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Jboven\Desktop\"/>
    </mc:Choice>
  </mc:AlternateContent>
  <xr:revisionPtr revIDLastSave="0" documentId="8_{1B2EB421-105F-4D54-8A55-E62ED9920EA7}" xr6:coauthVersionLast="47" xr6:coauthVersionMax="47" xr10:uidLastSave="{00000000-0000-0000-0000-000000000000}"/>
  <bookViews>
    <workbookView xWindow="-120" yWindow="-120" windowWidth="29040" windowHeight="15720" tabRatio="946" firstSheet="1" activeTab="3"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Vakantieperiode kosten" sheetId="31" r:id="rId8"/>
    <sheet name="9-Afroepprijs" sheetId="5" r:id="rId9"/>
    <sheet name="10-Vloeronderhoud" sheetId="39" r:id="rId10"/>
    <sheet name="11-Machinekosten" sheetId="40" r:id="rId11"/>
  </sheets>
  <externalReferences>
    <externalReference r:id="rId12"/>
    <externalReference r:id="rId13"/>
    <externalReference r:id="rId14"/>
    <externalReference r:id="rId15"/>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9" hidden="1">'[2]#REF'!#REF!</definedName>
    <definedName name="_Fill" localSheetId="1" hidden="1">'[3]#REF'!#REF!</definedName>
    <definedName name="_Fill" hidden="1">'[3]#REF'!#REF!</definedName>
    <definedName name="_filll" hidden="1">'[4]#REF'!#REF!</definedName>
    <definedName name="_xlnm._FilterDatabase" localSheetId="9" hidden="1">'10-Vloeronderhoud'!$A$12:$X$20</definedName>
    <definedName name="_xlnm._FilterDatabase" localSheetId="1" hidden="1">'2-Kosten per locatie'!$A$14:$J$23</definedName>
    <definedName name="_xlnm._FilterDatabase" localSheetId="3" hidden="1">'4-Basis ruimtestaat'!$B$9:$U$105</definedName>
    <definedName name="_Hlk39130726" localSheetId="0">'1-Uitgangspunten'!$A$16</definedName>
    <definedName name="_Key1" localSheetId="9" hidden="1">'[2]#REF'!#REF!</definedName>
    <definedName name="_Key1" localSheetId="1" hidden="1">'[3]#REF'!#REF!</definedName>
    <definedName name="_Key1" hidden="1">'[3]#REF'!#REF!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'[2]#REF'!#REF!</definedName>
    <definedName name="_xlnm.Print_Area" localSheetId="1">'2-Kosten per locatie'!$A$3:$AB$22</definedName>
    <definedName name="_xlnm.Print_Area" localSheetId="3">'4-Basis ruimtestaat'!$B$3:$U$105</definedName>
    <definedName name="_xlnm.Print_Area" localSheetId="4">'5-Premies en opslagen'!$A$3:$E$55</definedName>
    <definedName name="_xlnm.Print_Area" localSheetId="5">'6-Opbouw uurtarief productie'!$A$1:$R$63</definedName>
    <definedName name="_xlnm.Print_Area" localSheetId="8">'9-Afroepprijs'!$A$3:$F$32</definedName>
    <definedName name="_xlnm.Print_Titles" localSheetId="9">'10-Vloeronderhoud'!$12:$12</definedName>
    <definedName name="_xlnm.Print_Titles" localSheetId="1">'2-Kosten per locatie'!$14:$14</definedName>
    <definedName name="_xlnm.Print_Titles" localSheetId="3">'4-Basis ruimtestaat'!$9:$9</definedName>
    <definedName name="_xlnm.Print_Titles" localSheetId="5">'6-Opbouw uurtarief productie'!$A:$C</definedName>
    <definedName name="_xlnm.Print_Titles" localSheetId="8">'9-Afroepprijs'!$6:$10</definedName>
    <definedName name="berichtok" localSheetId="1">'2-Kosten per locatie'!berichtok</definedName>
    <definedName name="berichtok">'2-Kosten per locatie'!berichtok</definedName>
    <definedName name="berichtoke" localSheetId="1">'2-Kosten per locatie'!berichtoke</definedName>
    <definedName name="berichtoke">'2-Kosten per locatie'!berichtoke</definedName>
    <definedName name="berichtoke1" localSheetId="1">'2-Kosten per locatie'!berichtoke1</definedName>
    <definedName name="berichtoke1">'2-Kosten per locatie'!berichtoke1</definedName>
    <definedName name="Berkt" localSheetId="1">'2-Kosten per locatie'!Berkt</definedName>
    <definedName name="Berkt">'2-Kosten per locatie'!Berkt</definedName>
    <definedName name="dffdf" hidden="1">'[3]#REF'!#REF!</definedName>
    <definedName name="einde" localSheetId="1">'2-Kosten per locatie'!einde</definedName>
    <definedName name="einde">'2-Kosten per locatie'!einde</definedName>
    <definedName name="fghf" hidden="1">'[3]#REF'!#REF!</definedName>
    <definedName name="Gan_R" localSheetId="1">'2-Kosten per locatie'!Gan_R</definedName>
    <definedName name="Gan_R">'2-Kosten per locatie'!Gan_R</definedName>
    <definedName name="gs" hidden="1">'[3]#REF'!#REF!</definedName>
    <definedName name="han" localSheetId="9" hidden="1">'[2]#REF'!#REF!</definedName>
    <definedName name="han" localSheetId="1" hidden="1">'[3]#REF'!#REF!</definedName>
    <definedName name="han" hidden="1">'[3]#REF'!#REF!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'[3]#REF'!#REF!</definedName>
    <definedName name="Mutatiederdekwartaal" localSheetId="1" hidden="1">{"'ma_vr'!$A$1:$AA$42"}</definedName>
    <definedName name="Mutatiederdekwartaal" hidden="1">{"'ma_vr'!$A$1:$AA$42"}</definedName>
    <definedName name="NvB" hidden="1">'[4]#REF'!#REF!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1" i="2" l="1"/>
  <c r="R12" i="2"/>
  <c r="R13" i="2"/>
  <c r="R14" i="2"/>
  <c r="R15" i="2"/>
  <c r="R16" i="2"/>
  <c r="R17" i="2"/>
  <c r="R18" i="2"/>
  <c r="R19" i="2"/>
  <c r="R20" i="2"/>
  <c r="R21" i="2"/>
  <c r="R22" i="2"/>
  <c r="R23" i="2"/>
  <c r="R24" i="2"/>
  <c r="R25" i="2"/>
  <c r="R26" i="2"/>
  <c r="R27" i="2"/>
  <c r="R28" i="2"/>
  <c r="R29" i="2"/>
  <c r="R30" i="2"/>
  <c r="R31" i="2"/>
  <c r="R32" i="2"/>
  <c r="R33" i="2"/>
  <c r="R34" i="2"/>
  <c r="R35" i="2"/>
  <c r="R36" i="2"/>
  <c r="R37" i="2"/>
  <c r="R38" i="2"/>
  <c r="R39" i="2"/>
  <c r="R40" i="2"/>
  <c r="R41" i="2"/>
  <c r="R42" i="2"/>
  <c r="R43" i="2"/>
  <c r="R44" i="2"/>
  <c r="R45" i="2"/>
  <c r="R46" i="2"/>
  <c r="R47" i="2"/>
  <c r="R48" i="2"/>
  <c r="R49" i="2"/>
  <c r="R50" i="2"/>
  <c r="R51" i="2"/>
  <c r="R52" i="2"/>
  <c r="R53" i="2"/>
  <c r="R54" i="2"/>
  <c r="R55" i="2"/>
  <c r="R56" i="2"/>
  <c r="R57" i="2"/>
  <c r="R58" i="2"/>
  <c r="R59" i="2"/>
  <c r="R60" i="2"/>
  <c r="R61" i="2"/>
  <c r="R62" i="2"/>
  <c r="R63" i="2"/>
  <c r="R64" i="2"/>
  <c r="R65"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R94" i="2"/>
  <c r="R95" i="2"/>
  <c r="R96" i="2"/>
  <c r="R97" i="2"/>
  <c r="R98" i="2"/>
  <c r="R99" i="2"/>
  <c r="R100" i="2"/>
  <c r="R101" i="2"/>
  <c r="R102" i="2"/>
  <c r="R103" i="2"/>
  <c r="R104" i="2"/>
  <c r="R105" i="2"/>
  <c r="R10" i="2"/>
  <c r="D14" i="39"/>
  <c r="D13" i="39"/>
  <c r="I19" i="28"/>
  <c r="I11" i="28"/>
  <c r="I12" i="28"/>
  <c r="I13" i="28"/>
  <c r="I14" i="28"/>
  <c r="I15" i="28"/>
  <c r="I16" i="28"/>
  <c r="I17" i="28"/>
  <c r="I18" i="28"/>
  <c r="I10" i="28"/>
  <c r="E15" i="39"/>
  <c r="E16" i="39"/>
  <c r="E17" i="39"/>
  <c r="E18" i="39"/>
  <c r="E14" i="39" l="1"/>
  <c r="F18" i="39"/>
  <c r="H18" i="39" s="1"/>
  <c r="F17" i="39"/>
  <c r="H17" i="39" s="1"/>
  <c r="F16" i="39" l="1"/>
  <c r="H16" i="39" s="1"/>
  <c r="F15" i="39"/>
  <c r="H15" i="39" s="1"/>
  <c r="Q62" i="2"/>
  <c r="Q63" i="2"/>
  <c r="Q64" i="2"/>
  <c r="Q65" i="2"/>
  <c r="Q66" i="2"/>
  <c r="Q67" i="2"/>
  <c r="Q68" i="2"/>
  <c r="Q69" i="2"/>
  <c r="Q70" i="2"/>
  <c r="Q71" i="2"/>
  <c r="Q72" i="2"/>
  <c r="Q73" i="2"/>
  <c r="Q74" i="2"/>
  <c r="Q75" i="2"/>
  <c r="Q76" i="2"/>
  <c r="Q77" i="2"/>
  <c r="Q78" i="2"/>
  <c r="Q79" i="2"/>
  <c r="Q80" i="2"/>
  <c r="Q81" i="2"/>
  <c r="Q82" i="2"/>
  <c r="Q83" i="2"/>
  <c r="Q84" i="2"/>
  <c r="Q85" i="2"/>
  <c r="Q86" i="2"/>
  <c r="Q87" i="2"/>
  <c r="Q88" i="2"/>
  <c r="Q89" i="2"/>
  <c r="Q90" i="2"/>
  <c r="Q91" i="2"/>
  <c r="Q92" i="2"/>
  <c r="Q93" i="2"/>
  <c r="Q94" i="2"/>
  <c r="Q95" i="2"/>
  <c r="Q96" i="2"/>
  <c r="Q97" i="2"/>
  <c r="Q98" i="2"/>
  <c r="Q99" i="2"/>
  <c r="Q100" i="2"/>
  <c r="Q101" i="2"/>
  <c r="Q102" i="2"/>
  <c r="Q103" i="2"/>
  <c r="Q104" i="2"/>
  <c r="Q105" i="2"/>
  <c r="N62" i="2" l="1"/>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39" i="18" l="1"/>
  <c r="N38" i="18"/>
  <c r="L38" i="18"/>
  <c r="L37" i="18"/>
  <c r="J37" i="18"/>
  <c r="J36" i="18"/>
  <c r="N35" i="18"/>
  <c r="N34" i="18"/>
  <c r="L34" i="18"/>
  <c r="L33" i="18"/>
  <c r="K33" i="18"/>
  <c r="J33" i="18"/>
  <c r="I33" i="18"/>
  <c r="M33" i="18"/>
  <c r="N33" i="18"/>
  <c r="I34" i="18"/>
  <c r="J34" i="18"/>
  <c r="K34" i="18"/>
  <c r="M34" i="18"/>
  <c r="I35" i="18"/>
  <c r="J35" i="18"/>
  <c r="K35" i="18"/>
  <c r="L35" i="18"/>
  <c r="M35" i="18"/>
  <c r="I36" i="18"/>
  <c r="K36" i="18"/>
  <c r="L36" i="18"/>
  <c r="M36" i="18"/>
  <c r="N36" i="18"/>
  <c r="I37" i="18"/>
  <c r="K37" i="18"/>
  <c r="M37" i="18"/>
  <c r="N37" i="18"/>
  <c r="I38" i="18"/>
  <c r="J38" i="18"/>
  <c r="K38" i="18"/>
  <c r="M38" i="18"/>
  <c r="I39" i="18"/>
  <c r="J39" i="18"/>
  <c r="K39" i="18"/>
  <c r="L39" i="18"/>
  <c r="M39" i="18"/>
  <c r="H27" i="2" l="1"/>
  <c r="U27" i="2" s="1"/>
  <c r="H28" i="2"/>
  <c r="U28" i="2" s="1"/>
  <c r="H29" i="2"/>
  <c r="U29" i="2" s="1"/>
  <c r="H30" i="2"/>
  <c r="U30" i="2" s="1"/>
  <c r="H31" i="2"/>
  <c r="U31" i="2" s="1"/>
  <c r="H32" i="2"/>
  <c r="U32" i="2" s="1"/>
  <c r="H33" i="2"/>
  <c r="U33" i="2" s="1"/>
  <c r="H34" i="2"/>
  <c r="U34" i="2" s="1"/>
  <c r="H35" i="2"/>
  <c r="U35" i="2" s="1"/>
  <c r="H36" i="2"/>
  <c r="U36" i="2" s="1"/>
  <c r="H37" i="2"/>
  <c r="U37" i="2" s="1"/>
  <c r="H38" i="2"/>
  <c r="U38" i="2" s="1"/>
  <c r="H39" i="2"/>
  <c r="U39" i="2" s="1"/>
  <c r="H40" i="2"/>
  <c r="U40" i="2" s="1"/>
  <c r="H41" i="2"/>
  <c r="U41" i="2" s="1"/>
  <c r="H42" i="2"/>
  <c r="U42" i="2" s="1"/>
  <c r="H43" i="2"/>
  <c r="U43" i="2" s="1"/>
  <c r="H44" i="2"/>
  <c r="U44" i="2" s="1"/>
  <c r="H45" i="2"/>
  <c r="U45" i="2" s="1"/>
  <c r="H46" i="2"/>
  <c r="U46" i="2" s="1"/>
  <c r="H47" i="2"/>
  <c r="U47" i="2" s="1"/>
  <c r="H48" i="2"/>
  <c r="U48" i="2" s="1"/>
  <c r="H49" i="2"/>
  <c r="U49" i="2" s="1"/>
  <c r="H50" i="2"/>
  <c r="U50" i="2" s="1"/>
  <c r="H51" i="2"/>
  <c r="U51" i="2" s="1"/>
  <c r="H52" i="2"/>
  <c r="U52" i="2" s="1"/>
  <c r="H53" i="2"/>
  <c r="U53" i="2" s="1"/>
  <c r="H54" i="2"/>
  <c r="U54" i="2" s="1"/>
  <c r="H55" i="2"/>
  <c r="U55" i="2" s="1"/>
  <c r="H56" i="2"/>
  <c r="U56" i="2" s="1"/>
  <c r="H57" i="2"/>
  <c r="U57" i="2" s="1"/>
  <c r="H58" i="2"/>
  <c r="U58" i="2" s="1"/>
  <c r="H59" i="2"/>
  <c r="U59" i="2" s="1"/>
  <c r="H60" i="2"/>
  <c r="U60" i="2" s="1"/>
  <c r="H61" i="2"/>
  <c r="U61" i="2" s="1"/>
  <c r="H62" i="2"/>
  <c r="U62" i="2" s="1"/>
  <c r="H63" i="2"/>
  <c r="U63" i="2" s="1"/>
  <c r="H64" i="2"/>
  <c r="U64" i="2" s="1"/>
  <c r="H65" i="2"/>
  <c r="U65" i="2" s="1"/>
  <c r="H66" i="2"/>
  <c r="U66" i="2" s="1"/>
  <c r="H67" i="2"/>
  <c r="U67" i="2" s="1"/>
  <c r="H68" i="2"/>
  <c r="U68" i="2" s="1"/>
  <c r="H69" i="2"/>
  <c r="U69" i="2" s="1"/>
  <c r="H70" i="2"/>
  <c r="U70" i="2" s="1"/>
  <c r="H71" i="2"/>
  <c r="U71" i="2" s="1"/>
  <c r="H72" i="2"/>
  <c r="U72" i="2" s="1"/>
  <c r="H73" i="2"/>
  <c r="U73" i="2" s="1"/>
  <c r="H74" i="2"/>
  <c r="U74" i="2" s="1"/>
  <c r="H75" i="2"/>
  <c r="U75" i="2" s="1"/>
  <c r="H76" i="2"/>
  <c r="U76" i="2" s="1"/>
  <c r="H77" i="2"/>
  <c r="U77" i="2" s="1"/>
  <c r="H78" i="2"/>
  <c r="U78" i="2" s="1"/>
  <c r="H79" i="2"/>
  <c r="U79" i="2" s="1"/>
  <c r="H80" i="2"/>
  <c r="U80" i="2" s="1"/>
  <c r="H81" i="2"/>
  <c r="U81" i="2" s="1"/>
  <c r="H82" i="2"/>
  <c r="U82" i="2" s="1"/>
  <c r="H83" i="2"/>
  <c r="U83" i="2" s="1"/>
  <c r="H84" i="2"/>
  <c r="U84" i="2" s="1"/>
  <c r="H85" i="2"/>
  <c r="U85" i="2" s="1"/>
  <c r="H86" i="2"/>
  <c r="U86" i="2" s="1"/>
  <c r="H87" i="2"/>
  <c r="U87" i="2" s="1"/>
  <c r="H88" i="2"/>
  <c r="U88" i="2" s="1"/>
  <c r="H89" i="2"/>
  <c r="U89" i="2" s="1"/>
  <c r="H90" i="2"/>
  <c r="U90" i="2" s="1"/>
  <c r="H91" i="2"/>
  <c r="U91" i="2" s="1"/>
  <c r="H92" i="2"/>
  <c r="U92" i="2" s="1"/>
  <c r="H93" i="2"/>
  <c r="U93" i="2" s="1"/>
  <c r="H94" i="2"/>
  <c r="U94" i="2" s="1"/>
  <c r="H95" i="2"/>
  <c r="U95" i="2" s="1"/>
  <c r="H96" i="2"/>
  <c r="U96" i="2" s="1"/>
  <c r="H97" i="2"/>
  <c r="U97" i="2" s="1"/>
  <c r="H98" i="2"/>
  <c r="U98" i="2" s="1"/>
  <c r="H99" i="2"/>
  <c r="U99" i="2" s="1"/>
  <c r="H100" i="2"/>
  <c r="U100" i="2" s="1"/>
  <c r="H101" i="2"/>
  <c r="U101" i="2" s="1"/>
  <c r="H102" i="2"/>
  <c r="U102" i="2" s="1"/>
  <c r="H103" i="2"/>
  <c r="U103" i="2" s="1"/>
  <c r="H104" i="2"/>
  <c r="U104" i="2" s="1"/>
  <c r="H105" i="2"/>
  <c r="U105" i="2" s="1"/>
  <c r="Q32" i="2" l="1"/>
  <c r="Q61" i="2"/>
  <c r="B4" i="41" l="1"/>
  <c r="B3" i="41"/>
  <c r="B1" i="41" l="1"/>
  <c r="B2" i="41"/>
  <c r="K52" i="38" l="1"/>
  <c r="K60" i="38" l="1"/>
  <c r="K59" i="38"/>
  <c r="K58" i="38"/>
  <c r="K57" i="38"/>
  <c r="K56" i="38"/>
  <c r="K55" i="38"/>
  <c r="K54" i="38"/>
  <c r="K53" i="38"/>
  <c r="K51" i="38"/>
  <c r="K50" i="38"/>
  <c r="E13" i="39"/>
  <c r="E14" i="40"/>
  <c r="E15" i="40"/>
  <c r="E16" i="40"/>
  <c r="E17" i="40"/>
  <c r="E13" i="40"/>
  <c r="B5" i="40"/>
  <c r="B6" i="40"/>
  <c r="B7" i="40"/>
  <c r="B8" i="40"/>
  <c r="B3" i="40"/>
  <c r="A4" i="40"/>
  <c r="A5" i="40"/>
  <c r="A6" i="40"/>
  <c r="A7" i="40"/>
  <c r="A8" i="40"/>
  <c r="A3" i="40"/>
  <c r="P19" i="40" l="1"/>
  <c r="L17" i="40"/>
  <c r="K17" i="40"/>
  <c r="J17" i="40"/>
  <c r="I17" i="40"/>
  <c r="F17" i="40"/>
  <c r="L16" i="40"/>
  <c r="K16" i="40"/>
  <c r="J16" i="40"/>
  <c r="I16" i="40"/>
  <c r="F16" i="40"/>
  <c r="L15" i="40"/>
  <c r="K15" i="40"/>
  <c r="J15" i="40"/>
  <c r="I15" i="40"/>
  <c r="F15" i="40"/>
  <c r="L14" i="40"/>
  <c r="K14" i="40"/>
  <c r="J14" i="40"/>
  <c r="I14" i="40"/>
  <c r="F14" i="40"/>
  <c r="L13" i="40"/>
  <c r="K13" i="40"/>
  <c r="J13" i="40"/>
  <c r="F13" i="40"/>
  <c r="I13" i="40" s="1"/>
  <c r="B4" i="40"/>
  <c r="N16" i="40" l="1"/>
  <c r="Q16" i="40" s="1"/>
  <c r="N17" i="40"/>
  <c r="Q17" i="40" s="1"/>
  <c r="N14" i="40"/>
  <c r="Q14" i="40" s="1"/>
  <c r="N15" i="40"/>
  <c r="Q15" i="40" s="1"/>
  <c r="N13" i="40"/>
  <c r="Q13" i="40" s="1"/>
  <c r="Q19" i="40" l="1"/>
  <c r="K31" i="37" s="1"/>
  <c r="B5" i="39"/>
  <c r="B6" i="39"/>
  <c r="B7" i="39"/>
  <c r="B8" i="39"/>
  <c r="B4" i="39"/>
  <c r="B3" i="39"/>
  <c r="A4" i="39"/>
  <c r="A5" i="39"/>
  <c r="A6" i="39"/>
  <c r="A7" i="39"/>
  <c r="A8" i="39"/>
  <c r="A3" i="39"/>
  <c r="B5" i="5"/>
  <c r="B6" i="5"/>
  <c r="B7" i="5"/>
  <c r="B8" i="5"/>
  <c r="B3" i="5"/>
  <c r="A4" i="5"/>
  <c r="A5" i="5"/>
  <c r="A6" i="5"/>
  <c r="A7" i="5"/>
  <c r="A8" i="5"/>
  <c r="A3" i="5"/>
  <c r="B3" i="31"/>
  <c r="B5" i="31"/>
  <c r="B6" i="31"/>
  <c r="B7" i="31"/>
  <c r="B8" i="31"/>
  <c r="A4" i="31"/>
  <c r="A5" i="31"/>
  <c r="A6" i="31"/>
  <c r="A7" i="31"/>
  <c r="A8" i="31"/>
  <c r="A3" i="31"/>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H11" i="2"/>
  <c r="U11" i="2" s="1"/>
  <c r="H12" i="2"/>
  <c r="U12" i="2" s="1"/>
  <c r="H13" i="2"/>
  <c r="U13" i="2" s="1"/>
  <c r="H14" i="2"/>
  <c r="U14" i="2" s="1"/>
  <c r="H15" i="2"/>
  <c r="U15" i="2" s="1"/>
  <c r="H16" i="2"/>
  <c r="U16" i="2" s="1"/>
  <c r="H17" i="2"/>
  <c r="U17" i="2" s="1"/>
  <c r="H18" i="2"/>
  <c r="U18" i="2" s="1"/>
  <c r="H19" i="2"/>
  <c r="U19" i="2" s="1"/>
  <c r="H20" i="2"/>
  <c r="U20" i="2" s="1"/>
  <c r="H21" i="2"/>
  <c r="U21" i="2" s="1"/>
  <c r="H22" i="2"/>
  <c r="U22" i="2" s="1"/>
  <c r="H23" i="2"/>
  <c r="U23" i="2" s="1"/>
  <c r="H24" i="2"/>
  <c r="U24" i="2" s="1"/>
  <c r="H25" i="2"/>
  <c r="U25" i="2" s="1"/>
  <c r="H26" i="2"/>
  <c r="U26" i="2" s="1"/>
  <c r="H10" i="2"/>
  <c r="U10" i="2" s="1"/>
  <c r="F16" i="31"/>
  <c r="B6" i="28"/>
  <c r="B5" i="28"/>
  <c r="B3" i="28"/>
  <c r="A4" i="28"/>
  <c r="A5" i="28"/>
  <c r="A6" i="28"/>
  <c r="A3" i="28"/>
  <c r="B7" i="2"/>
  <c r="B6" i="2"/>
  <c r="B5" i="2"/>
  <c r="B4" i="2"/>
  <c r="B3" i="2"/>
  <c r="C7" i="2"/>
  <c r="C6" i="2"/>
  <c r="C5" i="2"/>
  <c r="C3" i="2"/>
  <c r="K54" i="18"/>
  <c r="K55" i="18"/>
  <c r="K56" i="18"/>
  <c r="K57" i="18"/>
  <c r="K58" i="18"/>
  <c r="K59" i="18"/>
  <c r="K60" i="18"/>
  <c r="K53" i="18"/>
  <c r="K51" i="18"/>
  <c r="K50" i="18"/>
  <c r="D16" i="37" l="1"/>
  <c r="F18" i="37"/>
  <c r="E15" i="37"/>
  <c r="E16" i="37"/>
  <c r="D19" i="37"/>
  <c r="D15" i="37"/>
  <c r="F16" i="37"/>
  <c r="E19" i="37"/>
  <c r="E18" i="37"/>
  <c r="D17" i="37"/>
  <c r="F19" i="37"/>
  <c r="F15" i="37"/>
  <c r="E17" i="37"/>
  <c r="D20" i="37"/>
  <c r="F17" i="37"/>
  <c r="E20" i="37"/>
  <c r="D18" i="37"/>
  <c r="F20" i="37"/>
  <c r="I20" i="37"/>
  <c r="I17" i="37"/>
  <c r="I19" i="37"/>
  <c r="I18" i="37"/>
  <c r="B16" i="37"/>
  <c r="B17" i="37"/>
  <c r="B18" i="37"/>
  <c r="B19" i="37"/>
  <c r="B20" i="37"/>
  <c r="B15" i="37"/>
  <c r="F14" i="39"/>
  <c r="H14" i="39" s="1"/>
  <c r="O52" i="2"/>
  <c r="O12" i="2"/>
  <c r="O13" i="2"/>
  <c r="O21" i="2"/>
  <c r="O29" i="2"/>
  <c r="O38" i="2"/>
  <c r="O46" i="2"/>
  <c r="O54" i="2"/>
  <c r="O62" i="2"/>
  <c r="L62" i="2" s="1"/>
  <c r="O70" i="2"/>
  <c r="L70" i="2" s="1"/>
  <c r="O79" i="2"/>
  <c r="L79" i="2" s="1"/>
  <c r="O87" i="2"/>
  <c r="L87" i="2" s="1"/>
  <c r="O96" i="2"/>
  <c r="L96" i="2" s="1"/>
  <c r="O104" i="2"/>
  <c r="L104" i="2" s="1"/>
  <c r="O24" i="2"/>
  <c r="O49" i="2"/>
  <c r="O74" i="2"/>
  <c r="L74" i="2" s="1"/>
  <c r="O99" i="2"/>
  <c r="L99" i="2" s="1"/>
  <c r="O34" i="2"/>
  <c r="O57" i="2"/>
  <c r="O84" i="2"/>
  <c r="L84" i="2" s="1"/>
  <c r="O93" i="2"/>
  <c r="L93" i="2" s="1"/>
  <c r="O37" i="2"/>
  <c r="O78" i="2"/>
  <c r="L78" i="2" s="1"/>
  <c r="O14" i="2"/>
  <c r="O22" i="2"/>
  <c r="O30" i="2"/>
  <c r="O39" i="2"/>
  <c r="O47" i="2"/>
  <c r="O63" i="2"/>
  <c r="L63" i="2" s="1"/>
  <c r="O72" i="2"/>
  <c r="L72" i="2" s="1"/>
  <c r="O80" i="2"/>
  <c r="L80" i="2" s="1"/>
  <c r="O88" i="2"/>
  <c r="L88" i="2" s="1"/>
  <c r="O97" i="2"/>
  <c r="L97" i="2" s="1"/>
  <c r="O10" i="2"/>
  <c r="O33" i="2"/>
  <c r="O56" i="2"/>
  <c r="O90" i="2"/>
  <c r="L90" i="2" s="1"/>
  <c r="O17" i="2"/>
  <c r="O42" i="2"/>
  <c r="O75" i="2"/>
  <c r="L75" i="2" s="1"/>
  <c r="O100" i="2"/>
  <c r="L100" i="2" s="1"/>
  <c r="O20" i="2"/>
  <c r="O45" i="2"/>
  <c r="O69" i="2"/>
  <c r="L69" i="2" s="1"/>
  <c r="O95" i="2"/>
  <c r="L95" i="2" s="1"/>
  <c r="O15" i="2"/>
  <c r="O23" i="2"/>
  <c r="O31" i="2"/>
  <c r="O40" i="2"/>
  <c r="O48" i="2"/>
  <c r="O55" i="2"/>
  <c r="O64" i="2"/>
  <c r="L64" i="2" s="1"/>
  <c r="O73" i="2"/>
  <c r="L73" i="2" s="1"/>
  <c r="O81" i="2"/>
  <c r="L81" i="2" s="1"/>
  <c r="O89" i="2"/>
  <c r="L89" i="2" s="1"/>
  <c r="O98" i="2"/>
  <c r="L98" i="2" s="1"/>
  <c r="O16" i="2"/>
  <c r="O41" i="2"/>
  <c r="O65" i="2"/>
  <c r="L65" i="2" s="1"/>
  <c r="O82" i="2"/>
  <c r="L82" i="2" s="1"/>
  <c r="O25" i="2"/>
  <c r="O50" i="2"/>
  <c r="O66" i="2"/>
  <c r="L66" i="2" s="1"/>
  <c r="O91" i="2"/>
  <c r="L91" i="2" s="1"/>
  <c r="O28" i="2"/>
  <c r="O60" i="2"/>
  <c r="O103" i="2"/>
  <c r="L103" i="2" s="1"/>
  <c r="O18" i="2"/>
  <c r="O26" i="2"/>
  <c r="O35" i="2"/>
  <c r="O43" i="2"/>
  <c r="O51" i="2"/>
  <c r="O58" i="2"/>
  <c r="O67" i="2"/>
  <c r="L67" i="2" s="1"/>
  <c r="O76" i="2"/>
  <c r="L76" i="2" s="1"/>
  <c r="O85" i="2"/>
  <c r="L85" i="2" s="1"/>
  <c r="O92" i="2"/>
  <c r="L92" i="2" s="1"/>
  <c r="O101" i="2"/>
  <c r="L101" i="2" s="1"/>
  <c r="O11" i="2"/>
  <c r="O19" i="2"/>
  <c r="O27" i="2"/>
  <c r="O36" i="2"/>
  <c r="O44" i="2"/>
  <c r="O59" i="2"/>
  <c r="O68" i="2"/>
  <c r="L68" i="2" s="1"/>
  <c r="O77" i="2"/>
  <c r="L77" i="2" s="1"/>
  <c r="O102" i="2"/>
  <c r="L102" i="2" s="1"/>
  <c r="O53" i="2"/>
  <c r="O86" i="2"/>
  <c r="L86" i="2" s="1"/>
  <c r="O105" i="2"/>
  <c r="L105" i="2" s="1"/>
  <c r="O83" i="2"/>
  <c r="L83" i="2" s="1"/>
  <c r="O61" i="2"/>
  <c r="L61" i="2" s="1"/>
  <c r="O32" i="2"/>
  <c r="L32" i="2" s="1"/>
  <c r="O71" i="2"/>
  <c r="L71" i="2" s="1"/>
  <c r="O94" i="2"/>
  <c r="L94" i="2" s="1"/>
  <c r="C17" i="31"/>
  <c r="C16" i="31"/>
  <c r="C12" i="31"/>
  <c r="C15" i="31"/>
  <c r="C14" i="31"/>
  <c r="C11" i="31"/>
  <c r="C13" i="31"/>
  <c r="C18" i="31"/>
  <c r="G21" i="37"/>
  <c r="H21" i="37"/>
  <c r="I21" i="37"/>
  <c r="D21" i="37"/>
  <c r="F21" i="37"/>
  <c r="B21" i="37"/>
  <c r="E21" i="37"/>
  <c r="O18" i="37" l="1"/>
  <c r="L18" i="37"/>
  <c r="L19" i="37"/>
  <c r="O19" i="37"/>
  <c r="O17" i="37"/>
  <c r="L17" i="37"/>
  <c r="L20" i="37"/>
  <c r="O20" i="37"/>
  <c r="G17" i="37"/>
  <c r="G18" i="37"/>
  <c r="G20" i="37"/>
  <c r="G19" i="37"/>
  <c r="B22" i="37"/>
  <c r="F13" i="39"/>
  <c r="H13" i="39" s="1"/>
  <c r="L26" i="2"/>
  <c r="L46" i="2"/>
  <c r="L35" i="2"/>
  <c r="L23" i="2"/>
  <c r="L42" i="2"/>
  <c r="L49" i="2"/>
  <c r="L54" i="2"/>
  <c r="L50" i="2"/>
  <c r="L15" i="2"/>
  <c r="L37" i="2"/>
  <c r="L59" i="2"/>
  <c r="L18" i="2"/>
  <c r="L25" i="2"/>
  <c r="L38" i="2"/>
  <c r="L44" i="2"/>
  <c r="L56" i="2"/>
  <c r="L47" i="2"/>
  <c r="L29" i="2"/>
  <c r="L17" i="2"/>
  <c r="L24" i="2"/>
  <c r="L36" i="2"/>
  <c r="L60" i="2"/>
  <c r="L55" i="2"/>
  <c r="L45" i="2"/>
  <c r="L33" i="2"/>
  <c r="L39" i="2"/>
  <c r="L57" i="2"/>
  <c r="L21" i="2"/>
  <c r="L27" i="2"/>
  <c r="L58" i="2"/>
  <c r="L28" i="2"/>
  <c r="L41" i="2"/>
  <c r="L48" i="2"/>
  <c r="L20" i="2"/>
  <c r="L10" i="2"/>
  <c r="L30" i="2"/>
  <c r="L34" i="2"/>
  <c r="L13" i="2"/>
  <c r="L53" i="2"/>
  <c r="L19" i="2"/>
  <c r="L51" i="2"/>
  <c r="L16" i="2"/>
  <c r="L40" i="2"/>
  <c r="L22" i="2"/>
  <c r="L12" i="2"/>
  <c r="L11" i="2"/>
  <c r="L43" i="2"/>
  <c r="L31" i="2"/>
  <c r="L14" i="2"/>
  <c r="L52" i="2"/>
  <c r="M21" i="37"/>
  <c r="J21" i="37"/>
  <c r="N21" i="37"/>
  <c r="K21" i="37"/>
  <c r="O21" i="37"/>
  <c r="L21" i="37"/>
  <c r="I30" i="38"/>
  <c r="I27" i="38"/>
  <c r="J27" i="38"/>
  <c r="K27" i="38"/>
  <c r="L27" i="38"/>
  <c r="M27" i="38"/>
  <c r="N27" i="38"/>
  <c r="I28" i="38"/>
  <c r="J28" i="38"/>
  <c r="K28" i="38"/>
  <c r="L28" i="38"/>
  <c r="M28" i="38"/>
  <c r="N28" i="38"/>
  <c r="I29" i="38"/>
  <c r="J29" i="38"/>
  <c r="K29" i="38"/>
  <c r="L29" i="38"/>
  <c r="M29" i="38"/>
  <c r="N29" i="38"/>
  <c r="G16" i="37" l="1"/>
  <c r="M16" i="37" s="1"/>
  <c r="G15" i="37"/>
  <c r="J19" i="37"/>
  <c r="M19" i="37"/>
  <c r="J20" i="37"/>
  <c r="M20" i="37"/>
  <c r="J18" i="37"/>
  <c r="M18" i="37"/>
  <c r="M17" i="37"/>
  <c r="J17" i="37"/>
  <c r="H20" i="39"/>
  <c r="D20" i="39"/>
  <c r="J16" i="37" l="1"/>
  <c r="A26" i="37"/>
  <c r="A27" i="37"/>
  <c r="A28" i="37"/>
  <c r="A29" i="37"/>
  <c r="A30" i="37"/>
  <c r="A31" i="37"/>
  <c r="A25" i="37"/>
  <c r="K25" i="37" l="1"/>
  <c r="K26" i="37"/>
  <c r="K30" i="37"/>
  <c r="K29" i="37"/>
  <c r="K28" i="37"/>
  <c r="K27" i="37"/>
  <c r="C16" i="17"/>
  <c r="K32" i="37" l="1"/>
  <c r="N30" i="38"/>
  <c r="M30" i="38"/>
  <c r="L30" i="38"/>
  <c r="K30" i="38"/>
  <c r="J30" i="38"/>
  <c r="J31" i="38" l="1"/>
  <c r="I31" i="38"/>
  <c r="M31" i="38"/>
  <c r="L31" i="38"/>
  <c r="I40" i="18"/>
  <c r="N40" i="18"/>
  <c r="M40" i="18"/>
  <c r="N23" i="38"/>
  <c r="M23" i="38"/>
  <c r="L23" i="38"/>
  <c r="K23" i="38"/>
  <c r="J23" i="38"/>
  <c r="I23" i="38"/>
  <c r="B4" i="38"/>
  <c r="Q8" i="2"/>
  <c r="P8" i="2"/>
  <c r="B4" i="37"/>
  <c r="B4" i="5"/>
  <c r="B4" i="31"/>
  <c r="N29" i="18"/>
  <c r="M29" i="18"/>
  <c r="L29" i="18"/>
  <c r="K29" i="18"/>
  <c r="J29" i="18"/>
  <c r="I29" i="18"/>
  <c r="F15" i="31"/>
  <c r="F17" i="31"/>
  <c r="F18" i="31"/>
  <c r="B4" i="28"/>
  <c r="C4" i="2"/>
  <c r="C21" i="37" s="1"/>
  <c r="B4" i="18"/>
  <c r="B4" i="17"/>
  <c r="B41" i="17"/>
  <c r="B47" i="17" s="1"/>
  <c r="B51" i="17" s="1"/>
  <c r="B52" i="17"/>
  <c r="Q50" i="2" l="1"/>
  <c r="N50" i="2" s="1"/>
  <c r="Q25" i="2"/>
  <c r="N25" i="2" s="1"/>
  <c r="Q15" i="2"/>
  <c r="N15" i="2" s="1"/>
  <c r="Q38" i="2"/>
  <c r="N38" i="2" s="1"/>
  <c r="Q45" i="2"/>
  <c r="N45" i="2" s="1"/>
  <c r="Q59" i="2"/>
  <c r="N59" i="2" s="1"/>
  <c r="Q24" i="2"/>
  <c r="N24" i="2" s="1"/>
  <c r="Q31" i="2"/>
  <c r="N31" i="2" s="1"/>
  <c r="Q54" i="2"/>
  <c r="N54" i="2" s="1"/>
  <c r="Q29" i="2"/>
  <c r="N29" i="2" s="1"/>
  <c r="Q12" i="2"/>
  <c r="N12" i="2" s="1"/>
  <c r="Q49" i="2"/>
  <c r="N49" i="2" s="1"/>
  <c r="Q17" i="2"/>
  <c r="N17" i="2" s="1"/>
  <c r="Q56" i="2"/>
  <c r="N56" i="2" s="1"/>
  <c r="Q30" i="2"/>
  <c r="N30" i="2" s="1"/>
  <c r="Q47" i="2"/>
  <c r="N47" i="2" s="1"/>
  <c r="Q37" i="2"/>
  <c r="N37" i="2" s="1"/>
  <c r="Q52" i="2"/>
  <c r="N52" i="2" s="1"/>
  <c r="Q20" i="2"/>
  <c r="N20" i="2" s="1"/>
  <c r="Q51" i="2"/>
  <c r="N51" i="2" s="1"/>
  <c r="Q19" i="2"/>
  <c r="N19" i="2" s="1"/>
  <c r="Q41" i="2"/>
  <c r="N41" i="2" s="1"/>
  <c r="Q60" i="2"/>
  <c r="N60" i="2" s="1"/>
  <c r="Q44" i="2"/>
  <c r="N44" i="2" s="1"/>
  <c r="Q57" i="2"/>
  <c r="N57" i="2" s="1"/>
  <c r="Q55" i="2"/>
  <c r="N55" i="2" s="1"/>
  <c r="Q26" i="2"/>
  <c r="N26" i="2" s="1"/>
  <c r="Q43" i="2"/>
  <c r="N43" i="2" s="1"/>
  <c r="Q22" i="2"/>
  <c r="N22" i="2" s="1"/>
  <c r="Q11" i="2"/>
  <c r="N11" i="2" s="1"/>
  <c r="Q48" i="2"/>
  <c r="N48" i="2" s="1"/>
  <c r="Q16" i="2"/>
  <c r="N16" i="2" s="1"/>
  <c r="Q23" i="2"/>
  <c r="N23" i="2" s="1"/>
  <c r="Q46" i="2"/>
  <c r="N46" i="2" s="1"/>
  <c r="Q14" i="2"/>
  <c r="N14" i="2" s="1"/>
  <c r="Q39" i="2"/>
  <c r="N39" i="2" s="1"/>
  <c r="Q36" i="2"/>
  <c r="N36" i="2" s="1"/>
  <c r="Q42" i="2"/>
  <c r="N42" i="2" s="1"/>
  <c r="Q10" i="2"/>
  <c r="N10" i="2" s="1"/>
  <c r="Q33" i="2"/>
  <c r="N33" i="2" s="1"/>
  <c r="Q53" i="2"/>
  <c r="N53" i="2" s="1"/>
  <c r="Q21" i="2"/>
  <c r="N21" i="2" s="1"/>
  <c r="Q35" i="2"/>
  <c r="N35" i="2" s="1"/>
  <c r="Q40" i="2"/>
  <c r="N40" i="2" s="1"/>
  <c r="Q34" i="2"/>
  <c r="N34" i="2" s="1"/>
  <c r="Q18" i="2"/>
  <c r="N18" i="2" s="1"/>
  <c r="Q13" i="2"/>
  <c r="N13" i="2" s="1"/>
  <c r="Q28" i="2"/>
  <c r="N28" i="2" s="1"/>
  <c r="Q58" i="2"/>
  <c r="N58" i="2" s="1"/>
  <c r="Q27" i="2"/>
  <c r="N27" i="2" s="1"/>
  <c r="P74" i="2"/>
  <c r="M74" i="2" s="1"/>
  <c r="P96" i="2"/>
  <c r="M96" i="2" s="1"/>
  <c r="P93" i="2"/>
  <c r="M93" i="2" s="1"/>
  <c r="P85" i="2"/>
  <c r="M85" i="2" s="1"/>
  <c r="P72" i="2"/>
  <c r="M72" i="2" s="1"/>
  <c r="P67" i="2"/>
  <c r="M67" i="2" s="1"/>
  <c r="P51" i="2"/>
  <c r="M51" i="2" s="1"/>
  <c r="P55" i="2"/>
  <c r="M55" i="2" s="1"/>
  <c r="P52" i="2"/>
  <c r="M52" i="2" s="1"/>
  <c r="P46" i="2"/>
  <c r="M46" i="2" s="1"/>
  <c r="P33" i="2"/>
  <c r="M33" i="2" s="1"/>
  <c r="P20" i="2"/>
  <c r="M20" i="2" s="1"/>
  <c r="P23" i="2"/>
  <c r="M23" i="2" s="1"/>
  <c r="P13" i="2"/>
  <c r="M13" i="2" s="1"/>
  <c r="P16" i="2"/>
  <c r="M16" i="2" s="1"/>
  <c r="P31" i="2"/>
  <c r="M31" i="2" s="1"/>
  <c r="P11" i="2"/>
  <c r="M11" i="2" s="1"/>
  <c r="P98" i="2"/>
  <c r="M98" i="2" s="1"/>
  <c r="P71" i="2"/>
  <c r="M71" i="2" s="1"/>
  <c r="P61" i="2"/>
  <c r="M61" i="2" s="1"/>
  <c r="P15" i="2"/>
  <c r="M15" i="2" s="1"/>
  <c r="P75" i="2"/>
  <c r="M75" i="2" s="1"/>
  <c r="P87" i="2"/>
  <c r="M87" i="2" s="1"/>
  <c r="P88" i="2"/>
  <c r="M88" i="2" s="1"/>
  <c r="P94" i="2"/>
  <c r="M94" i="2" s="1"/>
  <c r="P81" i="2"/>
  <c r="M81" i="2" s="1"/>
  <c r="P63" i="2"/>
  <c r="M63" i="2" s="1"/>
  <c r="P68" i="2"/>
  <c r="M68" i="2" s="1"/>
  <c r="P56" i="2"/>
  <c r="M56" i="2" s="1"/>
  <c r="P42" i="2"/>
  <c r="M42" i="2" s="1"/>
  <c r="P39" i="2"/>
  <c r="M39" i="2" s="1"/>
  <c r="P32" i="2"/>
  <c r="M32" i="2" s="1"/>
  <c r="P22" i="2"/>
  <c r="M22" i="2" s="1"/>
  <c r="P18" i="2"/>
  <c r="M18" i="2" s="1"/>
  <c r="P19" i="2"/>
  <c r="M19" i="2" s="1"/>
  <c r="P90" i="2"/>
  <c r="M90" i="2" s="1"/>
  <c r="P26" i="2"/>
  <c r="M26" i="2" s="1"/>
  <c r="P101" i="2"/>
  <c r="M101" i="2" s="1"/>
  <c r="P64" i="2"/>
  <c r="M64" i="2" s="1"/>
  <c r="P40" i="2"/>
  <c r="M40" i="2" s="1"/>
  <c r="P100" i="2"/>
  <c r="M100" i="2" s="1"/>
  <c r="P103" i="2"/>
  <c r="M103" i="2" s="1"/>
  <c r="P89" i="2"/>
  <c r="M89" i="2" s="1"/>
  <c r="P86" i="2"/>
  <c r="M86" i="2" s="1"/>
  <c r="P73" i="2"/>
  <c r="M73" i="2" s="1"/>
  <c r="P65" i="2"/>
  <c r="M65" i="2" s="1"/>
  <c r="P43" i="2"/>
  <c r="M43" i="2" s="1"/>
  <c r="P36" i="2"/>
  <c r="M36" i="2" s="1"/>
  <c r="P29" i="2"/>
  <c r="M29" i="2" s="1"/>
  <c r="P21" i="2"/>
  <c r="M21" i="2" s="1"/>
  <c r="P25" i="2"/>
  <c r="M25" i="2" s="1"/>
  <c r="P17" i="2"/>
  <c r="M17" i="2" s="1"/>
  <c r="P37" i="2"/>
  <c r="M37" i="2" s="1"/>
  <c r="P102" i="2"/>
  <c r="M102" i="2" s="1"/>
  <c r="P84" i="2"/>
  <c r="M84" i="2" s="1"/>
  <c r="P78" i="2"/>
  <c r="M78" i="2" s="1"/>
  <c r="P83" i="2"/>
  <c r="M83" i="2" s="1"/>
  <c r="P70" i="2"/>
  <c r="M70" i="2" s="1"/>
  <c r="P47" i="2"/>
  <c r="M47" i="2" s="1"/>
  <c r="P44" i="2"/>
  <c r="M44" i="2" s="1"/>
  <c r="P48" i="2"/>
  <c r="M48" i="2" s="1"/>
  <c r="P49" i="2"/>
  <c r="M49" i="2" s="1"/>
  <c r="P45" i="2"/>
  <c r="M45" i="2" s="1"/>
  <c r="P35" i="2"/>
  <c r="M35" i="2" s="1"/>
  <c r="P28" i="2"/>
  <c r="M28" i="2" s="1"/>
  <c r="P14" i="2"/>
  <c r="M14" i="2" s="1"/>
  <c r="P77" i="2"/>
  <c r="M77" i="2" s="1"/>
  <c r="P58" i="2"/>
  <c r="M58" i="2" s="1"/>
  <c r="P41" i="2"/>
  <c r="M41" i="2" s="1"/>
  <c r="P27" i="2"/>
  <c r="M27" i="2" s="1"/>
  <c r="P99" i="2"/>
  <c r="M99" i="2" s="1"/>
  <c r="P104" i="2"/>
  <c r="M104" i="2" s="1"/>
  <c r="P105" i="2"/>
  <c r="M105" i="2" s="1"/>
  <c r="P91" i="2"/>
  <c r="M91" i="2" s="1"/>
  <c r="P79" i="2"/>
  <c r="M79" i="2" s="1"/>
  <c r="P66" i="2"/>
  <c r="M66" i="2" s="1"/>
  <c r="P62" i="2"/>
  <c r="M62" i="2" s="1"/>
  <c r="P54" i="2"/>
  <c r="M54" i="2" s="1"/>
  <c r="P57" i="2"/>
  <c r="M57" i="2" s="1"/>
  <c r="P34" i="2"/>
  <c r="M34" i="2" s="1"/>
  <c r="P30" i="2"/>
  <c r="M30" i="2" s="1"/>
  <c r="P12" i="2"/>
  <c r="M12" i="2" s="1"/>
  <c r="P50" i="2"/>
  <c r="M50" i="2" s="1"/>
  <c r="P24" i="2"/>
  <c r="M24" i="2" s="1"/>
  <c r="P80" i="2"/>
  <c r="M80" i="2" s="1"/>
  <c r="P95" i="2"/>
  <c r="M95" i="2" s="1"/>
  <c r="P97" i="2"/>
  <c r="M97" i="2" s="1"/>
  <c r="P82" i="2"/>
  <c r="M82" i="2" s="1"/>
  <c r="P69" i="2"/>
  <c r="M69" i="2" s="1"/>
  <c r="P59" i="2"/>
  <c r="M59" i="2" s="1"/>
  <c r="P38" i="2"/>
  <c r="M38" i="2" s="1"/>
  <c r="P76" i="2"/>
  <c r="M76" i="2" s="1"/>
  <c r="P60" i="2"/>
  <c r="M60" i="2" s="1"/>
  <c r="P92" i="2"/>
  <c r="M92" i="2" s="1"/>
  <c r="P53" i="2"/>
  <c r="M53" i="2" s="1"/>
  <c r="N32" i="2"/>
  <c r="N61" i="2"/>
  <c r="O29" i="18"/>
  <c r="B49" i="17"/>
  <c r="B50" i="17"/>
  <c r="I21" i="28"/>
  <c r="O23" i="38"/>
  <c r="K31" i="38"/>
  <c r="J40" i="18"/>
  <c r="N31" i="38"/>
  <c r="L40" i="18"/>
  <c r="K40" i="18"/>
  <c r="P10" i="2"/>
  <c r="M10" i="2" s="1"/>
  <c r="K6" i="28" l="1"/>
  <c r="H20" i="37"/>
  <c r="K20" i="37" s="1"/>
  <c r="H18" i="37"/>
  <c r="N18" i="37" s="1"/>
  <c r="H17" i="37"/>
  <c r="K17" i="37" s="1"/>
  <c r="I15" i="37"/>
  <c r="H15" i="37"/>
  <c r="I16" i="37"/>
  <c r="H16" i="37"/>
  <c r="H19" i="37"/>
  <c r="E12" i="18"/>
  <c r="E14" i="18" s="1"/>
  <c r="B53" i="17"/>
  <c r="E12" i="38"/>
  <c r="E14" i="38" s="1"/>
  <c r="N20" i="37" l="1"/>
  <c r="K18" i="37"/>
  <c r="N17" i="37"/>
  <c r="N16" i="37"/>
  <c r="K16" i="37"/>
  <c r="K19" i="37"/>
  <c r="N19" i="37"/>
  <c r="L16" i="37"/>
  <c r="O16" i="37"/>
  <c r="M15" i="37"/>
  <c r="F14" i="31"/>
  <c r="F13" i="31"/>
  <c r="E16" i="38"/>
  <c r="K46" i="38" s="1"/>
  <c r="K45" i="38"/>
  <c r="E17" i="18"/>
  <c r="K47" i="18" s="1"/>
  <c r="K45" i="18"/>
  <c r="G22" i="37"/>
  <c r="J15" i="37"/>
  <c r="E17" i="38"/>
  <c r="E16" i="18"/>
  <c r="F12" i="31" l="1"/>
  <c r="F11" i="31"/>
  <c r="K52" i="18"/>
  <c r="M22" i="37"/>
  <c r="E18" i="38"/>
  <c r="E20" i="38" s="1"/>
  <c r="K47" i="38"/>
  <c r="N15" i="37"/>
  <c r="J22" i="37"/>
  <c r="E18" i="18"/>
  <c r="E20" i="18" s="1"/>
  <c r="C29" i="17" s="1"/>
  <c r="C31" i="17" s="1"/>
  <c r="C34" i="17" s="1"/>
  <c r="C21" i="17" s="1"/>
  <c r="C24" i="17" s="1"/>
  <c r="K46" i="18"/>
  <c r="K15" i="37"/>
  <c r="H22" i="37"/>
  <c r="F21" i="31" l="1"/>
  <c r="O15" i="37"/>
  <c r="O22" i="37" s="1"/>
  <c r="E21" i="38"/>
  <c r="E22" i="38" s="1"/>
  <c r="E24" i="38" s="1"/>
  <c r="L15" i="37"/>
  <c r="L22" i="37" s="1"/>
  <c r="I22" i="37"/>
  <c r="K22" i="37"/>
  <c r="N22" i="37"/>
  <c r="E21" i="18"/>
  <c r="K48" i="38" l="1"/>
  <c r="E25" i="38"/>
  <c r="E31" i="38" s="1"/>
  <c r="E42" i="38" s="1"/>
  <c r="K61" i="38" s="1"/>
  <c r="K49" i="38"/>
  <c r="E22" i="18"/>
  <c r="E24" i="18" s="1"/>
  <c r="K48" i="18"/>
  <c r="K63" i="38" l="1"/>
  <c r="E25" i="18"/>
  <c r="E31" i="18" s="1"/>
  <c r="K49" i="18"/>
  <c r="E46" i="38"/>
  <c r="F25" i="37" s="1"/>
  <c r="F29" i="37" l="1"/>
  <c r="G29" i="37"/>
  <c r="F27" i="37"/>
  <c r="F31" i="37"/>
  <c r="G30" i="37"/>
  <c r="G27" i="37"/>
  <c r="G28" i="37"/>
  <c r="G31" i="37"/>
  <c r="F30" i="37"/>
  <c r="F28" i="37"/>
  <c r="G26" i="37"/>
  <c r="F26" i="37"/>
  <c r="G25" i="37"/>
  <c r="F34" i="38"/>
  <c r="F35" i="38"/>
  <c r="F36" i="38"/>
  <c r="F37" i="38"/>
  <c r="F38" i="38"/>
  <c r="F39" i="38"/>
  <c r="F40" i="38"/>
  <c r="E48" i="38"/>
  <c r="K65" i="38" s="1"/>
  <c r="F33" i="38"/>
  <c r="E52" i="38"/>
  <c r="F18" i="38"/>
  <c r="F44" i="38"/>
  <c r="F25" i="38"/>
  <c r="E50" i="38"/>
  <c r="F22" i="38"/>
  <c r="F31" i="38"/>
  <c r="F42" i="38"/>
  <c r="E42" i="18"/>
  <c r="K61" i="18" l="1"/>
  <c r="K63" i="18" s="1"/>
  <c r="K69" i="38"/>
  <c r="K67" i="38"/>
  <c r="I29" i="37"/>
  <c r="I27" i="37"/>
  <c r="I28" i="37"/>
  <c r="H30" i="37"/>
  <c r="I31" i="37"/>
  <c r="H27" i="37"/>
  <c r="H28" i="37"/>
  <c r="I30" i="37"/>
  <c r="H29" i="37"/>
  <c r="H31" i="37"/>
  <c r="G32" i="37"/>
  <c r="I25" i="37"/>
  <c r="H26" i="37"/>
  <c r="I26" i="37"/>
  <c r="H25" i="37"/>
  <c r="F32" i="37"/>
  <c r="F46" i="38"/>
  <c r="J25" i="37" l="1"/>
  <c r="E46" i="18"/>
  <c r="E48" i="18" s="1"/>
  <c r="J29" i="37"/>
  <c r="J31" i="37"/>
  <c r="J30" i="37"/>
  <c r="J28" i="37"/>
  <c r="J27" i="37"/>
  <c r="J26" i="37"/>
  <c r="H32" i="37"/>
  <c r="I32" i="37"/>
  <c r="F31" i="18" l="1"/>
  <c r="F33" i="18"/>
  <c r="B25" i="37"/>
  <c r="C25" i="37"/>
  <c r="C28" i="37"/>
  <c r="B29" i="37"/>
  <c r="B28" i="37"/>
  <c r="F25" i="18"/>
  <c r="F39" i="18"/>
  <c r="B30" i="37"/>
  <c r="F40" i="18"/>
  <c r="C30" i="37"/>
  <c r="F22" i="18"/>
  <c r="F38" i="18"/>
  <c r="C26" i="37"/>
  <c r="B27" i="37"/>
  <c r="C27" i="37"/>
  <c r="F37" i="18"/>
  <c r="F44" i="18"/>
  <c r="F36" i="18"/>
  <c r="F18" i="18"/>
  <c r="F35" i="18"/>
  <c r="B26" i="37"/>
  <c r="B31" i="37"/>
  <c r="E52" i="18"/>
  <c r="E50" i="18"/>
  <c r="D25" i="37" s="1"/>
  <c r="F42" i="18"/>
  <c r="F41" i="18"/>
  <c r="F34" i="18"/>
  <c r="C31" i="37"/>
  <c r="C29" i="37"/>
  <c r="J32" i="37"/>
  <c r="K65" i="18"/>
  <c r="F46" i="18" l="1"/>
  <c r="D31" i="37"/>
  <c r="G12" i="31"/>
  <c r="H12" i="31" s="1"/>
  <c r="K67" i="18"/>
  <c r="D28" i="37"/>
  <c r="D27" i="37"/>
  <c r="D26" i="37"/>
  <c r="E25" i="37"/>
  <c r="B32" i="37"/>
  <c r="C32" i="37"/>
  <c r="G11" i="31"/>
  <c r="H11" i="31" s="1"/>
  <c r="L25" i="37" s="1"/>
  <c r="G13" i="31"/>
  <c r="H13" i="31" s="1"/>
  <c r="G18" i="31"/>
  <c r="H18" i="31" s="1"/>
  <c r="L30" i="37" s="1"/>
  <c r="G15" i="31"/>
  <c r="H15" i="31" s="1"/>
  <c r="L27" i="37" s="1"/>
  <c r="G16" i="31"/>
  <c r="H16" i="31" s="1"/>
  <c r="L28" i="37" s="1"/>
  <c r="G17" i="31"/>
  <c r="H17" i="31" s="1"/>
  <c r="L29" i="37" s="1"/>
  <c r="D29" i="37"/>
  <c r="D30" i="37"/>
  <c r="K69" i="18"/>
  <c r="G14" i="31" l="1"/>
  <c r="H14" i="31" s="1"/>
  <c r="M25" i="37"/>
  <c r="D32" i="37"/>
  <c r="L26" i="37"/>
  <c r="L32" i="37" s="1"/>
  <c r="E26" i="37"/>
  <c r="E28" i="37"/>
  <c r="E30" i="37"/>
  <c r="E29" i="37"/>
  <c r="E27" i="37"/>
  <c r="E31" i="37"/>
  <c r="H21" i="31"/>
  <c r="E32" i="37" l="1"/>
  <c r="M29" i="37"/>
  <c r="N29" i="37" s="1"/>
  <c r="M31" i="37"/>
  <c r="N31" i="37" s="1"/>
  <c r="M30" i="37"/>
  <c r="N30" i="37" s="1"/>
  <c r="M28" i="37"/>
  <c r="N28" i="37" s="1"/>
  <c r="M26" i="37"/>
  <c r="N26" i="37" s="1"/>
  <c r="M27" i="37"/>
  <c r="N27" i="37" s="1"/>
  <c r="N25" i="37"/>
  <c r="N32" i="37" l="1"/>
  <c r="M32" i="37"/>
  <c r="P1" i="37" s="1"/>
  <c r="P2" i="37" l="1"/>
  <c r="P3" i="37" s="1"/>
</calcChain>
</file>

<file path=xl/sharedStrings.xml><?xml version="1.0" encoding="utf-8"?>
<sst xmlns="http://schemas.openxmlformats.org/spreadsheetml/2006/main" count="945" uniqueCount="312">
  <si>
    <t>Naam opdrachtgever</t>
  </si>
  <si>
    <t>Calculatie onderdeel</t>
  </si>
  <si>
    <t>Gebouw/plaats</t>
  </si>
  <si>
    <t>Referentie nummer</t>
  </si>
  <si>
    <t>Invoervelden</t>
  </si>
  <si>
    <t>Minimale taakgrootte</t>
  </si>
  <si>
    <t>EINDTOTAAL KOSTEN PER JAAR  EXCLUSIEF BTW         INSCHRIJVINGSBEDRAG</t>
  </si>
  <si>
    <t>uur per dag</t>
  </si>
  <si>
    <t>B.T.W.</t>
  </si>
  <si>
    <t>Totale kosten per jaar inclusief B.T.W.</t>
  </si>
  <si>
    <t>Toezicht percentage</t>
  </si>
  <si>
    <t>per prod. Uur</t>
  </si>
  <si>
    <t>MAXIMALE BOVENGRENS PLAFONDBEDRAG INSCHRIJVINGSBEDRAG</t>
  </si>
  <si>
    <t>MAXIMALE ONDERGRENS INSCHRIJVINGSBEDRAG</t>
  </si>
  <si>
    <t>Naam dienstverlener</t>
  </si>
  <si>
    <t>Prijspeil</t>
  </si>
  <si>
    <t>Versie</t>
  </si>
  <si>
    <t>PRODUCTIE UREN PER JAAR</t>
  </si>
  <si>
    <t>UREN OPSLAG MINIMALE TAAKGROOTTE PER JAAR</t>
  </si>
  <si>
    <t>TOEZICHTUREN PER JAAR</t>
  </si>
  <si>
    <t>Locatie</t>
  </si>
  <si>
    <t>Totaal m2</t>
  </si>
  <si>
    <t>Locatie factor</t>
  </si>
  <si>
    <t>Hoogste frequentie ma t/m vr</t>
  </si>
  <si>
    <t>Hoogste frequentie ma t/m vr naloop</t>
  </si>
  <si>
    <t>Hoogste frequentie za - zo</t>
  </si>
  <si>
    <t>Productie uren ma t/m vr</t>
  </si>
  <si>
    <t>Productie uren ma t/m vr naloop</t>
  </si>
  <si>
    <t>Productie uren za - zo</t>
  </si>
  <si>
    <t>Uren minimale taakgrootte ma t/m vrij</t>
  </si>
  <si>
    <t>Uren minimale taakgrootte ma t/m vrij naloop</t>
  </si>
  <si>
    <t>Uren minimale taakgrootte za - zo</t>
  </si>
  <si>
    <t>Toezicht uren per jaar ma t/m vr</t>
  </si>
  <si>
    <t>Toezicht uren per jaar ma t/m vr naloop</t>
  </si>
  <si>
    <t>Toezicht uren per jaar za - zo</t>
  </si>
  <si>
    <t>Algemeen</t>
  </si>
  <si>
    <t>Totaal</t>
  </si>
  <si>
    <t>Kosten productie per jaar ma t/m vr incl minimale taakgrootte</t>
  </si>
  <si>
    <t>Kosten productie per jaar ma t/m vr naloop incl minimale taakgrootte</t>
  </si>
  <si>
    <t>Kosten productie per jaar za - zo incl minimale taakgrootte</t>
  </si>
  <si>
    <t>Totale kosten productie per jaar</t>
  </si>
  <si>
    <t xml:space="preserve">Kosten toezicht per jaar ma t/m vr </t>
  </si>
  <si>
    <t>Kosten toezicht per jaar ma t/m vr naloop</t>
  </si>
  <si>
    <t>Kosten toezicht per jaar za - zo</t>
  </si>
  <si>
    <t>Totale kosten toezicht per jaar</t>
  </si>
  <si>
    <t>Kosten vloeronderhoud per jaar</t>
  </si>
  <si>
    <t>Totaal kosten per jaar excl. btw</t>
  </si>
  <si>
    <t>Totaal kosten per maand excl. btw</t>
  </si>
  <si>
    <t>Gewogen prestatie</t>
  </si>
  <si>
    <t>m2/uur</t>
  </si>
  <si>
    <t>Frequentie van uitvoering (per jaar):</t>
  </si>
  <si>
    <t>Ruimtecategorie</t>
  </si>
  <si>
    <t>Prestatienorm in aantal m2 per uur</t>
  </si>
  <si>
    <t>M2 Totaal</t>
  </si>
  <si>
    <t>Naloop opslag ma-vr</t>
  </si>
  <si>
    <t>VSR Code</t>
  </si>
  <si>
    <t>Administratieve ruimten</t>
  </si>
  <si>
    <t>B</t>
  </si>
  <si>
    <t>Sanitaire ruimten</t>
  </si>
  <si>
    <t>S</t>
  </si>
  <si>
    <t>Gang, hal</t>
  </si>
  <si>
    <t>V</t>
  </si>
  <si>
    <t>Sportzaal</t>
  </si>
  <si>
    <t>Entree</t>
  </si>
  <si>
    <t>Kolom voor matrix</t>
  </si>
  <si>
    <t>Frequentie verklaring</t>
  </si>
  <si>
    <t>Freq</t>
  </si>
  <si>
    <t>Kolom</t>
  </si>
  <si>
    <t>1 x per maand</t>
  </si>
  <si>
    <t>% van reguliere norm</t>
  </si>
  <si>
    <t>Gebouw</t>
  </si>
  <si>
    <t>Adres</t>
  </si>
  <si>
    <t>Ruimteomschrijving opdrachtgever</t>
  </si>
  <si>
    <t>Ruimte categorie</t>
  </si>
  <si>
    <t>Vloer soort</t>
  </si>
  <si>
    <t xml:space="preserve">M2 vloer </t>
  </si>
  <si>
    <t>Totaal frequentie</t>
  </si>
  <si>
    <t>Freq. ma-vr</t>
  </si>
  <si>
    <t>Freq. ma-vr naloop</t>
  </si>
  <si>
    <t xml:space="preserve">Freq zat - zon </t>
  </si>
  <si>
    <t>Uren p/j ma t/m vrij</t>
  </si>
  <si>
    <t>Uren p/j ma t/m vrij naloop</t>
  </si>
  <si>
    <t>Uren p/j zat - zon</t>
  </si>
  <si>
    <t>Norm ma t/m vr</t>
  </si>
  <si>
    <t>VSR code</t>
  </si>
  <si>
    <t>Bijzonderheden / opmerkingen</t>
  </si>
  <si>
    <t>M2 per jaar</t>
  </si>
  <si>
    <t>Coating</t>
  </si>
  <si>
    <t xml:space="preserve">Sociale verzekeringen </t>
  </si>
  <si>
    <t>Bedrijfsgemiddelde</t>
  </si>
  <si>
    <t>WIA Basispremie</t>
  </si>
  <si>
    <t>WGA</t>
  </si>
  <si>
    <t>ZW-flex</t>
  </si>
  <si>
    <t>WW premie- Algemeen Werkeloosheidsfonds (Awf)</t>
  </si>
  <si>
    <t>Transitievergoeding</t>
  </si>
  <si>
    <t>Zorgverzekeringswet (Zvw)</t>
  </si>
  <si>
    <t>OP/NP</t>
  </si>
  <si>
    <t>Kinderopvang</t>
  </si>
  <si>
    <t>RAS premie</t>
  </si>
  <si>
    <t>Totaal opslag sociale lasten</t>
  </si>
  <si>
    <t xml:space="preserve">Sociale verzekeringen - Ouderdomspensioen (OP/NP) </t>
  </si>
  <si>
    <t>werkgeversdeel</t>
  </si>
  <si>
    <t>SV uurloon inclusief toeslagen</t>
  </si>
  <si>
    <t>Franchise OP-premie per uur</t>
  </si>
  <si>
    <t>Let op -/- bedrag</t>
  </si>
  <si>
    <t>Grondslag loon voor berekening OP premie</t>
  </si>
  <si>
    <t>Premie Ouderdomspensioen (OP)</t>
  </si>
  <si>
    <t>Effectieve OP premie</t>
  </si>
  <si>
    <t>Berekening werkbare dagen</t>
  </si>
  <si>
    <t>Schoonmaak</t>
  </si>
  <si>
    <t>Aantal kalenderdagen</t>
  </si>
  <si>
    <t>Weekenddagen</t>
  </si>
  <si>
    <t>Werkdagen per jaar</t>
  </si>
  <si>
    <t>Nat. feestdagen, kort verzuim, bijz. CAO</t>
  </si>
  <si>
    <t>Vakantiedagen</t>
  </si>
  <si>
    <t>Ziektedagen</t>
  </si>
  <si>
    <t>Vorstverlet</t>
  </si>
  <si>
    <t>Werkbare dagen per jaar</t>
  </si>
  <si>
    <t>Nat. feestdagen, kort verzuim, bijz CAO</t>
  </si>
  <si>
    <t>Totaal % opslag werkbare dagen</t>
  </si>
  <si>
    <t xml:space="preserve">Het aantal werkbare dagen per jaar is een gemiddelde over 5 jaar. Er vindt geen periodieke verrekening plaats in verband met schrikkeljaren. </t>
  </si>
  <si>
    <t>Tariefopbouw schoonmaak</t>
  </si>
  <si>
    <t>Gemiddeld tarief ma t/m vr</t>
  </si>
  <si>
    <t>Medewerker</t>
  </si>
  <si>
    <t xml:space="preserve"> </t>
  </si>
  <si>
    <t>Basisuurloon</t>
  </si>
  <si>
    <t>CAO gebonden kosten</t>
  </si>
  <si>
    <t>17 jaar en jonger</t>
  </si>
  <si>
    <t>Specialistentoeslag</t>
  </si>
  <si>
    <t>18 jaar</t>
  </si>
  <si>
    <t>19 jaar</t>
  </si>
  <si>
    <t>Bruto uurloon</t>
  </si>
  <si>
    <t>Vakvolwassen 1 dienstjaar</t>
  </si>
  <si>
    <t>Vakvolwassen 2 dienstjaren</t>
  </si>
  <si>
    <t xml:space="preserve">Vakantietoeslag </t>
  </si>
  <si>
    <t>Vakvolwassen 3 dienstjaren</t>
  </si>
  <si>
    <t xml:space="preserve">Structurele eindejaarsuitkering </t>
  </si>
  <si>
    <t>Vakvolwassen 4 dienstjaren</t>
  </si>
  <si>
    <t>Bruto uurloon inclusief toeslagen</t>
  </si>
  <si>
    <t>Percentage per loongroep voor gemiddeld tarief</t>
  </si>
  <si>
    <t>SV-loon grondslag voor berekening sociale verzekeringen</t>
  </si>
  <si>
    <t>Premies Sociale Verzekeringen</t>
  </si>
  <si>
    <t>[zie premies en opslagen]</t>
  </si>
  <si>
    <t>Subtotaal loonkosten per uur inclusief sociale verzekeringen</t>
  </si>
  <si>
    <t>Opslag niet werkbare dagen</t>
  </si>
  <si>
    <t>Totaal loonkosten per uur</t>
  </si>
  <si>
    <t>Materiaal/- en middelen</t>
  </si>
  <si>
    <t>Projectgebonden!</t>
  </si>
  <si>
    <t>Werkkleding en uitrusting</t>
  </si>
  <si>
    <t>Totaal per loongroepen</t>
  </si>
  <si>
    <t>Machinekosten</t>
  </si>
  <si>
    <t>Opbouw gemiddeld tarief</t>
  </si>
  <si>
    <t>Totaal directe kosten</t>
  </si>
  <si>
    <t>Indirect toezicht</t>
  </si>
  <si>
    <t>Managementkosten</t>
  </si>
  <si>
    <t>P.Z. kosten</t>
  </si>
  <si>
    <t>Opleiding</t>
  </si>
  <si>
    <t>Administratiekosten</t>
  </si>
  <si>
    <t>Huisvestingskosten</t>
  </si>
  <si>
    <t>Reiskosten/autokosten</t>
  </si>
  <si>
    <t>Kosten verzuimbegeleiding</t>
  </si>
  <si>
    <t>Totaal indirecte kosten</t>
  </si>
  <si>
    <t>Tarief componenten samenvatting</t>
  </si>
  <si>
    <t>Risico en winst</t>
  </si>
  <si>
    <t>Totaal eindtarief normale werktijden [06.00-21.30 uur]</t>
  </si>
  <si>
    <t>Totaal eindtarief  [incl. 30% toeslag]</t>
  </si>
  <si>
    <t>Totaal eindtarief weekenden [incl. 50% toeslag]</t>
  </si>
  <si>
    <t>Totaal eindtarief feestdagen [incl. 150% toeslag]</t>
  </si>
  <si>
    <t>Tariefopbouw toezicht</t>
  </si>
  <si>
    <t>Gemiddeld tarief  ma t/m vr</t>
  </si>
  <si>
    <t>Tariefsoort</t>
  </si>
  <si>
    <t>Tarief</t>
  </si>
  <si>
    <t>Maandag - Vrijdag</t>
  </si>
  <si>
    <t>Zaterdag - zondag (incl. 50% toeslag conform cao)</t>
  </si>
  <si>
    <t>Feestdagen (incl. 150% toeslag conform cao)</t>
  </si>
  <si>
    <t>Aantal of m2</t>
  </si>
  <si>
    <t>frequentie per jaar</t>
  </si>
  <si>
    <t>uren per m2/ beurt</t>
  </si>
  <si>
    <t>uren per jaar</t>
  </si>
  <si>
    <t>uurtarief</t>
  </si>
  <si>
    <t>kosten per jaar</t>
  </si>
  <si>
    <t>Vloerenonderhoud  (inclusief uit-/inruimen van het meubilair)</t>
  </si>
  <si>
    <t>Prijs p/m²  excl. btw</t>
  </si>
  <si>
    <t>Activiteit</t>
  </si>
  <si>
    <t>Toelichting</t>
  </si>
  <si>
    <t>0-100m²</t>
  </si>
  <si>
    <t>101-500m²</t>
  </si>
  <si>
    <t>501-1000m²</t>
  </si>
  <si>
    <t>&gt; 1000m²</t>
  </si>
  <si>
    <t>Regietarieven</t>
  </si>
  <si>
    <t>Prijs p/uur excl. btw</t>
  </si>
  <si>
    <t>Schoonmaakonderhoud</t>
  </si>
  <si>
    <t>Glazenwasserswerkzaamheden</t>
  </si>
  <si>
    <t>Opmerking:</t>
  </si>
  <si>
    <t>Alle prijzen inclusief materialen en middelen, voorrijkosten en overige bijkomende kosten.</t>
  </si>
  <si>
    <t>Mits anders aangegeven is de uitvoering op reguliere werktijden: maandag t/m vrijdag [06.00 en 21.30 uur]</t>
  </si>
  <si>
    <t>Aantal m2</t>
  </si>
  <si>
    <r>
      <t>Kosten per m</t>
    </r>
    <r>
      <rPr>
        <b/>
        <vertAlign val="superscript"/>
        <sz val="10"/>
        <color theme="0"/>
        <rFont val="Arial Black"/>
        <family val="2"/>
      </rPr>
      <t>2</t>
    </r>
  </si>
  <si>
    <t>Kosten per beurt</t>
  </si>
  <si>
    <t>Frequentie per jaar</t>
  </si>
  <si>
    <t>Totaalkosten per jaar</t>
  </si>
  <si>
    <t>Handeling</t>
  </si>
  <si>
    <t>M² prijs (incl uit- en inruimen)</t>
  </si>
  <si>
    <t>Schrobben</t>
  </si>
  <si>
    <t>Vloerafwerking</t>
  </si>
  <si>
    <t>Machine</t>
  </si>
  <si>
    <t>Omschrijving</t>
  </si>
  <si>
    <t>Catalogus prijs</t>
  </si>
  <si>
    <t>Kortings%</t>
  </si>
  <si>
    <t>Netto aanschaf prijs</t>
  </si>
  <si>
    <t xml:space="preserve">Afschrijvings- termijn in jaren </t>
  </si>
  <si>
    <t>Restwaarde</t>
  </si>
  <si>
    <t>Afschrijvings- kosten per jaar</t>
  </si>
  <si>
    <t>Onderhouds- kosten per jaar</t>
  </si>
  <si>
    <t xml:space="preserve">Renteverlies per jaar </t>
  </si>
  <si>
    <t xml:space="preserve">Verzekerings- kosten per jaar </t>
  </si>
  <si>
    <t>Totaal kosten per jaar per machine</t>
  </si>
  <si>
    <t>Inzet van het aantal machines [stuks]</t>
  </si>
  <si>
    <t>Totaal kosten per jaar</t>
  </si>
  <si>
    <t>Uurlonen 1 januari 2026</t>
  </si>
  <si>
    <t>Sporthal Trasselt</t>
  </si>
  <si>
    <t>Tilber 5, Hoogeveen</t>
  </si>
  <si>
    <t>ENTREE</t>
  </si>
  <si>
    <t>HAL/GANG</t>
  </si>
  <si>
    <t>TOILET HEREN</t>
  </si>
  <si>
    <t>TOILET DAMES</t>
  </si>
  <si>
    <t>BHEERDERSKANTOOR</t>
  </si>
  <si>
    <t>VUILE VOETENGANG</t>
  </si>
  <si>
    <t>LEIDERSRUIMTE 1 INCL. DOUCHE/TOILET</t>
  </si>
  <si>
    <t>KLEEDRUIMTE 1</t>
  </si>
  <si>
    <t>DOUCHERUIMTE 1</t>
  </si>
  <si>
    <t>TOILET KLEEDRUIMTE 1</t>
  </si>
  <si>
    <t>KLEEDRUIMTE 2</t>
  </si>
  <si>
    <t>DOUCHERUIMTE 2</t>
  </si>
  <si>
    <t>TOILET KLEEDRUIMTE 2</t>
  </si>
  <si>
    <t>KLEEDRUIMTE 3</t>
  </si>
  <si>
    <t>DOUCHERUIMTE 3</t>
  </si>
  <si>
    <t>TOILET KLEEDRUIMTE 3</t>
  </si>
  <si>
    <t>KLEEDRUIMTE 4</t>
  </si>
  <si>
    <t>DOUCHERUIMTE 4</t>
  </si>
  <si>
    <t>TOILET KLEEDRUIMTE 4</t>
  </si>
  <si>
    <t>EHBO RUIMTE</t>
  </si>
  <si>
    <t>SPORTZAAL</t>
  </si>
  <si>
    <t>TOESTELLENBERGING</t>
  </si>
  <si>
    <t>TRIBUNE</t>
  </si>
  <si>
    <t>schoonloopmat</t>
  </si>
  <si>
    <t>gietvloer</t>
  </si>
  <si>
    <t>sportvloer</t>
  </si>
  <si>
    <t>Turnhal Hoogeveen</t>
  </si>
  <si>
    <t>Vermeerstraat 21, Hoogeveen</t>
  </si>
  <si>
    <t>ENTREE HOOFDINGANG</t>
  </si>
  <si>
    <t>HAL + VERBLIJFSRUIMTE (KANTINE)</t>
  </si>
  <si>
    <t>ENTREE SCHOOLINGANG</t>
  </si>
  <si>
    <t>KLEEDRUIMTE 1 DAMES</t>
  </si>
  <si>
    <t>KLEEDRUIMTE 2 HEREN</t>
  </si>
  <si>
    <t>SCHONE VOETENGANG CENTRAAL</t>
  </si>
  <si>
    <t>SCHONE VOETENGANG TURNGEDEELTE</t>
  </si>
  <si>
    <t>SCHONE VOETENGANG VOLLEYBALZAAL</t>
  </si>
  <si>
    <t>TOILETTEN HEREN</t>
  </si>
  <si>
    <t>TOILETTEN DAMES</t>
  </si>
  <si>
    <t>MINDERVALIDEN TOILET</t>
  </si>
  <si>
    <t xml:space="preserve"> TURNGEDEELTE</t>
  </si>
  <si>
    <t>VOLLEYBALZAAL</t>
  </si>
  <si>
    <t>TOESTELBERGING</t>
  </si>
  <si>
    <t xml:space="preserve">tegels </t>
  </si>
  <si>
    <t>turnvloer</t>
  </si>
  <si>
    <t>Schoonmaak tijdens vakantieperiode ma-vrij</t>
  </si>
  <si>
    <t>Schoonmaak tijdens vakantieperiode za-zo</t>
  </si>
  <si>
    <t>Gymnastieklokaal Boekenberghstraat</t>
  </si>
  <si>
    <t>Boekenberghstraat 1. Hoogeveen</t>
  </si>
  <si>
    <t>LEIDERSRUIMTE INCL. DOUCHE/TOILET</t>
  </si>
  <si>
    <t>GYMNASTIEKZAAL</t>
  </si>
  <si>
    <t>Gymnastieklokaal Booijenverlaat</t>
  </si>
  <si>
    <t>Booijenverlaat 9, Hoogeveen</t>
  </si>
  <si>
    <t>VUILEVOETENGANG</t>
  </si>
  <si>
    <t>LEIDERSRUIMTE INCL. DOUCHE</t>
  </si>
  <si>
    <t>KLEEDKRUIMTE 2</t>
  </si>
  <si>
    <t>tapijt</t>
  </si>
  <si>
    <t>PVC vloer</t>
  </si>
  <si>
    <t>Gymnastieklokaal Curiestraat</t>
  </si>
  <si>
    <t>Curiestraat 22a, Hoogeveen</t>
  </si>
  <si>
    <t>Coatingvloer</t>
  </si>
  <si>
    <t>Gymnastieklokaal De Wielewaal</t>
  </si>
  <si>
    <t>TOILETTEN ENTREE</t>
  </si>
  <si>
    <t>LEIDERSRUIMTE</t>
  </si>
  <si>
    <t>Wielewaal 7</t>
  </si>
  <si>
    <t>Kosten Vakantie schoonmaak per jaar</t>
  </si>
  <si>
    <t>Weekend opslag</t>
  </si>
  <si>
    <t>Doucheruimten</t>
  </si>
  <si>
    <t>Kantine</t>
  </si>
  <si>
    <t>Kleed- wasruimten</t>
  </si>
  <si>
    <t>Opslagruimten</t>
  </si>
  <si>
    <t>Tribune</t>
  </si>
  <si>
    <t>5 x per week (41 weken)</t>
  </si>
  <si>
    <t>Kosten toezicht per jaar za / zo naloop</t>
  </si>
  <si>
    <t>Samenwerkingsorganisatie De Wolden Hoogeveen</t>
  </si>
  <si>
    <t>Hoogeveen e.o.</t>
  </si>
  <si>
    <t>Hard zonder waslaag (overige ruimten)</t>
  </si>
  <si>
    <r>
      <t xml:space="preserve">Omschrijving werkzaamheden
</t>
    </r>
    <r>
      <rPr>
        <b/>
        <i/>
        <sz val="9"/>
        <color theme="0"/>
        <rFont val="Arial Black"/>
        <family val="2"/>
      </rPr>
      <t>(schoolvakanties exclusief zomervakantie)</t>
    </r>
  </si>
  <si>
    <t>Perceel 2, Aanbesteding</t>
  </si>
  <si>
    <t>SUPPLETIEKOSTEN OVERNAME PERSONEEL</t>
  </si>
  <si>
    <t xml:space="preserve">Dit is het maximale bedrag dat door de dienstverlener aan suppletiekosten in rekening wordt gebracht. Indien hier niets wordt </t>
  </si>
  <si>
    <t>ingevuld, betekent dit dat er geen suppletiekosten door de dienstverlener in rekening worden gebracht.</t>
  </si>
  <si>
    <t>1 x per 2 weken (41 weken)</t>
  </si>
  <si>
    <t>1 x per week (41 weken)</t>
  </si>
  <si>
    <t>2 x per week (41 weken)</t>
  </si>
  <si>
    <t>3 x per week (41 weken)</t>
  </si>
  <si>
    <t>steen</t>
  </si>
  <si>
    <t>Opmerkingen</t>
  </si>
  <si>
    <t>Harde vloeren zonder waslaag schrobben</t>
  </si>
  <si>
    <t>Sportvloeren schrobben</t>
  </si>
  <si>
    <t>20 weken 1x per week (droge maanden), 20 weken om de week (natte maanden)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</si>
</sst>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
    <numFmt numFmtId="175" formatCode="0.0"/>
    <numFmt numFmtId="176" formatCode="0.000%"/>
    <numFmt numFmtId="177" formatCode="_-[$€-2]\ * #,##0.00_ ;_-[$€-2]\ * \-#,##0.00\ ;_-[$€-2]\ * &quot;-&quot;??_ ;_-@_ "/>
    <numFmt numFmtId="178" formatCode="_([$€-2]\ * #,##0.00_);_([$€-2]\ * \(#,##0.00\);_([$€-2]\ * &quot;-&quot;??_);_(@_)"/>
    <numFmt numFmtId="179" formatCode="_ [$€-413]\ * #,##0.00_ ;_ [$€-413]\ * \-#,##0.00_ ;_ [$€-413]\ * &quot;-&quot;??_ ;_ @_ "/>
    <numFmt numFmtId="180" formatCode="0.0000000"/>
    <numFmt numFmtId="181" formatCode="_-* #,##0.0_-;_-* #,##0.0\-;_-* &quot;-&quot;??_-;_-@_-"/>
    <numFmt numFmtId="182" formatCode="_-* #,##0_-;_-* #,##0\-;_-* &quot;-&quot;_-;_-@_-"/>
    <numFmt numFmtId="183" formatCode="_-[$€]\ * #,##0.00_-;_-[$€]\ * #,##0.00\-;_-[$€]\ * &quot;-&quot;??_-;_-@_-"/>
    <numFmt numFmtId="184" formatCode="_-&quot;€&quot;* #,##0.00_-;\-&quot;€&quot;* #,##0.00_-;_-&quot;€&quot;* &quot;-&quot;??_-;_-@_-"/>
    <numFmt numFmtId="185" formatCode="_-[$€-2]\ * #,##0.00_-;_-[$€-2]\ * #,##0.00\-;_-[$€-2]\ * &quot;-&quot;??_-;_-@_-"/>
    <numFmt numFmtId="186" formatCode="_-&quot;ƒ&quot;\ * #,##0.00_-;_-&quot;ƒ&quot;\ * #,##0.00\-;_-&quot;ƒ&quot;\ * &quot;-&quot;??_-;_-@_-"/>
    <numFmt numFmtId="187" formatCode="[$-413]d\ mmmm\ yyyy;@"/>
    <numFmt numFmtId="188" formatCode="&quot;Fl.&quot;#,##0.00;[Red]\-&quot;Fl.&quot;#,##0.00"/>
    <numFmt numFmtId="189" formatCode="&quot;Fl.&quot;#,##0_);[Red]\(&quot;Fl.&quot;#,##0\)"/>
    <numFmt numFmtId="190" formatCode="_-\F* #,##0.00_-;\-\F* #,##0.00_-;_-\F* &quot;-&quot;??_-;_-@_-"/>
    <numFmt numFmtId="191" formatCode="&quot;fl&quot;\ #,##0_-;[Red]&quot;fl&quot;\ #,##0\-"/>
    <numFmt numFmtId="192" formatCode="_-\€\ * #,##0.00"/>
    <numFmt numFmtId="193" formatCode="0\ &quot;m2&quot;"/>
    <numFmt numFmtId="194" formatCode="_-&quot;F&quot;\ * #,##0.00_-;_-&quot;F&quot;\ * #,##0.00\-;_-&quot;F&quot;\ * &quot;-&quot;??_-;_-@_-"/>
    <numFmt numFmtId="195" formatCode="[$-413]d\-mmm\-yy;@"/>
    <numFmt numFmtId="196" formatCode="_ [$€-2]\ * #,##0.00_ ;_ [$€-2]\ * \-#,##0.00_ ;_ [$€-2]\ * &quot;-&quot;??_ ;_ @_ "/>
  </numFmts>
  <fonts count="145">
    <font>
      <sz val="10"/>
      <name val="MS Sans Serif"/>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indexed="8"/>
      <name val="Century Gothic"/>
      <family val="2"/>
    </font>
    <font>
      <b/>
      <sz val="10"/>
      <name val="Century Gothic"/>
      <family val="2"/>
    </font>
    <font>
      <sz val="10"/>
      <color indexed="18"/>
      <name val="Century Gothic"/>
      <family val="2"/>
    </font>
    <font>
      <b/>
      <sz val="10"/>
      <color rgb="FFFF0000"/>
      <name val="Century Gothic"/>
      <family val="2"/>
    </font>
    <font>
      <sz val="8"/>
      <name val="MS Sans Serif"/>
    </font>
    <font>
      <i/>
      <sz val="8"/>
      <name val="Century Gothic"/>
      <family val="2"/>
    </font>
    <font>
      <b/>
      <sz val="10"/>
      <color rgb="FFFF0000"/>
      <name val="MS Sans Serif"/>
    </font>
    <font>
      <b/>
      <sz val="12"/>
      <name val="Georgia"/>
      <family val="1"/>
    </font>
    <font>
      <sz val="12"/>
      <name val="Georgia"/>
      <family val="1"/>
    </font>
    <font>
      <b/>
      <sz val="10"/>
      <color theme="1"/>
      <name val="Georgia"/>
      <family val="1"/>
    </font>
    <font>
      <sz val="10"/>
      <name val="Georgia"/>
      <family val="1"/>
    </font>
    <font>
      <b/>
      <sz val="10"/>
      <color theme="0"/>
      <name val="Georgia"/>
      <family val="1"/>
    </font>
    <font>
      <b/>
      <sz val="10"/>
      <name val="Georgia"/>
      <family val="1"/>
    </font>
    <font>
      <b/>
      <sz val="10"/>
      <color rgb="FFFF0000"/>
      <name val="Georgia"/>
      <family val="1"/>
    </font>
    <font>
      <sz val="10"/>
      <color rgb="FFFF0000"/>
      <name val="Georgia"/>
      <family val="1"/>
    </font>
    <font>
      <b/>
      <sz val="12"/>
      <color rgb="FFFF0000"/>
      <name val="Georgia"/>
      <family val="1"/>
    </font>
    <font>
      <sz val="10"/>
      <color theme="1"/>
      <name val="Georgia"/>
      <family val="1"/>
    </font>
    <font>
      <sz val="10"/>
      <color indexed="10"/>
      <name val="Georgia"/>
      <family val="1"/>
    </font>
    <font>
      <sz val="12"/>
      <color theme="1"/>
      <name val="Georgia"/>
      <family val="1"/>
    </font>
    <font>
      <sz val="10"/>
      <color indexed="18"/>
      <name val="Georgia"/>
      <family val="1"/>
    </font>
    <font>
      <sz val="10"/>
      <color indexed="8"/>
      <name val="Georgia"/>
      <family val="1"/>
    </font>
    <font>
      <b/>
      <sz val="10"/>
      <color indexed="10"/>
      <name val="Georgia"/>
      <family val="1"/>
    </font>
    <font>
      <b/>
      <sz val="12"/>
      <color indexed="18"/>
      <name val="Georgia"/>
      <family val="1"/>
    </font>
    <font>
      <sz val="10"/>
      <color theme="0"/>
      <name val="Georgia"/>
      <family val="1"/>
    </font>
    <font>
      <b/>
      <sz val="10"/>
      <color indexed="18"/>
      <name val="Georgia"/>
      <family val="1"/>
    </font>
    <font>
      <b/>
      <sz val="10"/>
      <color indexed="8"/>
      <name val="Georgia"/>
      <family val="1"/>
    </font>
    <font>
      <sz val="11"/>
      <name val="Georgia"/>
      <family val="1"/>
    </font>
    <font>
      <b/>
      <sz val="9"/>
      <color indexed="20"/>
      <name val="Georgia"/>
      <family val="1"/>
    </font>
    <font>
      <b/>
      <sz val="9"/>
      <name val="Georgia"/>
      <family val="1"/>
    </font>
    <font>
      <sz val="14"/>
      <name val="Georgia"/>
      <family val="1"/>
    </font>
    <font>
      <b/>
      <sz val="9"/>
      <color indexed="18"/>
      <name val="Georgia"/>
      <family val="1"/>
    </font>
    <font>
      <sz val="12"/>
      <color indexed="18"/>
      <name val="Georgia"/>
      <family val="1"/>
    </font>
    <font>
      <b/>
      <sz val="8"/>
      <color indexed="18"/>
      <name val="Georgia"/>
      <family val="1"/>
    </font>
    <font>
      <sz val="9"/>
      <color rgb="FFFF0000"/>
      <name val="Georgia"/>
      <family val="1"/>
    </font>
    <font>
      <sz val="9"/>
      <color indexed="10"/>
      <name val="Georgia"/>
      <family val="1"/>
    </font>
    <font>
      <sz val="9"/>
      <color indexed="8"/>
      <name val="Georgia"/>
      <family val="1"/>
    </font>
    <font>
      <sz val="9"/>
      <name val="Georgia"/>
      <family val="1"/>
    </font>
    <font>
      <b/>
      <sz val="9"/>
      <color indexed="10"/>
      <name val="Georgia"/>
      <family val="1"/>
    </font>
    <font>
      <sz val="9"/>
      <color rgb="FF0AAAFF"/>
      <name val="Georgia"/>
      <family val="1"/>
    </font>
    <font>
      <b/>
      <u/>
      <sz val="10"/>
      <name val="Georgia"/>
      <family val="1"/>
    </font>
    <font>
      <u/>
      <sz val="9"/>
      <name val="Georgia"/>
      <family val="1"/>
    </font>
    <font>
      <b/>
      <sz val="10"/>
      <color indexed="20"/>
      <name val="Georgia"/>
      <family val="1"/>
    </font>
    <font>
      <b/>
      <sz val="12"/>
      <color indexed="10"/>
      <name val="Georgia"/>
      <family val="1"/>
    </font>
    <font>
      <b/>
      <sz val="10"/>
      <color theme="1" tint="0.34998626667073579"/>
      <name val="Georgia"/>
      <family val="1"/>
    </font>
    <font>
      <sz val="10"/>
      <name val="Arial Black"/>
      <family val="2"/>
    </font>
    <font>
      <b/>
      <sz val="10"/>
      <color theme="0"/>
      <name val="Arial Black"/>
      <family val="2"/>
    </font>
    <font>
      <b/>
      <sz val="10"/>
      <name val="Arial Black"/>
      <family val="2"/>
    </font>
    <font>
      <b/>
      <sz val="10"/>
      <color rgb="FFFF0000"/>
      <name val="Arial Black"/>
      <family val="2"/>
    </font>
    <font>
      <b/>
      <sz val="10"/>
      <color indexed="10"/>
      <name val="Arial Black"/>
      <family val="2"/>
    </font>
    <font>
      <b/>
      <sz val="12"/>
      <color indexed="18"/>
      <name val="Arial Black"/>
      <family val="2"/>
    </font>
    <font>
      <b/>
      <sz val="14"/>
      <color theme="0"/>
      <name val="Arial Black"/>
      <family val="2"/>
    </font>
    <font>
      <b/>
      <sz val="12"/>
      <color theme="0"/>
      <name val="Arial Black"/>
      <family val="2"/>
    </font>
    <font>
      <sz val="10"/>
      <color theme="0"/>
      <name val="Arial Black"/>
      <family val="2"/>
    </font>
    <font>
      <b/>
      <sz val="9"/>
      <color theme="0"/>
      <name val="Arial Black"/>
      <family val="2"/>
    </font>
    <font>
      <b/>
      <sz val="9"/>
      <color indexed="18"/>
      <name val="Arial Black"/>
      <family val="2"/>
    </font>
    <font>
      <sz val="9"/>
      <color theme="0"/>
      <name val="Arial Black"/>
      <family val="2"/>
    </font>
    <font>
      <b/>
      <vertAlign val="superscript"/>
      <sz val="10"/>
      <color theme="0"/>
      <name val="Arial Black"/>
      <family val="2"/>
    </font>
    <font>
      <b/>
      <sz val="10"/>
      <color theme="1"/>
      <name val="Times New Roman"/>
      <family val="1"/>
    </font>
    <font>
      <b/>
      <sz val="10"/>
      <color theme="0"/>
      <name val="Times New Roman"/>
      <family val="1"/>
    </font>
    <font>
      <b/>
      <sz val="10"/>
      <name val="Times New Roman"/>
      <family val="1"/>
    </font>
    <font>
      <b/>
      <sz val="10"/>
      <color rgb="FFFF0000"/>
      <name val="Times New Roman"/>
      <family val="1"/>
    </font>
    <font>
      <sz val="10"/>
      <color rgb="FFFF0000"/>
      <name val="Times New Roman"/>
      <family val="1"/>
    </font>
    <font>
      <sz val="12"/>
      <name val="Times New Roman"/>
      <family val="1"/>
    </font>
    <font>
      <sz val="10"/>
      <color indexed="10"/>
      <name val="Times New Roman"/>
      <family val="1"/>
    </font>
    <font>
      <sz val="10"/>
      <color theme="1"/>
      <name val="Times New Roman"/>
      <family val="1"/>
    </font>
    <font>
      <b/>
      <sz val="10"/>
      <color theme="1" tint="0.34998626667073579"/>
      <name val="Times New Roman"/>
      <family val="1"/>
    </font>
    <font>
      <sz val="10"/>
      <color indexed="8"/>
      <name val="Times New Roman"/>
      <family val="1"/>
    </font>
    <font>
      <sz val="10"/>
      <color indexed="18"/>
      <name val="Times New Roman"/>
      <family val="1"/>
    </font>
    <font>
      <sz val="9"/>
      <color indexed="23"/>
      <name val="Times New Roman"/>
      <family val="1"/>
    </font>
    <font>
      <i/>
      <sz val="10"/>
      <color indexed="10"/>
      <name val="Times New Roman"/>
      <family val="1"/>
    </font>
    <font>
      <sz val="10"/>
      <color theme="0" tint="-0.499984740745262"/>
      <name val="Times New Roman"/>
      <family val="1"/>
    </font>
    <font>
      <b/>
      <sz val="10"/>
      <color indexed="10"/>
      <name val="Times New Roman"/>
      <family val="1"/>
    </font>
    <font>
      <sz val="9"/>
      <color indexed="8"/>
      <name val="Times New Roman"/>
      <family val="1"/>
    </font>
    <font>
      <sz val="9"/>
      <name val="Times New Roman"/>
      <family val="1"/>
    </font>
    <font>
      <sz val="12"/>
      <name val="Timmes"/>
    </font>
    <font>
      <b/>
      <sz val="10"/>
      <color indexed="18"/>
      <name val="Times New Roman"/>
      <family val="1"/>
    </font>
    <font>
      <b/>
      <i/>
      <sz val="9"/>
      <color theme="0"/>
      <name val="Arial Black"/>
      <family val="2"/>
    </font>
  </fonts>
  <fills count="66">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1" tint="0.34998626667073579"/>
        <bgColor indexed="64"/>
      </patternFill>
    </fill>
    <fill>
      <patternFill patternType="solid">
        <fgColor rgb="FF0A4983"/>
        <bgColor indexed="64"/>
      </patternFill>
    </fill>
    <fill>
      <patternFill patternType="solid">
        <fgColor rgb="FFE8E2D3"/>
        <bgColor indexed="64"/>
      </patternFill>
    </fill>
    <fill>
      <patternFill patternType="solid">
        <fgColor rgb="FFE8E2D3"/>
        <bgColor indexed="24"/>
      </patternFill>
    </fill>
  </fills>
  <borders count="4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s>
  <cellStyleXfs count="52886">
    <xf numFmtId="0" fontId="0" fillId="0" borderId="0"/>
    <xf numFmtId="164"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71" fontId="4"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0" fontId="12" fillId="0" borderId="0" applyNumberFormat="0" applyFill="0" applyBorder="0" applyAlignment="0" applyProtection="0">
      <alignment vertical="top"/>
      <protection locked="0"/>
    </xf>
    <xf numFmtId="167" fontId="3" fillId="0" borderId="0" applyFont="0" applyFill="0" applyBorder="0" applyAlignment="0" applyProtection="0"/>
    <xf numFmtId="0" fontId="4" fillId="0" borderId="0"/>
    <xf numFmtId="0" fontId="10" fillId="0" borderId="0"/>
    <xf numFmtId="0" fontId="6" fillId="0" borderId="0"/>
    <xf numFmtId="0" fontId="4" fillId="0" borderId="0"/>
    <xf numFmtId="0" fontId="4" fillId="0" borderId="0"/>
    <xf numFmtId="0" fontId="4" fillId="0" borderId="0"/>
    <xf numFmtId="0" fontId="8" fillId="0" borderId="0"/>
    <xf numFmtId="9" fontId="3" fillId="0" borderId="0" applyFont="0" applyFill="0" applyBorder="0" applyAlignment="0" applyProtection="0"/>
    <xf numFmtId="0" fontId="4" fillId="0" borderId="0"/>
    <xf numFmtId="166" fontId="3" fillId="0" borderId="0" applyFont="0" applyFill="0" applyBorder="0" applyAlignment="0" applyProtection="0"/>
    <xf numFmtId="0" fontId="14" fillId="0" borderId="0" applyNumberFormat="0" applyFill="0" applyBorder="0" applyAlignment="0" applyProtection="0"/>
    <xf numFmtId="0" fontId="15" fillId="0" borderId="7" applyNumberFormat="0" applyFill="0" applyAlignment="0" applyProtection="0"/>
    <xf numFmtId="0" fontId="16" fillId="0" borderId="8" applyNumberFormat="0" applyFill="0" applyAlignment="0" applyProtection="0"/>
    <xf numFmtId="0" fontId="17" fillId="0" borderId="9"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0" applyNumberFormat="0" applyAlignment="0" applyProtection="0"/>
    <xf numFmtId="0" fontId="22" fillId="7" borderId="11" applyNumberFormat="0" applyAlignment="0" applyProtection="0"/>
    <xf numFmtId="0" fontId="23" fillId="7" borderId="10" applyNumberFormat="0" applyAlignment="0" applyProtection="0"/>
    <xf numFmtId="0" fontId="24" fillId="0" borderId="12" applyNumberFormat="0" applyFill="0" applyAlignment="0" applyProtection="0"/>
    <xf numFmtId="0" fontId="25" fillId="8" borderId="13"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5" applyNumberFormat="0" applyFill="0" applyAlignment="0" applyProtection="0"/>
    <xf numFmtId="0" fontId="29"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9" fillId="33" borderId="0" applyNumberFormat="0" applyBorder="0" applyAlignment="0" applyProtection="0"/>
    <xf numFmtId="0" fontId="2" fillId="0" borderId="0"/>
    <xf numFmtId="0" fontId="2" fillId="9" borderId="14" applyNumberFormat="0" applyFont="0" applyAlignment="0" applyProtection="0"/>
    <xf numFmtId="0" fontId="7" fillId="0" borderId="0"/>
    <xf numFmtId="0" fontId="30" fillId="0" borderId="0"/>
    <xf numFmtId="0" fontId="30"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182" fontId="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83" fontId="31" fillId="0" borderId="0" applyFont="0" applyFill="0" applyBorder="0" applyAlignment="0" applyProtection="0"/>
    <xf numFmtId="183" fontId="31" fillId="0" borderId="0" applyFont="0" applyFill="0" applyBorder="0" applyAlignment="0" applyProtection="0"/>
    <xf numFmtId="184" fontId="7" fillId="0" borderId="0" applyFont="0" applyFill="0" applyBorder="0" applyAlignment="0" applyProtection="0"/>
    <xf numFmtId="182"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1" fillId="0" borderId="0" applyFont="0" applyFill="0" applyBorder="0" applyAlignment="0" applyProtection="0"/>
    <xf numFmtId="0" fontId="32" fillId="34" borderId="0"/>
    <xf numFmtId="185" fontId="3" fillId="0" borderId="0"/>
    <xf numFmtId="0" fontId="10" fillId="0" borderId="0"/>
    <xf numFmtId="0" fontId="8" fillId="0" borderId="0"/>
    <xf numFmtId="9" fontId="3" fillId="0" borderId="0" applyFont="0" applyFill="0" applyBorder="0" applyAlignment="0" applyProtection="0"/>
    <xf numFmtId="9" fontId="7" fillId="0" borderId="0" applyFont="0" applyFill="0" applyBorder="0" applyAlignment="0" applyProtection="0"/>
    <xf numFmtId="0" fontId="3" fillId="0" borderId="0"/>
    <xf numFmtId="0" fontId="3" fillId="0" borderId="0"/>
    <xf numFmtId="0" fontId="33" fillId="0" borderId="0"/>
    <xf numFmtId="0" fontId="7" fillId="0" borderId="0"/>
    <xf numFmtId="0" fontId="1" fillId="0" borderId="0"/>
    <xf numFmtId="0" fontId="3" fillId="0" borderId="0"/>
    <xf numFmtId="0" fontId="34" fillId="0" borderId="0"/>
    <xf numFmtId="0" fontId="34" fillId="0" borderId="0"/>
    <xf numFmtId="0" fontId="3" fillId="0" borderId="0"/>
    <xf numFmtId="0" fontId="3" fillId="0" borderId="0"/>
    <xf numFmtId="0" fontId="34" fillId="0" borderId="0"/>
    <xf numFmtId="0" fontId="34" fillId="0" borderId="0"/>
    <xf numFmtId="0" fontId="7" fillId="0" borderId="0"/>
    <xf numFmtId="0" fontId="3" fillId="0" borderId="0"/>
    <xf numFmtId="0" fontId="13" fillId="0" borderId="0"/>
    <xf numFmtId="0" fontId="5" fillId="0" borderId="0"/>
    <xf numFmtId="186"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0" fontId="7" fillId="0" borderId="0"/>
    <xf numFmtId="166" fontId="7" fillId="0" borderId="0" applyFont="0" applyFill="0" applyBorder="0" applyAlignment="0" applyProtection="0"/>
    <xf numFmtId="167" fontId="7" fillId="0" borderId="0" applyFont="0" applyFill="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53" borderId="0" applyNumberFormat="0" applyBorder="0" applyAlignment="0" applyProtection="0"/>
    <xf numFmtId="0" fontId="37" fillId="39" borderId="0" applyNumberFormat="0" applyBorder="0" applyAlignment="0" applyProtection="0"/>
    <xf numFmtId="0" fontId="38" fillId="4" borderId="0" applyNumberFormat="0" applyBorder="0" applyAlignment="0" applyProtection="0"/>
    <xf numFmtId="0" fontId="39" fillId="54" borderId="16" applyNumberFormat="0" applyAlignment="0" applyProtection="0"/>
    <xf numFmtId="0" fontId="7" fillId="0" borderId="0"/>
    <xf numFmtId="0" fontId="40" fillId="55" borderId="16" applyNumberFormat="0" applyAlignment="0" applyProtection="0"/>
    <xf numFmtId="0" fontId="41" fillId="56" borderId="17" applyNumberFormat="0" applyAlignment="0" applyProtection="0"/>
    <xf numFmtId="0" fontId="41" fillId="56" borderId="17" applyNumberFormat="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38"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5" fillId="0" borderId="19" applyNumberFormat="0" applyFill="0" applyAlignment="0" applyProtection="0"/>
    <xf numFmtId="0" fontId="46" fillId="0" borderId="20" applyNumberFormat="0" applyFill="0" applyAlignment="0" applyProtection="0"/>
    <xf numFmtId="0" fontId="47" fillId="0" borderId="21" applyNumberFormat="0" applyFill="0" applyAlignment="0" applyProtection="0"/>
    <xf numFmtId="0" fontId="47" fillId="0" borderId="0" applyNumberFormat="0" applyFill="0" applyBorder="0" applyAlignment="0" applyProtection="0"/>
    <xf numFmtId="0" fontId="48" fillId="57" borderId="16" applyNumberFormat="0" applyAlignment="0" applyProtection="0"/>
    <xf numFmtId="0" fontId="35" fillId="58" borderId="1"/>
    <xf numFmtId="0" fontId="49" fillId="0" borderId="22" applyNumberFormat="0" applyFill="0" applyAlignment="0" applyProtection="0"/>
    <xf numFmtId="0" fontId="50" fillId="0" borderId="23" applyNumberFormat="0" applyFill="0" applyAlignment="0" applyProtection="0"/>
    <xf numFmtId="0" fontId="51" fillId="0" borderId="24" applyNumberFormat="0" applyFill="0" applyAlignment="0" applyProtection="0"/>
    <xf numFmtId="0" fontId="51" fillId="0" borderId="0" applyNumberFormat="0" applyFill="0" applyBorder="0" applyAlignment="0" applyProtection="0"/>
    <xf numFmtId="167" fontId="52" fillId="0" borderId="0">
      <alignment horizontal="center" vertical="center" textRotation="90" wrapText="1"/>
    </xf>
    <xf numFmtId="0" fontId="53" fillId="58" borderId="25"/>
    <xf numFmtId="0" fontId="54" fillId="0" borderId="26" applyNumberFormat="0" applyFill="0" applyAlignment="0" applyProtection="0"/>
    <xf numFmtId="188" fontId="3" fillId="0" borderId="0"/>
    <xf numFmtId="0" fontId="55" fillId="57" borderId="0" applyNumberFormat="0" applyBorder="0" applyAlignment="0" applyProtection="0"/>
    <xf numFmtId="0" fontId="55" fillId="57" borderId="0" applyNumberFormat="0" applyBorder="0" applyAlignment="0" applyProtection="0"/>
    <xf numFmtId="0" fontId="33" fillId="0" borderId="0"/>
    <xf numFmtId="0" fontId="3" fillId="59" borderId="27" applyNumberFormat="0" applyFont="0" applyAlignment="0" applyProtection="0"/>
    <xf numFmtId="0" fontId="34" fillId="59" borderId="27" applyNumberFormat="0" applyFont="0" applyAlignment="0" applyProtection="0"/>
    <xf numFmtId="0" fontId="56" fillId="37" borderId="0" applyNumberFormat="0" applyBorder="0" applyAlignment="0" applyProtection="0"/>
    <xf numFmtId="0" fontId="57" fillId="55" borderId="28" applyNumberFormat="0" applyAlignment="0" applyProtection="0"/>
    <xf numFmtId="0" fontId="53" fillId="60" borderId="29" applyNumberFormat="0" applyFont="0" applyBorder="0">
      <alignment horizontal="center"/>
    </xf>
    <xf numFmtId="0" fontId="58" fillId="0" borderId="0" applyNumberFormat="0" applyFill="0" applyBorder="0" applyAlignment="0" applyProtection="0"/>
    <xf numFmtId="0" fontId="59" fillId="0" borderId="0" applyNumberFormat="0" applyFill="0" applyBorder="0" applyAlignment="0" applyProtection="0"/>
    <xf numFmtId="0" fontId="60" fillId="0" borderId="30" applyNumberFormat="0" applyFill="0" applyAlignment="0" applyProtection="0"/>
    <xf numFmtId="0" fontId="60" fillId="0" borderId="31" applyNumberFormat="0" applyFill="0" applyAlignment="0" applyProtection="0"/>
    <xf numFmtId="0" fontId="57" fillId="54" borderId="28" applyNumberFormat="0" applyAlignment="0" applyProtection="0"/>
    <xf numFmtId="189" fontId="3" fillId="0" borderId="0"/>
    <xf numFmtId="190" fontId="7" fillId="0" borderId="0" applyFont="0" applyFill="0" applyBorder="0" applyAlignment="0" applyProtection="0"/>
    <xf numFmtId="170" fontId="3" fillId="0" borderId="0"/>
    <xf numFmtId="0" fontId="4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38" fontId="5" fillId="0" borderId="0" applyFont="0" applyFill="0" applyBorder="0" applyAlignment="0" applyProtection="0"/>
    <xf numFmtId="191" fontId="5"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92" fontId="35" fillId="0" borderId="0"/>
    <xf numFmtId="192" fontId="35" fillId="0" borderId="0"/>
    <xf numFmtId="0" fontId="62" fillId="0" borderId="0" applyNumberFormat="0" applyFill="0" applyBorder="0" applyAlignment="0" applyProtection="0"/>
    <xf numFmtId="167" fontId="7" fillId="0" borderId="0" applyFont="0" applyFill="0" applyBorder="0" applyAlignment="0" applyProtection="0"/>
    <xf numFmtId="43"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53" fillId="58" borderId="25"/>
    <xf numFmtId="193" fontId="53" fillId="0" borderId="0"/>
    <xf numFmtId="9" fontId="34" fillId="0" borderId="0" applyFont="0" applyFill="0" applyBorder="0" applyAlignment="0" applyProtection="0"/>
    <xf numFmtId="0" fontId="1" fillId="0" borderId="0"/>
    <xf numFmtId="0" fontId="7" fillId="0" borderId="0"/>
    <xf numFmtId="0" fontId="3" fillId="0" borderId="0"/>
    <xf numFmtId="0" fontId="7" fillId="0" borderId="0"/>
    <xf numFmtId="0" fontId="63" fillId="0" borderId="0"/>
    <xf numFmtId="0" fontId="7" fillId="0" borderId="0"/>
    <xf numFmtId="0" fontId="3" fillId="0" borderId="0"/>
    <xf numFmtId="0" fontId="1" fillId="0" borderId="0"/>
    <xf numFmtId="0" fontId="1" fillId="0" borderId="0"/>
    <xf numFmtId="0" fontId="7" fillId="0" borderId="0"/>
    <xf numFmtId="0" fontId="3" fillId="0" borderId="0"/>
    <xf numFmtId="166" fontId="7" fillId="0" borderId="0" applyFont="0" applyFill="0" applyBorder="0" applyAlignment="0" applyProtection="0"/>
    <xf numFmtId="166" fontId="34" fillId="0" borderId="0" applyFont="0" applyFill="0" applyBorder="0" applyAlignment="0" applyProtection="0"/>
    <xf numFmtId="166" fontId="7" fillId="0" borderId="0" applyFont="0" applyFill="0" applyBorder="0" applyAlignment="0" applyProtection="0"/>
    <xf numFmtId="194" fontId="7" fillId="0" borderId="0" applyFont="0" applyFill="0" applyBorder="0" applyAlignment="0" applyProtection="0"/>
  </cellStyleXfs>
  <cellXfs count="516">
    <xf numFmtId="0" fontId="0" fillId="0" borderId="0" xfId="0"/>
    <xf numFmtId="0" fontId="65" fillId="0" borderId="0" xfId="13" applyFont="1" applyProtection="1">
      <protection hidden="1"/>
    </xf>
    <xf numFmtId="0" fontId="65" fillId="0" borderId="0" xfId="0" applyFont="1"/>
    <xf numFmtId="2" fontId="65" fillId="0" borderId="0" xfId="11" applyNumberFormat="1" applyFont="1" applyProtection="1">
      <protection hidden="1"/>
    </xf>
    <xf numFmtId="0" fontId="65" fillId="0" borderId="0" xfId="13" applyFont="1" applyAlignment="1" applyProtection="1">
      <alignment vertical="center"/>
      <protection hidden="1"/>
    </xf>
    <xf numFmtId="0" fontId="66" fillId="0" borderId="0" xfId="13" applyFont="1" applyAlignment="1" applyProtection="1">
      <alignment horizontal="right" vertical="center"/>
      <protection hidden="1"/>
    </xf>
    <xf numFmtId="175" fontId="65" fillId="0" borderId="0" xfId="13" applyNumberFormat="1" applyFont="1" applyAlignment="1" applyProtection="1">
      <alignment vertical="center"/>
      <protection hidden="1"/>
    </xf>
    <xf numFmtId="0" fontId="68" fillId="0" borderId="0" xfId="13" applyFont="1" applyAlignment="1" applyProtection="1">
      <alignment vertical="center"/>
      <protection hidden="1"/>
    </xf>
    <xf numFmtId="2" fontId="65" fillId="0" borderId="0" xfId="0" applyNumberFormat="1" applyFont="1" applyAlignment="1">
      <alignment vertical="center"/>
    </xf>
    <xf numFmtId="175" fontId="70" fillId="0" borderId="0" xfId="13" applyNumberFormat="1" applyFont="1" applyAlignment="1" applyProtection="1">
      <alignment vertical="center"/>
      <protection hidden="1"/>
    </xf>
    <xf numFmtId="176" fontId="65" fillId="0" borderId="0" xfId="13" applyNumberFormat="1" applyFont="1" applyAlignment="1" applyProtection="1">
      <alignment horizontal="right" vertical="center"/>
      <protection hidden="1"/>
    </xf>
    <xf numFmtId="0" fontId="65" fillId="0" borderId="0" xfId="13" applyFont="1" applyAlignment="1" applyProtection="1">
      <alignment horizontal="right" vertical="center"/>
      <protection hidden="1"/>
    </xf>
    <xf numFmtId="0" fontId="65" fillId="0" borderId="0" xfId="89" applyFont="1"/>
    <xf numFmtId="0" fontId="69" fillId="0" borderId="0" xfId="0" applyFont="1"/>
    <xf numFmtId="0" fontId="67" fillId="0" borderId="0" xfId="0" applyFont="1"/>
    <xf numFmtId="2" fontId="67" fillId="0" borderId="0" xfId="8" applyNumberFormat="1" applyFont="1" applyFill="1" applyBorder="1" applyAlignment="1">
      <alignment horizontal="center"/>
    </xf>
    <xf numFmtId="0" fontId="65" fillId="0" borderId="0" xfId="0" applyFont="1" applyAlignment="1">
      <alignment vertical="center"/>
    </xf>
    <xf numFmtId="2" fontId="65" fillId="0" borderId="0" xfId="13" applyNumberFormat="1" applyFont="1" applyAlignment="1" applyProtection="1">
      <alignment vertical="center"/>
      <protection hidden="1"/>
    </xf>
    <xf numFmtId="176" fontId="65" fillId="2" borderId="0" xfId="11" applyNumberFormat="1" applyFont="1" applyFill="1" applyAlignment="1" applyProtection="1">
      <alignment vertical="center"/>
      <protection hidden="1"/>
    </xf>
    <xf numFmtId="10" fontId="68" fillId="0" borderId="0" xfId="16" applyNumberFormat="1" applyFont="1" applyFill="1" applyBorder="1" applyAlignment="1" applyProtection="1">
      <alignment horizontal="right" vertical="center"/>
      <protection hidden="1"/>
    </xf>
    <xf numFmtId="10" fontId="64" fillId="0" borderId="0" xfId="16" applyNumberFormat="1" applyFont="1" applyFill="1" applyBorder="1" applyAlignment="1"/>
    <xf numFmtId="178" fontId="65" fillId="0" borderId="0" xfId="13" applyNumberFormat="1" applyFont="1" applyAlignment="1" applyProtection="1">
      <alignment vertical="center"/>
      <protection hidden="1"/>
    </xf>
    <xf numFmtId="0" fontId="65" fillId="0" borderId="0" xfId="0" applyFont="1" applyAlignment="1">
      <alignment horizontal="center" wrapText="1"/>
    </xf>
    <xf numFmtId="0" fontId="65" fillId="0" borderId="0" xfId="84" applyFont="1"/>
    <xf numFmtId="174" fontId="66" fillId="0" borderId="0" xfId="3" applyNumberFormat="1" applyFont="1" applyFill="1" applyBorder="1" applyAlignment="1" applyProtection="1">
      <alignment horizontal="center"/>
      <protection hidden="1"/>
    </xf>
    <xf numFmtId="169" fontId="66" fillId="0" borderId="0" xfId="3" applyFont="1" applyFill="1" applyBorder="1" applyAlignment="1" applyProtection="1">
      <alignment horizontal="center"/>
      <protection hidden="1"/>
    </xf>
    <xf numFmtId="0" fontId="66" fillId="0" borderId="0" xfId="13" applyFont="1" applyAlignment="1" applyProtection="1">
      <alignment horizontal="center"/>
      <protection hidden="1"/>
    </xf>
    <xf numFmtId="0" fontId="65" fillId="0" borderId="0" xfId="84" applyFont="1" applyAlignment="1">
      <alignment horizontal="center" vertical="center"/>
    </xf>
    <xf numFmtId="174" fontId="65" fillId="0" borderId="0" xfId="84" applyNumberFormat="1" applyFont="1" applyAlignment="1">
      <alignment horizontal="center" vertical="center"/>
    </xf>
    <xf numFmtId="0" fontId="65" fillId="0" borderId="0" xfId="103" applyFont="1"/>
    <xf numFmtId="0" fontId="69" fillId="0" borderId="0" xfId="103" applyFont="1"/>
    <xf numFmtId="0" fontId="71" fillId="0" borderId="0" xfId="13" applyFont="1" applyProtection="1">
      <protection hidden="1"/>
    </xf>
    <xf numFmtId="0" fontId="71" fillId="0" borderId="0" xfId="13" applyFont="1" applyAlignment="1" applyProtection="1">
      <alignment horizontal="right" vertical="center"/>
      <protection hidden="1"/>
    </xf>
    <xf numFmtId="2" fontId="71" fillId="0" borderId="0" xfId="13" applyNumberFormat="1" applyFont="1" applyAlignment="1" applyProtection="1">
      <alignment vertical="center"/>
      <protection hidden="1"/>
    </xf>
    <xf numFmtId="0" fontId="71" fillId="0" borderId="0" xfId="13" applyFont="1" applyAlignment="1" applyProtection="1">
      <alignment vertical="center"/>
      <protection hidden="1"/>
    </xf>
    <xf numFmtId="0" fontId="71" fillId="0" borderId="0" xfId="0" applyFont="1"/>
    <xf numFmtId="44" fontId="65" fillId="0" borderId="0" xfId="0" applyNumberFormat="1" applyFont="1"/>
    <xf numFmtId="0" fontId="65" fillId="0" borderId="0" xfId="84" applyFont="1" applyAlignment="1">
      <alignment wrapText="1"/>
    </xf>
    <xf numFmtId="0" fontId="73" fillId="0" borderId="0" xfId="84" applyFont="1"/>
    <xf numFmtId="0" fontId="74" fillId="0" borderId="0" xfId="0" applyFont="1"/>
    <xf numFmtId="2" fontId="75" fillId="0" borderId="0" xfId="12" applyNumberFormat="1" applyFont="1"/>
    <xf numFmtId="2" fontId="76" fillId="2" borderId="0" xfId="12" applyNumberFormat="1" applyFont="1" applyFill="1"/>
    <xf numFmtId="0" fontId="78" fillId="0" borderId="0" xfId="89" applyFont="1"/>
    <xf numFmtId="167" fontId="78" fillId="0" borderId="0" xfId="8" applyFont="1"/>
    <xf numFmtId="173" fontId="80" fillId="0" borderId="0" xfId="8" applyNumberFormat="1" applyFont="1" applyAlignment="1">
      <alignment horizontal="center"/>
    </xf>
    <xf numFmtId="167" fontId="78" fillId="0" borderId="35" xfId="8" applyFont="1" applyBorder="1"/>
    <xf numFmtId="49" fontId="82" fillId="0" borderId="0" xfId="63" applyNumberFormat="1" applyFont="1"/>
    <xf numFmtId="0" fontId="82" fillId="0" borderId="0" xfId="63" applyFont="1"/>
    <xf numFmtId="10" fontId="82" fillId="0" borderId="0" xfId="63" applyNumberFormat="1" applyFont="1" applyAlignment="1">
      <alignment horizontal="left"/>
    </xf>
    <xf numFmtId="2" fontId="76" fillId="0" borderId="0" xfId="12" applyNumberFormat="1" applyFont="1"/>
    <xf numFmtId="187" fontId="83" fillId="0" borderId="0" xfId="63" applyNumberFormat="1" applyFont="1" applyAlignment="1">
      <alignment horizontal="left"/>
    </xf>
    <xf numFmtId="0" fontId="78" fillId="0" borderId="0" xfId="63" applyFont="1"/>
    <xf numFmtId="0" fontId="82" fillId="0" borderId="0" xfId="89" applyFont="1"/>
    <xf numFmtId="167" fontId="82" fillId="0" borderId="0" xfId="8" applyFont="1"/>
    <xf numFmtId="2" fontId="80" fillId="0" borderId="0" xfId="89" applyNumberFormat="1" applyFont="1"/>
    <xf numFmtId="0" fontId="85" fillId="0" borderId="0" xfId="89" applyFont="1"/>
    <xf numFmtId="166" fontId="78" fillId="2" borderId="37" xfId="18" applyFont="1" applyFill="1" applyBorder="1" applyAlignment="1">
      <alignment horizontal="right"/>
    </xf>
    <xf numFmtId="167" fontId="78" fillId="2" borderId="37" xfId="8" applyFont="1" applyFill="1" applyBorder="1" applyAlignment="1">
      <alignment horizontal="center"/>
    </xf>
    <xf numFmtId="166" fontId="78" fillId="2" borderId="37" xfId="18" applyFont="1" applyFill="1" applyBorder="1" applyAlignment="1">
      <alignment horizontal="center"/>
    </xf>
    <xf numFmtId="0" fontId="80" fillId="0" borderId="0" xfId="89" applyFont="1"/>
    <xf numFmtId="0" fontId="78" fillId="0" borderId="0" xfId="0" applyFont="1"/>
    <xf numFmtId="0" fontId="78" fillId="0" borderId="0" xfId="0" applyFont="1" applyAlignment="1">
      <alignment horizontal="center" vertical="center"/>
    </xf>
    <xf numFmtId="2" fontId="86" fillId="0" borderId="0" xfId="12" applyNumberFormat="1" applyFont="1"/>
    <xf numFmtId="0" fontId="78" fillId="0" borderId="0" xfId="17" applyFont="1" applyAlignment="1">
      <alignment horizontal="center"/>
    </xf>
    <xf numFmtId="2" fontId="78" fillId="0" borderId="0" xfId="8" applyNumberFormat="1" applyFont="1" applyAlignment="1">
      <alignment horizontal="left"/>
    </xf>
    <xf numFmtId="172" fontId="78" fillId="0" borderId="0" xfId="17" applyNumberFormat="1" applyFont="1" applyAlignment="1">
      <alignment horizontal="center"/>
    </xf>
    <xf numFmtId="172" fontId="87" fillId="0" borderId="0" xfId="12" applyNumberFormat="1" applyFont="1"/>
    <xf numFmtId="3" fontId="87" fillId="0" borderId="0" xfId="12" applyNumberFormat="1" applyFont="1" applyAlignment="1">
      <alignment horizontal="right"/>
    </xf>
    <xf numFmtId="3" fontId="78" fillId="0" borderId="0" xfId="8" applyNumberFormat="1" applyFont="1" applyAlignment="1">
      <alignment horizontal="right"/>
    </xf>
    <xf numFmtId="0" fontId="78" fillId="0" borderId="0" xfId="17" applyFont="1"/>
    <xf numFmtId="167" fontId="78" fillId="0" borderId="0" xfId="8" applyFont="1" applyAlignment="1">
      <alignment horizontal="right"/>
    </xf>
    <xf numFmtId="0" fontId="78" fillId="0" borderId="37" xfId="0" applyFont="1" applyBorder="1"/>
    <xf numFmtId="1" fontId="78" fillId="0" borderId="37" xfId="61" applyNumberFormat="1" applyFont="1" applyBorder="1" applyAlignment="1">
      <alignment horizontal="center"/>
    </xf>
    <xf numFmtId="0" fontId="82" fillId="0" borderId="0" xfId="0" applyFont="1"/>
    <xf numFmtId="0" fontId="85" fillId="0" borderId="0" xfId="0" applyFont="1" applyAlignment="1">
      <alignment horizontal="center"/>
    </xf>
    <xf numFmtId="2" fontId="89" fillId="0" borderId="0" xfId="0" applyNumberFormat="1" applyFont="1"/>
    <xf numFmtId="2" fontId="80" fillId="0" borderId="0" xfId="0" applyNumberFormat="1" applyFont="1" applyAlignment="1">
      <alignment horizontal="center"/>
    </xf>
    <xf numFmtId="2" fontId="80" fillId="0" borderId="0" xfId="0" applyNumberFormat="1" applyFont="1"/>
    <xf numFmtId="0" fontId="80" fillId="0" borderId="0" xfId="0" applyFont="1"/>
    <xf numFmtId="1" fontId="80" fillId="0" borderId="0" xfId="0" applyNumberFormat="1" applyFont="1" applyAlignment="1">
      <alignment horizontal="center"/>
    </xf>
    <xf numFmtId="0" fontId="81" fillId="0" borderId="0" xfId="0" applyFont="1"/>
    <xf numFmtId="0" fontId="77" fillId="0" borderId="0" xfId="0" applyFont="1"/>
    <xf numFmtId="167" fontId="80" fillId="0" borderId="0" xfId="8" applyFont="1"/>
    <xf numFmtId="0" fontId="78" fillId="0" borderId="0" xfId="0" applyFont="1" applyAlignment="1">
      <alignment horizontal="center"/>
    </xf>
    <xf numFmtId="0" fontId="78" fillId="0" borderId="4" xfId="0" applyFont="1" applyBorder="1"/>
    <xf numFmtId="1" fontId="84" fillId="0" borderId="39" xfId="0" applyNumberFormat="1" applyFont="1" applyBorder="1" applyAlignment="1">
      <alignment horizontal="center"/>
    </xf>
    <xf numFmtId="167" fontId="85" fillId="0" borderId="39" xfId="8" applyFont="1" applyFill="1" applyBorder="1" applyAlignment="1">
      <alignment horizontal="center"/>
    </xf>
    <xf numFmtId="167" fontId="85" fillId="0" borderId="0" xfId="8" applyFont="1" applyFill="1" applyBorder="1" applyAlignment="1">
      <alignment horizontal="center"/>
    </xf>
    <xf numFmtId="2" fontId="85" fillId="0" borderId="0" xfId="8" applyNumberFormat="1" applyFont="1" applyFill="1" applyBorder="1" applyAlignment="1">
      <alignment horizontal="center"/>
    </xf>
    <xf numFmtId="2" fontId="78" fillId="0" borderId="0" xfId="0" applyNumberFormat="1" applyFont="1"/>
    <xf numFmtId="1" fontId="78" fillId="0" borderId="0" xfId="0" applyNumberFormat="1" applyFont="1" applyAlignment="1">
      <alignment horizontal="center"/>
    </xf>
    <xf numFmtId="0" fontId="78" fillId="0" borderId="0" xfId="8" applyNumberFormat="1" applyFont="1" applyFill="1" applyBorder="1" applyAlignment="1"/>
    <xf numFmtId="2" fontId="78" fillId="0" borderId="0" xfId="0" applyNumberFormat="1" applyFont="1" applyAlignment="1">
      <alignment horizontal="right"/>
    </xf>
    <xf numFmtId="1" fontId="82" fillId="0" borderId="0" xfId="0" applyNumberFormat="1" applyFont="1" applyAlignment="1">
      <alignment horizontal="center"/>
    </xf>
    <xf numFmtId="1" fontId="84" fillId="0" borderId="0" xfId="0" applyNumberFormat="1" applyFont="1" applyAlignment="1">
      <alignment horizontal="center"/>
    </xf>
    <xf numFmtId="43" fontId="85" fillId="0" borderId="0" xfId="8" applyNumberFormat="1" applyFont="1" applyFill="1" applyBorder="1" applyAlignment="1">
      <alignment horizontal="center"/>
    </xf>
    <xf numFmtId="0" fontId="84" fillId="0" borderId="0" xfId="0" applyFont="1"/>
    <xf numFmtId="0" fontId="85" fillId="0" borderId="0" xfId="13" applyFont="1" applyProtection="1">
      <protection hidden="1"/>
    </xf>
    <xf numFmtId="0" fontId="78" fillId="0" borderId="0" xfId="13" applyFont="1" applyProtection="1">
      <protection hidden="1"/>
    </xf>
    <xf numFmtId="0" fontId="80" fillId="0" borderId="0" xfId="0" applyFont="1" applyAlignment="1">
      <alignment horizontal="center"/>
    </xf>
    <xf numFmtId="2" fontId="78" fillId="0" borderId="0" xfId="13" applyNumberFormat="1" applyFont="1" applyAlignment="1" applyProtection="1">
      <alignment vertical="center"/>
      <protection hidden="1"/>
    </xf>
    <xf numFmtId="2" fontId="78" fillId="0" borderId="3" xfId="11" applyNumberFormat="1" applyFont="1" applyBorder="1" applyProtection="1">
      <protection hidden="1"/>
    </xf>
    <xf numFmtId="2" fontId="78" fillId="0" borderId="0" xfId="11" applyNumberFormat="1" applyFont="1" applyProtection="1">
      <protection hidden="1"/>
    </xf>
    <xf numFmtId="0" fontId="78" fillId="0" borderId="36" xfId="0" applyFont="1" applyBorder="1"/>
    <xf numFmtId="0" fontId="78" fillId="0" borderId="35" xfId="0" applyFont="1" applyBorder="1" applyAlignment="1">
      <alignment horizontal="left"/>
    </xf>
    <xf numFmtId="0" fontId="92" fillId="0" borderId="3" xfId="13" applyFont="1" applyBorder="1" applyAlignment="1" applyProtection="1">
      <alignment horizontal="left" vertical="center"/>
      <protection hidden="1"/>
    </xf>
    <xf numFmtId="0" fontId="78" fillId="0" borderId="0" xfId="0" applyFont="1" applyAlignment="1">
      <alignment vertical="center"/>
    </xf>
    <xf numFmtId="0" fontId="92" fillId="0" borderId="0" xfId="13" applyFont="1" applyAlignment="1" applyProtection="1">
      <alignment horizontal="left" vertical="center"/>
      <protection hidden="1"/>
    </xf>
    <xf numFmtId="0" fontId="82" fillId="0" borderId="35" xfId="0" applyFont="1" applyBorder="1"/>
    <xf numFmtId="0" fontId="78" fillId="0" borderId="2" xfId="0" applyFont="1" applyBorder="1"/>
    <xf numFmtId="0" fontId="89" fillId="0" borderId="0" xfId="13" applyFont="1" applyProtection="1">
      <protection hidden="1"/>
    </xf>
    <xf numFmtId="0" fontId="94" fillId="0" borderId="0" xfId="0" applyFont="1" applyAlignment="1">
      <alignment horizontal="left" indent="3"/>
    </xf>
    <xf numFmtId="0" fontId="94" fillId="0" borderId="0" xfId="0" applyFont="1"/>
    <xf numFmtId="0" fontId="94" fillId="0" borderId="0" xfId="0" applyFont="1" applyAlignment="1">
      <alignment horizontal="left" indent="1"/>
    </xf>
    <xf numFmtId="179" fontId="94" fillId="0" borderId="0" xfId="0" applyNumberFormat="1" applyFont="1"/>
    <xf numFmtId="178" fontId="94" fillId="0" borderId="0" xfId="0" applyNumberFormat="1" applyFont="1"/>
    <xf numFmtId="0" fontId="95" fillId="0" borderId="0" xfId="13" applyFont="1" applyAlignment="1" applyProtection="1">
      <alignment horizontal="center"/>
      <protection hidden="1"/>
    </xf>
    <xf numFmtId="0" fontId="95" fillId="0" borderId="0" xfId="13" applyFont="1" applyAlignment="1" applyProtection="1">
      <alignment horizontal="right"/>
      <protection hidden="1"/>
    </xf>
    <xf numFmtId="169" fontId="95" fillId="0" borderId="0" xfId="3" applyFont="1" applyFill="1" applyBorder="1" applyAlignment="1" applyProtection="1">
      <alignment horizontal="center"/>
      <protection hidden="1"/>
    </xf>
    <xf numFmtId="174" fontId="95" fillId="0" borderId="0" xfId="3" applyNumberFormat="1" applyFont="1" applyFill="1" applyBorder="1" applyAlignment="1" applyProtection="1">
      <alignment horizontal="center"/>
      <protection hidden="1"/>
    </xf>
    <xf numFmtId="2" fontId="76" fillId="0" borderId="0" xfId="0" applyNumberFormat="1" applyFont="1"/>
    <xf numFmtId="0" fontId="96" fillId="0" borderId="0" xfId="13" applyFont="1" applyAlignment="1" applyProtection="1">
      <alignment horizontal="right"/>
      <protection hidden="1"/>
    </xf>
    <xf numFmtId="0" fontId="97" fillId="0" borderId="0" xfId="0" applyFont="1" applyAlignment="1">
      <alignment horizontal="center" vertical="center"/>
    </xf>
    <xf numFmtId="174" fontId="97" fillId="0" borderId="0" xfId="0" applyNumberFormat="1" applyFont="1" applyAlignment="1">
      <alignment horizontal="center" vertical="center"/>
    </xf>
    <xf numFmtId="1" fontId="76" fillId="0" borderId="0" xfId="0" applyNumberFormat="1" applyFont="1" applyAlignment="1">
      <alignment horizontal="left"/>
    </xf>
    <xf numFmtId="2" fontId="96" fillId="0" borderId="0" xfId="13" applyNumberFormat="1" applyFont="1" applyAlignment="1" applyProtection="1">
      <alignment horizontal="right"/>
      <protection hidden="1"/>
    </xf>
    <xf numFmtId="2" fontId="98" fillId="0" borderId="0" xfId="13" applyNumberFormat="1" applyFont="1" applyAlignment="1" applyProtection="1">
      <alignment horizontal="center"/>
      <protection hidden="1"/>
    </xf>
    <xf numFmtId="0" fontId="78" fillId="0" borderId="0" xfId="0" applyFont="1" applyAlignment="1">
      <alignment vertical="top" wrapText="1"/>
    </xf>
    <xf numFmtId="0" fontId="78" fillId="0" borderId="0" xfId="0" applyFont="1" applyAlignment="1">
      <alignment horizontal="center" wrapText="1"/>
    </xf>
    <xf numFmtId="2" fontId="90" fillId="0" borderId="0" xfId="0" applyNumberFormat="1" applyFont="1"/>
    <xf numFmtId="1" fontId="99" fillId="0" borderId="0" xfId="0" applyNumberFormat="1" applyFont="1" applyAlignment="1">
      <alignment horizontal="left"/>
    </xf>
    <xf numFmtId="2" fontId="98" fillId="0" borderId="0" xfId="13" applyNumberFormat="1" applyFont="1" applyAlignment="1" applyProtection="1">
      <alignment horizontal="right"/>
      <protection hidden="1"/>
    </xf>
    <xf numFmtId="2" fontId="87" fillId="0" borderId="0" xfId="0" applyNumberFormat="1" applyFont="1" applyAlignment="1">
      <alignment horizontal="center" vertical="center"/>
    </xf>
    <xf numFmtId="174" fontId="87" fillId="0" borderId="0" xfId="0" applyNumberFormat="1" applyFont="1" applyAlignment="1">
      <alignment horizontal="center" vertical="center"/>
    </xf>
    <xf numFmtId="2" fontId="88" fillId="0" borderId="37" xfId="3" applyNumberFormat="1" applyFont="1" applyFill="1" applyBorder="1" applyAlignment="1" applyProtection="1">
      <protection hidden="1"/>
    </xf>
    <xf numFmtId="1" fontId="80" fillId="0" borderId="37" xfId="13" applyNumberFormat="1" applyFont="1" applyBorder="1" applyAlignment="1" applyProtection="1">
      <alignment horizontal="center"/>
      <protection hidden="1"/>
    </xf>
    <xf numFmtId="0" fontId="78" fillId="0" borderId="36" xfId="13" applyFont="1" applyBorder="1" applyProtection="1">
      <protection hidden="1"/>
    </xf>
    <xf numFmtId="0" fontId="103" fillId="0" borderId="35" xfId="13" applyFont="1" applyBorder="1" applyAlignment="1" applyProtection="1">
      <alignment horizontal="right"/>
      <protection hidden="1"/>
    </xf>
    <xf numFmtId="2" fontId="96" fillId="0" borderId="0" xfId="13" applyNumberFormat="1" applyFont="1" applyAlignment="1" applyProtection="1">
      <alignment horizontal="center"/>
      <protection hidden="1"/>
    </xf>
    <xf numFmtId="2" fontId="105" fillId="0" borderId="0" xfId="13" applyNumberFormat="1" applyFont="1" applyAlignment="1" applyProtection="1">
      <alignment horizontal="center"/>
      <protection hidden="1"/>
    </xf>
    <xf numFmtId="0" fontId="85" fillId="0" borderId="0" xfId="0" applyFont="1"/>
    <xf numFmtId="2" fontId="78" fillId="0" borderId="36" xfId="13" applyNumberFormat="1" applyFont="1" applyBorder="1" applyProtection="1">
      <protection hidden="1"/>
    </xf>
    <xf numFmtId="0" fontId="80" fillId="0" borderId="37" xfId="0" applyFont="1" applyBorder="1"/>
    <xf numFmtId="0" fontId="104" fillId="0" borderId="0" xfId="0" applyFont="1"/>
    <xf numFmtId="0" fontId="107" fillId="0" borderId="36" xfId="13" applyFont="1" applyBorder="1" applyProtection="1">
      <protection hidden="1"/>
    </xf>
    <xf numFmtId="0" fontId="108" fillId="0" borderId="38" xfId="13" applyFont="1" applyBorder="1" applyProtection="1">
      <protection hidden="1"/>
    </xf>
    <xf numFmtId="0" fontId="108" fillId="0" borderId="35" xfId="13" applyFont="1" applyBorder="1" applyAlignment="1" applyProtection="1">
      <alignment horizontal="right"/>
      <protection hidden="1"/>
    </xf>
    <xf numFmtId="0" fontId="88" fillId="0" borderId="34" xfId="13" applyFont="1" applyBorder="1" applyProtection="1">
      <protection hidden="1"/>
    </xf>
    <xf numFmtId="10" fontId="102" fillId="0" borderId="2" xfId="13" applyNumberFormat="1" applyFont="1" applyBorder="1" applyAlignment="1" applyProtection="1">
      <alignment horizontal="right"/>
      <protection hidden="1"/>
    </xf>
    <xf numFmtId="174" fontId="103" fillId="0" borderId="6" xfId="16" applyNumberFormat="1" applyFont="1" applyFill="1" applyBorder="1" applyAlignment="1" applyProtection="1">
      <alignment horizontal="right"/>
      <protection hidden="1"/>
    </xf>
    <xf numFmtId="0" fontId="102" fillId="0" borderId="0" xfId="0" applyFont="1"/>
    <xf numFmtId="0" fontId="102" fillId="0" borderId="5" xfId="0" applyFont="1" applyBorder="1" applyAlignment="1">
      <alignment horizontal="right"/>
    </xf>
    <xf numFmtId="0" fontId="102" fillId="0" borderId="0" xfId="0" applyFont="1" applyAlignment="1">
      <alignment horizontal="right"/>
    </xf>
    <xf numFmtId="174" fontId="85" fillId="0" borderId="0" xfId="0" applyNumberFormat="1" applyFont="1"/>
    <xf numFmtId="0" fontId="85" fillId="0" borderId="0" xfId="0" applyFont="1" applyAlignment="1">
      <alignment horizontal="right"/>
    </xf>
    <xf numFmtId="0" fontId="78" fillId="2" borderId="36" xfId="10" applyFont="1" applyFill="1" applyBorder="1"/>
    <xf numFmtId="44" fontId="78" fillId="35" borderId="38" xfId="66" applyFont="1" applyFill="1" applyBorder="1" applyAlignment="1" applyProtection="1">
      <protection locked="0"/>
    </xf>
    <xf numFmtId="44" fontId="78" fillId="35" borderId="35" xfId="66" applyFont="1" applyFill="1" applyBorder="1" applyAlignment="1" applyProtection="1">
      <protection locked="0"/>
    </xf>
    <xf numFmtId="2" fontId="75" fillId="0" borderId="0" xfId="63" applyNumberFormat="1" applyFont="1"/>
    <xf numFmtId="2" fontId="76" fillId="0" borderId="0" xfId="63" applyNumberFormat="1" applyFont="1"/>
    <xf numFmtId="0" fontId="104" fillId="0" borderId="0" xfId="10" applyFont="1"/>
    <xf numFmtId="178" fontId="104" fillId="0" borderId="0" xfId="10" applyNumberFormat="1" applyFont="1"/>
    <xf numFmtId="2" fontId="104" fillId="0" borderId="0" xfId="10" applyNumberFormat="1" applyFont="1"/>
    <xf numFmtId="2" fontId="90" fillId="0" borderId="0" xfId="10" applyNumberFormat="1" applyFont="1" applyAlignment="1">
      <alignment vertical="center"/>
    </xf>
    <xf numFmtId="2" fontId="90" fillId="0" borderId="0" xfId="10" applyNumberFormat="1" applyFont="1" applyAlignment="1">
      <alignment horizontal="right" vertical="center"/>
    </xf>
    <xf numFmtId="2" fontId="90" fillId="0" borderId="0" xfId="12" applyNumberFormat="1" applyFont="1"/>
    <xf numFmtId="2" fontId="99" fillId="0" borderId="0" xfId="10" applyNumberFormat="1" applyFont="1" applyAlignment="1">
      <alignment vertical="center"/>
    </xf>
    <xf numFmtId="0" fontId="87" fillId="0" borderId="0" xfId="14" applyFont="1"/>
    <xf numFmtId="2" fontId="87" fillId="0" borderId="0" xfId="14" applyNumberFormat="1" applyFont="1"/>
    <xf numFmtId="0" fontId="78" fillId="0" borderId="0" xfId="10" applyFont="1"/>
    <xf numFmtId="0" fontId="80" fillId="0" borderId="0" xfId="9" applyFont="1" applyAlignment="1" applyProtection="1">
      <alignment horizontal="left" vertical="center"/>
      <protection hidden="1"/>
    </xf>
    <xf numFmtId="0" fontId="78" fillId="0" borderId="2" xfId="10" applyFont="1" applyBorder="1"/>
    <xf numFmtId="0" fontId="78" fillId="0" borderId="0" xfId="0" applyFont="1" applyAlignment="1">
      <alignment horizontal="left" vertical="center" indent="6"/>
    </xf>
    <xf numFmtId="0" fontId="85" fillId="0" borderId="0" xfId="13" applyFont="1" applyAlignment="1" applyProtection="1">
      <alignment horizontal="center"/>
      <protection hidden="1"/>
    </xf>
    <xf numFmtId="173" fontId="78" fillId="0" borderId="0" xfId="8" applyNumberFormat="1" applyFont="1" applyFill="1" applyAlignment="1" applyProtection="1">
      <protection hidden="1"/>
    </xf>
    <xf numFmtId="0" fontId="78" fillId="0" borderId="0" xfId="84" applyFont="1"/>
    <xf numFmtId="174" fontId="109" fillId="0" borderId="0" xfId="3" applyNumberFormat="1" applyFont="1" applyFill="1" applyBorder="1" applyAlignment="1" applyProtection="1">
      <alignment horizontal="center"/>
      <protection hidden="1"/>
    </xf>
    <xf numFmtId="2" fontId="90" fillId="0" borderId="0" xfId="84" applyNumberFormat="1" applyFont="1"/>
    <xf numFmtId="169" fontId="109" fillId="0" borderId="0" xfId="3" applyFont="1" applyFill="1" applyBorder="1" applyAlignment="1" applyProtection="1">
      <alignment horizontal="center"/>
      <protection hidden="1"/>
    </xf>
    <xf numFmtId="173" fontId="109" fillId="0" borderId="0" xfId="8" applyNumberFormat="1" applyFont="1" applyFill="1" applyBorder="1" applyAlignment="1" applyProtection="1">
      <alignment horizontal="center"/>
      <protection hidden="1"/>
    </xf>
    <xf numFmtId="0" fontId="78" fillId="0" borderId="0" xfId="103" applyFont="1"/>
    <xf numFmtId="0" fontId="78" fillId="0" borderId="0" xfId="103" applyFont="1" applyAlignment="1">
      <alignment horizontal="center"/>
    </xf>
    <xf numFmtId="167" fontId="78" fillId="0" borderId="0" xfId="105" applyFont="1"/>
    <xf numFmtId="173" fontId="78" fillId="0" borderId="0" xfId="8" applyNumberFormat="1" applyFont="1"/>
    <xf numFmtId="0" fontId="78" fillId="0" borderId="37" xfId="84" applyFont="1" applyBorder="1"/>
    <xf numFmtId="0" fontId="78" fillId="0" borderId="0" xfId="97" applyFont="1"/>
    <xf numFmtId="2" fontId="90" fillId="0" borderId="0" xfId="63" applyNumberFormat="1" applyFont="1"/>
    <xf numFmtId="195" fontId="110" fillId="0" borderId="0" xfId="63" applyNumberFormat="1" applyFont="1" applyAlignment="1">
      <alignment horizontal="left"/>
    </xf>
    <xf numFmtId="0" fontId="80" fillId="0" borderId="36" xfId="84" applyFont="1" applyBorder="1"/>
    <xf numFmtId="0" fontId="80" fillId="0" borderId="38" xfId="84" applyFont="1" applyBorder="1"/>
    <xf numFmtId="0" fontId="79" fillId="63" borderId="37" xfId="0" applyFont="1" applyFill="1" applyBorder="1" applyAlignment="1">
      <alignment wrapText="1"/>
    </xf>
    <xf numFmtId="0" fontId="79" fillId="63" borderId="37" xfId="0" applyFont="1" applyFill="1" applyBorder="1"/>
    <xf numFmtId="2" fontId="76" fillId="64" borderId="0" xfId="12" applyNumberFormat="1" applyFont="1" applyFill="1"/>
    <xf numFmtId="2" fontId="75" fillId="64" borderId="0" xfId="12" applyNumberFormat="1" applyFont="1" applyFill="1"/>
    <xf numFmtId="3" fontId="88" fillId="64" borderId="37" xfId="62" applyNumberFormat="1" applyFont="1" applyFill="1" applyBorder="1" applyAlignment="1" applyProtection="1">
      <alignment horizontal="left" wrapText="1"/>
      <protection hidden="1"/>
    </xf>
    <xf numFmtId="3" fontId="88" fillId="64" borderId="37" xfId="62" applyNumberFormat="1" applyFont="1" applyFill="1" applyBorder="1" applyAlignment="1" applyProtection="1">
      <alignment horizontal="left" vertical="top" wrapText="1"/>
      <protection hidden="1"/>
    </xf>
    <xf numFmtId="167" fontId="113" fillId="63" borderId="32" xfId="8" applyFont="1" applyFill="1" applyBorder="1" applyAlignment="1">
      <alignment horizontal="center" vertical="top" wrapText="1"/>
    </xf>
    <xf numFmtId="0" fontId="112" fillId="0" borderId="0" xfId="0" applyFont="1" applyAlignment="1">
      <alignment horizontal="center" vertical="center"/>
    </xf>
    <xf numFmtId="1" fontId="80" fillId="0" borderId="37" xfId="61" applyNumberFormat="1" applyFont="1" applyBorder="1" applyAlignment="1">
      <alignment horizontal="center"/>
    </xf>
    <xf numFmtId="2" fontId="116" fillId="0" borderId="0" xfId="0" applyNumberFormat="1" applyFont="1"/>
    <xf numFmtId="2" fontId="115" fillId="63" borderId="32" xfId="0" applyNumberFormat="1" applyFont="1" applyFill="1" applyBorder="1" applyAlignment="1">
      <alignment horizontal="center" vertical="top" wrapText="1"/>
    </xf>
    <xf numFmtId="0" fontId="112" fillId="0" borderId="0" xfId="0" applyFont="1" applyAlignment="1">
      <alignment horizontal="center"/>
    </xf>
    <xf numFmtId="2" fontId="117" fillId="0" borderId="0" xfId="13" applyNumberFormat="1" applyFont="1" applyAlignment="1" applyProtection="1">
      <alignment vertical="center"/>
      <protection locked="0"/>
    </xf>
    <xf numFmtId="2" fontId="122" fillId="0" borderId="0" xfId="13" applyNumberFormat="1" applyFont="1" applyAlignment="1" applyProtection="1">
      <alignment horizontal="center" wrapText="1"/>
      <protection hidden="1"/>
    </xf>
    <xf numFmtId="0" fontId="112" fillId="0" borderId="0" xfId="0" applyFont="1" applyAlignment="1">
      <alignment horizontal="center" wrapText="1"/>
    </xf>
    <xf numFmtId="2" fontId="121" fillId="63" borderId="36" xfId="13" applyNumberFormat="1" applyFont="1" applyFill="1" applyBorder="1" applyAlignment="1" applyProtection="1">
      <alignment horizontal="left" vertical="center" wrapText="1"/>
      <protection hidden="1"/>
    </xf>
    <xf numFmtId="2" fontId="121" fillId="63" borderId="37" xfId="3" applyNumberFormat="1" applyFont="1" applyFill="1" applyBorder="1" applyAlignment="1" applyProtection="1">
      <alignment vertical="center" wrapText="1"/>
      <protection hidden="1"/>
    </xf>
    <xf numFmtId="173" fontId="113" fillId="63" borderId="36" xfId="8" applyNumberFormat="1" applyFont="1" applyFill="1" applyBorder="1" applyAlignment="1">
      <alignment vertical="top" wrapText="1"/>
    </xf>
    <xf numFmtId="173" fontId="113" fillId="63" borderId="38" xfId="8" applyNumberFormat="1" applyFont="1" applyFill="1" applyBorder="1" applyAlignment="1">
      <alignment vertical="top" wrapText="1"/>
    </xf>
    <xf numFmtId="173" fontId="113" fillId="63" borderId="35" xfId="8" applyNumberFormat="1" applyFont="1" applyFill="1" applyBorder="1" applyAlignment="1">
      <alignment vertical="top" wrapText="1"/>
    </xf>
    <xf numFmtId="173" fontId="113" fillId="63" borderId="40" xfId="8" applyNumberFormat="1" applyFont="1" applyFill="1" applyBorder="1" applyAlignment="1">
      <alignment vertical="top" wrapText="1"/>
    </xf>
    <xf numFmtId="0" fontId="83" fillId="0" borderId="0" xfId="9" applyFont="1" applyAlignment="1" applyProtection="1">
      <alignment horizontal="left" vertical="center"/>
      <protection hidden="1"/>
    </xf>
    <xf numFmtId="2" fontId="113" fillId="63" borderId="32" xfId="0" applyNumberFormat="1" applyFont="1" applyFill="1" applyBorder="1" applyAlignment="1">
      <alignment horizontal="left" vertical="top" wrapText="1"/>
    </xf>
    <xf numFmtId="0" fontId="112" fillId="0" borderId="0" xfId="84" applyFont="1"/>
    <xf numFmtId="166" fontId="128" fillId="2" borderId="35" xfId="18" applyFont="1" applyFill="1" applyBorder="1" applyAlignment="1"/>
    <xf numFmtId="167" fontId="35" fillId="64" borderId="37" xfId="8" applyFont="1" applyFill="1" applyBorder="1" applyAlignment="1">
      <alignment horizontal="left"/>
    </xf>
    <xf numFmtId="0" fontId="129" fillId="0" borderId="0" xfId="63" applyFont="1"/>
    <xf numFmtId="177" fontId="129" fillId="0" borderId="2" xfId="6" applyNumberFormat="1" applyFont="1" applyFill="1" applyBorder="1" applyAlignment="1"/>
    <xf numFmtId="44" fontId="129" fillId="0" borderId="0" xfId="63" applyNumberFormat="1" applyFont="1"/>
    <xf numFmtId="9" fontId="35" fillId="64" borderId="37" xfId="16" applyFont="1" applyFill="1" applyBorder="1" applyAlignment="1">
      <alignment horizontal="center"/>
    </xf>
    <xf numFmtId="44" fontId="126" fillId="63" borderId="35" xfId="63" applyNumberFormat="1" applyFont="1" applyFill="1" applyBorder="1"/>
    <xf numFmtId="2" fontId="35" fillId="64" borderId="37" xfId="8" applyNumberFormat="1" applyFont="1" applyFill="1" applyBorder="1" applyAlignment="1">
      <alignment horizontal="center"/>
    </xf>
    <xf numFmtId="1" fontId="127" fillId="2" borderId="37" xfId="8" applyNumberFormat="1" applyFont="1" applyFill="1" applyBorder="1" applyAlignment="1">
      <alignment horizontal="center"/>
    </xf>
    <xf numFmtId="173" fontId="127" fillId="2" borderId="37" xfId="8" applyNumberFormat="1" applyFont="1" applyFill="1" applyBorder="1"/>
    <xf numFmtId="167" fontId="127" fillId="2" borderId="37" xfId="8" applyFont="1" applyFill="1" applyBorder="1"/>
    <xf numFmtId="166" fontId="35" fillId="0" borderId="37" xfId="18" applyFont="1" applyBorder="1"/>
    <xf numFmtId="166" fontId="35" fillId="0" borderId="37" xfId="89" applyNumberFormat="1" applyFont="1" applyBorder="1"/>
    <xf numFmtId="179" fontId="35" fillId="0" borderId="37" xfId="89" applyNumberFormat="1" applyFont="1" applyBorder="1"/>
    <xf numFmtId="173" fontId="79" fillId="63" borderId="36" xfId="8" applyNumberFormat="1" applyFont="1" applyFill="1" applyBorder="1" applyAlignment="1">
      <alignment horizontal="left"/>
    </xf>
    <xf numFmtId="167" fontId="79" fillId="63" borderId="35" xfId="8" applyFont="1" applyFill="1" applyBorder="1"/>
    <xf numFmtId="49" fontId="81" fillId="0" borderId="36" xfId="63" applyNumberFormat="1" applyFont="1" applyBorder="1" applyAlignment="1">
      <alignment vertical="top"/>
    </xf>
    <xf numFmtId="0" fontId="78" fillId="0" borderId="38" xfId="63" applyFont="1" applyBorder="1"/>
    <xf numFmtId="49" fontId="80" fillId="0" borderId="38" xfId="63" applyNumberFormat="1" applyFont="1" applyBorder="1"/>
    <xf numFmtId="49" fontId="79" fillId="63" borderId="36" xfId="63" applyNumberFormat="1" applyFont="1" applyFill="1" applyBorder="1"/>
    <xf numFmtId="0" fontId="79" fillId="63" borderId="38" xfId="63" applyFont="1" applyFill="1" applyBorder="1"/>
    <xf numFmtId="173" fontId="79" fillId="63" borderId="37" xfId="8" applyNumberFormat="1" applyFont="1" applyFill="1" applyBorder="1" applyAlignment="1">
      <alignment vertical="top" wrapText="1"/>
    </xf>
    <xf numFmtId="173" fontId="79" fillId="63" borderId="37" xfId="8" applyNumberFormat="1" applyFont="1" applyFill="1" applyBorder="1" applyAlignment="1">
      <alignment horizontal="center" vertical="top" wrapText="1"/>
    </xf>
    <xf numFmtId="167" fontId="79" fillId="63" borderId="37" xfId="8" applyFont="1" applyFill="1" applyBorder="1" applyAlignment="1">
      <alignment horizontal="center" vertical="top" wrapText="1"/>
    </xf>
    <xf numFmtId="2" fontId="79" fillId="63" borderId="32" xfId="89" applyNumberFormat="1" applyFont="1" applyFill="1" applyBorder="1" applyAlignment="1">
      <alignment vertical="top" wrapText="1"/>
    </xf>
    <xf numFmtId="167" fontId="79" fillId="63" borderId="32" xfId="8" applyFont="1" applyFill="1" applyBorder="1" applyAlignment="1">
      <alignment horizontal="center" vertical="top" wrapText="1"/>
    </xf>
    <xf numFmtId="0" fontId="35" fillId="0" borderId="0" xfId="17" applyFont="1"/>
    <xf numFmtId="0" fontId="127" fillId="0" borderId="0" xfId="17" applyFont="1"/>
    <xf numFmtId="0" fontId="35" fillId="0" borderId="0" xfId="0" applyFont="1"/>
    <xf numFmtId="43" fontId="131" fillId="0" borderId="37" xfId="8" applyNumberFormat="1" applyFont="1" applyFill="1" applyBorder="1" applyAlignment="1">
      <alignment horizontal="center"/>
    </xf>
    <xf numFmtId="1" fontId="132" fillId="0" borderId="37" xfId="0" applyNumberFormat="1" applyFont="1" applyBorder="1" applyAlignment="1">
      <alignment horizontal="center"/>
    </xf>
    <xf numFmtId="14" fontId="130" fillId="0" borderId="0" xfId="12" applyNumberFormat="1" applyFont="1" applyAlignment="1">
      <alignment horizontal="left"/>
    </xf>
    <xf numFmtId="176" fontId="35" fillId="64" borderId="37" xfId="11" applyNumberFormat="1" applyFont="1" applyFill="1" applyBorder="1" applyAlignment="1" applyProtection="1">
      <alignment vertical="center"/>
      <protection hidden="1"/>
    </xf>
    <xf numFmtId="178" fontId="134" fillId="0" borderId="6" xfId="13" applyNumberFormat="1" applyFont="1" applyBorder="1" applyAlignment="1" applyProtection="1">
      <alignment horizontal="left" vertical="center"/>
      <protection hidden="1"/>
    </xf>
    <xf numFmtId="180" fontId="35" fillId="0" borderId="0" xfId="11" applyNumberFormat="1" applyFont="1" applyProtection="1">
      <protection hidden="1"/>
    </xf>
    <xf numFmtId="2" fontId="134" fillId="0" borderId="37" xfId="3" applyNumberFormat="1" applyFont="1" applyFill="1" applyBorder="1" applyAlignment="1" applyProtection="1">
      <protection hidden="1"/>
    </xf>
    <xf numFmtId="166" fontId="134" fillId="35" borderId="37" xfId="18" applyFont="1" applyFill="1" applyBorder="1" applyAlignment="1" applyProtection="1">
      <protection locked="0"/>
    </xf>
    <xf numFmtId="174" fontId="135" fillId="0" borderId="5" xfId="0" applyNumberFormat="1" applyFont="1" applyBorder="1" applyAlignment="1">
      <alignment horizontal="center" vertical="center"/>
    </xf>
    <xf numFmtId="166" fontId="134" fillId="65" borderId="37" xfId="18" applyFont="1" applyFill="1" applyBorder="1" applyAlignment="1" applyProtection="1">
      <protection locked="0"/>
    </xf>
    <xf numFmtId="178" fontId="127" fillId="0" borderId="37" xfId="3" applyNumberFormat="1" applyFont="1" applyFill="1" applyBorder="1" applyAlignment="1" applyProtection="1">
      <protection hidden="1"/>
    </xf>
    <xf numFmtId="169" fontId="134" fillId="0" borderId="37" xfId="3" applyFont="1" applyFill="1" applyBorder="1" applyAlignment="1" applyProtection="1">
      <protection hidden="1"/>
    </xf>
    <xf numFmtId="166" fontId="134" fillId="0" borderId="37" xfId="18" applyFont="1" applyFill="1" applyBorder="1" applyAlignment="1" applyProtection="1">
      <protection locked="0"/>
    </xf>
    <xf numFmtId="169" fontId="134" fillId="0" borderId="37" xfId="3" applyFont="1" applyFill="1" applyBorder="1" applyAlignment="1" applyProtection="1">
      <protection locked="0"/>
    </xf>
    <xf numFmtId="166" fontId="137" fillId="2" borderId="37" xfId="18" applyFont="1" applyFill="1" applyBorder="1" applyAlignment="1" applyProtection="1">
      <alignment horizontal="right"/>
      <protection locked="0"/>
    </xf>
    <xf numFmtId="174" fontId="131" fillId="0" borderId="5" xfId="0" applyNumberFormat="1" applyFont="1" applyBorder="1" applyAlignment="1">
      <alignment horizontal="center" vertical="center"/>
    </xf>
    <xf numFmtId="174" fontId="138" fillId="0" borderId="5" xfId="0" applyNumberFormat="1" applyFont="1" applyBorder="1" applyAlignment="1">
      <alignment horizontal="center" vertical="center"/>
    </xf>
    <xf numFmtId="174" fontId="35" fillId="0" borderId="5" xfId="0" applyNumberFormat="1" applyFont="1" applyBorder="1"/>
    <xf numFmtId="178" fontId="127" fillId="0" borderId="4" xfId="5" applyNumberFormat="1" applyFont="1" applyFill="1" applyBorder="1" applyAlignment="1" applyProtection="1">
      <protection hidden="1"/>
    </xf>
    <xf numFmtId="174" fontId="35" fillId="0" borderId="6" xfId="0" applyNumberFormat="1" applyFont="1" applyBorder="1" applyAlignment="1">
      <alignment horizontal="center" vertical="center"/>
    </xf>
    <xf numFmtId="174" fontId="35" fillId="0" borderId="0" xfId="0" applyNumberFormat="1" applyFont="1"/>
    <xf numFmtId="178" fontId="139" fillId="0" borderId="37" xfId="5" applyNumberFormat="1" applyFont="1" applyFill="1" applyBorder="1" applyAlignment="1" applyProtection="1">
      <protection hidden="1"/>
    </xf>
    <xf numFmtId="178" fontId="131" fillId="0" borderId="0" xfId="0" applyNumberFormat="1" applyFont="1"/>
    <xf numFmtId="0" fontId="131" fillId="0" borderId="0" xfId="0" applyFont="1"/>
    <xf numFmtId="14" fontId="130" fillId="0" borderId="0" xfId="0" applyNumberFormat="1" applyFont="1" applyAlignment="1">
      <alignment horizontal="left"/>
    </xf>
    <xf numFmtId="166" fontId="35" fillId="0" borderId="36" xfId="18" applyFont="1" applyFill="1" applyBorder="1" applyAlignment="1" applyProtection="1">
      <protection hidden="1"/>
    </xf>
    <xf numFmtId="166" fontId="127" fillId="0" borderId="37" xfId="18" applyFont="1" applyBorder="1"/>
    <xf numFmtId="1" fontId="127" fillId="0" borderId="37" xfId="13" applyNumberFormat="1" applyFont="1" applyBorder="1" applyAlignment="1" applyProtection="1">
      <alignment horizontal="center"/>
      <protection hidden="1"/>
    </xf>
    <xf numFmtId="166" fontId="35" fillId="64" borderId="37" xfId="18" applyFont="1" applyFill="1" applyBorder="1"/>
    <xf numFmtId="2" fontId="35" fillId="0" borderId="36" xfId="13" applyNumberFormat="1" applyFont="1" applyBorder="1" applyProtection="1">
      <protection hidden="1"/>
    </xf>
    <xf numFmtId="44" fontId="35" fillId="65" borderId="35" xfId="66" applyFont="1" applyFill="1" applyBorder="1" applyAlignment="1" applyProtection="1">
      <protection locked="0"/>
    </xf>
    <xf numFmtId="14" fontId="130" fillId="0" borderId="0" xfId="63" applyNumberFormat="1" applyFont="1" applyAlignment="1">
      <alignment horizontal="left"/>
    </xf>
    <xf numFmtId="0" fontId="35" fillId="0" borderId="0" xfId="103" applyFont="1"/>
    <xf numFmtId="14" fontId="142" fillId="0" borderId="0" xfId="63" applyNumberFormat="1" applyFont="1" applyAlignment="1">
      <alignment horizontal="left"/>
    </xf>
    <xf numFmtId="0" fontId="134" fillId="0" borderId="32" xfId="62" applyFont="1" applyBorder="1" applyAlignment="1" applyProtection="1">
      <alignment horizontal="left" textRotation="90"/>
      <protection hidden="1"/>
    </xf>
    <xf numFmtId="174" fontId="134" fillId="64" borderId="32" xfId="65" applyNumberFormat="1" applyFont="1" applyFill="1" applyBorder="1" applyAlignment="1" applyProtection="1">
      <alignment horizontal="center"/>
      <protection hidden="1"/>
    </xf>
    <xf numFmtId="0" fontId="134" fillId="0" borderId="0" xfId="62" applyFont="1" applyAlignment="1" applyProtection="1">
      <alignment horizontal="left" textRotation="90"/>
      <protection hidden="1"/>
    </xf>
    <xf numFmtId="0" fontId="35" fillId="0" borderId="0" xfId="84" applyFont="1"/>
    <xf numFmtId="0" fontId="143" fillId="0" borderId="0" xfId="62" applyFont="1" applyAlignment="1" applyProtection="1">
      <alignment horizontal="left" textRotation="90"/>
      <protection hidden="1"/>
    </xf>
    <xf numFmtId="178" fontId="134" fillId="64" borderId="37" xfId="62" applyNumberFormat="1" applyFont="1" applyFill="1" applyBorder="1" applyAlignment="1" applyProtection="1">
      <alignment horizontal="center"/>
      <protection hidden="1"/>
    </xf>
    <xf numFmtId="178" fontId="134" fillId="2" borderId="37" xfId="62" applyNumberFormat="1" applyFont="1" applyFill="1" applyBorder="1" applyAlignment="1" applyProtection="1">
      <alignment horizontal="center"/>
      <protection hidden="1"/>
    </xf>
    <xf numFmtId="178" fontId="134" fillId="0" borderId="37" xfId="62" applyNumberFormat="1" applyFont="1" applyBorder="1" applyAlignment="1" applyProtection="1">
      <alignment horizontal="center"/>
      <protection hidden="1"/>
    </xf>
    <xf numFmtId="3" fontId="134" fillId="64" borderId="37" xfId="62" applyNumberFormat="1" applyFont="1" applyFill="1" applyBorder="1" applyAlignment="1" applyProtection="1">
      <alignment horizontal="center"/>
      <protection hidden="1"/>
    </xf>
    <xf numFmtId="166" fontId="35" fillId="0" borderId="37" xfId="102" applyFont="1" applyBorder="1"/>
    <xf numFmtId="179" fontId="35" fillId="0" borderId="37" xfId="84" applyNumberFormat="1" applyFont="1" applyBorder="1"/>
    <xf numFmtId="196" fontId="35" fillId="0" borderId="37" xfId="84" applyNumberFormat="1" applyFont="1" applyBorder="1"/>
    <xf numFmtId="166" fontId="35" fillId="0" borderId="37" xfId="84" applyNumberFormat="1" applyFont="1" applyBorder="1"/>
    <xf numFmtId="0" fontId="127" fillId="0" borderId="38" xfId="84" applyFont="1" applyBorder="1"/>
    <xf numFmtId="0" fontId="127" fillId="0" borderId="35" xfId="84" applyFont="1" applyBorder="1"/>
    <xf numFmtId="49" fontId="127" fillId="0" borderId="37" xfId="8" applyNumberFormat="1" applyFont="1" applyBorder="1" applyAlignment="1">
      <alignment horizontal="center"/>
    </xf>
    <xf numFmtId="166" fontId="127" fillId="0" borderId="37" xfId="84" applyNumberFormat="1" applyFont="1" applyBorder="1"/>
    <xf numFmtId="49" fontId="77" fillId="65" borderId="37" xfId="62" applyNumberFormat="1" applyFont="1" applyFill="1" applyBorder="1" applyAlignment="1" applyProtection="1">
      <alignment horizontal="left" vertical="top"/>
      <protection hidden="1"/>
    </xf>
    <xf numFmtId="2" fontId="79" fillId="63" borderId="37" xfId="89" applyNumberFormat="1" applyFont="1" applyFill="1" applyBorder="1" applyAlignment="1">
      <alignment vertical="top" wrapText="1"/>
    </xf>
    <xf numFmtId="2" fontId="78" fillId="0" borderId="37" xfId="0" applyNumberFormat="1" applyFont="1" applyBorder="1"/>
    <xf numFmtId="2" fontId="78" fillId="0" borderId="37" xfId="89" applyNumberFormat="1" applyFont="1" applyBorder="1"/>
    <xf numFmtId="0" fontId="84" fillId="0" borderId="37" xfId="0" applyFont="1" applyBorder="1"/>
    <xf numFmtId="0" fontId="80" fillId="0" borderId="37" xfId="89" applyFont="1" applyBorder="1"/>
    <xf numFmtId="166" fontId="35" fillId="2" borderId="37" xfId="18" applyFont="1" applyFill="1" applyBorder="1" applyAlignment="1">
      <alignment horizontal="center"/>
    </xf>
    <xf numFmtId="166" fontId="80" fillId="2" borderId="37" xfId="18" applyFont="1" applyFill="1" applyBorder="1"/>
    <xf numFmtId="166" fontId="127" fillId="2" borderId="37" xfId="18" applyFont="1" applyFill="1" applyBorder="1"/>
    <xf numFmtId="1" fontId="111" fillId="0" borderId="36" xfId="0" applyNumberFormat="1" applyFont="1" applyBorder="1" applyAlignment="1">
      <alignment horizontal="left" vertical="center"/>
    </xf>
    <xf numFmtId="1" fontId="111" fillId="0" borderId="38" xfId="0" applyNumberFormat="1" applyFont="1" applyBorder="1" applyAlignment="1">
      <alignment horizontal="left" vertical="center"/>
    </xf>
    <xf numFmtId="1" fontId="133" fillId="0" borderId="38" xfId="0" applyNumberFormat="1" applyFont="1" applyBorder="1" applyAlignment="1">
      <alignment horizontal="center" vertical="center" wrapText="1"/>
    </xf>
    <xf numFmtId="1" fontId="111" fillId="0" borderId="35" xfId="0" applyNumberFormat="1" applyFont="1" applyBorder="1" applyAlignment="1">
      <alignment horizontal="center" vertical="center" wrapText="1"/>
    </xf>
    <xf numFmtId="2" fontId="113" fillId="63" borderId="37" xfId="0" applyNumberFormat="1" applyFont="1" applyFill="1" applyBorder="1" applyAlignment="1">
      <alignment horizontal="left" vertical="center" wrapText="1"/>
    </xf>
    <xf numFmtId="1" fontId="113" fillId="63" borderId="37" xfId="0" applyNumberFormat="1" applyFont="1" applyFill="1" applyBorder="1" applyAlignment="1">
      <alignment horizontal="center" vertical="center" wrapText="1"/>
    </xf>
    <xf numFmtId="9" fontId="125" fillId="64" borderId="37" xfId="61" applyNumberFormat="1" applyFont="1" applyFill="1" applyBorder="1" applyAlignment="1">
      <alignment horizontal="center" vertical="center"/>
    </xf>
    <xf numFmtId="0" fontId="113" fillId="63" borderId="37" xfId="0" applyFont="1" applyFill="1" applyBorder="1" applyAlignment="1">
      <alignment horizontal="left" vertical="center" wrapText="1"/>
    </xf>
    <xf numFmtId="2" fontId="113" fillId="63" borderId="37" xfId="0" applyNumberFormat="1" applyFont="1" applyFill="1" applyBorder="1" applyAlignment="1">
      <alignment horizontal="center" vertical="center" wrapText="1"/>
    </xf>
    <xf numFmtId="1" fontId="114" fillId="0" borderId="37" xfId="0" applyNumberFormat="1" applyFont="1" applyBorder="1" applyAlignment="1">
      <alignment horizontal="center" vertical="center" wrapText="1"/>
    </xf>
    <xf numFmtId="0" fontId="78" fillId="2" borderId="37" xfId="0" applyFont="1" applyFill="1" applyBorder="1" applyAlignment="1">
      <alignment vertical="center"/>
    </xf>
    <xf numFmtId="173" fontId="127" fillId="64" borderId="37" xfId="8" applyNumberFormat="1" applyFont="1" applyFill="1" applyBorder="1" applyAlignment="1">
      <alignment horizontal="center"/>
    </xf>
    <xf numFmtId="173" fontId="35" fillId="0" borderId="37" xfId="8" applyNumberFormat="1" applyFont="1" applyFill="1" applyBorder="1" applyAlignment="1">
      <alignment horizontal="center" vertical="center"/>
    </xf>
    <xf numFmtId="0" fontId="78" fillId="0" borderId="37" xfId="0" applyFont="1" applyBorder="1" applyAlignment="1">
      <alignment horizontal="center" vertical="center"/>
    </xf>
    <xf numFmtId="0" fontId="78" fillId="0" borderId="37" xfId="0" applyFont="1" applyBorder="1" applyAlignment="1">
      <alignment vertical="center"/>
    </xf>
    <xf numFmtId="173" fontId="127" fillId="0" borderId="37" xfId="8" applyNumberFormat="1" applyFont="1" applyFill="1" applyBorder="1" applyAlignment="1">
      <alignment horizontal="center"/>
    </xf>
    <xf numFmtId="49" fontId="35" fillId="0" borderId="37" xfId="0" applyNumberFormat="1" applyFont="1" applyBorder="1" applyAlignment="1">
      <alignment horizontal="center"/>
    </xf>
    <xf numFmtId="0" fontId="80" fillId="0" borderId="37" xfId="0" applyFont="1" applyBorder="1" applyAlignment="1">
      <alignment vertical="center"/>
    </xf>
    <xf numFmtId="0" fontId="127" fillId="0" borderId="37" xfId="0" applyFont="1" applyBorder="1"/>
    <xf numFmtId="173" fontId="127" fillId="0" borderId="37" xfId="8" applyNumberFormat="1" applyFont="1" applyFill="1" applyBorder="1" applyAlignment="1">
      <alignment horizontal="center" vertical="center"/>
    </xf>
    <xf numFmtId="0" fontId="80" fillId="0" borderId="37" xfId="0" applyFont="1" applyBorder="1" applyAlignment="1">
      <alignment horizontal="center" vertical="center"/>
    </xf>
    <xf numFmtId="1" fontId="113" fillId="63" borderId="37" xfId="0" applyNumberFormat="1" applyFont="1" applyFill="1" applyBorder="1" applyAlignment="1">
      <alignment horizontal="left"/>
    </xf>
    <xf numFmtId="1" fontId="113" fillId="63" borderId="37" xfId="0" applyNumberFormat="1" applyFont="1" applyFill="1" applyBorder="1" applyAlignment="1">
      <alignment horizontal="center"/>
    </xf>
    <xf numFmtId="9" fontId="128" fillId="63" borderId="32" xfId="16" applyFont="1" applyFill="1" applyBorder="1" applyAlignment="1">
      <alignment horizontal="center" vertical="top" wrapText="1"/>
    </xf>
    <xf numFmtId="0" fontId="113" fillId="63" borderId="32" xfId="0" applyFont="1" applyFill="1" applyBorder="1" applyAlignment="1">
      <alignment horizontal="left" vertical="top" wrapText="1"/>
    </xf>
    <xf numFmtId="181" fontId="113" fillId="63" borderId="32" xfId="8" applyNumberFormat="1" applyFont="1" applyFill="1" applyBorder="1" applyAlignment="1">
      <alignment horizontal="left" vertical="top" wrapText="1"/>
    </xf>
    <xf numFmtId="167" fontId="115" fillId="63" borderId="32" xfId="8" applyFont="1" applyFill="1" applyBorder="1" applyAlignment="1">
      <alignment horizontal="center" vertical="top" wrapText="1"/>
    </xf>
    <xf numFmtId="2" fontId="35" fillId="0" borderId="37" xfId="0" applyNumberFormat="1" applyFont="1" applyBorder="1" applyAlignment="1">
      <alignment horizontal="right"/>
    </xf>
    <xf numFmtId="1" fontId="129" fillId="0" borderId="37" xfId="0" applyNumberFormat="1" applyFont="1" applyBorder="1" applyAlignment="1">
      <alignment horizontal="center"/>
    </xf>
    <xf numFmtId="1" fontId="131" fillId="0" borderId="37" xfId="8" applyNumberFormat="1" applyFont="1" applyFill="1" applyBorder="1" applyAlignment="1">
      <alignment horizontal="center"/>
    </xf>
    <xf numFmtId="2" fontId="85" fillId="0" borderId="37" xfId="8" applyNumberFormat="1" applyFont="1" applyFill="1" applyBorder="1" applyAlignment="1">
      <alignment horizontal="center"/>
    </xf>
    <xf numFmtId="173" fontId="131" fillId="0" borderId="37" xfId="8" applyNumberFormat="1" applyFont="1" applyFill="1" applyBorder="1" applyAlignment="1">
      <alignment horizontal="center"/>
    </xf>
    <xf numFmtId="0" fontId="78" fillId="0" borderId="35" xfId="0" applyFont="1" applyBorder="1"/>
    <xf numFmtId="1" fontId="35" fillId="0" borderId="37" xfId="0" applyNumberFormat="1" applyFont="1" applyBorder="1" applyAlignment="1">
      <alignment horizontal="right"/>
    </xf>
    <xf numFmtId="0" fontId="78" fillId="0" borderId="32" xfId="0" applyFont="1" applyBorder="1"/>
    <xf numFmtId="2" fontId="78" fillId="0" borderId="39" xfId="0" applyNumberFormat="1" applyFont="1" applyBorder="1"/>
    <xf numFmtId="1" fontId="78" fillId="0" borderId="39" xfId="0" applyNumberFormat="1" applyFont="1" applyBorder="1" applyAlignment="1">
      <alignment horizontal="center"/>
    </xf>
    <xf numFmtId="0" fontId="78" fillId="0" borderId="39" xfId="8" applyNumberFormat="1" applyFont="1" applyFill="1" applyBorder="1" applyAlignment="1"/>
    <xf numFmtId="0" fontId="78" fillId="0" borderId="39" xfId="0" applyFont="1" applyBorder="1"/>
    <xf numFmtId="2" fontId="78" fillId="0" borderId="39" xfId="0" applyNumberFormat="1" applyFont="1" applyBorder="1" applyAlignment="1">
      <alignment horizontal="right"/>
    </xf>
    <xf numFmtId="1" fontId="82" fillId="0" borderId="39" xfId="0" applyNumberFormat="1" applyFont="1" applyBorder="1" applyAlignment="1">
      <alignment horizontal="center"/>
    </xf>
    <xf numFmtId="43" fontId="85" fillId="0" borderId="39" xfId="8" applyNumberFormat="1" applyFont="1" applyFill="1" applyBorder="1" applyAlignment="1">
      <alignment horizontal="center"/>
    </xf>
    <xf numFmtId="2" fontId="118" fillId="63" borderId="36" xfId="13" applyNumberFormat="1" applyFont="1" applyFill="1" applyBorder="1" applyAlignment="1" applyProtection="1">
      <alignment horizontal="left" vertical="center"/>
      <protection hidden="1"/>
    </xf>
    <xf numFmtId="2" fontId="91" fillId="63" borderId="38" xfId="11" applyNumberFormat="1" applyFont="1" applyFill="1" applyBorder="1" applyProtection="1">
      <protection hidden="1"/>
    </xf>
    <xf numFmtId="2" fontId="91" fillId="63" borderId="35" xfId="11" applyNumberFormat="1" applyFont="1" applyFill="1" applyBorder="1" applyProtection="1">
      <protection hidden="1"/>
    </xf>
    <xf numFmtId="2" fontId="78" fillId="0" borderId="36" xfId="11" applyNumberFormat="1" applyFont="1" applyBorder="1" applyProtection="1">
      <protection hidden="1"/>
    </xf>
    <xf numFmtId="2" fontId="78" fillId="0" borderId="35" xfId="11" applyNumberFormat="1" applyFont="1" applyBorder="1" applyProtection="1">
      <protection hidden="1"/>
    </xf>
    <xf numFmtId="0" fontId="80" fillId="0" borderId="36" xfId="0" applyFont="1" applyBorder="1"/>
    <xf numFmtId="0" fontId="80" fillId="0" borderId="35" xfId="0" applyFont="1" applyBorder="1"/>
    <xf numFmtId="176" fontId="127" fillId="0" borderId="37" xfId="11" applyNumberFormat="1" applyFont="1" applyBorder="1" applyAlignment="1" applyProtection="1">
      <alignment vertical="center"/>
      <protection hidden="1"/>
    </xf>
    <xf numFmtId="176" fontId="35" fillId="0" borderId="37" xfId="11" applyNumberFormat="1" applyFont="1" applyBorder="1" applyAlignment="1" applyProtection="1">
      <alignment vertical="center"/>
      <protection hidden="1"/>
    </xf>
    <xf numFmtId="10" fontId="127" fillId="0" borderId="35" xfId="0" applyNumberFormat="1" applyFont="1" applyBorder="1"/>
    <xf numFmtId="2" fontId="80" fillId="0" borderId="37" xfId="11" applyNumberFormat="1" applyFont="1" applyBorder="1" applyAlignment="1" applyProtection="1">
      <alignment horizontal="center"/>
      <protection hidden="1"/>
    </xf>
    <xf numFmtId="178" fontId="134" fillId="0" borderId="37" xfId="13" applyNumberFormat="1" applyFont="1" applyBorder="1" applyAlignment="1" applyProtection="1">
      <alignment horizontal="left" vertical="center"/>
      <protection hidden="1"/>
    </xf>
    <xf numFmtId="166" fontId="134" fillId="64" borderId="37" xfId="18" applyFont="1" applyFill="1" applyBorder="1" applyAlignment="1" applyProtection="1">
      <alignment horizontal="right" vertical="center"/>
      <protection hidden="1"/>
    </xf>
    <xf numFmtId="0" fontId="78" fillId="0" borderId="36" xfId="11" applyFont="1" applyBorder="1" applyAlignment="1" applyProtection="1">
      <alignment vertical="center"/>
      <protection hidden="1"/>
    </xf>
    <xf numFmtId="10" fontId="35" fillId="64" borderId="37" xfId="11" applyNumberFormat="1" applyFont="1" applyFill="1" applyBorder="1" applyAlignment="1" applyProtection="1">
      <alignment vertical="center"/>
      <protection hidden="1"/>
    </xf>
    <xf numFmtId="0" fontId="78" fillId="0" borderId="38" xfId="0" applyFont="1" applyBorder="1"/>
    <xf numFmtId="0" fontId="80" fillId="0" borderId="36" xfId="13" applyFont="1" applyBorder="1" applyAlignment="1" applyProtection="1">
      <alignment vertical="center"/>
      <protection hidden="1"/>
    </xf>
    <xf numFmtId="0" fontId="80" fillId="0" borderId="38" xfId="0" applyFont="1" applyBorder="1"/>
    <xf numFmtId="10" fontId="127" fillId="0" borderId="37" xfId="16" applyNumberFormat="1" applyFont="1" applyFill="1" applyBorder="1" applyAlignment="1"/>
    <xf numFmtId="0" fontId="118" fillId="63" borderId="36" xfId="13" applyFont="1" applyFill="1" applyBorder="1" applyAlignment="1" applyProtection="1">
      <alignment horizontal="left" vertical="center"/>
      <protection hidden="1"/>
    </xf>
    <xf numFmtId="0" fontId="119" fillId="63" borderId="38" xfId="13" applyFont="1" applyFill="1" applyBorder="1" applyAlignment="1" applyProtection="1">
      <alignment horizontal="left" vertical="center"/>
      <protection hidden="1"/>
    </xf>
    <xf numFmtId="9" fontId="120" fillId="63" borderId="35" xfId="13" applyNumberFormat="1" applyFont="1" applyFill="1" applyBorder="1" applyAlignment="1" applyProtection="1">
      <alignment vertical="center"/>
      <protection hidden="1"/>
    </xf>
    <xf numFmtId="0" fontId="113" fillId="63" borderId="37" xfId="13" applyFont="1" applyFill="1" applyBorder="1" applyAlignment="1" applyProtection="1">
      <alignment horizontal="left" vertical="center"/>
      <protection hidden="1"/>
    </xf>
    <xf numFmtId="0" fontId="88" fillId="0" borderId="37" xfId="13" applyFont="1" applyBorder="1" applyAlignment="1" applyProtection="1">
      <alignment horizontal="left" vertical="center"/>
      <protection hidden="1"/>
    </xf>
    <xf numFmtId="2" fontId="134" fillId="2" borderId="37" xfId="13" applyNumberFormat="1" applyFont="1" applyFill="1" applyBorder="1" applyAlignment="1" applyProtection="1">
      <alignment horizontal="right" vertical="center"/>
      <protection hidden="1"/>
    </xf>
    <xf numFmtId="0" fontId="80" fillId="0" borderId="37" xfId="13" applyFont="1" applyBorder="1" applyAlignment="1" applyProtection="1">
      <alignment vertical="center"/>
      <protection hidden="1"/>
    </xf>
    <xf numFmtId="2" fontId="127" fillId="0" borderId="37" xfId="13" applyNumberFormat="1" applyFont="1" applyBorder="1" applyAlignment="1" applyProtection="1">
      <alignment vertical="center"/>
      <protection hidden="1"/>
    </xf>
    <xf numFmtId="0" fontId="92" fillId="0" borderId="37" xfId="13" applyFont="1" applyBorder="1" applyAlignment="1" applyProtection="1">
      <alignment vertical="center"/>
      <protection hidden="1"/>
    </xf>
    <xf numFmtId="0" fontId="35" fillId="0" borderId="37" xfId="0" applyFont="1" applyBorder="1" applyAlignment="1">
      <alignment vertical="center"/>
    </xf>
    <xf numFmtId="2" fontId="134" fillId="64" borderId="37" xfId="13" applyNumberFormat="1" applyFont="1" applyFill="1" applyBorder="1" applyAlignment="1" applyProtection="1">
      <alignment horizontal="right" vertical="center"/>
      <protection hidden="1"/>
    </xf>
    <xf numFmtId="0" fontId="93" fillId="0" borderId="37" xfId="13" applyFont="1" applyBorder="1" applyAlignment="1" applyProtection="1">
      <alignment vertical="center"/>
      <protection hidden="1"/>
    </xf>
    <xf numFmtId="0" fontId="78" fillId="0" borderId="37" xfId="13" applyFont="1" applyBorder="1" applyAlignment="1" applyProtection="1">
      <alignment vertical="center"/>
      <protection hidden="1"/>
    </xf>
    <xf numFmtId="10" fontId="134" fillId="0" borderId="37" xfId="16" applyNumberFormat="1" applyFont="1" applyFill="1" applyBorder="1" applyAlignment="1" applyProtection="1">
      <alignment vertical="center"/>
      <protection hidden="1"/>
    </xf>
    <xf numFmtId="10" fontId="127" fillId="0" borderId="37" xfId="16" applyNumberFormat="1" applyFont="1" applyFill="1" applyBorder="1" applyAlignment="1" applyProtection="1">
      <alignment vertical="center"/>
      <protection hidden="1"/>
    </xf>
    <xf numFmtId="2" fontId="121" fillId="63" borderId="38" xfId="13" applyNumberFormat="1" applyFont="1" applyFill="1" applyBorder="1" applyAlignment="1" applyProtection="1">
      <alignment horizontal="center" wrapText="1"/>
      <protection hidden="1"/>
    </xf>
    <xf numFmtId="2" fontId="121" fillId="63" borderId="35" xfId="13" applyNumberFormat="1" applyFont="1" applyFill="1" applyBorder="1" applyAlignment="1" applyProtection="1">
      <alignment horizontal="right" wrapText="1"/>
      <protection hidden="1"/>
    </xf>
    <xf numFmtId="2" fontId="100" fillId="0" borderId="38" xfId="3" applyNumberFormat="1" applyFont="1" applyFill="1" applyBorder="1" applyAlignment="1" applyProtection="1">
      <alignment horizontal="center" vertical="center"/>
      <protection hidden="1"/>
    </xf>
    <xf numFmtId="2" fontId="100" fillId="0" borderId="35" xfId="3" applyNumberFormat="1" applyFont="1" applyFill="1" applyBorder="1" applyAlignment="1" applyProtection="1">
      <alignment horizontal="right" vertical="center"/>
      <protection hidden="1"/>
    </xf>
    <xf numFmtId="174" fontId="135" fillId="0" borderId="40" xfId="0" applyNumberFormat="1" applyFont="1" applyBorder="1" applyAlignment="1">
      <alignment horizontal="center" vertical="center"/>
    </xf>
    <xf numFmtId="2" fontId="101" fillId="0" borderId="38" xfId="3" applyNumberFormat="1" applyFont="1" applyFill="1" applyBorder="1" applyAlignment="1" applyProtection="1">
      <alignment horizontal="left" vertical="center"/>
      <protection hidden="1"/>
    </xf>
    <xf numFmtId="2" fontId="95" fillId="0" borderId="35" xfId="3" applyNumberFormat="1" applyFont="1" applyFill="1" applyBorder="1" applyAlignment="1" applyProtection="1">
      <alignment horizontal="right" vertical="center"/>
      <protection hidden="1"/>
    </xf>
    <xf numFmtId="10" fontId="102" fillId="0" borderId="35" xfId="16" applyNumberFormat="1" applyFont="1" applyFill="1" applyBorder="1" applyAlignment="1" applyProtection="1">
      <alignment horizontal="right"/>
      <protection hidden="1"/>
    </xf>
    <xf numFmtId="0" fontId="80" fillId="0" borderId="36" xfId="13" applyFont="1" applyBorder="1" applyProtection="1">
      <protection hidden="1"/>
    </xf>
    <xf numFmtId="0" fontId="104" fillId="0" borderId="38" xfId="13" applyFont="1" applyBorder="1" applyProtection="1">
      <protection hidden="1"/>
    </xf>
    <xf numFmtId="0" fontId="104" fillId="0" borderId="35" xfId="13" applyFont="1" applyBorder="1" applyAlignment="1" applyProtection="1">
      <alignment horizontal="right"/>
      <protection hidden="1"/>
    </xf>
    <xf numFmtId="0" fontId="102" fillId="0" borderId="38" xfId="13" applyFont="1" applyBorder="1" applyAlignment="1" applyProtection="1">
      <alignment horizontal="right"/>
      <protection hidden="1"/>
    </xf>
    <xf numFmtId="0" fontId="102" fillId="0" borderId="35" xfId="13" applyFont="1" applyBorder="1" applyAlignment="1" applyProtection="1">
      <alignment horizontal="right"/>
      <protection hidden="1"/>
    </xf>
    <xf numFmtId="0" fontId="88" fillId="0" borderId="36" xfId="13" applyFont="1" applyBorder="1" applyProtection="1">
      <protection hidden="1"/>
    </xf>
    <xf numFmtId="10" fontId="140" fillId="64" borderId="37" xfId="16" applyNumberFormat="1" applyFont="1" applyFill="1" applyBorder="1" applyAlignment="1" applyProtection="1">
      <alignment horizontal="right"/>
      <protection hidden="1"/>
    </xf>
    <xf numFmtId="0" fontId="103" fillId="0" borderId="38" xfId="13" applyFont="1" applyBorder="1" applyAlignment="1" applyProtection="1">
      <alignment horizontal="center"/>
      <protection hidden="1"/>
    </xf>
    <xf numFmtId="174" fontId="136" fillId="0" borderId="37" xfId="16" applyNumberFormat="1" applyFont="1" applyFill="1" applyBorder="1" applyAlignment="1" applyProtection="1">
      <alignment horizontal="center"/>
      <protection hidden="1"/>
    </xf>
    <xf numFmtId="0" fontId="85" fillId="0" borderId="36" xfId="13" applyFont="1" applyBorder="1" applyProtection="1">
      <protection hidden="1"/>
    </xf>
    <xf numFmtId="10" fontId="102" fillId="0" borderId="38" xfId="13" applyNumberFormat="1" applyFont="1" applyBorder="1" applyAlignment="1" applyProtection="1">
      <alignment horizontal="right"/>
      <protection hidden="1"/>
    </xf>
    <xf numFmtId="174" fontId="103" fillId="0" borderId="35" xfId="16" applyNumberFormat="1" applyFont="1" applyFill="1" applyBorder="1" applyAlignment="1" applyProtection="1">
      <alignment horizontal="right"/>
      <protection hidden="1"/>
    </xf>
    <xf numFmtId="9" fontId="134" fillId="64" borderId="37" xfId="16" applyFont="1" applyFill="1" applyBorder="1" applyAlignment="1" applyProtection="1">
      <alignment horizontal="center"/>
      <protection hidden="1"/>
    </xf>
    <xf numFmtId="0" fontId="106" fillId="0" borderId="38" xfId="13" applyFont="1" applyBorder="1" applyAlignment="1" applyProtection="1">
      <alignment horizontal="center"/>
      <protection hidden="1"/>
    </xf>
    <xf numFmtId="169" fontId="103" fillId="0" borderId="38" xfId="13" applyNumberFormat="1" applyFont="1" applyBorder="1" applyAlignment="1" applyProtection="1">
      <alignment horizontal="center"/>
      <protection hidden="1"/>
    </xf>
    <xf numFmtId="165" fontId="103" fillId="0" borderId="38" xfId="13" applyNumberFormat="1" applyFont="1" applyBorder="1" applyAlignment="1" applyProtection="1">
      <alignment horizontal="center"/>
      <protection hidden="1"/>
    </xf>
    <xf numFmtId="9" fontId="127" fillId="0" borderId="37" xfId="0" applyNumberFormat="1" applyFont="1" applyBorder="1" applyAlignment="1">
      <alignment horizontal="center"/>
    </xf>
    <xf numFmtId="9" fontId="127" fillId="61" borderId="37" xfId="65" applyFont="1" applyFill="1" applyBorder="1" applyAlignment="1">
      <alignment horizontal="center"/>
    </xf>
    <xf numFmtId="0" fontId="78" fillId="64" borderId="36" xfId="13" applyFont="1" applyFill="1" applyBorder="1" applyProtection="1">
      <protection hidden="1"/>
    </xf>
    <xf numFmtId="0" fontId="103" fillId="64" borderId="38" xfId="13" applyFont="1" applyFill="1" applyBorder="1" applyAlignment="1" applyProtection="1">
      <alignment horizontal="center"/>
      <protection hidden="1"/>
    </xf>
    <xf numFmtId="0" fontId="103" fillId="64" borderId="35" xfId="13" applyFont="1" applyFill="1" applyBorder="1" applyAlignment="1" applyProtection="1">
      <alignment horizontal="right"/>
      <protection hidden="1"/>
    </xf>
    <xf numFmtId="167" fontId="103" fillId="0" borderId="35" xfId="8" applyFont="1" applyFill="1" applyBorder="1" applyAlignment="1" applyProtection="1">
      <alignment horizontal="right"/>
      <protection hidden="1"/>
    </xf>
    <xf numFmtId="10" fontId="103" fillId="0" borderId="35" xfId="16" applyNumberFormat="1" applyFont="1" applyFill="1" applyBorder="1" applyAlignment="1" applyProtection="1">
      <alignment horizontal="right"/>
      <protection hidden="1"/>
    </xf>
    <xf numFmtId="10" fontId="103" fillId="64" borderId="35" xfId="16" applyNumberFormat="1" applyFont="1" applyFill="1" applyBorder="1" applyAlignment="1" applyProtection="1">
      <alignment horizontal="right"/>
      <protection hidden="1"/>
    </xf>
    <xf numFmtId="0" fontId="103" fillId="0" borderId="38" xfId="13" applyFont="1" applyBorder="1" applyProtection="1">
      <protection hidden="1"/>
    </xf>
    <xf numFmtId="169" fontId="104" fillId="0" borderId="38" xfId="13" applyNumberFormat="1" applyFont="1" applyBorder="1" applyProtection="1">
      <protection hidden="1"/>
    </xf>
    <xf numFmtId="169" fontId="103" fillId="0" borderId="35" xfId="13" applyNumberFormat="1" applyFont="1" applyBorder="1" applyAlignment="1" applyProtection="1">
      <alignment horizontal="right"/>
      <protection hidden="1"/>
    </xf>
    <xf numFmtId="0" fontId="104" fillId="0" borderId="40" xfId="0" applyFont="1" applyBorder="1" applyAlignment="1">
      <alignment horizontal="right"/>
    </xf>
    <xf numFmtId="0" fontId="89" fillId="0" borderId="36" xfId="13" applyFont="1" applyBorder="1" applyProtection="1">
      <protection hidden="1"/>
    </xf>
    <xf numFmtId="169" fontId="102" fillId="0" borderId="38" xfId="13" applyNumberFormat="1" applyFont="1" applyBorder="1" applyProtection="1">
      <protection hidden="1"/>
    </xf>
    <xf numFmtId="169" fontId="102" fillId="0" borderId="35" xfId="13" applyNumberFormat="1" applyFont="1" applyBorder="1" applyAlignment="1" applyProtection="1">
      <alignment horizontal="right"/>
      <protection hidden="1"/>
    </xf>
    <xf numFmtId="2" fontId="119" fillId="63" borderId="36" xfId="13" applyNumberFormat="1" applyFont="1" applyFill="1" applyBorder="1" applyAlignment="1" applyProtection="1">
      <alignment horizontal="left" vertical="center" wrapText="1"/>
      <protection hidden="1"/>
    </xf>
    <xf numFmtId="174" fontId="87" fillId="0" borderId="40" xfId="0" applyNumberFormat="1" applyFont="1" applyBorder="1" applyAlignment="1">
      <alignment horizontal="center" vertical="center"/>
    </xf>
    <xf numFmtId="166" fontId="127" fillId="0" borderId="37" xfId="18" applyFont="1" applyBorder="1" applyAlignment="1">
      <alignment horizontal="center"/>
    </xf>
    <xf numFmtId="0" fontId="113" fillId="63" borderId="37" xfId="59" applyFont="1" applyFill="1" applyBorder="1" applyAlignment="1">
      <alignment horizontal="left" vertical="top" wrapText="1"/>
    </xf>
    <xf numFmtId="0" fontId="35" fillId="0" borderId="37" xfId="0" applyFont="1" applyBorder="1" applyAlignment="1">
      <alignment horizontal="center"/>
    </xf>
    <xf numFmtId="167" fontId="35" fillId="0" borderId="37" xfId="8" applyFont="1" applyBorder="1"/>
    <xf numFmtId="44" fontId="134" fillId="35" borderId="37" xfId="66" applyFont="1" applyFill="1" applyBorder="1" applyAlignment="1" applyProtection="1">
      <protection locked="0"/>
    </xf>
    <xf numFmtId="167" fontId="127" fillId="0" borderId="37" xfId="8" applyFont="1" applyBorder="1"/>
    <xf numFmtId="0" fontId="119" fillId="63" borderId="36" xfId="9" applyFont="1" applyFill="1" applyBorder="1" applyAlignment="1" applyProtection="1">
      <alignment horizontal="left" vertical="center"/>
      <protection hidden="1"/>
    </xf>
    <xf numFmtId="0" fontId="120" fillId="63" borderId="38" xfId="10" applyFont="1" applyFill="1" applyBorder="1"/>
    <xf numFmtId="0" fontId="123" fillId="63" borderId="38" xfId="10" applyFont="1" applyFill="1" applyBorder="1"/>
    <xf numFmtId="0" fontId="123" fillId="63" borderId="35" xfId="10" applyFont="1" applyFill="1" applyBorder="1"/>
    <xf numFmtId="0" fontId="78" fillId="0" borderId="36" xfId="9" applyFont="1" applyBorder="1" applyAlignment="1" applyProtection="1">
      <alignment horizontal="left"/>
      <protection hidden="1"/>
    </xf>
    <xf numFmtId="0" fontId="78" fillId="0" borderId="35" xfId="9" applyFont="1" applyBorder="1" applyAlignment="1" applyProtection="1">
      <alignment horizontal="left"/>
      <protection hidden="1"/>
    </xf>
    <xf numFmtId="0" fontId="78" fillId="0" borderId="37" xfId="9" applyFont="1" applyBorder="1" applyAlignment="1" applyProtection="1">
      <alignment horizontal="left"/>
      <protection hidden="1"/>
    </xf>
    <xf numFmtId="0" fontId="35" fillId="0" borderId="37" xfId="9" applyFont="1" applyBorder="1" applyAlignment="1" applyProtection="1">
      <alignment horizontal="center"/>
      <protection hidden="1"/>
    </xf>
    <xf numFmtId="0" fontId="78" fillId="0" borderId="37" xfId="10" applyFont="1" applyBorder="1"/>
    <xf numFmtId="178" fontId="141" fillId="64" borderId="37" xfId="10" applyNumberFormat="1" applyFont="1" applyFill="1" applyBorder="1"/>
    <xf numFmtId="0" fontId="78" fillId="64" borderId="37" xfId="10" applyFont="1" applyFill="1" applyBorder="1"/>
    <xf numFmtId="0" fontId="91" fillId="63" borderId="38" xfId="10" applyFont="1" applyFill="1" applyBorder="1"/>
    <xf numFmtId="0" fontId="91" fillId="63" borderId="35" xfId="10" applyFont="1" applyFill="1" applyBorder="1"/>
    <xf numFmtId="0" fontId="78" fillId="0" borderId="38" xfId="10" applyFont="1" applyBorder="1"/>
    <xf numFmtId="0" fontId="78" fillId="0" borderId="37" xfId="9" applyFont="1" applyBorder="1" applyAlignment="1" applyProtection="1">
      <alignment horizontal="right"/>
      <protection hidden="1"/>
    </xf>
    <xf numFmtId="173" fontId="113" fillId="63" borderId="32" xfId="8" applyNumberFormat="1" applyFont="1" applyFill="1" applyBorder="1" applyAlignment="1">
      <alignment vertical="top" wrapText="1"/>
    </xf>
    <xf numFmtId="0" fontId="78" fillId="0" borderId="37" xfId="103" applyFont="1" applyBorder="1" applyAlignment="1">
      <alignment vertical="top" wrapText="1"/>
    </xf>
    <xf numFmtId="44" fontId="35" fillId="65" borderId="37" xfId="66" applyFont="1" applyFill="1" applyBorder="1" applyAlignment="1" applyProtection="1">
      <protection locked="0"/>
    </xf>
    <xf numFmtId="0" fontId="78" fillId="0" borderId="37" xfId="103" applyFont="1" applyBorder="1" applyAlignment="1">
      <alignment vertical="top"/>
    </xf>
    <xf numFmtId="2" fontId="113" fillId="63" borderId="32" xfId="84" applyNumberFormat="1" applyFont="1" applyFill="1" applyBorder="1" applyAlignment="1">
      <alignment horizontal="left" vertical="top" wrapText="1"/>
    </xf>
    <xf numFmtId="2" fontId="113" fillId="63" borderId="32" xfId="84" applyNumberFormat="1" applyFont="1" applyFill="1" applyBorder="1" applyAlignment="1">
      <alignment vertical="top" wrapText="1"/>
    </xf>
    <xf numFmtId="2" fontId="80" fillId="2" borderId="36" xfId="84" applyNumberFormat="1" applyFont="1" applyFill="1" applyBorder="1" applyAlignment="1">
      <alignment vertical="top" wrapText="1"/>
    </xf>
    <xf numFmtId="2" fontId="80" fillId="2" borderId="35" xfId="84" applyNumberFormat="1" applyFont="1" applyFill="1" applyBorder="1" applyAlignment="1">
      <alignment vertical="top" wrapText="1"/>
    </xf>
    <xf numFmtId="2" fontId="80" fillId="2" borderId="38" xfId="84" applyNumberFormat="1" applyFont="1" applyFill="1" applyBorder="1" applyAlignment="1">
      <alignment vertical="top" wrapText="1"/>
    </xf>
    <xf numFmtId="3" fontId="127" fillId="2" borderId="38" xfId="8" applyNumberFormat="1" applyFont="1" applyFill="1" applyBorder="1" applyAlignment="1">
      <alignment horizontal="center" vertical="top" wrapText="1"/>
    </xf>
    <xf numFmtId="2" fontId="127" fillId="2" borderId="35" xfId="84" applyNumberFormat="1" applyFont="1" applyFill="1" applyBorder="1" applyAlignment="1">
      <alignment vertical="top" wrapText="1"/>
    </xf>
    <xf numFmtId="179" fontId="127" fillId="2" borderId="36" xfId="84" applyNumberFormat="1" applyFont="1" applyFill="1" applyBorder="1" applyAlignment="1">
      <alignment vertical="top" wrapText="1"/>
    </xf>
    <xf numFmtId="2" fontId="127" fillId="2" borderId="38" xfId="84" applyNumberFormat="1" applyFont="1" applyFill="1" applyBorder="1" applyAlignment="1">
      <alignment vertical="top" wrapText="1"/>
    </xf>
    <xf numFmtId="179" fontId="127" fillId="2" borderId="35" xfId="84" applyNumberFormat="1" applyFont="1" applyFill="1" applyBorder="1" applyAlignment="1">
      <alignment vertical="top" wrapText="1"/>
    </xf>
    <xf numFmtId="3" fontId="78" fillId="0" borderId="37" xfId="8" applyNumberFormat="1" applyFont="1" applyFill="1" applyBorder="1" applyAlignment="1">
      <alignment horizontal="center" vertical="top" wrapText="1"/>
    </xf>
    <xf numFmtId="166" fontId="78" fillId="0" borderId="37" xfId="18" applyFont="1" applyBorder="1" applyAlignment="1">
      <alignment horizontal="center" vertical="top" wrapText="1"/>
    </xf>
    <xf numFmtId="44" fontId="78" fillId="0" borderId="37" xfId="66" applyFont="1" applyBorder="1" applyAlignment="1">
      <alignment vertical="top" wrapText="1"/>
    </xf>
    <xf numFmtId="3" fontId="35" fillId="2" borderId="37" xfId="8" applyNumberFormat="1" applyFont="1" applyFill="1" applyBorder="1" applyAlignment="1">
      <alignment horizontal="center"/>
    </xf>
    <xf numFmtId="3" fontId="127" fillId="2" borderId="37" xfId="8" applyNumberFormat="1" applyFont="1" applyFill="1" applyBorder="1" applyAlignment="1">
      <alignment horizontal="center"/>
    </xf>
    <xf numFmtId="4" fontId="35" fillId="2" borderId="37" xfId="8" applyNumberFormat="1" applyFont="1" applyFill="1" applyBorder="1" applyAlignment="1">
      <alignment horizontal="center"/>
    </xf>
    <xf numFmtId="4" fontId="127" fillId="2" borderId="37" xfId="8" applyNumberFormat="1" applyFont="1" applyFill="1" applyBorder="1" applyAlignment="1">
      <alignment horizontal="center"/>
    </xf>
    <xf numFmtId="0" fontId="7" fillId="0" borderId="0" xfId="0" applyFont="1"/>
    <xf numFmtId="9" fontId="78" fillId="0" borderId="0" xfId="0" applyNumberFormat="1" applyFont="1"/>
    <xf numFmtId="166" fontId="78" fillId="0" borderId="0" xfId="18" applyFont="1"/>
    <xf numFmtId="9" fontId="78" fillId="0" borderId="0" xfId="16" applyFont="1"/>
    <xf numFmtId="44" fontId="78" fillId="0" borderId="0" xfId="0" applyNumberFormat="1" applyFont="1"/>
    <xf numFmtId="49" fontId="77" fillId="65" borderId="37" xfId="9" applyNumberFormat="1" applyFont="1" applyFill="1" applyBorder="1" applyAlignment="1" applyProtection="1">
      <alignment horizontal="left" vertical="top"/>
      <protection hidden="1"/>
    </xf>
    <xf numFmtId="0" fontId="80" fillId="64" borderId="37" xfId="13" applyFont="1" applyFill="1" applyBorder="1" applyProtection="1">
      <protection hidden="1"/>
    </xf>
    <xf numFmtId="166" fontId="35" fillId="0" borderId="37" xfId="18" applyFont="1" applyFill="1" applyBorder="1" applyAlignment="1" applyProtection="1">
      <protection hidden="1"/>
    </xf>
    <xf numFmtId="166" fontId="134" fillId="2" borderId="37" xfId="18" applyFont="1" applyFill="1" applyBorder="1" applyAlignment="1" applyProtection="1">
      <alignment horizontal="center"/>
      <protection hidden="1"/>
    </xf>
    <xf numFmtId="9" fontId="129" fillId="64" borderId="37" xfId="16" applyFont="1" applyFill="1" applyBorder="1" applyAlignment="1" applyProtection="1">
      <alignment horizontal="center"/>
      <protection hidden="1"/>
    </xf>
    <xf numFmtId="9" fontId="132" fillId="64" borderId="37" xfId="16" applyFont="1" applyFill="1" applyBorder="1" applyAlignment="1" applyProtection="1">
      <alignment horizontal="center"/>
      <protection hidden="1"/>
    </xf>
    <xf numFmtId="4" fontId="35" fillId="0" borderId="37" xfId="0" applyNumberFormat="1" applyFont="1" applyBorder="1" applyAlignment="1">
      <alignment horizontal="center"/>
    </xf>
    <xf numFmtId="4" fontId="134" fillId="64" borderId="37" xfId="62" applyNumberFormat="1" applyFont="1" applyFill="1" applyBorder="1" applyAlignment="1" applyProtection="1">
      <alignment horizontal="center"/>
      <protection hidden="1"/>
    </xf>
    <xf numFmtId="0" fontId="78" fillId="0" borderId="37" xfId="103" applyFont="1" applyBorder="1" applyAlignment="1">
      <alignment horizontal="center" vertical="top" wrapText="1"/>
    </xf>
    <xf numFmtId="44" fontId="65" fillId="0" borderId="0" xfId="103" applyNumberFormat="1" applyFont="1"/>
    <xf numFmtId="187" fontId="76" fillId="0" borderId="0" xfId="63" applyNumberFormat="1" applyFont="1" applyAlignment="1">
      <alignment horizontal="left"/>
    </xf>
    <xf numFmtId="173" fontId="81" fillId="0" borderId="0" xfId="8" applyNumberFormat="1" applyFont="1" applyAlignment="1">
      <alignment horizontal="left"/>
    </xf>
    <xf numFmtId="173" fontId="81" fillId="0" borderId="0" xfId="8" applyNumberFormat="1" applyFont="1" applyAlignment="1">
      <alignment horizontal="left" vertical="top"/>
    </xf>
    <xf numFmtId="44" fontId="78" fillId="0" borderId="0" xfId="89" applyNumberFormat="1" applyFont="1"/>
    <xf numFmtId="173" fontId="79" fillId="63" borderId="36" xfId="8" applyNumberFormat="1" applyFont="1" applyFill="1" applyBorder="1" applyAlignment="1">
      <alignment vertical="top"/>
    </xf>
    <xf numFmtId="173" fontId="79" fillId="63" borderId="38" xfId="8" applyNumberFormat="1" applyFont="1" applyFill="1" applyBorder="1" applyAlignment="1">
      <alignment vertical="top"/>
    </xf>
    <xf numFmtId="166" fontId="78" fillId="0" borderId="37" xfId="18" applyFont="1" applyFill="1" applyBorder="1" applyAlignment="1">
      <alignment horizontal="center" vertical="top" wrapText="1"/>
    </xf>
    <xf numFmtId="44" fontId="78" fillId="0" borderId="37" xfId="66" applyFont="1" applyFill="1" applyBorder="1" applyAlignment="1">
      <alignment vertical="top" wrapText="1"/>
    </xf>
    <xf numFmtId="0" fontId="78" fillId="0" borderId="37" xfId="103" applyFont="1" applyBorder="1"/>
    <xf numFmtId="173" fontId="79" fillId="63" borderId="34" xfId="8" applyNumberFormat="1" applyFont="1" applyFill="1" applyBorder="1" applyAlignment="1">
      <alignment horizontal="center" vertical="top"/>
    </xf>
    <xf numFmtId="173" fontId="79" fillId="63" borderId="2" xfId="8" applyNumberFormat="1" applyFont="1" applyFill="1" applyBorder="1" applyAlignment="1">
      <alignment horizontal="center" vertical="top"/>
    </xf>
    <xf numFmtId="173" fontId="79" fillId="63" borderId="36" xfId="8" applyNumberFormat="1" applyFont="1" applyFill="1" applyBorder="1" applyAlignment="1">
      <alignment horizontal="center" vertical="top"/>
    </xf>
    <xf numFmtId="173" fontId="79" fillId="63" borderId="38" xfId="8" applyNumberFormat="1" applyFont="1" applyFill="1" applyBorder="1" applyAlignment="1">
      <alignment horizontal="center" vertical="top"/>
    </xf>
    <xf numFmtId="2" fontId="113" fillId="63" borderId="36" xfId="0" applyNumberFormat="1" applyFont="1" applyFill="1" applyBorder="1" applyAlignment="1">
      <alignment horizontal="center" vertical="center" wrapText="1"/>
    </xf>
    <xf numFmtId="2" fontId="113" fillId="63" borderId="38" xfId="0" applyNumberFormat="1" applyFont="1" applyFill="1" applyBorder="1" applyAlignment="1">
      <alignment horizontal="center" vertical="center" wrapText="1"/>
    </xf>
    <xf numFmtId="167" fontId="115" fillId="63" borderId="33" xfId="8" applyFont="1" applyFill="1" applyBorder="1" applyAlignment="1">
      <alignment horizontal="center" vertical="top" wrapText="1"/>
    </xf>
    <xf numFmtId="167" fontId="115" fillId="63" borderId="39" xfId="8" applyFont="1" applyFill="1" applyBorder="1" applyAlignment="1">
      <alignment horizontal="center" vertical="top" wrapText="1"/>
    </xf>
    <xf numFmtId="167" fontId="115" fillId="63" borderId="34" xfId="8" applyFont="1" applyFill="1" applyBorder="1" applyAlignment="1">
      <alignment horizontal="center" vertical="top" wrapText="1"/>
    </xf>
    <xf numFmtId="167" fontId="115" fillId="63" borderId="2" xfId="8" applyFont="1" applyFill="1" applyBorder="1" applyAlignment="1">
      <alignment horizontal="center" vertical="top" wrapText="1"/>
    </xf>
    <xf numFmtId="49" fontId="113" fillId="63" borderId="36" xfId="63" applyNumberFormat="1" applyFont="1" applyFill="1" applyBorder="1" applyAlignment="1">
      <alignment horizontal="left" vertical="top" wrapText="1"/>
    </xf>
    <xf numFmtId="49" fontId="113" fillId="62" borderId="38" xfId="63" applyNumberFormat="1" applyFont="1" applyFill="1" applyBorder="1" applyAlignment="1">
      <alignment horizontal="left" vertical="top" wrapText="1"/>
    </xf>
    <xf numFmtId="49" fontId="113" fillId="62" borderId="35" xfId="63" applyNumberFormat="1" applyFont="1" applyFill="1" applyBorder="1" applyAlignment="1">
      <alignment horizontal="left" vertical="top" wrapText="1"/>
    </xf>
    <xf numFmtId="0" fontId="78" fillId="0" borderId="36" xfId="0" applyFont="1" applyBorder="1" applyAlignment="1">
      <alignment horizontal="left"/>
    </xf>
    <xf numFmtId="0" fontId="78" fillId="0" borderId="35" xfId="0" applyFont="1" applyBorder="1" applyAlignment="1">
      <alignment horizontal="left"/>
    </xf>
    <xf numFmtId="0" fontId="80" fillId="0" borderId="36" xfId="13" applyFont="1" applyBorder="1" applyAlignment="1" applyProtection="1">
      <alignment horizontal="left" vertical="center"/>
      <protection hidden="1"/>
    </xf>
    <xf numFmtId="0" fontId="80" fillId="0" borderId="35" xfId="13" applyFont="1" applyBorder="1" applyAlignment="1" applyProtection="1">
      <alignment horizontal="left" vertical="center"/>
      <protection hidden="1"/>
    </xf>
    <xf numFmtId="2" fontId="121" fillId="63" borderId="37" xfId="13" applyNumberFormat="1" applyFont="1" applyFill="1" applyBorder="1" applyAlignment="1" applyProtection="1">
      <alignment horizontal="center" vertical="center" wrapText="1"/>
      <protection hidden="1"/>
    </xf>
    <xf numFmtId="2" fontId="121" fillId="62" borderId="37" xfId="13" applyNumberFormat="1" applyFont="1" applyFill="1" applyBorder="1" applyAlignment="1" applyProtection="1">
      <alignment horizontal="center" vertical="center" wrapText="1"/>
      <protection hidden="1"/>
    </xf>
    <xf numFmtId="2" fontId="121" fillId="63" borderId="36" xfId="3" applyNumberFormat="1" applyFont="1" applyFill="1" applyBorder="1" applyAlignment="1" applyProtection="1">
      <alignment horizontal="center" vertical="center" wrapText="1"/>
      <protection hidden="1"/>
    </xf>
    <xf numFmtId="0" fontId="113" fillId="62" borderId="35" xfId="0" applyFont="1" applyFill="1" applyBorder="1" applyAlignment="1">
      <alignment horizontal="center" vertical="center" wrapText="1"/>
    </xf>
    <xf numFmtId="0" fontId="78" fillId="0" borderId="0" xfId="0" applyFont="1" applyAlignment="1">
      <alignment horizontal="left" vertical="top" wrapText="1"/>
    </xf>
    <xf numFmtId="2" fontId="121" fillId="63" borderId="36" xfId="13" applyNumberFormat="1" applyFont="1" applyFill="1" applyBorder="1" applyAlignment="1" applyProtection="1">
      <alignment horizontal="center" vertical="center" wrapText="1"/>
      <protection hidden="1"/>
    </xf>
    <xf numFmtId="2" fontId="121" fillId="62" borderId="38" xfId="13" applyNumberFormat="1" applyFont="1" applyFill="1" applyBorder="1" applyAlignment="1" applyProtection="1">
      <alignment horizontal="center" vertical="center" wrapText="1"/>
      <protection hidden="1"/>
    </xf>
    <xf numFmtId="2" fontId="121" fillId="62" borderId="35" xfId="13" applyNumberFormat="1" applyFont="1" applyFill="1" applyBorder="1" applyAlignment="1" applyProtection="1">
      <alignment horizontal="center" vertical="center" wrapText="1"/>
      <protection hidden="1"/>
    </xf>
    <xf numFmtId="2" fontId="121" fillId="63" borderId="38" xfId="13" applyNumberFormat="1" applyFont="1" applyFill="1" applyBorder="1" applyAlignment="1" applyProtection="1">
      <alignment horizontal="center" vertical="center" wrapText="1"/>
      <protection hidden="1"/>
    </xf>
    <xf numFmtId="2" fontId="121" fillId="63" borderId="35" xfId="13" applyNumberFormat="1" applyFont="1" applyFill="1" applyBorder="1" applyAlignment="1" applyProtection="1">
      <alignment horizontal="center" vertical="center" wrapText="1"/>
      <protection hidden="1"/>
    </xf>
    <xf numFmtId="0" fontId="78" fillId="0" borderId="36" xfId="9" applyFont="1" applyBorder="1" applyAlignment="1" applyProtection="1">
      <alignment horizontal="center"/>
      <protection hidden="1"/>
    </xf>
    <xf numFmtId="0" fontId="78" fillId="0" borderId="38" xfId="9" applyFont="1" applyBorder="1" applyAlignment="1" applyProtection="1">
      <alignment horizontal="center"/>
      <protection hidden="1"/>
    </xf>
    <xf numFmtId="0" fontId="78" fillId="0" borderId="35" xfId="9" applyFont="1" applyBorder="1" applyAlignment="1" applyProtection="1">
      <alignment horizontal="center"/>
      <protection hidden="1"/>
    </xf>
  </cellXfs>
  <cellStyles count="52886">
    <cellStyle name="20% - Accent1" xfId="36" builtinId="30" customBuiltin="1"/>
    <cellStyle name="20% - Accent1 10" xfId="199" xr:uid="{00000000-0005-0000-0000-000001000000}"/>
    <cellStyle name="20% - Accent1 10 10" xfId="200" xr:uid="{00000000-0005-0000-0000-000002000000}"/>
    <cellStyle name="20% - Accent1 10 10 2" xfId="201" xr:uid="{00000000-0005-0000-0000-000003000000}"/>
    <cellStyle name="20% - Accent1 10 11" xfId="202" xr:uid="{00000000-0005-0000-0000-000004000000}"/>
    <cellStyle name="20% - Accent1 10 11 2" xfId="203" xr:uid="{00000000-0005-0000-0000-000005000000}"/>
    <cellStyle name="20% - Accent1 10 12" xfId="204" xr:uid="{00000000-0005-0000-0000-000006000000}"/>
    <cellStyle name="20% - Accent1 10 2" xfId="205" xr:uid="{00000000-0005-0000-0000-000007000000}"/>
    <cellStyle name="20% - Accent1 10 2 10" xfId="206" xr:uid="{00000000-0005-0000-0000-000008000000}"/>
    <cellStyle name="20% - Accent1 10 2 10 2" xfId="207" xr:uid="{00000000-0005-0000-0000-000009000000}"/>
    <cellStyle name="20% - Accent1 10 2 11" xfId="208" xr:uid="{00000000-0005-0000-0000-00000A000000}"/>
    <cellStyle name="20% - Accent1 10 2 2" xfId="209" xr:uid="{00000000-0005-0000-0000-00000B000000}"/>
    <cellStyle name="20% - Accent1 10 2 2 2" xfId="210" xr:uid="{00000000-0005-0000-0000-00000C000000}"/>
    <cellStyle name="20% - Accent1 10 2 2 2 2" xfId="211" xr:uid="{00000000-0005-0000-0000-00000D000000}"/>
    <cellStyle name="20% - Accent1 10 2 2 2 2 2" xfId="212" xr:uid="{00000000-0005-0000-0000-00000E000000}"/>
    <cellStyle name="20% - Accent1 10 2 2 2 2 2 2" xfId="213" xr:uid="{00000000-0005-0000-0000-00000F000000}"/>
    <cellStyle name="20% - Accent1 10 2 2 2 2 3" xfId="214" xr:uid="{00000000-0005-0000-0000-000010000000}"/>
    <cellStyle name="20% - Accent1 10 2 2 2 3" xfId="215" xr:uid="{00000000-0005-0000-0000-000011000000}"/>
    <cellStyle name="20% - Accent1 10 2 2 2 3 2" xfId="216" xr:uid="{00000000-0005-0000-0000-000012000000}"/>
    <cellStyle name="20% - Accent1 10 2 2 2 4" xfId="217" xr:uid="{00000000-0005-0000-0000-000013000000}"/>
    <cellStyle name="20% - Accent1 10 2 2 3" xfId="218" xr:uid="{00000000-0005-0000-0000-000014000000}"/>
    <cellStyle name="20% - Accent1 10 2 2 3 2" xfId="219" xr:uid="{00000000-0005-0000-0000-000015000000}"/>
    <cellStyle name="20% - Accent1 10 2 2 3 2 2" xfId="220" xr:uid="{00000000-0005-0000-0000-000016000000}"/>
    <cellStyle name="20% - Accent1 10 2 2 3 2 2 2" xfId="221" xr:uid="{00000000-0005-0000-0000-000017000000}"/>
    <cellStyle name="20% - Accent1 10 2 2 3 2 3" xfId="222" xr:uid="{00000000-0005-0000-0000-000018000000}"/>
    <cellStyle name="20% - Accent1 10 2 2 3 3" xfId="223" xr:uid="{00000000-0005-0000-0000-000019000000}"/>
    <cellStyle name="20% - Accent1 10 2 2 3 3 2" xfId="224" xr:uid="{00000000-0005-0000-0000-00001A000000}"/>
    <cellStyle name="20% - Accent1 10 2 2 3 4" xfId="225" xr:uid="{00000000-0005-0000-0000-00001B000000}"/>
    <cellStyle name="20% - Accent1 10 2 2 4" xfId="226" xr:uid="{00000000-0005-0000-0000-00001C000000}"/>
    <cellStyle name="20% - Accent1 10 2 2 4 2" xfId="227" xr:uid="{00000000-0005-0000-0000-00001D000000}"/>
    <cellStyle name="20% - Accent1 10 2 2 4 2 2" xfId="228" xr:uid="{00000000-0005-0000-0000-00001E000000}"/>
    <cellStyle name="20% - Accent1 10 2 2 4 2 2 2" xfId="229" xr:uid="{00000000-0005-0000-0000-00001F000000}"/>
    <cellStyle name="20% - Accent1 10 2 2 4 2 3" xfId="230" xr:uid="{00000000-0005-0000-0000-000020000000}"/>
    <cellStyle name="20% - Accent1 10 2 2 4 3" xfId="231" xr:uid="{00000000-0005-0000-0000-000021000000}"/>
    <cellStyle name="20% - Accent1 10 2 2 4 3 2" xfId="232" xr:uid="{00000000-0005-0000-0000-000022000000}"/>
    <cellStyle name="20% - Accent1 10 2 2 4 4" xfId="233" xr:uid="{00000000-0005-0000-0000-000023000000}"/>
    <cellStyle name="20% - Accent1 10 2 2 5" xfId="234" xr:uid="{00000000-0005-0000-0000-000024000000}"/>
    <cellStyle name="20% - Accent1 10 2 2 5 2" xfId="235" xr:uid="{00000000-0005-0000-0000-000025000000}"/>
    <cellStyle name="20% - Accent1 10 2 2 5 2 2" xfId="236" xr:uid="{00000000-0005-0000-0000-000026000000}"/>
    <cellStyle name="20% - Accent1 10 2 2 5 3" xfId="237" xr:uid="{00000000-0005-0000-0000-000027000000}"/>
    <cellStyle name="20% - Accent1 10 2 2 6" xfId="238" xr:uid="{00000000-0005-0000-0000-000028000000}"/>
    <cellStyle name="20% - Accent1 10 2 2 6 2" xfId="239" xr:uid="{00000000-0005-0000-0000-000029000000}"/>
    <cellStyle name="20% - Accent1 10 2 2 6 2 2" xfId="240" xr:uid="{00000000-0005-0000-0000-00002A000000}"/>
    <cellStyle name="20% - Accent1 10 2 2 6 3" xfId="241" xr:uid="{00000000-0005-0000-0000-00002B000000}"/>
    <cellStyle name="20% - Accent1 10 2 2 7" xfId="242" xr:uid="{00000000-0005-0000-0000-00002C000000}"/>
    <cellStyle name="20% - Accent1 10 2 2 7 2" xfId="243" xr:uid="{00000000-0005-0000-0000-00002D000000}"/>
    <cellStyle name="20% - Accent1 10 2 2 8" xfId="244" xr:uid="{00000000-0005-0000-0000-00002E000000}"/>
    <cellStyle name="20% - Accent1 10 2 2 8 2" xfId="245" xr:uid="{00000000-0005-0000-0000-00002F000000}"/>
    <cellStyle name="20% - Accent1 10 2 2 9" xfId="246" xr:uid="{00000000-0005-0000-0000-000030000000}"/>
    <cellStyle name="20% - Accent1 10 2 3" xfId="247" xr:uid="{00000000-0005-0000-0000-000031000000}"/>
    <cellStyle name="20% - Accent1 10 2 3 2" xfId="248" xr:uid="{00000000-0005-0000-0000-000032000000}"/>
    <cellStyle name="20% - Accent1 10 2 3 2 2" xfId="249" xr:uid="{00000000-0005-0000-0000-000033000000}"/>
    <cellStyle name="20% - Accent1 10 2 3 2 2 2" xfId="250" xr:uid="{00000000-0005-0000-0000-000034000000}"/>
    <cellStyle name="20% - Accent1 10 2 3 2 2 2 2" xfId="251" xr:uid="{00000000-0005-0000-0000-000035000000}"/>
    <cellStyle name="20% - Accent1 10 2 3 2 2 3" xfId="252" xr:uid="{00000000-0005-0000-0000-000036000000}"/>
    <cellStyle name="20% - Accent1 10 2 3 2 3" xfId="253" xr:uid="{00000000-0005-0000-0000-000037000000}"/>
    <cellStyle name="20% - Accent1 10 2 3 2 3 2" xfId="254" xr:uid="{00000000-0005-0000-0000-000038000000}"/>
    <cellStyle name="20% - Accent1 10 2 3 2 4" xfId="255" xr:uid="{00000000-0005-0000-0000-000039000000}"/>
    <cellStyle name="20% - Accent1 10 2 3 3" xfId="256" xr:uid="{00000000-0005-0000-0000-00003A000000}"/>
    <cellStyle name="20% - Accent1 10 2 3 3 2" xfId="257" xr:uid="{00000000-0005-0000-0000-00003B000000}"/>
    <cellStyle name="20% - Accent1 10 2 3 3 2 2" xfId="258" xr:uid="{00000000-0005-0000-0000-00003C000000}"/>
    <cellStyle name="20% - Accent1 10 2 3 3 2 2 2" xfId="259" xr:uid="{00000000-0005-0000-0000-00003D000000}"/>
    <cellStyle name="20% - Accent1 10 2 3 3 2 3" xfId="260" xr:uid="{00000000-0005-0000-0000-00003E000000}"/>
    <cellStyle name="20% - Accent1 10 2 3 3 3" xfId="261" xr:uid="{00000000-0005-0000-0000-00003F000000}"/>
    <cellStyle name="20% - Accent1 10 2 3 3 3 2" xfId="262" xr:uid="{00000000-0005-0000-0000-000040000000}"/>
    <cellStyle name="20% - Accent1 10 2 3 3 4" xfId="263" xr:uid="{00000000-0005-0000-0000-000041000000}"/>
    <cellStyle name="20% - Accent1 10 2 3 4" xfId="264" xr:uid="{00000000-0005-0000-0000-000042000000}"/>
    <cellStyle name="20% - Accent1 10 2 3 4 2" xfId="265" xr:uid="{00000000-0005-0000-0000-000043000000}"/>
    <cellStyle name="20% - Accent1 10 2 3 4 2 2" xfId="266" xr:uid="{00000000-0005-0000-0000-000044000000}"/>
    <cellStyle name="20% - Accent1 10 2 3 4 2 2 2" xfId="267" xr:uid="{00000000-0005-0000-0000-000045000000}"/>
    <cellStyle name="20% - Accent1 10 2 3 4 2 3" xfId="268" xr:uid="{00000000-0005-0000-0000-000046000000}"/>
    <cellStyle name="20% - Accent1 10 2 3 4 3" xfId="269" xr:uid="{00000000-0005-0000-0000-000047000000}"/>
    <cellStyle name="20% - Accent1 10 2 3 4 3 2" xfId="270" xr:uid="{00000000-0005-0000-0000-000048000000}"/>
    <cellStyle name="20% - Accent1 10 2 3 4 4" xfId="271" xr:uid="{00000000-0005-0000-0000-000049000000}"/>
    <cellStyle name="20% - Accent1 10 2 3 5" xfId="272" xr:uid="{00000000-0005-0000-0000-00004A000000}"/>
    <cellStyle name="20% - Accent1 10 2 3 5 2" xfId="273" xr:uid="{00000000-0005-0000-0000-00004B000000}"/>
    <cellStyle name="20% - Accent1 10 2 3 5 2 2" xfId="274" xr:uid="{00000000-0005-0000-0000-00004C000000}"/>
    <cellStyle name="20% - Accent1 10 2 3 5 3" xfId="275" xr:uid="{00000000-0005-0000-0000-00004D000000}"/>
    <cellStyle name="20% - Accent1 10 2 3 6" xfId="276" xr:uid="{00000000-0005-0000-0000-00004E000000}"/>
    <cellStyle name="20% - Accent1 10 2 3 6 2" xfId="277" xr:uid="{00000000-0005-0000-0000-00004F000000}"/>
    <cellStyle name="20% - Accent1 10 2 3 6 2 2" xfId="278" xr:uid="{00000000-0005-0000-0000-000050000000}"/>
    <cellStyle name="20% - Accent1 10 2 3 6 3" xfId="279" xr:uid="{00000000-0005-0000-0000-000051000000}"/>
    <cellStyle name="20% - Accent1 10 2 3 7" xfId="280" xr:uid="{00000000-0005-0000-0000-000052000000}"/>
    <cellStyle name="20% - Accent1 10 2 3 7 2" xfId="281" xr:uid="{00000000-0005-0000-0000-000053000000}"/>
    <cellStyle name="20% - Accent1 10 2 3 8" xfId="282" xr:uid="{00000000-0005-0000-0000-000054000000}"/>
    <cellStyle name="20% - Accent1 10 2 3 8 2" xfId="283" xr:uid="{00000000-0005-0000-0000-000055000000}"/>
    <cellStyle name="20% - Accent1 10 2 3 9" xfId="284" xr:uid="{00000000-0005-0000-0000-000056000000}"/>
    <cellStyle name="20% - Accent1 10 2 4" xfId="285" xr:uid="{00000000-0005-0000-0000-000057000000}"/>
    <cellStyle name="20% - Accent1 10 2 4 2" xfId="286" xr:uid="{00000000-0005-0000-0000-000058000000}"/>
    <cellStyle name="20% - Accent1 10 2 4 2 2" xfId="287" xr:uid="{00000000-0005-0000-0000-000059000000}"/>
    <cellStyle name="20% - Accent1 10 2 4 2 2 2" xfId="288" xr:uid="{00000000-0005-0000-0000-00005A000000}"/>
    <cellStyle name="20% - Accent1 10 2 4 2 3" xfId="289" xr:uid="{00000000-0005-0000-0000-00005B000000}"/>
    <cellStyle name="20% - Accent1 10 2 4 3" xfId="290" xr:uid="{00000000-0005-0000-0000-00005C000000}"/>
    <cellStyle name="20% - Accent1 10 2 4 3 2" xfId="291" xr:uid="{00000000-0005-0000-0000-00005D000000}"/>
    <cellStyle name="20% - Accent1 10 2 4 4" xfId="292" xr:uid="{00000000-0005-0000-0000-00005E000000}"/>
    <cellStyle name="20% - Accent1 10 2 5" xfId="293" xr:uid="{00000000-0005-0000-0000-00005F000000}"/>
    <cellStyle name="20% - Accent1 10 2 5 2" xfId="294" xr:uid="{00000000-0005-0000-0000-000060000000}"/>
    <cellStyle name="20% - Accent1 10 2 5 2 2" xfId="295" xr:uid="{00000000-0005-0000-0000-000061000000}"/>
    <cellStyle name="20% - Accent1 10 2 5 2 2 2" xfId="296" xr:uid="{00000000-0005-0000-0000-000062000000}"/>
    <cellStyle name="20% - Accent1 10 2 5 2 3" xfId="297" xr:uid="{00000000-0005-0000-0000-000063000000}"/>
    <cellStyle name="20% - Accent1 10 2 5 3" xfId="298" xr:uid="{00000000-0005-0000-0000-000064000000}"/>
    <cellStyle name="20% - Accent1 10 2 5 3 2" xfId="299" xr:uid="{00000000-0005-0000-0000-000065000000}"/>
    <cellStyle name="20% - Accent1 10 2 5 4" xfId="300" xr:uid="{00000000-0005-0000-0000-000066000000}"/>
    <cellStyle name="20% - Accent1 10 2 6" xfId="301" xr:uid="{00000000-0005-0000-0000-000067000000}"/>
    <cellStyle name="20% - Accent1 10 2 6 2" xfId="302" xr:uid="{00000000-0005-0000-0000-000068000000}"/>
    <cellStyle name="20% - Accent1 10 2 6 2 2" xfId="303" xr:uid="{00000000-0005-0000-0000-000069000000}"/>
    <cellStyle name="20% - Accent1 10 2 6 2 2 2" xfId="304" xr:uid="{00000000-0005-0000-0000-00006A000000}"/>
    <cellStyle name="20% - Accent1 10 2 6 2 3" xfId="305" xr:uid="{00000000-0005-0000-0000-00006B000000}"/>
    <cellStyle name="20% - Accent1 10 2 6 3" xfId="306" xr:uid="{00000000-0005-0000-0000-00006C000000}"/>
    <cellStyle name="20% - Accent1 10 2 6 3 2" xfId="307" xr:uid="{00000000-0005-0000-0000-00006D000000}"/>
    <cellStyle name="20% - Accent1 10 2 6 4" xfId="308" xr:uid="{00000000-0005-0000-0000-00006E000000}"/>
    <cellStyle name="20% - Accent1 10 2 7" xfId="309" xr:uid="{00000000-0005-0000-0000-00006F000000}"/>
    <cellStyle name="20% - Accent1 10 2 7 2" xfId="310" xr:uid="{00000000-0005-0000-0000-000070000000}"/>
    <cellStyle name="20% - Accent1 10 2 7 2 2" xfId="311" xr:uid="{00000000-0005-0000-0000-000071000000}"/>
    <cellStyle name="20% - Accent1 10 2 7 3" xfId="312" xr:uid="{00000000-0005-0000-0000-000072000000}"/>
    <cellStyle name="20% - Accent1 10 2 8" xfId="313" xr:uid="{00000000-0005-0000-0000-000073000000}"/>
    <cellStyle name="20% - Accent1 10 2 8 2" xfId="314" xr:uid="{00000000-0005-0000-0000-000074000000}"/>
    <cellStyle name="20% - Accent1 10 2 8 2 2" xfId="315" xr:uid="{00000000-0005-0000-0000-000075000000}"/>
    <cellStyle name="20% - Accent1 10 2 8 3" xfId="316" xr:uid="{00000000-0005-0000-0000-000076000000}"/>
    <cellStyle name="20% - Accent1 10 2 9" xfId="317" xr:uid="{00000000-0005-0000-0000-000077000000}"/>
    <cellStyle name="20% - Accent1 10 2 9 2" xfId="318" xr:uid="{00000000-0005-0000-0000-000078000000}"/>
    <cellStyle name="20% - Accent1 10 3" xfId="319" xr:uid="{00000000-0005-0000-0000-000079000000}"/>
    <cellStyle name="20% - Accent1 10 3 2" xfId="320" xr:uid="{00000000-0005-0000-0000-00007A000000}"/>
    <cellStyle name="20% - Accent1 10 3 2 2" xfId="321" xr:uid="{00000000-0005-0000-0000-00007B000000}"/>
    <cellStyle name="20% - Accent1 10 3 2 2 2" xfId="322" xr:uid="{00000000-0005-0000-0000-00007C000000}"/>
    <cellStyle name="20% - Accent1 10 3 2 2 2 2" xfId="323" xr:uid="{00000000-0005-0000-0000-00007D000000}"/>
    <cellStyle name="20% - Accent1 10 3 2 2 3" xfId="324" xr:uid="{00000000-0005-0000-0000-00007E000000}"/>
    <cellStyle name="20% - Accent1 10 3 2 3" xfId="325" xr:uid="{00000000-0005-0000-0000-00007F000000}"/>
    <cellStyle name="20% - Accent1 10 3 2 3 2" xfId="326" xr:uid="{00000000-0005-0000-0000-000080000000}"/>
    <cellStyle name="20% - Accent1 10 3 2 4" xfId="327" xr:uid="{00000000-0005-0000-0000-000081000000}"/>
    <cellStyle name="20% - Accent1 10 3 3" xfId="328" xr:uid="{00000000-0005-0000-0000-000082000000}"/>
    <cellStyle name="20% - Accent1 10 3 3 2" xfId="329" xr:uid="{00000000-0005-0000-0000-000083000000}"/>
    <cellStyle name="20% - Accent1 10 3 3 2 2" xfId="330" xr:uid="{00000000-0005-0000-0000-000084000000}"/>
    <cellStyle name="20% - Accent1 10 3 3 2 2 2" xfId="331" xr:uid="{00000000-0005-0000-0000-000085000000}"/>
    <cellStyle name="20% - Accent1 10 3 3 2 3" xfId="332" xr:uid="{00000000-0005-0000-0000-000086000000}"/>
    <cellStyle name="20% - Accent1 10 3 3 3" xfId="333" xr:uid="{00000000-0005-0000-0000-000087000000}"/>
    <cellStyle name="20% - Accent1 10 3 3 3 2" xfId="334" xr:uid="{00000000-0005-0000-0000-000088000000}"/>
    <cellStyle name="20% - Accent1 10 3 3 4" xfId="335" xr:uid="{00000000-0005-0000-0000-000089000000}"/>
    <cellStyle name="20% - Accent1 10 3 4" xfId="336" xr:uid="{00000000-0005-0000-0000-00008A000000}"/>
    <cellStyle name="20% - Accent1 10 3 4 2" xfId="337" xr:uid="{00000000-0005-0000-0000-00008B000000}"/>
    <cellStyle name="20% - Accent1 10 3 4 2 2" xfId="338" xr:uid="{00000000-0005-0000-0000-00008C000000}"/>
    <cellStyle name="20% - Accent1 10 3 4 2 2 2" xfId="339" xr:uid="{00000000-0005-0000-0000-00008D000000}"/>
    <cellStyle name="20% - Accent1 10 3 4 2 3" xfId="340" xr:uid="{00000000-0005-0000-0000-00008E000000}"/>
    <cellStyle name="20% - Accent1 10 3 4 3" xfId="341" xr:uid="{00000000-0005-0000-0000-00008F000000}"/>
    <cellStyle name="20% - Accent1 10 3 4 3 2" xfId="342" xr:uid="{00000000-0005-0000-0000-000090000000}"/>
    <cellStyle name="20% - Accent1 10 3 4 4" xfId="343" xr:uid="{00000000-0005-0000-0000-000091000000}"/>
    <cellStyle name="20% - Accent1 10 3 5" xfId="344" xr:uid="{00000000-0005-0000-0000-000092000000}"/>
    <cellStyle name="20% - Accent1 10 3 5 2" xfId="345" xr:uid="{00000000-0005-0000-0000-000093000000}"/>
    <cellStyle name="20% - Accent1 10 3 5 2 2" xfId="346" xr:uid="{00000000-0005-0000-0000-000094000000}"/>
    <cellStyle name="20% - Accent1 10 3 5 3" xfId="347" xr:uid="{00000000-0005-0000-0000-000095000000}"/>
    <cellStyle name="20% - Accent1 10 3 6" xfId="348" xr:uid="{00000000-0005-0000-0000-000096000000}"/>
    <cellStyle name="20% - Accent1 10 3 6 2" xfId="349" xr:uid="{00000000-0005-0000-0000-000097000000}"/>
    <cellStyle name="20% - Accent1 10 3 6 2 2" xfId="350" xr:uid="{00000000-0005-0000-0000-000098000000}"/>
    <cellStyle name="20% - Accent1 10 3 6 3" xfId="351" xr:uid="{00000000-0005-0000-0000-000099000000}"/>
    <cellStyle name="20% - Accent1 10 3 7" xfId="352" xr:uid="{00000000-0005-0000-0000-00009A000000}"/>
    <cellStyle name="20% - Accent1 10 3 7 2" xfId="353" xr:uid="{00000000-0005-0000-0000-00009B000000}"/>
    <cellStyle name="20% - Accent1 10 3 8" xfId="354" xr:uid="{00000000-0005-0000-0000-00009C000000}"/>
    <cellStyle name="20% - Accent1 10 3 8 2" xfId="355" xr:uid="{00000000-0005-0000-0000-00009D000000}"/>
    <cellStyle name="20% - Accent1 10 3 9" xfId="356" xr:uid="{00000000-0005-0000-0000-00009E000000}"/>
    <cellStyle name="20% - Accent1 10 4" xfId="357" xr:uid="{00000000-0005-0000-0000-00009F000000}"/>
    <cellStyle name="20% - Accent1 10 4 2" xfId="358" xr:uid="{00000000-0005-0000-0000-0000A0000000}"/>
    <cellStyle name="20% - Accent1 10 4 2 2" xfId="359" xr:uid="{00000000-0005-0000-0000-0000A1000000}"/>
    <cellStyle name="20% - Accent1 10 4 2 2 2" xfId="360" xr:uid="{00000000-0005-0000-0000-0000A2000000}"/>
    <cellStyle name="20% - Accent1 10 4 2 2 2 2" xfId="361" xr:uid="{00000000-0005-0000-0000-0000A3000000}"/>
    <cellStyle name="20% - Accent1 10 4 2 2 3" xfId="362" xr:uid="{00000000-0005-0000-0000-0000A4000000}"/>
    <cellStyle name="20% - Accent1 10 4 2 3" xfId="363" xr:uid="{00000000-0005-0000-0000-0000A5000000}"/>
    <cellStyle name="20% - Accent1 10 4 2 3 2" xfId="364" xr:uid="{00000000-0005-0000-0000-0000A6000000}"/>
    <cellStyle name="20% - Accent1 10 4 2 4" xfId="365" xr:uid="{00000000-0005-0000-0000-0000A7000000}"/>
    <cellStyle name="20% - Accent1 10 4 3" xfId="366" xr:uid="{00000000-0005-0000-0000-0000A8000000}"/>
    <cellStyle name="20% - Accent1 10 4 3 2" xfId="367" xr:uid="{00000000-0005-0000-0000-0000A9000000}"/>
    <cellStyle name="20% - Accent1 10 4 3 2 2" xfId="368" xr:uid="{00000000-0005-0000-0000-0000AA000000}"/>
    <cellStyle name="20% - Accent1 10 4 3 2 2 2" xfId="369" xr:uid="{00000000-0005-0000-0000-0000AB000000}"/>
    <cellStyle name="20% - Accent1 10 4 3 2 3" xfId="370" xr:uid="{00000000-0005-0000-0000-0000AC000000}"/>
    <cellStyle name="20% - Accent1 10 4 3 3" xfId="371" xr:uid="{00000000-0005-0000-0000-0000AD000000}"/>
    <cellStyle name="20% - Accent1 10 4 3 3 2" xfId="372" xr:uid="{00000000-0005-0000-0000-0000AE000000}"/>
    <cellStyle name="20% - Accent1 10 4 3 4" xfId="373" xr:uid="{00000000-0005-0000-0000-0000AF000000}"/>
    <cellStyle name="20% - Accent1 10 4 4" xfId="374" xr:uid="{00000000-0005-0000-0000-0000B0000000}"/>
    <cellStyle name="20% - Accent1 10 4 4 2" xfId="375" xr:uid="{00000000-0005-0000-0000-0000B1000000}"/>
    <cellStyle name="20% - Accent1 10 4 4 2 2" xfId="376" xr:uid="{00000000-0005-0000-0000-0000B2000000}"/>
    <cellStyle name="20% - Accent1 10 4 4 2 2 2" xfId="377" xr:uid="{00000000-0005-0000-0000-0000B3000000}"/>
    <cellStyle name="20% - Accent1 10 4 4 2 3" xfId="378" xr:uid="{00000000-0005-0000-0000-0000B4000000}"/>
    <cellStyle name="20% - Accent1 10 4 4 3" xfId="379" xr:uid="{00000000-0005-0000-0000-0000B5000000}"/>
    <cellStyle name="20% - Accent1 10 4 4 3 2" xfId="380" xr:uid="{00000000-0005-0000-0000-0000B6000000}"/>
    <cellStyle name="20% - Accent1 10 4 4 4" xfId="381" xr:uid="{00000000-0005-0000-0000-0000B7000000}"/>
    <cellStyle name="20% - Accent1 10 4 5" xfId="382" xr:uid="{00000000-0005-0000-0000-0000B8000000}"/>
    <cellStyle name="20% - Accent1 10 4 5 2" xfId="383" xr:uid="{00000000-0005-0000-0000-0000B9000000}"/>
    <cellStyle name="20% - Accent1 10 4 5 2 2" xfId="384" xr:uid="{00000000-0005-0000-0000-0000BA000000}"/>
    <cellStyle name="20% - Accent1 10 4 5 3" xfId="385" xr:uid="{00000000-0005-0000-0000-0000BB000000}"/>
    <cellStyle name="20% - Accent1 10 4 6" xfId="386" xr:uid="{00000000-0005-0000-0000-0000BC000000}"/>
    <cellStyle name="20% - Accent1 10 4 6 2" xfId="387" xr:uid="{00000000-0005-0000-0000-0000BD000000}"/>
    <cellStyle name="20% - Accent1 10 4 6 2 2" xfId="388" xr:uid="{00000000-0005-0000-0000-0000BE000000}"/>
    <cellStyle name="20% - Accent1 10 4 6 3" xfId="389" xr:uid="{00000000-0005-0000-0000-0000BF000000}"/>
    <cellStyle name="20% - Accent1 10 4 7" xfId="390" xr:uid="{00000000-0005-0000-0000-0000C0000000}"/>
    <cellStyle name="20% - Accent1 10 4 7 2" xfId="391" xr:uid="{00000000-0005-0000-0000-0000C1000000}"/>
    <cellStyle name="20% - Accent1 10 4 8" xfId="392" xr:uid="{00000000-0005-0000-0000-0000C2000000}"/>
    <cellStyle name="20% - Accent1 10 4 8 2" xfId="393" xr:uid="{00000000-0005-0000-0000-0000C3000000}"/>
    <cellStyle name="20% - Accent1 10 4 9" xfId="394" xr:uid="{00000000-0005-0000-0000-0000C4000000}"/>
    <cellStyle name="20% - Accent1 10 5" xfId="395" xr:uid="{00000000-0005-0000-0000-0000C5000000}"/>
    <cellStyle name="20% - Accent1 10 5 2" xfId="396" xr:uid="{00000000-0005-0000-0000-0000C6000000}"/>
    <cellStyle name="20% - Accent1 10 5 2 2" xfId="397" xr:uid="{00000000-0005-0000-0000-0000C7000000}"/>
    <cellStyle name="20% - Accent1 10 5 2 2 2" xfId="398" xr:uid="{00000000-0005-0000-0000-0000C8000000}"/>
    <cellStyle name="20% - Accent1 10 5 2 3" xfId="399" xr:uid="{00000000-0005-0000-0000-0000C9000000}"/>
    <cellStyle name="20% - Accent1 10 5 3" xfId="400" xr:uid="{00000000-0005-0000-0000-0000CA000000}"/>
    <cellStyle name="20% - Accent1 10 5 3 2" xfId="401" xr:uid="{00000000-0005-0000-0000-0000CB000000}"/>
    <cellStyle name="20% - Accent1 10 5 4" xfId="402" xr:uid="{00000000-0005-0000-0000-0000CC000000}"/>
    <cellStyle name="20% - Accent1 10 6" xfId="403" xr:uid="{00000000-0005-0000-0000-0000CD000000}"/>
    <cellStyle name="20% - Accent1 10 6 2" xfId="404" xr:uid="{00000000-0005-0000-0000-0000CE000000}"/>
    <cellStyle name="20% - Accent1 10 6 2 2" xfId="405" xr:uid="{00000000-0005-0000-0000-0000CF000000}"/>
    <cellStyle name="20% - Accent1 10 6 2 2 2" xfId="406" xr:uid="{00000000-0005-0000-0000-0000D0000000}"/>
    <cellStyle name="20% - Accent1 10 6 2 3" xfId="407" xr:uid="{00000000-0005-0000-0000-0000D1000000}"/>
    <cellStyle name="20% - Accent1 10 6 3" xfId="408" xr:uid="{00000000-0005-0000-0000-0000D2000000}"/>
    <cellStyle name="20% - Accent1 10 6 3 2" xfId="409" xr:uid="{00000000-0005-0000-0000-0000D3000000}"/>
    <cellStyle name="20% - Accent1 10 6 4" xfId="410" xr:uid="{00000000-0005-0000-0000-0000D4000000}"/>
    <cellStyle name="20% - Accent1 10 7" xfId="411" xr:uid="{00000000-0005-0000-0000-0000D5000000}"/>
    <cellStyle name="20% - Accent1 10 7 2" xfId="412" xr:uid="{00000000-0005-0000-0000-0000D6000000}"/>
    <cellStyle name="20% - Accent1 10 7 2 2" xfId="413" xr:uid="{00000000-0005-0000-0000-0000D7000000}"/>
    <cellStyle name="20% - Accent1 10 7 2 2 2" xfId="414" xr:uid="{00000000-0005-0000-0000-0000D8000000}"/>
    <cellStyle name="20% - Accent1 10 7 2 3" xfId="415" xr:uid="{00000000-0005-0000-0000-0000D9000000}"/>
    <cellStyle name="20% - Accent1 10 7 3" xfId="416" xr:uid="{00000000-0005-0000-0000-0000DA000000}"/>
    <cellStyle name="20% - Accent1 10 7 3 2" xfId="417" xr:uid="{00000000-0005-0000-0000-0000DB000000}"/>
    <cellStyle name="20% - Accent1 10 7 4" xfId="418" xr:uid="{00000000-0005-0000-0000-0000DC000000}"/>
    <cellStyle name="20% - Accent1 10 8" xfId="419" xr:uid="{00000000-0005-0000-0000-0000DD000000}"/>
    <cellStyle name="20% - Accent1 10 8 2" xfId="420" xr:uid="{00000000-0005-0000-0000-0000DE000000}"/>
    <cellStyle name="20% - Accent1 10 8 2 2" xfId="421" xr:uid="{00000000-0005-0000-0000-0000DF000000}"/>
    <cellStyle name="20% - Accent1 10 8 3" xfId="422" xr:uid="{00000000-0005-0000-0000-0000E0000000}"/>
    <cellStyle name="20% - Accent1 10 9" xfId="423" xr:uid="{00000000-0005-0000-0000-0000E1000000}"/>
    <cellStyle name="20% - Accent1 10 9 2" xfId="424" xr:uid="{00000000-0005-0000-0000-0000E2000000}"/>
    <cellStyle name="20% - Accent1 10 9 2 2" xfId="425" xr:uid="{00000000-0005-0000-0000-0000E3000000}"/>
    <cellStyle name="20% - Accent1 10 9 3" xfId="426" xr:uid="{00000000-0005-0000-0000-0000E4000000}"/>
    <cellStyle name="20% - Accent1 11" xfId="427" xr:uid="{00000000-0005-0000-0000-0000E5000000}"/>
    <cellStyle name="20% - Accent1 11 10" xfId="428" xr:uid="{00000000-0005-0000-0000-0000E6000000}"/>
    <cellStyle name="20% - Accent1 11 10 2" xfId="429" xr:uid="{00000000-0005-0000-0000-0000E7000000}"/>
    <cellStyle name="20% - Accent1 11 11" xfId="430" xr:uid="{00000000-0005-0000-0000-0000E8000000}"/>
    <cellStyle name="20% - Accent1 11 2" xfId="431" xr:uid="{00000000-0005-0000-0000-0000E9000000}"/>
    <cellStyle name="20% - Accent1 11 2 2" xfId="432" xr:uid="{00000000-0005-0000-0000-0000EA000000}"/>
    <cellStyle name="20% - Accent1 11 2 2 2" xfId="433" xr:uid="{00000000-0005-0000-0000-0000EB000000}"/>
    <cellStyle name="20% - Accent1 11 2 2 2 2" xfId="434" xr:uid="{00000000-0005-0000-0000-0000EC000000}"/>
    <cellStyle name="20% - Accent1 11 2 2 2 2 2" xfId="435" xr:uid="{00000000-0005-0000-0000-0000ED000000}"/>
    <cellStyle name="20% - Accent1 11 2 2 2 3" xfId="436" xr:uid="{00000000-0005-0000-0000-0000EE000000}"/>
    <cellStyle name="20% - Accent1 11 2 2 3" xfId="437" xr:uid="{00000000-0005-0000-0000-0000EF000000}"/>
    <cellStyle name="20% - Accent1 11 2 2 3 2" xfId="438" xr:uid="{00000000-0005-0000-0000-0000F0000000}"/>
    <cellStyle name="20% - Accent1 11 2 2 4" xfId="439" xr:uid="{00000000-0005-0000-0000-0000F1000000}"/>
    <cellStyle name="20% - Accent1 11 2 3" xfId="440" xr:uid="{00000000-0005-0000-0000-0000F2000000}"/>
    <cellStyle name="20% - Accent1 11 2 3 2" xfId="441" xr:uid="{00000000-0005-0000-0000-0000F3000000}"/>
    <cellStyle name="20% - Accent1 11 2 3 2 2" xfId="442" xr:uid="{00000000-0005-0000-0000-0000F4000000}"/>
    <cellStyle name="20% - Accent1 11 2 3 2 2 2" xfId="443" xr:uid="{00000000-0005-0000-0000-0000F5000000}"/>
    <cellStyle name="20% - Accent1 11 2 3 2 3" xfId="444" xr:uid="{00000000-0005-0000-0000-0000F6000000}"/>
    <cellStyle name="20% - Accent1 11 2 3 3" xfId="445" xr:uid="{00000000-0005-0000-0000-0000F7000000}"/>
    <cellStyle name="20% - Accent1 11 2 3 3 2" xfId="446" xr:uid="{00000000-0005-0000-0000-0000F8000000}"/>
    <cellStyle name="20% - Accent1 11 2 3 4" xfId="447" xr:uid="{00000000-0005-0000-0000-0000F9000000}"/>
    <cellStyle name="20% - Accent1 11 2 4" xfId="448" xr:uid="{00000000-0005-0000-0000-0000FA000000}"/>
    <cellStyle name="20% - Accent1 11 2 4 2" xfId="449" xr:uid="{00000000-0005-0000-0000-0000FB000000}"/>
    <cellStyle name="20% - Accent1 11 2 4 2 2" xfId="450" xr:uid="{00000000-0005-0000-0000-0000FC000000}"/>
    <cellStyle name="20% - Accent1 11 2 4 2 2 2" xfId="451" xr:uid="{00000000-0005-0000-0000-0000FD000000}"/>
    <cellStyle name="20% - Accent1 11 2 4 2 3" xfId="452" xr:uid="{00000000-0005-0000-0000-0000FE000000}"/>
    <cellStyle name="20% - Accent1 11 2 4 3" xfId="453" xr:uid="{00000000-0005-0000-0000-0000FF000000}"/>
    <cellStyle name="20% - Accent1 11 2 4 3 2" xfId="454" xr:uid="{00000000-0005-0000-0000-000000010000}"/>
    <cellStyle name="20% - Accent1 11 2 4 4" xfId="455" xr:uid="{00000000-0005-0000-0000-000001010000}"/>
    <cellStyle name="20% - Accent1 11 2 5" xfId="456" xr:uid="{00000000-0005-0000-0000-000002010000}"/>
    <cellStyle name="20% - Accent1 11 2 5 2" xfId="457" xr:uid="{00000000-0005-0000-0000-000003010000}"/>
    <cellStyle name="20% - Accent1 11 2 5 2 2" xfId="458" xr:uid="{00000000-0005-0000-0000-000004010000}"/>
    <cellStyle name="20% - Accent1 11 2 5 3" xfId="459" xr:uid="{00000000-0005-0000-0000-000005010000}"/>
    <cellStyle name="20% - Accent1 11 2 6" xfId="460" xr:uid="{00000000-0005-0000-0000-000006010000}"/>
    <cellStyle name="20% - Accent1 11 2 6 2" xfId="461" xr:uid="{00000000-0005-0000-0000-000007010000}"/>
    <cellStyle name="20% - Accent1 11 2 6 2 2" xfId="462" xr:uid="{00000000-0005-0000-0000-000008010000}"/>
    <cellStyle name="20% - Accent1 11 2 6 3" xfId="463" xr:uid="{00000000-0005-0000-0000-000009010000}"/>
    <cellStyle name="20% - Accent1 11 2 7" xfId="464" xr:uid="{00000000-0005-0000-0000-00000A010000}"/>
    <cellStyle name="20% - Accent1 11 2 7 2" xfId="465" xr:uid="{00000000-0005-0000-0000-00000B010000}"/>
    <cellStyle name="20% - Accent1 11 2 8" xfId="466" xr:uid="{00000000-0005-0000-0000-00000C010000}"/>
    <cellStyle name="20% - Accent1 11 2 8 2" xfId="467" xr:uid="{00000000-0005-0000-0000-00000D010000}"/>
    <cellStyle name="20% - Accent1 11 2 9" xfId="468" xr:uid="{00000000-0005-0000-0000-00000E010000}"/>
    <cellStyle name="20% - Accent1 11 3" xfId="469" xr:uid="{00000000-0005-0000-0000-00000F010000}"/>
    <cellStyle name="20% - Accent1 11 3 2" xfId="470" xr:uid="{00000000-0005-0000-0000-000010010000}"/>
    <cellStyle name="20% - Accent1 11 3 2 2" xfId="471" xr:uid="{00000000-0005-0000-0000-000011010000}"/>
    <cellStyle name="20% - Accent1 11 3 2 2 2" xfId="472" xr:uid="{00000000-0005-0000-0000-000012010000}"/>
    <cellStyle name="20% - Accent1 11 3 2 2 2 2" xfId="473" xr:uid="{00000000-0005-0000-0000-000013010000}"/>
    <cellStyle name="20% - Accent1 11 3 2 2 3" xfId="474" xr:uid="{00000000-0005-0000-0000-000014010000}"/>
    <cellStyle name="20% - Accent1 11 3 2 3" xfId="475" xr:uid="{00000000-0005-0000-0000-000015010000}"/>
    <cellStyle name="20% - Accent1 11 3 2 3 2" xfId="476" xr:uid="{00000000-0005-0000-0000-000016010000}"/>
    <cellStyle name="20% - Accent1 11 3 2 4" xfId="477" xr:uid="{00000000-0005-0000-0000-000017010000}"/>
    <cellStyle name="20% - Accent1 11 3 3" xfId="478" xr:uid="{00000000-0005-0000-0000-000018010000}"/>
    <cellStyle name="20% - Accent1 11 3 3 2" xfId="479" xr:uid="{00000000-0005-0000-0000-000019010000}"/>
    <cellStyle name="20% - Accent1 11 3 3 2 2" xfId="480" xr:uid="{00000000-0005-0000-0000-00001A010000}"/>
    <cellStyle name="20% - Accent1 11 3 3 2 2 2" xfId="481" xr:uid="{00000000-0005-0000-0000-00001B010000}"/>
    <cellStyle name="20% - Accent1 11 3 3 2 3" xfId="482" xr:uid="{00000000-0005-0000-0000-00001C010000}"/>
    <cellStyle name="20% - Accent1 11 3 3 3" xfId="483" xr:uid="{00000000-0005-0000-0000-00001D010000}"/>
    <cellStyle name="20% - Accent1 11 3 3 3 2" xfId="484" xr:uid="{00000000-0005-0000-0000-00001E010000}"/>
    <cellStyle name="20% - Accent1 11 3 3 4" xfId="485" xr:uid="{00000000-0005-0000-0000-00001F010000}"/>
    <cellStyle name="20% - Accent1 11 3 4" xfId="486" xr:uid="{00000000-0005-0000-0000-000020010000}"/>
    <cellStyle name="20% - Accent1 11 3 4 2" xfId="487" xr:uid="{00000000-0005-0000-0000-000021010000}"/>
    <cellStyle name="20% - Accent1 11 3 4 2 2" xfId="488" xr:uid="{00000000-0005-0000-0000-000022010000}"/>
    <cellStyle name="20% - Accent1 11 3 4 2 2 2" xfId="489" xr:uid="{00000000-0005-0000-0000-000023010000}"/>
    <cellStyle name="20% - Accent1 11 3 4 2 3" xfId="490" xr:uid="{00000000-0005-0000-0000-000024010000}"/>
    <cellStyle name="20% - Accent1 11 3 4 3" xfId="491" xr:uid="{00000000-0005-0000-0000-000025010000}"/>
    <cellStyle name="20% - Accent1 11 3 4 3 2" xfId="492" xr:uid="{00000000-0005-0000-0000-000026010000}"/>
    <cellStyle name="20% - Accent1 11 3 4 4" xfId="493" xr:uid="{00000000-0005-0000-0000-000027010000}"/>
    <cellStyle name="20% - Accent1 11 3 5" xfId="494" xr:uid="{00000000-0005-0000-0000-000028010000}"/>
    <cellStyle name="20% - Accent1 11 3 5 2" xfId="495" xr:uid="{00000000-0005-0000-0000-000029010000}"/>
    <cellStyle name="20% - Accent1 11 3 5 2 2" xfId="496" xr:uid="{00000000-0005-0000-0000-00002A010000}"/>
    <cellStyle name="20% - Accent1 11 3 5 3" xfId="497" xr:uid="{00000000-0005-0000-0000-00002B010000}"/>
    <cellStyle name="20% - Accent1 11 3 6" xfId="498" xr:uid="{00000000-0005-0000-0000-00002C010000}"/>
    <cellStyle name="20% - Accent1 11 3 6 2" xfId="499" xr:uid="{00000000-0005-0000-0000-00002D010000}"/>
    <cellStyle name="20% - Accent1 11 3 6 2 2" xfId="500" xr:uid="{00000000-0005-0000-0000-00002E010000}"/>
    <cellStyle name="20% - Accent1 11 3 6 3" xfId="501" xr:uid="{00000000-0005-0000-0000-00002F010000}"/>
    <cellStyle name="20% - Accent1 11 3 7" xfId="502" xr:uid="{00000000-0005-0000-0000-000030010000}"/>
    <cellStyle name="20% - Accent1 11 3 7 2" xfId="503" xr:uid="{00000000-0005-0000-0000-000031010000}"/>
    <cellStyle name="20% - Accent1 11 3 8" xfId="504" xr:uid="{00000000-0005-0000-0000-000032010000}"/>
    <cellStyle name="20% - Accent1 11 3 8 2" xfId="505" xr:uid="{00000000-0005-0000-0000-000033010000}"/>
    <cellStyle name="20% - Accent1 11 3 9" xfId="506" xr:uid="{00000000-0005-0000-0000-000034010000}"/>
    <cellStyle name="20% - Accent1 11 4" xfId="507" xr:uid="{00000000-0005-0000-0000-000035010000}"/>
    <cellStyle name="20% - Accent1 11 4 2" xfId="508" xr:uid="{00000000-0005-0000-0000-000036010000}"/>
    <cellStyle name="20% - Accent1 11 4 2 2" xfId="509" xr:uid="{00000000-0005-0000-0000-000037010000}"/>
    <cellStyle name="20% - Accent1 11 4 2 2 2" xfId="510" xr:uid="{00000000-0005-0000-0000-000038010000}"/>
    <cellStyle name="20% - Accent1 11 4 2 3" xfId="511" xr:uid="{00000000-0005-0000-0000-000039010000}"/>
    <cellStyle name="20% - Accent1 11 4 3" xfId="512" xr:uid="{00000000-0005-0000-0000-00003A010000}"/>
    <cellStyle name="20% - Accent1 11 4 3 2" xfId="513" xr:uid="{00000000-0005-0000-0000-00003B010000}"/>
    <cellStyle name="20% - Accent1 11 4 4" xfId="514" xr:uid="{00000000-0005-0000-0000-00003C010000}"/>
    <cellStyle name="20% - Accent1 11 5" xfId="515" xr:uid="{00000000-0005-0000-0000-00003D010000}"/>
    <cellStyle name="20% - Accent1 11 5 2" xfId="516" xr:uid="{00000000-0005-0000-0000-00003E010000}"/>
    <cellStyle name="20% - Accent1 11 5 2 2" xfId="517" xr:uid="{00000000-0005-0000-0000-00003F010000}"/>
    <cellStyle name="20% - Accent1 11 5 2 2 2" xfId="518" xr:uid="{00000000-0005-0000-0000-000040010000}"/>
    <cellStyle name="20% - Accent1 11 5 2 3" xfId="519" xr:uid="{00000000-0005-0000-0000-000041010000}"/>
    <cellStyle name="20% - Accent1 11 5 3" xfId="520" xr:uid="{00000000-0005-0000-0000-000042010000}"/>
    <cellStyle name="20% - Accent1 11 5 3 2" xfId="521" xr:uid="{00000000-0005-0000-0000-000043010000}"/>
    <cellStyle name="20% - Accent1 11 5 4" xfId="522" xr:uid="{00000000-0005-0000-0000-000044010000}"/>
    <cellStyle name="20% - Accent1 11 6" xfId="523" xr:uid="{00000000-0005-0000-0000-000045010000}"/>
    <cellStyle name="20% - Accent1 11 6 2" xfId="524" xr:uid="{00000000-0005-0000-0000-000046010000}"/>
    <cellStyle name="20% - Accent1 11 6 2 2" xfId="525" xr:uid="{00000000-0005-0000-0000-000047010000}"/>
    <cellStyle name="20% - Accent1 11 6 2 2 2" xfId="526" xr:uid="{00000000-0005-0000-0000-000048010000}"/>
    <cellStyle name="20% - Accent1 11 6 2 3" xfId="527" xr:uid="{00000000-0005-0000-0000-000049010000}"/>
    <cellStyle name="20% - Accent1 11 6 3" xfId="528" xr:uid="{00000000-0005-0000-0000-00004A010000}"/>
    <cellStyle name="20% - Accent1 11 6 3 2" xfId="529" xr:uid="{00000000-0005-0000-0000-00004B010000}"/>
    <cellStyle name="20% - Accent1 11 6 4" xfId="530" xr:uid="{00000000-0005-0000-0000-00004C010000}"/>
    <cellStyle name="20% - Accent1 11 7" xfId="531" xr:uid="{00000000-0005-0000-0000-00004D010000}"/>
    <cellStyle name="20% - Accent1 11 7 2" xfId="532" xr:uid="{00000000-0005-0000-0000-00004E010000}"/>
    <cellStyle name="20% - Accent1 11 7 2 2" xfId="533" xr:uid="{00000000-0005-0000-0000-00004F010000}"/>
    <cellStyle name="20% - Accent1 11 7 3" xfId="534" xr:uid="{00000000-0005-0000-0000-000050010000}"/>
    <cellStyle name="20% - Accent1 11 8" xfId="535" xr:uid="{00000000-0005-0000-0000-000051010000}"/>
    <cellStyle name="20% - Accent1 11 8 2" xfId="536" xr:uid="{00000000-0005-0000-0000-000052010000}"/>
    <cellStyle name="20% - Accent1 11 8 2 2" xfId="537" xr:uid="{00000000-0005-0000-0000-000053010000}"/>
    <cellStyle name="20% - Accent1 11 8 3" xfId="538" xr:uid="{00000000-0005-0000-0000-000054010000}"/>
    <cellStyle name="20% - Accent1 11 9" xfId="539" xr:uid="{00000000-0005-0000-0000-000055010000}"/>
    <cellStyle name="20% - Accent1 11 9 2" xfId="540" xr:uid="{00000000-0005-0000-0000-000056010000}"/>
    <cellStyle name="20% - Accent1 12" xfId="541" xr:uid="{00000000-0005-0000-0000-000057010000}"/>
    <cellStyle name="20% - Accent1 12 10" xfId="542" xr:uid="{00000000-0005-0000-0000-000058010000}"/>
    <cellStyle name="20% - Accent1 12 10 2" xfId="543" xr:uid="{00000000-0005-0000-0000-000059010000}"/>
    <cellStyle name="20% - Accent1 12 11" xfId="544" xr:uid="{00000000-0005-0000-0000-00005A010000}"/>
    <cellStyle name="20% - Accent1 12 2" xfId="545" xr:uid="{00000000-0005-0000-0000-00005B010000}"/>
    <cellStyle name="20% - Accent1 12 2 2" xfId="546" xr:uid="{00000000-0005-0000-0000-00005C010000}"/>
    <cellStyle name="20% - Accent1 12 2 2 2" xfId="547" xr:uid="{00000000-0005-0000-0000-00005D010000}"/>
    <cellStyle name="20% - Accent1 12 2 2 2 2" xfId="548" xr:uid="{00000000-0005-0000-0000-00005E010000}"/>
    <cellStyle name="20% - Accent1 12 2 2 2 2 2" xfId="549" xr:uid="{00000000-0005-0000-0000-00005F010000}"/>
    <cellStyle name="20% - Accent1 12 2 2 2 3" xfId="550" xr:uid="{00000000-0005-0000-0000-000060010000}"/>
    <cellStyle name="20% - Accent1 12 2 2 3" xfId="551" xr:uid="{00000000-0005-0000-0000-000061010000}"/>
    <cellStyle name="20% - Accent1 12 2 2 3 2" xfId="552" xr:uid="{00000000-0005-0000-0000-000062010000}"/>
    <cellStyle name="20% - Accent1 12 2 2 4" xfId="553" xr:uid="{00000000-0005-0000-0000-000063010000}"/>
    <cellStyle name="20% - Accent1 12 2 3" xfId="554" xr:uid="{00000000-0005-0000-0000-000064010000}"/>
    <cellStyle name="20% - Accent1 12 2 3 2" xfId="555" xr:uid="{00000000-0005-0000-0000-000065010000}"/>
    <cellStyle name="20% - Accent1 12 2 3 2 2" xfId="556" xr:uid="{00000000-0005-0000-0000-000066010000}"/>
    <cellStyle name="20% - Accent1 12 2 3 2 2 2" xfId="557" xr:uid="{00000000-0005-0000-0000-000067010000}"/>
    <cellStyle name="20% - Accent1 12 2 3 2 3" xfId="558" xr:uid="{00000000-0005-0000-0000-000068010000}"/>
    <cellStyle name="20% - Accent1 12 2 3 3" xfId="559" xr:uid="{00000000-0005-0000-0000-000069010000}"/>
    <cellStyle name="20% - Accent1 12 2 3 3 2" xfId="560" xr:uid="{00000000-0005-0000-0000-00006A010000}"/>
    <cellStyle name="20% - Accent1 12 2 3 4" xfId="561" xr:uid="{00000000-0005-0000-0000-00006B010000}"/>
    <cellStyle name="20% - Accent1 12 2 4" xfId="562" xr:uid="{00000000-0005-0000-0000-00006C010000}"/>
    <cellStyle name="20% - Accent1 12 2 4 2" xfId="563" xr:uid="{00000000-0005-0000-0000-00006D010000}"/>
    <cellStyle name="20% - Accent1 12 2 4 2 2" xfId="564" xr:uid="{00000000-0005-0000-0000-00006E010000}"/>
    <cellStyle name="20% - Accent1 12 2 4 2 2 2" xfId="565" xr:uid="{00000000-0005-0000-0000-00006F010000}"/>
    <cellStyle name="20% - Accent1 12 2 4 2 3" xfId="566" xr:uid="{00000000-0005-0000-0000-000070010000}"/>
    <cellStyle name="20% - Accent1 12 2 4 3" xfId="567" xr:uid="{00000000-0005-0000-0000-000071010000}"/>
    <cellStyle name="20% - Accent1 12 2 4 3 2" xfId="568" xr:uid="{00000000-0005-0000-0000-000072010000}"/>
    <cellStyle name="20% - Accent1 12 2 4 4" xfId="569" xr:uid="{00000000-0005-0000-0000-000073010000}"/>
    <cellStyle name="20% - Accent1 12 2 5" xfId="570" xr:uid="{00000000-0005-0000-0000-000074010000}"/>
    <cellStyle name="20% - Accent1 12 2 5 2" xfId="571" xr:uid="{00000000-0005-0000-0000-000075010000}"/>
    <cellStyle name="20% - Accent1 12 2 5 2 2" xfId="572" xr:uid="{00000000-0005-0000-0000-000076010000}"/>
    <cellStyle name="20% - Accent1 12 2 5 3" xfId="573" xr:uid="{00000000-0005-0000-0000-000077010000}"/>
    <cellStyle name="20% - Accent1 12 2 6" xfId="574" xr:uid="{00000000-0005-0000-0000-000078010000}"/>
    <cellStyle name="20% - Accent1 12 2 6 2" xfId="575" xr:uid="{00000000-0005-0000-0000-000079010000}"/>
    <cellStyle name="20% - Accent1 12 2 6 2 2" xfId="576" xr:uid="{00000000-0005-0000-0000-00007A010000}"/>
    <cellStyle name="20% - Accent1 12 2 6 3" xfId="577" xr:uid="{00000000-0005-0000-0000-00007B010000}"/>
    <cellStyle name="20% - Accent1 12 2 7" xfId="578" xr:uid="{00000000-0005-0000-0000-00007C010000}"/>
    <cellStyle name="20% - Accent1 12 2 7 2" xfId="579" xr:uid="{00000000-0005-0000-0000-00007D010000}"/>
    <cellStyle name="20% - Accent1 12 2 8" xfId="580" xr:uid="{00000000-0005-0000-0000-00007E010000}"/>
    <cellStyle name="20% - Accent1 12 2 8 2" xfId="581" xr:uid="{00000000-0005-0000-0000-00007F010000}"/>
    <cellStyle name="20% - Accent1 12 2 9" xfId="582" xr:uid="{00000000-0005-0000-0000-000080010000}"/>
    <cellStyle name="20% - Accent1 12 3" xfId="583" xr:uid="{00000000-0005-0000-0000-000081010000}"/>
    <cellStyle name="20% - Accent1 12 3 2" xfId="584" xr:uid="{00000000-0005-0000-0000-000082010000}"/>
    <cellStyle name="20% - Accent1 12 3 2 2" xfId="585" xr:uid="{00000000-0005-0000-0000-000083010000}"/>
    <cellStyle name="20% - Accent1 12 3 2 2 2" xfId="586" xr:uid="{00000000-0005-0000-0000-000084010000}"/>
    <cellStyle name="20% - Accent1 12 3 2 2 2 2" xfId="587" xr:uid="{00000000-0005-0000-0000-000085010000}"/>
    <cellStyle name="20% - Accent1 12 3 2 2 3" xfId="588" xr:uid="{00000000-0005-0000-0000-000086010000}"/>
    <cellStyle name="20% - Accent1 12 3 2 3" xfId="589" xr:uid="{00000000-0005-0000-0000-000087010000}"/>
    <cellStyle name="20% - Accent1 12 3 2 3 2" xfId="590" xr:uid="{00000000-0005-0000-0000-000088010000}"/>
    <cellStyle name="20% - Accent1 12 3 2 4" xfId="591" xr:uid="{00000000-0005-0000-0000-000089010000}"/>
    <cellStyle name="20% - Accent1 12 3 3" xfId="592" xr:uid="{00000000-0005-0000-0000-00008A010000}"/>
    <cellStyle name="20% - Accent1 12 3 3 2" xfId="593" xr:uid="{00000000-0005-0000-0000-00008B010000}"/>
    <cellStyle name="20% - Accent1 12 3 3 2 2" xfId="594" xr:uid="{00000000-0005-0000-0000-00008C010000}"/>
    <cellStyle name="20% - Accent1 12 3 3 2 2 2" xfId="595" xr:uid="{00000000-0005-0000-0000-00008D010000}"/>
    <cellStyle name="20% - Accent1 12 3 3 2 3" xfId="596" xr:uid="{00000000-0005-0000-0000-00008E010000}"/>
    <cellStyle name="20% - Accent1 12 3 3 3" xfId="597" xr:uid="{00000000-0005-0000-0000-00008F010000}"/>
    <cellStyle name="20% - Accent1 12 3 3 3 2" xfId="598" xr:uid="{00000000-0005-0000-0000-000090010000}"/>
    <cellStyle name="20% - Accent1 12 3 3 4" xfId="599" xr:uid="{00000000-0005-0000-0000-000091010000}"/>
    <cellStyle name="20% - Accent1 12 3 4" xfId="600" xr:uid="{00000000-0005-0000-0000-000092010000}"/>
    <cellStyle name="20% - Accent1 12 3 4 2" xfId="601" xr:uid="{00000000-0005-0000-0000-000093010000}"/>
    <cellStyle name="20% - Accent1 12 3 4 2 2" xfId="602" xr:uid="{00000000-0005-0000-0000-000094010000}"/>
    <cellStyle name="20% - Accent1 12 3 4 2 2 2" xfId="603" xr:uid="{00000000-0005-0000-0000-000095010000}"/>
    <cellStyle name="20% - Accent1 12 3 4 2 3" xfId="604" xr:uid="{00000000-0005-0000-0000-000096010000}"/>
    <cellStyle name="20% - Accent1 12 3 4 3" xfId="605" xr:uid="{00000000-0005-0000-0000-000097010000}"/>
    <cellStyle name="20% - Accent1 12 3 4 3 2" xfId="606" xr:uid="{00000000-0005-0000-0000-000098010000}"/>
    <cellStyle name="20% - Accent1 12 3 4 4" xfId="607" xr:uid="{00000000-0005-0000-0000-000099010000}"/>
    <cellStyle name="20% - Accent1 12 3 5" xfId="608" xr:uid="{00000000-0005-0000-0000-00009A010000}"/>
    <cellStyle name="20% - Accent1 12 3 5 2" xfId="609" xr:uid="{00000000-0005-0000-0000-00009B010000}"/>
    <cellStyle name="20% - Accent1 12 3 5 2 2" xfId="610" xr:uid="{00000000-0005-0000-0000-00009C010000}"/>
    <cellStyle name="20% - Accent1 12 3 5 3" xfId="611" xr:uid="{00000000-0005-0000-0000-00009D010000}"/>
    <cellStyle name="20% - Accent1 12 3 6" xfId="612" xr:uid="{00000000-0005-0000-0000-00009E010000}"/>
    <cellStyle name="20% - Accent1 12 3 6 2" xfId="613" xr:uid="{00000000-0005-0000-0000-00009F010000}"/>
    <cellStyle name="20% - Accent1 12 3 6 2 2" xfId="614" xr:uid="{00000000-0005-0000-0000-0000A0010000}"/>
    <cellStyle name="20% - Accent1 12 3 6 3" xfId="615" xr:uid="{00000000-0005-0000-0000-0000A1010000}"/>
    <cellStyle name="20% - Accent1 12 3 7" xfId="616" xr:uid="{00000000-0005-0000-0000-0000A2010000}"/>
    <cellStyle name="20% - Accent1 12 3 7 2" xfId="617" xr:uid="{00000000-0005-0000-0000-0000A3010000}"/>
    <cellStyle name="20% - Accent1 12 3 8" xfId="618" xr:uid="{00000000-0005-0000-0000-0000A4010000}"/>
    <cellStyle name="20% - Accent1 12 3 8 2" xfId="619" xr:uid="{00000000-0005-0000-0000-0000A5010000}"/>
    <cellStyle name="20% - Accent1 12 3 9" xfId="620" xr:uid="{00000000-0005-0000-0000-0000A6010000}"/>
    <cellStyle name="20% - Accent1 12 4" xfId="621" xr:uid="{00000000-0005-0000-0000-0000A7010000}"/>
    <cellStyle name="20% - Accent1 12 4 2" xfId="622" xr:uid="{00000000-0005-0000-0000-0000A8010000}"/>
    <cellStyle name="20% - Accent1 12 4 2 2" xfId="623" xr:uid="{00000000-0005-0000-0000-0000A9010000}"/>
    <cellStyle name="20% - Accent1 12 4 2 2 2" xfId="624" xr:uid="{00000000-0005-0000-0000-0000AA010000}"/>
    <cellStyle name="20% - Accent1 12 4 2 3" xfId="625" xr:uid="{00000000-0005-0000-0000-0000AB010000}"/>
    <cellStyle name="20% - Accent1 12 4 3" xfId="626" xr:uid="{00000000-0005-0000-0000-0000AC010000}"/>
    <cellStyle name="20% - Accent1 12 4 3 2" xfId="627" xr:uid="{00000000-0005-0000-0000-0000AD010000}"/>
    <cellStyle name="20% - Accent1 12 4 4" xfId="628" xr:uid="{00000000-0005-0000-0000-0000AE010000}"/>
    <cellStyle name="20% - Accent1 12 5" xfId="629" xr:uid="{00000000-0005-0000-0000-0000AF010000}"/>
    <cellStyle name="20% - Accent1 12 5 2" xfId="630" xr:uid="{00000000-0005-0000-0000-0000B0010000}"/>
    <cellStyle name="20% - Accent1 12 5 2 2" xfId="631" xr:uid="{00000000-0005-0000-0000-0000B1010000}"/>
    <cellStyle name="20% - Accent1 12 5 2 2 2" xfId="632" xr:uid="{00000000-0005-0000-0000-0000B2010000}"/>
    <cellStyle name="20% - Accent1 12 5 2 3" xfId="633" xr:uid="{00000000-0005-0000-0000-0000B3010000}"/>
    <cellStyle name="20% - Accent1 12 5 3" xfId="634" xr:uid="{00000000-0005-0000-0000-0000B4010000}"/>
    <cellStyle name="20% - Accent1 12 5 3 2" xfId="635" xr:uid="{00000000-0005-0000-0000-0000B5010000}"/>
    <cellStyle name="20% - Accent1 12 5 4" xfId="636" xr:uid="{00000000-0005-0000-0000-0000B6010000}"/>
    <cellStyle name="20% - Accent1 12 6" xfId="637" xr:uid="{00000000-0005-0000-0000-0000B7010000}"/>
    <cellStyle name="20% - Accent1 12 6 2" xfId="638" xr:uid="{00000000-0005-0000-0000-0000B8010000}"/>
    <cellStyle name="20% - Accent1 12 6 2 2" xfId="639" xr:uid="{00000000-0005-0000-0000-0000B9010000}"/>
    <cellStyle name="20% - Accent1 12 6 2 2 2" xfId="640" xr:uid="{00000000-0005-0000-0000-0000BA010000}"/>
    <cellStyle name="20% - Accent1 12 6 2 3" xfId="641" xr:uid="{00000000-0005-0000-0000-0000BB010000}"/>
    <cellStyle name="20% - Accent1 12 6 3" xfId="642" xr:uid="{00000000-0005-0000-0000-0000BC010000}"/>
    <cellStyle name="20% - Accent1 12 6 3 2" xfId="643" xr:uid="{00000000-0005-0000-0000-0000BD010000}"/>
    <cellStyle name="20% - Accent1 12 6 4" xfId="644" xr:uid="{00000000-0005-0000-0000-0000BE010000}"/>
    <cellStyle name="20% - Accent1 12 7" xfId="645" xr:uid="{00000000-0005-0000-0000-0000BF010000}"/>
    <cellStyle name="20% - Accent1 12 7 2" xfId="646" xr:uid="{00000000-0005-0000-0000-0000C0010000}"/>
    <cellStyle name="20% - Accent1 12 7 2 2" xfId="647" xr:uid="{00000000-0005-0000-0000-0000C1010000}"/>
    <cellStyle name="20% - Accent1 12 7 3" xfId="648" xr:uid="{00000000-0005-0000-0000-0000C2010000}"/>
    <cellStyle name="20% - Accent1 12 8" xfId="649" xr:uid="{00000000-0005-0000-0000-0000C3010000}"/>
    <cellStyle name="20% - Accent1 12 8 2" xfId="650" xr:uid="{00000000-0005-0000-0000-0000C4010000}"/>
    <cellStyle name="20% - Accent1 12 8 2 2" xfId="651" xr:uid="{00000000-0005-0000-0000-0000C5010000}"/>
    <cellStyle name="20% - Accent1 12 8 3" xfId="652" xr:uid="{00000000-0005-0000-0000-0000C6010000}"/>
    <cellStyle name="20% - Accent1 12 9" xfId="653" xr:uid="{00000000-0005-0000-0000-0000C7010000}"/>
    <cellStyle name="20% - Accent1 12 9 2" xfId="654" xr:uid="{00000000-0005-0000-0000-0000C8010000}"/>
    <cellStyle name="20% - Accent1 13" xfId="655" xr:uid="{00000000-0005-0000-0000-0000C9010000}"/>
    <cellStyle name="20% - Accent1 13 10" xfId="656" xr:uid="{00000000-0005-0000-0000-0000CA010000}"/>
    <cellStyle name="20% - Accent1 13 10 2" xfId="657" xr:uid="{00000000-0005-0000-0000-0000CB010000}"/>
    <cellStyle name="20% - Accent1 13 11" xfId="658" xr:uid="{00000000-0005-0000-0000-0000CC010000}"/>
    <cellStyle name="20% - Accent1 13 2" xfId="659" xr:uid="{00000000-0005-0000-0000-0000CD010000}"/>
    <cellStyle name="20% - Accent1 13 2 2" xfId="660" xr:uid="{00000000-0005-0000-0000-0000CE010000}"/>
    <cellStyle name="20% - Accent1 13 2 2 2" xfId="661" xr:uid="{00000000-0005-0000-0000-0000CF010000}"/>
    <cellStyle name="20% - Accent1 13 2 2 2 2" xfId="662" xr:uid="{00000000-0005-0000-0000-0000D0010000}"/>
    <cellStyle name="20% - Accent1 13 2 2 2 2 2" xfId="663" xr:uid="{00000000-0005-0000-0000-0000D1010000}"/>
    <cellStyle name="20% - Accent1 13 2 2 2 3" xfId="664" xr:uid="{00000000-0005-0000-0000-0000D2010000}"/>
    <cellStyle name="20% - Accent1 13 2 2 3" xfId="665" xr:uid="{00000000-0005-0000-0000-0000D3010000}"/>
    <cellStyle name="20% - Accent1 13 2 2 3 2" xfId="666" xr:uid="{00000000-0005-0000-0000-0000D4010000}"/>
    <cellStyle name="20% - Accent1 13 2 2 4" xfId="667" xr:uid="{00000000-0005-0000-0000-0000D5010000}"/>
    <cellStyle name="20% - Accent1 13 2 3" xfId="668" xr:uid="{00000000-0005-0000-0000-0000D6010000}"/>
    <cellStyle name="20% - Accent1 13 2 3 2" xfId="669" xr:uid="{00000000-0005-0000-0000-0000D7010000}"/>
    <cellStyle name="20% - Accent1 13 2 3 2 2" xfId="670" xr:uid="{00000000-0005-0000-0000-0000D8010000}"/>
    <cellStyle name="20% - Accent1 13 2 3 2 2 2" xfId="671" xr:uid="{00000000-0005-0000-0000-0000D9010000}"/>
    <cellStyle name="20% - Accent1 13 2 3 2 3" xfId="672" xr:uid="{00000000-0005-0000-0000-0000DA010000}"/>
    <cellStyle name="20% - Accent1 13 2 3 3" xfId="673" xr:uid="{00000000-0005-0000-0000-0000DB010000}"/>
    <cellStyle name="20% - Accent1 13 2 3 3 2" xfId="674" xr:uid="{00000000-0005-0000-0000-0000DC010000}"/>
    <cellStyle name="20% - Accent1 13 2 3 4" xfId="675" xr:uid="{00000000-0005-0000-0000-0000DD010000}"/>
    <cellStyle name="20% - Accent1 13 2 4" xfId="676" xr:uid="{00000000-0005-0000-0000-0000DE010000}"/>
    <cellStyle name="20% - Accent1 13 2 4 2" xfId="677" xr:uid="{00000000-0005-0000-0000-0000DF010000}"/>
    <cellStyle name="20% - Accent1 13 2 4 2 2" xfId="678" xr:uid="{00000000-0005-0000-0000-0000E0010000}"/>
    <cellStyle name="20% - Accent1 13 2 4 2 2 2" xfId="679" xr:uid="{00000000-0005-0000-0000-0000E1010000}"/>
    <cellStyle name="20% - Accent1 13 2 4 2 3" xfId="680" xr:uid="{00000000-0005-0000-0000-0000E2010000}"/>
    <cellStyle name="20% - Accent1 13 2 4 3" xfId="681" xr:uid="{00000000-0005-0000-0000-0000E3010000}"/>
    <cellStyle name="20% - Accent1 13 2 4 3 2" xfId="682" xr:uid="{00000000-0005-0000-0000-0000E4010000}"/>
    <cellStyle name="20% - Accent1 13 2 4 4" xfId="683" xr:uid="{00000000-0005-0000-0000-0000E5010000}"/>
    <cellStyle name="20% - Accent1 13 2 5" xfId="684" xr:uid="{00000000-0005-0000-0000-0000E6010000}"/>
    <cellStyle name="20% - Accent1 13 2 5 2" xfId="685" xr:uid="{00000000-0005-0000-0000-0000E7010000}"/>
    <cellStyle name="20% - Accent1 13 2 5 2 2" xfId="686" xr:uid="{00000000-0005-0000-0000-0000E8010000}"/>
    <cellStyle name="20% - Accent1 13 2 5 3" xfId="687" xr:uid="{00000000-0005-0000-0000-0000E9010000}"/>
    <cellStyle name="20% - Accent1 13 2 6" xfId="688" xr:uid="{00000000-0005-0000-0000-0000EA010000}"/>
    <cellStyle name="20% - Accent1 13 2 6 2" xfId="689" xr:uid="{00000000-0005-0000-0000-0000EB010000}"/>
    <cellStyle name="20% - Accent1 13 2 6 2 2" xfId="690" xr:uid="{00000000-0005-0000-0000-0000EC010000}"/>
    <cellStyle name="20% - Accent1 13 2 6 3" xfId="691" xr:uid="{00000000-0005-0000-0000-0000ED010000}"/>
    <cellStyle name="20% - Accent1 13 2 7" xfId="692" xr:uid="{00000000-0005-0000-0000-0000EE010000}"/>
    <cellStyle name="20% - Accent1 13 2 7 2" xfId="693" xr:uid="{00000000-0005-0000-0000-0000EF010000}"/>
    <cellStyle name="20% - Accent1 13 2 8" xfId="694" xr:uid="{00000000-0005-0000-0000-0000F0010000}"/>
    <cellStyle name="20% - Accent1 13 2 8 2" xfId="695" xr:uid="{00000000-0005-0000-0000-0000F1010000}"/>
    <cellStyle name="20% - Accent1 13 2 9" xfId="696" xr:uid="{00000000-0005-0000-0000-0000F2010000}"/>
    <cellStyle name="20% - Accent1 13 3" xfId="697" xr:uid="{00000000-0005-0000-0000-0000F3010000}"/>
    <cellStyle name="20% - Accent1 13 3 2" xfId="698" xr:uid="{00000000-0005-0000-0000-0000F4010000}"/>
    <cellStyle name="20% - Accent1 13 3 2 2" xfId="699" xr:uid="{00000000-0005-0000-0000-0000F5010000}"/>
    <cellStyle name="20% - Accent1 13 3 2 2 2" xfId="700" xr:uid="{00000000-0005-0000-0000-0000F6010000}"/>
    <cellStyle name="20% - Accent1 13 3 2 2 2 2" xfId="701" xr:uid="{00000000-0005-0000-0000-0000F7010000}"/>
    <cellStyle name="20% - Accent1 13 3 2 2 3" xfId="702" xr:uid="{00000000-0005-0000-0000-0000F8010000}"/>
    <cellStyle name="20% - Accent1 13 3 2 3" xfId="703" xr:uid="{00000000-0005-0000-0000-0000F9010000}"/>
    <cellStyle name="20% - Accent1 13 3 2 3 2" xfId="704" xr:uid="{00000000-0005-0000-0000-0000FA010000}"/>
    <cellStyle name="20% - Accent1 13 3 2 4" xfId="705" xr:uid="{00000000-0005-0000-0000-0000FB010000}"/>
    <cellStyle name="20% - Accent1 13 3 3" xfId="706" xr:uid="{00000000-0005-0000-0000-0000FC010000}"/>
    <cellStyle name="20% - Accent1 13 3 3 2" xfId="707" xr:uid="{00000000-0005-0000-0000-0000FD010000}"/>
    <cellStyle name="20% - Accent1 13 3 3 2 2" xfId="708" xr:uid="{00000000-0005-0000-0000-0000FE010000}"/>
    <cellStyle name="20% - Accent1 13 3 3 2 2 2" xfId="709" xr:uid="{00000000-0005-0000-0000-0000FF010000}"/>
    <cellStyle name="20% - Accent1 13 3 3 2 3" xfId="710" xr:uid="{00000000-0005-0000-0000-000000020000}"/>
    <cellStyle name="20% - Accent1 13 3 3 3" xfId="711" xr:uid="{00000000-0005-0000-0000-000001020000}"/>
    <cellStyle name="20% - Accent1 13 3 3 3 2" xfId="712" xr:uid="{00000000-0005-0000-0000-000002020000}"/>
    <cellStyle name="20% - Accent1 13 3 3 4" xfId="713" xr:uid="{00000000-0005-0000-0000-000003020000}"/>
    <cellStyle name="20% - Accent1 13 3 4" xfId="714" xr:uid="{00000000-0005-0000-0000-000004020000}"/>
    <cellStyle name="20% - Accent1 13 3 4 2" xfId="715" xr:uid="{00000000-0005-0000-0000-000005020000}"/>
    <cellStyle name="20% - Accent1 13 3 4 2 2" xfId="716" xr:uid="{00000000-0005-0000-0000-000006020000}"/>
    <cellStyle name="20% - Accent1 13 3 4 2 2 2" xfId="717" xr:uid="{00000000-0005-0000-0000-000007020000}"/>
    <cellStyle name="20% - Accent1 13 3 4 2 3" xfId="718" xr:uid="{00000000-0005-0000-0000-000008020000}"/>
    <cellStyle name="20% - Accent1 13 3 4 3" xfId="719" xr:uid="{00000000-0005-0000-0000-000009020000}"/>
    <cellStyle name="20% - Accent1 13 3 4 3 2" xfId="720" xr:uid="{00000000-0005-0000-0000-00000A020000}"/>
    <cellStyle name="20% - Accent1 13 3 4 4" xfId="721" xr:uid="{00000000-0005-0000-0000-00000B020000}"/>
    <cellStyle name="20% - Accent1 13 3 5" xfId="722" xr:uid="{00000000-0005-0000-0000-00000C020000}"/>
    <cellStyle name="20% - Accent1 13 3 5 2" xfId="723" xr:uid="{00000000-0005-0000-0000-00000D020000}"/>
    <cellStyle name="20% - Accent1 13 3 5 2 2" xfId="724" xr:uid="{00000000-0005-0000-0000-00000E020000}"/>
    <cellStyle name="20% - Accent1 13 3 5 3" xfId="725" xr:uid="{00000000-0005-0000-0000-00000F020000}"/>
    <cellStyle name="20% - Accent1 13 3 6" xfId="726" xr:uid="{00000000-0005-0000-0000-000010020000}"/>
    <cellStyle name="20% - Accent1 13 3 6 2" xfId="727" xr:uid="{00000000-0005-0000-0000-000011020000}"/>
    <cellStyle name="20% - Accent1 13 3 6 2 2" xfId="728" xr:uid="{00000000-0005-0000-0000-000012020000}"/>
    <cellStyle name="20% - Accent1 13 3 6 3" xfId="729" xr:uid="{00000000-0005-0000-0000-000013020000}"/>
    <cellStyle name="20% - Accent1 13 3 7" xfId="730" xr:uid="{00000000-0005-0000-0000-000014020000}"/>
    <cellStyle name="20% - Accent1 13 3 7 2" xfId="731" xr:uid="{00000000-0005-0000-0000-000015020000}"/>
    <cellStyle name="20% - Accent1 13 3 8" xfId="732" xr:uid="{00000000-0005-0000-0000-000016020000}"/>
    <cellStyle name="20% - Accent1 13 3 8 2" xfId="733" xr:uid="{00000000-0005-0000-0000-000017020000}"/>
    <cellStyle name="20% - Accent1 13 3 9" xfId="734" xr:uid="{00000000-0005-0000-0000-000018020000}"/>
    <cellStyle name="20% - Accent1 13 4" xfId="735" xr:uid="{00000000-0005-0000-0000-000019020000}"/>
    <cellStyle name="20% - Accent1 13 4 2" xfId="736" xr:uid="{00000000-0005-0000-0000-00001A020000}"/>
    <cellStyle name="20% - Accent1 13 4 2 2" xfId="737" xr:uid="{00000000-0005-0000-0000-00001B020000}"/>
    <cellStyle name="20% - Accent1 13 4 2 2 2" xfId="738" xr:uid="{00000000-0005-0000-0000-00001C020000}"/>
    <cellStyle name="20% - Accent1 13 4 2 3" xfId="739" xr:uid="{00000000-0005-0000-0000-00001D020000}"/>
    <cellStyle name="20% - Accent1 13 4 3" xfId="740" xr:uid="{00000000-0005-0000-0000-00001E020000}"/>
    <cellStyle name="20% - Accent1 13 4 3 2" xfId="741" xr:uid="{00000000-0005-0000-0000-00001F020000}"/>
    <cellStyle name="20% - Accent1 13 4 4" xfId="742" xr:uid="{00000000-0005-0000-0000-000020020000}"/>
    <cellStyle name="20% - Accent1 13 5" xfId="743" xr:uid="{00000000-0005-0000-0000-000021020000}"/>
    <cellStyle name="20% - Accent1 13 5 2" xfId="744" xr:uid="{00000000-0005-0000-0000-000022020000}"/>
    <cellStyle name="20% - Accent1 13 5 2 2" xfId="745" xr:uid="{00000000-0005-0000-0000-000023020000}"/>
    <cellStyle name="20% - Accent1 13 5 2 2 2" xfId="746" xr:uid="{00000000-0005-0000-0000-000024020000}"/>
    <cellStyle name="20% - Accent1 13 5 2 3" xfId="747" xr:uid="{00000000-0005-0000-0000-000025020000}"/>
    <cellStyle name="20% - Accent1 13 5 3" xfId="748" xr:uid="{00000000-0005-0000-0000-000026020000}"/>
    <cellStyle name="20% - Accent1 13 5 3 2" xfId="749" xr:uid="{00000000-0005-0000-0000-000027020000}"/>
    <cellStyle name="20% - Accent1 13 5 4" xfId="750" xr:uid="{00000000-0005-0000-0000-000028020000}"/>
    <cellStyle name="20% - Accent1 13 6" xfId="751" xr:uid="{00000000-0005-0000-0000-000029020000}"/>
    <cellStyle name="20% - Accent1 13 6 2" xfId="752" xr:uid="{00000000-0005-0000-0000-00002A020000}"/>
    <cellStyle name="20% - Accent1 13 6 2 2" xfId="753" xr:uid="{00000000-0005-0000-0000-00002B020000}"/>
    <cellStyle name="20% - Accent1 13 6 2 2 2" xfId="754" xr:uid="{00000000-0005-0000-0000-00002C020000}"/>
    <cellStyle name="20% - Accent1 13 6 2 3" xfId="755" xr:uid="{00000000-0005-0000-0000-00002D020000}"/>
    <cellStyle name="20% - Accent1 13 6 3" xfId="756" xr:uid="{00000000-0005-0000-0000-00002E020000}"/>
    <cellStyle name="20% - Accent1 13 6 3 2" xfId="757" xr:uid="{00000000-0005-0000-0000-00002F020000}"/>
    <cellStyle name="20% - Accent1 13 6 4" xfId="758" xr:uid="{00000000-0005-0000-0000-000030020000}"/>
    <cellStyle name="20% - Accent1 13 7" xfId="759" xr:uid="{00000000-0005-0000-0000-000031020000}"/>
    <cellStyle name="20% - Accent1 13 7 2" xfId="760" xr:uid="{00000000-0005-0000-0000-000032020000}"/>
    <cellStyle name="20% - Accent1 13 7 2 2" xfId="761" xr:uid="{00000000-0005-0000-0000-000033020000}"/>
    <cellStyle name="20% - Accent1 13 7 3" xfId="762" xr:uid="{00000000-0005-0000-0000-000034020000}"/>
    <cellStyle name="20% - Accent1 13 8" xfId="763" xr:uid="{00000000-0005-0000-0000-000035020000}"/>
    <cellStyle name="20% - Accent1 13 8 2" xfId="764" xr:uid="{00000000-0005-0000-0000-000036020000}"/>
    <cellStyle name="20% - Accent1 13 8 2 2" xfId="765" xr:uid="{00000000-0005-0000-0000-000037020000}"/>
    <cellStyle name="20% - Accent1 13 8 3" xfId="766" xr:uid="{00000000-0005-0000-0000-000038020000}"/>
    <cellStyle name="20% - Accent1 13 9" xfId="767" xr:uid="{00000000-0005-0000-0000-000039020000}"/>
    <cellStyle name="20% - Accent1 13 9 2" xfId="768" xr:uid="{00000000-0005-0000-0000-00003A020000}"/>
    <cellStyle name="20% - Accent1 14" xfId="769" xr:uid="{00000000-0005-0000-0000-00003B020000}"/>
    <cellStyle name="20% - Accent1 14 2" xfId="770" xr:uid="{00000000-0005-0000-0000-00003C020000}"/>
    <cellStyle name="20% - Accent1 14 2 2" xfId="771" xr:uid="{00000000-0005-0000-0000-00003D020000}"/>
    <cellStyle name="20% - Accent1 14 2 2 2" xfId="772" xr:uid="{00000000-0005-0000-0000-00003E020000}"/>
    <cellStyle name="20% - Accent1 14 2 2 2 2" xfId="773" xr:uid="{00000000-0005-0000-0000-00003F020000}"/>
    <cellStyle name="20% - Accent1 14 2 2 3" xfId="774" xr:uid="{00000000-0005-0000-0000-000040020000}"/>
    <cellStyle name="20% - Accent1 14 2 3" xfId="775" xr:uid="{00000000-0005-0000-0000-000041020000}"/>
    <cellStyle name="20% - Accent1 14 2 3 2" xfId="776" xr:uid="{00000000-0005-0000-0000-000042020000}"/>
    <cellStyle name="20% - Accent1 14 2 4" xfId="777" xr:uid="{00000000-0005-0000-0000-000043020000}"/>
    <cellStyle name="20% - Accent1 14 3" xfId="778" xr:uid="{00000000-0005-0000-0000-000044020000}"/>
    <cellStyle name="20% - Accent1 14 3 2" xfId="779" xr:uid="{00000000-0005-0000-0000-000045020000}"/>
    <cellStyle name="20% - Accent1 14 3 2 2" xfId="780" xr:uid="{00000000-0005-0000-0000-000046020000}"/>
    <cellStyle name="20% - Accent1 14 3 2 2 2" xfId="781" xr:uid="{00000000-0005-0000-0000-000047020000}"/>
    <cellStyle name="20% - Accent1 14 3 2 3" xfId="782" xr:uid="{00000000-0005-0000-0000-000048020000}"/>
    <cellStyle name="20% - Accent1 14 3 3" xfId="783" xr:uid="{00000000-0005-0000-0000-000049020000}"/>
    <cellStyle name="20% - Accent1 14 3 3 2" xfId="784" xr:uid="{00000000-0005-0000-0000-00004A020000}"/>
    <cellStyle name="20% - Accent1 14 3 4" xfId="785" xr:uid="{00000000-0005-0000-0000-00004B020000}"/>
    <cellStyle name="20% - Accent1 14 4" xfId="786" xr:uid="{00000000-0005-0000-0000-00004C020000}"/>
    <cellStyle name="20% - Accent1 14 4 2" xfId="787" xr:uid="{00000000-0005-0000-0000-00004D020000}"/>
    <cellStyle name="20% - Accent1 14 4 2 2" xfId="788" xr:uid="{00000000-0005-0000-0000-00004E020000}"/>
    <cellStyle name="20% - Accent1 14 4 2 2 2" xfId="789" xr:uid="{00000000-0005-0000-0000-00004F020000}"/>
    <cellStyle name="20% - Accent1 14 4 2 3" xfId="790" xr:uid="{00000000-0005-0000-0000-000050020000}"/>
    <cellStyle name="20% - Accent1 14 4 3" xfId="791" xr:uid="{00000000-0005-0000-0000-000051020000}"/>
    <cellStyle name="20% - Accent1 14 4 3 2" xfId="792" xr:uid="{00000000-0005-0000-0000-000052020000}"/>
    <cellStyle name="20% - Accent1 14 4 4" xfId="793" xr:uid="{00000000-0005-0000-0000-000053020000}"/>
    <cellStyle name="20% - Accent1 14 5" xfId="794" xr:uid="{00000000-0005-0000-0000-000054020000}"/>
    <cellStyle name="20% - Accent1 14 5 2" xfId="795" xr:uid="{00000000-0005-0000-0000-000055020000}"/>
    <cellStyle name="20% - Accent1 14 5 2 2" xfId="796" xr:uid="{00000000-0005-0000-0000-000056020000}"/>
    <cellStyle name="20% - Accent1 14 5 3" xfId="797" xr:uid="{00000000-0005-0000-0000-000057020000}"/>
    <cellStyle name="20% - Accent1 14 6" xfId="798" xr:uid="{00000000-0005-0000-0000-000058020000}"/>
    <cellStyle name="20% - Accent1 14 6 2" xfId="799" xr:uid="{00000000-0005-0000-0000-000059020000}"/>
    <cellStyle name="20% - Accent1 14 6 2 2" xfId="800" xr:uid="{00000000-0005-0000-0000-00005A020000}"/>
    <cellStyle name="20% - Accent1 14 6 3" xfId="801" xr:uid="{00000000-0005-0000-0000-00005B020000}"/>
    <cellStyle name="20% - Accent1 14 7" xfId="802" xr:uid="{00000000-0005-0000-0000-00005C020000}"/>
    <cellStyle name="20% - Accent1 14 7 2" xfId="803" xr:uid="{00000000-0005-0000-0000-00005D020000}"/>
    <cellStyle name="20% - Accent1 14 8" xfId="804" xr:uid="{00000000-0005-0000-0000-00005E020000}"/>
    <cellStyle name="20% - Accent1 14 8 2" xfId="805" xr:uid="{00000000-0005-0000-0000-00005F020000}"/>
    <cellStyle name="20% - Accent1 14 9" xfId="806" xr:uid="{00000000-0005-0000-0000-000060020000}"/>
    <cellStyle name="20% - Accent1 15" xfId="807" xr:uid="{00000000-0005-0000-0000-000061020000}"/>
    <cellStyle name="20% - Accent1 15 2" xfId="808" xr:uid="{00000000-0005-0000-0000-000062020000}"/>
    <cellStyle name="20% - Accent1 15 2 2" xfId="809" xr:uid="{00000000-0005-0000-0000-000063020000}"/>
    <cellStyle name="20% - Accent1 15 2 2 2" xfId="810" xr:uid="{00000000-0005-0000-0000-000064020000}"/>
    <cellStyle name="20% - Accent1 15 2 2 2 2" xfId="811" xr:uid="{00000000-0005-0000-0000-000065020000}"/>
    <cellStyle name="20% - Accent1 15 2 2 3" xfId="812" xr:uid="{00000000-0005-0000-0000-000066020000}"/>
    <cellStyle name="20% - Accent1 15 2 3" xfId="813" xr:uid="{00000000-0005-0000-0000-000067020000}"/>
    <cellStyle name="20% - Accent1 15 2 3 2" xfId="814" xr:uid="{00000000-0005-0000-0000-000068020000}"/>
    <cellStyle name="20% - Accent1 15 2 4" xfId="815" xr:uid="{00000000-0005-0000-0000-000069020000}"/>
    <cellStyle name="20% - Accent1 15 3" xfId="816" xr:uid="{00000000-0005-0000-0000-00006A020000}"/>
    <cellStyle name="20% - Accent1 15 3 2" xfId="817" xr:uid="{00000000-0005-0000-0000-00006B020000}"/>
    <cellStyle name="20% - Accent1 15 3 2 2" xfId="818" xr:uid="{00000000-0005-0000-0000-00006C020000}"/>
    <cellStyle name="20% - Accent1 15 3 2 2 2" xfId="819" xr:uid="{00000000-0005-0000-0000-00006D020000}"/>
    <cellStyle name="20% - Accent1 15 3 2 3" xfId="820" xr:uid="{00000000-0005-0000-0000-00006E020000}"/>
    <cellStyle name="20% - Accent1 15 3 3" xfId="821" xr:uid="{00000000-0005-0000-0000-00006F020000}"/>
    <cellStyle name="20% - Accent1 15 3 3 2" xfId="822" xr:uid="{00000000-0005-0000-0000-000070020000}"/>
    <cellStyle name="20% - Accent1 15 3 4" xfId="823" xr:uid="{00000000-0005-0000-0000-000071020000}"/>
    <cellStyle name="20% - Accent1 15 4" xfId="824" xr:uid="{00000000-0005-0000-0000-000072020000}"/>
    <cellStyle name="20% - Accent1 15 4 2" xfId="825" xr:uid="{00000000-0005-0000-0000-000073020000}"/>
    <cellStyle name="20% - Accent1 15 4 2 2" xfId="826" xr:uid="{00000000-0005-0000-0000-000074020000}"/>
    <cellStyle name="20% - Accent1 15 4 2 2 2" xfId="827" xr:uid="{00000000-0005-0000-0000-000075020000}"/>
    <cellStyle name="20% - Accent1 15 4 2 3" xfId="828" xr:uid="{00000000-0005-0000-0000-000076020000}"/>
    <cellStyle name="20% - Accent1 15 4 3" xfId="829" xr:uid="{00000000-0005-0000-0000-000077020000}"/>
    <cellStyle name="20% - Accent1 15 4 3 2" xfId="830" xr:uid="{00000000-0005-0000-0000-000078020000}"/>
    <cellStyle name="20% - Accent1 15 4 4" xfId="831" xr:uid="{00000000-0005-0000-0000-000079020000}"/>
    <cellStyle name="20% - Accent1 15 5" xfId="832" xr:uid="{00000000-0005-0000-0000-00007A020000}"/>
    <cellStyle name="20% - Accent1 15 5 2" xfId="833" xr:uid="{00000000-0005-0000-0000-00007B020000}"/>
    <cellStyle name="20% - Accent1 15 5 2 2" xfId="834" xr:uid="{00000000-0005-0000-0000-00007C020000}"/>
    <cellStyle name="20% - Accent1 15 5 3" xfId="835" xr:uid="{00000000-0005-0000-0000-00007D020000}"/>
    <cellStyle name="20% - Accent1 15 6" xfId="836" xr:uid="{00000000-0005-0000-0000-00007E020000}"/>
    <cellStyle name="20% - Accent1 15 6 2" xfId="837" xr:uid="{00000000-0005-0000-0000-00007F020000}"/>
    <cellStyle name="20% - Accent1 15 6 2 2" xfId="838" xr:uid="{00000000-0005-0000-0000-000080020000}"/>
    <cellStyle name="20% - Accent1 15 6 3" xfId="839" xr:uid="{00000000-0005-0000-0000-000081020000}"/>
    <cellStyle name="20% - Accent1 15 7" xfId="840" xr:uid="{00000000-0005-0000-0000-000082020000}"/>
    <cellStyle name="20% - Accent1 15 7 2" xfId="841" xr:uid="{00000000-0005-0000-0000-000083020000}"/>
    <cellStyle name="20% - Accent1 15 8" xfId="842" xr:uid="{00000000-0005-0000-0000-000084020000}"/>
    <cellStyle name="20% - Accent1 15 8 2" xfId="843" xr:uid="{00000000-0005-0000-0000-000085020000}"/>
    <cellStyle name="20% - Accent1 15 9" xfId="844" xr:uid="{00000000-0005-0000-0000-000086020000}"/>
    <cellStyle name="20% - Accent1 16" xfId="845" xr:uid="{00000000-0005-0000-0000-000087020000}"/>
    <cellStyle name="20% - Accent1 16 2" xfId="846" xr:uid="{00000000-0005-0000-0000-000088020000}"/>
    <cellStyle name="20% - Accent1 16 2 2" xfId="847" xr:uid="{00000000-0005-0000-0000-000089020000}"/>
    <cellStyle name="20% - Accent1 16 2 2 2" xfId="848" xr:uid="{00000000-0005-0000-0000-00008A020000}"/>
    <cellStyle name="20% - Accent1 16 2 3" xfId="849" xr:uid="{00000000-0005-0000-0000-00008B020000}"/>
    <cellStyle name="20% - Accent1 16 3" xfId="850" xr:uid="{00000000-0005-0000-0000-00008C020000}"/>
    <cellStyle name="20% - Accent1 16 3 2" xfId="851" xr:uid="{00000000-0005-0000-0000-00008D020000}"/>
    <cellStyle name="20% - Accent1 16 4" xfId="852" xr:uid="{00000000-0005-0000-0000-00008E020000}"/>
    <cellStyle name="20% - Accent1 17" xfId="853" xr:uid="{00000000-0005-0000-0000-00008F020000}"/>
    <cellStyle name="20% - Accent1 17 2" xfId="854" xr:uid="{00000000-0005-0000-0000-000090020000}"/>
    <cellStyle name="20% - Accent1 17 2 2" xfId="855" xr:uid="{00000000-0005-0000-0000-000091020000}"/>
    <cellStyle name="20% - Accent1 17 2 2 2" xfId="856" xr:uid="{00000000-0005-0000-0000-000092020000}"/>
    <cellStyle name="20% - Accent1 17 2 3" xfId="857" xr:uid="{00000000-0005-0000-0000-000093020000}"/>
    <cellStyle name="20% - Accent1 17 3" xfId="858" xr:uid="{00000000-0005-0000-0000-000094020000}"/>
    <cellStyle name="20% - Accent1 17 3 2" xfId="859" xr:uid="{00000000-0005-0000-0000-000095020000}"/>
    <cellStyle name="20% - Accent1 17 4" xfId="860" xr:uid="{00000000-0005-0000-0000-000096020000}"/>
    <cellStyle name="20% - Accent1 18" xfId="861" xr:uid="{00000000-0005-0000-0000-000097020000}"/>
    <cellStyle name="20% - Accent1 18 2" xfId="862" xr:uid="{00000000-0005-0000-0000-000098020000}"/>
    <cellStyle name="20% - Accent1 18 2 2" xfId="863" xr:uid="{00000000-0005-0000-0000-000099020000}"/>
    <cellStyle name="20% - Accent1 18 2 2 2" xfId="864" xr:uid="{00000000-0005-0000-0000-00009A020000}"/>
    <cellStyle name="20% - Accent1 18 2 3" xfId="865" xr:uid="{00000000-0005-0000-0000-00009B020000}"/>
    <cellStyle name="20% - Accent1 18 3" xfId="866" xr:uid="{00000000-0005-0000-0000-00009C020000}"/>
    <cellStyle name="20% - Accent1 18 3 2" xfId="867" xr:uid="{00000000-0005-0000-0000-00009D020000}"/>
    <cellStyle name="20% - Accent1 18 4" xfId="868" xr:uid="{00000000-0005-0000-0000-00009E020000}"/>
    <cellStyle name="20% - Accent1 19" xfId="869" xr:uid="{00000000-0005-0000-0000-00009F020000}"/>
    <cellStyle name="20% - Accent1 19 2" xfId="870" xr:uid="{00000000-0005-0000-0000-0000A0020000}"/>
    <cellStyle name="20% - Accent1 19 2 2" xfId="871" xr:uid="{00000000-0005-0000-0000-0000A1020000}"/>
    <cellStyle name="20% - Accent1 19 3" xfId="872" xr:uid="{00000000-0005-0000-0000-0000A2020000}"/>
    <cellStyle name="20% - Accent1 2" xfId="106" xr:uid="{00000000-0005-0000-0000-0000A3020000}"/>
    <cellStyle name="20% - Accent1 2 10" xfId="873" xr:uid="{00000000-0005-0000-0000-0000A4020000}"/>
    <cellStyle name="20% - Accent1 2 10 10" xfId="874" xr:uid="{00000000-0005-0000-0000-0000A5020000}"/>
    <cellStyle name="20% - Accent1 2 10 10 2" xfId="875" xr:uid="{00000000-0005-0000-0000-0000A6020000}"/>
    <cellStyle name="20% - Accent1 2 10 11" xfId="876" xr:uid="{00000000-0005-0000-0000-0000A7020000}"/>
    <cellStyle name="20% - Accent1 2 10 2" xfId="877" xr:uid="{00000000-0005-0000-0000-0000A8020000}"/>
    <cellStyle name="20% - Accent1 2 10 2 2" xfId="878" xr:uid="{00000000-0005-0000-0000-0000A9020000}"/>
    <cellStyle name="20% - Accent1 2 10 2 2 2" xfId="879" xr:uid="{00000000-0005-0000-0000-0000AA020000}"/>
    <cellStyle name="20% - Accent1 2 10 2 2 2 2" xfId="880" xr:uid="{00000000-0005-0000-0000-0000AB020000}"/>
    <cellStyle name="20% - Accent1 2 10 2 2 2 2 2" xfId="881" xr:uid="{00000000-0005-0000-0000-0000AC020000}"/>
    <cellStyle name="20% - Accent1 2 10 2 2 2 3" xfId="882" xr:uid="{00000000-0005-0000-0000-0000AD020000}"/>
    <cellStyle name="20% - Accent1 2 10 2 2 3" xfId="883" xr:uid="{00000000-0005-0000-0000-0000AE020000}"/>
    <cellStyle name="20% - Accent1 2 10 2 2 3 2" xfId="884" xr:uid="{00000000-0005-0000-0000-0000AF020000}"/>
    <cellStyle name="20% - Accent1 2 10 2 2 4" xfId="885" xr:uid="{00000000-0005-0000-0000-0000B0020000}"/>
    <cellStyle name="20% - Accent1 2 10 2 3" xfId="886" xr:uid="{00000000-0005-0000-0000-0000B1020000}"/>
    <cellStyle name="20% - Accent1 2 10 2 3 2" xfId="887" xr:uid="{00000000-0005-0000-0000-0000B2020000}"/>
    <cellStyle name="20% - Accent1 2 10 2 3 2 2" xfId="888" xr:uid="{00000000-0005-0000-0000-0000B3020000}"/>
    <cellStyle name="20% - Accent1 2 10 2 3 2 2 2" xfId="889" xr:uid="{00000000-0005-0000-0000-0000B4020000}"/>
    <cellStyle name="20% - Accent1 2 10 2 3 2 3" xfId="890" xr:uid="{00000000-0005-0000-0000-0000B5020000}"/>
    <cellStyle name="20% - Accent1 2 10 2 3 3" xfId="891" xr:uid="{00000000-0005-0000-0000-0000B6020000}"/>
    <cellStyle name="20% - Accent1 2 10 2 3 3 2" xfId="892" xr:uid="{00000000-0005-0000-0000-0000B7020000}"/>
    <cellStyle name="20% - Accent1 2 10 2 3 4" xfId="893" xr:uid="{00000000-0005-0000-0000-0000B8020000}"/>
    <cellStyle name="20% - Accent1 2 10 2 4" xfId="894" xr:uid="{00000000-0005-0000-0000-0000B9020000}"/>
    <cellStyle name="20% - Accent1 2 10 2 4 2" xfId="895" xr:uid="{00000000-0005-0000-0000-0000BA020000}"/>
    <cellStyle name="20% - Accent1 2 10 2 4 2 2" xfId="896" xr:uid="{00000000-0005-0000-0000-0000BB020000}"/>
    <cellStyle name="20% - Accent1 2 10 2 4 2 2 2" xfId="897" xr:uid="{00000000-0005-0000-0000-0000BC020000}"/>
    <cellStyle name="20% - Accent1 2 10 2 4 2 3" xfId="898" xr:uid="{00000000-0005-0000-0000-0000BD020000}"/>
    <cellStyle name="20% - Accent1 2 10 2 4 3" xfId="899" xr:uid="{00000000-0005-0000-0000-0000BE020000}"/>
    <cellStyle name="20% - Accent1 2 10 2 4 3 2" xfId="900" xr:uid="{00000000-0005-0000-0000-0000BF020000}"/>
    <cellStyle name="20% - Accent1 2 10 2 4 4" xfId="901" xr:uid="{00000000-0005-0000-0000-0000C0020000}"/>
    <cellStyle name="20% - Accent1 2 10 2 5" xfId="902" xr:uid="{00000000-0005-0000-0000-0000C1020000}"/>
    <cellStyle name="20% - Accent1 2 10 2 5 2" xfId="903" xr:uid="{00000000-0005-0000-0000-0000C2020000}"/>
    <cellStyle name="20% - Accent1 2 10 2 5 2 2" xfId="904" xr:uid="{00000000-0005-0000-0000-0000C3020000}"/>
    <cellStyle name="20% - Accent1 2 10 2 5 3" xfId="905" xr:uid="{00000000-0005-0000-0000-0000C4020000}"/>
    <cellStyle name="20% - Accent1 2 10 2 6" xfId="107" xr:uid="{00000000-0005-0000-0000-0000C5020000}"/>
    <cellStyle name="20% - Accent1 2 10 2 6 2" xfId="108" xr:uid="{00000000-0005-0000-0000-0000C6020000}"/>
    <cellStyle name="20% - Accent1 2 10 2 6 2 2" xfId="906" xr:uid="{00000000-0005-0000-0000-0000C7020000}"/>
    <cellStyle name="20% - Accent1 2 10 2 6 3" xfId="109" xr:uid="{00000000-0005-0000-0000-0000C8020000}"/>
    <cellStyle name="20% - Accent1 2 10 2 6 4" xfId="907" xr:uid="{00000000-0005-0000-0000-0000C9020000}"/>
    <cellStyle name="20% - Accent1 2 10 2 7" xfId="110" xr:uid="{00000000-0005-0000-0000-0000CA020000}"/>
    <cellStyle name="20% - Accent1 2 10 2 7 2" xfId="111" xr:uid="{00000000-0005-0000-0000-0000CB020000}"/>
    <cellStyle name="20% - Accent1 2 10 2 7 3" xfId="112" xr:uid="{00000000-0005-0000-0000-0000CC020000}"/>
    <cellStyle name="20% - Accent1 2 10 2 8" xfId="908" xr:uid="{00000000-0005-0000-0000-0000CD020000}"/>
    <cellStyle name="20% - Accent1 2 10 2 8 2" xfId="909" xr:uid="{00000000-0005-0000-0000-0000CE020000}"/>
    <cellStyle name="20% - Accent1 2 10 2 9" xfId="910" xr:uid="{00000000-0005-0000-0000-0000CF020000}"/>
    <cellStyle name="20% - Accent1 2 10 3" xfId="911" xr:uid="{00000000-0005-0000-0000-0000D0020000}"/>
    <cellStyle name="20% - Accent1 2 10 3 2" xfId="912" xr:uid="{00000000-0005-0000-0000-0000D1020000}"/>
    <cellStyle name="20% - Accent1 2 10 3 2 2" xfId="913" xr:uid="{00000000-0005-0000-0000-0000D2020000}"/>
    <cellStyle name="20% - Accent1 2 10 3 2 2 2" xfId="914" xr:uid="{00000000-0005-0000-0000-0000D3020000}"/>
    <cellStyle name="20% - Accent1 2 10 3 2 2 2 2" xfId="915" xr:uid="{00000000-0005-0000-0000-0000D4020000}"/>
    <cellStyle name="20% - Accent1 2 10 3 2 2 3" xfId="916" xr:uid="{00000000-0005-0000-0000-0000D5020000}"/>
    <cellStyle name="20% - Accent1 2 10 3 2 3" xfId="917" xr:uid="{00000000-0005-0000-0000-0000D6020000}"/>
    <cellStyle name="20% - Accent1 2 10 3 2 3 2" xfId="918" xr:uid="{00000000-0005-0000-0000-0000D7020000}"/>
    <cellStyle name="20% - Accent1 2 10 3 2 4" xfId="919" xr:uid="{00000000-0005-0000-0000-0000D8020000}"/>
    <cellStyle name="20% - Accent1 2 10 3 3" xfId="920" xr:uid="{00000000-0005-0000-0000-0000D9020000}"/>
    <cellStyle name="20% - Accent1 2 10 3 3 2" xfId="921" xr:uid="{00000000-0005-0000-0000-0000DA020000}"/>
    <cellStyle name="20% - Accent1 2 10 3 3 2 2" xfId="922" xr:uid="{00000000-0005-0000-0000-0000DB020000}"/>
    <cellStyle name="20% - Accent1 2 10 3 3 2 2 2" xfId="923" xr:uid="{00000000-0005-0000-0000-0000DC020000}"/>
    <cellStyle name="20% - Accent1 2 10 3 3 2 3" xfId="924" xr:uid="{00000000-0005-0000-0000-0000DD020000}"/>
    <cellStyle name="20% - Accent1 2 10 3 3 3" xfId="925" xr:uid="{00000000-0005-0000-0000-0000DE020000}"/>
    <cellStyle name="20% - Accent1 2 10 3 3 3 2" xfId="926" xr:uid="{00000000-0005-0000-0000-0000DF020000}"/>
    <cellStyle name="20% - Accent1 2 10 3 3 4" xfId="927" xr:uid="{00000000-0005-0000-0000-0000E0020000}"/>
    <cellStyle name="20% - Accent1 2 10 3 4" xfId="928" xr:uid="{00000000-0005-0000-0000-0000E1020000}"/>
    <cellStyle name="20% - Accent1 2 10 3 4 2" xfId="929" xr:uid="{00000000-0005-0000-0000-0000E2020000}"/>
    <cellStyle name="20% - Accent1 2 10 3 4 2 2" xfId="930" xr:uid="{00000000-0005-0000-0000-0000E3020000}"/>
    <cellStyle name="20% - Accent1 2 10 3 4 2 2 2" xfId="931" xr:uid="{00000000-0005-0000-0000-0000E4020000}"/>
    <cellStyle name="20% - Accent1 2 10 3 4 2 3" xfId="932" xr:uid="{00000000-0005-0000-0000-0000E5020000}"/>
    <cellStyle name="20% - Accent1 2 10 3 4 3" xfId="933" xr:uid="{00000000-0005-0000-0000-0000E6020000}"/>
    <cellStyle name="20% - Accent1 2 10 3 4 3 2" xfId="934" xr:uid="{00000000-0005-0000-0000-0000E7020000}"/>
    <cellStyle name="20% - Accent1 2 10 3 4 4" xfId="935" xr:uid="{00000000-0005-0000-0000-0000E8020000}"/>
    <cellStyle name="20% - Accent1 2 10 3 5" xfId="936" xr:uid="{00000000-0005-0000-0000-0000E9020000}"/>
    <cellStyle name="20% - Accent1 2 10 3 5 2" xfId="937" xr:uid="{00000000-0005-0000-0000-0000EA020000}"/>
    <cellStyle name="20% - Accent1 2 10 3 5 2 2" xfId="938" xr:uid="{00000000-0005-0000-0000-0000EB020000}"/>
    <cellStyle name="20% - Accent1 2 10 3 5 3" xfId="939" xr:uid="{00000000-0005-0000-0000-0000EC020000}"/>
    <cellStyle name="20% - Accent1 2 10 3 6" xfId="940" xr:uid="{00000000-0005-0000-0000-0000ED020000}"/>
    <cellStyle name="20% - Accent1 2 10 3 6 2" xfId="941" xr:uid="{00000000-0005-0000-0000-0000EE020000}"/>
    <cellStyle name="20% - Accent1 2 10 3 6 2 2" xfId="942" xr:uid="{00000000-0005-0000-0000-0000EF020000}"/>
    <cellStyle name="20% - Accent1 2 10 3 6 3" xfId="943" xr:uid="{00000000-0005-0000-0000-0000F0020000}"/>
    <cellStyle name="20% - Accent1 2 10 3 7" xfId="944" xr:uid="{00000000-0005-0000-0000-0000F1020000}"/>
    <cellStyle name="20% - Accent1 2 10 3 7 2" xfId="945" xr:uid="{00000000-0005-0000-0000-0000F2020000}"/>
    <cellStyle name="20% - Accent1 2 10 3 8" xfId="946" xr:uid="{00000000-0005-0000-0000-0000F3020000}"/>
    <cellStyle name="20% - Accent1 2 10 3 8 2" xfId="947" xr:uid="{00000000-0005-0000-0000-0000F4020000}"/>
    <cellStyle name="20% - Accent1 2 10 3 9" xfId="948" xr:uid="{00000000-0005-0000-0000-0000F5020000}"/>
    <cellStyle name="20% - Accent1 2 10 4" xfId="949" xr:uid="{00000000-0005-0000-0000-0000F6020000}"/>
    <cellStyle name="20% - Accent1 2 10 4 2" xfId="950" xr:uid="{00000000-0005-0000-0000-0000F7020000}"/>
    <cellStyle name="20% - Accent1 2 10 4 2 2" xfId="951" xr:uid="{00000000-0005-0000-0000-0000F8020000}"/>
    <cellStyle name="20% - Accent1 2 10 4 2 2 2" xfId="952" xr:uid="{00000000-0005-0000-0000-0000F9020000}"/>
    <cellStyle name="20% - Accent1 2 10 4 2 3" xfId="953" xr:uid="{00000000-0005-0000-0000-0000FA020000}"/>
    <cellStyle name="20% - Accent1 2 10 4 3" xfId="954" xr:uid="{00000000-0005-0000-0000-0000FB020000}"/>
    <cellStyle name="20% - Accent1 2 10 4 3 2" xfId="955" xr:uid="{00000000-0005-0000-0000-0000FC020000}"/>
    <cellStyle name="20% - Accent1 2 10 4 4" xfId="956" xr:uid="{00000000-0005-0000-0000-0000FD020000}"/>
    <cellStyle name="20% - Accent1 2 10 5" xfId="957" xr:uid="{00000000-0005-0000-0000-0000FE020000}"/>
    <cellStyle name="20% - Accent1 2 10 5 2" xfId="958" xr:uid="{00000000-0005-0000-0000-0000FF020000}"/>
    <cellStyle name="20% - Accent1 2 10 5 2 2" xfId="959" xr:uid="{00000000-0005-0000-0000-000000030000}"/>
    <cellStyle name="20% - Accent1 2 10 5 2 2 2" xfId="960" xr:uid="{00000000-0005-0000-0000-000001030000}"/>
    <cellStyle name="20% - Accent1 2 10 5 2 3" xfId="961" xr:uid="{00000000-0005-0000-0000-000002030000}"/>
    <cellStyle name="20% - Accent1 2 10 5 3" xfId="962" xr:uid="{00000000-0005-0000-0000-000003030000}"/>
    <cellStyle name="20% - Accent1 2 10 5 3 2" xfId="963" xr:uid="{00000000-0005-0000-0000-000004030000}"/>
    <cellStyle name="20% - Accent1 2 10 5 4" xfId="964" xr:uid="{00000000-0005-0000-0000-000005030000}"/>
    <cellStyle name="20% - Accent1 2 10 6" xfId="965" xr:uid="{00000000-0005-0000-0000-000006030000}"/>
    <cellStyle name="20% - Accent1 2 10 6 2" xfId="966" xr:uid="{00000000-0005-0000-0000-000007030000}"/>
    <cellStyle name="20% - Accent1 2 10 6 2 2" xfId="967" xr:uid="{00000000-0005-0000-0000-000008030000}"/>
    <cellStyle name="20% - Accent1 2 10 6 2 2 2" xfId="968" xr:uid="{00000000-0005-0000-0000-000009030000}"/>
    <cellStyle name="20% - Accent1 2 10 6 2 3" xfId="969" xr:uid="{00000000-0005-0000-0000-00000A030000}"/>
    <cellStyle name="20% - Accent1 2 10 6 3" xfId="970" xr:uid="{00000000-0005-0000-0000-00000B030000}"/>
    <cellStyle name="20% - Accent1 2 10 6 3 2" xfId="971" xr:uid="{00000000-0005-0000-0000-00000C030000}"/>
    <cellStyle name="20% - Accent1 2 10 6 4" xfId="972" xr:uid="{00000000-0005-0000-0000-00000D030000}"/>
    <cellStyle name="20% - Accent1 2 10 7" xfId="973" xr:uid="{00000000-0005-0000-0000-00000E030000}"/>
    <cellStyle name="20% - Accent1 2 10 7 2" xfId="974" xr:uid="{00000000-0005-0000-0000-00000F030000}"/>
    <cellStyle name="20% - Accent1 2 10 7 2 2" xfId="975" xr:uid="{00000000-0005-0000-0000-000010030000}"/>
    <cellStyle name="20% - Accent1 2 10 7 3" xfId="976" xr:uid="{00000000-0005-0000-0000-000011030000}"/>
    <cellStyle name="20% - Accent1 2 10 8" xfId="977" xr:uid="{00000000-0005-0000-0000-000012030000}"/>
    <cellStyle name="20% - Accent1 2 10 8 2" xfId="978" xr:uid="{00000000-0005-0000-0000-000013030000}"/>
    <cellStyle name="20% - Accent1 2 10 8 2 2" xfId="979" xr:uid="{00000000-0005-0000-0000-000014030000}"/>
    <cellStyle name="20% - Accent1 2 10 8 3" xfId="980" xr:uid="{00000000-0005-0000-0000-000015030000}"/>
    <cellStyle name="20% - Accent1 2 10 9" xfId="981" xr:uid="{00000000-0005-0000-0000-000016030000}"/>
    <cellStyle name="20% - Accent1 2 10 9 2" xfId="982" xr:uid="{00000000-0005-0000-0000-000017030000}"/>
    <cellStyle name="20% - Accent1 2 11" xfId="983" xr:uid="{00000000-0005-0000-0000-000018030000}"/>
    <cellStyle name="20% - Accent1 2 11 10" xfId="984" xr:uid="{00000000-0005-0000-0000-000019030000}"/>
    <cellStyle name="20% - Accent1 2 11 10 2" xfId="985" xr:uid="{00000000-0005-0000-0000-00001A030000}"/>
    <cellStyle name="20% - Accent1 2 11 11" xfId="986" xr:uid="{00000000-0005-0000-0000-00001B030000}"/>
    <cellStyle name="20% - Accent1 2 11 2" xfId="987" xr:uid="{00000000-0005-0000-0000-00001C030000}"/>
    <cellStyle name="20% - Accent1 2 11 2 2" xfId="988" xr:uid="{00000000-0005-0000-0000-00001D030000}"/>
    <cellStyle name="20% - Accent1 2 11 2 2 2" xfId="989" xr:uid="{00000000-0005-0000-0000-00001E030000}"/>
    <cellStyle name="20% - Accent1 2 11 2 2 2 2" xfId="990" xr:uid="{00000000-0005-0000-0000-00001F030000}"/>
    <cellStyle name="20% - Accent1 2 11 2 2 2 2 2" xfId="991" xr:uid="{00000000-0005-0000-0000-000020030000}"/>
    <cellStyle name="20% - Accent1 2 11 2 2 2 3" xfId="992" xr:uid="{00000000-0005-0000-0000-000021030000}"/>
    <cellStyle name="20% - Accent1 2 11 2 2 3" xfId="993" xr:uid="{00000000-0005-0000-0000-000022030000}"/>
    <cellStyle name="20% - Accent1 2 11 2 2 3 2" xfId="994" xr:uid="{00000000-0005-0000-0000-000023030000}"/>
    <cellStyle name="20% - Accent1 2 11 2 2 4" xfId="995" xr:uid="{00000000-0005-0000-0000-000024030000}"/>
    <cellStyle name="20% - Accent1 2 11 2 3" xfId="996" xr:uid="{00000000-0005-0000-0000-000025030000}"/>
    <cellStyle name="20% - Accent1 2 11 2 3 2" xfId="997" xr:uid="{00000000-0005-0000-0000-000026030000}"/>
    <cellStyle name="20% - Accent1 2 11 2 3 2 2" xfId="998" xr:uid="{00000000-0005-0000-0000-000027030000}"/>
    <cellStyle name="20% - Accent1 2 11 2 3 2 2 2" xfId="999" xr:uid="{00000000-0005-0000-0000-000028030000}"/>
    <cellStyle name="20% - Accent1 2 11 2 3 2 3" xfId="1000" xr:uid="{00000000-0005-0000-0000-000029030000}"/>
    <cellStyle name="20% - Accent1 2 11 2 3 3" xfId="1001" xr:uid="{00000000-0005-0000-0000-00002A030000}"/>
    <cellStyle name="20% - Accent1 2 11 2 3 3 2" xfId="1002" xr:uid="{00000000-0005-0000-0000-00002B030000}"/>
    <cellStyle name="20% - Accent1 2 11 2 3 4" xfId="1003" xr:uid="{00000000-0005-0000-0000-00002C030000}"/>
    <cellStyle name="20% - Accent1 2 11 2 4" xfId="1004" xr:uid="{00000000-0005-0000-0000-00002D030000}"/>
    <cellStyle name="20% - Accent1 2 11 2 4 2" xfId="1005" xr:uid="{00000000-0005-0000-0000-00002E030000}"/>
    <cellStyle name="20% - Accent1 2 11 2 4 2 2" xfId="1006" xr:uid="{00000000-0005-0000-0000-00002F030000}"/>
    <cellStyle name="20% - Accent1 2 11 2 4 2 2 2" xfId="1007" xr:uid="{00000000-0005-0000-0000-000030030000}"/>
    <cellStyle name="20% - Accent1 2 11 2 4 2 3" xfId="1008" xr:uid="{00000000-0005-0000-0000-000031030000}"/>
    <cellStyle name="20% - Accent1 2 11 2 4 3" xfId="1009" xr:uid="{00000000-0005-0000-0000-000032030000}"/>
    <cellStyle name="20% - Accent1 2 11 2 4 3 2" xfId="1010" xr:uid="{00000000-0005-0000-0000-000033030000}"/>
    <cellStyle name="20% - Accent1 2 11 2 4 4" xfId="1011" xr:uid="{00000000-0005-0000-0000-000034030000}"/>
    <cellStyle name="20% - Accent1 2 11 2 5" xfId="1012" xr:uid="{00000000-0005-0000-0000-000035030000}"/>
    <cellStyle name="20% - Accent1 2 11 2 5 2" xfId="1013" xr:uid="{00000000-0005-0000-0000-000036030000}"/>
    <cellStyle name="20% - Accent1 2 11 2 5 2 2" xfId="1014" xr:uid="{00000000-0005-0000-0000-000037030000}"/>
    <cellStyle name="20% - Accent1 2 11 2 5 3" xfId="1015" xr:uid="{00000000-0005-0000-0000-000038030000}"/>
    <cellStyle name="20% - Accent1 2 11 2 6" xfId="1016" xr:uid="{00000000-0005-0000-0000-000039030000}"/>
    <cellStyle name="20% - Accent1 2 11 2 6 2" xfId="1017" xr:uid="{00000000-0005-0000-0000-00003A030000}"/>
    <cellStyle name="20% - Accent1 2 11 2 6 2 2" xfId="1018" xr:uid="{00000000-0005-0000-0000-00003B030000}"/>
    <cellStyle name="20% - Accent1 2 11 2 6 3" xfId="1019" xr:uid="{00000000-0005-0000-0000-00003C030000}"/>
    <cellStyle name="20% - Accent1 2 11 2 7" xfId="1020" xr:uid="{00000000-0005-0000-0000-00003D030000}"/>
    <cellStyle name="20% - Accent1 2 11 2 7 2" xfId="1021" xr:uid="{00000000-0005-0000-0000-00003E030000}"/>
    <cellStyle name="20% - Accent1 2 11 2 8" xfId="1022" xr:uid="{00000000-0005-0000-0000-00003F030000}"/>
    <cellStyle name="20% - Accent1 2 11 2 8 2" xfId="1023" xr:uid="{00000000-0005-0000-0000-000040030000}"/>
    <cellStyle name="20% - Accent1 2 11 2 9" xfId="1024" xr:uid="{00000000-0005-0000-0000-000041030000}"/>
    <cellStyle name="20% - Accent1 2 11 3" xfId="1025" xr:uid="{00000000-0005-0000-0000-000042030000}"/>
    <cellStyle name="20% - Accent1 2 11 3 2" xfId="1026" xr:uid="{00000000-0005-0000-0000-000043030000}"/>
    <cellStyle name="20% - Accent1 2 11 3 2 2" xfId="1027" xr:uid="{00000000-0005-0000-0000-000044030000}"/>
    <cellStyle name="20% - Accent1 2 11 3 2 2 2" xfId="1028" xr:uid="{00000000-0005-0000-0000-000045030000}"/>
    <cellStyle name="20% - Accent1 2 11 3 2 2 2 2" xfId="1029" xr:uid="{00000000-0005-0000-0000-000046030000}"/>
    <cellStyle name="20% - Accent1 2 11 3 2 2 3" xfId="1030" xr:uid="{00000000-0005-0000-0000-000047030000}"/>
    <cellStyle name="20% - Accent1 2 11 3 2 3" xfId="1031" xr:uid="{00000000-0005-0000-0000-000048030000}"/>
    <cellStyle name="20% - Accent1 2 11 3 2 3 2" xfId="1032" xr:uid="{00000000-0005-0000-0000-000049030000}"/>
    <cellStyle name="20% - Accent1 2 11 3 2 4" xfId="1033" xr:uid="{00000000-0005-0000-0000-00004A030000}"/>
    <cellStyle name="20% - Accent1 2 11 3 3" xfId="1034" xr:uid="{00000000-0005-0000-0000-00004B030000}"/>
    <cellStyle name="20% - Accent1 2 11 3 3 2" xfId="1035" xr:uid="{00000000-0005-0000-0000-00004C030000}"/>
    <cellStyle name="20% - Accent1 2 11 3 3 2 2" xfId="1036" xr:uid="{00000000-0005-0000-0000-00004D030000}"/>
    <cellStyle name="20% - Accent1 2 11 3 3 2 2 2" xfId="1037" xr:uid="{00000000-0005-0000-0000-00004E030000}"/>
    <cellStyle name="20% - Accent1 2 11 3 3 2 3" xfId="1038" xr:uid="{00000000-0005-0000-0000-00004F030000}"/>
    <cellStyle name="20% - Accent1 2 11 3 3 3" xfId="1039" xr:uid="{00000000-0005-0000-0000-000050030000}"/>
    <cellStyle name="20% - Accent1 2 11 3 3 3 2" xfId="1040" xr:uid="{00000000-0005-0000-0000-000051030000}"/>
    <cellStyle name="20% - Accent1 2 11 3 3 4" xfId="1041" xr:uid="{00000000-0005-0000-0000-000052030000}"/>
    <cellStyle name="20% - Accent1 2 11 3 4" xfId="1042" xr:uid="{00000000-0005-0000-0000-000053030000}"/>
    <cellStyle name="20% - Accent1 2 11 3 4 2" xfId="1043" xr:uid="{00000000-0005-0000-0000-000054030000}"/>
    <cellStyle name="20% - Accent1 2 11 3 4 2 2" xfId="1044" xr:uid="{00000000-0005-0000-0000-000055030000}"/>
    <cellStyle name="20% - Accent1 2 11 3 4 2 2 2" xfId="1045" xr:uid="{00000000-0005-0000-0000-000056030000}"/>
    <cellStyle name="20% - Accent1 2 11 3 4 2 3" xfId="1046" xr:uid="{00000000-0005-0000-0000-000057030000}"/>
    <cellStyle name="20% - Accent1 2 11 3 4 3" xfId="1047" xr:uid="{00000000-0005-0000-0000-000058030000}"/>
    <cellStyle name="20% - Accent1 2 11 3 4 3 2" xfId="1048" xr:uid="{00000000-0005-0000-0000-000059030000}"/>
    <cellStyle name="20% - Accent1 2 11 3 4 4" xfId="1049" xr:uid="{00000000-0005-0000-0000-00005A030000}"/>
    <cellStyle name="20% - Accent1 2 11 3 5" xfId="1050" xr:uid="{00000000-0005-0000-0000-00005B030000}"/>
    <cellStyle name="20% - Accent1 2 11 3 5 2" xfId="1051" xr:uid="{00000000-0005-0000-0000-00005C030000}"/>
    <cellStyle name="20% - Accent1 2 11 3 5 2 2" xfId="1052" xr:uid="{00000000-0005-0000-0000-00005D030000}"/>
    <cellStyle name="20% - Accent1 2 11 3 5 3" xfId="1053" xr:uid="{00000000-0005-0000-0000-00005E030000}"/>
    <cellStyle name="20% - Accent1 2 11 3 6" xfId="1054" xr:uid="{00000000-0005-0000-0000-00005F030000}"/>
    <cellStyle name="20% - Accent1 2 11 3 6 2" xfId="1055" xr:uid="{00000000-0005-0000-0000-000060030000}"/>
    <cellStyle name="20% - Accent1 2 11 3 6 2 2" xfId="1056" xr:uid="{00000000-0005-0000-0000-000061030000}"/>
    <cellStyle name="20% - Accent1 2 11 3 6 3" xfId="1057" xr:uid="{00000000-0005-0000-0000-000062030000}"/>
    <cellStyle name="20% - Accent1 2 11 3 7" xfId="1058" xr:uid="{00000000-0005-0000-0000-000063030000}"/>
    <cellStyle name="20% - Accent1 2 11 3 7 2" xfId="1059" xr:uid="{00000000-0005-0000-0000-000064030000}"/>
    <cellStyle name="20% - Accent1 2 11 3 8" xfId="1060" xr:uid="{00000000-0005-0000-0000-000065030000}"/>
    <cellStyle name="20% - Accent1 2 11 3 8 2" xfId="1061" xr:uid="{00000000-0005-0000-0000-000066030000}"/>
    <cellStyle name="20% - Accent1 2 11 3 9" xfId="1062" xr:uid="{00000000-0005-0000-0000-000067030000}"/>
    <cellStyle name="20% - Accent1 2 11 4" xfId="1063" xr:uid="{00000000-0005-0000-0000-000068030000}"/>
    <cellStyle name="20% - Accent1 2 11 4 2" xfId="1064" xr:uid="{00000000-0005-0000-0000-000069030000}"/>
    <cellStyle name="20% - Accent1 2 11 4 2 2" xfId="1065" xr:uid="{00000000-0005-0000-0000-00006A030000}"/>
    <cellStyle name="20% - Accent1 2 11 4 2 2 2" xfId="1066" xr:uid="{00000000-0005-0000-0000-00006B030000}"/>
    <cellStyle name="20% - Accent1 2 11 4 2 3" xfId="1067" xr:uid="{00000000-0005-0000-0000-00006C030000}"/>
    <cellStyle name="20% - Accent1 2 11 4 3" xfId="1068" xr:uid="{00000000-0005-0000-0000-00006D030000}"/>
    <cellStyle name="20% - Accent1 2 11 4 3 2" xfId="1069" xr:uid="{00000000-0005-0000-0000-00006E030000}"/>
    <cellStyle name="20% - Accent1 2 11 4 4" xfId="1070" xr:uid="{00000000-0005-0000-0000-00006F030000}"/>
    <cellStyle name="20% - Accent1 2 11 5" xfId="1071" xr:uid="{00000000-0005-0000-0000-000070030000}"/>
    <cellStyle name="20% - Accent1 2 11 5 2" xfId="1072" xr:uid="{00000000-0005-0000-0000-000071030000}"/>
    <cellStyle name="20% - Accent1 2 11 5 2 2" xfId="1073" xr:uid="{00000000-0005-0000-0000-000072030000}"/>
    <cellStyle name="20% - Accent1 2 11 5 2 2 2" xfId="1074" xr:uid="{00000000-0005-0000-0000-000073030000}"/>
    <cellStyle name="20% - Accent1 2 11 5 2 3" xfId="1075" xr:uid="{00000000-0005-0000-0000-000074030000}"/>
    <cellStyle name="20% - Accent1 2 11 5 3" xfId="1076" xr:uid="{00000000-0005-0000-0000-000075030000}"/>
    <cellStyle name="20% - Accent1 2 11 5 3 2" xfId="1077" xr:uid="{00000000-0005-0000-0000-000076030000}"/>
    <cellStyle name="20% - Accent1 2 11 5 4" xfId="1078" xr:uid="{00000000-0005-0000-0000-000077030000}"/>
    <cellStyle name="20% - Accent1 2 11 6" xfId="1079" xr:uid="{00000000-0005-0000-0000-000078030000}"/>
    <cellStyle name="20% - Accent1 2 11 6 2" xfId="1080" xr:uid="{00000000-0005-0000-0000-000079030000}"/>
    <cellStyle name="20% - Accent1 2 11 6 2 2" xfId="1081" xr:uid="{00000000-0005-0000-0000-00007A030000}"/>
    <cellStyle name="20% - Accent1 2 11 6 2 2 2" xfId="1082" xr:uid="{00000000-0005-0000-0000-00007B030000}"/>
    <cellStyle name="20% - Accent1 2 11 6 2 3" xfId="1083" xr:uid="{00000000-0005-0000-0000-00007C030000}"/>
    <cellStyle name="20% - Accent1 2 11 6 3" xfId="1084" xr:uid="{00000000-0005-0000-0000-00007D030000}"/>
    <cellStyle name="20% - Accent1 2 11 6 3 2" xfId="1085" xr:uid="{00000000-0005-0000-0000-00007E030000}"/>
    <cellStyle name="20% - Accent1 2 11 6 4" xfId="1086" xr:uid="{00000000-0005-0000-0000-00007F030000}"/>
    <cellStyle name="20% - Accent1 2 11 7" xfId="1087" xr:uid="{00000000-0005-0000-0000-000080030000}"/>
    <cellStyle name="20% - Accent1 2 11 7 2" xfId="1088" xr:uid="{00000000-0005-0000-0000-000081030000}"/>
    <cellStyle name="20% - Accent1 2 11 7 2 2" xfId="1089" xr:uid="{00000000-0005-0000-0000-000082030000}"/>
    <cellStyle name="20% - Accent1 2 11 7 3" xfId="1090" xr:uid="{00000000-0005-0000-0000-000083030000}"/>
    <cellStyle name="20% - Accent1 2 11 8" xfId="1091" xr:uid="{00000000-0005-0000-0000-000084030000}"/>
    <cellStyle name="20% - Accent1 2 11 8 2" xfId="1092" xr:uid="{00000000-0005-0000-0000-000085030000}"/>
    <cellStyle name="20% - Accent1 2 11 8 2 2" xfId="1093" xr:uid="{00000000-0005-0000-0000-000086030000}"/>
    <cellStyle name="20% - Accent1 2 11 8 3" xfId="1094" xr:uid="{00000000-0005-0000-0000-000087030000}"/>
    <cellStyle name="20% - Accent1 2 11 9" xfId="1095" xr:uid="{00000000-0005-0000-0000-000088030000}"/>
    <cellStyle name="20% - Accent1 2 11 9 2" xfId="1096" xr:uid="{00000000-0005-0000-0000-000089030000}"/>
    <cellStyle name="20% - Accent1 2 12" xfId="1097" xr:uid="{00000000-0005-0000-0000-00008A030000}"/>
    <cellStyle name="20% - Accent1 2 12 2" xfId="1098" xr:uid="{00000000-0005-0000-0000-00008B030000}"/>
    <cellStyle name="20% - Accent1 2 12 2 2" xfId="1099" xr:uid="{00000000-0005-0000-0000-00008C030000}"/>
    <cellStyle name="20% - Accent1 2 12 2 2 2" xfId="1100" xr:uid="{00000000-0005-0000-0000-00008D030000}"/>
    <cellStyle name="20% - Accent1 2 12 2 2 2 2" xfId="1101" xr:uid="{00000000-0005-0000-0000-00008E030000}"/>
    <cellStyle name="20% - Accent1 2 12 2 2 3" xfId="1102" xr:uid="{00000000-0005-0000-0000-00008F030000}"/>
    <cellStyle name="20% - Accent1 2 12 2 3" xfId="1103" xr:uid="{00000000-0005-0000-0000-000090030000}"/>
    <cellStyle name="20% - Accent1 2 12 2 3 2" xfId="1104" xr:uid="{00000000-0005-0000-0000-000091030000}"/>
    <cellStyle name="20% - Accent1 2 12 2 4" xfId="1105" xr:uid="{00000000-0005-0000-0000-000092030000}"/>
    <cellStyle name="20% - Accent1 2 12 3" xfId="1106" xr:uid="{00000000-0005-0000-0000-000093030000}"/>
    <cellStyle name="20% - Accent1 2 12 3 2" xfId="1107" xr:uid="{00000000-0005-0000-0000-000094030000}"/>
    <cellStyle name="20% - Accent1 2 12 3 2 2" xfId="1108" xr:uid="{00000000-0005-0000-0000-000095030000}"/>
    <cellStyle name="20% - Accent1 2 12 3 2 2 2" xfId="1109" xr:uid="{00000000-0005-0000-0000-000096030000}"/>
    <cellStyle name="20% - Accent1 2 12 3 2 3" xfId="1110" xr:uid="{00000000-0005-0000-0000-000097030000}"/>
    <cellStyle name="20% - Accent1 2 12 3 3" xfId="1111" xr:uid="{00000000-0005-0000-0000-000098030000}"/>
    <cellStyle name="20% - Accent1 2 12 3 3 2" xfId="1112" xr:uid="{00000000-0005-0000-0000-000099030000}"/>
    <cellStyle name="20% - Accent1 2 12 3 4" xfId="1113" xr:uid="{00000000-0005-0000-0000-00009A030000}"/>
    <cellStyle name="20% - Accent1 2 12 4" xfId="1114" xr:uid="{00000000-0005-0000-0000-00009B030000}"/>
    <cellStyle name="20% - Accent1 2 12 4 2" xfId="1115" xr:uid="{00000000-0005-0000-0000-00009C030000}"/>
    <cellStyle name="20% - Accent1 2 12 4 2 2" xfId="1116" xr:uid="{00000000-0005-0000-0000-00009D030000}"/>
    <cellStyle name="20% - Accent1 2 12 4 2 2 2" xfId="1117" xr:uid="{00000000-0005-0000-0000-00009E030000}"/>
    <cellStyle name="20% - Accent1 2 12 4 2 3" xfId="1118" xr:uid="{00000000-0005-0000-0000-00009F030000}"/>
    <cellStyle name="20% - Accent1 2 12 4 3" xfId="1119" xr:uid="{00000000-0005-0000-0000-0000A0030000}"/>
    <cellStyle name="20% - Accent1 2 12 4 3 2" xfId="1120" xr:uid="{00000000-0005-0000-0000-0000A1030000}"/>
    <cellStyle name="20% - Accent1 2 12 4 4" xfId="1121" xr:uid="{00000000-0005-0000-0000-0000A2030000}"/>
    <cellStyle name="20% - Accent1 2 12 5" xfId="1122" xr:uid="{00000000-0005-0000-0000-0000A3030000}"/>
    <cellStyle name="20% - Accent1 2 12 5 2" xfId="1123" xr:uid="{00000000-0005-0000-0000-0000A4030000}"/>
    <cellStyle name="20% - Accent1 2 12 5 2 2" xfId="1124" xr:uid="{00000000-0005-0000-0000-0000A5030000}"/>
    <cellStyle name="20% - Accent1 2 12 5 3" xfId="1125" xr:uid="{00000000-0005-0000-0000-0000A6030000}"/>
    <cellStyle name="20% - Accent1 2 12 6" xfId="1126" xr:uid="{00000000-0005-0000-0000-0000A7030000}"/>
    <cellStyle name="20% - Accent1 2 12 6 2" xfId="1127" xr:uid="{00000000-0005-0000-0000-0000A8030000}"/>
    <cellStyle name="20% - Accent1 2 12 6 2 2" xfId="1128" xr:uid="{00000000-0005-0000-0000-0000A9030000}"/>
    <cellStyle name="20% - Accent1 2 12 6 3" xfId="1129" xr:uid="{00000000-0005-0000-0000-0000AA030000}"/>
    <cellStyle name="20% - Accent1 2 12 7" xfId="1130" xr:uid="{00000000-0005-0000-0000-0000AB030000}"/>
    <cellStyle name="20% - Accent1 2 12 7 2" xfId="1131" xr:uid="{00000000-0005-0000-0000-0000AC030000}"/>
    <cellStyle name="20% - Accent1 2 12 8" xfId="1132" xr:uid="{00000000-0005-0000-0000-0000AD030000}"/>
    <cellStyle name="20% - Accent1 2 12 8 2" xfId="1133" xr:uid="{00000000-0005-0000-0000-0000AE030000}"/>
    <cellStyle name="20% - Accent1 2 12 9" xfId="1134" xr:uid="{00000000-0005-0000-0000-0000AF030000}"/>
    <cellStyle name="20% - Accent1 2 13" xfId="1135" xr:uid="{00000000-0005-0000-0000-0000B0030000}"/>
    <cellStyle name="20% - Accent1 2 13 2" xfId="1136" xr:uid="{00000000-0005-0000-0000-0000B1030000}"/>
    <cellStyle name="20% - Accent1 2 13 2 2" xfId="1137" xr:uid="{00000000-0005-0000-0000-0000B2030000}"/>
    <cellStyle name="20% - Accent1 2 13 2 2 2" xfId="1138" xr:uid="{00000000-0005-0000-0000-0000B3030000}"/>
    <cellStyle name="20% - Accent1 2 13 2 2 2 2" xfId="1139" xr:uid="{00000000-0005-0000-0000-0000B4030000}"/>
    <cellStyle name="20% - Accent1 2 13 2 2 3" xfId="1140" xr:uid="{00000000-0005-0000-0000-0000B5030000}"/>
    <cellStyle name="20% - Accent1 2 13 2 3" xfId="1141" xr:uid="{00000000-0005-0000-0000-0000B6030000}"/>
    <cellStyle name="20% - Accent1 2 13 2 3 2" xfId="1142" xr:uid="{00000000-0005-0000-0000-0000B7030000}"/>
    <cellStyle name="20% - Accent1 2 13 2 4" xfId="1143" xr:uid="{00000000-0005-0000-0000-0000B8030000}"/>
    <cellStyle name="20% - Accent1 2 13 3" xfId="1144" xr:uid="{00000000-0005-0000-0000-0000B9030000}"/>
    <cellStyle name="20% - Accent1 2 13 3 2" xfId="1145" xr:uid="{00000000-0005-0000-0000-0000BA030000}"/>
    <cellStyle name="20% - Accent1 2 13 3 2 2" xfId="1146" xr:uid="{00000000-0005-0000-0000-0000BB030000}"/>
    <cellStyle name="20% - Accent1 2 13 3 2 2 2" xfId="1147" xr:uid="{00000000-0005-0000-0000-0000BC030000}"/>
    <cellStyle name="20% - Accent1 2 13 3 2 3" xfId="1148" xr:uid="{00000000-0005-0000-0000-0000BD030000}"/>
    <cellStyle name="20% - Accent1 2 13 3 3" xfId="1149" xr:uid="{00000000-0005-0000-0000-0000BE030000}"/>
    <cellStyle name="20% - Accent1 2 13 3 3 2" xfId="1150" xr:uid="{00000000-0005-0000-0000-0000BF030000}"/>
    <cellStyle name="20% - Accent1 2 13 3 4" xfId="1151" xr:uid="{00000000-0005-0000-0000-0000C0030000}"/>
    <cellStyle name="20% - Accent1 2 13 4" xfId="1152" xr:uid="{00000000-0005-0000-0000-0000C1030000}"/>
    <cellStyle name="20% - Accent1 2 13 4 2" xfId="1153" xr:uid="{00000000-0005-0000-0000-0000C2030000}"/>
    <cellStyle name="20% - Accent1 2 13 4 2 2" xfId="1154" xr:uid="{00000000-0005-0000-0000-0000C3030000}"/>
    <cellStyle name="20% - Accent1 2 13 4 2 2 2" xfId="1155" xr:uid="{00000000-0005-0000-0000-0000C4030000}"/>
    <cellStyle name="20% - Accent1 2 13 4 2 3" xfId="1156" xr:uid="{00000000-0005-0000-0000-0000C5030000}"/>
    <cellStyle name="20% - Accent1 2 13 4 3" xfId="1157" xr:uid="{00000000-0005-0000-0000-0000C6030000}"/>
    <cellStyle name="20% - Accent1 2 13 4 3 2" xfId="1158" xr:uid="{00000000-0005-0000-0000-0000C7030000}"/>
    <cellStyle name="20% - Accent1 2 13 4 4" xfId="1159" xr:uid="{00000000-0005-0000-0000-0000C8030000}"/>
    <cellStyle name="20% - Accent1 2 13 5" xfId="1160" xr:uid="{00000000-0005-0000-0000-0000C9030000}"/>
    <cellStyle name="20% - Accent1 2 13 5 2" xfId="1161" xr:uid="{00000000-0005-0000-0000-0000CA030000}"/>
    <cellStyle name="20% - Accent1 2 13 5 2 2" xfId="1162" xr:uid="{00000000-0005-0000-0000-0000CB030000}"/>
    <cellStyle name="20% - Accent1 2 13 5 3" xfId="1163" xr:uid="{00000000-0005-0000-0000-0000CC030000}"/>
    <cellStyle name="20% - Accent1 2 13 6" xfId="1164" xr:uid="{00000000-0005-0000-0000-0000CD030000}"/>
    <cellStyle name="20% - Accent1 2 13 6 2" xfId="1165" xr:uid="{00000000-0005-0000-0000-0000CE030000}"/>
    <cellStyle name="20% - Accent1 2 13 6 2 2" xfId="1166" xr:uid="{00000000-0005-0000-0000-0000CF030000}"/>
    <cellStyle name="20% - Accent1 2 13 6 3" xfId="1167" xr:uid="{00000000-0005-0000-0000-0000D0030000}"/>
    <cellStyle name="20% - Accent1 2 13 7" xfId="1168" xr:uid="{00000000-0005-0000-0000-0000D1030000}"/>
    <cellStyle name="20% - Accent1 2 13 7 2" xfId="1169" xr:uid="{00000000-0005-0000-0000-0000D2030000}"/>
    <cellStyle name="20% - Accent1 2 13 8" xfId="1170" xr:uid="{00000000-0005-0000-0000-0000D3030000}"/>
    <cellStyle name="20% - Accent1 2 13 8 2" xfId="1171" xr:uid="{00000000-0005-0000-0000-0000D4030000}"/>
    <cellStyle name="20% - Accent1 2 13 9" xfId="1172" xr:uid="{00000000-0005-0000-0000-0000D5030000}"/>
    <cellStyle name="20% - Accent1 2 14" xfId="1173" xr:uid="{00000000-0005-0000-0000-0000D6030000}"/>
    <cellStyle name="20% - Accent1 2 14 2" xfId="1174" xr:uid="{00000000-0005-0000-0000-0000D7030000}"/>
    <cellStyle name="20% - Accent1 2 14 2 2" xfId="1175" xr:uid="{00000000-0005-0000-0000-0000D8030000}"/>
    <cellStyle name="20% - Accent1 2 14 2 2 2" xfId="1176" xr:uid="{00000000-0005-0000-0000-0000D9030000}"/>
    <cellStyle name="20% - Accent1 2 14 2 3" xfId="1177" xr:uid="{00000000-0005-0000-0000-0000DA030000}"/>
    <cellStyle name="20% - Accent1 2 14 3" xfId="1178" xr:uid="{00000000-0005-0000-0000-0000DB030000}"/>
    <cellStyle name="20% - Accent1 2 14 3 2" xfId="1179" xr:uid="{00000000-0005-0000-0000-0000DC030000}"/>
    <cellStyle name="20% - Accent1 2 14 4" xfId="1180" xr:uid="{00000000-0005-0000-0000-0000DD030000}"/>
    <cellStyle name="20% - Accent1 2 15" xfId="1181" xr:uid="{00000000-0005-0000-0000-0000DE030000}"/>
    <cellStyle name="20% - Accent1 2 15 2" xfId="1182" xr:uid="{00000000-0005-0000-0000-0000DF030000}"/>
    <cellStyle name="20% - Accent1 2 15 2 2" xfId="1183" xr:uid="{00000000-0005-0000-0000-0000E0030000}"/>
    <cellStyle name="20% - Accent1 2 15 2 2 2" xfId="1184" xr:uid="{00000000-0005-0000-0000-0000E1030000}"/>
    <cellStyle name="20% - Accent1 2 15 2 3" xfId="1185" xr:uid="{00000000-0005-0000-0000-0000E2030000}"/>
    <cellStyle name="20% - Accent1 2 15 3" xfId="1186" xr:uid="{00000000-0005-0000-0000-0000E3030000}"/>
    <cellStyle name="20% - Accent1 2 15 3 2" xfId="1187" xr:uid="{00000000-0005-0000-0000-0000E4030000}"/>
    <cellStyle name="20% - Accent1 2 15 4" xfId="1188" xr:uid="{00000000-0005-0000-0000-0000E5030000}"/>
    <cellStyle name="20% - Accent1 2 16" xfId="1189" xr:uid="{00000000-0005-0000-0000-0000E6030000}"/>
    <cellStyle name="20% - Accent1 2 16 2" xfId="1190" xr:uid="{00000000-0005-0000-0000-0000E7030000}"/>
    <cellStyle name="20% - Accent1 2 16 2 2" xfId="1191" xr:uid="{00000000-0005-0000-0000-0000E8030000}"/>
    <cellStyle name="20% - Accent1 2 16 2 2 2" xfId="1192" xr:uid="{00000000-0005-0000-0000-0000E9030000}"/>
    <cellStyle name="20% - Accent1 2 16 2 3" xfId="1193" xr:uid="{00000000-0005-0000-0000-0000EA030000}"/>
    <cellStyle name="20% - Accent1 2 16 3" xfId="1194" xr:uid="{00000000-0005-0000-0000-0000EB030000}"/>
    <cellStyle name="20% - Accent1 2 16 3 2" xfId="1195" xr:uid="{00000000-0005-0000-0000-0000EC030000}"/>
    <cellStyle name="20% - Accent1 2 16 4" xfId="1196" xr:uid="{00000000-0005-0000-0000-0000ED030000}"/>
    <cellStyle name="20% - Accent1 2 17" xfId="1197" xr:uid="{00000000-0005-0000-0000-0000EE030000}"/>
    <cellStyle name="20% - Accent1 2 17 2" xfId="1198" xr:uid="{00000000-0005-0000-0000-0000EF030000}"/>
    <cellStyle name="20% - Accent1 2 17 2 2" xfId="1199" xr:uid="{00000000-0005-0000-0000-0000F0030000}"/>
    <cellStyle name="20% - Accent1 2 17 3" xfId="1200" xr:uid="{00000000-0005-0000-0000-0000F1030000}"/>
    <cellStyle name="20% - Accent1 2 18" xfId="113" xr:uid="{00000000-0005-0000-0000-0000F2030000}"/>
    <cellStyle name="20% - Accent1 2 18 2" xfId="114" xr:uid="{00000000-0005-0000-0000-0000F3030000}"/>
    <cellStyle name="20% - Accent1 2 18 2 2" xfId="1201" xr:uid="{00000000-0005-0000-0000-0000F4030000}"/>
    <cellStyle name="20% - Accent1 2 18 3" xfId="115" xr:uid="{00000000-0005-0000-0000-0000F5030000}"/>
    <cellStyle name="20% - Accent1 2 18 4" xfId="1202" xr:uid="{00000000-0005-0000-0000-0000F6030000}"/>
    <cellStyle name="20% - Accent1 2 19" xfId="1203" xr:uid="{00000000-0005-0000-0000-0000F7030000}"/>
    <cellStyle name="20% - Accent1 2 19 2" xfId="1204" xr:uid="{00000000-0005-0000-0000-0000F8030000}"/>
    <cellStyle name="20% - Accent1 2 2" xfId="1205" xr:uid="{00000000-0005-0000-0000-0000F9030000}"/>
    <cellStyle name="20% - Accent1 2 2 10" xfId="1206" xr:uid="{00000000-0005-0000-0000-0000FA030000}"/>
    <cellStyle name="20% - Accent1 2 2 10 10" xfId="1207" xr:uid="{00000000-0005-0000-0000-0000FB030000}"/>
    <cellStyle name="20% - Accent1 2 2 10 10 2" xfId="1208" xr:uid="{00000000-0005-0000-0000-0000FC030000}"/>
    <cellStyle name="20% - Accent1 2 2 10 11" xfId="1209" xr:uid="{00000000-0005-0000-0000-0000FD030000}"/>
    <cellStyle name="20% - Accent1 2 2 10 2" xfId="1210" xr:uid="{00000000-0005-0000-0000-0000FE030000}"/>
    <cellStyle name="20% - Accent1 2 2 10 2 2" xfId="1211" xr:uid="{00000000-0005-0000-0000-0000FF030000}"/>
    <cellStyle name="20% - Accent1 2 2 10 2 2 2" xfId="1212" xr:uid="{00000000-0005-0000-0000-000000040000}"/>
    <cellStyle name="20% - Accent1 2 2 10 2 2 2 2" xfId="1213" xr:uid="{00000000-0005-0000-0000-000001040000}"/>
    <cellStyle name="20% - Accent1 2 2 10 2 2 2 2 2" xfId="1214" xr:uid="{00000000-0005-0000-0000-000002040000}"/>
    <cellStyle name="20% - Accent1 2 2 10 2 2 2 3" xfId="1215" xr:uid="{00000000-0005-0000-0000-000003040000}"/>
    <cellStyle name="20% - Accent1 2 2 10 2 2 3" xfId="1216" xr:uid="{00000000-0005-0000-0000-000004040000}"/>
    <cellStyle name="20% - Accent1 2 2 10 2 2 3 2" xfId="1217" xr:uid="{00000000-0005-0000-0000-000005040000}"/>
    <cellStyle name="20% - Accent1 2 2 10 2 2 4" xfId="1218" xr:uid="{00000000-0005-0000-0000-000006040000}"/>
    <cellStyle name="20% - Accent1 2 2 10 2 3" xfId="1219" xr:uid="{00000000-0005-0000-0000-000007040000}"/>
    <cellStyle name="20% - Accent1 2 2 10 2 3 2" xfId="1220" xr:uid="{00000000-0005-0000-0000-000008040000}"/>
    <cellStyle name="20% - Accent1 2 2 10 2 3 2 2" xfId="1221" xr:uid="{00000000-0005-0000-0000-000009040000}"/>
    <cellStyle name="20% - Accent1 2 2 10 2 3 2 2 2" xfId="1222" xr:uid="{00000000-0005-0000-0000-00000A040000}"/>
    <cellStyle name="20% - Accent1 2 2 10 2 3 2 3" xfId="1223" xr:uid="{00000000-0005-0000-0000-00000B040000}"/>
    <cellStyle name="20% - Accent1 2 2 10 2 3 3" xfId="1224" xr:uid="{00000000-0005-0000-0000-00000C040000}"/>
    <cellStyle name="20% - Accent1 2 2 10 2 3 3 2" xfId="1225" xr:uid="{00000000-0005-0000-0000-00000D040000}"/>
    <cellStyle name="20% - Accent1 2 2 10 2 3 4" xfId="1226" xr:uid="{00000000-0005-0000-0000-00000E040000}"/>
    <cellStyle name="20% - Accent1 2 2 10 2 4" xfId="1227" xr:uid="{00000000-0005-0000-0000-00000F040000}"/>
    <cellStyle name="20% - Accent1 2 2 10 2 4 2" xfId="1228" xr:uid="{00000000-0005-0000-0000-000010040000}"/>
    <cellStyle name="20% - Accent1 2 2 10 2 4 2 2" xfId="1229" xr:uid="{00000000-0005-0000-0000-000011040000}"/>
    <cellStyle name="20% - Accent1 2 2 10 2 4 2 2 2" xfId="1230" xr:uid="{00000000-0005-0000-0000-000012040000}"/>
    <cellStyle name="20% - Accent1 2 2 10 2 4 2 3" xfId="1231" xr:uid="{00000000-0005-0000-0000-000013040000}"/>
    <cellStyle name="20% - Accent1 2 2 10 2 4 3" xfId="1232" xr:uid="{00000000-0005-0000-0000-000014040000}"/>
    <cellStyle name="20% - Accent1 2 2 10 2 4 3 2" xfId="1233" xr:uid="{00000000-0005-0000-0000-000015040000}"/>
    <cellStyle name="20% - Accent1 2 2 10 2 4 4" xfId="1234" xr:uid="{00000000-0005-0000-0000-000016040000}"/>
    <cellStyle name="20% - Accent1 2 2 10 2 5" xfId="1235" xr:uid="{00000000-0005-0000-0000-000017040000}"/>
    <cellStyle name="20% - Accent1 2 2 10 2 5 2" xfId="1236" xr:uid="{00000000-0005-0000-0000-000018040000}"/>
    <cellStyle name="20% - Accent1 2 2 10 2 5 2 2" xfId="1237" xr:uid="{00000000-0005-0000-0000-000019040000}"/>
    <cellStyle name="20% - Accent1 2 2 10 2 5 3" xfId="1238" xr:uid="{00000000-0005-0000-0000-00001A040000}"/>
    <cellStyle name="20% - Accent1 2 2 10 2 6" xfId="1239" xr:uid="{00000000-0005-0000-0000-00001B040000}"/>
    <cellStyle name="20% - Accent1 2 2 10 2 6 2" xfId="1240" xr:uid="{00000000-0005-0000-0000-00001C040000}"/>
    <cellStyle name="20% - Accent1 2 2 10 2 6 2 2" xfId="1241" xr:uid="{00000000-0005-0000-0000-00001D040000}"/>
    <cellStyle name="20% - Accent1 2 2 10 2 6 3" xfId="1242" xr:uid="{00000000-0005-0000-0000-00001E040000}"/>
    <cellStyle name="20% - Accent1 2 2 10 2 7" xfId="1243" xr:uid="{00000000-0005-0000-0000-00001F040000}"/>
    <cellStyle name="20% - Accent1 2 2 10 2 7 2" xfId="1244" xr:uid="{00000000-0005-0000-0000-000020040000}"/>
    <cellStyle name="20% - Accent1 2 2 10 2 8" xfId="1245" xr:uid="{00000000-0005-0000-0000-000021040000}"/>
    <cellStyle name="20% - Accent1 2 2 10 2 8 2" xfId="1246" xr:uid="{00000000-0005-0000-0000-000022040000}"/>
    <cellStyle name="20% - Accent1 2 2 10 2 9" xfId="1247" xr:uid="{00000000-0005-0000-0000-000023040000}"/>
    <cellStyle name="20% - Accent1 2 2 10 3" xfId="1248" xr:uid="{00000000-0005-0000-0000-000024040000}"/>
    <cellStyle name="20% - Accent1 2 2 10 3 2" xfId="1249" xr:uid="{00000000-0005-0000-0000-000025040000}"/>
    <cellStyle name="20% - Accent1 2 2 10 3 2 2" xfId="1250" xr:uid="{00000000-0005-0000-0000-000026040000}"/>
    <cellStyle name="20% - Accent1 2 2 10 3 2 2 2" xfId="1251" xr:uid="{00000000-0005-0000-0000-000027040000}"/>
    <cellStyle name="20% - Accent1 2 2 10 3 2 2 2 2" xfId="1252" xr:uid="{00000000-0005-0000-0000-000028040000}"/>
    <cellStyle name="20% - Accent1 2 2 10 3 2 2 3" xfId="1253" xr:uid="{00000000-0005-0000-0000-000029040000}"/>
    <cellStyle name="20% - Accent1 2 2 10 3 2 3" xfId="1254" xr:uid="{00000000-0005-0000-0000-00002A040000}"/>
    <cellStyle name="20% - Accent1 2 2 10 3 2 3 2" xfId="1255" xr:uid="{00000000-0005-0000-0000-00002B040000}"/>
    <cellStyle name="20% - Accent1 2 2 10 3 2 4" xfId="1256" xr:uid="{00000000-0005-0000-0000-00002C040000}"/>
    <cellStyle name="20% - Accent1 2 2 10 3 3" xfId="1257" xr:uid="{00000000-0005-0000-0000-00002D040000}"/>
    <cellStyle name="20% - Accent1 2 2 10 3 3 2" xfId="1258" xr:uid="{00000000-0005-0000-0000-00002E040000}"/>
    <cellStyle name="20% - Accent1 2 2 10 3 3 2 2" xfId="1259" xr:uid="{00000000-0005-0000-0000-00002F040000}"/>
    <cellStyle name="20% - Accent1 2 2 10 3 3 2 2 2" xfId="1260" xr:uid="{00000000-0005-0000-0000-000030040000}"/>
    <cellStyle name="20% - Accent1 2 2 10 3 3 2 3" xfId="1261" xr:uid="{00000000-0005-0000-0000-000031040000}"/>
    <cellStyle name="20% - Accent1 2 2 10 3 3 3" xfId="1262" xr:uid="{00000000-0005-0000-0000-000032040000}"/>
    <cellStyle name="20% - Accent1 2 2 10 3 3 3 2" xfId="1263" xr:uid="{00000000-0005-0000-0000-000033040000}"/>
    <cellStyle name="20% - Accent1 2 2 10 3 3 4" xfId="1264" xr:uid="{00000000-0005-0000-0000-000034040000}"/>
    <cellStyle name="20% - Accent1 2 2 10 3 4" xfId="1265" xr:uid="{00000000-0005-0000-0000-000035040000}"/>
    <cellStyle name="20% - Accent1 2 2 10 3 4 2" xfId="1266" xr:uid="{00000000-0005-0000-0000-000036040000}"/>
    <cellStyle name="20% - Accent1 2 2 10 3 4 2 2" xfId="1267" xr:uid="{00000000-0005-0000-0000-000037040000}"/>
    <cellStyle name="20% - Accent1 2 2 10 3 4 2 2 2" xfId="1268" xr:uid="{00000000-0005-0000-0000-000038040000}"/>
    <cellStyle name="20% - Accent1 2 2 10 3 4 2 3" xfId="1269" xr:uid="{00000000-0005-0000-0000-000039040000}"/>
    <cellStyle name="20% - Accent1 2 2 10 3 4 3" xfId="1270" xr:uid="{00000000-0005-0000-0000-00003A040000}"/>
    <cellStyle name="20% - Accent1 2 2 10 3 4 3 2" xfId="1271" xr:uid="{00000000-0005-0000-0000-00003B040000}"/>
    <cellStyle name="20% - Accent1 2 2 10 3 4 4" xfId="1272" xr:uid="{00000000-0005-0000-0000-00003C040000}"/>
    <cellStyle name="20% - Accent1 2 2 10 3 5" xfId="1273" xr:uid="{00000000-0005-0000-0000-00003D040000}"/>
    <cellStyle name="20% - Accent1 2 2 10 3 5 2" xfId="1274" xr:uid="{00000000-0005-0000-0000-00003E040000}"/>
    <cellStyle name="20% - Accent1 2 2 10 3 5 2 2" xfId="1275" xr:uid="{00000000-0005-0000-0000-00003F040000}"/>
    <cellStyle name="20% - Accent1 2 2 10 3 5 3" xfId="1276" xr:uid="{00000000-0005-0000-0000-000040040000}"/>
    <cellStyle name="20% - Accent1 2 2 10 3 6" xfId="1277" xr:uid="{00000000-0005-0000-0000-000041040000}"/>
    <cellStyle name="20% - Accent1 2 2 10 3 6 2" xfId="1278" xr:uid="{00000000-0005-0000-0000-000042040000}"/>
    <cellStyle name="20% - Accent1 2 2 10 3 6 2 2" xfId="1279" xr:uid="{00000000-0005-0000-0000-000043040000}"/>
    <cellStyle name="20% - Accent1 2 2 10 3 6 3" xfId="1280" xr:uid="{00000000-0005-0000-0000-000044040000}"/>
    <cellStyle name="20% - Accent1 2 2 10 3 7" xfId="1281" xr:uid="{00000000-0005-0000-0000-000045040000}"/>
    <cellStyle name="20% - Accent1 2 2 10 3 7 2" xfId="1282" xr:uid="{00000000-0005-0000-0000-000046040000}"/>
    <cellStyle name="20% - Accent1 2 2 10 3 8" xfId="1283" xr:uid="{00000000-0005-0000-0000-000047040000}"/>
    <cellStyle name="20% - Accent1 2 2 10 3 8 2" xfId="1284" xr:uid="{00000000-0005-0000-0000-000048040000}"/>
    <cellStyle name="20% - Accent1 2 2 10 3 9" xfId="1285" xr:uid="{00000000-0005-0000-0000-000049040000}"/>
    <cellStyle name="20% - Accent1 2 2 10 4" xfId="1286" xr:uid="{00000000-0005-0000-0000-00004A040000}"/>
    <cellStyle name="20% - Accent1 2 2 10 4 2" xfId="1287" xr:uid="{00000000-0005-0000-0000-00004B040000}"/>
    <cellStyle name="20% - Accent1 2 2 10 4 2 2" xfId="1288" xr:uid="{00000000-0005-0000-0000-00004C040000}"/>
    <cellStyle name="20% - Accent1 2 2 10 4 2 2 2" xfId="1289" xr:uid="{00000000-0005-0000-0000-00004D040000}"/>
    <cellStyle name="20% - Accent1 2 2 10 4 2 3" xfId="1290" xr:uid="{00000000-0005-0000-0000-00004E040000}"/>
    <cellStyle name="20% - Accent1 2 2 10 4 3" xfId="1291" xr:uid="{00000000-0005-0000-0000-00004F040000}"/>
    <cellStyle name="20% - Accent1 2 2 10 4 3 2" xfId="1292" xr:uid="{00000000-0005-0000-0000-000050040000}"/>
    <cellStyle name="20% - Accent1 2 2 10 4 4" xfId="1293" xr:uid="{00000000-0005-0000-0000-000051040000}"/>
    <cellStyle name="20% - Accent1 2 2 10 5" xfId="1294" xr:uid="{00000000-0005-0000-0000-000052040000}"/>
    <cellStyle name="20% - Accent1 2 2 10 5 2" xfId="1295" xr:uid="{00000000-0005-0000-0000-000053040000}"/>
    <cellStyle name="20% - Accent1 2 2 10 5 2 2" xfId="1296" xr:uid="{00000000-0005-0000-0000-000054040000}"/>
    <cellStyle name="20% - Accent1 2 2 10 5 2 2 2" xfId="1297" xr:uid="{00000000-0005-0000-0000-000055040000}"/>
    <cellStyle name="20% - Accent1 2 2 10 5 2 3" xfId="1298" xr:uid="{00000000-0005-0000-0000-000056040000}"/>
    <cellStyle name="20% - Accent1 2 2 10 5 3" xfId="1299" xr:uid="{00000000-0005-0000-0000-000057040000}"/>
    <cellStyle name="20% - Accent1 2 2 10 5 3 2" xfId="1300" xr:uid="{00000000-0005-0000-0000-000058040000}"/>
    <cellStyle name="20% - Accent1 2 2 10 5 4" xfId="1301" xr:uid="{00000000-0005-0000-0000-000059040000}"/>
    <cellStyle name="20% - Accent1 2 2 10 6" xfId="1302" xr:uid="{00000000-0005-0000-0000-00005A040000}"/>
    <cellStyle name="20% - Accent1 2 2 10 6 2" xfId="1303" xr:uid="{00000000-0005-0000-0000-00005B040000}"/>
    <cellStyle name="20% - Accent1 2 2 10 6 2 2" xfId="1304" xr:uid="{00000000-0005-0000-0000-00005C040000}"/>
    <cellStyle name="20% - Accent1 2 2 10 6 2 2 2" xfId="1305" xr:uid="{00000000-0005-0000-0000-00005D040000}"/>
    <cellStyle name="20% - Accent1 2 2 10 6 2 3" xfId="1306" xr:uid="{00000000-0005-0000-0000-00005E040000}"/>
    <cellStyle name="20% - Accent1 2 2 10 6 3" xfId="1307" xr:uid="{00000000-0005-0000-0000-00005F040000}"/>
    <cellStyle name="20% - Accent1 2 2 10 6 3 2" xfId="1308" xr:uid="{00000000-0005-0000-0000-000060040000}"/>
    <cellStyle name="20% - Accent1 2 2 10 6 4" xfId="1309" xr:uid="{00000000-0005-0000-0000-000061040000}"/>
    <cellStyle name="20% - Accent1 2 2 10 7" xfId="1310" xr:uid="{00000000-0005-0000-0000-000062040000}"/>
    <cellStyle name="20% - Accent1 2 2 10 7 2" xfId="1311" xr:uid="{00000000-0005-0000-0000-000063040000}"/>
    <cellStyle name="20% - Accent1 2 2 10 7 2 2" xfId="1312" xr:uid="{00000000-0005-0000-0000-000064040000}"/>
    <cellStyle name="20% - Accent1 2 2 10 7 3" xfId="1313" xr:uid="{00000000-0005-0000-0000-000065040000}"/>
    <cellStyle name="20% - Accent1 2 2 10 8" xfId="1314" xr:uid="{00000000-0005-0000-0000-000066040000}"/>
    <cellStyle name="20% - Accent1 2 2 10 8 2" xfId="1315" xr:uid="{00000000-0005-0000-0000-000067040000}"/>
    <cellStyle name="20% - Accent1 2 2 10 8 2 2" xfId="1316" xr:uid="{00000000-0005-0000-0000-000068040000}"/>
    <cellStyle name="20% - Accent1 2 2 10 8 3" xfId="1317" xr:uid="{00000000-0005-0000-0000-000069040000}"/>
    <cellStyle name="20% - Accent1 2 2 10 9" xfId="1318" xr:uid="{00000000-0005-0000-0000-00006A040000}"/>
    <cellStyle name="20% - Accent1 2 2 10 9 2" xfId="1319" xr:uid="{00000000-0005-0000-0000-00006B040000}"/>
    <cellStyle name="20% - Accent1 2 2 11" xfId="1320" xr:uid="{00000000-0005-0000-0000-00006C040000}"/>
    <cellStyle name="20% - Accent1 2 2 11 2" xfId="1321" xr:uid="{00000000-0005-0000-0000-00006D040000}"/>
    <cellStyle name="20% - Accent1 2 2 11 2 2" xfId="1322" xr:uid="{00000000-0005-0000-0000-00006E040000}"/>
    <cellStyle name="20% - Accent1 2 2 11 2 2 2" xfId="1323" xr:uid="{00000000-0005-0000-0000-00006F040000}"/>
    <cellStyle name="20% - Accent1 2 2 11 2 2 2 2" xfId="1324" xr:uid="{00000000-0005-0000-0000-000070040000}"/>
    <cellStyle name="20% - Accent1 2 2 11 2 2 3" xfId="1325" xr:uid="{00000000-0005-0000-0000-000071040000}"/>
    <cellStyle name="20% - Accent1 2 2 11 2 3" xfId="1326" xr:uid="{00000000-0005-0000-0000-000072040000}"/>
    <cellStyle name="20% - Accent1 2 2 11 2 3 2" xfId="1327" xr:uid="{00000000-0005-0000-0000-000073040000}"/>
    <cellStyle name="20% - Accent1 2 2 11 2 4" xfId="1328" xr:uid="{00000000-0005-0000-0000-000074040000}"/>
    <cellStyle name="20% - Accent1 2 2 11 3" xfId="1329" xr:uid="{00000000-0005-0000-0000-000075040000}"/>
    <cellStyle name="20% - Accent1 2 2 11 3 2" xfId="1330" xr:uid="{00000000-0005-0000-0000-000076040000}"/>
    <cellStyle name="20% - Accent1 2 2 11 3 2 2" xfId="1331" xr:uid="{00000000-0005-0000-0000-000077040000}"/>
    <cellStyle name="20% - Accent1 2 2 11 3 2 2 2" xfId="1332" xr:uid="{00000000-0005-0000-0000-000078040000}"/>
    <cellStyle name="20% - Accent1 2 2 11 3 2 3" xfId="1333" xr:uid="{00000000-0005-0000-0000-000079040000}"/>
    <cellStyle name="20% - Accent1 2 2 11 3 3" xfId="1334" xr:uid="{00000000-0005-0000-0000-00007A040000}"/>
    <cellStyle name="20% - Accent1 2 2 11 3 3 2" xfId="1335" xr:uid="{00000000-0005-0000-0000-00007B040000}"/>
    <cellStyle name="20% - Accent1 2 2 11 3 4" xfId="1336" xr:uid="{00000000-0005-0000-0000-00007C040000}"/>
    <cellStyle name="20% - Accent1 2 2 11 4" xfId="1337" xr:uid="{00000000-0005-0000-0000-00007D040000}"/>
    <cellStyle name="20% - Accent1 2 2 11 4 2" xfId="1338" xr:uid="{00000000-0005-0000-0000-00007E040000}"/>
    <cellStyle name="20% - Accent1 2 2 11 4 2 2" xfId="1339" xr:uid="{00000000-0005-0000-0000-00007F040000}"/>
    <cellStyle name="20% - Accent1 2 2 11 4 2 2 2" xfId="1340" xr:uid="{00000000-0005-0000-0000-000080040000}"/>
    <cellStyle name="20% - Accent1 2 2 11 4 2 3" xfId="1341" xr:uid="{00000000-0005-0000-0000-000081040000}"/>
    <cellStyle name="20% - Accent1 2 2 11 4 3" xfId="1342" xr:uid="{00000000-0005-0000-0000-000082040000}"/>
    <cellStyle name="20% - Accent1 2 2 11 4 3 2" xfId="1343" xr:uid="{00000000-0005-0000-0000-000083040000}"/>
    <cellStyle name="20% - Accent1 2 2 11 4 4" xfId="1344" xr:uid="{00000000-0005-0000-0000-000084040000}"/>
    <cellStyle name="20% - Accent1 2 2 11 5" xfId="1345" xr:uid="{00000000-0005-0000-0000-000085040000}"/>
    <cellStyle name="20% - Accent1 2 2 11 5 2" xfId="1346" xr:uid="{00000000-0005-0000-0000-000086040000}"/>
    <cellStyle name="20% - Accent1 2 2 11 5 2 2" xfId="1347" xr:uid="{00000000-0005-0000-0000-000087040000}"/>
    <cellStyle name="20% - Accent1 2 2 11 5 3" xfId="1348" xr:uid="{00000000-0005-0000-0000-000088040000}"/>
    <cellStyle name="20% - Accent1 2 2 11 6" xfId="1349" xr:uid="{00000000-0005-0000-0000-000089040000}"/>
    <cellStyle name="20% - Accent1 2 2 11 6 2" xfId="1350" xr:uid="{00000000-0005-0000-0000-00008A040000}"/>
    <cellStyle name="20% - Accent1 2 2 11 6 2 2" xfId="1351" xr:uid="{00000000-0005-0000-0000-00008B040000}"/>
    <cellStyle name="20% - Accent1 2 2 11 6 3" xfId="1352" xr:uid="{00000000-0005-0000-0000-00008C040000}"/>
    <cellStyle name="20% - Accent1 2 2 11 7" xfId="1353" xr:uid="{00000000-0005-0000-0000-00008D040000}"/>
    <cellStyle name="20% - Accent1 2 2 11 7 2" xfId="1354" xr:uid="{00000000-0005-0000-0000-00008E040000}"/>
    <cellStyle name="20% - Accent1 2 2 11 8" xfId="1355" xr:uid="{00000000-0005-0000-0000-00008F040000}"/>
    <cellStyle name="20% - Accent1 2 2 11 8 2" xfId="1356" xr:uid="{00000000-0005-0000-0000-000090040000}"/>
    <cellStyle name="20% - Accent1 2 2 11 9" xfId="1357" xr:uid="{00000000-0005-0000-0000-000091040000}"/>
    <cellStyle name="20% - Accent1 2 2 12" xfId="1358" xr:uid="{00000000-0005-0000-0000-000092040000}"/>
    <cellStyle name="20% - Accent1 2 2 12 2" xfId="1359" xr:uid="{00000000-0005-0000-0000-000093040000}"/>
    <cellStyle name="20% - Accent1 2 2 12 2 2" xfId="1360" xr:uid="{00000000-0005-0000-0000-000094040000}"/>
    <cellStyle name="20% - Accent1 2 2 12 2 2 2" xfId="1361" xr:uid="{00000000-0005-0000-0000-000095040000}"/>
    <cellStyle name="20% - Accent1 2 2 12 2 2 2 2" xfId="1362" xr:uid="{00000000-0005-0000-0000-000096040000}"/>
    <cellStyle name="20% - Accent1 2 2 12 2 2 3" xfId="1363" xr:uid="{00000000-0005-0000-0000-000097040000}"/>
    <cellStyle name="20% - Accent1 2 2 12 2 3" xfId="1364" xr:uid="{00000000-0005-0000-0000-000098040000}"/>
    <cellStyle name="20% - Accent1 2 2 12 2 3 2" xfId="1365" xr:uid="{00000000-0005-0000-0000-000099040000}"/>
    <cellStyle name="20% - Accent1 2 2 12 2 4" xfId="1366" xr:uid="{00000000-0005-0000-0000-00009A040000}"/>
    <cellStyle name="20% - Accent1 2 2 12 3" xfId="1367" xr:uid="{00000000-0005-0000-0000-00009B040000}"/>
    <cellStyle name="20% - Accent1 2 2 12 3 2" xfId="1368" xr:uid="{00000000-0005-0000-0000-00009C040000}"/>
    <cellStyle name="20% - Accent1 2 2 12 3 2 2" xfId="1369" xr:uid="{00000000-0005-0000-0000-00009D040000}"/>
    <cellStyle name="20% - Accent1 2 2 12 3 2 2 2" xfId="1370" xr:uid="{00000000-0005-0000-0000-00009E040000}"/>
    <cellStyle name="20% - Accent1 2 2 12 3 2 3" xfId="1371" xr:uid="{00000000-0005-0000-0000-00009F040000}"/>
    <cellStyle name="20% - Accent1 2 2 12 3 3" xfId="1372" xr:uid="{00000000-0005-0000-0000-0000A0040000}"/>
    <cellStyle name="20% - Accent1 2 2 12 3 3 2" xfId="1373" xr:uid="{00000000-0005-0000-0000-0000A1040000}"/>
    <cellStyle name="20% - Accent1 2 2 12 3 4" xfId="1374" xr:uid="{00000000-0005-0000-0000-0000A2040000}"/>
    <cellStyle name="20% - Accent1 2 2 12 4" xfId="1375" xr:uid="{00000000-0005-0000-0000-0000A3040000}"/>
    <cellStyle name="20% - Accent1 2 2 12 4 2" xfId="1376" xr:uid="{00000000-0005-0000-0000-0000A4040000}"/>
    <cellStyle name="20% - Accent1 2 2 12 4 2 2" xfId="1377" xr:uid="{00000000-0005-0000-0000-0000A5040000}"/>
    <cellStyle name="20% - Accent1 2 2 12 4 2 2 2" xfId="1378" xr:uid="{00000000-0005-0000-0000-0000A6040000}"/>
    <cellStyle name="20% - Accent1 2 2 12 4 2 3" xfId="1379" xr:uid="{00000000-0005-0000-0000-0000A7040000}"/>
    <cellStyle name="20% - Accent1 2 2 12 4 3" xfId="1380" xr:uid="{00000000-0005-0000-0000-0000A8040000}"/>
    <cellStyle name="20% - Accent1 2 2 12 4 3 2" xfId="1381" xr:uid="{00000000-0005-0000-0000-0000A9040000}"/>
    <cellStyle name="20% - Accent1 2 2 12 4 4" xfId="1382" xr:uid="{00000000-0005-0000-0000-0000AA040000}"/>
    <cellStyle name="20% - Accent1 2 2 12 5" xfId="1383" xr:uid="{00000000-0005-0000-0000-0000AB040000}"/>
    <cellStyle name="20% - Accent1 2 2 12 5 2" xfId="1384" xr:uid="{00000000-0005-0000-0000-0000AC040000}"/>
    <cellStyle name="20% - Accent1 2 2 12 5 2 2" xfId="1385" xr:uid="{00000000-0005-0000-0000-0000AD040000}"/>
    <cellStyle name="20% - Accent1 2 2 12 5 3" xfId="1386" xr:uid="{00000000-0005-0000-0000-0000AE040000}"/>
    <cellStyle name="20% - Accent1 2 2 12 6" xfId="1387" xr:uid="{00000000-0005-0000-0000-0000AF040000}"/>
    <cellStyle name="20% - Accent1 2 2 12 6 2" xfId="1388" xr:uid="{00000000-0005-0000-0000-0000B0040000}"/>
    <cellStyle name="20% - Accent1 2 2 12 6 2 2" xfId="1389" xr:uid="{00000000-0005-0000-0000-0000B1040000}"/>
    <cellStyle name="20% - Accent1 2 2 12 6 3" xfId="1390" xr:uid="{00000000-0005-0000-0000-0000B2040000}"/>
    <cellStyle name="20% - Accent1 2 2 12 7" xfId="1391" xr:uid="{00000000-0005-0000-0000-0000B3040000}"/>
    <cellStyle name="20% - Accent1 2 2 12 7 2" xfId="1392" xr:uid="{00000000-0005-0000-0000-0000B4040000}"/>
    <cellStyle name="20% - Accent1 2 2 12 8" xfId="1393" xr:uid="{00000000-0005-0000-0000-0000B5040000}"/>
    <cellStyle name="20% - Accent1 2 2 12 8 2" xfId="1394" xr:uid="{00000000-0005-0000-0000-0000B6040000}"/>
    <cellStyle name="20% - Accent1 2 2 12 9" xfId="1395" xr:uid="{00000000-0005-0000-0000-0000B7040000}"/>
    <cellStyle name="20% - Accent1 2 2 13" xfId="1396" xr:uid="{00000000-0005-0000-0000-0000B8040000}"/>
    <cellStyle name="20% - Accent1 2 2 13 2" xfId="1397" xr:uid="{00000000-0005-0000-0000-0000B9040000}"/>
    <cellStyle name="20% - Accent1 2 2 13 2 2" xfId="1398" xr:uid="{00000000-0005-0000-0000-0000BA040000}"/>
    <cellStyle name="20% - Accent1 2 2 13 2 2 2" xfId="1399" xr:uid="{00000000-0005-0000-0000-0000BB040000}"/>
    <cellStyle name="20% - Accent1 2 2 13 2 3" xfId="1400" xr:uid="{00000000-0005-0000-0000-0000BC040000}"/>
    <cellStyle name="20% - Accent1 2 2 13 3" xfId="1401" xr:uid="{00000000-0005-0000-0000-0000BD040000}"/>
    <cellStyle name="20% - Accent1 2 2 13 3 2" xfId="1402" xr:uid="{00000000-0005-0000-0000-0000BE040000}"/>
    <cellStyle name="20% - Accent1 2 2 13 4" xfId="1403" xr:uid="{00000000-0005-0000-0000-0000BF040000}"/>
    <cellStyle name="20% - Accent1 2 2 14" xfId="1404" xr:uid="{00000000-0005-0000-0000-0000C0040000}"/>
    <cellStyle name="20% - Accent1 2 2 14 2" xfId="1405" xr:uid="{00000000-0005-0000-0000-0000C1040000}"/>
    <cellStyle name="20% - Accent1 2 2 14 2 2" xfId="1406" xr:uid="{00000000-0005-0000-0000-0000C2040000}"/>
    <cellStyle name="20% - Accent1 2 2 14 2 2 2" xfId="1407" xr:uid="{00000000-0005-0000-0000-0000C3040000}"/>
    <cellStyle name="20% - Accent1 2 2 14 2 3" xfId="1408" xr:uid="{00000000-0005-0000-0000-0000C4040000}"/>
    <cellStyle name="20% - Accent1 2 2 14 3" xfId="1409" xr:uid="{00000000-0005-0000-0000-0000C5040000}"/>
    <cellStyle name="20% - Accent1 2 2 14 3 2" xfId="1410" xr:uid="{00000000-0005-0000-0000-0000C6040000}"/>
    <cellStyle name="20% - Accent1 2 2 14 4" xfId="1411" xr:uid="{00000000-0005-0000-0000-0000C7040000}"/>
    <cellStyle name="20% - Accent1 2 2 15" xfId="1412" xr:uid="{00000000-0005-0000-0000-0000C8040000}"/>
    <cellStyle name="20% - Accent1 2 2 15 2" xfId="1413" xr:uid="{00000000-0005-0000-0000-0000C9040000}"/>
    <cellStyle name="20% - Accent1 2 2 15 2 2" xfId="1414" xr:uid="{00000000-0005-0000-0000-0000CA040000}"/>
    <cellStyle name="20% - Accent1 2 2 15 2 2 2" xfId="1415" xr:uid="{00000000-0005-0000-0000-0000CB040000}"/>
    <cellStyle name="20% - Accent1 2 2 15 2 3" xfId="1416" xr:uid="{00000000-0005-0000-0000-0000CC040000}"/>
    <cellStyle name="20% - Accent1 2 2 15 3" xfId="1417" xr:uid="{00000000-0005-0000-0000-0000CD040000}"/>
    <cellStyle name="20% - Accent1 2 2 15 3 2" xfId="1418" xr:uid="{00000000-0005-0000-0000-0000CE040000}"/>
    <cellStyle name="20% - Accent1 2 2 15 4" xfId="1419" xr:uid="{00000000-0005-0000-0000-0000CF040000}"/>
    <cellStyle name="20% - Accent1 2 2 16" xfId="1420" xr:uid="{00000000-0005-0000-0000-0000D0040000}"/>
    <cellStyle name="20% - Accent1 2 2 16 2" xfId="1421" xr:uid="{00000000-0005-0000-0000-0000D1040000}"/>
    <cellStyle name="20% - Accent1 2 2 16 2 2" xfId="1422" xr:uid="{00000000-0005-0000-0000-0000D2040000}"/>
    <cellStyle name="20% - Accent1 2 2 16 3" xfId="1423" xr:uid="{00000000-0005-0000-0000-0000D3040000}"/>
    <cellStyle name="20% - Accent1 2 2 17" xfId="1424" xr:uid="{00000000-0005-0000-0000-0000D4040000}"/>
    <cellStyle name="20% - Accent1 2 2 17 2" xfId="1425" xr:uid="{00000000-0005-0000-0000-0000D5040000}"/>
    <cellStyle name="20% - Accent1 2 2 17 2 2" xfId="1426" xr:uid="{00000000-0005-0000-0000-0000D6040000}"/>
    <cellStyle name="20% - Accent1 2 2 17 3" xfId="1427" xr:uid="{00000000-0005-0000-0000-0000D7040000}"/>
    <cellStyle name="20% - Accent1 2 2 18" xfId="1428" xr:uid="{00000000-0005-0000-0000-0000D8040000}"/>
    <cellStyle name="20% - Accent1 2 2 18 2" xfId="1429" xr:uid="{00000000-0005-0000-0000-0000D9040000}"/>
    <cellStyle name="20% - Accent1 2 2 19" xfId="1430" xr:uid="{00000000-0005-0000-0000-0000DA040000}"/>
    <cellStyle name="20% - Accent1 2 2 19 2" xfId="1431" xr:uid="{00000000-0005-0000-0000-0000DB040000}"/>
    <cellStyle name="20% - Accent1 2 2 2" xfId="1432" xr:uid="{00000000-0005-0000-0000-0000DC040000}"/>
    <cellStyle name="20% - Accent1 2 2 2 10" xfId="1433" xr:uid="{00000000-0005-0000-0000-0000DD040000}"/>
    <cellStyle name="20% - Accent1 2 2 2 10 2" xfId="1434" xr:uid="{00000000-0005-0000-0000-0000DE040000}"/>
    <cellStyle name="20% - Accent1 2 2 2 10 2 2" xfId="1435" xr:uid="{00000000-0005-0000-0000-0000DF040000}"/>
    <cellStyle name="20% - Accent1 2 2 2 10 2 2 2" xfId="1436" xr:uid="{00000000-0005-0000-0000-0000E0040000}"/>
    <cellStyle name="20% - Accent1 2 2 2 10 2 3" xfId="1437" xr:uid="{00000000-0005-0000-0000-0000E1040000}"/>
    <cellStyle name="20% - Accent1 2 2 2 10 3" xfId="1438" xr:uid="{00000000-0005-0000-0000-0000E2040000}"/>
    <cellStyle name="20% - Accent1 2 2 2 10 3 2" xfId="1439" xr:uid="{00000000-0005-0000-0000-0000E3040000}"/>
    <cellStyle name="20% - Accent1 2 2 2 10 4" xfId="1440" xr:uid="{00000000-0005-0000-0000-0000E4040000}"/>
    <cellStyle name="20% - Accent1 2 2 2 11" xfId="1441" xr:uid="{00000000-0005-0000-0000-0000E5040000}"/>
    <cellStyle name="20% - Accent1 2 2 2 11 2" xfId="1442" xr:uid="{00000000-0005-0000-0000-0000E6040000}"/>
    <cellStyle name="20% - Accent1 2 2 2 11 2 2" xfId="1443" xr:uid="{00000000-0005-0000-0000-0000E7040000}"/>
    <cellStyle name="20% - Accent1 2 2 2 11 2 2 2" xfId="1444" xr:uid="{00000000-0005-0000-0000-0000E8040000}"/>
    <cellStyle name="20% - Accent1 2 2 2 11 2 3" xfId="1445" xr:uid="{00000000-0005-0000-0000-0000E9040000}"/>
    <cellStyle name="20% - Accent1 2 2 2 11 3" xfId="1446" xr:uid="{00000000-0005-0000-0000-0000EA040000}"/>
    <cellStyle name="20% - Accent1 2 2 2 11 3 2" xfId="1447" xr:uid="{00000000-0005-0000-0000-0000EB040000}"/>
    <cellStyle name="20% - Accent1 2 2 2 11 4" xfId="1448" xr:uid="{00000000-0005-0000-0000-0000EC040000}"/>
    <cellStyle name="20% - Accent1 2 2 2 12" xfId="1449" xr:uid="{00000000-0005-0000-0000-0000ED040000}"/>
    <cellStyle name="20% - Accent1 2 2 2 12 2" xfId="1450" xr:uid="{00000000-0005-0000-0000-0000EE040000}"/>
    <cellStyle name="20% - Accent1 2 2 2 12 2 2" xfId="1451" xr:uid="{00000000-0005-0000-0000-0000EF040000}"/>
    <cellStyle name="20% - Accent1 2 2 2 12 3" xfId="1452" xr:uid="{00000000-0005-0000-0000-0000F0040000}"/>
    <cellStyle name="20% - Accent1 2 2 2 13" xfId="1453" xr:uid="{00000000-0005-0000-0000-0000F1040000}"/>
    <cellStyle name="20% - Accent1 2 2 2 13 2" xfId="1454" xr:uid="{00000000-0005-0000-0000-0000F2040000}"/>
    <cellStyle name="20% - Accent1 2 2 2 13 2 2" xfId="1455" xr:uid="{00000000-0005-0000-0000-0000F3040000}"/>
    <cellStyle name="20% - Accent1 2 2 2 13 3" xfId="1456" xr:uid="{00000000-0005-0000-0000-0000F4040000}"/>
    <cellStyle name="20% - Accent1 2 2 2 14" xfId="1457" xr:uid="{00000000-0005-0000-0000-0000F5040000}"/>
    <cellStyle name="20% - Accent1 2 2 2 14 2" xfId="1458" xr:uid="{00000000-0005-0000-0000-0000F6040000}"/>
    <cellStyle name="20% - Accent1 2 2 2 15" xfId="1459" xr:uid="{00000000-0005-0000-0000-0000F7040000}"/>
    <cellStyle name="20% - Accent1 2 2 2 15 2" xfId="1460" xr:uid="{00000000-0005-0000-0000-0000F8040000}"/>
    <cellStyle name="20% - Accent1 2 2 2 16" xfId="1461" xr:uid="{00000000-0005-0000-0000-0000F9040000}"/>
    <cellStyle name="20% - Accent1 2 2 2 2" xfId="1462" xr:uid="{00000000-0005-0000-0000-0000FA040000}"/>
    <cellStyle name="20% - Accent1 2 2 2 2 10" xfId="1463" xr:uid="{00000000-0005-0000-0000-0000FB040000}"/>
    <cellStyle name="20% - Accent1 2 2 2 2 10 2" xfId="1464" xr:uid="{00000000-0005-0000-0000-0000FC040000}"/>
    <cellStyle name="20% - Accent1 2 2 2 2 10 2 2" xfId="1465" xr:uid="{00000000-0005-0000-0000-0000FD040000}"/>
    <cellStyle name="20% - Accent1 2 2 2 2 10 2 2 2" xfId="1466" xr:uid="{00000000-0005-0000-0000-0000FE040000}"/>
    <cellStyle name="20% - Accent1 2 2 2 2 10 2 3" xfId="1467" xr:uid="{00000000-0005-0000-0000-0000FF040000}"/>
    <cellStyle name="20% - Accent1 2 2 2 2 10 3" xfId="1468" xr:uid="{00000000-0005-0000-0000-000000050000}"/>
    <cellStyle name="20% - Accent1 2 2 2 2 10 3 2" xfId="1469" xr:uid="{00000000-0005-0000-0000-000001050000}"/>
    <cellStyle name="20% - Accent1 2 2 2 2 10 4" xfId="1470" xr:uid="{00000000-0005-0000-0000-000002050000}"/>
    <cellStyle name="20% - Accent1 2 2 2 2 11" xfId="1471" xr:uid="{00000000-0005-0000-0000-000003050000}"/>
    <cellStyle name="20% - Accent1 2 2 2 2 11 2" xfId="1472" xr:uid="{00000000-0005-0000-0000-000004050000}"/>
    <cellStyle name="20% - Accent1 2 2 2 2 11 2 2" xfId="1473" xr:uid="{00000000-0005-0000-0000-000005050000}"/>
    <cellStyle name="20% - Accent1 2 2 2 2 11 3" xfId="1474" xr:uid="{00000000-0005-0000-0000-000006050000}"/>
    <cellStyle name="20% - Accent1 2 2 2 2 12" xfId="1475" xr:uid="{00000000-0005-0000-0000-000007050000}"/>
    <cellStyle name="20% - Accent1 2 2 2 2 12 2" xfId="1476" xr:uid="{00000000-0005-0000-0000-000008050000}"/>
    <cellStyle name="20% - Accent1 2 2 2 2 12 2 2" xfId="1477" xr:uid="{00000000-0005-0000-0000-000009050000}"/>
    <cellStyle name="20% - Accent1 2 2 2 2 12 3" xfId="1478" xr:uid="{00000000-0005-0000-0000-00000A050000}"/>
    <cellStyle name="20% - Accent1 2 2 2 2 13" xfId="1479" xr:uid="{00000000-0005-0000-0000-00000B050000}"/>
    <cellStyle name="20% - Accent1 2 2 2 2 13 2" xfId="1480" xr:uid="{00000000-0005-0000-0000-00000C050000}"/>
    <cellStyle name="20% - Accent1 2 2 2 2 14" xfId="1481" xr:uid="{00000000-0005-0000-0000-00000D050000}"/>
    <cellStyle name="20% - Accent1 2 2 2 2 14 2" xfId="1482" xr:uid="{00000000-0005-0000-0000-00000E050000}"/>
    <cellStyle name="20% - Accent1 2 2 2 2 15" xfId="1483" xr:uid="{00000000-0005-0000-0000-00000F050000}"/>
    <cellStyle name="20% - Accent1 2 2 2 2 2" xfId="1484" xr:uid="{00000000-0005-0000-0000-000010050000}"/>
    <cellStyle name="20% - Accent1 2 2 2 2 2 10" xfId="1485" xr:uid="{00000000-0005-0000-0000-000011050000}"/>
    <cellStyle name="20% - Accent1 2 2 2 2 2 10 2" xfId="1486" xr:uid="{00000000-0005-0000-0000-000012050000}"/>
    <cellStyle name="20% - Accent1 2 2 2 2 2 10 2 2" xfId="1487" xr:uid="{00000000-0005-0000-0000-000013050000}"/>
    <cellStyle name="20% - Accent1 2 2 2 2 2 10 3" xfId="1488" xr:uid="{00000000-0005-0000-0000-000014050000}"/>
    <cellStyle name="20% - Accent1 2 2 2 2 2 11" xfId="1489" xr:uid="{00000000-0005-0000-0000-000015050000}"/>
    <cellStyle name="20% - Accent1 2 2 2 2 2 11 2" xfId="1490" xr:uid="{00000000-0005-0000-0000-000016050000}"/>
    <cellStyle name="20% - Accent1 2 2 2 2 2 11 2 2" xfId="1491" xr:uid="{00000000-0005-0000-0000-000017050000}"/>
    <cellStyle name="20% - Accent1 2 2 2 2 2 11 3" xfId="1492" xr:uid="{00000000-0005-0000-0000-000018050000}"/>
    <cellStyle name="20% - Accent1 2 2 2 2 2 12" xfId="1493" xr:uid="{00000000-0005-0000-0000-000019050000}"/>
    <cellStyle name="20% - Accent1 2 2 2 2 2 12 2" xfId="1494" xr:uid="{00000000-0005-0000-0000-00001A050000}"/>
    <cellStyle name="20% - Accent1 2 2 2 2 2 13" xfId="1495" xr:uid="{00000000-0005-0000-0000-00001B050000}"/>
    <cellStyle name="20% - Accent1 2 2 2 2 2 13 2" xfId="1496" xr:uid="{00000000-0005-0000-0000-00001C050000}"/>
    <cellStyle name="20% - Accent1 2 2 2 2 2 14" xfId="1497" xr:uid="{00000000-0005-0000-0000-00001D050000}"/>
    <cellStyle name="20% - Accent1 2 2 2 2 2 2" xfId="1498" xr:uid="{00000000-0005-0000-0000-00001E050000}"/>
    <cellStyle name="20% - Accent1 2 2 2 2 2 2 10" xfId="1499" xr:uid="{00000000-0005-0000-0000-00001F050000}"/>
    <cellStyle name="20% - Accent1 2 2 2 2 2 2 10 2" xfId="1500" xr:uid="{00000000-0005-0000-0000-000020050000}"/>
    <cellStyle name="20% - Accent1 2 2 2 2 2 2 11" xfId="1501" xr:uid="{00000000-0005-0000-0000-000021050000}"/>
    <cellStyle name="20% - Accent1 2 2 2 2 2 2 2" xfId="1502" xr:uid="{00000000-0005-0000-0000-000022050000}"/>
    <cellStyle name="20% - Accent1 2 2 2 2 2 2 2 2" xfId="1503" xr:uid="{00000000-0005-0000-0000-000023050000}"/>
    <cellStyle name="20% - Accent1 2 2 2 2 2 2 2 2 2" xfId="1504" xr:uid="{00000000-0005-0000-0000-000024050000}"/>
    <cellStyle name="20% - Accent1 2 2 2 2 2 2 2 2 2 2" xfId="1505" xr:uid="{00000000-0005-0000-0000-000025050000}"/>
    <cellStyle name="20% - Accent1 2 2 2 2 2 2 2 2 2 2 2" xfId="1506" xr:uid="{00000000-0005-0000-0000-000026050000}"/>
    <cellStyle name="20% - Accent1 2 2 2 2 2 2 2 2 2 3" xfId="1507" xr:uid="{00000000-0005-0000-0000-000027050000}"/>
    <cellStyle name="20% - Accent1 2 2 2 2 2 2 2 2 3" xfId="1508" xr:uid="{00000000-0005-0000-0000-000028050000}"/>
    <cellStyle name="20% - Accent1 2 2 2 2 2 2 2 2 3 2" xfId="1509" xr:uid="{00000000-0005-0000-0000-000029050000}"/>
    <cellStyle name="20% - Accent1 2 2 2 2 2 2 2 2 4" xfId="1510" xr:uid="{00000000-0005-0000-0000-00002A050000}"/>
    <cellStyle name="20% - Accent1 2 2 2 2 2 2 2 3" xfId="1511" xr:uid="{00000000-0005-0000-0000-00002B050000}"/>
    <cellStyle name="20% - Accent1 2 2 2 2 2 2 2 3 2" xfId="1512" xr:uid="{00000000-0005-0000-0000-00002C050000}"/>
    <cellStyle name="20% - Accent1 2 2 2 2 2 2 2 3 2 2" xfId="1513" xr:uid="{00000000-0005-0000-0000-00002D050000}"/>
    <cellStyle name="20% - Accent1 2 2 2 2 2 2 2 3 2 2 2" xfId="1514" xr:uid="{00000000-0005-0000-0000-00002E050000}"/>
    <cellStyle name="20% - Accent1 2 2 2 2 2 2 2 3 2 3" xfId="1515" xr:uid="{00000000-0005-0000-0000-00002F050000}"/>
    <cellStyle name="20% - Accent1 2 2 2 2 2 2 2 3 3" xfId="1516" xr:uid="{00000000-0005-0000-0000-000030050000}"/>
    <cellStyle name="20% - Accent1 2 2 2 2 2 2 2 3 3 2" xfId="1517" xr:uid="{00000000-0005-0000-0000-000031050000}"/>
    <cellStyle name="20% - Accent1 2 2 2 2 2 2 2 3 4" xfId="1518" xr:uid="{00000000-0005-0000-0000-000032050000}"/>
    <cellStyle name="20% - Accent1 2 2 2 2 2 2 2 4" xfId="1519" xr:uid="{00000000-0005-0000-0000-000033050000}"/>
    <cellStyle name="20% - Accent1 2 2 2 2 2 2 2 4 2" xfId="1520" xr:uid="{00000000-0005-0000-0000-000034050000}"/>
    <cellStyle name="20% - Accent1 2 2 2 2 2 2 2 4 2 2" xfId="1521" xr:uid="{00000000-0005-0000-0000-000035050000}"/>
    <cellStyle name="20% - Accent1 2 2 2 2 2 2 2 4 2 2 2" xfId="1522" xr:uid="{00000000-0005-0000-0000-000036050000}"/>
    <cellStyle name="20% - Accent1 2 2 2 2 2 2 2 4 2 3" xfId="1523" xr:uid="{00000000-0005-0000-0000-000037050000}"/>
    <cellStyle name="20% - Accent1 2 2 2 2 2 2 2 4 3" xfId="1524" xr:uid="{00000000-0005-0000-0000-000038050000}"/>
    <cellStyle name="20% - Accent1 2 2 2 2 2 2 2 4 3 2" xfId="1525" xr:uid="{00000000-0005-0000-0000-000039050000}"/>
    <cellStyle name="20% - Accent1 2 2 2 2 2 2 2 4 4" xfId="1526" xr:uid="{00000000-0005-0000-0000-00003A050000}"/>
    <cellStyle name="20% - Accent1 2 2 2 2 2 2 2 5" xfId="1527" xr:uid="{00000000-0005-0000-0000-00003B050000}"/>
    <cellStyle name="20% - Accent1 2 2 2 2 2 2 2 5 2" xfId="1528" xr:uid="{00000000-0005-0000-0000-00003C050000}"/>
    <cellStyle name="20% - Accent1 2 2 2 2 2 2 2 5 2 2" xfId="1529" xr:uid="{00000000-0005-0000-0000-00003D050000}"/>
    <cellStyle name="20% - Accent1 2 2 2 2 2 2 2 5 3" xfId="1530" xr:uid="{00000000-0005-0000-0000-00003E050000}"/>
    <cellStyle name="20% - Accent1 2 2 2 2 2 2 2 6" xfId="1531" xr:uid="{00000000-0005-0000-0000-00003F050000}"/>
    <cellStyle name="20% - Accent1 2 2 2 2 2 2 2 6 2" xfId="1532" xr:uid="{00000000-0005-0000-0000-000040050000}"/>
    <cellStyle name="20% - Accent1 2 2 2 2 2 2 2 6 2 2" xfId="1533" xr:uid="{00000000-0005-0000-0000-000041050000}"/>
    <cellStyle name="20% - Accent1 2 2 2 2 2 2 2 6 3" xfId="1534" xr:uid="{00000000-0005-0000-0000-000042050000}"/>
    <cellStyle name="20% - Accent1 2 2 2 2 2 2 2 7" xfId="1535" xr:uid="{00000000-0005-0000-0000-000043050000}"/>
    <cellStyle name="20% - Accent1 2 2 2 2 2 2 2 7 2" xfId="1536" xr:uid="{00000000-0005-0000-0000-000044050000}"/>
    <cellStyle name="20% - Accent1 2 2 2 2 2 2 2 8" xfId="1537" xr:uid="{00000000-0005-0000-0000-000045050000}"/>
    <cellStyle name="20% - Accent1 2 2 2 2 2 2 2 8 2" xfId="1538" xr:uid="{00000000-0005-0000-0000-000046050000}"/>
    <cellStyle name="20% - Accent1 2 2 2 2 2 2 2 9" xfId="1539" xr:uid="{00000000-0005-0000-0000-000047050000}"/>
    <cellStyle name="20% - Accent1 2 2 2 2 2 2 3" xfId="1540" xr:uid="{00000000-0005-0000-0000-000048050000}"/>
    <cellStyle name="20% - Accent1 2 2 2 2 2 2 3 2" xfId="1541" xr:uid="{00000000-0005-0000-0000-000049050000}"/>
    <cellStyle name="20% - Accent1 2 2 2 2 2 2 3 2 2" xfId="1542" xr:uid="{00000000-0005-0000-0000-00004A050000}"/>
    <cellStyle name="20% - Accent1 2 2 2 2 2 2 3 2 2 2" xfId="1543" xr:uid="{00000000-0005-0000-0000-00004B050000}"/>
    <cellStyle name="20% - Accent1 2 2 2 2 2 2 3 2 2 2 2" xfId="1544" xr:uid="{00000000-0005-0000-0000-00004C050000}"/>
    <cellStyle name="20% - Accent1 2 2 2 2 2 2 3 2 2 3" xfId="1545" xr:uid="{00000000-0005-0000-0000-00004D050000}"/>
    <cellStyle name="20% - Accent1 2 2 2 2 2 2 3 2 3" xfId="1546" xr:uid="{00000000-0005-0000-0000-00004E050000}"/>
    <cellStyle name="20% - Accent1 2 2 2 2 2 2 3 2 3 2" xfId="1547" xr:uid="{00000000-0005-0000-0000-00004F050000}"/>
    <cellStyle name="20% - Accent1 2 2 2 2 2 2 3 2 4" xfId="1548" xr:uid="{00000000-0005-0000-0000-000050050000}"/>
    <cellStyle name="20% - Accent1 2 2 2 2 2 2 3 3" xfId="1549" xr:uid="{00000000-0005-0000-0000-000051050000}"/>
    <cellStyle name="20% - Accent1 2 2 2 2 2 2 3 3 2" xfId="1550" xr:uid="{00000000-0005-0000-0000-000052050000}"/>
    <cellStyle name="20% - Accent1 2 2 2 2 2 2 3 3 2 2" xfId="1551" xr:uid="{00000000-0005-0000-0000-000053050000}"/>
    <cellStyle name="20% - Accent1 2 2 2 2 2 2 3 3 2 2 2" xfId="1552" xr:uid="{00000000-0005-0000-0000-000054050000}"/>
    <cellStyle name="20% - Accent1 2 2 2 2 2 2 3 3 2 3" xfId="1553" xr:uid="{00000000-0005-0000-0000-000055050000}"/>
    <cellStyle name="20% - Accent1 2 2 2 2 2 2 3 3 3" xfId="1554" xr:uid="{00000000-0005-0000-0000-000056050000}"/>
    <cellStyle name="20% - Accent1 2 2 2 2 2 2 3 3 3 2" xfId="1555" xr:uid="{00000000-0005-0000-0000-000057050000}"/>
    <cellStyle name="20% - Accent1 2 2 2 2 2 2 3 3 4" xfId="1556" xr:uid="{00000000-0005-0000-0000-000058050000}"/>
    <cellStyle name="20% - Accent1 2 2 2 2 2 2 3 4" xfId="1557" xr:uid="{00000000-0005-0000-0000-000059050000}"/>
    <cellStyle name="20% - Accent1 2 2 2 2 2 2 3 4 2" xfId="1558" xr:uid="{00000000-0005-0000-0000-00005A050000}"/>
    <cellStyle name="20% - Accent1 2 2 2 2 2 2 3 4 2 2" xfId="1559" xr:uid="{00000000-0005-0000-0000-00005B050000}"/>
    <cellStyle name="20% - Accent1 2 2 2 2 2 2 3 4 2 2 2" xfId="1560" xr:uid="{00000000-0005-0000-0000-00005C050000}"/>
    <cellStyle name="20% - Accent1 2 2 2 2 2 2 3 4 2 3" xfId="1561" xr:uid="{00000000-0005-0000-0000-00005D050000}"/>
    <cellStyle name="20% - Accent1 2 2 2 2 2 2 3 4 3" xfId="1562" xr:uid="{00000000-0005-0000-0000-00005E050000}"/>
    <cellStyle name="20% - Accent1 2 2 2 2 2 2 3 4 3 2" xfId="1563" xr:uid="{00000000-0005-0000-0000-00005F050000}"/>
    <cellStyle name="20% - Accent1 2 2 2 2 2 2 3 4 4" xfId="1564" xr:uid="{00000000-0005-0000-0000-000060050000}"/>
    <cellStyle name="20% - Accent1 2 2 2 2 2 2 3 5" xfId="1565" xr:uid="{00000000-0005-0000-0000-000061050000}"/>
    <cellStyle name="20% - Accent1 2 2 2 2 2 2 3 5 2" xfId="1566" xr:uid="{00000000-0005-0000-0000-000062050000}"/>
    <cellStyle name="20% - Accent1 2 2 2 2 2 2 3 5 2 2" xfId="1567" xr:uid="{00000000-0005-0000-0000-000063050000}"/>
    <cellStyle name="20% - Accent1 2 2 2 2 2 2 3 5 3" xfId="1568" xr:uid="{00000000-0005-0000-0000-000064050000}"/>
    <cellStyle name="20% - Accent1 2 2 2 2 2 2 3 6" xfId="1569" xr:uid="{00000000-0005-0000-0000-000065050000}"/>
    <cellStyle name="20% - Accent1 2 2 2 2 2 2 3 6 2" xfId="1570" xr:uid="{00000000-0005-0000-0000-000066050000}"/>
    <cellStyle name="20% - Accent1 2 2 2 2 2 2 3 6 2 2" xfId="1571" xr:uid="{00000000-0005-0000-0000-000067050000}"/>
    <cellStyle name="20% - Accent1 2 2 2 2 2 2 3 6 3" xfId="1572" xr:uid="{00000000-0005-0000-0000-000068050000}"/>
    <cellStyle name="20% - Accent1 2 2 2 2 2 2 3 7" xfId="1573" xr:uid="{00000000-0005-0000-0000-000069050000}"/>
    <cellStyle name="20% - Accent1 2 2 2 2 2 2 3 7 2" xfId="1574" xr:uid="{00000000-0005-0000-0000-00006A050000}"/>
    <cellStyle name="20% - Accent1 2 2 2 2 2 2 3 8" xfId="1575" xr:uid="{00000000-0005-0000-0000-00006B050000}"/>
    <cellStyle name="20% - Accent1 2 2 2 2 2 2 3 8 2" xfId="1576" xr:uid="{00000000-0005-0000-0000-00006C050000}"/>
    <cellStyle name="20% - Accent1 2 2 2 2 2 2 3 9" xfId="1577" xr:uid="{00000000-0005-0000-0000-00006D050000}"/>
    <cellStyle name="20% - Accent1 2 2 2 2 2 2 4" xfId="1578" xr:uid="{00000000-0005-0000-0000-00006E050000}"/>
    <cellStyle name="20% - Accent1 2 2 2 2 2 2 4 2" xfId="1579" xr:uid="{00000000-0005-0000-0000-00006F050000}"/>
    <cellStyle name="20% - Accent1 2 2 2 2 2 2 4 2 2" xfId="1580" xr:uid="{00000000-0005-0000-0000-000070050000}"/>
    <cellStyle name="20% - Accent1 2 2 2 2 2 2 4 2 2 2" xfId="1581" xr:uid="{00000000-0005-0000-0000-000071050000}"/>
    <cellStyle name="20% - Accent1 2 2 2 2 2 2 4 2 3" xfId="1582" xr:uid="{00000000-0005-0000-0000-000072050000}"/>
    <cellStyle name="20% - Accent1 2 2 2 2 2 2 4 3" xfId="1583" xr:uid="{00000000-0005-0000-0000-000073050000}"/>
    <cellStyle name="20% - Accent1 2 2 2 2 2 2 4 3 2" xfId="1584" xr:uid="{00000000-0005-0000-0000-000074050000}"/>
    <cellStyle name="20% - Accent1 2 2 2 2 2 2 4 4" xfId="1585" xr:uid="{00000000-0005-0000-0000-000075050000}"/>
    <cellStyle name="20% - Accent1 2 2 2 2 2 2 5" xfId="1586" xr:uid="{00000000-0005-0000-0000-000076050000}"/>
    <cellStyle name="20% - Accent1 2 2 2 2 2 2 5 2" xfId="1587" xr:uid="{00000000-0005-0000-0000-000077050000}"/>
    <cellStyle name="20% - Accent1 2 2 2 2 2 2 5 2 2" xfId="1588" xr:uid="{00000000-0005-0000-0000-000078050000}"/>
    <cellStyle name="20% - Accent1 2 2 2 2 2 2 5 2 2 2" xfId="1589" xr:uid="{00000000-0005-0000-0000-000079050000}"/>
    <cellStyle name="20% - Accent1 2 2 2 2 2 2 5 2 3" xfId="1590" xr:uid="{00000000-0005-0000-0000-00007A050000}"/>
    <cellStyle name="20% - Accent1 2 2 2 2 2 2 5 3" xfId="1591" xr:uid="{00000000-0005-0000-0000-00007B050000}"/>
    <cellStyle name="20% - Accent1 2 2 2 2 2 2 5 3 2" xfId="1592" xr:uid="{00000000-0005-0000-0000-00007C050000}"/>
    <cellStyle name="20% - Accent1 2 2 2 2 2 2 5 4" xfId="1593" xr:uid="{00000000-0005-0000-0000-00007D050000}"/>
    <cellStyle name="20% - Accent1 2 2 2 2 2 2 6" xfId="1594" xr:uid="{00000000-0005-0000-0000-00007E050000}"/>
    <cellStyle name="20% - Accent1 2 2 2 2 2 2 6 2" xfId="1595" xr:uid="{00000000-0005-0000-0000-00007F050000}"/>
    <cellStyle name="20% - Accent1 2 2 2 2 2 2 6 2 2" xfId="1596" xr:uid="{00000000-0005-0000-0000-000080050000}"/>
    <cellStyle name="20% - Accent1 2 2 2 2 2 2 6 2 2 2" xfId="1597" xr:uid="{00000000-0005-0000-0000-000081050000}"/>
    <cellStyle name="20% - Accent1 2 2 2 2 2 2 6 2 3" xfId="1598" xr:uid="{00000000-0005-0000-0000-000082050000}"/>
    <cellStyle name="20% - Accent1 2 2 2 2 2 2 6 3" xfId="1599" xr:uid="{00000000-0005-0000-0000-000083050000}"/>
    <cellStyle name="20% - Accent1 2 2 2 2 2 2 6 3 2" xfId="1600" xr:uid="{00000000-0005-0000-0000-000084050000}"/>
    <cellStyle name="20% - Accent1 2 2 2 2 2 2 6 4" xfId="1601" xr:uid="{00000000-0005-0000-0000-000085050000}"/>
    <cellStyle name="20% - Accent1 2 2 2 2 2 2 7" xfId="1602" xr:uid="{00000000-0005-0000-0000-000086050000}"/>
    <cellStyle name="20% - Accent1 2 2 2 2 2 2 7 2" xfId="1603" xr:uid="{00000000-0005-0000-0000-000087050000}"/>
    <cellStyle name="20% - Accent1 2 2 2 2 2 2 7 2 2" xfId="1604" xr:uid="{00000000-0005-0000-0000-000088050000}"/>
    <cellStyle name="20% - Accent1 2 2 2 2 2 2 7 3" xfId="1605" xr:uid="{00000000-0005-0000-0000-000089050000}"/>
    <cellStyle name="20% - Accent1 2 2 2 2 2 2 8" xfId="1606" xr:uid="{00000000-0005-0000-0000-00008A050000}"/>
    <cellStyle name="20% - Accent1 2 2 2 2 2 2 8 2" xfId="1607" xr:uid="{00000000-0005-0000-0000-00008B050000}"/>
    <cellStyle name="20% - Accent1 2 2 2 2 2 2 8 2 2" xfId="1608" xr:uid="{00000000-0005-0000-0000-00008C050000}"/>
    <cellStyle name="20% - Accent1 2 2 2 2 2 2 8 3" xfId="1609" xr:uid="{00000000-0005-0000-0000-00008D050000}"/>
    <cellStyle name="20% - Accent1 2 2 2 2 2 2 9" xfId="1610" xr:uid="{00000000-0005-0000-0000-00008E050000}"/>
    <cellStyle name="20% - Accent1 2 2 2 2 2 2 9 2" xfId="1611" xr:uid="{00000000-0005-0000-0000-00008F050000}"/>
    <cellStyle name="20% - Accent1 2 2 2 2 2 3" xfId="1612" xr:uid="{00000000-0005-0000-0000-000090050000}"/>
    <cellStyle name="20% - Accent1 2 2 2 2 2 3 10" xfId="1613" xr:uid="{00000000-0005-0000-0000-000091050000}"/>
    <cellStyle name="20% - Accent1 2 2 2 2 2 3 10 2" xfId="1614" xr:uid="{00000000-0005-0000-0000-000092050000}"/>
    <cellStyle name="20% - Accent1 2 2 2 2 2 3 11" xfId="1615" xr:uid="{00000000-0005-0000-0000-000093050000}"/>
    <cellStyle name="20% - Accent1 2 2 2 2 2 3 2" xfId="1616" xr:uid="{00000000-0005-0000-0000-000094050000}"/>
    <cellStyle name="20% - Accent1 2 2 2 2 2 3 2 2" xfId="1617" xr:uid="{00000000-0005-0000-0000-000095050000}"/>
    <cellStyle name="20% - Accent1 2 2 2 2 2 3 2 2 2" xfId="1618" xr:uid="{00000000-0005-0000-0000-000096050000}"/>
    <cellStyle name="20% - Accent1 2 2 2 2 2 3 2 2 2 2" xfId="1619" xr:uid="{00000000-0005-0000-0000-000097050000}"/>
    <cellStyle name="20% - Accent1 2 2 2 2 2 3 2 2 2 2 2" xfId="1620" xr:uid="{00000000-0005-0000-0000-000098050000}"/>
    <cellStyle name="20% - Accent1 2 2 2 2 2 3 2 2 2 3" xfId="1621" xr:uid="{00000000-0005-0000-0000-000099050000}"/>
    <cellStyle name="20% - Accent1 2 2 2 2 2 3 2 2 3" xfId="1622" xr:uid="{00000000-0005-0000-0000-00009A050000}"/>
    <cellStyle name="20% - Accent1 2 2 2 2 2 3 2 2 3 2" xfId="1623" xr:uid="{00000000-0005-0000-0000-00009B050000}"/>
    <cellStyle name="20% - Accent1 2 2 2 2 2 3 2 2 4" xfId="1624" xr:uid="{00000000-0005-0000-0000-00009C050000}"/>
    <cellStyle name="20% - Accent1 2 2 2 2 2 3 2 3" xfId="1625" xr:uid="{00000000-0005-0000-0000-00009D050000}"/>
    <cellStyle name="20% - Accent1 2 2 2 2 2 3 2 3 2" xfId="1626" xr:uid="{00000000-0005-0000-0000-00009E050000}"/>
    <cellStyle name="20% - Accent1 2 2 2 2 2 3 2 3 2 2" xfId="1627" xr:uid="{00000000-0005-0000-0000-00009F050000}"/>
    <cellStyle name="20% - Accent1 2 2 2 2 2 3 2 3 2 2 2" xfId="1628" xr:uid="{00000000-0005-0000-0000-0000A0050000}"/>
    <cellStyle name="20% - Accent1 2 2 2 2 2 3 2 3 2 3" xfId="1629" xr:uid="{00000000-0005-0000-0000-0000A1050000}"/>
    <cellStyle name="20% - Accent1 2 2 2 2 2 3 2 3 3" xfId="1630" xr:uid="{00000000-0005-0000-0000-0000A2050000}"/>
    <cellStyle name="20% - Accent1 2 2 2 2 2 3 2 3 3 2" xfId="1631" xr:uid="{00000000-0005-0000-0000-0000A3050000}"/>
    <cellStyle name="20% - Accent1 2 2 2 2 2 3 2 3 4" xfId="1632" xr:uid="{00000000-0005-0000-0000-0000A4050000}"/>
    <cellStyle name="20% - Accent1 2 2 2 2 2 3 2 4" xfId="1633" xr:uid="{00000000-0005-0000-0000-0000A5050000}"/>
    <cellStyle name="20% - Accent1 2 2 2 2 2 3 2 4 2" xfId="1634" xr:uid="{00000000-0005-0000-0000-0000A6050000}"/>
    <cellStyle name="20% - Accent1 2 2 2 2 2 3 2 4 2 2" xfId="1635" xr:uid="{00000000-0005-0000-0000-0000A7050000}"/>
    <cellStyle name="20% - Accent1 2 2 2 2 2 3 2 4 2 2 2" xfId="1636" xr:uid="{00000000-0005-0000-0000-0000A8050000}"/>
    <cellStyle name="20% - Accent1 2 2 2 2 2 3 2 4 2 3" xfId="1637" xr:uid="{00000000-0005-0000-0000-0000A9050000}"/>
    <cellStyle name="20% - Accent1 2 2 2 2 2 3 2 4 3" xfId="1638" xr:uid="{00000000-0005-0000-0000-0000AA050000}"/>
    <cellStyle name="20% - Accent1 2 2 2 2 2 3 2 4 3 2" xfId="1639" xr:uid="{00000000-0005-0000-0000-0000AB050000}"/>
    <cellStyle name="20% - Accent1 2 2 2 2 2 3 2 4 4" xfId="1640" xr:uid="{00000000-0005-0000-0000-0000AC050000}"/>
    <cellStyle name="20% - Accent1 2 2 2 2 2 3 2 5" xfId="1641" xr:uid="{00000000-0005-0000-0000-0000AD050000}"/>
    <cellStyle name="20% - Accent1 2 2 2 2 2 3 2 5 2" xfId="1642" xr:uid="{00000000-0005-0000-0000-0000AE050000}"/>
    <cellStyle name="20% - Accent1 2 2 2 2 2 3 2 5 2 2" xfId="1643" xr:uid="{00000000-0005-0000-0000-0000AF050000}"/>
    <cellStyle name="20% - Accent1 2 2 2 2 2 3 2 5 3" xfId="1644" xr:uid="{00000000-0005-0000-0000-0000B0050000}"/>
    <cellStyle name="20% - Accent1 2 2 2 2 2 3 2 6" xfId="1645" xr:uid="{00000000-0005-0000-0000-0000B1050000}"/>
    <cellStyle name="20% - Accent1 2 2 2 2 2 3 2 6 2" xfId="1646" xr:uid="{00000000-0005-0000-0000-0000B2050000}"/>
    <cellStyle name="20% - Accent1 2 2 2 2 2 3 2 6 2 2" xfId="1647" xr:uid="{00000000-0005-0000-0000-0000B3050000}"/>
    <cellStyle name="20% - Accent1 2 2 2 2 2 3 2 6 3" xfId="1648" xr:uid="{00000000-0005-0000-0000-0000B4050000}"/>
    <cellStyle name="20% - Accent1 2 2 2 2 2 3 2 7" xfId="1649" xr:uid="{00000000-0005-0000-0000-0000B5050000}"/>
    <cellStyle name="20% - Accent1 2 2 2 2 2 3 2 7 2" xfId="1650" xr:uid="{00000000-0005-0000-0000-0000B6050000}"/>
    <cellStyle name="20% - Accent1 2 2 2 2 2 3 2 8" xfId="1651" xr:uid="{00000000-0005-0000-0000-0000B7050000}"/>
    <cellStyle name="20% - Accent1 2 2 2 2 2 3 2 8 2" xfId="1652" xr:uid="{00000000-0005-0000-0000-0000B8050000}"/>
    <cellStyle name="20% - Accent1 2 2 2 2 2 3 2 9" xfId="1653" xr:uid="{00000000-0005-0000-0000-0000B9050000}"/>
    <cellStyle name="20% - Accent1 2 2 2 2 2 3 3" xfId="1654" xr:uid="{00000000-0005-0000-0000-0000BA050000}"/>
    <cellStyle name="20% - Accent1 2 2 2 2 2 3 3 2" xfId="1655" xr:uid="{00000000-0005-0000-0000-0000BB050000}"/>
    <cellStyle name="20% - Accent1 2 2 2 2 2 3 3 2 2" xfId="1656" xr:uid="{00000000-0005-0000-0000-0000BC050000}"/>
    <cellStyle name="20% - Accent1 2 2 2 2 2 3 3 2 2 2" xfId="1657" xr:uid="{00000000-0005-0000-0000-0000BD050000}"/>
    <cellStyle name="20% - Accent1 2 2 2 2 2 3 3 2 2 2 2" xfId="1658" xr:uid="{00000000-0005-0000-0000-0000BE050000}"/>
    <cellStyle name="20% - Accent1 2 2 2 2 2 3 3 2 2 3" xfId="1659" xr:uid="{00000000-0005-0000-0000-0000BF050000}"/>
    <cellStyle name="20% - Accent1 2 2 2 2 2 3 3 2 3" xfId="1660" xr:uid="{00000000-0005-0000-0000-0000C0050000}"/>
    <cellStyle name="20% - Accent1 2 2 2 2 2 3 3 2 3 2" xfId="1661" xr:uid="{00000000-0005-0000-0000-0000C1050000}"/>
    <cellStyle name="20% - Accent1 2 2 2 2 2 3 3 2 4" xfId="1662" xr:uid="{00000000-0005-0000-0000-0000C2050000}"/>
    <cellStyle name="20% - Accent1 2 2 2 2 2 3 3 3" xfId="1663" xr:uid="{00000000-0005-0000-0000-0000C3050000}"/>
    <cellStyle name="20% - Accent1 2 2 2 2 2 3 3 3 2" xfId="1664" xr:uid="{00000000-0005-0000-0000-0000C4050000}"/>
    <cellStyle name="20% - Accent1 2 2 2 2 2 3 3 3 2 2" xfId="1665" xr:uid="{00000000-0005-0000-0000-0000C5050000}"/>
    <cellStyle name="20% - Accent1 2 2 2 2 2 3 3 3 2 2 2" xfId="1666" xr:uid="{00000000-0005-0000-0000-0000C6050000}"/>
    <cellStyle name="20% - Accent1 2 2 2 2 2 3 3 3 2 3" xfId="1667" xr:uid="{00000000-0005-0000-0000-0000C7050000}"/>
    <cellStyle name="20% - Accent1 2 2 2 2 2 3 3 3 3" xfId="1668" xr:uid="{00000000-0005-0000-0000-0000C8050000}"/>
    <cellStyle name="20% - Accent1 2 2 2 2 2 3 3 3 3 2" xfId="1669" xr:uid="{00000000-0005-0000-0000-0000C9050000}"/>
    <cellStyle name="20% - Accent1 2 2 2 2 2 3 3 3 4" xfId="1670" xr:uid="{00000000-0005-0000-0000-0000CA050000}"/>
    <cellStyle name="20% - Accent1 2 2 2 2 2 3 3 4" xfId="1671" xr:uid="{00000000-0005-0000-0000-0000CB050000}"/>
    <cellStyle name="20% - Accent1 2 2 2 2 2 3 3 4 2" xfId="1672" xr:uid="{00000000-0005-0000-0000-0000CC050000}"/>
    <cellStyle name="20% - Accent1 2 2 2 2 2 3 3 4 2 2" xfId="1673" xr:uid="{00000000-0005-0000-0000-0000CD050000}"/>
    <cellStyle name="20% - Accent1 2 2 2 2 2 3 3 4 2 2 2" xfId="1674" xr:uid="{00000000-0005-0000-0000-0000CE050000}"/>
    <cellStyle name="20% - Accent1 2 2 2 2 2 3 3 4 2 3" xfId="1675" xr:uid="{00000000-0005-0000-0000-0000CF050000}"/>
    <cellStyle name="20% - Accent1 2 2 2 2 2 3 3 4 3" xfId="1676" xr:uid="{00000000-0005-0000-0000-0000D0050000}"/>
    <cellStyle name="20% - Accent1 2 2 2 2 2 3 3 4 3 2" xfId="1677" xr:uid="{00000000-0005-0000-0000-0000D1050000}"/>
    <cellStyle name="20% - Accent1 2 2 2 2 2 3 3 4 4" xfId="1678" xr:uid="{00000000-0005-0000-0000-0000D2050000}"/>
    <cellStyle name="20% - Accent1 2 2 2 2 2 3 3 5" xfId="1679" xr:uid="{00000000-0005-0000-0000-0000D3050000}"/>
    <cellStyle name="20% - Accent1 2 2 2 2 2 3 3 5 2" xfId="1680" xr:uid="{00000000-0005-0000-0000-0000D4050000}"/>
    <cellStyle name="20% - Accent1 2 2 2 2 2 3 3 5 2 2" xfId="1681" xr:uid="{00000000-0005-0000-0000-0000D5050000}"/>
    <cellStyle name="20% - Accent1 2 2 2 2 2 3 3 5 3" xfId="1682" xr:uid="{00000000-0005-0000-0000-0000D6050000}"/>
    <cellStyle name="20% - Accent1 2 2 2 2 2 3 3 6" xfId="1683" xr:uid="{00000000-0005-0000-0000-0000D7050000}"/>
    <cellStyle name="20% - Accent1 2 2 2 2 2 3 3 6 2" xfId="1684" xr:uid="{00000000-0005-0000-0000-0000D8050000}"/>
    <cellStyle name="20% - Accent1 2 2 2 2 2 3 3 6 2 2" xfId="1685" xr:uid="{00000000-0005-0000-0000-0000D9050000}"/>
    <cellStyle name="20% - Accent1 2 2 2 2 2 3 3 6 3" xfId="1686" xr:uid="{00000000-0005-0000-0000-0000DA050000}"/>
    <cellStyle name="20% - Accent1 2 2 2 2 2 3 3 7" xfId="1687" xr:uid="{00000000-0005-0000-0000-0000DB050000}"/>
    <cellStyle name="20% - Accent1 2 2 2 2 2 3 3 7 2" xfId="1688" xr:uid="{00000000-0005-0000-0000-0000DC050000}"/>
    <cellStyle name="20% - Accent1 2 2 2 2 2 3 3 8" xfId="1689" xr:uid="{00000000-0005-0000-0000-0000DD050000}"/>
    <cellStyle name="20% - Accent1 2 2 2 2 2 3 3 8 2" xfId="1690" xr:uid="{00000000-0005-0000-0000-0000DE050000}"/>
    <cellStyle name="20% - Accent1 2 2 2 2 2 3 3 9" xfId="1691" xr:uid="{00000000-0005-0000-0000-0000DF050000}"/>
    <cellStyle name="20% - Accent1 2 2 2 2 2 3 4" xfId="1692" xr:uid="{00000000-0005-0000-0000-0000E0050000}"/>
    <cellStyle name="20% - Accent1 2 2 2 2 2 3 4 2" xfId="1693" xr:uid="{00000000-0005-0000-0000-0000E1050000}"/>
    <cellStyle name="20% - Accent1 2 2 2 2 2 3 4 2 2" xfId="1694" xr:uid="{00000000-0005-0000-0000-0000E2050000}"/>
    <cellStyle name="20% - Accent1 2 2 2 2 2 3 4 2 2 2" xfId="1695" xr:uid="{00000000-0005-0000-0000-0000E3050000}"/>
    <cellStyle name="20% - Accent1 2 2 2 2 2 3 4 2 3" xfId="1696" xr:uid="{00000000-0005-0000-0000-0000E4050000}"/>
    <cellStyle name="20% - Accent1 2 2 2 2 2 3 4 3" xfId="1697" xr:uid="{00000000-0005-0000-0000-0000E5050000}"/>
    <cellStyle name="20% - Accent1 2 2 2 2 2 3 4 3 2" xfId="1698" xr:uid="{00000000-0005-0000-0000-0000E6050000}"/>
    <cellStyle name="20% - Accent1 2 2 2 2 2 3 4 4" xfId="1699" xr:uid="{00000000-0005-0000-0000-0000E7050000}"/>
    <cellStyle name="20% - Accent1 2 2 2 2 2 3 5" xfId="1700" xr:uid="{00000000-0005-0000-0000-0000E8050000}"/>
    <cellStyle name="20% - Accent1 2 2 2 2 2 3 5 2" xfId="1701" xr:uid="{00000000-0005-0000-0000-0000E9050000}"/>
    <cellStyle name="20% - Accent1 2 2 2 2 2 3 5 2 2" xfId="1702" xr:uid="{00000000-0005-0000-0000-0000EA050000}"/>
    <cellStyle name="20% - Accent1 2 2 2 2 2 3 5 2 2 2" xfId="1703" xr:uid="{00000000-0005-0000-0000-0000EB050000}"/>
    <cellStyle name="20% - Accent1 2 2 2 2 2 3 5 2 3" xfId="1704" xr:uid="{00000000-0005-0000-0000-0000EC050000}"/>
    <cellStyle name="20% - Accent1 2 2 2 2 2 3 5 3" xfId="1705" xr:uid="{00000000-0005-0000-0000-0000ED050000}"/>
    <cellStyle name="20% - Accent1 2 2 2 2 2 3 5 3 2" xfId="1706" xr:uid="{00000000-0005-0000-0000-0000EE050000}"/>
    <cellStyle name="20% - Accent1 2 2 2 2 2 3 5 4" xfId="1707" xr:uid="{00000000-0005-0000-0000-0000EF050000}"/>
    <cellStyle name="20% - Accent1 2 2 2 2 2 3 6" xfId="1708" xr:uid="{00000000-0005-0000-0000-0000F0050000}"/>
    <cellStyle name="20% - Accent1 2 2 2 2 2 3 6 2" xfId="1709" xr:uid="{00000000-0005-0000-0000-0000F1050000}"/>
    <cellStyle name="20% - Accent1 2 2 2 2 2 3 6 2 2" xfId="1710" xr:uid="{00000000-0005-0000-0000-0000F2050000}"/>
    <cellStyle name="20% - Accent1 2 2 2 2 2 3 6 2 2 2" xfId="1711" xr:uid="{00000000-0005-0000-0000-0000F3050000}"/>
    <cellStyle name="20% - Accent1 2 2 2 2 2 3 6 2 3" xfId="1712" xr:uid="{00000000-0005-0000-0000-0000F4050000}"/>
    <cellStyle name="20% - Accent1 2 2 2 2 2 3 6 3" xfId="1713" xr:uid="{00000000-0005-0000-0000-0000F5050000}"/>
    <cellStyle name="20% - Accent1 2 2 2 2 2 3 6 3 2" xfId="1714" xr:uid="{00000000-0005-0000-0000-0000F6050000}"/>
    <cellStyle name="20% - Accent1 2 2 2 2 2 3 6 4" xfId="1715" xr:uid="{00000000-0005-0000-0000-0000F7050000}"/>
    <cellStyle name="20% - Accent1 2 2 2 2 2 3 7" xfId="1716" xr:uid="{00000000-0005-0000-0000-0000F8050000}"/>
    <cellStyle name="20% - Accent1 2 2 2 2 2 3 7 2" xfId="1717" xr:uid="{00000000-0005-0000-0000-0000F9050000}"/>
    <cellStyle name="20% - Accent1 2 2 2 2 2 3 7 2 2" xfId="1718" xr:uid="{00000000-0005-0000-0000-0000FA050000}"/>
    <cellStyle name="20% - Accent1 2 2 2 2 2 3 7 3" xfId="1719" xr:uid="{00000000-0005-0000-0000-0000FB050000}"/>
    <cellStyle name="20% - Accent1 2 2 2 2 2 3 8" xfId="1720" xr:uid="{00000000-0005-0000-0000-0000FC050000}"/>
    <cellStyle name="20% - Accent1 2 2 2 2 2 3 8 2" xfId="1721" xr:uid="{00000000-0005-0000-0000-0000FD050000}"/>
    <cellStyle name="20% - Accent1 2 2 2 2 2 3 8 2 2" xfId="1722" xr:uid="{00000000-0005-0000-0000-0000FE050000}"/>
    <cellStyle name="20% - Accent1 2 2 2 2 2 3 8 3" xfId="1723" xr:uid="{00000000-0005-0000-0000-0000FF050000}"/>
    <cellStyle name="20% - Accent1 2 2 2 2 2 3 9" xfId="1724" xr:uid="{00000000-0005-0000-0000-000000060000}"/>
    <cellStyle name="20% - Accent1 2 2 2 2 2 3 9 2" xfId="1725" xr:uid="{00000000-0005-0000-0000-000001060000}"/>
    <cellStyle name="20% - Accent1 2 2 2 2 2 4" xfId="1726" xr:uid="{00000000-0005-0000-0000-000002060000}"/>
    <cellStyle name="20% - Accent1 2 2 2 2 2 4 10" xfId="1727" xr:uid="{00000000-0005-0000-0000-000003060000}"/>
    <cellStyle name="20% - Accent1 2 2 2 2 2 4 10 2" xfId="1728" xr:uid="{00000000-0005-0000-0000-000004060000}"/>
    <cellStyle name="20% - Accent1 2 2 2 2 2 4 11" xfId="1729" xr:uid="{00000000-0005-0000-0000-000005060000}"/>
    <cellStyle name="20% - Accent1 2 2 2 2 2 4 2" xfId="1730" xr:uid="{00000000-0005-0000-0000-000006060000}"/>
    <cellStyle name="20% - Accent1 2 2 2 2 2 4 2 2" xfId="1731" xr:uid="{00000000-0005-0000-0000-000007060000}"/>
    <cellStyle name="20% - Accent1 2 2 2 2 2 4 2 2 2" xfId="1732" xr:uid="{00000000-0005-0000-0000-000008060000}"/>
    <cellStyle name="20% - Accent1 2 2 2 2 2 4 2 2 2 2" xfId="1733" xr:uid="{00000000-0005-0000-0000-000009060000}"/>
    <cellStyle name="20% - Accent1 2 2 2 2 2 4 2 2 2 2 2" xfId="1734" xr:uid="{00000000-0005-0000-0000-00000A060000}"/>
    <cellStyle name="20% - Accent1 2 2 2 2 2 4 2 2 2 3" xfId="1735" xr:uid="{00000000-0005-0000-0000-00000B060000}"/>
    <cellStyle name="20% - Accent1 2 2 2 2 2 4 2 2 3" xfId="1736" xr:uid="{00000000-0005-0000-0000-00000C060000}"/>
    <cellStyle name="20% - Accent1 2 2 2 2 2 4 2 2 3 2" xfId="1737" xr:uid="{00000000-0005-0000-0000-00000D060000}"/>
    <cellStyle name="20% - Accent1 2 2 2 2 2 4 2 2 4" xfId="1738" xr:uid="{00000000-0005-0000-0000-00000E060000}"/>
    <cellStyle name="20% - Accent1 2 2 2 2 2 4 2 3" xfId="1739" xr:uid="{00000000-0005-0000-0000-00000F060000}"/>
    <cellStyle name="20% - Accent1 2 2 2 2 2 4 2 3 2" xfId="1740" xr:uid="{00000000-0005-0000-0000-000010060000}"/>
    <cellStyle name="20% - Accent1 2 2 2 2 2 4 2 3 2 2" xfId="1741" xr:uid="{00000000-0005-0000-0000-000011060000}"/>
    <cellStyle name="20% - Accent1 2 2 2 2 2 4 2 3 2 2 2" xfId="1742" xr:uid="{00000000-0005-0000-0000-000012060000}"/>
    <cellStyle name="20% - Accent1 2 2 2 2 2 4 2 3 2 3" xfId="1743" xr:uid="{00000000-0005-0000-0000-000013060000}"/>
    <cellStyle name="20% - Accent1 2 2 2 2 2 4 2 3 3" xfId="1744" xr:uid="{00000000-0005-0000-0000-000014060000}"/>
    <cellStyle name="20% - Accent1 2 2 2 2 2 4 2 3 3 2" xfId="1745" xr:uid="{00000000-0005-0000-0000-000015060000}"/>
    <cellStyle name="20% - Accent1 2 2 2 2 2 4 2 3 4" xfId="1746" xr:uid="{00000000-0005-0000-0000-000016060000}"/>
    <cellStyle name="20% - Accent1 2 2 2 2 2 4 2 4" xfId="1747" xr:uid="{00000000-0005-0000-0000-000017060000}"/>
    <cellStyle name="20% - Accent1 2 2 2 2 2 4 2 4 2" xfId="1748" xr:uid="{00000000-0005-0000-0000-000018060000}"/>
    <cellStyle name="20% - Accent1 2 2 2 2 2 4 2 4 2 2" xfId="1749" xr:uid="{00000000-0005-0000-0000-000019060000}"/>
    <cellStyle name="20% - Accent1 2 2 2 2 2 4 2 4 2 2 2" xfId="1750" xr:uid="{00000000-0005-0000-0000-00001A060000}"/>
    <cellStyle name="20% - Accent1 2 2 2 2 2 4 2 4 2 3" xfId="1751" xr:uid="{00000000-0005-0000-0000-00001B060000}"/>
    <cellStyle name="20% - Accent1 2 2 2 2 2 4 2 4 3" xfId="1752" xr:uid="{00000000-0005-0000-0000-00001C060000}"/>
    <cellStyle name="20% - Accent1 2 2 2 2 2 4 2 4 3 2" xfId="1753" xr:uid="{00000000-0005-0000-0000-00001D060000}"/>
    <cellStyle name="20% - Accent1 2 2 2 2 2 4 2 4 4" xfId="1754" xr:uid="{00000000-0005-0000-0000-00001E060000}"/>
    <cellStyle name="20% - Accent1 2 2 2 2 2 4 2 5" xfId="1755" xr:uid="{00000000-0005-0000-0000-00001F060000}"/>
    <cellStyle name="20% - Accent1 2 2 2 2 2 4 2 5 2" xfId="1756" xr:uid="{00000000-0005-0000-0000-000020060000}"/>
    <cellStyle name="20% - Accent1 2 2 2 2 2 4 2 5 2 2" xfId="1757" xr:uid="{00000000-0005-0000-0000-000021060000}"/>
    <cellStyle name="20% - Accent1 2 2 2 2 2 4 2 5 3" xfId="1758" xr:uid="{00000000-0005-0000-0000-000022060000}"/>
    <cellStyle name="20% - Accent1 2 2 2 2 2 4 2 6" xfId="1759" xr:uid="{00000000-0005-0000-0000-000023060000}"/>
    <cellStyle name="20% - Accent1 2 2 2 2 2 4 2 6 2" xfId="1760" xr:uid="{00000000-0005-0000-0000-000024060000}"/>
    <cellStyle name="20% - Accent1 2 2 2 2 2 4 2 6 2 2" xfId="1761" xr:uid="{00000000-0005-0000-0000-000025060000}"/>
    <cellStyle name="20% - Accent1 2 2 2 2 2 4 2 6 3" xfId="1762" xr:uid="{00000000-0005-0000-0000-000026060000}"/>
    <cellStyle name="20% - Accent1 2 2 2 2 2 4 2 7" xfId="1763" xr:uid="{00000000-0005-0000-0000-000027060000}"/>
    <cellStyle name="20% - Accent1 2 2 2 2 2 4 2 7 2" xfId="1764" xr:uid="{00000000-0005-0000-0000-000028060000}"/>
    <cellStyle name="20% - Accent1 2 2 2 2 2 4 2 8" xfId="1765" xr:uid="{00000000-0005-0000-0000-000029060000}"/>
    <cellStyle name="20% - Accent1 2 2 2 2 2 4 2 8 2" xfId="1766" xr:uid="{00000000-0005-0000-0000-00002A060000}"/>
    <cellStyle name="20% - Accent1 2 2 2 2 2 4 2 9" xfId="1767" xr:uid="{00000000-0005-0000-0000-00002B060000}"/>
    <cellStyle name="20% - Accent1 2 2 2 2 2 4 3" xfId="1768" xr:uid="{00000000-0005-0000-0000-00002C060000}"/>
    <cellStyle name="20% - Accent1 2 2 2 2 2 4 3 2" xfId="1769" xr:uid="{00000000-0005-0000-0000-00002D060000}"/>
    <cellStyle name="20% - Accent1 2 2 2 2 2 4 3 2 2" xfId="1770" xr:uid="{00000000-0005-0000-0000-00002E060000}"/>
    <cellStyle name="20% - Accent1 2 2 2 2 2 4 3 2 2 2" xfId="1771" xr:uid="{00000000-0005-0000-0000-00002F060000}"/>
    <cellStyle name="20% - Accent1 2 2 2 2 2 4 3 2 2 2 2" xfId="1772" xr:uid="{00000000-0005-0000-0000-000030060000}"/>
    <cellStyle name="20% - Accent1 2 2 2 2 2 4 3 2 2 3" xfId="1773" xr:uid="{00000000-0005-0000-0000-000031060000}"/>
    <cellStyle name="20% - Accent1 2 2 2 2 2 4 3 2 3" xfId="1774" xr:uid="{00000000-0005-0000-0000-000032060000}"/>
    <cellStyle name="20% - Accent1 2 2 2 2 2 4 3 2 3 2" xfId="1775" xr:uid="{00000000-0005-0000-0000-000033060000}"/>
    <cellStyle name="20% - Accent1 2 2 2 2 2 4 3 2 4" xfId="1776" xr:uid="{00000000-0005-0000-0000-000034060000}"/>
    <cellStyle name="20% - Accent1 2 2 2 2 2 4 3 3" xfId="1777" xr:uid="{00000000-0005-0000-0000-000035060000}"/>
    <cellStyle name="20% - Accent1 2 2 2 2 2 4 3 3 2" xfId="1778" xr:uid="{00000000-0005-0000-0000-000036060000}"/>
    <cellStyle name="20% - Accent1 2 2 2 2 2 4 3 3 2 2" xfId="1779" xr:uid="{00000000-0005-0000-0000-000037060000}"/>
    <cellStyle name="20% - Accent1 2 2 2 2 2 4 3 3 2 2 2" xfId="1780" xr:uid="{00000000-0005-0000-0000-000038060000}"/>
    <cellStyle name="20% - Accent1 2 2 2 2 2 4 3 3 2 3" xfId="1781" xr:uid="{00000000-0005-0000-0000-000039060000}"/>
    <cellStyle name="20% - Accent1 2 2 2 2 2 4 3 3 3" xfId="1782" xr:uid="{00000000-0005-0000-0000-00003A060000}"/>
    <cellStyle name="20% - Accent1 2 2 2 2 2 4 3 3 3 2" xfId="1783" xr:uid="{00000000-0005-0000-0000-00003B060000}"/>
    <cellStyle name="20% - Accent1 2 2 2 2 2 4 3 3 4" xfId="1784" xr:uid="{00000000-0005-0000-0000-00003C060000}"/>
    <cellStyle name="20% - Accent1 2 2 2 2 2 4 3 4" xfId="1785" xr:uid="{00000000-0005-0000-0000-00003D060000}"/>
    <cellStyle name="20% - Accent1 2 2 2 2 2 4 3 4 2" xfId="1786" xr:uid="{00000000-0005-0000-0000-00003E060000}"/>
    <cellStyle name="20% - Accent1 2 2 2 2 2 4 3 4 2 2" xfId="1787" xr:uid="{00000000-0005-0000-0000-00003F060000}"/>
    <cellStyle name="20% - Accent1 2 2 2 2 2 4 3 4 2 2 2" xfId="1788" xr:uid="{00000000-0005-0000-0000-000040060000}"/>
    <cellStyle name="20% - Accent1 2 2 2 2 2 4 3 4 2 3" xfId="1789" xr:uid="{00000000-0005-0000-0000-000041060000}"/>
    <cellStyle name="20% - Accent1 2 2 2 2 2 4 3 4 3" xfId="1790" xr:uid="{00000000-0005-0000-0000-000042060000}"/>
    <cellStyle name="20% - Accent1 2 2 2 2 2 4 3 4 3 2" xfId="1791" xr:uid="{00000000-0005-0000-0000-000043060000}"/>
    <cellStyle name="20% - Accent1 2 2 2 2 2 4 3 4 4" xfId="1792" xr:uid="{00000000-0005-0000-0000-000044060000}"/>
    <cellStyle name="20% - Accent1 2 2 2 2 2 4 3 5" xfId="1793" xr:uid="{00000000-0005-0000-0000-000045060000}"/>
    <cellStyle name="20% - Accent1 2 2 2 2 2 4 3 5 2" xfId="1794" xr:uid="{00000000-0005-0000-0000-000046060000}"/>
    <cellStyle name="20% - Accent1 2 2 2 2 2 4 3 5 2 2" xfId="1795" xr:uid="{00000000-0005-0000-0000-000047060000}"/>
    <cellStyle name="20% - Accent1 2 2 2 2 2 4 3 5 3" xfId="1796" xr:uid="{00000000-0005-0000-0000-000048060000}"/>
    <cellStyle name="20% - Accent1 2 2 2 2 2 4 3 6" xfId="1797" xr:uid="{00000000-0005-0000-0000-000049060000}"/>
    <cellStyle name="20% - Accent1 2 2 2 2 2 4 3 6 2" xfId="1798" xr:uid="{00000000-0005-0000-0000-00004A060000}"/>
    <cellStyle name="20% - Accent1 2 2 2 2 2 4 3 6 2 2" xfId="1799" xr:uid="{00000000-0005-0000-0000-00004B060000}"/>
    <cellStyle name="20% - Accent1 2 2 2 2 2 4 3 6 3" xfId="1800" xr:uid="{00000000-0005-0000-0000-00004C060000}"/>
    <cellStyle name="20% - Accent1 2 2 2 2 2 4 3 7" xfId="1801" xr:uid="{00000000-0005-0000-0000-00004D060000}"/>
    <cellStyle name="20% - Accent1 2 2 2 2 2 4 3 7 2" xfId="1802" xr:uid="{00000000-0005-0000-0000-00004E060000}"/>
    <cellStyle name="20% - Accent1 2 2 2 2 2 4 3 8" xfId="1803" xr:uid="{00000000-0005-0000-0000-00004F060000}"/>
    <cellStyle name="20% - Accent1 2 2 2 2 2 4 3 8 2" xfId="1804" xr:uid="{00000000-0005-0000-0000-000050060000}"/>
    <cellStyle name="20% - Accent1 2 2 2 2 2 4 3 9" xfId="1805" xr:uid="{00000000-0005-0000-0000-000051060000}"/>
    <cellStyle name="20% - Accent1 2 2 2 2 2 4 4" xfId="1806" xr:uid="{00000000-0005-0000-0000-000052060000}"/>
    <cellStyle name="20% - Accent1 2 2 2 2 2 4 4 2" xfId="1807" xr:uid="{00000000-0005-0000-0000-000053060000}"/>
    <cellStyle name="20% - Accent1 2 2 2 2 2 4 4 2 2" xfId="1808" xr:uid="{00000000-0005-0000-0000-000054060000}"/>
    <cellStyle name="20% - Accent1 2 2 2 2 2 4 4 2 2 2" xfId="1809" xr:uid="{00000000-0005-0000-0000-000055060000}"/>
    <cellStyle name="20% - Accent1 2 2 2 2 2 4 4 2 3" xfId="1810" xr:uid="{00000000-0005-0000-0000-000056060000}"/>
    <cellStyle name="20% - Accent1 2 2 2 2 2 4 4 3" xfId="1811" xr:uid="{00000000-0005-0000-0000-000057060000}"/>
    <cellStyle name="20% - Accent1 2 2 2 2 2 4 4 3 2" xfId="1812" xr:uid="{00000000-0005-0000-0000-000058060000}"/>
    <cellStyle name="20% - Accent1 2 2 2 2 2 4 4 4" xfId="1813" xr:uid="{00000000-0005-0000-0000-000059060000}"/>
    <cellStyle name="20% - Accent1 2 2 2 2 2 4 5" xfId="1814" xr:uid="{00000000-0005-0000-0000-00005A060000}"/>
    <cellStyle name="20% - Accent1 2 2 2 2 2 4 5 2" xfId="1815" xr:uid="{00000000-0005-0000-0000-00005B060000}"/>
    <cellStyle name="20% - Accent1 2 2 2 2 2 4 5 2 2" xfId="1816" xr:uid="{00000000-0005-0000-0000-00005C060000}"/>
    <cellStyle name="20% - Accent1 2 2 2 2 2 4 5 2 2 2" xfId="1817" xr:uid="{00000000-0005-0000-0000-00005D060000}"/>
    <cellStyle name="20% - Accent1 2 2 2 2 2 4 5 2 3" xfId="1818" xr:uid="{00000000-0005-0000-0000-00005E060000}"/>
    <cellStyle name="20% - Accent1 2 2 2 2 2 4 5 3" xfId="1819" xr:uid="{00000000-0005-0000-0000-00005F060000}"/>
    <cellStyle name="20% - Accent1 2 2 2 2 2 4 5 3 2" xfId="1820" xr:uid="{00000000-0005-0000-0000-000060060000}"/>
    <cellStyle name="20% - Accent1 2 2 2 2 2 4 5 4" xfId="1821" xr:uid="{00000000-0005-0000-0000-000061060000}"/>
    <cellStyle name="20% - Accent1 2 2 2 2 2 4 6" xfId="1822" xr:uid="{00000000-0005-0000-0000-000062060000}"/>
    <cellStyle name="20% - Accent1 2 2 2 2 2 4 6 2" xfId="1823" xr:uid="{00000000-0005-0000-0000-000063060000}"/>
    <cellStyle name="20% - Accent1 2 2 2 2 2 4 6 2 2" xfId="1824" xr:uid="{00000000-0005-0000-0000-000064060000}"/>
    <cellStyle name="20% - Accent1 2 2 2 2 2 4 6 2 2 2" xfId="1825" xr:uid="{00000000-0005-0000-0000-000065060000}"/>
    <cellStyle name="20% - Accent1 2 2 2 2 2 4 6 2 3" xfId="1826" xr:uid="{00000000-0005-0000-0000-000066060000}"/>
    <cellStyle name="20% - Accent1 2 2 2 2 2 4 6 3" xfId="1827" xr:uid="{00000000-0005-0000-0000-000067060000}"/>
    <cellStyle name="20% - Accent1 2 2 2 2 2 4 6 3 2" xfId="1828" xr:uid="{00000000-0005-0000-0000-000068060000}"/>
    <cellStyle name="20% - Accent1 2 2 2 2 2 4 6 4" xfId="1829" xr:uid="{00000000-0005-0000-0000-000069060000}"/>
    <cellStyle name="20% - Accent1 2 2 2 2 2 4 7" xfId="1830" xr:uid="{00000000-0005-0000-0000-00006A060000}"/>
    <cellStyle name="20% - Accent1 2 2 2 2 2 4 7 2" xfId="1831" xr:uid="{00000000-0005-0000-0000-00006B060000}"/>
    <cellStyle name="20% - Accent1 2 2 2 2 2 4 7 2 2" xfId="1832" xr:uid="{00000000-0005-0000-0000-00006C060000}"/>
    <cellStyle name="20% - Accent1 2 2 2 2 2 4 7 3" xfId="1833" xr:uid="{00000000-0005-0000-0000-00006D060000}"/>
    <cellStyle name="20% - Accent1 2 2 2 2 2 4 8" xfId="1834" xr:uid="{00000000-0005-0000-0000-00006E060000}"/>
    <cellStyle name="20% - Accent1 2 2 2 2 2 4 8 2" xfId="1835" xr:uid="{00000000-0005-0000-0000-00006F060000}"/>
    <cellStyle name="20% - Accent1 2 2 2 2 2 4 8 2 2" xfId="1836" xr:uid="{00000000-0005-0000-0000-000070060000}"/>
    <cellStyle name="20% - Accent1 2 2 2 2 2 4 8 3" xfId="1837" xr:uid="{00000000-0005-0000-0000-000071060000}"/>
    <cellStyle name="20% - Accent1 2 2 2 2 2 4 9" xfId="1838" xr:uid="{00000000-0005-0000-0000-000072060000}"/>
    <cellStyle name="20% - Accent1 2 2 2 2 2 4 9 2" xfId="1839" xr:uid="{00000000-0005-0000-0000-000073060000}"/>
    <cellStyle name="20% - Accent1 2 2 2 2 2 5" xfId="1840" xr:uid="{00000000-0005-0000-0000-000074060000}"/>
    <cellStyle name="20% - Accent1 2 2 2 2 2 5 2" xfId="1841" xr:uid="{00000000-0005-0000-0000-000075060000}"/>
    <cellStyle name="20% - Accent1 2 2 2 2 2 5 2 2" xfId="1842" xr:uid="{00000000-0005-0000-0000-000076060000}"/>
    <cellStyle name="20% - Accent1 2 2 2 2 2 5 2 2 2" xfId="1843" xr:uid="{00000000-0005-0000-0000-000077060000}"/>
    <cellStyle name="20% - Accent1 2 2 2 2 2 5 2 2 2 2" xfId="1844" xr:uid="{00000000-0005-0000-0000-000078060000}"/>
    <cellStyle name="20% - Accent1 2 2 2 2 2 5 2 2 3" xfId="1845" xr:uid="{00000000-0005-0000-0000-000079060000}"/>
    <cellStyle name="20% - Accent1 2 2 2 2 2 5 2 3" xfId="1846" xr:uid="{00000000-0005-0000-0000-00007A060000}"/>
    <cellStyle name="20% - Accent1 2 2 2 2 2 5 2 3 2" xfId="1847" xr:uid="{00000000-0005-0000-0000-00007B060000}"/>
    <cellStyle name="20% - Accent1 2 2 2 2 2 5 2 4" xfId="1848" xr:uid="{00000000-0005-0000-0000-00007C060000}"/>
    <cellStyle name="20% - Accent1 2 2 2 2 2 5 3" xfId="1849" xr:uid="{00000000-0005-0000-0000-00007D060000}"/>
    <cellStyle name="20% - Accent1 2 2 2 2 2 5 3 2" xfId="1850" xr:uid="{00000000-0005-0000-0000-00007E060000}"/>
    <cellStyle name="20% - Accent1 2 2 2 2 2 5 3 2 2" xfId="1851" xr:uid="{00000000-0005-0000-0000-00007F060000}"/>
    <cellStyle name="20% - Accent1 2 2 2 2 2 5 3 2 2 2" xfId="1852" xr:uid="{00000000-0005-0000-0000-000080060000}"/>
    <cellStyle name="20% - Accent1 2 2 2 2 2 5 3 2 3" xfId="1853" xr:uid="{00000000-0005-0000-0000-000081060000}"/>
    <cellStyle name="20% - Accent1 2 2 2 2 2 5 3 3" xfId="1854" xr:uid="{00000000-0005-0000-0000-000082060000}"/>
    <cellStyle name="20% - Accent1 2 2 2 2 2 5 3 3 2" xfId="1855" xr:uid="{00000000-0005-0000-0000-000083060000}"/>
    <cellStyle name="20% - Accent1 2 2 2 2 2 5 3 4" xfId="1856" xr:uid="{00000000-0005-0000-0000-000084060000}"/>
    <cellStyle name="20% - Accent1 2 2 2 2 2 5 4" xfId="1857" xr:uid="{00000000-0005-0000-0000-000085060000}"/>
    <cellStyle name="20% - Accent1 2 2 2 2 2 5 4 2" xfId="1858" xr:uid="{00000000-0005-0000-0000-000086060000}"/>
    <cellStyle name="20% - Accent1 2 2 2 2 2 5 4 2 2" xfId="1859" xr:uid="{00000000-0005-0000-0000-000087060000}"/>
    <cellStyle name="20% - Accent1 2 2 2 2 2 5 4 2 2 2" xfId="1860" xr:uid="{00000000-0005-0000-0000-000088060000}"/>
    <cellStyle name="20% - Accent1 2 2 2 2 2 5 4 2 3" xfId="1861" xr:uid="{00000000-0005-0000-0000-000089060000}"/>
    <cellStyle name="20% - Accent1 2 2 2 2 2 5 4 3" xfId="1862" xr:uid="{00000000-0005-0000-0000-00008A060000}"/>
    <cellStyle name="20% - Accent1 2 2 2 2 2 5 4 3 2" xfId="1863" xr:uid="{00000000-0005-0000-0000-00008B060000}"/>
    <cellStyle name="20% - Accent1 2 2 2 2 2 5 4 4" xfId="1864" xr:uid="{00000000-0005-0000-0000-00008C060000}"/>
    <cellStyle name="20% - Accent1 2 2 2 2 2 5 5" xfId="1865" xr:uid="{00000000-0005-0000-0000-00008D060000}"/>
    <cellStyle name="20% - Accent1 2 2 2 2 2 5 5 2" xfId="1866" xr:uid="{00000000-0005-0000-0000-00008E060000}"/>
    <cellStyle name="20% - Accent1 2 2 2 2 2 5 5 2 2" xfId="1867" xr:uid="{00000000-0005-0000-0000-00008F060000}"/>
    <cellStyle name="20% - Accent1 2 2 2 2 2 5 5 3" xfId="1868" xr:uid="{00000000-0005-0000-0000-000090060000}"/>
    <cellStyle name="20% - Accent1 2 2 2 2 2 5 6" xfId="1869" xr:uid="{00000000-0005-0000-0000-000091060000}"/>
    <cellStyle name="20% - Accent1 2 2 2 2 2 5 6 2" xfId="1870" xr:uid="{00000000-0005-0000-0000-000092060000}"/>
    <cellStyle name="20% - Accent1 2 2 2 2 2 5 6 2 2" xfId="1871" xr:uid="{00000000-0005-0000-0000-000093060000}"/>
    <cellStyle name="20% - Accent1 2 2 2 2 2 5 6 3" xfId="1872" xr:uid="{00000000-0005-0000-0000-000094060000}"/>
    <cellStyle name="20% - Accent1 2 2 2 2 2 5 7" xfId="1873" xr:uid="{00000000-0005-0000-0000-000095060000}"/>
    <cellStyle name="20% - Accent1 2 2 2 2 2 5 7 2" xfId="1874" xr:uid="{00000000-0005-0000-0000-000096060000}"/>
    <cellStyle name="20% - Accent1 2 2 2 2 2 5 8" xfId="1875" xr:uid="{00000000-0005-0000-0000-000097060000}"/>
    <cellStyle name="20% - Accent1 2 2 2 2 2 5 8 2" xfId="1876" xr:uid="{00000000-0005-0000-0000-000098060000}"/>
    <cellStyle name="20% - Accent1 2 2 2 2 2 5 9" xfId="1877" xr:uid="{00000000-0005-0000-0000-000099060000}"/>
    <cellStyle name="20% - Accent1 2 2 2 2 2 6" xfId="1878" xr:uid="{00000000-0005-0000-0000-00009A060000}"/>
    <cellStyle name="20% - Accent1 2 2 2 2 2 6 2" xfId="1879" xr:uid="{00000000-0005-0000-0000-00009B060000}"/>
    <cellStyle name="20% - Accent1 2 2 2 2 2 6 2 2" xfId="1880" xr:uid="{00000000-0005-0000-0000-00009C060000}"/>
    <cellStyle name="20% - Accent1 2 2 2 2 2 6 2 2 2" xfId="1881" xr:uid="{00000000-0005-0000-0000-00009D060000}"/>
    <cellStyle name="20% - Accent1 2 2 2 2 2 6 2 2 2 2" xfId="1882" xr:uid="{00000000-0005-0000-0000-00009E060000}"/>
    <cellStyle name="20% - Accent1 2 2 2 2 2 6 2 2 3" xfId="1883" xr:uid="{00000000-0005-0000-0000-00009F060000}"/>
    <cellStyle name="20% - Accent1 2 2 2 2 2 6 2 3" xfId="1884" xr:uid="{00000000-0005-0000-0000-0000A0060000}"/>
    <cellStyle name="20% - Accent1 2 2 2 2 2 6 2 3 2" xfId="1885" xr:uid="{00000000-0005-0000-0000-0000A1060000}"/>
    <cellStyle name="20% - Accent1 2 2 2 2 2 6 2 4" xfId="1886" xr:uid="{00000000-0005-0000-0000-0000A2060000}"/>
    <cellStyle name="20% - Accent1 2 2 2 2 2 6 3" xfId="1887" xr:uid="{00000000-0005-0000-0000-0000A3060000}"/>
    <cellStyle name="20% - Accent1 2 2 2 2 2 6 3 2" xfId="1888" xr:uid="{00000000-0005-0000-0000-0000A4060000}"/>
    <cellStyle name="20% - Accent1 2 2 2 2 2 6 3 2 2" xfId="1889" xr:uid="{00000000-0005-0000-0000-0000A5060000}"/>
    <cellStyle name="20% - Accent1 2 2 2 2 2 6 3 2 2 2" xfId="1890" xr:uid="{00000000-0005-0000-0000-0000A6060000}"/>
    <cellStyle name="20% - Accent1 2 2 2 2 2 6 3 2 3" xfId="1891" xr:uid="{00000000-0005-0000-0000-0000A7060000}"/>
    <cellStyle name="20% - Accent1 2 2 2 2 2 6 3 3" xfId="1892" xr:uid="{00000000-0005-0000-0000-0000A8060000}"/>
    <cellStyle name="20% - Accent1 2 2 2 2 2 6 3 3 2" xfId="1893" xr:uid="{00000000-0005-0000-0000-0000A9060000}"/>
    <cellStyle name="20% - Accent1 2 2 2 2 2 6 3 4" xfId="1894" xr:uid="{00000000-0005-0000-0000-0000AA060000}"/>
    <cellStyle name="20% - Accent1 2 2 2 2 2 6 4" xfId="1895" xr:uid="{00000000-0005-0000-0000-0000AB060000}"/>
    <cellStyle name="20% - Accent1 2 2 2 2 2 6 4 2" xfId="1896" xr:uid="{00000000-0005-0000-0000-0000AC060000}"/>
    <cellStyle name="20% - Accent1 2 2 2 2 2 6 4 2 2" xfId="1897" xr:uid="{00000000-0005-0000-0000-0000AD060000}"/>
    <cellStyle name="20% - Accent1 2 2 2 2 2 6 4 2 2 2" xfId="1898" xr:uid="{00000000-0005-0000-0000-0000AE060000}"/>
    <cellStyle name="20% - Accent1 2 2 2 2 2 6 4 2 3" xfId="1899" xr:uid="{00000000-0005-0000-0000-0000AF060000}"/>
    <cellStyle name="20% - Accent1 2 2 2 2 2 6 4 3" xfId="1900" xr:uid="{00000000-0005-0000-0000-0000B0060000}"/>
    <cellStyle name="20% - Accent1 2 2 2 2 2 6 4 3 2" xfId="1901" xr:uid="{00000000-0005-0000-0000-0000B1060000}"/>
    <cellStyle name="20% - Accent1 2 2 2 2 2 6 4 4" xfId="1902" xr:uid="{00000000-0005-0000-0000-0000B2060000}"/>
    <cellStyle name="20% - Accent1 2 2 2 2 2 6 5" xfId="1903" xr:uid="{00000000-0005-0000-0000-0000B3060000}"/>
    <cellStyle name="20% - Accent1 2 2 2 2 2 6 5 2" xfId="1904" xr:uid="{00000000-0005-0000-0000-0000B4060000}"/>
    <cellStyle name="20% - Accent1 2 2 2 2 2 6 5 2 2" xfId="1905" xr:uid="{00000000-0005-0000-0000-0000B5060000}"/>
    <cellStyle name="20% - Accent1 2 2 2 2 2 6 5 3" xfId="1906" xr:uid="{00000000-0005-0000-0000-0000B6060000}"/>
    <cellStyle name="20% - Accent1 2 2 2 2 2 6 6" xfId="1907" xr:uid="{00000000-0005-0000-0000-0000B7060000}"/>
    <cellStyle name="20% - Accent1 2 2 2 2 2 6 6 2" xfId="1908" xr:uid="{00000000-0005-0000-0000-0000B8060000}"/>
    <cellStyle name="20% - Accent1 2 2 2 2 2 6 6 2 2" xfId="1909" xr:uid="{00000000-0005-0000-0000-0000B9060000}"/>
    <cellStyle name="20% - Accent1 2 2 2 2 2 6 6 3" xfId="1910" xr:uid="{00000000-0005-0000-0000-0000BA060000}"/>
    <cellStyle name="20% - Accent1 2 2 2 2 2 6 7" xfId="1911" xr:uid="{00000000-0005-0000-0000-0000BB060000}"/>
    <cellStyle name="20% - Accent1 2 2 2 2 2 6 7 2" xfId="1912" xr:uid="{00000000-0005-0000-0000-0000BC060000}"/>
    <cellStyle name="20% - Accent1 2 2 2 2 2 6 8" xfId="1913" xr:uid="{00000000-0005-0000-0000-0000BD060000}"/>
    <cellStyle name="20% - Accent1 2 2 2 2 2 6 8 2" xfId="1914" xr:uid="{00000000-0005-0000-0000-0000BE060000}"/>
    <cellStyle name="20% - Accent1 2 2 2 2 2 6 9" xfId="1915" xr:uid="{00000000-0005-0000-0000-0000BF060000}"/>
    <cellStyle name="20% - Accent1 2 2 2 2 2 7" xfId="1916" xr:uid="{00000000-0005-0000-0000-0000C0060000}"/>
    <cellStyle name="20% - Accent1 2 2 2 2 2 7 2" xfId="1917" xr:uid="{00000000-0005-0000-0000-0000C1060000}"/>
    <cellStyle name="20% - Accent1 2 2 2 2 2 7 2 2" xfId="1918" xr:uid="{00000000-0005-0000-0000-0000C2060000}"/>
    <cellStyle name="20% - Accent1 2 2 2 2 2 7 2 2 2" xfId="1919" xr:uid="{00000000-0005-0000-0000-0000C3060000}"/>
    <cellStyle name="20% - Accent1 2 2 2 2 2 7 2 3" xfId="1920" xr:uid="{00000000-0005-0000-0000-0000C4060000}"/>
    <cellStyle name="20% - Accent1 2 2 2 2 2 7 3" xfId="1921" xr:uid="{00000000-0005-0000-0000-0000C5060000}"/>
    <cellStyle name="20% - Accent1 2 2 2 2 2 7 3 2" xfId="1922" xr:uid="{00000000-0005-0000-0000-0000C6060000}"/>
    <cellStyle name="20% - Accent1 2 2 2 2 2 7 4" xfId="1923" xr:uid="{00000000-0005-0000-0000-0000C7060000}"/>
    <cellStyle name="20% - Accent1 2 2 2 2 2 8" xfId="1924" xr:uid="{00000000-0005-0000-0000-0000C8060000}"/>
    <cellStyle name="20% - Accent1 2 2 2 2 2 8 2" xfId="1925" xr:uid="{00000000-0005-0000-0000-0000C9060000}"/>
    <cellStyle name="20% - Accent1 2 2 2 2 2 8 2 2" xfId="1926" xr:uid="{00000000-0005-0000-0000-0000CA060000}"/>
    <cellStyle name="20% - Accent1 2 2 2 2 2 8 2 2 2" xfId="1927" xr:uid="{00000000-0005-0000-0000-0000CB060000}"/>
    <cellStyle name="20% - Accent1 2 2 2 2 2 8 2 3" xfId="1928" xr:uid="{00000000-0005-0000-0000-0000CC060000}"/>
    <cellStyle name="20% - Accent1 2 2 2 2 2 8 3" xfId="1929" xr:uid="{00000000-0005-0000-0000-0000CD060000}"/>
    <cellStyle name="20% - Accent1 2 2 2 2 2 8 3 2" xfId="1930" xr:uid="{00000000-0005-0000-0000-0000CE060000}"/>
    <cellStyle name="20% - Accent1 2 2 2 2 2 8 4" xfId="1931" xr:uid="{00000000-0005-0000-0000-0000CF060000}"/>
    <cellStyle name="20% - Accent1 2 2 2 2 2 9" xfId="1932" xr:uid="{00000000-0005-0000-0000-0000D0060000}"/>
    <cellStyle name="20% - Accent1 2 2 2 2 2 9 2" xfId="1933" xr:uid="{00000000-0005-0000-0000-0000D1060000}"/>
    <cellStyle name="20% - Accent1 2 2 2 2 2 9 2 2" xfId="1934" xr:uid="{00000000-0005-0000-0000-0000D2060000}"/>
    <cellStyle name="20% - Accent1 2 2 2 2 2 9 2 2 2" xfId="1935" xr:uid="{00000000-0005-0000-0000-0000D3060000}"/>
    <cellStyle name="20% - Accent1 2 2 2 2 2 9 2 3" xfId="1936" xr:uid="{00000000-0005-0000-0000-0000D4060000}"/>
    <cellStyle name="20% - Accent1 2 2 2 2 2 9 3" xfId="1937" xr:uid="{00000000-0005-0000-0000-0000D5060000}"/>
    <cellStyle name="20% - Accent1 2 2 2 2 2 9 3 2" xfId="1938" xr:uid="{00000000-0005-0000-0000-0000D6060000}"/>
    <cellStyle name="20% - Accent1 2 2 2 2 2 9 4" xfId="1939" xr:uid="{00000000-0005-0000-0000-0000D7060000}"/>
    <cellStyle name="20% - Accent1 2 2 2 2 3" xfId="1940" xr:uid="{00000000-0005-0000-0000-0000D8060000}"/>
    <cellStyle name="20% - Accent1 2 2 2 2 3 10" xfId="1941" xr:uid="{00000000-0005-0000-0000-0000D9060000}"/>
    <cellStyle name="20% - Accent1 2 2 2 2 3 10 2" xfId="1942" xr:uid="{00000000-0005-0000-0000-0000DA060000}"/>
    <cellStyle name="20% - Accent1 2 2 2 2 3 11" xfId="1943" xr:uid="{00000000-0005-0000-0000-0000DB060000}"/>
    <cellStyle name="20% - Accent1 2 2 2 2 3 2" xfId="1944" xr:uid="{00000000-0005-0000-0000-0000DC060000}"/>
    <cellStyle name="20% - Accent1 2 2 2 2 3 2 2" xfId="1945" xr:uid="{00000000-0005-0000-0000-0000DD060000}"/>
    <cellStyle name="20% - Accent1 2 2 2 2 3 2 2 2" xfId="1946" xr:uid="{00000000-0005-0000-0000-0000DE060000}"/>
    <cellStyle name="20% - Accent1 2 2 2 2 3 2 2 2 2" xfId="1947" xr:uid="{00000000-0005-0000-0000-0000DF060000}"/>
    <cellStyle name="20% - Accent1 2 2 2 2 3 2 2 2 2 2" xfId="1948" xr:uid="{00000000-0005-0000-0000-0000E0060000}"/>
    <cellStyle name="20% - Accent1 2 2 2 2 3 2 2 2 3" xfId="1949" xr:uid="{00000000-0005-0000-0000-0000E1060000}"/>
    <cellStyle name="20% - Accent1 2 2 2 2 3 2 2 3" xfId="1950" xr:uid="{00000000-0005-0000-0000-0000E2060000}"/>
    <cellStyle name="20% - Accent1 2 2 2 2 3 2 2 3 2" xfId="1951" xr:uid="{00000000-0005-0000-0000-0000E3060000}"/>
    <cellStyle name="20% - Accent1 2 2 2 2 3 2 2 4" xfId="1952" xr:uid="{00000000-0005-0000-0000-0000E4060000}"/>
    <cellStyle name="20% - Accent1 2 2 2 2 3 2 3" xfId="1953" xr:uid="{00000000-0005-0000-0000-0000E5060000}"/>
    <cellStyle name="20% - Accent1 2 2 2 2 3 2 3 2" xfId="1954" xr:uid="{00000000-0005-0000-0000-0000E6060000}"/>
    <cellStyle name="20% - Accent1 2 2 2 2 3 2 3 2 2" xfId="1955" xr:uid="{00000000-0005-0000-0000-0000E7060000}"/>
    <cellStyle name="20% - Accent1 2 2 2 2 3 2 3 2 2 2" xfId="1956" xr:uid="{00000000-0005-0000-0000-0000E8060000}"/>
    <cellStyle name="20% - Accent1 2 2 2 2 3 2 3 2 3" xfId="1957" xr:uid="{00000000-0005-0000-0000-0000E9060000}"/>
    <cellStyle name="20% - Accent1 2 2 2 2 3 2 3 3" xfId="1958" xr:uid="{00000000-0005-0000-0000-0000EA060000}"/>
    <cellStyle name="20% - Accent1 2 2 2 2 3 2 3 3 2" xfId="1959" xr:uid="{00000000-0005-0000-0000-0000EB060000}"/>
    <cellStyle name="20% - Accent1 2 2 2 2 3 2 3 4" xfId="1960" xr:uid="{00000000-0005-0000-0000-0000EC060000}"/>
    <cellStyle name="20% - Accent1 2 2 2 2 3 2 4" xfId="1961" xr:uid="{00000000-0005-0000-0000-0000ED060000}"/>
    <cellStyle name="20% - Accent1 2 2 2 2 3 2 4 2" xfId="1962" xr:uid="{00000000-0005-0000-0000-0000EE060000}"/>
    <cellStyle name="20% - Accent1 2 2 2 2 3 2 4 2 2" xfId="1963" xr:uid="{00000000-0005-0000-0000-0000EF060000}"/>
    <cellStyle name="20% - Accent1 2 2 2 2 3 2 4 2 2 2" xfId="1964" xr:uid="{00000000-0005-0000-0000-0000F0060000}"/>
    <cellStyle name="20% - Accent1 2 2 2 2 3 2 4 2 3" xfId="1965" xr:uid="{00000000-0005-0000-0000-0000F1060000}"/>
    <cellStyle name="20% - Accent1 2 2 2 2 3 2 4 3" xfId="1966" xr:uid="{00000000-0005-0000-0000-0000F2060000}"/>
    <cellStyle name="20% - Accent1 2 2 2 2 3 2 4 3 2" xfId="1967" xr:uid="{00000000-0005-0000-0000-0000F3060000}"/>
    <cellStyle name="20% - Accent1 2 2 2 2 3 2 4 4" xfId="1968" xr:uid="{00000000-0005-0000-0000-0000F4060000}"/>
    <cellStyle name="20% - Accent1 2 2 2 2 3 2 5" xfId="1969" xr:uid="{00000000-0005-0000-0000-0000F5060000}"/>
    <cellStyle name="20% - Accent1 2 2 2 2 3 2 5 2" xfId="1970" xr:uid="{00000000-0005-0000-0000-0000F6060000}"/>
    <cellStyle name="20% - Accent1 2 2 2 2 3 2 5 2 2" xfId="1971" xr:uid="{00000000-0005-0000-0000-0000F7060000}"/>
    <cellStyle name="20% - Accent1 2 2 2 2 3 2 5 3" xfId="1972" xr:uid="{00000000-0005-0000-0000-0000F8060000}"/>
    <cellStyle name="20% - Accent1 2 2 2 2 3 2 6" xfId="1973" xr:uid="{00000000-0005-0000-0000-0000F9060000}"/>
    <cellStyle name="20% - Accent1 2 2 2 2 3 2 6 2" xfId="1974" xr:uid="{00000000-0005-0000-0000-0000FA060000}"/>
    <cellStyle name="20% - Accent1 2 2 2 2 3 2 6 2 2" xfId="1975" xr:uid="{00000000-0005-0000-0000-0000FB060000}"/>
    <cellStyle name="20% - Accent1 2 2 2 2 3 2 6 3" xfId="1976" xr:uid="{00000000-0005-0000-0000-0000FC060000}"/>
    <cellStyle name="20% - Accent1 2 2 2 2 3 2 7" xfId="1977" xr:uid="{00000000-0005-0000-0000-0000FD060000}"/>
    <cellStyle name="20% - Accent1 2 2 2 2 3 2 7 2" xfId="1978" xr:uid="{00000000-0005-0000-0000-0000FE060000}"/>
    <cellStyle name="20% - Accent1 2 2 2 2 3 2 8" xfId="1979" xr:uid="{00000000-0005-0000-0000-0000FF060000}"/>
    <cellStyle name="20% - Accent1 2 2 2 2 3 2 8 2" xfId="1980" xr:uid="{00000000-0005-0000-0000-000000070000}"/>
    <cellStyle name="20% - Accent1 2 2 2 2 3 2 9" xfId="1981" xr:uid="{00000000-0005-0000-0000-000001070000}"/>
    <cellStyle name="20% - Accent1 2 2 2 2 3 3" xfId="1982" xr:uid="{00000000-0005-0000-0000-000002070000}"/>
    <cellStyle name="20% - Accent1 2 2 2 2 3 3 2" xfId="1983" xr:uid="{00000000-0005-0000-0000-000003070000}"/>
    <cellStyle name="20% - Accent1 2 2 2 2 3 3 2 2" xfId="1984" xr:uid="{00000000-0005-0000-0000-000004070000}"/>
    <cellStyle name="20% - Accent1 2 2 2 2 3 3 2 2 2" xfId="1985" xr:uid="{00000000-0005-0000-0000-000005070000}"/>
    <cellStyle name="20% - Accent1 2 2 2 2 3 3 2 2 2 2" xfId="1986" xr:uid="{00000000-0005-0000-0000-000006070000}"/>
    <cellStyle name="20% - Accent1 2 2 2 2 3 3 2 2 3" xfId="1987" xr:uid="{00000000-0005-0000-0000-000007070000}"/>
    <cellStyle name="20% - Accent1 2 2 2 2 3 3 2 3" xfId="1988" xr:uid="{00000000-0005-0000-0000-000008070000}"/>
    <cellStyle name="20% - Accent1 2 2 2 2 3 3 2 3 2" xfId="1989" xr:uid="{00000000-0005-0000-0000-000009070000}"/>
    <cellStyle name="20% - Accent1 2 2 2 2 3 3 2 4" xfId="1990" xr:uid="{00000000-0005-0000-0000-00000A070000}"/>
    <cellStyle name="20% - Accent1 2 2 2 2 3 3 3" xfId="1991" xr:uid="{00000000-0005-0000-0000-00000B070000}"/>
    <cellStyle name="20% - Accent1 2 2 2 2 3 3 3 2" xfId="1992" xr:uid="{00000000-0005-0000-0000-00000C070000}"/>
    <cellStyle name="20% - Accent1 2 2 2 2 3 3 3 2 2" xfId="1993" xr:uid="{00000000-0005-0000-0000-00000D070000}"/>
    <cellStyle name="20% - Accent1 2 2 2 2 3 3 3 2 2 2" xfId="1994" xr:uid="{00000000-0005-0000-0000-00000E070000}"/>
    <cellStyle name="20% - Accent1 2 2 2 2 3 3 3 2 3" xfId="1995" xr:uid="{00000000-0005-0000-0000-00000F070000}"/>
    <cellStyle name="20% - Accent1 2 2 2 2 3 3 3 3" xfId="1996" xr:uid="{00000000-0005-0000-0000-000010070000}"/>
    <cellStyle name="20% - Accent1 2 2 2 2 3 3 3 3 2" xfId="1997" xr:uid="{00000000-0005-0000-0000-000011070000}"/>
    <cellStyle name="20% - Accent1 2 2 2 2 3 3 3 4" xfId="1998" xr:uid="{00000000-0005-0000-0000-000012070000}"/>
    <cellStyle name="20% - Accent1 2 2 2 2 3 3 4" xfId="1999" xr:uid="{00000000-0005-0000-0000-000013070000}"/>
    <cellStyle name="20% - Accent1 2 2 2 2 3 3 4 2" xfId="2000" xr:uid="{00000000-0005-0000-0000-000014070000}"/>
    <cellStyle name="20% - Accent1 2 2 2 2 3 3 4 2 2" xfId="2001" xr:uid="{00000000-0005-0000-0000-000015070000}"/>
    <cellStyle name="20% - Accent1 2 2 2 2 3 3 4 2 2 2" xfId="2002" xr:uid="{00000000-0005-0000-0000-000016070000}"/>
    <cellStyle name="20% - Accent1 2 2 2 2 3 3 4 2 3" xfId="2003" xr:uid="{00000000-0005-0000-0000-000017070000}"/>
    <cellStyle name="20% - Accent1 2 2 2 2 3 3 4 3" xfId="2004" xr:uid="{00000000-0005-0000-0000-000018070000}"/>
    <cellStyle name="20% - Accent1 2 2 2 2 3 3 4 3 2" xfId="2005" xr:uid="{00000000-0005-0000-0000-000019070000}"/>
    <cellStyle name="20% - Accent1 2 2 2 2 3 3 4 4" xfId="2006" xr:uid="{00000000-0005-0000-0000-00001A070000}"/>
    <cellStyle name="20% - Accent1 2 2 2 2 3 3 5" xfId="2007" xr:uid="{00000000-0005-0000-0000-00001B070000}"/>
    <cellStyle name="20% - Accent1 2 2 2 2 3 3 5 2" xfId="2008" xr:uid="{00000000-0005-0000-0000-00001C070000}"/>
    <cellStyle name="20% - Accent1 2 2 2 2 3 3 5 2 2" xfId="2009" xr:uid="{00000000-0005-0000-0000-00001D070000}"/>
    <cellStyle name="20% - Accent1 2 2 2 2 3 3 5 3" xfId="2010" xr:uid="{00000000-0005-0000-0000-00001E070000}"/>
    <cellStyle name="20% - Accent1 2 2 2 2 3 3 6" xfId="2011" xr:uid="{00000000-0005-0000-0000-00001F070000}"/>
    <cellStyle name="20% - Accent1 2 2 2 2 3 3 6 2" xfId="2012" xr:uid="{00000000-0005-0000-0000-000020070000}"/>
    <cellStyle name="20% - Accent1 2 2 2 2 3 3 6 2 2" xfId="2013" xr:uid="{00000000-0005-0000-0000-000021070000}"/>
    <cellStyle name="20% - Accent1 2 2 2 2 3 3 6 3" xfId="2014" xr:uid="{00000000-0005-0000-0000-000022070000}"/>
    <cellStyle name="20% - Accent1 2 2 2 2 3 3 7" xfId="2015" xr:uid="{00000000-0005-0000-0000-000023070000}"/>
    <cellStyle name="20% - Accent1 2 2 2 2 3 3 7 2" xfId="2016" xr:uid="{00000000-0005-0000-0000-000024070000}"/>
    <cellStyle name="20% - Accent1 2 2 2 2 3 3 8" xfId="2017" xr:uid="{00000000-0005-0000-0000-000025070000}"/>
    <cellStyle name="20% - Accent1 2 2 2 2 3 3 8 2" xfId="2018" xr:uid="{00000000-0005-0000-0000-000026070000}"/>
    <cellStyle name="20% - Accent1 2 2 2 2 3 3 9" xfId="2019" xr:uid="{00000000-0005-0000-0000-000027070000}"/>
    <cellStyle name="20% - Accent1 2 2 2 2 3 4" xfId="2020" xr:uid="{00000000-0005-0000-0000-000028070000}"/>
    <cellStyle name="20% - Accent1 2 2 2 2 3 4 2" xfId="2021" xr:uid="{00000000-0005-0000-0000-000029070000}"/>
    <cellStyle name="20% - Accent1 2 2 2 2 3 4 2 2" xfId="2022" xr:uid="{00000000-0005-0000-0000-00002A070000}"/>
    <cellStyle name="20% - Accent1 2 2 2 2 3 4 2 2 2" xfId="2023" xr:uid="{00000000-0005-0000-0000-00002B070000}"/>
    <cellStyle name="20% - Accent1 2 2 2 2 3 4 2 3" xfId="2024" xr:uid="{00000000-0005-0000-0000-00002C070000}"/>
    <cellStyle name="20% - Accent1 2 2 2 2 3 4 3" xfId="2025" xr:uid="{00000000-0005-0000-0000-00002D070000}"/>
    <cellStyle name="20% - Accent1 2 2 2 2 3 4 3 2" xfId="2026" xr:uid="{00000000-0005-0000-0000-00002E070000}"/>
    <cellStyle name="20% - Accent1 2 2 2 2 3 4 4" xfId="2027" xr:uid="{00000000-0005-0000-0000-00002F070000}"/>
    <cellStyle name="20% - Accent1 2 2 2 2 3 5" xfId="2028" xr:uid="{00000000-0005-0000-0000-000030070000}"/>
    <cellStyle name="20% - Accent1 2 2 2 2 3 5 2" xfId="2029" xr:uid="{00000000-0005-0000-0000-000031070000}"/>
    <cellStyle name="20% - Accent1 2 2 2 2 3 5 2 2" xfId="2030" xr:uid="{00000000-0005-0000-0000-000032070000}"/>
    <cellStyle name="20% - Accent1 2 2 2 2 3 5 2 2 2" xfId="2031" xr:uid="{00000000-0005-0000-0000-000033070000}"/>
    <cellStyle name="20% - Accent1 2 2 2 2 3 5 2 3" xfId="2032" xr:uid="{00000000-0005-0000-0000-000034070000}"/>
    <cellStyle name="20% - Accent1 2 2 2 2 3 5 3" xfId="2033" xr:uid="{00000000-0005-0000-0000-000035070000}"/>
    <cellStyle name="20% - Accent1 2 2 2 2 3 5 3 2" xfId="2034" xr:uid="{00000000-0005-0000-0000-000036070000}"/>
    <cellStyle name="20% - Accent1 2 2 2 2 3 5 4" xfId="2035" xr:uid="{00000000-0005-0000-0000-000037070000}"/>
    <cellStyle name="20% - Accent1 2 2 2 2 3 6" xfId="2036" xr:uid="{00000000-0005-0000-0000-000038070000}"/>
    <cellStyle name="20% - Accent1 2 2 2 2 3 6 2" xfId="2037" xr:uid="{00000000-0005-0000-0000-000039070000}"/>
    <cellStyle name="20% - Accent1 2 2 2 2 3 6 2 2" xfId="2038" xr:uid="{00000000-0005-0000-0000-00003A070000}"/>
    <cellStyle name="20% - Accent1 2 2 2 2 3 6 2 2 2" xfId="2039" xr:uid="{00000000-0005-0000-0000-00003B070000}"/>
    <cellStyle name="20% - Accent1 2 2 2 2 3 6 2 3" xfId="2040" xr:uid="{00000000-0005-0000-0000-00003C070000}"/>
    <cellStyle name="20% - Accent1 2 2 2 2 3 6 3" xfId="2041" xr:uid="{00000000-0005-0000-0000-00003D070000}"/>
    <cellStyle name="20% - Accent1 2 2 2 2 3 6 3 2" xfId="2042" xr:uid="{00000000-0005-0000-0000-00003E070000}"/>
    <cellStyle name="20% - Accent1 2 2 2 2 3 6 4" xfId="2043" xr:uid="{00000000-0005-0000-0000-00003F070000}"/>
    <cellStyle name="20% - Accent1 2 2 2 2 3 7" xfId="2044" xr:uid="{00000000-0005-0000-0000-000040070000}"/>
    <cellStyle name="20% - Accent1 2 2 2 2 3 7 2" xfId="2045" xr:uid="{00000000-0005-0000-0000-000041070000}"/>
    <cellStyle name="20% - Accent1 2 2 2 2 3 7 2 2" xfId="2046" xr:uid="{00000000-0005-0000-0000-000042070000}"/>
    <cellStyle name="20% - Accent1 2 2 2 2 3 7 3" xfId="2047" xr:uid="{00000000-0005-0000-0000-000043070000}"/>
    <cellStyle name="20% - Accent1 2 2 2 2 3 8" xfId="2048" xr:uid="{00000000-0005-0000-0000-000044070000}"/>
    <cellStyle name="20% - Accent1 2 2 2 2 3 8 2" xfId="2049" xr:uid="{00000000-0005-0000-0000-000045070000}"/>
    <cellStyle name="20% - Accent1 2 2 2 2 3 8 2 2" xfId="2050" xr:uid="{00000000-0005-0000-0000-000046070000}"/>
    <cellStyle name="20% - Accent1 2 2 2 2 3 8 3" xfId="2051" xr:uid="{00000000-0005-0000-0000-000047070000}"/>
    <cellStyle name="20% - Accent1 2 2 2 2 3 9" xfId="2052" xr:uid="{00000000-0005-0000-0000-000048070000}"/>
    <cellStyle name="20% - Accent1 2 2 2 2 3 9 2" xfId="2053" xr:uid="{00000000-0005-0000-0000-000049070000}"/>
    <cellStyle name="20% - Accent1 2 2 2 2 4" xfId="2054" xr:uid="{00000000-0005-0000-0000-00004A070000}"/>
    <cellStyle name="20% - Accent1 2 2 2 2 4 10" xfId="2055" xr:uid="{00000000-0005-0000-0000-00004B070000}"/>
    <cellStyle name="20% - Accent1 2 2 2 2 4 10 2" xfId="2056" xr:uid="{00000000-0005-0000-0000-00004C070000}"/>
    <cellStyle name="20% - Accent1 2 2 2 2 4 11" xfId="2057" xr:uid="{00000000-0005-0000-0000-00004D070000}"/>
    <cellStyle name="20% - Accent1 2 2 2 2 4 2" xfId="2058" xr:uid="{00000000-0005-0000-0000-00004E070000}"/>
    <cellStyle name="20% - Accent1 2 2 2 2 4 2 2" xfId="2059" xr:uid="{00000000-0005-0000-0000-00004F070000}"/>
    <cellStyle name="20% - Accent1 2 2 2 2 4 2 2 2" xfId="2060" xr:uid="{00000000-0005-0000-0000-000050070000}"/>
    <cellStyle name="20% - Accent1 2 2 2 2 4 2 2 2 2" xfId="2061" xr:uid="{00000000-0005-0000-0000-000051070000}"/>
    <cellStyle name="20% - Accent1 2 2 2 2 4 2 2 2 2 2" xfId="2062" xr:uid="{00000000-0005-0000-0000-000052070000}"/>
    <cellStyle name="20% - Accent1 2 2 2 2 4 2 2 2 3" xfId="2063" xr:uid="{00000000-0005-0000-0000-000053070000}"/>
    <cellStyle name="20% - Accent1 2 2 2 2 4 2 2 3" xfId="2064" xr:uid="{00000000-0005-0000-0000-000054070000}"/>
    <cellStyle name="20% - Accent1 2 2 2 2 4 2 2 3 2" xfId="2065" xr:uid="{00000000-0005-0000-0000-000055070000}"/>
    <cellStyle name="20% - Accent1 2 2 2 2 4 2 2 4" xfId="2066" xr:uid="{00000000-0005-0000-0000-000056070000}"/>
    <cellStyle name="20% - Accent1 2 2 2 2 4 2 3" xfId="2067" xr:uid="{00000000-0005-0000-0000-000057070000}"/>
    <cellStyle name="20% - Accent1 2 2 2 2 4 2 3 2" xfId="2068" xr:uid="{00000000-0005-0000-0000-000058070000}"/>
    <cellStyle name="20% - Accent1 2 2 2 2 4 2 3 2 2" xfId="2069" xr:uid="{00000000-0005-0000-0000-000059070000}"/>
    <cellStyle name="20% - Accent1 2 2 2 2 4 2 3 2 2 2" xfId="2070" xr:uid="{00000000-0005-0000-0000-00005A070000}"/>
    <cellStyle name="20% - Accent1 2 2 2 2 4 2 3 2 3" xfId="2071" xr:uid="{00000000-0005-0000-0000-00005B070000}"/>
    <cellStyle name="20% - Accent1 2 2 2 2 4 2 3 3" xfId="2072" xr:uid="{00000000-0005-0000-0000-00005C070000}"/>
    <cellStyle name="20% - Accent1 2 2 2 2 4 2 3 3 2" xfId="2073" xr:uid="{00000000-0005-0000-0000-00005D070000}"/>
    <cellStyle name="20% - Accent1 2 2 2 2 4 2 3 4" xfId="2074" xr:uid="{00000000-0005-0000-0000-00005E070000}"/>
    <cellStyle name="20% - Accent1 2 2 2 2 4 2 4" xfId="2075" xr:uid="{00000000-0005-0000-0000-00005F070000}"/>
    <cellStyle name="20% - Accent1 2 2 2 2 4 2 4 2" xfId="2076" xr:uid="{00000000-0005-0000-0000-000060070000}"/>
    <cellStyle name="20% - Accent1 2 2 2 2 4 2 4 2 2" xfId="2077" xr:uid="{00000000-0005-0000-0000-000061070000}"/>
    <cellStyle name="20% - Accent1 2 2 2 2 4 2 4 2 2 2" xfId="2078" xr:uid="{00000000-0005-0000-0000-000062070000}"/>
    <cellStyle name="20% - Accent1 2 2 2 2 4 2 4 2 3" xfId="2079" xr:uid="{00000000-0005-0000-0000-000063070000}"/>
    <cellStyle name="20% - Accent1 2 2 2 2 4 2 4 3" xfId="2080" xr:uid="{00000000-0005-0000-0000-000064070000}"/>
    <cellStyle name="20% - Accent1 2 2 2 2 4 2 4 3 2" xfId="2081" xr:uid="{00000000-0005-0000-0000-000065070000}"/>
    <cellStyle name="20% - Accent1 2 2 2 2 4 2 4 4" xfId="2082" xr:uid="{00000000-0005-0000-0000-000066070000}"/>
    <cellStyle name="20% - Accent1 2 2 2 2 4 2 5" xfId="2083" xr:uid="{00000000-0005-0000-0000-000067070000}"/>
    <cellStyle name="20% - Accent1 2 2 2 2 4 2 5 2" xfId="2084" xr:uid="{00000000-0005-0000-0000-000068070000}"/>
    <cellStyle name="20% - Accent1 2 2 2 2 4 2 5 2 2" xfId="2085" xr:uid="{00000000-0005-0000-0000-000069070000}"/>
    <cellStyle name="20% - Accent1 2 2 2 2 4 2 5 3" xfId="2086" xr:uid="{00000000-0005-0000-0000-00006A070000}"/>
    <cellStyle name="20% - Accent1 2 2 2 2 4 2 6" xfId="2087" xr:uid="{00000000-0005-0000-0000-00006B070000}"/>
    <cellStyle name="20% - Accent1 2 2 2 2 4 2 6 2" xfId="2088" xr:uid="{00000000-0005-0000-0000-00006C070000}"/>
    <cellStyle name="20% - Accent1 2 2 2 2 4 2 6 2 2" xfId="2089" xr:uid="{00000000-0005-0000-0000-00006D070000}"/>
    <cellStyle name="20% - Accent1 2 2 2 2 4 2 6 3" xfId="2090" xr:uid="{00000000-0005-0000-0000-00006E070000}"/>
    <cellStyle name="20% - Accent1 2 2 2 2 4 2 7" xfId="2091" xr:uid="{00000000-0005-0000-0000-00006F070000}"/>
    <cellStyle name="20% - Accent1 2 2 2 2 4 2 7 2" xfId="2092" xr:uid="{00000000-0005-0000-0000-000070070000}"/>
    <cellStyle name="20% - Accent1 2 2 2 2 4 2 8" xfId="2093" xr:uid="{00000000-0005-0000-0000-000071070000}"/>
    <cellStyle name="20% - Accent1 2 2 2 2 4 2 8 2" xfId="2094" xr:uid="{00000000-0005-0000-0000-000072070000}"/>
    <cellStyle name="20% - Accent1 2 2 2 2 4 2 9" xfId="2095" xr:uid="{00000000-0005-0000-0000-000073070000}"/>
    <cellStyle name="20% - Accent1 2 2 2 2 4 3" xfId="2096" xr:uid="{00000000-0005-0000-0000-000074070000}"/>
    <cellStyle name="20% - Accent1 2 2 2 2 4 3 2" xfId="2097" xr:uid="{00000000-0005-0000-0000-000075070000}"/>
    <cellStyle name="20% - Accent1 2 2 2 2 4 3 2 2" xfId="2098" xr:uid="{00000000-0005-0000-0000-000076070000}"/>
    <cellStyle name="20% - Accent1 2 2 2 2 4 3 2 2 2" xfId="2099" xr:uid="{00000000-0005-0000-0000-000077070000}"/>
    <cellStyle name="20% - Accent1 2 2 2 2 4 3 2 2 2 2" xfId="2100" xr:uid="{00000000-0005-0000-0000-000078070000}"/>
    <cellStyle name="20% - Accent1 2 2 2 2 4 3 2 2 3" xfId="2101" xr:uid="{00000000-0005-0000-0000-000079070000}"/>
    <cellStyle name="20% - Accent1 2 2 2 2 4 3 2 3" xfId="2102" xr:uid="{00000000-0005-0000-0000-00007A070000}"/>
    <cellStyle name="20% - Accent1 2 2 2 2 4 3 2 3 2" xfId="2103" xr:uid="{00000000-0005-0000-0000-00007B070000}"/>
    <cellStyle name="20% - Accent1 2 2 2 2 4 3 2 4" xfId="2104" xr:uid="{00000000-0005-0000-0000-00007C070000}"/>
    <cellStyle name="20% - Accent1 2 2 2 2 4 3 3" xfId="2105" xr:uid="{00000000-0005-0000-0000-00007D070000}"/>
    <cellStyle name="20% - Accent1 2 2 2 2 4 3 3 2" xfId="2106" xr:uid="{00000000-0005-0000-0000-00007E070000}"/>
    <cellStyle name="20% - Accent1 2 2 2 2 4 3 3 2 2" xfId="2107" xr:uid="{00000000-0005-0000-0000-00007F070000}"/>
    <cellStyle name="20% - Accent1 2 2 2 2 4 3 3 2 2 2" xfId="2108" xr:uid="{00000000-0005-0000-0000-000080070000}"/>
    <cellStyle name="20% - Accent1 2 2 2 2 4 3 3 2 3" xfId="2109" xr:uid="{00000000-0005-0000-0000-000081070000}"/>
    <cellStyle name="20% - Accent1 2 2 2 2 4 3 3 3" xfId="2110" xr:uid="{00000000-0005-0000-0000-000082070000}"/>
    <cellStyle name="20% - Accent1 2 2 2 2 4 3 3 3 2" xfId="2111" xr:uid="{00000000-0005-0000-0000-000083070000}"/>
    <cellStyle name="20% - Accent1 2 2 2 2 4 3 3 4" xfId="2112" xr:uid="{00000000-0005-0000-0000-000084070000}"/>
    <cellStyle name="20% - Accent1 2 2 2 2 4 3 4" xfId="2113" xr:uid="{00000000-0005-0000-0000-000085070000}"/>
    <cellStyle name="20% - Accent1 2 2 2 2 4 3 4 2" xfId="2114" xr:uid="{00000000-0005-0000-0000-000086070000}"/>
    <cellStyle name="20% - Accent1 2 2 2 2 4 3 4 2 2" xfId="2115" xr:uid="{00000000-0005-0000-0000-000087070000}"/>
    <cellStyle name="20% - Accent1 2 2 2 2 4 3 4 2 2 2" xfId="2116" xr:uid="{00000000-0005-0000-0000-000088070000}"/>
    <cellStyle name="20% - Accent1 2 2 2 2 4 3 4 2 3" xfId="2117" xr:uid="{00000000-0005-0000-0000-000089070000}"/>
    <cellStyle name="20% - Accent1 2 2 2 2 4 3 4 3" xfId="2118" xr:uid="{00000000-0005-0000-0000-00008A070000}"/>
    <cellStyle name="20% - Accent1 2 2 2 2 4 3 4 3 2" xfId="2119" xr:uid="{00000000-0005-0000-0000-00008B070000}"/>
    <cellStyle name="20% - Accent1 2 2 2 2 4 3 4 4" xfId="2120" xr:uid="{00000000-0005-0000-0000-00008C070000}"/>
    <cellStyle name="20% - Accent1 2 2 2 2 4 3 5" xfId="2121" xr:uid="{00000000-0005-0000-0000-00008D070000}"/>
    <cellStyle name="20% - Accent1 2 2 2 2 4 3 5 2" xfId="2122" xr:uid="{00000000-0005-0000-0000-00008E070000}"/>
    <cellStyle name="20% - Accent1 2 2 2 2 4 3 5 2 2" xfId="2123" xr:uid="{00000000-0005-0000-0000-00008F070000}"/>
    <cellStyle name="20% - Accent1 2 2 2 2 4 3 5 3" xfId="2124" xr:uid="{00000000-0005-0000-0000-000090070000}"/>
    <cellStyle name="20% - Accent1 2 2 2 2 4 3 6" xfId="2125" xr:uid="{00000000-0005-0000-0000-000091070000}"/>
    <cellStyle name="20% - Accent1 2 2 2 2 4 3 6 2" xfId="2126" xr:uid="{00000000-0005-0000-0000-000092070000}"/>
    <cellStyle name="20% - Accent1 2 2 2 2 4 3 6 2 2" xfId="2127" xr:uid="{00000000-0005-0000-0000-000093070000}"/>
    <cellStyle name="20% - Accent1 2 2 2 2 4 3 6 3" xfId="2128" xr:uid="{00000000-0005-0000-0000-000094070000}"/>
    <cellStyle name="20% - Accent1 2 2 2 2 4 3 7" xfId="2129" xr:uid="{00000000-0005-0000-0000-000095070000}"/>
    <cellStyle name="20% - Accent1 2 2 2 2 4 3 7 2" xfId="2130" xr:uid="{00000000-0005-0000-0000-000096070000}"/>
    <cellStyle name="20% - Accent1 2 2 2 2 4 3 8" xfId="2131" xr:uid="{00000000-0005-0000-0000-000097070000}"/>
    <cellStyle name="20% - Accent1 2 2 2 2 4 3 8 2" xfId="2132" xr:uid="{00000000-0005-0000-0000-000098070000}"/>
    <cellStyle name="20% - Accent1 2 2 2 2 4 3 9" xfId="2133" xr:uid="{00000000-0005-0000-0000-000099070000}"/>
    <cellStyle name="20% - Accent1 2 2 2 2 4 4" xfId="2134" xr:uid="{00000000-0005-0000-0000-00009A070000}"/>
    <cellStyle name="20% - Accent1 2 2 2 2 4 4 2" xfId="2135" xr:uid="{00000000-0005-0000-0000-00009B070000}"/>
    <cellStyle name="20% - Accent1 2 2 2 2 4 4 2 2" xfId="2136" xr:uid="{00000000-0005-0000-0000-00009C070000}"/>
    <cellStyle name="20% - Accent1 2 2 2 2 4 4 2 2 2" xfId="2137" xr:uid="{00000000-0005-0000-0000-00009D070000}"/>
    <cellStyle name="20% - Accent1 2 2 2 2 4 4 2 3" xfId="2138" xr:uid="{00000000-0005-0000-0000-00009E070000}"/>
    <cellStyle name="20% - Accent1 2 2 2 2 4 4 3" xfId="2139" xr:uid="{00000000-0005-0000-0000-00009F070000}"/>
    <cellStyle name="20% - Accent1 2 2 2 2 4 4 3 2" xfId="2140" xr:uid="{00000000-0005-0000-0000-0000A0070000}"/>
    <cellStyle name="20% - Accent1 2 2 2 2 4 4 4" xfId="2141" xr:uid="{00000000-0005-0000-0000-0000A1070000}"/>
    <cellStyle name="20% - Accent1 2 2 2 2 4 5" xfId="2142" xr:uid="{00000000-0005-0000-0000-0000A2070000}"/>
    <cellStyle name="20% - Accent1 2 2 2 2 4 5 2" xfId="2143" xr:uid="{00000000-0005-0000-0000-0000A3070000}"/>
    <cellStyle name="20% - Accent1 2 2 2 2 4 5 2 2" xfId="2144" xr:uid="{00000000-0005-0000-0000-0000A4070000}"/>
    <cellStyle name="20% - Accent1 2 2 2 2 4 5 2 2 2" xfId="2145" xr:uid="{00000000-0005-0000-0000-0000A5070000}"/>
    <cellStyle name="20% - Accent1 2 2 2 2 4 5 2 3" xfId="2146" xr:uid="{00000000-0005-0000-0000-0000A6070000}"/>
    <cellStyle name="20% - Accent1 2 2 2 2 4 5 3" xfId="2147" xr:uid="{00000000-0005-0000-0000-0000A7070000}"/>
    <cellStyle name="20% - Accent1 2 2 2 2 4 5 3 2" xfId="2148" xr:uid="{00000000-0005-0000-0000-0000A8070000}"/>
    <cellStyle name="20% - Accent1 2 2 2 2 4 5 4" xfId="2149" xr:uid="{00000000-0005-0000-0000-0000A9070000}"/>
    <cellStyle name="20% - Accent1 2 2 2 2 4 6" xfId="2150" xr:uid="{00000000-0005-0000-0000-0000AA070000}"/>
    <cellStyle name="20% - Accent1 2 2 2 2 4 6 2" xfId="2151" xr:uid="{00000000-0005-0000-0000-0000AB070000}"/>
    <cellStyle name="20% - Accent1 2 2 2 2 4 6 2 2" xfId="2152" xr:uid="{00000000-0005-0000-0000-0000AC070000}"/>
    <cellStyle name="20% - Accent1 2 2 2 2 4 6 2 2 2" xfId="2153" xr:uid="{00000000-0005-0000-0000-0000AD070000}"/>
    <cellStyle name="20% - Accent1 2 2 2 2 4 6 2 3" xfId="2154" xr:uid="{00000000-0005-0000-0000-0000AE070000}"/>
    <cellStyle name="20% - Accent1 2 2 2 2 4 6 3" xfId="2155" xr:uid="{00000000-0005-0000-0000-0000AF070000}"/>
    <cellStyle name="20% - Accent1 2 2 2 2 4 6 3 2" xfId="2156" xr:uid="{00000000-0005-0000-0000-0000B0070000}"/>
    <cellStyle name="20% - Accent1 2 2 2 2 4 6 4" xfId="2157" xr:uid="{00000000-0005-0000-0000-0000B1070000}"/>
    <cellStyle name="20% - Accent1 2 2 2 2 4 7" xfId="2158" xr:uid="{00000000-0005-0000-0000-0000B2070000}"/>
    <cellStyle name="20% - Accent1 2 2 2 2 4 7 2" xfId="2159" xr:uid="{00000000-0005-0000-0000-0000B3070000}"/>
    <cellStyle name="20% - Accent1 2 2 2 2 4 7 2 2" xfId="2160" xr:uid="{00000000-0005-0000-0000-0000B4070000}"/>
    <cellStyle name="20% - Accent1 2 2 2 2 4 7 3" xfId="2161" xr:uid="{00000000-0005-0000-0000-0000B5070000}"/>
    <cellStyle name="20% - Accent1 2 2 2 2 4 8" xfId="2162" xr:uid="{00000000-0005-0000-0000-0000B6070000}"/>
    <cellStyle name="20% - Accent1 2 2 2 2 4 8 2" xfId="2163" xr:uid="{00000000-0005-0000-0000-0000B7070000}"/>
    <cellStyle name="20% - Accent1 2 2 2 2 4 8 2 2" xfId="2164" xr:uid="{00000000-0005-0000-0000-0000B8070000}"/>
    <cellStyle name="20% - Accent1 2 2 2 2 4 8 3" xfId="2165" xr:uid="{00000000-0005-0000-0000-0000B9070000}"/>
    <cellStyle name="20% - Accent1 2 2 2 2 4 9" xfId="2166" xr:uid="{00000000-0005-0000-0000-0000BA070000}"/>
    <cellStyle name="20% - Accent1 2 2 2 2 4 9 2" xfId="2167" xr:uid="{00000000-0005-0000-0000-0000BB070000}"/>
    <cellStyle name="20% - Accent1 2 2 2 2 5" xfId="2168" xr:uid="{00000000-0005-0000-0000-0000BC070000}"/>
    <cellStyle name="20% - Accent1 2 2 2 2 5 10" xfId="2169" xr:uid="{00000000-0005-0000-0000-0000BD070000}"/>
    <cellStyle name="20% - Accent1 2 2 2 2 5 10 2" xfId="2170" xr:uid="{00000000-0005-0000-0000-0000BE070000}"/>
    <cellStyle name="20% - Accent1 2 2 2 2 5 11" xfId="2171" xr:uid="{00000000-0005-0000-0000-0000BF070000}"/>
    <cellStyle name="20% - Accent1 2 2 2 2 5 2" xfId="2172" xr:uid="{00000000-0005-0000-0000-0000C0070000}"/>
    <cellStyle name="20% - Accent1 2 2 2 2 5 2 2" xfId="2173" xr:uid="{00000000-0005-0000-0000-0000C1070000}"/>
    <cellStyle name="20% - Accent1 2 2 2 2 5 2 2 2" xfId="2174" xr:uid="{00000000-0005-0000-0000-0000C2070000}"/>
    <cellStyle name="20% - Accent1 2 2 2 2 5 2 2 2 2" xfId="2175" xr:uid="{00000000-0005-0000-0000-0000C3070000}"/>
    <cellStyle name="20% - Accent1 2 2 2 2 5 2 2 2 2 2" xfId="2176" xr:uid="{00000000-0005-0000-0000-0000C4070000}"/>
    <cellStyle name="20% - Accent1 2 2 2 2 5 2 2 2 3" xfId="2177" xr:uid="{00000000-0005-0000-0000-0000C5070000}"/>
    <cellStyle name="20% - Accent1 2 2 2 2 5 2 2 3" xfId="2178" xr:uid="{00000000-0005-0000-0000-0000C6070000}"/>
    <cellStyle name="20% - Accent1 2 2 2 2 5 2 2 3 2" xfId="2179" xr:uid="{00000000-0005-0000-0000-0000C7070000}"/>
    <cellStyle name="20% - Accent1 2 2 2 2 5 2 2 4" xfId="2180" xr:uid="{00000000-0005-0000-0000-0000C8070000}"/>
    <cellStyle name="20% - Accent1 2 2 2 2 5 2 3" xfId="2181" xr:uid="{00000000-0005-0000-0000-0000C9070000}"/>
    <cellStyle name="20% - Accent1 2 2 2 2 5 2 3 2" xfId="2182" xr:uid="{00000000-0005-0000-0000-0000CA070000}"/>
    <cellStyle name="20% - Accent1 2 2 2 2 5 2 3 2 2" xfId="2183" xr:uid="{00000000-0005-0000-0000-0000CB070000}"/>
    <cellStyle name="20% - Accent1 2 2 2 2 5 2 3 2 2 2" xfId="2184" xr:uid="{00000000-0005-0000-0000-0000CC070000}"/>
    <cellStyle name="20% - Accent1 2 2 2 2 5 2 3 2 3" xfId="2185" xr:uid="{00000000-0005-0000-0000-0000CD070000}"/>
    <cellStyle name="20% - Accent1 2 2 2 2 5 2 3 3" xfId="2186" xr:uid="{00000000-0005-0000-0000-0000CE070000}"/>
    <cellStyle name="20% - Accent1 2 2 2 2 5 2 3 3 2" xfId="2187" xr:uid="{00000000-0005-0000-0000-0000CF070000}"/>
    <cellStyle name="20% - Accent1 2 2 2 2 5 2 3 4" xfId="2188" xr:uid="{00000000-0005-0000-0000-0000D0070000}"/>
    <cellStyle name="20% - Accent1 2 2 2 2 5 2 4" xfId="2189" xr:uid="{00000000-0005-0000-0000-0000D1070000}"/>
    <cellStyle name="20% - Accent1 2 2 2 2 5 2 4 2" xfId="2190" xr:uid="{00000000-0005-0000-0000-0000D2070000}"/>
    <cellStyle name="20% - Accent1 2 2 2 2 5 2 4 2 2" xfId="2191" xr:uid="{00000000-0005-0000-0000-0000D3070000}"/>
    <cellStyle name="20% - Accent1 2 2 2 2 5 2 4 2 2 2" xfId="2192" xr:uid="{00000000-0005-0000-0000-0000D4070000}"/>
    <cellStyle name="20% - Accent1 2 2 2 2 5 2 4 2 3" xfId="2193" xr:uid="{00000000-0005-0000-0000-0000D5070000}"/>
    <cellStyle name="20% - Accent1 2 2 2 2 5 2 4 3" xfId="2194" xr:uid="{00000000-0005-0000-0000-0000D6070000}"/>
    <cellStyle name="20% - Accent1 2 2 2 2 5 2 4 3 2" xfId="2195" xr:uid="{00000000-0005-0000-0000-0000D7070000}"/>
    <cellStyle name="20% - Accent1 2 2 2 2 5 2 4 4" xfId="2196" xr:uid="{00000000-0005-0000-0000-0000D8070000}"/>
    <cellStyle name="20% - Accent1 2 2 2 2 5 2 5" xfId="2197" xr:uid="{00000000-0005-0000-0000-0000D9070000}"/>
    <cellStyle name="20% - Accent1 2 2 2 2 5 2 5 2" xfId="2198" xr:uid="{00000000-0005-0000-0000-0000DA070000}"/>
    <cellStyle name="20% - Accent1 2 2 2 2 5 2 5 2 2" xfId="2199" xr:uid="{00000000-0005-0000-0000-0000DB070000}"/>
    <cellStyle name="20% - Accent1 2 2 2 2 5 2 5 3" xfId="2200" xr:uid="{00000000-0005-0000-0000-0000DC070000}"/>
    <cellStyle name="20% - Accent1 2 2 2 2 5 2 6" xfId="2201" xr:uid="{00000000-0005-0000-0000-0000DD070000}"/>
    <cellStyle name="20% - Accent1 2 2 2 2 5 2 6 2" xfId="2202" xr:uid="{00000000-0005-0000-0000-0000DE070000}"/>
    <cellStyle name="20% - Accent1 2 2 2 2 5 2 6 2 2" xfId="2203" xr:uid="{00000000-0005-0000-0000-0000DF070000}"/>
    <cellStyle name="20% - Accent1 2 2 2 2 5 2 6 3" xfId="2204" xr:uid="{00000000-0005-0000-0000-0000E0070000}"/>
    <cellStyle name="20% - Accent1 2 2 2 2 5 2 7" xfId="2205" xr:uid="{00000000-0005-0000-0000-0000E1070000}"/>
    <cellStyle name="20% - Accent1 2 2 2 2 5 2 7 2" xfId="2206" xr:uid="{00000000-0005-0000-0000-0000E2070000}"/>
    <cellStyle name="20% - Accent1 2 2 2 2 5 2 8" xfId="2207" xr:uid="{00000000-0005-0000-0000-0000E3070000}"/>
    <cellStyle name="20% - Accent1 2 2 2 2 5 2 8 2" xfId="2208" xr:uid="{00000000-0005-0000-0000-0000E4070000}"/>
    <cellStyle name="20% - Accent1 2 2 2 2 5 2 9" xfId="2209" xr:uid="{00000000-0005-0000-0000-0000E5070000}"/>
    <cellStyle name="20% - Accent1 2 2 2 2 5 3" xfId="2210" xr:uid="{00000000-0005-0000-0000-0000E6070000}"/>
    <cellStyle name="20% - Accent1 2 2 2 2 5 3 2" xfId="2211" xr:uid="{00000000-0005-0000-0000-0000E7070000}"/>
    <cellStyle name="20% - Accent1 2 2 2 2 5 3 2 2" xfId="2212" xr:uid="{00000000-0005-0000-0000-0000E8070000}"/>
    <cellStyle name="20% - Accent1 2 2 2 2 5 3 2 2 2" xfId="2213" xr:uid="{00000000-0005-0000-0000-0000E9070000}"/>
    <cellStyle name="20% - Accent1 2 2 2 2 5 3 2 2 2 2" xfId="2214" xr:uid="{00000000-0005-0000-0000-0000EA070000}"/>
    <cellStyle name="20% - Accent1 2 2 2 2 5 3 2 2 3" xfId="2215" xr:uid="{00000000-0005-0000-0000-0000EB070000}"/>
    <cellStyle name="20% - Accent1 2 2 2 2 5 3 2 3" xfId="2216" xr:uid="{00000000-0005-0000-0000-0000EC070000}"/>
    <cellStyle name="20% - Accent1 2 2 2 2 5 3 2 3 2" xfId="2217" xr:uid="{00000000-0005-0000-0000-0000ED070000}"/>
    <cellStyle name="20% - Accent1 2 2 2 2 5 3 2 4" xfId="2218" xr:uid="{00000000-0005-0000-0000-0000EE070000}"/>
    <cellStyle name="20% - Accent1 2 2 2 2 5 3 3" xfId="2219" xr:uid="{00000000-0005-0000-0000-0000EF070000}"/>
    <cellStyle name="20% - Accent1 2 2 2 2 5 3 3 2" xfId="2220" xr:uid="{00000000-0005-0000-0000-0000F0070000}"/>
    <cellStyle name="20% - Accent1 2 2 2 2 5 3 3 2 2" xfId="2221" xr:uid="{00000000-0005-0000-0000-0000F1070000}"/>
    <cellStyle name="20% - Accent1 2 2 2 2 5 3 3 2 2 2" xfId="2222" xr:uid="{00000000-0005-0000-0000-0000F2070000}"/>
    <cellStyle name="20% - Accent1 2 2 2 2 5 3 3 2 3" xfId="2223" xr:uid="{00000000-0005-0000-0000-0000F3070000}"/>
    <cellStyle name="20% - Accent1 2 2 2 2 5 3 3 3" xfId="2224" xr:uid="{00000000-0005-0000-0000-0000F4070000}"/>
    <cellStyle name="20% - Accent1 2 2 2 2 5 3 3 3 2" xfId="2225" xr:uid="{00000000-0005-0000-0000-0000F5070000}"/>
    <cellStyle name="20% - Accent1 2 2 2 2 5 3 3 4" xfId="2226" xr:uid="{00000000-0005-0000-0000-0000F6070000}"/>
    <cellStyle name="20% - Accent1 2 2 2 2 5 3 4" xfId="2227" xr:uid="{00000000-0005-0000-0000-0000F7070000}"/>
    <cellStyle name="20% - Accent1 2 2 2 2 5 3 4 2" xfId="2228" xr:uid="{00000000-0005-0000-0000-0000F8070000}"/>
    <cellStyle name="20% - Accent1 2 2 2 2 5 3 4 2 2" xfId="2229" xr:uid="{00000000-0005-0000-0000-0000F9070000}"/>
    <cellStyle name="20% - Accent1 2 2 2 2 5 3 4 2 2 2" xfId="2230" xr:uid="{00000000-0005-0000-0000-0000FA070000}"/>
    <cellStyle name="20% - Accent1 2 2 2 2 5 3 4 2 3" xfId="2231" xr:uid="{00000000-0005-0000-0000-0000FB070000}"/>
    <cellStyle name="20% - Accent1 2 2 2 2 5 3 4 3" xfId="2232" xr:uid="{00000000-0005-0000-0000-0000FC070000}"/>
    <cellStyle name="20% - Accent1 2 2 2 2 5 3 4 3 2" xfId="2233" xr:uid="{00000000-0005-0000-0000-0000FD070000}"/>
    <cellStyle name="20% - Accent1 2 2 2 2 5 3 4 4" xfId="2234" xr:uid="{00000000-0005-0000-0000-0000FE070000}"/>
    <cellStyle name="20% - Accent1 2 2 2 2 5 3 5" xfId="2235" xr:uid="{00000000-0005-0000-0000-0000FF070000}"/>
    <cellStyle name="20% - Accent1 2 2 2 2 5 3 5 2" xfId="2236" xr:uid="{00000000-0005-0000-0000-000000080000}"/>
    <cellStyle name="20% - Accent1 2 2 2 2 5 3 5 2 2" xfId="2237" xr:uid="{00000000-0005-0000-0000-000001080000}"/>
    <cellStyle name="20% - Accent1 2 2 2 2 5 3 5 3" xfId="2238" xr:uid="{00000000-0005-0000-0000-000002080000}"/>
    <cellStyle name="20% - Accent1 2 2 2 2 5 3 6" xfId="2239" xr:uid="{00000000-0005-0000-0000-000003080000}"/>
    <cellStyle name="20% - Accent1 2 2 2 2 5 3 6 2" xfId="2240" xr:uid="{00000000-0005-0000-0000-000004080000}"/>
    <cellStyle name="20% - Accent1 2 2 2 2 5 3 6 2 2" xfId="2241" xr:uid="{00000000-0005-0000-0000-000005080000}"/>
    <cellStyle name="20% - Accent1 2 2 2 2 5 3 6 3" xfId="2242" xr:uid="{00000000-0005-0000-0000-000006080000}"/>
    <cellStyle name="20% - Accent1 2 2 2 2 5 3 7" xfId="2243" xr:uid="{00000000-0005-0000-0000-000007080000}"/>
    <cellStyle name="20% - Accent1 2 2 2 2 5 3 7 2" xfId="2244" xr:uid="{00000000-0005-0000-0000-000008080000}"/>
    <cellStyle name="20% - Accent1 2 2 2 2 5 3 8" xfId="2245" xr:uid="{00000000-0005-0000-0000-000009080000}"/>
    <cellStyle name="20% - Accent1 2 2 2 2 5 3 8 2" xfId="2246" xr:uid="{00000000-0005-0000-0000-00000A080000}"/>
    <cellStyle name="20% - Accent1 2 2 2 2 5 3 9" xfId="2247" xr:uid="{00000000-0005-0000-0000-00000B080000}"/>
    <cellStyle name="20% - Accent1 2 2 2 2 5 4" xfId="2248" xr:uid="{00000000-0005-0000-0000-00000C080000}"/>
    <cellStyle name="20% - Accent1 2 2 2 2 5 4 2" xfId="2249" xr:uid="{00000000-0005-0000-0000-00000D080000}"/>
    <cellStyle name="20% - Accent1 2 2 2 2 5 4 2 2" xfId="2250" xr:uid="{00000000-0005-0000-0000-00000E080000}"/>
    <cellStyle name="20% - Accent1 2 2 2 2 5 4 2 2 2" xfId="2251" xr:uid="{00000000-0005-0000-0000-00000F080000}"/>
    <cellStyle name="20% - Accent1 2 2 2 2 5 4 2 3" xfId="2252" xr:uid="{00000000-0005-0000-0000-000010080000}"/>
    <cellStyle name="20% - Accent1 2 2 2 2 5 4 3" xfId="2253" xr:uid="{00000000-0005-0000-0000-000011080000}"/>
    <cellStyle name="20% - Accent1 2 2 2 2 5 4 3 2" xfId="2254" xr:uid="{00000000-0005-0000-0000-000012080000}"/>
    <cellStyle name="20% - Accent1 2 2 2 2 5 4 4" xfId="2255" xr:uid="{00000000-0005-0000-0000-000013080000}"/>
    <cellStyle name="20% - Accent1 2 2 2 2 5 5" xfId="2256" xr:uid="{00000000-0005-0000-0000-000014080000}"/>
    <cellStyle name="20% - Accent1 2 2 2 2 5 5 2" xfId="2257" xr:uid="{00000000-0005-0000-0000-000015080000}"/>
    <cellStyle name="20% - Accent1 2 2 2 2 5 5 2 2" xfId="2258" xr:uid="{00000000-0005-0000-0000-000016080000}"/>
    <cellStyle name="20% - Accent1 2 2 2 2 5 5 2 2 2" xfId="2259" xr:uid="{00000000-0005-0000-0000-000017080000}"/>
    <cellStyle name="20% - Accent1 2 2 2 2 5 5 2 3" xfId="2260" xr:uid="{00000000-0005-0000-0000-000018080000}"/>
    <cellStyle name="20% - Accent1 2 2 2 2 5 5 3" xfId="2261" xr:uid="{00000000-0005-0000-0000-000019080000}"/>
    <cellStyle name="20% - Accent1 2 2 2 2 5 5 3 2" xfId="2262" xr:uid="{00000000-0005-0000-0000-00001A080000}"/>
    <cellStyle name="20% - Accent1 2 2 2 2 5 5 4" xfId="2263" xr:uid="{00000000-0005-0000-0000-00001B080000}"/>
    <cellStyle name="20% - Accent1 2 2 2 2 5 6" xfId="2264" xr:uid="{00000000-0005-0000-0000-00001C080000}"/>
    <cellStyle name="20% - Accent1 2 2 2 2 5 6 2" xfId="2265" xr:uid="{00000000-0005-0000-0000-00001D080000}"/>
    <cellStyle name="20% - Accent1 2 2 2 2 5 6 2 2" xfId="2266" xr:uid="{00000000-0005-0000-0000-00001E080000}"/>
    <cellStyle name="20% - Accent1 2 2 2 2 5 6 2 2 2" xfId="2267" xr:uid="{00000000-0005-0000-0000-00001F080000}"/>
    <cellStyle name="20% - Accent1 2 2 2 2 5 6 2 3" xfId="2268" xr:uid="{00000000-0005-0000-0000-000020080000}"/>
    <cellStyle name="20% - Accent1 2 2 2 2 5 6 3" xfId="2269" xr:uid="{00000000-0005-0000-0000-000021080000}"/>
    <cellStyle name="20% - Accent1 2 2 2 2 5 6 3 2" xfId="2270" xr:uid="{00000000-0005-0000-0000-000022080000}"/>
    <cellStyle name="20% - Accent1 2 2 2 2 5 6 4" xfId="2271" xr:uid="{00000000-0005-0000-0000-000023080000}"/>
    <cellStyle name="20% - Accent1 2 2 2 2 5 7" xfId="2272" xr:uid="{00000000-0005-0000-0000-000024080000}"/>
    <cellStyle name="20% - Accent1 2 2 2 2 5 7 2" xfId="2273" xr:uid="{00000000-0005-0000-0000-000025080000}"/>
    <cellStyle name="20% - Accent1 2 2 2 2 5 7 2 2" xfId="2274" xr:uid="{00000000-0005-0000-0000-000026080000}"/>
    <cellStyle name="20% - Accent1 2 2 2 2 5 7 3" xfId="2275" xr:uid="{00000000-0005-0000-0000-000027080000}"/>
    <cellStyle name="20% - Accent1 2 2 2 2 5 8" xfId="2276" xr:uid="{00000000-0005-0000-0000-000028080000}"/>
    <cellStyle name="20% - Accent1 2 2 2 2 5 8 2" xfId="2277" xr:uid="{00000000-0005-0000-0000-000029080000}"/>
    <cellStyle name="20% - Accent1 2 2 2 2 5 8 2 2" xfId="2278" xr:uid="{00000000-0005-0000-0000-00002A080000}"/>
    <cellStyle name="20% - Accent1 2 2 2 2 5 8 3" xfId="2279" xr:uid="{00000000-0005-0000-0000-00002B080000}"/>
    <cellStyle name="20% - Accent1 2 2 2 2 5 9" xfId="2280" xr:uid="{00000000-0005-0000-0000-00002C080000}"/>
    <cellStyle name="20% - Accent1 2 2 2 2 5 9 2" xfId="2281" xr:uid="{00000000-0005-0000-0000-00002D080000}"/>
    <cellStyle name="20% - Accent1 2 2 2 2 6" xfId="2282" xr:uid="{00000000-0005-0000-0000-00002E080000}"/>
    <cellStyle name="20% - Accent1 2 2 2 2 6 2" xfId="2283" xr:uid="{00000000-0005-0000-0000-00002F080000}"/>
    <cellStyle name="20% - Accent1 2 2 2 2 6 2 2" xfId="2284" xr:uid="{00000000-0005-0000-0000-000030080000}"/>
    <cellStyle name="20% - Accent1 2 2 2 2 6 2 2 2" xfId="2285" xr:uid="{00000000-0005-0000-0000-000031080000}"/>
    <cellStyle name="20% - Accent1 2 2 2 2 6 2 2 2 2" xfId="2286" xr:uid="{00000000-0005-0000-0000-000032080000}"/>
    <cellStyle name="20% - Accent1 2 2 2 2 6 2 2 3" xfId="2287" xr:uid="{00000000-0005-0000-0000-000033080000}"/>
    <cellStyle name="20% - Accent1 2 2 2 2 6 2 3" xfId="2288" xr:uid="{00000000-0005-0000-0000-000034080000}"/>
    <cellStyle name="20% - Accent1 2 2 2 2 6 2 3 2" xfId="2289" xr:uid="{00000000-0005-0000-0000-000035080000}"/>
    <cellStyle name="20% - Accent1 2 2 2 2 6 2 4" xfId="2290" xr:uid="{00000000-0005-0000-0000-000036080000}"/>
    <cellStyle name="20% - Accent1 2 2 2 2 6 3" xfId="2291" xr:uid="{00000000-0005-0000-0000-000037080000}"/>
    <cellStyle name="20% - Accent1 2 2 2 2 6 3 2" xfId="2292" xr:uid="{00000000-0005-0000-0000-000038080000}"/>
    <cellStyle name="20% - Accent1 2 2 2 2 6 3 2 2" xfId="2293" xr:uid="{00000000-0005-0000-0000-000039080000}"/>
    <cellStyle name="20% - Accent1 2 2 2 2 6 3 2 2 2" xfId="2294" xr:uid="{00000000-0005-0000-0000-00003A080000}"/>
    <cellStyle name="20% - Accent1 2 2 2 2 6 3 2 3" xfId="2295" xr:uid="{00000000-0005-0000-0000-00003B080000}"/>
    <cellStyle name="20% - Accent1 2 2 2 2 6 3 3" xfId="2296" xr:uid="{00000000-0005-0000-0000-00003C080000}"/>
    <cellStyle name="20% - Accent1 2 2 2 2 6 3 3 2" xfId="2297" xr:uid="{00000000-0005-0000-0000-00003D080000}"/>
    <cellStyle name="20% - Accent1 2 2 2 2 6 3 4" xfId="2298" xr:uid="{00000000-0005-0000-0000-00003E080000}"/>
    <cellStyle name="20% - Accent1 2 2 2 2 6 4" xfId="2299" xr:uid="{00000000-0005-0000-0000-00003F080000}"/>
    <cellStyle name="20% - Accent1 2 2 2 2 6 4 2" xfId="2300" xr:uid="{00000000-0005-0000-0000-000040080000}"/>
    <cellStyle name="20% - Accent1 2 2 2 2 6 4 2 2" xfId="2301" xr:uid="{00000000-0005-0000-0000-000041080000}"/>
    <cellStyle name="20% - Accent1 2 2 2 2 6 4 2 2 2" xfId="2302" xr:uid="{00000000-0005-0000-0000-000042080000}"/>
    <cellStyle name="20% - Accent1 2 2 2 2 6 4 2 3" xfId="2303" xr:uid="{00000000-0005-0000-0000-000043080000}"/>
    <cellStyle name="20% - Accent1 2 2 2 2 6 4 3" xfId="2304" xr:uid="{00000000-0005-0000-0000-000044080000}"/>
    <cellStyle name="20% - Accent1 2 2 2 2 6 4 3 2" xfId="2305" xr:uid="{00000000-0005-0000-0000-000045080000}"/>
    <cellStyle name="20% - Accent1 2 2 2 2 6 4 4" xfId="2306" xr:uid="{00000000-0005-0000-0000-000046080000}"/>
    <cellStyle name="20% - Accent1 2 2 2 2 6 5" xfId="2307" xr:uid="{00000000-0005-0000-0000-000047080000}"/>
    <cellStyle name="20% - Accent1 2 2 2 2 6 5 2" xfId="2308" xr:uid="{00000000-0005-0000-0000-000048080000}"/>
    <cellStyle name="20% - Accent1 2 2 2 2 6 5 2 2" xfId="2309" xr:uid="{00000000-0005-0000-0000-000049080000}"/>
    <cellStyle name="20% - Accent1 2 2 2 2 6 5 3" xfId="2310" xr:uid="{00000000-0005-0000-0000-00004A080000}"/>
    <cellStyle name="20% - Accent1 2 2 2 2 6 6" xfId="2311" xr:uid="{00000000-0005-0000-0000-00004B080000}"/>
    <cellStyle name="20% - Accent1 2 2 2 2 6 6 2" xfId="2312" xr:uid="{00000000-0005-0000-0000-00004C080000}"/>
    <cellStyle name="20% - Accent1 2 2 2 2 6 6 2 2" xfId="2313" xr:uid="{00000000-0005-0000-0000-00004D080000}"/>
    <cellStyle name="20% - Accent1 2 2 2 2 6 6 3" xfId="2314" xr:uid="{00000000-0005-0000-0000-00004E080000}"/>
    <cellStyle name="20% - Accent1 2 2 2 2 6 7" xfId="2315" xr:uid="{00000000-0005-0000-0000-00004F080000}"/>
    <cellStyle name="20% - Accent1 2 2 2 2 6 7 2" xfId="2316" xr:uid="{00000000-0005-0000-0000-000050080000}"/>
    <cellStyle name="20% - Accent1 2 2 2 2 6 8" xfId="2317" xr:uid="{00000000-0005-0000-0000-000051080000}"/>
    <cellStyle name="20% - Accent1 2 2 2 2 6 8 2" xfId="2318" xr:uid="{00000000-0005-0000-0000-000052080000}"/>
    <cellStyle name="20% - Accent1 2 2 2 2 6 9" xfId="2319" xr:uid="{00000000-0005-0000-0000-000053080000}"/>
    <cellStyle name="20% - Accent1 2 2 2 2 7" xfId="2320" xr:uid="{00000000-0005-0000-0000-000054080000}"/>
    <cellStyle name="20% - Accent1 2 2 2 2 7 2" xfId="2321" xr:uid="{00000000-0005-0000-0000-000055080000}"/>
    <cellStyle name="20% - Accent1 2 2 2 2 7 2 2" xfId="2322" xr:uid="{00000000-0005-0000-0000-000056080000}"/>
    <cellStyle name="20% - Accent1 2 2 2 2 7 2 2 2" xfId="2323" xr:uid="{00000000-0005-0000-0000-000057080000}"/>
    <cellStyle name="20% - Accent1 2 2 2 2 7 2 2 2 2" xfId="2324" xr:uid="{00000000-0005-0000-0000-000058080000}"/>
    <cellStyle name="20% - Accent1 2 2 2 2 7 2 2 3" xfId="2325" xr:uid="{00000000-0005-0000-0000-000059080000}"/>
    <cellStyle name="20% - Accent1 2 2 2 2 7 2 3" xfId="2326" xr:uid="{00000000-0005-0000-0000-00005A080000}"/>
    <cellStyle name="20% - Accent1 2 2 2 2 7 2 3 2" xfId="2327" xr:uid="{00000000-0005-0000-0000-00005B080000}"/>
    <cellStyle name="20% - Accent1 2 2 2 2 7 2 4" xfId="2328" xr:uid="{00000000-0005-0000-0000-00005C080000}"/>
    <cellStyle name="20% - Accent1 2 2 2 2 7 3" xfId="2329" xr:uid="{00000000-0005-0000-0000-00005D080000}"/>
    <cellStyle name="20% - Accent1 2 2 2 2 7 3 2" xfId="2330" xr:uid="{00000000-0005-0000-0000-00005E080000}"/>
    <cellStyle name="20% - Accent1 2 2 2 2 7 3 2 2" xfId="2331" xr:uid="{00000000-0005-0000-0000-00005F080000}"/>
    <cellStyle name="20% - Accent1 2 2 2 2 7 3 2 2 2" xfId="2332" xr:uid="{00000000-0005-0000-0000-000060080000}"/>
    <cellStyle name="20% - Accent1 2 2 2 2 7 3 2 3" xfId="2333" xr:uid="{00000000-0005-0000-0000-000061080000}"/>
    <cellStyle name="20% - Accent1 2 2 2 2 7 3 3" xfId="2334" xr:uid="{00000000-0005-0000-0000-000062080000}"/>
    <cellStyle name="20% - Accent1 2 2 2 2 7 3 3 2" xfId="2335" xr:uid="{00000000-0005-0000-0000-000063080000}"/>
    <cellStyle name="20% - Accent1 2 2 2 2 7 3 4" xfId="2336" xr:uid="{00000000-0005-0000-0000-000064080000}"/>
    <cellStyle name="20% - Accent1 2 2 2 2 7 4" xfId="2337" xr:uid="{00000000-0005-0000-0000-000065080000}"/>
    <cellStyle name="20% - Accent1 2 2 2 2 7 4 2" xfId="2338" xr:uid="{00000000-0005-0000-0000-000066080000}"/>
    <cellStyle name="20% - Accent1 2 2 2 2 7 4 2 2" xfId="2339" xr:uid="{00000000-0005-0000-0000-000067080000}"/>
    <cellStyle name="20% - Accent1 2 2 2 2 7 4 2 2 2" xfId="2340" xr:uid="{00000000-0005-0000-0000-000068080000}"/>
    <cellStyle name="20% - Accent1 2 2 2 2 7 4 2 3" xfId="2341" xr:uid="{00000000-0005-0000-0000-000069080000}"/>
    <cellStyle name="20% - Accent1 2 2 2 2 7 4 3" xfId="2342" xr:uid="{00000000-0005-0000-0000-00006A080000}"/>
    <cellStyle name="20% - Accent1 2 2 2 2 7 4 3 2" xfId="2343" xr:uid="{00000000-0005-0000-0000-00006B080000}"/>
    <cellStyle name="20% - Accent1 2 2 2 2 7 4 4" xfId="2344" xr:uid="{00000000-0005-0000-0000-00006C080000}"/>
    <cellStyle name="20% - Accent1 2 2 2 2 7 5" xfId="2345" xr:uid="{00000000-0005-0000-0000-00006D080000}"/>
    <cellStyle name="20% - Accent1 2 2 2 2 7 5 2" xfId="2346" xr:uid="{00000000-0005-0000-0000-00006E080000}"/>
    <cellStyle name="20% - Accent1 2 2 2 2 7 5 2 2" xfId="2347" xr:uid="{00000000-0005-0000-0000-00006F080000}"/>
    <cellStyle name="20% - Accent1 2 2 2 2 7 5 3" xfId="2348" xr:uid="{00000000-0005-0000-0000-000070080000}"/>
    <cellStyle name="20% - Accent1 2 2 2 2 7 6" xfId="2349" xr:uid="{00000000-0005-0000-0000-000071080000}"/>
    <cellStyle name="20% - Accent1 2 2 2 2 7 6 2" xfId="2350" xr:uid="{00000000-0005-0000-0000-000072080000}"/>
    <cellStyle name="20% - Accent1 2 2 2 2 7 6 2 2" xfId="2351" xr:uid="{00000000-0005-0000-0000-000073080000}"/>
    <cellStyle name="20% - Accent1 2 2 2 2 7 6 3" xfId="2352" xr:uid="{00000000-0005-0000-0000-000074080000}"/>
    <cellStyle name="20% - Accent1 2 2 2 2 7 7" xfId="2353" xr:uid="{00000000-0005-0000-0000-000075080000}"/>
    <cellStyle name="20% - Accent1 2 2 2 2 7 7 2" xfId="2354" xr:uid="{00000000-0005-0000-0000-000076080000}"/>
    <cellStyle name="20% - Accent1 2 2 2 2 7 8" xfId="2355" xr:uid="{00000000-0005-0000-0000-000077080000}"/>
    <cellStyle name="20% - Accent1 2 2 2 2 7 8 2" xfId="2356" xr:uid="{00000000-0005-0000-0000-000078080000}"/>
    <cellStyle name="20% - Accent1 2 2 2 2 7 9" xfId="2357" xr:uid="{00000000-0005-0000-0000-000079080000}"/>
    <cellStyle name="20% - Accent1 2 2 2 2 8" xfId="2358" xr:uid="{00000000-0005-0000-0000-00007A080000}"/>
    <cellStyle name="20% - Accent1 2 2 2 2 8 2" xfId="2359" xr:uid="{00000000-0005-0000-0000-00007B080000}"/>
    <cellStyle name="20% - Accent1 2 2 2 2 8 2 2" xfId="2360" xr:uid="{00000000-0005-0000-0000-00007C080000}"/>
    <cellStyle name="20% - Accent1 2 2 2 2 8 2 2 2" xfId="2361" xr:uid="{00000000-0005-0000-0000-00007D080000}"/>
    <cellStyle name="20% - Accent1 2 2 2 2 8 2 3" xfId="2362" xr:uid="{00000000-0005-0000-0000-00007E080000}"/>
    <cellStyle name="20% - Accent1 2 2 2 2 8 3" xfId="2363" xr:uid="{00000000-0005-0000-0000-00007F080000}"/>
    <cellStyle name="20% - Accent1 2 2 2 2 8 3 2" xfId="2364" xr:uid="{00000000-0005-0000-0000-000080080000}"/>
    <cellStyle name="20% - Accent1 2 2 2 2 8 4" xfId="2365" xr:uid="{00000000-0005-0000-0000-000081080000}"/>
    <cellStyle name="20% - Accent1 2 2 2 2 9" xfId="2366" xr:uid="{00000000-0005-0000-0000-000082080000}"/>
    <cellStyle name="20% - Accent1 2 2 2 2 9 2" xfId="2367" xr:uid="{00000000-0005-0000-0000-000083080000}"/>
    <cellStyle name="20% - Accent1 2 2 2 2 9 2 2" xfId="2368" xr:uid="{00000000-0005-0000-0000-000084080000}"/>
    <cellStyle name="20% - Accent1 2 2 2 2 9 2 2 2" xfId="2369" xr:uid="{00000000-0005-0000-0000-000085080000}"/>
    <cellStyle name="20% - Accent1 2 2 2 2 9 2 3" xfId="2370" xr:uid="{00000000-0005-0000-0000-000086080000}"/>
    <cellStyle name="20% - Accent1 2 2 2 2 9 3" xfId="2371" xr:uid="{00000000-0005-0000-0000-000087080000}"/>
    <cellStyle name="20% - Accent1 2 2 2 2 9 3 2" xfId="2372" xr:uid="{00000000-0005-0000-0000-000088080000}"/>
    <cellStyle name="20% - Accent1 2 2 2 2 9 4" xfId="2373" xr:uid="{00000000-0005-0000-0000-000089080000}"/>
    <cellStyle name="20% - Accent1 2 2 2 3" xfId="2374" xr:uid="{00000000-0005-0000-0000-00008A080000}"/>
    <cellStyle name="20% - Accent1 2 2 2 3 10" xfId="2375" xr:uid="{00000000-0005-0000-0000-00008B080000}"/>
    <cellStyle name="20% - Accent1 2 2 2 3 10 2" xfId="2376" xr:uid="{00000000-0005-0000-0000-00008C080000}"/>
    <cellStyle name="20% - Accent1 2 2 2 3 10 2 2" xfId="2377" xr:uid="{00000000-0005-0000-0000-00008D080000}"/>
    <cellStyle name="20% - Accent1 2 2 2 3 10 3" xfId="2378" xr:uid="{00000000-0005-0000-0000-00008E080000}"/>
    <cellStyle name="20% - Accent1 2 2 2 3 11" xfId="2379" xr:uid="{00000000-0005-0000-0000-00008F080000}"/>
    <cellStyle name="20% - Accent1 2 2 2 3 11 2" xfId="2380" xr:uid="{00000000-0005-0000-0000-000090080000}"/>
    <cellStyle name="20% - Accent1 2 2 2 3 11 2 2" xfId="2381" xr:uid="{00000000-0005-0000-0000-000091080000}"/>
    <cellStyle name="20% - Accent1 2 2 2 3 11 3" xfId="2382" xr:uid="{00000000-0005-0000-0000-000092080000}"/>
    <cellStyle name="20% - Accent1 2 2 2 3 12" xfId="2383" xr:uid="{00000000-0005-0000-0000-000093080000}"/>
    <cellStyle name="20% - Accent1 2 2 2 3 12 2" xfId="2384" xr:uid="{00000000-0005-0000-0000-000094080000}"/>
    <cellStyle name="20% - Accent1 2 2 2 3 13" xfId="2385" xr:uid="{00000000-0005-0000-0000-000095080000}"/>
    <cellStyle name="20% - Accent1 2 2 2 3 13 2" xfId="2386" xr:uid="{00000000-0005-0000-0000-000096080000}"/>
    <cellStyle name="20% - Accent1 2 2 2 3 14" xfId="2387" xr:uid="{00000000-0005-0000-0000-000097080000}"/>
    <cellStyle name="20% - Accent1 2 2 2 3 2" xfId="2388" xr:uid="{00000000-0005-0000-0000-000098080000}"/>
    <cellStyle name="20% - Accent1 2 2 2 3 2 10" xfId="2389" xr:uid="{00000000-0005-0000-0000-000099080000}"/>
    <cellStyle name="20% - Accent1 2 2 2 3 2 10 2" xfId="2390" xr:uid="{00000000-0005-0000-0000-00009A080000}"/>
    <cellStyle name="20% - Accent1 2 2 2 3 2 11" xfId="2391" xr:uid="{00000000-0005-0000-0000-00009B080000}"/>
    <cellStyle name="20% - Accent1 2 2 2 3 2 2" xfId="2392" xr:uid="{00000000-0005-0000-0000-00009C080000}"/>
    <cellStyle name="20% - Accent1 2 2 2 3 2 2 2" xfId="2393" xr:uid="{00000000-0005-0000-0000-00009D080000}"/>
    <cellStyle name="20% - Accent1 2 2 2 3 2 2 2 2" xfId="2394" xr:uid="{00000000-0005-0000-0000-00009E080000}"/>
    <cellStyle name="20% - Accent1 2 2 2 3 2 2 2 2 2" xfId="2395" xr:uid="{00000000-0005-0000-0000-00009F080000}"/>
    <cellStyle name="20% - Accent1 2 2 2 3 2 2 2 2 2 2" xfId="2396" xr:uid="{00000000-0005-0000-0000-0000A0080000}"/>
    <cellStyle name="20% - Accent1 2 2 2 3 2 2 2 2 3" xfId="2397" xr:uid="{00000000-0005-0000-0000-0000A1080000}"/>
    <cellStyle name="20% - Accent1 2 2 2 3 2 2 2 3" xfId="2398" xr:uid="{00000000-0005-0000-0000-0000A2080000}"/>
    <cellStyle name="20% - Accent1 2 2 2 3 2 2 2 3 2" xfId="2399" xr:uid="{00000000-0005-0000-0000-0000A3080000}"/>
    <cellStyle name="20% - Accent1 2 2 2 3 2 2 2 4" xfId="2400" xr:uid="{00000000-0005-0000-0000-0000A4080000}"/>
    <cellStyle name="20% - Accent1 2 2 2 3 2 2 3" xfId="2401" xr:uid="{00000000-0005-0000-0000-0000A5080000}"/>
    <cellStyle name="20% - Accent1 2 2 2 3 2 2 3 2" xfId="2402" xr:uid="{00000000-0005-0000-0000-0000A6080000}"/>
    <cellStyle name="20% - Accent1 2 2 2 3 2 2 3 2 2" xfId="2403" xr:uid="{00000000-0005-0000-0000-0000A7080000}"/>
    <cellStyle name="20% - Accent1 2 2 2 3 2 2 3 2 2 2" xfId="2404" xr:uid="{00000000-0005-0000-0000-0000A8080000}"/>
    <cellStyle name="20% - Accent1 2 2 2 3 2 2 3 2 3" xfId="2405" xr:uid="{00000000-0005-0000-0000-0000A9080000}"/>
    <cellStyle name="20% - Accent1 2 2 2 3 2 2 3 3" xfId="2406" xr:uid="{00000000-0005-0000-0000-0000AA080000}"/>
    <cellStyle name="20% - Accent1 2 2 2 3 2 2 3 3 2" xfId="2407" xr:uid="{00000000-0005-0000-0000-0000AB080000}"/>
    <cellStyle name="20% - Accent1 2 2 2 3 2 2 3 4" xfId="2408" xr:uid="{00000000-0005-0000-0000-0000AC080000}"/>
    <cellStyle name="20% - Accent1 2 2 2 3 2 2 4" xfId="2409" xr:uid="{00000000-0005-0000-0000-0000AD080000}"/>
    <cellStyle name="20% - Accent1 2 2 2 3 2 2 4 2" xfId="2410" xr:uid="{00000000-0005-0000-0000-0000AE080000}"/>
    <cellStyle name="20% - Accent1 2 2 2 3 2 2 4 2 2" xfId="2411" xr:uid="{00000000-0005-0000-0000-0000AF080000}"/>
    <cellStyle name="20% - Accent1 2 2 2 3 2 2 4 2 2 2" xfId="2412" xr:uid="{00000000-0005-0000-0000-0000B0080000}"/>
    <cellStyle name="20% - Accent1 2 2 2 3 2 2 4 2 3" xfId="2413" xr:uid="{00000000-0005-0000-0000-0000B1080000}"/>
    <cellStyle name="20% - Accent1 2 2 2 3 2 2 4 3" xfId="2414" xr:uid="{00000000-0005-0000-0000-0000B2080000}"/>
    <cellStyle name="20% - Accent1 2 2 2 3 2 2 4 3 2" xfId="2415" xr:uid="{00000000-0005-0000-0000-0000B3080000}"/>
    <cellStyle name="20% - Accent1 2 2 2 3 2 2 4 4" xfId="2416" xr:uid="{00000000-0005-0000-0000-0000B4080000}"/>
    <cellStyle name="20% - Accent1 2 2 2 3 2 2 5" xfId="2417" xr:uid="{00000000-0005-0000-0000-0000B5080000}"/>
    <cellStyle name="20% - Accent1 2 2 2 3 2 2 5 2" xfId="2418" xr:uid="{00000000-0005-0000-0000-0000B6080000}"/>
    <cellStyle name="20% - Accent1 2 2 2 3 2 2 5 2 2" xfId="2419" xr:uid="{00000000-0005-0000-0000-0000B7080000}"/>
    <cellStyle name="20% - Accent1 2 2 2 3 2 2 5 3" xfId="2420" xr:uid="{00000000-0005-0000-0000-0000B8080000}"/>
    <cellStyle name="20% - Accent1 2 2 2 3 2 2 6" xfId="2421" xr:uid="{00000000-0005-0000-0000-0000B9080000}"/>
    <cellStyle name="20% - Accent1 2 2 2 3 2 2 6 2" xfId="2422" xr:uid="{00000000-0005-0000-0000-0000BA080000}"/>
    <cellStyle name="20% - Accent1 2 2 2 3 2 2 6 2 2" xfId="2423" xr:uid="{00000000-0005-0000-0000-0000BB080000}"/>
    <cellStyle name="20% - Accent1 2 2 2 3 2 2 6 3" xfId="2424" xr:uid="{00000000-0005-0000-0000-0000BC080000}"/>
    <cellStyle name="20% - Accent1 2 2 2 3 2 2 7" xfId="2425" xr:uid="{00000000-0005-0000-0000-0000BD080000}"/>
    <cellStyle name="20% - Accent1 2 2 2 3 2 2 7 2" xfId="2426" xr:uid="{00000000-0005-0000-0000-0000BE080000}"/>
    <cellStyle name="20% - Accent1 2 2 2 3 2 2 8" xfId="2427" xr:uid="{00000000-0005-0000-0000-0000BF080000}"/>
    <cellStyle name="20% - Accent1 2 2 2 3 2 2 8 2" xfId="2428" xr:uid="{00000000-0005-0000-0000-0000C0080000}"/>
    <cellStyle name="20% - Accent1 2 2 2 3 2 2 9" xfId="2429" xr:uid="{00000000-0005-0000-0000-0000C1080000}"/>
    <cellStyle name="20% - Accent1 2 2 2 3 2 3" xfId="2430" xr:uid="{00000000-0005-0000-0000-0000C2080000}"/>
    <cellStyle name="20% - Accent1 2 2 2 3 2 3 2" xfId="2431" xr:uid="{00000000-0005-0000-0000-0000C3080000}"/>
    <cellStyle name="20% - Accent1 2 2 2 3 2 3 2 2" xfId="2432" xr:uid="{00000000-0005-0000-0000-0000C4080000}"/>
    <cellStyle name="20% - Accent1 2 2 2 3 2 3 2 2 2" xfId="2433" xr:uid="{00000000-0005-0000-0000-0000C5080000}"/>
    <cellStyle name="20% - Accent1 2 2 2 3 2 3 2 2 2 2" xfId="2434" xr:uid="{00000000-0005-0000-0000-0000C6080000}"/>
    <cellStyle name="20% - Accent1 2 2 2 3 2 3 2 2 3" xfId="2435" xr:uid="{00000000-0005-0000-0000-0000C7080000}"/>
    <cellStyle name="20% - Accent1 2 2 2 3 2 3 2 3" xfId="2436" xr:uid="{00000000-0005-0000-0000-0000C8080000}"/>
    <cellStyle name="20% - Accent1 2 2 2 3 2 3 2 3 2" xfId="2437" xr:uid="{00000000-0005-0000-0000-0000C9080000}"/>
    <cellStyle name="20% - Accent1 2 2 2 3 2 3 2 4" xfId="2438" xr:uid="{00000000-0005-0000-0000-0000CA080000}"/>
    <cellStyle name="20% - Accent1 2 2 2 3 2 3 3" xfId="2439" xr:uid="{00000000-0005-0000-0000-0000CB080000}"/>
    <cellStyle name="20% - Accent1 2 2 2 3 2 3 3 2" xfId="2440" xr:uid="{00000000-0005-0000-0000-0000CC080000}"/>
    <cellStyle name="20% - Accent1 2 2 2 3 2 3 3 2 2" xfId="2441" xr:uid="{00000000-0005-0000-0000-0000CD080000}"/>
    <cellStyle name="20% - Accent1 2 2 2 3 2 3 3 2 2 2" xfId="2442" xr:uid="{00000000-0005-0000-0000-0000CE080000}"/>
    <cellStyle name="20% - Accent1 2 2 2 3 2 3 3 2 3" xfId="2443" xr:uid="{00000000-0005-0000-0000-0000CF080000}"/>
    <cellStyle name="20% - Accent1 2 2 2 3 2 3 3 3" xfId="2444" xr:uid="{00000000-0005-0000-0000-0000D0080000}"/>
    <cellStyle name="20% - Accent1 2 2 2 3 2 3 3 3 2" xfId="2445" xr:uid="{00000000-0005-0000-0000-0000D1080000}"/>
    <cellStyle name="20% - Accent1 2 2 2 3 2 3 3 4" xfId="2446" xr:uid="{00000000-0005-0000-0000-0000D2080000}"/>
    <cellStyle name="20% - Accent1 2 2 2 3 2 3 4" xfId="2447" xr:uid="{00000000-0005-0000-0000-0000D3080000}"/>
    <cellStyle name="20% - Accent1 2 2 2 3 2 3 4 2" xfId="2448" xr:uid="{00000000-0005-0000-0000-0000D4080000}"/>
    <cellStyle name="20% - Accent1 2 2 2 3 2 3 4 2 2" xfId="2449" xr:uid="{00000000-0005-0000-0000-0000D5080000}"/>
    <cellStyle name="20% - Accent1 2 2 2 3 2 3 4 2 2 2" xfId="2450" xr:uid="{00000000-0005-0000-0000-0000D6080000}"/>
    <cellStyle name="20% - Accent1 2 2 2 3 2 3 4 2 3" xfId="2451" xr:uid="{00000000-0005-0000-0000-0000D7080000}"/>
    <cellStyle name="20% - Accent1 2 2 2 3 2 3 4 3" xfId="2452" xr:uid="{00000000-0005-0000-0000-0000D8080000}"/>
    <cellStyle name="20% - Accent1 2 2 2 3 2 3 4 3 2" xfId="2453" xr:uid="{00000000-0005-0000-0000-0000D9080000}"/>
    <cellStyle name="20% - Accent1 2 2 2 3 2 3 4 4" xfId="2454" xr:uid="{00000000-0005-0000-0000-0000DA080000}"/>
    <cellStyle name="20% - Accent1 2 2 2 3 2 3 5" xfId="2455" xr:uid="{00000000-0005-0000-0000-0000DB080000}"/>
    <cellStyle name="20% - Accent1 2 2 2 3 2 3 5 2" xfId="2456" xr:uid="{00000000-0005-0000-0000-0000DC080000}"/>
    <cellStyle name="20% - Accent1 2 2 2 3 2 3 5 2 2" xfId="2457" xr:uid="{00000000-0005-0000-0000-0000DD080000}"/>
    <cellStyle name="20% - Accent1 2 2 2 3 2 3 5 3" xfId="2458" xr:uid="{00000000-0005-0000-0000-0000DE080000}"/>
    <cellStyle name="20% - Accent1 2 2 2 3 2 3 6" xfId="2459" xr:uid="{00000000-0005-0000-0000-0000DF080000}"/>
    <cellStyle name="20% - Accent1 2 2 2 3 2 3 6 2" xfId="2460" xr:uid="{00000000-0005-0000-0000-0000E0080000}"/>
    <cellStyle name="20% - Accent1 2 2 2 3 2 3 6 2 2" xfId="2461" xr:uid="{00000000-0005-0000-0000-0000E1080000}"/>
    <cellStyle name="20% - Accent1 2 2 2 3 2 3 6 3" xfId="2462" xr:uid="{00000000-0005-0000-0000-0000E2080000}"/>
    <cellStyle name="20% - Accent1 2 2 2 3 2 3 7" xfId="2463" xr:uid="{00000000-0005-0000-0000-0000E3080000}"/>
    <cellStyle name="20% - Accent1 2 2 2 3 2 3 7 2" xfId="2464" xr:uid="{00000000-0005-0000-0000-0000E4080000}"/>
    <cellStyle name="20% - Accent1 2 2 2 3 2 3 8" xfId="2465" xr:uid="{00000000-0005-0000-0000-0000E5080000}"/>
    <cellStyle name="20% - Accent1 2 2 2 3 2 3 8 2" xfId="2466" xr:uid="{00000000-0005-0000-0000-0000E6080000}"/>
    <cellStyle name="20% - Accent1 2 2 2 3 2 3 9" xfId="2467" xr:uid="{00000000-0005-0000-0000-0000E7080000}"/>
    <cellStyle name="20% - Accent1 2 2 2 3 2 4" xfId="2468" xr:uid="{00000000-0005-0000-0000-0000E8080000}"/>
    <cellStyle name="20% - Accent1 2 2 2 3 2 4 2" xfId="2469" xr:uid="{00000000-0005-0000-0000-0000E9080000}"/>
    <cellStyle name="20% - Accent1 2 2 2 3 2 4 2 2" xfId="2470" xr:uid="{00000000-0005-0000-0000-0000EA080000}"/>
    <cellStyle name="20% - Accent1 2 2 2 3 2 4 2 2 2" xfId="2471" xr:uid="{00000000-0005-0000-0000-0000EB080000}"/>
    <cellStyle name="20% - Accent1 2 2 2 3 2 4 2 3" xfId="2472" xr:uid="{00000000-0005-0000-0000-0000EC080000}"/>
    <cellStyle name="20% - Accent1 2 2 2 3 2 4 3" xfId="2473" xr:uid="{00000000-0005-0000-0000-0000ED080000}"/>
    <cellStyle name="20% - Accent1 2 2 2 3 2 4 3 2" xfId="2474" xr:uid="{00000000-0005-0000-0000-0000EE080000}"/>
    <cellStyle name="20% - Accent1 2 2 2 3 2 4 4" xfId="2475" xr:uid="{00000000-0005-0000-0000-0000EF080000}"/>
    <cellStyle name="20% - Accent1 2 2 2 3 2 5" xfId="2476" xr:uid="{00000000-0005-0000-0000-0000F0080000}"/>
    <cellStyle name="20% - Accent1 2 2 2 3 2 5 2" xfId="2477" xr:uid="{00000000-0005-0000-0000-0000F1080000}"/>
    <cellStyle name="20% - Accent1 2 2 2 3 2 5 2 2" xfId="2478" xr:uid="{00000000-0005-0000-0000-0000F2080000}"/>
    <cellStyle name="20% - Accent1 2 2 2 3 2 5 2 2 2" xfId="2479" xr:uid="{00000000-0005-0000-0000-0000F3080000}"/>
    <cellStyle name="20% - Accent1 2 2 2 3 2 5 2 3" xfId="2480" xr:uid="{00000000-0005-0000-0000-0000F4080000}"/>
    <cellStyle name="20% - Accent1 2 2 2 3 2 5 3" xfId="2481" xr:uid="{00000000-0005-0000-0000-0000F5080000}"/>
    <cellStyle name="20% - Accent1 2 2 2 3 2 5 3 2" xfId="2482" xr:uid="{00000000-0005-0000-0000-0000F6080000}"/>
    <cellStyle name="20% - Accent1 2 2 2 3 2 5 4" xfId="2483" xr:uid="{00000000-0005-0000-0000-0000F7080000}"/>
    <cellStyle name="20% - Accent1 2 2 2 3 2 6" xfId="2484" xr:uid="{00000000-0005-0000-0000-0000F8080000}"/>
    <cellStyle name="20% - Accent1 2 2 2 3 2 6 2" xfId="2485" xr:uid="{00000000-0005-0000-0000-0000F9080000}"/>
    <cellStyle name="20% - Accent1 2 2 2 3 2 6 2 2" xfId="2486" xr:uid="{00000000-0005-0000-0000-0000FA080000}"/>
    <cellStyle name="20% - Accent1 2 2 2 3 2 6 2 2 2" xfId="2487" xr:uid="{00000000-0005-0000-0000-0000FB080000}"/>
    <cellStyle name="20% - Accent1 2 2 2 3 2 6 2 3" xfId="2488" xr:uid="{00000000-0005-0000-0000-0000FC080000}"/>
    <cellStyle name="20% - Accent1 2 2 2 3 2 6 3" xfId="2489" xr:uid="{00000000-0005-0000-0000-0000FD080000}"/>
    <cellStyle name="20% - Accent1 2 2 2 3 2 6 3 2" xfId="2490" xr:uid="{00000000-0005-0000-0000-0000FE080000}"/>
    <cellStyle name="20% - Accent1 2 2 2 3 2 6 4" xfId="2491" xr:uid="{00000000-0005-0000-0000-0000FF080000}"/>
    <cellStyle name="20% - Accent1 2 2 2 3 2 7" xfId="2492" xr:uid="{00000000-0005-0000-0000-000000090000}"/>
    <cellStyle name="20% - Accent1 2 2 2 3 2 7 2" xfId="2493" xr:uid="{00000000-0005-0000-0000-000001090000}"/>
    <cellStyle name="20% - Accent1 2 2 2 3 2 7 2 2" xfId="2494" xr:uid="{00000000-0005-0000-0000-000002090000}"/>
    <cellStyle name="20% - Accent1 2 2 2 3 2 7 3" xfId="2495" xr:uid="{00000000-0005-0000-0000-000003090000}"/>
    <cellStyle name="20% - Accent1 2 2 2 3 2 8" xfId="2496" xr:uid="{00000000-0005-0000-0000-000004090000}"/>
    <cellStyle name="20% - Accent1 2 2 2 3 2 8 2" xfId="2497" xr:uid="{00000000-0005-0000-0000-000005090000}"/>
    <cellStyle name="20% - Accent1 2 2 2 3 2 8 2 2" xfId="2498" xr:uid="{00000000-0005-0000-0000-000006090000}"/>
    <cellStyle name="20% - Accent1 2 2 2 3 2 8 3" xfId="2499" xr:uid="{00000000-0005-0000-0000-000007090000}"/>
    <cellStyle name="20% - Accent1 2 2 2 3 2 9" xfId="2500" xr:uid="{00000000-0005-0000-0000-000008090000}"/>
    <cellStyle name="20% - Accent1 2 2 2 3 2 9 2" xfId="2501" xr:uid="{00000000-0005-0000-0000-000009090000}"/>
    <cellStyle name="20% - Accent1 2 2 2 3 3" xfId="2502" xr:uid="{00000000-0005-0000-0000-00000A090000}"/>
    <cellStyle name="20% - Accent1 2 2 2 3 3 10" xfId="2503" xr:uid="{00000000-0005-0000-0000-00000B090000}"/>
    <cellStyle name="20% - Accent1 2 2 2 3 3 10 2" xfId="2504" xr:uid="{00000000-0005-0000-0000-00000C090000}"/>
    <cellStyle name="20% - Accent1 2 2 2 3 3 11" xfId="2505" xr:uid="{00000000-0005-0000-0000-00000D090000}"/>
    <cellStyle name="20% - Accent1 2 2 2 3 3 2" xfId="2506" xr:uid="{00000000-0005-0000-0000-00000E090000}"/>
    <cellStyle name="20% - Accent1 2 2 2 3 3 2 2" xfId="2507" xr:uid="{00000000-0005-0000-0000-00000F090000}"/>
    <cellStyle name="20% - Accent1 2 2 2 3 3 2 2 2" xfId="2508" xr:uid="{00000000-0005-0000-0000-000010090000}"/>
    <cellStyle name="20% - Accent1 2 2 2 3 3 2 2 2 2" xfId="2509" xr:uid="{00000000-0005-0000-0000-000011090000}"/>
    <cellStyle name="20% - Accent1 2 2 2 3 3 2 2 2 2 2" xfId="2510" xr:uid="{00000000-0005-0000-0000-000012090000}"/>
    <cellStyle name="20% - Accent1 2 2 2 3 3 2 2 2 3" xfId="2511" xr:uid="{00000000-0005-0000-0000-000013090000}"/>
    <cellStyle name="20% - Accent1 2 2 2 3 3 2 2 3" xfId="2512" xr:uid="{00000000-0005-0000-0000-000014090000}"/>
    <cellStyle name="20% - Accent1 2 2 2 3 3 2 2 3 2" xfId="2513" xr:uid="{00000000-0005-0000-0000-000015090000}"/>
    <cellStyle name="20% - Accent1 2 2 2 3 3 2 2 4" xfId="2514" xr:uid="{00000000-0005-0000-0000-000016090000}"/>
    <cellStyle name="20% - Accent1 2 2 2 3 3 2 3" xfId="2515" xr:uid="{00000000-0005-0000-0000-000017090000}"/>
    <cellStyle name="20% - Accent1 2 2 2 3 3 2 3 2" xfId="2516" xr:uid="{00000000-0005-0000-0000-000018090000}"/>
    <cellStyle name="20% - Accent1 2 2 2 3 3 2 3 2 2" xfId="2517" xr:uid="{00000000-0005-0000-0000-000019090000}"/>
    <cellStyle name="20% - Accent1 2 2 2 3 3 2 3 2 2 2" xfId="2518" xr:uid="{00000000-0005-0000-0000-00001A090000}"/>
    <cellStyle name="20% - Accent1 2 2 2 3 3 2 3 2 3" xfId="2519" xr:uid="{00000000-0005-0000-0000-00001B090000}"/>
    <cellStyle name="20% - Accent1 2 2 2 3 3 2 3 3" xfId="2520" xr:uid="{00000000-0005-0000-0000-00001C090000}"/>
    <cellStyle name="20% - Accent1 2 2 2 3 3 2 3 3 2" xfId="2521" xr:uid="{00000000-0005-0000-0000-00001D090000}"/>
    <cellStyle name="20% - Accent1 2 2 2 3 3 2 3 4" xfId="2522" xr:uid="{00000000-0005-0000-0000-00001E090000}"/>
    <cellStyle name="20% - Accent1 2 2 2 3 3 2 4" xfId="2523" xr:uid="{00000000-0005-0000-0000-00001F090000}"/>
    <cellStyle name="20% - Accent1 2 2 2 3 3 2 4 2" xfId="2524" xr:uid="{00000000-0005-0000-0000-000020090000}"/>
    <cellStyle name="20% - Accent1 2 2 2 3 3 2 4 2 2" xfId="2525" xr:uid="{00000000-0005-0000-0000-000021090000}"/>
    <cellStyle name="20% - Accent1 2 2 2 3 3 2 4 2 2 2" xfId="2526" xr:uid="{00000000-0005-0000-0000-000022090000}"/>
    <cellStyle name="20% - Accent1 2 2 2 3 3 2 4 2 3" xfId="2527" xr:uid="{00000000-0005-0000-0000-000023090000}"/>
    <cellStyle name="20% - Accent1 2 2 2 3 3 2 4 3" xfId="2528" xr:uid="{00000000-0005-0000-0000-000024090000}"/>
    <cellStyle name="20% - Accent1 2 2 2 3 3 2 4 3 2" xfId="2529" xr:uid="{00000000-0005-0000-0000-000025090000}"/>
    <cellStyle name="20% - Accent1 2 2 2 3 3 2 4 4" xfId="2530" xr:uid="{00000000-0005-0000-0000-000026090000}"/>
    <cellStyle name="20% - Accent1 2 2 2 3 3 2 5" xfId="2531" xr:uid="{00000000-0005-0000-0000-000027090000}"/>
    <cellStyle name="20% - Accent1 2 2 2 3 3 2 5 2" xfId="2532" xr:uid="{00000000-0005-0000-0000-000028090000}"/>
    <cellStyle name="20% - Accent1 2 2 2 3 3 2 5 2 2" xfId="2533" xr:uid="{00000000-0005-0000-0000-000029090000}"/>
    <cellStyle name="20% - Accent1 2 2 2 3 3 2 5 3" xfId="2534" xr:uid="{00000000-0005-0000-0000-00002A090000}"/>
    <cellStyle name="20% - Accent1 2 2 2 3 3 2 6" xfId="2535" xr:uid="{00000000-0005-0000-0000-00002B090000}"/>
    <cellStyle name="20% - Accent1 2 2 2 3 3 2 6 2" xfId="2536" xr:uid="{00000000-0005-0000-0000-00002C090000}"/>
    <cellStyle name="20% - Accent1 2 2 2 3 3 2 6 2 2" xfId="2537" xr:uid="{00000000-0005-0000-0000-00002D090000}"/>
    <cellStyle name="20% - Accent1 2 2 2 3 3 2 6 3" xfId="2538" xr:uid="{00000000-0005-0000-0000-00002E090000}"/>
    <cellStyle name="20% - Accent1 2 2 2 3 3 2 7" xfId="2539" xr:uid="{00000000-0005-0000-0000-00002F090000}"/>
    <cellStyle name="20% - Accent1 2 2 2 3 3 2 7 2" xfId="2540" xr:uid="{00000000-0005-0000-0000-000030090000}"/>
    <cellStyle name="20% - Accent1 2 2 2 3 3 2 8" xfId="2541" xr:uid="{00000000-0005-0000-0000-000031090000}"/>
    <cellStyle name="20% - Accent1 2 2 2 3 3 2 8 2" xfId="2542" xr:uid="{00000000-0005-0000-0000-000032090000}"/>
    <cellStyle name="20% - Accent1 2 2 2 3 3 2 9" xfId="2543" xr:uid="{00000000-0005-0000-0000-000033090000}"/>
    <cellStyle name="20% - Accent1 2 2 2 3 3 3" xfId="2544" xr:uid="{00000000-0005-0000-0000-000034090000}"/>
    <cellStyle name="20% - Accent1 2 2 2 3 3 3 2" xfId="2545" xr:uid="{00000000-0005-0000-0000-000035090000}"/>
    <cellStyle name="20% - Accent1 2 2 2 3 3 3 2 2" xfId="2546" xr:uid="{00000000-0005-0000-0000-000036090000}"/>
    <cellStyle name="20% - Accent1 2 2 2 3 3 3 2 2 2" xfId="2547" xr:uid="{00000000-0005-0000-0000-000037090000}"/>
    <cellStyle name="20% - Accent1 2 2 2 3 3 3 2 2 2 2" xfId="2548" xr:uid="{00000000-0005-0000-0000-000038090000}"/>
    <cellStyle name="20% - Accent1 2 2 2 3 3 3 2 2 3" xfId="2549" xr:uid="{00000000-0005-0000-0000-000039090000}"/>
    <cellStyle name="20% - Accent1 2 2 2 3 3 3 2 3" xfId="2550" xr:uid="{00000000-0005-0000-0000-00003A090000}"/>
    <cellStyle name="20% - Accent1 2 2 2 3 3 3 2 3 2" xfId="2551" xr:uid="{00000000-0005-0000-0000-00003B090000}"/>
    <cellStyle name="20% - Accent1 2 2 2 3 3 3 2 4" xfId="2552" xr:uid="{00000000-0005-0000-0000-00003C090000}"/>
    <cellStyle name="20% - Accent1 2 2 2 3 3 3 3" xfId="2553" xr:uid="{00000000-0005-0000-0000-00003D090000}"/>
    <cellStyle name="20% - Accent1 2 2 2 3 3 3 3 2" xfId="2554" xr:uid="{00000000-0005-0000-0000-00003E090000}"/>
    <cellStyle name="20% - Accent1 2 2 2 3 3 3 3 2 2" xfId="2555" xr:uid="{00000000-0005-0000-0000-00003F090000}"/>
    <cellStyle name="20% - Accent1 2 2 2 3 3 3 3 2 2 2" xfId="2556" xr:uid="{00000000-0005-0000-0000-000040090000}"/>
    <cellStyle name="20% - Accent1 2 2 2 3 3 3 3 2 3" xfId="2557" xr:uid="{00000000-0005-0000-0000-000041090000}"/>
    <cellStyle name="20% - Accent1 2 2 2 3 3 3 3 3" xfId="2558" xr:uid="{00000000-0005-0000-0000-000042090000}"/>
    <cellStyle name="20% - Accent1 2 2 2 3 3 3 3 3 2" xfId="2559" xr:uid="{00000000-0005-0000-0000-000043090000}"/>
    <cellStyle name="20% - Accent1 2 2 2 3 3 3 3 4" xfId="2560" xr:uid="{00000000-0005-0000-0000-000044090000}"/>
    <cellStyle name="20% - Accent1 2 2 2 3 3 3 4" xfId="2561" xr:uid="{00000000-0005-0000-0000-000045090000}"/>
    <cellStyle name="20% - Accent1 2 2 2 3 3 3 4 2" xfId="2562" xr:uid="{00000000-0005-0000-0000-000046090000}"/>
    <cellStyle name="20% - Accent1 2 2 2 3 3 3 4 2 2" xfId="2563" xr:uid="{00000000-0005-0000-0000-000047090000}"/>
    <cellStyle name="20% - Accent1 2 2 2 3 3 3 4 2 2 2" xfId="2564" xr:uid="{00000000-0005-0000-0000-000048090000}"/>
    <cellStyle name="20% - Accent1 2 2 2 3 3 3 4 2 3" xfId="2565" xr:uid="{00000000-0005-0000-0000-000049090000}"/>
    <cellStyle name="20% - Accent1 2 2 2 3 3 3 4 3" xfId="2566" xr:uid="{00000000-0005-0000-0000-00004A090000}"/>
    <cellStyle name="20% - Accent1 2 2 2 3 3 3 4 3 2" xfId="2567" xr:uid="{00000000-0005-0000-0000-00004B090000}"/>
    <cellStyle name="20% - Accent1 2 2 2 3 3 3 4 4" xfId="2568" xr:uid="{00000000-0005-0000-0000-00004C090000}"/>
    <cellStyle name="20% - Accent1 2 2 2 3 3 3 5" xfId="2569" xr:uid="{00000000-0005-0000-0000-00004D090000}"/>
    <cellStyle name="20% - Accent1 2 2 2 3 3 3 5 2" xfId="2570" xr:uid="{00000000-0005-0000-0000-00004E090000}"/>
    <cellStyle name="20% - Accent1 2 2 2 3 3 3 5 2 2" xfId="2571" xr:uid="{00000000-0005-0000-0000-00004F090000}"/>
    <cellStyle name="20% - Accent1 2 2 2 3 3 3 5 3" xfId="2572" xr:uid="{00000000-0005-0000-0000-000050090000}"/>
    <cellStyle name="20% - Accent1 2 2 2 3 3 3 6" xfId="2573" xr:uid="{00000000-0005-0000-0000-000051090000}"/>
    <cellStyle name="20% - Accent1 2 2 2 3 3 3 6 2" xfId="2574" xr:uid="{00000000-0005-0000-0000-000052090000}"/>
    <cellStyle name="20% - Accent1 2 2 2 3 3 3 6 2 2" xfId="2575" xr:uid="{00000000-0005-0000-0000-000053090000}"/>
    <cellStyle name="20% - Accent1 2 2 2 3 3 3 6 3" xfId="2576" xr:uid="{00000000-0005-0000-0000-000054090000}"/>
    <cellStyle name="20% - Accent1 2 2 2 3 3 3 7" xfId="2577" xr:uid="{00000000-0005-0000-0000-000055090000}"/>
    <cellStyle name="20% - Accent1 2 2 2 3 3 3 7 2" xfId="2578" xr:uid="{00000000-0005-0000-0000-000056090000}"/>
    <cellStyle name="20% - Accent1 2 2 2 3 3 3 8" xfId="2579" xr:uid="{00000000-0005-0000-0000-000057090000}"/>
    <cellStyle name="20% - Accent1 2 2 2 3 3 3 8 2" xfId="2580" xr:uid="{00000000-0005-0000-0000-000058090000}"/>
    <cellStyle name="20% - Accent1 2 2 2 3 3 3 9" xfId="2581" xr:uid="{00000000-0005-0000-0000-000059090000}"/>
    <cellStyle name="20% - Accent1 2 2 2 3 3 4" xfId="2582" xr:uid="{00000000-0005-0000-0000-00005A090000}"/>
    <cellStyle name="20% - Accent1 2 2 2 3 3 4 2" xfId="2583" xr:uid="{00000000-0005-0000-0000-00005B090000}"/>
    <cellStyle name="20% - Accent1 2 2 2 3 3 4 2 2" xfId="2584" xr:uid="{00000000-0005-0000-0000-00005C090000}"/>
    <cellStyle name="20% - Accent1 2 2 2 3 3 4 2 2 2" xfId="2585" xr:uid="{00000000-0005-0000-0000-00005D090000}"/>
    <cellStyle name="20% - Accent1 2 2 2 3 3 4 2 3" xfId="2586" xr:uid="{00000000-0005-0000-0000-00005E090000}"/>
    <cellStyle name="20% - Accent1 2 2 2 3 3 4 3" xfId="2587" xr:uid="{00000000-0005-0000-0000-00005F090000}"/>
    <cellStyle name="20% - Accent1 2 2 2 3 3 4 3 2" xfId="2588" xr:uid="{00000000-0005-0000-0000-000060090000}"/>
    <cellStyle name="20% - Accent1 2 2 2 3 3 4 4" xfId="2589" xr:uid="{00000000-0005-0000-0000-000061090000}"/>
    <cellStyle name="20% - Accent1 2 2 2 3 3 5" xfId="2590" xr:uid="{00000000-0005-0000-0000-000062090000}"/>
    <cellStyle name="20% - Accent1 2 2 2 3 3 5 2" xfId="2591" xr:uid="{00000000-0005-0000-0000-000063090000}"/>
    <cellStyle name="20% - Accent1 2 2 2 3 3 5 2 2" xfId="2592" xr:uid="{00000000-0005-0000-0000-000064090000}"/>
    <cellStyle name="20% - Accent1 2 2 2 3 3 5 2 2 2" xfId="2593" xr:uid="{00000000-0005-0000-0000-000065090000}"/>
    <cellStyle name="20% - Accent1 2 2 2 3 3 5 2 3" xfId="2594" xr:uid="{00000000-0005-0000-0000-000066090000}"/>
    <cellStyle name="20% - Accent1 2 2 2 3 3 5 3" xfId="2595" xr:uid="{00000000-0005-0000-0000-000067090000}"/>
    <cellStyle name="20% - Accent1 2 2 2 3 3 5 3 2" xfId="2596" xr:uid="{00000000-0005-0000-0000-000068090000}"/>
    <cellStyle name="20% - Accent1 2 2 2 3 3 5 4" xfId="2597" xr:uid="{00000000-0005-0000-0000-000069090000}"/>
    <cellStyle name="20% - Accent1 2 2 2 3 3 6" xfId="2598" xr:uid="{00000000-0005-0000-0000-00006A090000}"/>
    <cellStyle name="20% - Accent1 2 2 2 3 3 6 2" xfId="2599" xr:uid="{00000000-0005-0000-0000-00006B090000}"/>
    <cellStyle name="20% - Accent1 2 2 2 3 3 6 2 2" xfId="2600" xr:uid="{00000000-0005-0000-0000-00006C090000}"/>
    <cellStyle name="20% - Accent1 2 2 2 3 3 6 2 2 2" xfId="2601" xr:uid="{00000000-0005-0000-0000-00006D090000}"/>
    <cellStyle name="20% - Accent1 2 2 2 3 3 6 2 3" xfId="2602" xr:uid="{00000000-0005-0000-0000-00006E090000}"/>
    <cellStyle name="20% - Accent1 2 2 2 3 3 6 3" xfId="2603" xr:uid="{00000000-0005-0000-0000-00006F090000}"/>
    <cellStyle name="20% - Accent1 2 2 2 3 3 6 3 2" xfId="2604" xr:uid="{00000000-0005-0000-0000-000070090000}"/>
    <cellStyle name="20% - Accent1 2 2 2 3 3 6 4" xfId="2605" xr:uid="{00000000-0005-0000-0000-000071090000}"/>
    <cellStyle name="20% - Accent1 2 2 2 3 3 7" xfId="2606" xr:uid="{00000000-0005-0000-0000-000072090000}"/>
    <cellStyle name="20% - Accent1 2 2 2 3 3 7 2" xfId="2607" xr:uid="{00000000-0005-0000-0000-000073090000}"/>
    <cellStyle name="20% - Accent1 2 2 2 3 3 7 2 2" xfId="2608" xr:uid="{00000000-0005-0000-0000-000074090000}"/>
    <cellStyle name="20% - Accent1 2 2 2 3 3 7 3" xfId="2609" xr:uid="{00000000-0005-0000-0000-000075090000}"/>
    <cellStyle name="20% - Accent1 2 2 2 3 3 8" xfId="2610" xr:uid="{00000000-0005-0000-0000-000076090000}"/>
    <cellStyle name="20% - Accent1 2 2 2 3 3 8 2" xfId="2611" xr:uid="{00000000-0005-0000-0000-000077090000}"/>
    <cellStyle name="20% - Accent1 2 2 2 3 3 8 2 2" xfId="2612" xr:uid="{00000000-0005-0000-0000-000078090000}"/>
    <cellStyle name="20% - Accent1 2 2 2 3 3 8 3" xfId="2613" xr:uid="{00000000-0005-0000-0000-000079090000}"/>
    <cellStyle name="20% - Accent1 2 2 2 3 3 9" xfId="2614" xr:uid="{00000000-0005-0000-0000-00007A090000}"/>
    <cellStyle name="20% - Accent1 2 2 2 3 3 9 2" xfId="2615" xr:uid="{00000000-0005-0000-0000-00007B090000}"/>
    <cellStyle name="20% - Accent1 2 2 2 3 4" xfId="2616" xr:uid="{00000000-0005-0000-0000-00007C090000}"/>
    <cellStyle name="20% - Accent1 2 2 2 3 4 10" xfId="2617" xr:uid="{00000000-0005-0000-0000-00007D090000}"/>
    <cellStyle name="20% - Accent1 2 2 2 3 4 10 2" xfId="2618" xr:uid="{00000000-0005-0000-0000-00007E090000}"/>
    <cellStyle name="20% - Accent1 2 2 2 3 4 11" xfId="2619" xr:uid="{00000000-0005-0000-0000-00007F090000}"/>
    <cellStyle name="20% - Accent1 2 2 2 3 4 2" xfId="2620" xr:uid="{00000000-0005-0000-0000-000080090000}"/>
    <cellStyle name="20% - Accent1 2 2 2 3 4 2 2" xfId="2621" xr:uid="{00000000-0005-0000-0000-000081090000}"/>
    <cellStyle name="20% - Accent1 2 2 2 3 4 2 2 2" xfId="2622" xr:uid="{00000000-0005-0000-0000-000082090000}"/>
    <cellStyle name="20% - Accent1 2 2 2 3 4 2 2 2 2" xfId="2623" xr:uid="{00000000-0005-0000-0000-000083090000}"/>
    <cellStyle name="20% - Accent1 2 2 2 3 4 2 2 2 2 2" xfId="2624" xr:uid="{00000000-0005-0000-0000-000084090000}"/>
    <cellStyle name="20% - Accent1 2 2 2 3 4 2 2 2 3" xfId="2625" xr:uid="{00000000-0005-0000-0000-000085090000}"/>
    <cellStyle name="20% - Accent1 2 2 2 3 4 2 2 3" xfId="2626" xr:uid="{00000000-0005-0000-0000-000086090000}"/>
    <cellStyle name="20% - Accent1 2 2 2 3 4 2 2 3 2" xfId="2627" xr:uid="{00000000-0005-0000-0000-000087090000}"/>
    <cellStyle name="20% - Accent1 2 2 2 3 4 2 2 4" xfId="2628" xr:uid="{00000000-0005-0000-0000-000088090000}"/>
    <cellStyle name="20% - Accent1 2 2 2 3 4 2 3" xfId="2629" xr:uid="{00000000-0005-0000-0000-000089090000}"/>
    <cellStyle name="20% - Accent1 2 2 2 3 4 2 3 2" xfId="2630" xr:uid="{00000000-0005-0000-0000-00008A090000}"/>
    <cellStyle name="20% - Accent1 2 2 2 3 4 2 3 2 2" xfId="2631" xr:uid="{00000000-0005-0000-0000-00008B090000}"/>
    <cellStyle name="20% - Accent1 2 2 2 3 4 2 3 2 2 2" xfId="2632" xr:uid="{00000000-0005-0000-0000-00008C090000}"/>
    <cellStyle name="20% - Accent1 2 2 2 3 4 2 3 2 3" xfId="2633" xr:uid="{00000000-0005-0000-0000-00008D090000}"/>
    <cellStyle name="20% - Accent1 2 2 2 3 4 2 3 3" xfId="2634" xr:uid="{00000000-0005-0000-0000-00008E090000}"/>
    <cellStyle name="20% - Accent1 2 2 2 3 4 2 3 3 2" xfId="2635" xr:uid="{00000000-0005-0000-0000-00008F090000}"/>
    <cellStyle name="20% - Accent1 2 2 2 3 4 2 3 4" xfId="2636" xr:uid="{00000000-0005-0000-0000-000090090000}"/>
    <cellStyle name="20% - Accent1 2 2 2 3 4 2 4" xfId="2637" xr:uid="{00000000-0005-0000-0000-000091090000}"/>
    <cellStyle name="20% - Accent1 2 2 2 3 4 2 4 2" xfId="2638" xr:uid="{00000000-0005-0000-0000-000092090000}"/>
    <cellStyle name="20% - Accent1 2 2 2 3 4 2 4 2 2" xfId="2639" xr:uid="{00000000-0005-0000-0000-000093090000}"/>
    <cellStyle name="20% - Accent1 2 2 2 3 4 2 4 2 2 2" xfId="2640" xr:uid="{00000000-0005-0000-0000-000094090000}"/>
    <cellStyle name="20% - Accent1 2 2 2 3 4 2 4 2 3" xfId="2641" xr:uid="{00000000-0005-0000-0000-000095090000}"/>
    <cellStyle name="20% - Accent1 2 2 2 3 4 2 4 3" xfId="2642" xr:uid="{00000000-0005-0000-0000-000096090000}"/>
    <cellStyle name="20% - Accent1 2 2 2 3 4 2 4 3 2" xfId="2643" xr:uid="{00000000-0005-0000-0000-000097090000}"/>
    <cellStyle name="20% - Accent1 2 2 2 3 4 2 4 4" xfId="2644" xr:uid="{00000000-0005-0000-0000-000098090000}"/>
    <cellStyle name="20% - Accent1 2 2 2 3 4 2 5" xfId="2645" xr:uid="{00000000-0005-0000-0000-000099090000}"/>
    <cellStyle name="20% - Accent1 2 2 2 3 4 2 5 2" xfId="2646" xr:uid="{00000000-0005-0000-0000-00009A090000}"/>
    <cellStyle name="20% - Accent1 2 2 2 3 4 2 5 2 2" xfId="2647" xr:uid="{00000000-0005-0000-0000-00009B090000}"/>
    <cellStyle name="20% - Accent1 2 2 2 3 4 2 5 3" xfId="2648" xr:uid="{00000000-0005-0000-0000-00009C090000}"/>
    <cellStyle name="20% - Accent1 2 2 2 3 4 2 6" xfId="2649" xr:uid="{00000000-0005-0000-0000-00009D090000}"/>
    <cellStyle name="20% - Accent1 2 2 2 3 4 2 6 2" xfId="2650" xr:uid="{00000000-0005-0000-0000-00009E090000}"/>
    <cellStyle name="20% - Accent1 2 2 2 3 4 2 6 2 2" xfId="2651" xr:uid="{00000000-0005-0000-0000-00009F090000}"/>
    <cellStyle name="20% - Accent1 2 2 2 3 4 2 6 3" xfId="2652" xr:uid="{00000000-0005-0000-0000-0000A0090000}"/>
    <cellStyle name="20% - Accent1 2 2 2 3 4 2 7" xfId="2653" xr:uid="{00000000-0005-0000-0000-0000A1090000}"/>
    <cellStyle name="20% - Accent1 2 2 2 3 4 2 7 2" xfId="2654" xr:uid="{00000000-0005-0000-0000-0000A2090000}"/>
    <cellStyle name="20% - Accent1 2 2 2 3 4 2 8" xfId="2655" xr:uid="{00000000-0005-0000-0000-0000A3090000}"/>
    <cellStyle name="20% - Accent1 2 2 2 3 4 2 8 2" xfId="2656" xr:uid="{00000000-0005-0000-0000-0000A4090000}"/>
    <cellStyle name="20% - Accent1 2 2 2 3 4 2 9" xfId="2657" xr:uid="{00000000-0005-0000-0000-0000A5090000}"/>
    <cellStyle name="20% - Accent1 2 2 2 3 4 3" xfId="2658" xr:uid="{00000000-0005-0000-0000-0000A6090000}"/>
    <cellStyle name="20% - Accent1 2 2 2 3 4 3 2" xfId="2659" xr:uid="{00000000-0005-0000-0000-0000A7090000}"/>
    <cellStyle name="20% - Accent1 2 2 2 3 4 3 2 2" xfId="2660" xr:uid="{00000000-0005-0000-0000-0000A8090000}"/>
    <cellStyle name="20% - Accent1 2 2 2 3 4 3 2 2 2" xfId="2661" xr:uid="{00000000-0005-0000-0000-0000A9090000}"/>
    <cellStyle name="20% - Accent1 2 2 2 3 4 3 2 2 2 2" xfId="2662" xr:uid="{00000000-0005-0000-0000-0000AA090000}"/>
    <cellStyle name="20% - Accent1 2 2 2 3 4 3 2 2 3" xfId="2663" xr:uid="{00000000-0005-0000-0000-0000AB090000}"/>
    <cellStyle name="20% - Accent1 2 2 2 3 4 3 2 3" xfId="2664" xr:uid="{00000000-0005-0000-0000-0000AC090000}"/>
    <cellStyle name="20% - Accent1 2 2 2 3 4 3 2 3 2" xfId="2665" xr:uid="{00000000-0005-0000-0000-0000AD090000}"/>
    <cellStyle name="20% - Accent1 2 2 2 3 4 3 2 4" xfId="2666" xr:uid="{00000000-0005-0000-0000-0000AE090000}"/>
    <cellStyle name="20% - Accent1 2 2 2 3 4 3 3" xfId="2667" xr:uid="{00000000-0005-0000-0000-0000AF090000}"/>
    <cellStyle name="20% - Accent1 2 2 2 3 4 3 3 2" xfId="2668" xr:uid="{00000000-0005-0000-0000-0000B0090000}"/>
    <cellStyle name="20% - Accent1 2 2 2 3 4 3 3 2 2" xfId="2669" xr:uid="{00000000-0005-0000-0000-0000B1090000}"/>
    <cellStyle name="20% - Accent1 2 2 2 3 4 3 3 2 2 2" xfId="2670" xr:uid="{00000000-0005-0000-0000-0000B2090000}"/>
    <cellStyle name="20% - Accent1 2 2 2 3 4 3 3 2 3" xfId="2671" xr:uid="{00000000-0005-0000-0000-0000B3090000}"/>
    <cellStyle name="20% - Accent1 2 2 2 3 4 3 3 3" xfId="2672" xr:uid="{00000000-0005-0000-0000-0000B4090000}"/>
    <cellStyle name="20% - Accent1 2 2 2 3 4 3 3 3 2" xfId="2673" xr:uid="{00000000-0005-0000-0000-0000B5090000}"/>
    <cellStyle name="20% - Accent1 2 2 2 3 4 3 3 4" xfId="2674" xr:uid="{00000000-0005-0000-0000-0000B6090000}"/>
    <cellStyle name="20% - Accent1 2 2 2 3 4 3 4" xfId="2675" xr:uid="{00000000-0005-0000-0000-0000B7090000}"/>
    <cellStyle name="20% - Accent1 2 2 2 3 4 3 4 2" xfId="2676" xr:uid="{00000000-0005-0000-0000-0000B8090000}"/>
    <cellStyle name="20% - Accent1 2 2 2 3 4 3 4 2 2" xfId="2677" xr:uid="{00000000-0005-0000-0000-0000B9090000}"/>
    <cellStyle name="20% - Accent1 2 2 2 3 4 3 4 2 2 2" xfId="2678" xr:uid="{00000000-0005-0000-0000-0000BA090000}"/>
    <cellStyle name="20% - Accent1 2 2 2 3 4 3 4 2 3" xfId="2679" xr:uid="{00000000-0005-0000-0000-0000BB090000}"/>
    <cellStyle name="20% - Accent1 2 2 2 3 4 3 4 3" xfId="2680" xr:uid="{00000000-0005-0000-0000-0000BC090000}"/>
    <cellStyle name="20% - Accent1 2 2 2 3 4 3 4 3 2" xfId="2681" xr:uid="{00000000-0005-0000-0000-0000BD090000}"/>
    <cellStyle name="20% - Accent1 2 2 2 3 4 3 4 4" xfId="2682" xr:uid="{00000000-0005-0000-0000-0000BE090000}"/>
    <cellStyle name="20% - Accent1 2 2 2 3 4 3 5" xfId="2683" xr:uid="{00000000-0005-0000-0000-0000BF090000}"/>
    <cellStyle name="20% - Accent1 2 2 2 3 4 3 5 2" xfId="2684" xr:uid="{00000000-0005-0000-0000-0000C0090000}"/>
    <cellStyle name="20% - Accent1 2 2 2 3 4 3 5 2 2" xfId="2685" xr:uid="{00000000-0005-0000-0000-0000C1090000}"/>
    <cellStyle name="20% - Accent1 2 2 2 3 4 3 5 3" xfId="2686" xr:uid="{00000000-0005-0000-0000-0000C2090000}"/>
    <cellStyle name="20% - Accent1 2 2 2 3 4 3 6" xfId="2687" xr:uid="{00000000-0005-0000-0000-0000C3090000}"/>
    <cellStyle name="20% - Accent1 2 2 2 3 4 3 6 2" xfId="2688" xr:uid="{00000000-0005-0000-0000-0000C4090000}"/>
    <cellStyle name="20% - Accent1 2 2 2 3 4 3 6 2 2" xfId="2689" xr:uid="{00000000-0005-0000-0000-0000C5090000}"/>
    <cellStyle name="20% - Accent1 2 2 2 3 4 3 6 3" xfId="2690" xr:uid="{00000000-0005-0000-0000-0000C6090000}"/>
    <cellStyle name="20% - Accent1 2 2 2 3 4 3 7" xfId="2691" xr:uid="{00000000-0005-0000-0000-0000C7090000}"/>
    <cellStyle name="20% - Accent1 2 2 2 3 4 3 7 2" xfId="2692" xr:uid="{00000000-0005-0000-0000-0000C8090000}"/>
    <cellStyle name="20% - Accent1 2 2 2 3 4 3 8" xfId="2693" xr:uid="{00000000-0005-0000-0000-0000C9090000}"/>
    <cellStyle name="20% - Accent1 2 2 2 3 4 3 8 2" xfId="2694" xr:uid="{00000000-0005-0000-0000-0000CA090000}"/>
    <cellStyle name="20% - Accent1 2 2 2 3 4 3 9" xfId="2695" xr:uid="{00000000-0005-0000-0000-0000CB090000}"/>
    <cellStyle name="20% - Accent1 2 2 2 3 4 4" xfId="2696" xr:uid="{00000000-0005-0000-0000-0000CC090000}"/>
    <cellStyle name="20% - Accent1 2 2 2 3 4 4 2" xfId="2697" xr:uid="{00000000-0005-0000-0000-0000CD090000}"/>
    <cellStyle name="20% - Accent1 2 2 2 3 4 4 2 2" xfId="2698" xr:uid="{00000000-0005-0000-0000-0000CE090000}"/>
    <cellStyle name="20% - Accent1 2 2 2 3 4 4 2 2 2" xfId="2699" xr:uid="{00000000-0005-0000-0000-0000CF090000}"/>
    <cellStyle name="20% - Accent1 2 2 2 3 4 4 2 3" xfId="2700" xr:uid="{00000000-0005-0000-0000-0000D0090000}"/>
    <cellStyle name="20% - Accent1 2 2 2 3 4 4 3" xfId="2701" xr:uid="{00000000-0005-0000-0000-0000D1090000}"/>
    <cellStyle name="20% - Accent1 2 2 2 3 4 4 3 2" xfId="2702" xr:uid="{00000000-0005-0000-0000-0000D2090000}"/>
    <cellStyle name="20% - Accent1 2 2 2 3 4 4 4" xfId="2703" xr:uid="{00000000-0005-0000-0000-0000D3090000}"/>
    <cellStyle name="20% - Accent1 2 2 2 3 4 5" xfId="2704" xr:uid="{00000000-0005-0000-0000-0000D4090000}"/>
    <cellStyle name="20% - Accent1 2 2 2 3 4 5 2" xfId="2705" xr:uid="{00000000-0005-0000-0000-0000D5090000}"/>
    <cellStyle name="20% - Accent1 2 2 2 3 4 5 2 2" xfId="2706" xr:uid="{00000000-0005-0000-0000-0000D6090000}"/>
    <cellStyle name="20% - Accent1 2 2 2 3 4 5 2 2 2" xfId="2707" xr:uid="{00000000-0005-0000-0000-0000D7090000}"/>
    <cellStyle name="20% - Accent1 2 2 2 3 4 5 2 3" xfId="2708" xr:uid="{00000000-0005-0000-0000-0000D8090000}"/>
    <cellStyle name="20% - Accent1 2 2 2 3 4 5 3" xfId="2709" xr:uid="{00000000-0005-0000-0000-0000D9090000}"/>
    <cellStyle name="20% - Accent1 2 2 2 3 4 5 3 2" xfId="2710" xr:uid="{00000000-0005-0000-0000-0000DA090000}"/>
    <cellStyle name="20% - Accent1 2 2 2 3 4 5 4" xfId="2711" xr:uid="{00000000-0005-0000-0000-0000DB090000}"/>
    <cellStyle name="20% - Accent1 2 2 2 3 4 6" xfId="2712" xr:uid="{00000000-0005-0000-0000-0000DC090000}"/>
    <cellStyle name="20% - Accent1 2 2 2 3 4 6 2" xfId="2713" xr:uid="{00000000-0005-0000-0000-0000DD090000}"/>
    <cellStyle name="20% - Accent1 2 2 2 3 4 6 2 2" xfId="2714" xr:uid="{00000000-0005-0000-0000-0000DE090000}"/>
    <cellStyle name="20% - Accent1 2 2 2 3 4 6 2 2 2" xfId="2715" xr:uid="{00000000-0005-0000-0000-0000DF090000}"/>
    <cellStyle name="20% - Accent1 2 2 2 3 4 6 2 3" xfId="2716" xr:uid="{00000000-0005-0000-0000-0000E0090000}"/>
    <cellStyle name="20% - Accent1 2 2 2 3 4 6 3" xfId="2717" xr:uid="{00000000-0005-0000-0000-0000E1090000}"/>
    <cellStyle name="20% - Accent1 2 2 2 3 4 6 3 2" xfId="2718" xr:uid="{00000000-0005-0000-0000-0000E2090000}"/>
    <cellStyle name="20% - Accent1 2 2 2 3 4 6 4" xfId="2719" xr:uid="{00000000-0005-0000-0000-0000E3090000}"/>
    <cellStyle name="20% - Accent1 2 2 2 3 4 7" xfId="2720" xr:uid="{00000000-0005-0000-0000-0000E4090000}"/>
    <cellStyle name="20% - Accent1 2 2 2 3 4 7 2" xfId="2721" xr:uid="{00000000-0005-0000-0000-0000E5090000}"/>
    <cellStyle name="20% - Accent1 2 2 2 3 4 7 2 2" xfId="2722" xr:uid="{00000000-0005-0000-0000-0000E6090000}"/>
    <cellStyle name="20% - Accent1 2 2 2 3 4 7 3" xfId="2723" xr:uid="{00000000-0005-0000-0000-0000E7090000}"/>
    <cellStyle name="20% - Accent1 2 2 2 3 4 8" xfId="2724" xr:uid="{00000000-0005-0000-0000-0000E8090000}"/>
    <cellStyle name="20% - Accent1 2 2 2 3 4 8 2" xfId="2725" xr:uid="{00000000-0005-0000-0000-0000E9090000}"/>
    <cellStyle name="20% - Accent1 2 2 2 3 4 8 2 2" xfId="2726" xr:uid="{00000000-0005-0000-0000-0000EA090000}"/>
    <cellStyle name="20% - Accent1 2 2 2 3 4 8 3" xfId="2727" xr:uid="{00000000-0005-0000-0000-0000EB090000}"/>
    <cellStyle name="20% - Accent1 2 2 2 3 4 9" xfId="2728" xr:uid="{00000000-0005-0000-0000-0000EC090000}"/>
    <cellStyle name="20% - Accent1 2 2 2 3 4 9 2" xfId="2729" xr:uid="{00000000-0005-0000-0000-0000ED090000}"/>
    <cellStyle name="20% - Accent1 2 2 2 3 5" xfId="2730" xr:uid="{00000000-0005-0000-0000-0000EE090000}"/>
    <cellStyle name="20% - Accent1 2 2 2 3 5 2" xfId="2731" xr:uid="{00000000-0005-0000-0000-0000EF090000}"/>
    <cellStyle name="20% - Accent1 2 2 2 3 5 2 2" xfId="2732" xr:uid="{00000000-0005-0000-0000-0000F0090000}"/>
    <cellStyle name="20% - Accent1 2 2 2 3 5 2 2 2" xfId="2733" xr:uid="{00000000-0005-0000-0000-0000F1090000}"/>
    <cellStyle name="20% - Accent1 2 2 2 3 5 2 2 2 2" xfId="2734" xr:uid="{00000000-0005-0000-0000-0000F2090000}"/>
    <cellStyle name="20% - Accent1 2 2 2 3 5 2 2 3" xfId="2735" xr:uid="{00000000-0005-0000-0000-0000F3090000}"/>
    <cellStyle name="20% - Accent1 2 2 2 3 5 2 3" xfId="2736" xr:uid="{00000000-0005-0000-0000-0000F4090000}"/>
    <cellStyle name="20% - Accent1 2 2 2 3 5 2 3 2" xfId="2737" xr:uid="{00000000-0005-0000-0000-0000F5090000}"/>
    <cellStyle name="20% - Accent1 2 2 2 3 5 2 4" xfId="2738" xr:uid="{00000000-0005-0000-0000-0000F6090000}"/>
    <cellStyle name="20% - Accent1 2 2 2 3 5 3" xfId="2739" xr:uid="{00000000-0005-0000-0000-0000F7090000}"/>
    <cellStyle name="20% - Accent1 2 2 2 3 5 3 2" xfId="2740" xr:uid="{00000000-0005-0000-0000-0000F8090000}"/>
    <cellStyle name="20% - Accent1 2 2 2 3 5 3 2 2" xfId="2741" xr:uid="{00000000-0005-0000-0000-0000F9090000}"/>
    <cellStyle name="20% - Accent1 2 2 2 3 5 3 2 2 2" xfId="2742" xr:uid="{00000000-0005-0000-0000-0000FA090000}"/>
    <cellStyle name="20% - Accent1 2 2 2 3 5 3 2 3" xfId="2743" xr:uid="{00000000-0005-0000-0000-0000FB090000}"/>
    <cellStyle name="20% - Accent1 2 2 2 3 5 3 3" xfId="2744" xr:uid="{00000000-0005-0000-0000-0000FC090000}"/>
    <cellStyle name="20% - Accent1 2 2 2 3 5 3 3 2" xfId="2745" xr:uid="{00000000-0005-0000-0000-0000FD090000}"/>
    <cellStyle name="20% - Accent1 2 2 2 3 5 3 4" xfId="2746" xr:uid="{00000000-0005-0000-0000-0000FE090000}"/>
    <cellStyle name="20% - Accent1 2 2 2 3 5 4" xfId="2747" xr:uid="{00000000-0005-0000-0000-0000FF090000}"/>
    <cellStyle name="20% - Accent1 2 2 2 3 5 4 2" xfId="2748" xr:uid="{00000000-0005-0000-0000-0000000A0000}"/>
    <cellStyle name="20% - Accent1 2 2 2 3 5 4 2 2" xfId="2749" xr:uid="{00000000-0005-0000-0000-0000010A0000}"/>
    <cellStyle name="20% - Accent1 2 2 2 3 5 4 2 2 2" xfId="2750" xr:uid="{00000000-0005-0000-0000-0000020A0000}"/>
    <cellStyle name="20% - Accent1 2 2 2 3 5 4 2 3" xfId="2751" xr:uid="{00000000-0005-0000-0000-0000030A0000}"/>
    <cellStyle name="20% - Accent1 2 2 2 3 5 4 3" xfId="2752" xr:uid="{00000000-0005-0000-0000-0000040A0000}"/>
    <cellStyle name="20% - Accent1 2 2 2 3 5 4 3 2" xfId="2753" xr:uid="{00000000-0005-0000-0000-0000050A0000}"/>
    <cellStyle name="20% - Accent1 2 2 2 3 5 4 4" xfId="2754" xr:uid="{00000000-0005-0000-0000-0000060A0000}"/>
    <cellStyle name="20% - Accent1 2 2 2 3 5 5" xfId="2755" xr:uid="{00000000-0005-0000-0000-0000070A0000}"/>
    <cellStyle name="20% - Accent1 2 2 2 3 5 5 2" xfId="2756" xr:uid="{00000000-0005-0000-0000-0000080A0000}"/>
    <cellStyle name="20% - Accent1 2 2 2 3 5 5 2 2" xfId="2757" xr:uid="{00000000-0005-0000-0000-0000090A0000}"/>
    <cellStyle name="20% - Accent1 2 2 2 3 5 5 3" xfId="2758" xr:uid="{00000000-0005-0000-0000-00000A0A0000}"/>
    <cellStyle name="20% - Accent1 2 2 2 3 5 6" xfId="2759" xr:uid="{00000000-0005-0000-0000-00000B0A0000}"/>
    <cellStyle name="20% - Accent1 2 2 2 3 5 6 2" xfId="2760" xr:uid="{00000000-0005-0000-0000-00000C0A0000}"/>
    <cellStyle name="20% - Accent1 2 2 2 3 5 6 2 2" xfId="2761" xr:uid="{00000000-0005-0000-0000-00000D0A0000}"/>
    <cellStyle name="20% - Accent1 2 2 2 3 5 6 3" xfId="2762" xr:uid="{00000000-0005-0000-0000-00000E0A0000}"/>
    <cellStyle name="20% - Accent1 2 2 2 3 5 7" xfId="2763" xr:uid="{00000000-0005-0000-0000-00000F0A0000}"/>
    <cellStyle name="20% - Accent1 2 2 2 3 5 7 2" xfId="2764" xr:uid="{00000000-0005-0000-0000-0000100A0000}"/>
    <cellStyle name="20% - Accent1 2 2 2 3 5 8" xfId="2765" xr:uid="{00000000-0005-0000-0000-0000110A0000}"/>
    <cellStyle name="20% - Accent1 2 2 2 3 5 8 2" xfId="2766" xr:uid="{00000000-0005-0000-0000-0000120A0000}"/>
    <cellStyle name="20% - Accent1 2 2 2 3 5 9" xfId="2767" xr:uid="{00000000-0005-0000-0000-0000130A0000}"/>
    <cellStyle name="20% - Accent1 2 2 2 3 6" xfId="2768" xr:uid="{00000000-0005-0000-0000-0000140A0000}"/>
    <cellStyle name="20% - Accent1 2 2 2 3 6 2" xfId="2769" xr:uid="{00000000-0005-0000-0000-0000150A0000}"/>
    <cellStyle name="20% - Accent1 2 2 2 3 6 2 2" xfId="2770" xr:uid="{00000000-0005-0000-0000-0000160A0000}"/>
    <cellStyle name="20% - Accent1 2 2 2 3 6 2 2 2" xfId="2771" xr:uid="{00000000-0005-0000-0000-0000170A0000}"/>
    <cellStyle name="20% - Accent1 2 2 2 3 6 2 2 2 2" xfId="2772" xr:uid="{00000000-0005-0000-0000-0000180A0000}"/>
    <cellStyle name="20% - Accent1 2 2 2 3 6 2 2 3" xfId="2773" xr:uid="{00000000-0005-0000-0000-0000190A0000}"/>
    <cellStyle name="20% - Accent1 2 2 2 3 6 2 3" xfId="2774" xr:uid="{00000000-0005-0000-0000-00001A0A0000}"/>
    <cellStyle name="20% - Accent1 2 2 2 3 6 2 3 2" xfId="2775" xr:uid="{00000000-0005-0000-0000-00001B0A0000}"/>
    <cellStyle name="20% - Accent1 2 2 2 3 6 2 4" xfId="2776" xr:uid="{00000000-0005-0000-0000-00001C0A0000}"/>
    <cellStyle name="20% - Accent1 2 2 2 3 6 3" xfId="2777" xr:uid="{00000000-0005-0000-0000-00001D0A0000}"/>
    <cellStyle name="20% - Accent1 2 2 2 3 6 3 2" xfId="2778" xr:uid="{00000000-0005-0000-0000-00001E0A0000}"/>
    <cellStyle name="20% - Accent1 2 2 2 3 6 3 2 2" xfId="2779" xr:uid="{00000000-0005-0000-0000-00001F0A0000}"/>
    <cellStyle name="20% - Accent1 2 2 2 3 6 3 2 2 2" xfId="2780" xr:uid="{00000000-0005-0000-0000-0000200A0000}"/>
    <cellStyle name="20% - Accent1 2 2 2 3 6 3 2 3" xfId="2781" xr:uid="{00000000-0005-0000-0000-0000210A0000}"/>
    <cellStyle name="20% - Accent1 2 2 2 3 6 3 3" xfId="2782" xr:uid="{00000000-0005-0000-0000-0000220A0000}"/>
    <cellStyle name="20% - Accent1 2 2 2 3 6 3 3 2" xfId="2783" xr:uid="{00000000-0005-0000-0000-0000230A0000}"/>
    <cellStyle name="20% - Accent1 2 2 2 3 6 3 4" xfId="2784" xr:uid="{00000000-0005-0000-0000-0000240A0000}"/>
    <cellStyle name="20% - Accent1 2 2 2 3 6 4" xfId="2785" xr:uid="{00000000-0005-0000-0000-0000250A0000}"/>
    <cellStyle name="20% - Accent1 2 2 2 3 6 4 2" xfId="2786" xr:uid="{00000000-0005-0000-0000-0000260A0000}"/>
    <cellStyle name="20% - Accent1 2 2 2 3 6 4 2 2" xfId="2787" xr:uid="{00000000-0005-0000-0000-0000270A0000}"/>
    <cellStyle name="20% - Accent1 2 2 2 3 6 4 2 2 2" xfId="2788" xr:uid="{00000000-0005-0000-0000-0000280A0000}"/>
    <cellStyle name="20% - Accent1 2 2 2 3 6 4 2 3" xfId="2789" xr:uid="{00000000-0005-0000-0000-0000290A0000}"/>
    <cellStyle name="20% - Accent1 2 2 2 3 6 4 3" xfId="2790" xr:uid="{00000000-0005-0000-0000-00002A0A0000}"/>
    <cellStyle name="20% - Accent1 2 2 2 3 6 4 3 2" xfId="2791" xr:uid="{00000000-0005-0000-0000-00002B0A0000}"/>
    <cellStyle name="20% - Accent1 2 2 2 3 6 4 4" xfId="2792" xr:uid="{00000000-0005-0000-0000-00002C0A0000}"/>
    <cellStyle name="20% - Accent1 2 2 2 3 6 5" xfId="2793" xr:uid="{00000000-0005-0000-0000-00002D0A0000}"/>
    <cellStyle name="20% - Accent1 2 2 2 3 6 5 2" xfId="2794" xr:uid="{00000000-0005-0000-0000-00002E0A0000}"/>
    <cellStyle name="20% - Accent1 2 2 2 3 6 5 2 2" xfId="2795" xr:uid="{00000000-0005-0000-0000-00002F0A0000}"/>
    <cellStyle name="20% - Accent1 2 2 2 3 6 5 3" xfId="2796" xr:uid="{00000000-0005-0000-0000-0000300A0000}"/>
    <cellStyle name="20% - Accent1 2 2 2 3 6 6" xfId="2797" xr:uid="{00000000-0005-0000-0000-0000310A0000}"/>
    <cellStyle name="20% - Accent1 2 2 2 3 6 6 2" xfId="2798" xr:uid="{00000000-0005-0000-0000-0000320A0000}"/>
    <cellStyle name="20% - Accent1 2 2 2 3 6 6 2 2" xfId="2799" xr:uid="{00000000-0005-0000-0000-0000330A0000}"/>
    <cellStyle name="20% - Accent1 2 2 2 3 6 6 3" xfId="2800" xr:uid="{00000000-0005-0000-0000-0000340A0000}"/>
    <cellStyle name="20% - Accent1 2 2 2 3 6 7" xfId="2801" xr:uid="{00000000-0005-0000-0000-0000350A0000}"/>
    <cellStyle name="20% - Accent1 2 2 2 3 6 7 2" xfId="2802" xr:uid="{00000000-0005-0000-0000-0000360A0000}"/>
    <cellStyle name="20% - Accent1 2 2 2 3 6 8" xfId="2803" xr:uid="{00000000-0005-0000-0000-0000370A0000}"/>
    <cellStyle name="20% - Accent1 2 2 2 3 6 8 2" xfId="2804" xr:uid="{00000000-0005-0000-0000-0000380A0000}"/>
    <cellStyle name="20% - Accent1 2 2 2 3 6 9" xfId="2805" xr:uid="{00000000-0005-0000-0000-0000390A0000}"/>
    <cellStyle name="20% - Accent1 2 2 2 3 7" xfId="2806" xr:uid="{00000000-0005-0000-0000-00003A0A0000}"/>
    <cellStyle name="20% - Accent1 2 2 2 3 7 2" xfId="2807" xr:uid="{00000000-0005-0000-0000-00003B0A0000}"/>
    <cellStyle name="20% - Accent1 2 2 2 3 7 2 2" xfId="2808" xr:uid="{00000000-0005-0000-0000-00003C0A0000}"/>
    <cellStyle name="20% - Accent1 2 2 2 3 7 2 2 2" xfId="2809" xr:uid="{00000000-0005-0000-0000-00003D0A0000}"/>
    <cellStyle name="20% - Accent1 2 2 2 3 7 2 3" xfId="2810" xr:uid="{00000000-0005-0000-0000-00003E0A0000}"/>
    <cellStyle name="20% - Accent1 2 2 2 3 7 3" xfId="2811" xr:uid="{00000000-0005-0000-0000-00003F0A0000}"/>
    <cellStyle name="20% - Accent1 2 2 2 3 7 3 2" xfId="2812" xr:uid="{00000000-0005-0000-0000-0000400A0000}"/>
    <cellStyle name="20% - Accent1 2 2 2 3 7 4" xfId="2813" xr:uid="{00000000-0005-0000-0000-0000410A0000}"/>
    <cellStyle name="20% - Accent1 2 2 2 3 8" xfId="2814" xr:uid="{00000000-0005-0000-0000-0000420A0000}"/>
    <cellStyle name="20% - Accent1 2 2 2 3 8 2" xfId="2815" xr:uid="{00000000-0005-0000-0000-0000430A0000}"/>
    <cellStyle name="20% - Accent1 2 2 2 3 8 2 2" xfId="2816" xr:uid="{00000000-0005-0000-0000-0000440A0000}"/>
    <cellStyle name="20% - Accent1 2 2 2 3 8 2 2 2" xfId="2817" xr:uid="{00000000-0005-0000-0000-0000450A0000}"/>
    <cellStyle name="20% - Accent1 2 2 2 3 8 2 3" xfId="2818" xr:uid="{00000000-0005-0000-0000-0000460A0000}"/>
    <cellStyle name="20% - Accent1 2 2 2 3 8 3" xfId="2819" xr:uid="{00000000-0005-0000-0000-0000470A0000}"/>
    <cellStyle name="20% - Accent1 2 2 2 3 8 3 2" xfId="2820" xr:uid="{00000000-0005-0000-0000-0000480A0000}"/>
    <cellStyle name="20% - Accent1 2 2 2 3 8 4" xfId="2821" xr:uid="{00000000-0005-0000-0000-0000490A0000}"/>
    <cellStyle name="20% - Accent1 2 2 2 3 9" xfId="2822" xr:uid="{00000000-0005-0000-0000-00004A0A0000}"/>
    <cellStyle name="20% - Accent1 2 2 2 3 9 2" xfId="2823" xr:uid="{00000000-0005-0000-0000-00004B0A0000}"/>
    <cellStyle name="20% - Accent1 2 2 2 3 9 2 2" xfId="2824" xr:uid="{00000000-0005-0000-0000-00004C0A0000}"/>
    <cellStyle name="20% - Accent1 2 2 2 3 9 2 2 2" xfId="2825" xr:uid="{00000000-0005-0000-0000-00004D0A0000}"/>
    <cellStyle name="20% - Accent1 2 2 2 3 9 2 3" xfId="2826" xr:uid="{00000000-0005-0000-0000-00004E0A0000}"/>
    <cellStyle name="20% - Accent1 2 2 2 3 9 3" xfId="2827" xr:uid="{00000000-0005-0000-0000-00004F0A0000}"/>
    <cellStyle name="20% - Accent1 2 2 2 3 9 3 2" xfId="2828" xr:uid="{00000000-0005-0000-0000-0000500A0000}"/>
    <cellStyle name="20% - Accent1 2 2 2 3 9 4" xfId="2829" xr:uid="{00000000-0005-0000-0000-0000510A0000}"/>
    <cellStyle name="20% - Accent1 2 2 2 4" xfId="2830" xr:uid="{00000000-0005-0000-0000-0000520A0000}"/>
    <cellStyle name="20% - Accent1 2 2 2 4 10" xfId="2831" xr:uid="{00000000-0005-0000-0000-0000530A0000}"/>
    <cellStyle name="20% - Accent1 2 2 2 4 10 2" xfId="2832" xr:uid="{00000000-0005-0000-0000-0000540A0000}"/>
    <cellStyle name="20% - Accent1 2 2 2 4 11" xfId="2833" xr:uid="{00000000-0005-0000-0000-0000550A0000}"/>
    <cellStyle name="20% - Accent1 2 2 2 4 2" xfId="2834" xr:uid="{00000000-0005-0000-0000-0000560A0000}"/>
    <cellStyle name="20% - Accent1 2 2 2 4 2 2" xfId="2835" xr:uid="{00000000-0005-0000-0000-0000570A0000}"/>
    <cellStyle name="20% - Accent1 2 2 2 4 2 2 2" xfId="2836" xr:uid="{00000000-0005-0000-0000-0000580A0000}"/>
    <cellStyle name="20% - Accent1 2 2 2 4 2 2 2 2" xfId="2837" xr:uid="{00000000-0005-0000-0000-0000590A0000}"/>
    <cellStyle name="20% - Accent1 2 2 2 4 2 2 2 2 2" xfId="2838" xr:uid="{00000000-0005-0000-0000-00005A0A0000}"/>
    <cellStyle name="20% - Accent1 2 2 2 4 2 2 2 3" xfId="2839" xr:uid="{00000000-0005-0000-0000-00005B0A0000}"/>
    <cellStyle name="20% - Accent1 2 2 2 4 2 2 3" xfId="2840" xr:uid="{00000000-0005-0000-0000-00005C0A0000}"/>
    <cellStyle name="20% - Accent1 2 2 2 4 2 2 3 2" xfId="2841" xr:uid="{00000000-0005-0000-0000-00005D0A0000}"/>
    <cellStyle name="20% - Accent1 2 2 2 4 2 2 4" xfId="2842" xr:uid="{00000000-0005-0000-0000-00005E0A0000}"/>
    <cellStyle name="20% - Accent1 2 2 2 4 2 3" xfId="2843" xr:uid="{00000000-0005-0000-0000-00005F0A0000}"/>
    <cellStyle name="20% - Accent1 2 2 2 4 2 3 2" xfId="2844" xr:uid="{00000000-0005-0000-0000-0000600A0000}"/>
    <cellStyle name="20% - Accent1 2 2 2 4 2 3 2 2" xfId="2845" xr:uid="{00000000-0005-0000-0000-0000610A0000}"/>
    <cellStyle name="20% - Accent1 2 2 2 4 2 3 2 2 2" xfId="2846" xr:uid="{00000000-0005-0000-0000-0000620A0000}"/>
    <cellStyle name="20% - Accent1 2 2 2 4 2 3 2 3" xfId="2847" xr:uid="{00000000-0005-0000-0000-0000630A0000}"/>
    <cellStyle name="20% - Accent1 2 2 2 4 2 3 3" xfId="2848" xr:uid="{00000000-0005-0000-0000-0000640A0000}"/>
    <cellStyle name="20% - Accent1 2 2 2 4 2 3 3 2" xfId="2849" xr:uid="{00000000-0005-0000-0000-0000650A0000}"/>
    <cellStyle name="20% - Accent1 2 2 2 4 2 3 4" xfId="2850" xr:uid="{00000000-0005-0000-0000-0000660A0000}"/>
    <cellStyle name="20% - Accent1 2 2 2 4 2 4" xfId="2851" xr:uid="{00000000-0005-0000-0000-0000670A0000}"/>
    <cellStyle name="20% - Accent1 2 2 2 4 2 4 2" xfId="2852" xr:uid="{00000000-0005-0000-0000-0000680A0000}"/>
    <cellStyle name="20% - Accent1 2 2 2 4 2 4 2 2" xfId="2853" xr:uid="{00000000-0005-0000-0000-0000690A0000}"/>
    <cellStyle name="20% - Accent1 2 2 2 4 2 4 2 2 2" xfId="2854" xr:uid="{00000000-0005-0000-0000-00006A0A0000}"/>
    <cellStyle name="20% - Accent1 2 2 2 4 2 4 2 3" xfId="2855" xr:uid="{00000000-0005-0000-0000-00006B0A0000}"/>
    <cellStyle name="20% - Accent1 2 2 2 4 2 4 3" xfId="2856" xr:uid="{00000000-0005-0000-0000-00006C0A0000}"/>
    <cellStyle name="20% - Accent1 2 2 2 4 2 4 3 2" xfId="2857" xr:uid="{00000000-0005-0000-0000-00006D0A0000}"/>
    <cellStyle name="20% - Accent1 2 2 2 4 2 4 4" xfId="2858" xr:uid="{00000000-0005-0000-0000-00006E0A0000}"/>
    <cellStyle name="20% - Accent1 2 2 2 4 2 5" xfId="2859" xr:uid="{00000000-0005-0000-0000-00006F0A0000}"/>
    <cellStyle name="20% - Accent1 2 2 2 4 2 5 2" xfId="2860" xr:uid="{00000000-0005-0000-0000-0000700A0000}"/>
    <cellStyle name="20% - Accent1 2 2 2 4 2 5 2 2" xfId="2861" xr:uid="{00000000-0005-0000-0000-0000710A0000}"/>
    <cellStyle name="20% - Accent1 2 2 2 4 2 5 3" xfId="2862" xr:uid="{00000000-0005-0000-0000-0000720A0000}"/>
    <cellStyle name="20% - Accent1 2 2 2 4 2 6" xfId="2863" xr:uid="{00000000-0005-0000-0000-0000730A0000}"/>
    <cellStyle name="20% - Accent1 2 2 2 4 2 6 2" xfId="2864" xr:uid="{00000000-0005-0000-0000-0000740A0000}"/>
    <cellStyle name="20% - Accent1 2 2 2 4 2 6 2 2" xfId="2865" xr:uid="{00000000-0005-0000-0000-0000750A0000}"/>
    <cellStyle name="20% - Accent1 2 2 2 4 2 6 3" xfId="2866" xr:uid="{00000000-0005-0000-0000-0000760A0000}"/>
    <cellStyle name="20% - Accent1 2 2 2 4 2 7" xfId="2867" xr:uid="{00000000-0005-0000-0000-0000770A0000}"/>
    <cellStyle name="20% - Accent1 2 2 2 4 2 7 2" xfId="2868" xr:uid="{00000000-0005-0000-0000-0000780A0000}"/>
    <cellStyle name="20% - Accent1 2 2 2 4 2 8" xfId="2869" xr:uid="{00000000-0005-0000-0000-0000790A0000}"/>
    <cellStyle name="20% - Accent1 2 2 2 4 2 8 2" xfId="2870" xr:uid="{00000000-0005-0000-0000-00007A0A0000}"/>
    <cellStyle name="20% - Accent1 2 2 2 4 2 9" xfId="2871" xr:uid="{00000000-0005-0000-0000-00007B0A0000}"/>
    <cellStyle name="20% - Accent1 2 2 2 4 3" xfId="2872" xr:uid="{00000000-0005-0000-0000-00007C0A0000}"/>
    <cellStyle name="20% - Accent1 2 2 2 4 3 2" xfId="2873" xr:uid="{00000000-0005-0000-0000-00007D0A0000}"/>
    <cellStyle name="20% - Accent1 2 2 2 4 3 2 2" xfId="2874" xr:uid="{00000000-0005-0000-0000-00007E0A0000}"/>
    <cellStyle name="20% - Accent1 2 2 2 4 3 2 2 2" xfId="2875" xr:uid="{00000000-0005-0000-0000-00007F0A0000}"/>
    <cellStyle name="20% - Accent1 2 2 2 4 3 2 2 2 2" xfId="2876" xr:uid="{00000000-0005-0000-0000-0000800A0000}"/>
    <cellStyle name="20% - Accent1 2 2 2 4 3 2 2 3" xfId="2877" xr:uid="{00000000-0005-0000-0000-0000810A0000}"/>
    <cellStyle name="20% - Accent1 2 2 2 4 3 2 3" xfId="2878" xr:uid="{00000000-0005-0000-0000-0000820A0000}"/>
    <cellStyle name="20% - Accent1 2 2 2 4 3 2 3 2" xfId="2879" xr:uid="{00000000-0005-0000-0000-0000830A0000}"/>
    <cellStyle name="20% - Accent1 2 2 2 4 3 2 4" xfId="2880" xr:uid="{00000000-0005-0000-0000-0000840A0000}"/>
    <cellStyle name="20% - Accent1 2 2 2 4 3 3" xfId="2881" xr:uid="{00000000-0005-0000-0000-0000850A0000}"/>
    <cellStyle name="20% - Accent1 2 2 2 4 3 3 2" xfId="2882" xr:uid="{00000000-0005-0000-0000-0000860A0000}"/>
    <cellStyle name="20% - Accent1 2 2 2 4 3 3 2 2" xfId="2883" xr:uid="{00000000-0005-0000-0000-0000870A0000}"/>
    <cellStyle name="20% - Accent1 2 2 2 4 3 3 2 2 2" xfId="2884" xr:uid="{00000000-0005-0000-0000-0000880A0000}"/>
    <cellStyle name="20% - Accent1 2 2 2 4 3 3 2 3" xfId="2885" xr:uid="{00000000-0005-0000-0000-0000890A0000}"/>
    <cellStyle name="20% - Accent1 2 2 2 4 3 3 3" xfId="2886" xr:uid="{00000000-0005-0000-0000-00008A0A0000}"/>
    <cellStyle name="20% - Accent1 2 2 2 4 3 3 3 2" xfId="2887" xr:uid="{00000000-0005-0000-0000-00008B0A0000}"/>
    <cellStyle name="20% - Accent1 2 2 2 4 3 3 4" xfId="2888" xr:uid="{00000000-0005-0000-0000-00008C0A0000}"/>
    <cellStyle name="20% - Accent1 2 2 2 4 3 4" xfId="2889" xr:uid="{00000000-0005-0000-0000-00008D0A0000}"/>
    <cellStyle name="20% - Accent1 2 2 2 4 3 4 2" xfId="2890" xr:uid="{00000000-0005-0000-0000-00008E0A0000}"/>
    <cellStyle name="20% - Accent1 2 2 2 4 3 4 2 2" xfId="2891" xr:uid="{00000000-0005-0000-0000-00008F0A0000}"/>
    <cellStyle name="20% - Accent1 2 2 2 4 3 4 2 2 2" xfId="2892" xr:uid="{00000000-0005-0000-0000-0000900A0000}"/>
    <cellStyle name="20% - Accent1 2 2 2 4 3 4 2 3" xfId="2893" xr:uid="{00000000-0005-0000-0000-0000910A0000}"/>
    <cellStyle name="20% - Accent1 2 2 2 4 3 4 3" xfId="2894" xr:uid="{00000000-0005-0000-0000-0000920A0000}"/>
    <cellStyle name="20% - Accent1 2 2 2 4 3 4 3 2" xfId="2895" xr:uid="{00000000-0005-0000-0000-0000930A0000}"/>
    <cellStyle name="20% - Accent1 2 2 2 4 3 4 4" xfId="2896" xr:uid="{00000000-0005-0000-0000-0000940A0000}"/>
    <cellStyle name="20% - Accent1 2 2 2 4 3 5" xfId="2897" xr:uid="{00000000-0005-0000-0000-0000950A0000}"/>
    <cellStyle name="20% - Accent1 2 2 2 4 3 5 2" xfId="2898" xr:uid="{00000000-0005-0000-0000-0000960A0000}"/>
    <cellStyle name="20% - Accent1 2 2 2 4 3 5 2 2" xfId="2899" xr:uid="{00000000-0005-0000-0000-0000970A0000}"/>
    <cellStyle name="20% - Accent1 2 2 2 4 3 5 3" xfId="2900" xr:uid="{00000000-0005-0000-0000-0000980A0000}"/>
    <cellStyle name="20% - Accent1 2 2 2 4 3 6" xfId="2901" xr:uid="{00000000-0005-0000-0000-0000990A0000}"/>
    <cellStyle name="20% - Accent1 2 2 2 4 3 6 2" xfId="2902" xr:uid="{00000000-0005-0000-0000-00009A0A0000}"/>
    <cellStyle name="20% - Accent1 2 2 2 4 3 6 2 2" xfId="2903" xr:uid="{00000000-0005-0000-0000-00009B0A0000}"/>
    <cellStyle name="20% - Accent1 2 2 2 4 3 6 3" xfId="2904" xr:uid="{00000000-0005-0000-0000-00009C0A0000}"/>
    <cellStyle name="20% - Accent1 2 2 2 4 3 7" xfId="2905" xr:uid="{00000000-0005-0000-0000-00009D0A0000}"/>
    <cellStyle name="20% - Accent1 2 2 2 4 3 7 2" xfId="2906" xr:uid="{00000000-0005-0000-0000-00009E0A0000}"/>
    <cellStyle name="20% - Accent1 2 2 2 4 3 8" xfId="2907" xr:uid="{00000000-0005-0000-0000-00009F0A0000}"/>
    <cellStyle name="20% - Accent1 2 2 2 4 3 8 2" xfId="2908" xr:uid="{00000000-0005-0000-0000-0000A00A0000}"/>
    <cellStyle name="20% - Accent1 2 2 2 4 3 9" xfId="2909" xr:uid="{00000000-0005-0000-0000-0000A10A0000}"/>
    <cellStyle name="20% - Accent1 2 2 2 4 4" xfId="2910" xr:uid="{00000000-0005-0000-0000-0000A20A0000}"/>
    <cellStyle name="20% - Accent1 2 2 2 4 4 2" xfId="2911" xr:uid="{00000000-0005-0000-0000-0000A30A0000}"/>
    <cellStyle name="20% - Accent1 2 2 2 4 4 2 2" xfId="2912" xr:uid="{00000000-0005-0000-0000-0000A40A0000}"/>
    <cellStyle name="20% - Accent1 2 2 2 4 4 2 2 2" xfId="2913" xr:uid="{00000000-0005-0000-0000-0000A50A0000}"/>
    <cellStyle name="20% - Accent1 2 2 2 4 4 2 3" xfId="2914" xr:uid="{00000000-0005-0000-0000-0000A60A0000}"/>
    <cellStyle name="20% - Accent1 2 2 2 4 4 3" xfId="2915" xr:uid="{00000000-0005-0000-0000-0000A70A0000}"/>
    <cellStyle name="20% - Accent1 2 2 2 4 4 3 2" xfId="2916" xr:uid="{00000000-0005-0000-0000-0000A80A0000}"/>
    <cellStyle name="20% - Accent1 2 2 2 4 4 4" xfId="2917" xr:uid="{00000000-0005-0000-0000-0000A90A0000}"/>
    <cellStyle name="20% - Accent1 2 2 2 4 5" xfId="2918" xr:uid="{00000000-0005-0000-0000-0000AA0A0000}"/>
    <cellStyle name="20% - Accent1 2 2 2 4 5 2" xfId="2919" xr:uid="{00000000-0005-0000-0000-0000AB0A0000}"/>
    <cellStyle name="20% - Accent1 2 2 2 4 5 2 2" xfId="2920" xr:uid="{00000000-0005-0000-0000-0000AC0A0000}"/>
    <cellStyle name="20% - Accent1 2 2 2 4 5 2 2 2" xfId="2921" xr:uid="{00000000-0005-0000-0000-0000AD0A0000}"/>
    <cellStyle name="20% - Accent1 2 2 2 4 5 2 3" xfId="2922" xr:uid="{00000000-0005-0000-0000-0000AE0A0000}"/>
    <cellStyle name="20% - Accent1 2 2 2 4 5 3" xfId="2923" xr:uid="{00000000-0005-0000-0000-0000AF0A0000}"/>
    <cellStyle name="20% - Accent1 2 2 2 4 5 3 2" xfId="2924" xr:uid="{00000000-0005-0000-0000-0000B00A0000}"/>
    <cellStyle name="20% - Accent1 2 2 2 4 5 4" xfId="2925" xr:uid="{00000000-0005-0000-0000-0000B10A0000}"/>
    <cellStyle name="20% - Accent1 2 2 2 4 6" xfId="2926" xr:uid="{00000000-0005-0000-0000-0000B20A0000}"/>
    <cellStyle name="20% - Accent1 2 2 2 4 6 2" xfId="2927" xr:uid="{00000000-0005-0000-0000-0000B30A0000}"/>
    <cellStyle name="20% - Accent1 2 2 2 4 6 2 2" xfId="2928" xr:uid="{00000000-0005-0000-0000-0000B40A0000}"/>
    <cellStyle name="20% - Accent1 2 2 2 4 6 2 2 2" xfId="2929" xr:uid="{00000000-0005-0000-0000-0000B50A0000}"/>
    <cellStyle name="20% - Accent1 2 2 2 4 6 2 3" xfId="2930" xr:uid="{00000000-0005-0000-0000-0000B60A0000}"/>
    <cellStyle name="20% - Accent1 2 2 2 4 6 3" xfId="2931" xr:uid="{00000000-0005-0000-0000-0000B70A0000}"/>
    <cellStyle name="20% - Accent1 2 2 2 4 6 3 2" xfId="2932" xr:uid="{00000000-0005-0000-0000-0000B80A0000}"/>
    <cellStyle name="20% - Accent1 2 2 2 4 6 4" xfId="2933" xr:uid="{00000000-0005-0000-0000-0000B90A0000}"/>
    <cellStyle name="20% - Accent1 2 2 2 4 7" xfId="2934" xr:uid="{00000000-0005-0000-0000-0000BA0A0000}"/>
    <cellStyle name="20% - Accent1 2 2 2 4 7 2" xfId="2935" xr:uid="{00000000-0005-0000-0000-0000BB0A0000}"/>
    <cellStyle name="20% - Accent1 2 2 2 4 7 2 2" xfId="2936" xr:uid="{00000000-0005-0000-0000-0000BC0A0000}"/>
    <cellStyle name="20% - Accent1 2 2 2 4 7 3" xfId="2937" xr:uid="{00000000-0005-0000-0000-0000BD0A0000}"/>
    <cellStyle name="20% - Accent1 2 2 2 4 8" xfId="2938" xr:uid="{00000000-0005-0000-0000-0000BE0A0000}"/>
    <cellStyle name="20% - Accent1 2 2 2 4 8 2" xfId="2939" xr:uid="{00000000-0005-0000-0000-0000BF0A0000}"/>
    <cellStyle name="20% - Accent1 2 2 2 4 8 2 2" xfId="2940" xr:uid="{00000000-0005-0000-0000-0000C00A0000}"/>
    <cellStyle name="20% - Accent1 2 2 2 4 8 3" xfId="2941" xr:uid="{00000000-0005-0000-0000-0000C10A0000}"/>
    <cellStyle name="20% - Accent1 2 2 2 4 9" xfId="2942" xr:uid="{00000000-0005-0000-0000-0000C20A0000}"/>
    <cellStyle name="20% - Accent1 2 2 2 4 9 2" xfId="2943" xr:uid="{00000000-0005-0000-0000-0000C30A0000}"/>
    <cellStyle name="20% - Accent1 2 2 2 5" xfId="2944" xr:uid="{00000000-0005-0000-0000-0000C40A0000}"/>
    <cellStyle name="20% - Accent1 2 2 2 5 10" xfId="2945" xr:uid="{00000000-0005-0000-0000-0000C50A0000}"/>
    <cellStyle name="20% - Accent1 2 2 2 5 10 2" xfId="2946" xr:uid="{00000000-0005-0000-0000-0000C60A0000}"/>
    <cellStyle name="20% - Accent1 2 2 2 5 11" xfId="2947" xr:uid="{00000000-0005-0000-0000-0000C70A0000}"/>
    <cellStyle name="20% - Accent1 2 2 2 5 2" xfId="2948" xr:uid="{00000000-0005-0000-0000-0000C80A0000}"/>
    <cellStyle name="20% - Accent1 2 2 2 5 2 2" xfId="2949" xr:uid="{00000000-0005-0000-0000-0000C90A0000}"/>
    <cellStyle name="20% - Accent1 2 2 2 5 2 2 2" xfId="2950" xr:uid="{00000000-0005-0000-0000-0000CA0A0000}"/>
    <cellStyle name="20% - Accent1 2 2 2 5 2 2 2 2" xfId="2951" xr:uid="{00000000-0005-0000-0000-0000CB0A0000}"/>
    <cellStyle name="20% - Accent1 2 2 2 5 2 2 2 2 2" xfId="2952" xr:uid="{00000000-0005-0000-0000-0000CC0A0000}"/>
    <cellStyle name="20% - Accent1 2 2 2 5 2 2 2 3" xfId="2953" xr:uid="{00000000-0005-0000-0000-0000CD0A0000}"/>
    <cellStyle name="20% - Accent1 2 2 2 5 2 2 3" xfId="2954" xr:uid="{00000000-0005-0000-0000-0000CE0A0000}"/>
    <cellStyle name="20% - Accent1 2 2 2 5 2 2 3 2" xfId="2955" xr:uid="{00000000-0005-0000-0000-0000CF0A0000}"/>
    <cellStyle name="20% - Accent1 2 2 2 5 2 2 4" xfId="2956" xr:uid="{00000000-0005-0000-0000-0000D00A0000}"/>
    <cellStyle name="20% - Accent1 2 2 2 5 2 3" xfId="2957" xr:uid="{00000000-0005-0000-0000-0000D10A0000}"/>
    <cellStyle name="20% - Accent1 2 2 2 5 2 3 2" xfId="2958" xr:uid="{00000000-0005-0000-0000-0000D20A0000}"/>
    <cellStyle name="20% - Accent1 2 2 2 5 2 3 2 2" xfId="2959" xr:uid="{00000000-0005-0000-0000-0000D30A0000}"/>
    <cellStyle name="20% - Accent1 2 2 2 5 2 3 2 2 2" xfId="2960" xr:uid="{00000000-0005-0000-0000-0000D40A0000}"/>
    <cellStyle name="20% - Accent1 2 2 2 5 2 3 2 3" xfId="2961" xr:uid="{00000000-0005-0000-0000-0000D50A0000}"/>
    <cellStyle name="20% - Accent1 2 2 2 5 2 3 3" xfId="2962" xr:uid="{00000000-0005-0000-0000-0000D60A0000}"/>
    <cellStyle name="20% - Accent1 2 2 2 5 2 3 3 2" xfId="2963" xr:uid="{00000000-0005-0000-0000-0000D70A0000}"/>
    <cellStyle name="20% - Accent1 2 2 2 5 2 3 4" xfId="2964" xr:uid="{00000000-0005-0000-0000-0000D80A0000}"/>
    <cellStyle name="20% - Accent1 2 2 2 5 2 4" xfId="2965" xr:uid="{00000000-0005-0000-0000-0000D90A0000}"/>
    <cellStyle name="20% - Accent1 2 2 2 5 2 4 2" xfId="2966" xr:uid="{00000000-0005-0000-0000-0000DA0A0000}"/>
    <cellStyle name="20% - Accent1 2 2 2 5 2 4 2 2" xfId="2967" xr:uid="{00000000-0005-0000-0000-0000DB0A0000}"/>
    <cellStyle name="20% - Accent1 2 2 2 5 2 4 2 2 2" xfId="2968" xr:uid="{00000000-0005-0000-0000-0000DC0A0000}"/>
    <cellStyle name="20% - Accent1 2 2 2 5 2 4 2 3" xfId="2969" xr:uid="{00000000-0005-0000-0000-0000DD0A0000}"/>
    <cellStyle name="20% - Accent1 2 2 2 5 2 4 3" xfId="2970" xr:uid="{00000000-0005-0000-0000-0000DE0A0000}"/>
    <cellStyle name="20% - Accent1 2 2 2 5 2 4 3 2" xfId="2971" xr:uid="{00000000-0005-0000-0000-0000DF0A0000}"/>
    <cellStyle name="20% - Accent1 2 2 2 5 2 4 4" xfId="2972" xr:uid="{00000000-0005-0000-0000-0000E00A0000}"/>
    <cellStyle name="20% - Accent1 2 2 2 5 2 5" xfId="2973" xr:uid="{00000000-0005-0000-0000-0000E10A0000}"/>
    <cellStyle name="20% - Accent1 2 2 2 5 2 5 2" xfId="2974" xr:uid="{00000000-0005-0000-0000-0000E20A0000}"/>
    <cellStyle name="20% - Accent1 2 2 2 5 2 5 2 2" xfId="2975" xr:uid="{00000000-0005-0000-0000-0000E30A0000}"/>
    <cellStyle name="20% - Accent1 2 2 2 5 2 5 3" xfId="2976" xr:uid="{00000000-0005-0000-0000-0000E40A0000}"/>
    <cellStyle name="20% - Accent1 2 2 2 5 2 6" xfId="2977" xr:uid="{00000000-0005-0000-0000-0000E50A0000}"/>
    <cellStyle name="20% - Accent1 2 2 2 5 2 6 2" xfId="2978" xr:uid="{00000000-0005-0000-0000-0000E60A0000}"/>
    <cellStyle name="20% - Accent1 2 2 2 5 2 6 2 2" xfId="2979" xr:uid="{00000000-0005-0000-0000-0000E70A0000}"/>
    <cellStyle name="20% - Accent1 2 2 2 5 2 6 3" xfId="2980" xr:uid="{00000000-0005-0000-0000-0000E80A0000}"/>
    <cellStyle name="20% - Accent1 2 2 2 5 2 7" xfId="2981" xr:uid="{00000000-0005-0000-0000-0000E90A0000}"/>
    <cellStyle name="20% - Accent1 2 2 2 5 2 7 2" xfId="2982" xr:uid="{00000000-0005-0000-0000-0000EA0A0000}"/>
    <cellStyle name="20% - Accent1 2 2 2 5 2 8" xfId="2983" xr:uid="{00000000-0005-0000-0000-0000EB0A0000}"/>
    <cellStyle name="20% - Accent1 2 2 2 5 2 8 2" xfId="2984" xr:uid="{00000000-0005-0000-0000-0000EC0A0000}"/>
    <cellStyle name="20% - Accent1 2 2 2 5 2 9" xfId="2985" xr:uid="{00000000-0005-0000-0000-0000ED0A0000}"/>
    <cellStyle name="20% - Accent1 2 2 2 5 3" xfId="2986" xr:uid="{00000000-0005-0000-0000-0000EE0A0000}"/>
    <cellStyle name="20% - Accent1 2 2 2 5 3 2" xfId="2987" xr:uid="{00000000-0005-0000-0000-0000EF0A0000}"/>
    <cellStyle name="20% - Accent1 2 2 2 5 3 2 2" xfId="2988" xr:uid="{00000000-0005-0000-0000-0000F00A0000}"/>
    <cellStyle name="20% - Accent1 2 2 2 5 3 2 2 2" xfId="2989" xr:uid="{00000000-0005-0000-0000-0000F10A0000}"/>
    <cellStyle name="20% - Accent1 2 2 2 5 3 2 2 2 2" xfId="2990" xr:uid="{00000000-0005-0000-0000-0000F20A0000}"/>
    <cellStyle name="20% - Accent1 2 2 2 5 3 2 2 3" xfId="2991" xr:uid="{00000000-0005-0000-0000-0000F30A0000}"/>
    <cellStyle name="20% - Accent1 2 2 2 5 3 2 3" xfId="2992" xr:uid="{00000000-0005-0000-0000-0000F40A0000}"/>
    <cellStyle name="20% - Accent1 2 2 2 5 3 2 3 2" xfId="2993" xr:uid="{00000000-0005-0000-0000-0000F50A0000}"/>
    <cellStyle name="20% - Accent1 2 2 2 5 3 2 4" xfId="2994" xr:uid="{00000000-0005-0000-0000-0000F60A0000}"/>
    <cellStyle name="20% - Accent1 2 2 2 5 3 3" xfId="2995" xr:uid="{00000000-0005-0000-0000-0000F70A0000}"/>
    <cellStyle name="20% - Accent1 2 2 2 5 3 3 2" xfId="2996" xr:uid="{00000000-0005-0000-0000-0000F80A0000}"/>
    <cellStyle name="20% - Accent1 2 2 2 5 3 3 2 2" xfId="2997" xr:uid="{00000000-0005-0000-0000-0000F90A0000}"/>
    <cellStyle name="20% - Accent1 2 2 2 5 3 3 2 2 2" xfId="2998" xr:uid="{00000000-0005-0000-0000-0000FA0A0000}"/>
    <cellStyle name="20% - Accent1 2 2 2 5 3 3 2 3" xfId="2999" xr:uid="{00000000-0005-0000-0000-0000FB0A0000}"/>
    <cellStyle name="20% - Accent1 2 2 2 5 3 3 3" xfId="3000" xr:uid="{00000000-0005-0000-0000-0000FC0A0000}"/>
    <cellStyle name="20% - Accent1 2 2 2 5 3 3 3 2" xfId="3001" xr:uid="{00000000-0005-0000-0000-0000FD0A0000}"/>
    <cellStyle name="20% - Accent1 2 2 2 5 3 3 4" xfId="3002" xr:uid="{00000000-0005-0000-0000-0000FE0A0000}"/>
    <cellStyle name="20% - Accent1 2 2 2 5 3 4" xfId="3003" xr:uid="{00000000-0005-0000-0000-0000FF0A0000}"/>
    <cellStyle name="20% - Accent1 2 2 2 5 3 4 2" xfId="3004" xr:uid="{00000000-0005-0000-0000-0000000B0000}"/>
    <cellStyle name="20% - Accent1 2 2 2 5 3 4 2 2" xfId="3005" xr:uid="{00000000-0005-0000-0000-0000010B0000}"/>
    <cellStyle name="20% - Accent1 2 2 2 5 3 4 2 2 2" xfId="3006" xr:uid="{00000000-0005-0000-0000-0000020B0000}"/>
    <cellStyle name="20% - Accent1 2 2 2 5 3 4 2 3" xfId="3007" xr:uid="{00000000-0005-0000-0000-0000030B0000}"/>
    <cellStyle name="20% - Accent1 2 2 2 5 3 4 3" xfId="3008" xr:uid="{00000000-0005-0000-0000-0000040B0000}"/>
    <cellStyle name="20% - Accent1 2 2 2 5 3 4 3 2" xfId="3009" xr:uid="{00000000-0005-0000-0000-0000050B0000}"/>
    <cellStyle name="20% - Accent1 2 2 2 5 3 4 4" xfId="3010" xr:uid="{00000000-0005-0000-0000-0000060B0000}"/>
    <cellStyle name="20% - Accent1 2 2 2 5 3 5" xfId="3011" xr:uid="{00000000-0005-0000-0000-0000070B0000}"/>
    <cellStyle name="20% - Accent1 2 2 2 5 3 5 2" xfId="3012" xr:uid="{00000000-0005-0000-0000-0000080B0000}"/>
    <cellStyle name="20% - Accent1 2 2 2 5 3 5 2 2" xfId="3013" xr:uid="{00000000-0005-0000-0000-0000090B0000}"/>
    <cellStyle name="20% - Accent1 2 2 2 5 3 5 3" xfId="3014" xr:uid="{00000000-0005-0000-0000-00000A0B0000}"/>
    <cellStyle name="20% - Accent1 2 2 2 5 3 6" xfId="3015" xr:uid="{00000000-0005-0000-0000-00000B0B0000}"/>
    <cellStyle name="20% - Accent1 2 2 2 5 3 6 2" xfId="3016" xr:uid="{00000000-0005-0000-0000-00000C0B0000}"/>
    <cellStyle name="20% - Accent1 2 2 2 5 3 6 2 2" xfId="3017" xr:uid="{00000000-0005-0000-0000-00000D0B0000}"/>
    <cellStyle name="20% - Accent1 2 2 2 5 3 6 3" xfId="3018" xr:uid="{00000000-0005-0000-0000-00000E0B0000}"/>
    <cellStyle name="20% - Accent1 2 2 2 5 3 7" xfId="3019" xr:uid="{00000000-0005-0000-0000-00000F0B0000}"/>
    <cellStyle name="20% - Accent1 2 2 2 5 3 7 2" xfId="3020" xr:uid="{00000000-0005-0000-0000-0000100B0000}"/>
    <cellStyle name="20% - Accent1 2 2 2 5 3 8" xfId="3021" xr:uid="{00000000-0005-0000-0000-0000110B0000}"/>
    <cellStyle name="20% - Accent1 2 2 2 5 3 8 2" xfId="3022" xr:uid="{00000000-0005-0000-0000-0000120B0000}"/>
    <cellStyle name="20% - Accent1 2 2 2 5 3 9" xfId="3023" xr:uid="{00000000-0005-0000-0000-0000130B0000}"/>
    <cellStyle name="20% - Accent1 2 2 2 5 4" xfId="3024" xr:uid="{00000000-0005-0000-0000-0000140B0000}"/>
    <cellStyle name="20% - Accent1 2 2 2 5 4 2" xfId="3025" xr:uid="{00000000-0005-0000-0000-0000150B0000}"/>
    <cellStyle name="20% - Accent1 2 2 2 5 4 2 2" xfId="3026" xr:uid="{00000000-0005-0000-0000-0000160B0000}"/>
    <cellStyle name="20% - Accent1 2 2 2 5 4 2 2 2" xfId="3027" xr:uid="{00000000-0005-0000-0000-0000170B0000}"/>
    <cellStyle name="20% - Accent1 2 2 2 5 4 2 3" xfId="3028" xr:uid="{00000000-0005-0000-0000-0000180B0000}"/>
    <cellStyle name="20% - Accent1 2 2 2 5 4 3" xfId="3029" xr:uid="{00000000-0005-0000-0000-0000190B0000}"/>
    <cellStyle name="20% - Accent1 2 2 2 5 4 3 2" xfId="3030" xr:uid="{00000000-0005-0000-0000-00001A0B0000}"/>
    <cellStyle name="20% - Accent1 2 2 2 5 4 4" xfId="3031" xr:uid="{00000000-0005-0000-0000-00001B0B0000}"/>
    <cellStyle name="20% - Accent1 2 2 2 5 5" xfId="3032" xr:uid="{00000000-0005-0000-0000-00001C0B0000}"/>
    <cellStyle name="20% - Accent1 2 2 2 5 5 2" xfId="3033" xr:uid="{00000000-0005-0000-0000-00001D0B0000}"/>
    <cellStyle name="20% - Accent1 2 2 2 5 5 2 2" xfId="3034" xr:uid="{00000000-0005-0000-0000-00001E0B0000}"/>
    <cellStyle name="20% - Accent1 2 2 2 5 5 2 2 2" xfId="3035" xr:uid="{00000000-0005-0000-0000-00001F0B0000}"/>
    <cellStyle name="20% - Accent1 2 2 2 5 5 2 3" xfId="3036" xr:uid="{00000000-0005-0000-0000-0000200B0000}"/>
    <cellStyle name="20% - Accent1 2 2 2 5 5 3" xfId="3037" xr:uid="{00000000-0005-0000-0000-0000210B0000}"/>
    <cellStyle name="20% - Accent1 2 2 2 5 5 3 2" xfId="3038" xr:uid="{00000000-0005-0000-0000-0000220B0000}"/>
    <cellStyle name="20% - Accent1 2 2 2 5 5 4" xfId="3039" xr:uid="{00000000-0005-0000-0000-0000230B0000}"/>
    <cellStyle name="20% - Accent1 2 2 2 5 6" xfId="3040" xr:uid="{00000000-0005-0000-0000-0000240B0000}"/>
    <cellStyle name="20% - Accent1 2 2 2 5 6 2" xfId="3041" xr:uid="{00000000-0005-0000-0000-0000250B0000}"/>
    <cellStyle name="20% - Accent1 2 2 2 5 6 2 2" xfId="3042" xr:uid="{00000000-0005-0000-0000-0000260B0000}"/>
    <cellStyle name="20% - Accent1 2 2 2 5 6 2 2 2" xfId="3043" xr:uid="{00000000-0005-0000-0000-0000270B0000}"/>
    <cellStyle name="20% - Accent1 2 2 2 5 6 2 3" xfId="3044" xr:uid="{00000000-0005-0000-0000-0000280B0000}"/>
    <cellStyle name="20% - Accent1 2 2 2 5 6 3" xfId="3045" xr:uid="{00000000-0005-0000-0000-0000290B0000}"/>
    <cellStyle name="20% - Accent1 2 2 2 5 6 3 2" xfId="3046" xr:uid="{00000000-0005-0000-0000-00002A0B0000}"/>
    <cellStyle name="20% - Accent1 2 2 2 5 6 4" xfId="3047" xr:uid="{00000000-0005-0000-0000-00002B0B0000}"/>
    <cellStyle name="20% - Accent1 2 2 2 5 7" xfId="3048" xr:uid="{00000000-0005-0000-0000-00002C0B0000}"/>
    <cellStyle name="20% - Accent1 2 2 2 5 7 2" xfId="3049" xr:uid="{00000000-0005-0000-0000-00002D0B0000}"/>
    <cellStyle name="20% - Accent1 2 2 2 5 7 2 2" xfId="3050" xr:uid="{00000000-0005-0000-0000-00002E0B0000}"/>
    <cellStyle name="20% - Accent1 2 2 2 5 7 3" xfId="3051" xr:uid="{00000000-0005-0000-0000-00002F0B0000}"/>
    <cellStyle name="20% - Accent1 2 2 2 5 8" xfId="3052" xr:uid="{00000000-0005-0000-0000-0000300B0000}"/>
    <cellStyle name="20% - Accent1 2 2 2 5 8 2" xfId="3053" xr:uid="{00000000-0005-0000-0000-0000310B0000}"/>
    <cellStyle name="20% - Accent1 2 2 2 5 8 2 2" xfId="3054" xr:uid="{00000000-0005-0000-0000-0000320B0000}"/>
    <cellStyle name="20% - Accent1 2 2 2 5 8 3" xfId="3055" xr:uid="{00000000-0005-0000-0000-0000330B0000}"/>
    <cellStyle name="20% - Accent1 2 2 2 5 9" xfId="3056" xr:uid="{00000000-0005-0000-0000-0000340B0000}"/>
    <cellStyle name="20% - Accent1 2 2 2 5 9 2" xfId="3057" xr:uid="{00000000-0005-0000-0000-0000350B0000}"/>
    <cellStyle name="20% - Accent1 2 2 2 6" xfId="3058" xr:uid="{00000000-0005-0000-0000-0000360B0000}"/>
    <cellStyle name="20% - Accent1 2 2 2 6 10" xfId="3059" xr:uid="{00000000-0005-0000-0000-0000370B0000}"/>
    <cellStyle name="20% - Accent1 2 2 2 6 10 2" xfId="3060" xr:uid="{00000000-0005-0000-0000-0000380B0000}"/>
    <cellStyle name="20% - Accent1 2 2 2 6 11" xfId="3061" xr:uid="{00000000-0005-0000-0000-0000390B0000}"/>
    <cellStyle name="20% - Accent1 2 2 2 6 2" xfId="3062" xr:uid="{00000000-0005-0000-0000-00003A0B0000}"/>
    <cellStyle name="20% - Accent1 2 2 2 6 2 2" xfId="3063" xr:uid="{00000000-0005-0000-0000-00003B0B0000}"/>
    <cellStyle name="20% - Accent1 2 2 2 6 2 2 2" xfId="3064" xr:uid="{00000000-0005-0000-0000-00003C0B0000}"/>
    <cellStyle name="20% - Accent1 2 2 2 6 2 2 2 2" xfId="3065" xr:uid="{00000000-0005-0000-0000-00003D0B0000}"/>
    <cellStyle name="20% - Accent1 2 2 2 6 2 2 2 2 2" xfId="3066" xr:uid="{00000000-0005-0000-0000-00003E0B0000}"/>
    <cellStyle name="20% - Accent1 2 2 2 6 2 2 2 3" xfId="3067" xr:uid="{00000000-0005-0000-0000-00003F0B0000}"/>
    <cellStyle name="20% - Accent1 2 2 2 6 2 2 3" xfId="3068" xr:uid="{00000000-0005-0000-0000-0000400B0000}"/>
    <cellStyle name="20% - Accent1 2 2 2 6 2 2 3 2" xfId="3069" xr:uid="{00000000-0005-0000-0000-0000410B0000}"/>
    <cellStyle name="20% - Accent1 2 2 2 6 2 2 4" xfId="3070" xr:uid="{00000000-0005-0000-0000-0000420B0000}"/>
    <cellStyle name="20% - Accent1 2 2 2 6 2 3" xfId="3071" xr:uid="{00000000-0005-0000-0000-0000430B0000}"/>
    <cellStyle name="20% - Accent1 2 2 2 6 2 3 2" xfId="3072" xr:uid="{00000000-0005-0000-0000-0000440B0000}"/>
    <cellStyle name="20% - Accent1 2 2 2 6 2 3 2 2" xfId="3073" xr:uid="{00000000-0005-0000-0000-0000450B0000}"/>
    <cellStyle name="20% - Accent1 2 2 2 6 2 3 2 2 2" xfId="3074" xr:uid="{00000000-0005-0000-0000-0000460B0000}"/>
    <cellStyle name="20% - Accent1 2 2 2 6 2 3 2 3" xfId="3075" xr:uid="{00000000-0005-0000-0000-0000470B0000}"/>
    <cellStyle name="20% - Accent1 2 2 2 6 2 3 3" xfId="3076" xr:uid="{00000000-0005-0000-0000-0000480B0000}"/>
    <cellStyle name="20% - Accent1 2 2 2 6 2 3 3 2" xfId="3077" xr:uid="{00000000-0005-0000-0000-0000490B0000}"/>
    <cellStyle name="20% - Accent1 2 2 2 6 2 3 4" xfId="3078" xr:uid="{00000000-0005-0000-0000-00004A0B0000}"/>
    <cellStyle name="20% - Accent1 2 2 2 6 2 4" xfId="3079" xr:uid="{00000000-0005-0000-0000-00004B0B0000}"/>
    <cellStyle name="20% - Accent1 2 2 2 6 2 4 2" xfId="3080" xr:uid="{00000000-0005-0000-0000-00004C0B0000}"/>
    <cellStyle name="20% - Accent1 2 2 2 6 2 4 2 2" xfId="3081" xr:uid="{00000000-0005-0000-0000-00004D0B0000}"/>
    <cellStyle name="20% - Accent1 2 2 2 6 2 4 2 2 2" xfId="3082" xr:uid="{00000000-0005-0000-0000-00004E0B0000}"/>
    <cellStyle name="20% - Accent1 2 2 2 6 2 4 2 3" xfId="3083" xr:uid="{00000000-0005-0000-0000-00004F0B0000}"/>
    <cellStyle name="20% - Accent1 2 2 2 6 2 4 3" xfId="3084" xr:uid="{00000000-0005-0000-0000-0000500B0000}"/>
    <cellStyle name="20% - Accent1 2 2 2 6 2 4 3 2" xfId="3085" xr:uid="{00000000-0005-0000-0000-0000510B0000}"/>
    <cellStyle name="20% - Accent1 2 2 2 6 2 4 4" xfId="3086" xr:uid="{00000000-0005-0000-0000-0000520B0000}"/>
    <cellStyle name="20% - Accent1 2 2 2 6 2 5" xfId="3087" xr:uid="{00000000-0005-0000-0000-0000530B0000}"/>
    <cellStyle name="20% - Accent1 2 2 2 6 2 5 2" xfId="3088" xr:uid="{00000000-0005-0000-0000-0000540B0000}"/>
    <cellStyle name="20% - Accent1 2 2 2 6 2 5 2 2" xfId="3089" xr:uid="{00000000-0005-0000-0000-0000550B0000}"/>
    <cellStyle name="20% - Accent1 2 2 2 6 2 5 3" xfId="3090" xr:uid="{00000000-0005-0000-0000-0000560B0000}"/>
    <cellStyle name="20% - Accent1 2 2 2 6 2 6" xfId="3091" xr:uid="{00000000-0005-0000-0000-0000570B0000}"/>
    <cellStyle name="20% - Accent1 2 2 2 6 2 6 2" xfId="3092" xr:uid="{00000000-0005-0000-0000-0000580B0000}"/>
    <cellStyle name="20% - Accent1 2 2 2 6 2 6 2 2" xfId="3093" xr:uid="{00000000-0005-0000-0000-0000590B0000}"/>
    <cellStyle name="20% - Accent1 2 2 2 6 2 6 3" xfId="3094" xr:uid="{00000000-0005-0000-0000-00005A0B0000}"/>
    <cellStyle name="20% - Accent1 2 2 2 6 2 7" xfId="3095" xr:uid="{00000000-0005-0000-0000-00005B0B0000}"/>
    <cellStyle name="20% - Accent1 2 2 2 6 2 7 2" xfId="3096" xr:uid="{00000000-0005-0000-0000-00005C0B0000}"/>
    <cellStyle name="20% - Accent1 2 2 2 6 2 8" xfId="3097" xr:uid="{00000000-0005-0000-0000-00005D0B0000}"/>
    <cellStyle name="20% - Accent1 2 2 2 6 2 8 2" xfId="3098" xr:uid="{00000000-0005-0000-0000-00005E0B0000}"/>
    <cellStyle name="20% - Accent1 2 2 2 6 2 9" xfId="3099" xr:uid="{00000000-0005-0000-0000-00005F0B0000}"/>
    <cellStyle name="20% - Accent1 2 2 2 6 3" xfId="3100" xr:uid="{00000000-0005-0000-0000-0000600B0000}"/>
    <cellStyle name="20% - Accent1 2 2 2 6 3 2" xfId="3101" xr:uid="{00000000-0005-0000-0000-0000610B0000}"/>
    <cellStyle name="20% - Accent1 2 2 2 6 3 2 2" xfId="3102" xr:uid="{00000000-0005-0000-0000-0000620B0000}"/>
    <cellStyle name="20% - Accent1 2 2 2 6 3 2 2 2" xfId="3103" xr:uid="{00000000-0005-0000-0000-0000630B0000}"/>
    <cellStyle name="20% - Accent1 2 2 2 6 3 2 2 2 2" xfId="3104" xr:uid="{00000000-0005-0000-0000-0000640B0000}"/>
    <cellStyle name="20% - Accent1 2 2 2 6 3 2 2 3" xfId="3105" xr:uid="{00000000-0005-0000-0000-0000650B0000}"/>
    <cellStyle name="20% - Accent1 2 2 2 6 3 2 3" xfId="3106" xr:uid="{00000000-0005-0000-0000-0000660B0000}"/>
    <cellStyle name="20% - Accent1 2 2 2 6 3 2 3 2" xfId="3107" xr:uid="{00000000-0005-0000-0000-0000670B0000}"/>
    <cellStyle name="20% - Accent1 2 2 2 6 3 2 4" xfId="3108" xr:uid="{00000000-0005-0000-0000-0000680B0000}"/>
    <cellStyle name="20% - Accent1 2 2 2 6 3 3" xfId="3109" xr:uid="{00000000-0005-0000-0000-0000690B0000}"/>
    <cellStyle name="20% - Accent1 2 2 2 6 3 3 2" xfId="3110" xr:uid="{00000000-0005-0000-0000-00006A0B0000}"/>
    <cellStyle name="20% - Accent1 2 2 2 6 3 3 2 2" xfId="3111" xr:uid="{00000000-0005-0000-0000-00006B0B0000}"/>
    <cellStyle name="20% - Accent1 2 2 2 6 3 3 2 2 2" xfId="3112" xr:uid="{00000000-0005-0000-0000-00006C0B0000}"/>
    <cellStyle name="20% - Accent1 2 2 2 6 3 3 2 3" xfId="3113" xr:uid="{00000000-0005-0000-0000-00006D0B0000}"/>
    <cellStyle name="20% - Accent1 2 2 2 6 3 3 3" xfId="3114" xr:uid="{00000000-0005-0000-0000-00006E0B0000}"/>
    <cellStyle name="20% - Accent1 2 2 2 6 3 3 3 2" xfId="3115" xr:uid="{00000000-0005-0000-0000-00006F0B0000}"/>
    <cellStyle name="20% - Accent1 2 2 2 6 3 3 4" xfId="3116" xr:uid="{00000000-0005-0000-0000-0000700B0000}"/>
    <cellStyle name="20% - Accent1 2 2 2 6 3 4" xfId="3117" xr:uid="{00000000-0005-0000-0000-0000710B0000}"/>
    <cellStyle name="20% - Accent1 2 2 2 6 3 4 2" xfId="3118" xr:uid="{00000000-0005-0000-0000-0000720B0000}"/>
    <cellStyle name="20% - Accent1 2 2 2 6 3 4 2 2" xfId="3119" xr:uid="{00000000-0005-0000-0000-0000730B0000}"/>
    <cellStyle name="20% - Accent1 2 2 2 6 3 4 2 2 2" xfId="3120" xr:uid="{00000000-0005-0000-0000-0000740B0000}"/>
    <cellStyle name="20% - Accent1 2 2 2 6 3 4 2 3" xfId="3121" xr:uid="{00000000-0005-0000-0000-0000750B0000}"/>
    <cellStyle name="20% - Accent1 2 2 2 6 3 4 3" xfId="3122" xr:uid="{00000000-0005-0000-0000-0000760B0000}"/>
    <cellStyle name="20% - Accent1 2 2 2 6 3 4 3 2" xfId="3123" xr:uid="{00000000-0005-0000-0000-0000770B0000}"/>
    <cellStyle name="20% - Accent1 2 2 2 6 3 4 4" xfId="3124" xr:uid="{00000000-0005-0000-0000-0000780B0000}"/>
    <cellStyle name="20% - Accent1 2 2 2 6 3 5" xfId="3125" xr:uid="{00000000-0005-0000-0000-0000790B0000}"/>
    <cellStyle name="20% - Accent1 2 2 2 6 3 5 2" xfId="3126" xr:uid="{00000000-0005-0000-0000-00007A0B0000}"/>
    <cellStyle name="20% - Accent1 2 2 2 6 3 5 2 2" xfId="3127" xr:uid="{00000000-0005-0000-0000-00007B0B0000}"/>
    <cellStyle name="20% - Accent1 2 2 2 6 3 5 3" xfId="3128" xr:uid="{00000000-0005-0000-0000-00007C0B0000}"/>
    <cellStyle name="20% - Accent1 2 2 2 6 3 6" xfId="3129" xr:uid="{00000000-0005-0000-0000-00007D0B0000}"/>
    <cellStyle name="20% - Accent1 2 2 2 6 3 6 2" xfId="3130" xr:uid="{00000000-0005-0000-0000-00007E0B0000}"/>
    <cellStyle name="20% - Accent1 2 2 2 6 3 6 2 2" xfId="3131" xr:uid="{00000000-0005-0000-0000-00007F0B0000}"/>
    <cellStyle name="20% - Accent1 2 2 2 6 3 6 3" xfId="3132" xr:uid="{00000000-0005-0000-0000-0000800B0000}"/>
    <cellStyle name="20% - Accent1 2 2 2 6 3 7" xfId="3133" xr:uid="{00000000-0005-0000-0000-0000810B0000}"/>
    <cellStyle name="20% - Accent1 2 2 2 6 3 7 2" xfId="3134" xr:uid="{00000000-0005-0000-0000-0000820B0000}"/>
    <cellStyle name="20% - Accent1 2 2 2 6 3 8" xfId="3135" xr:uid="{00000000-0005-0000-0000-0000830B0000}"/>
    <cellStyle name="20% - Accent1 2 2 2 6 3 8 2" xfId="3136" xr:uid="{00000000-0005-0000-0000-0000840B0000}"/>
    <cellStyle name="20% - Accent1 2 2 2 6 3 9" xfId="3137" xr:uid="{00000000-0005-0000-0000-0000850B0000}"/>
    <cellStyle name="20% - Accent1 2 2 2 6 4" xfId="3138" xr:uid="{00000000-0005-0000-0000-0000860B0000}"/>
    <cellStyle name="20% - Accent1 2 2 2 6 4 2" xfId="3139" xr:uid="{00000000-0005-0000-0000-0000870B0000}"/>
    <cellStyle name="20% - Accent1 2 2 2 6 4 2 2" xfId="3140" xr:uid="{00000000-0005-0000-0000-0000880B0000}"/>
    <cellStyle name="20% - Accent1 2 2 2 6 4 2 2 2" xfId="3141" xr:uid="{00000000-0005-0000-0000-0000890B0000}"/>
    <cellStyle name="20% - Accent1 2 2 2 6 4 2 3" xfId="3142" xr:uid="{00000000-0005-0000-0000-00008A0B0000}"/>
    <cellStyle name="20% - Accent1 2 2 2 6 4 3" xfId="3143" xr:uid="{00000000-0005-0000-0000-00008B0B0000}"/>
    <cellStyle name="20% - Accent1 2 2 2 6 4 3 2" xfId="3144" xr:uid="{00000000-0005-0000-0000-00008C0B0000}"/>
    <cellStyle name="20% - Accent1 2 2 2 6 4 4" xfId="3145" xr:uid="{00000000-0005-0000-0000-00008D0B0000}"/>
    <cellStyle name="20% - Accent1 2 2 2 6 5" xfId="3146" xr:uid="{00000000-0005-0000-0000-00008E0B0000}"/>
    <cellStyle name="20% - Accent1 2 2 2 6 5 2" xfId="3147" xr:uid="{00000000-0005-0000-0000-00008F0B0000}"/>
    <cellStyle name="20% - Accent1 2 2 2 6 5 2 2" xfId="3148" xr:uid="{00000000-0005-0000-0000-0000900B0000}"/>
    <cellStyle name="20% - Accent1 2 2 2 6 5 2 2 2" xfId="3149" xr:uid="{00000000-0005-0000-0000-0000910B0000}"/>
    <cellStyle name="20% - Accent1 2 2 2 6 5 2 3" xfId="3150" xr:uid="{00000000-0005-0000-0000-0000920B0000}"/>
    <cellStyle name="20% - Accent1 2 2 2 6 5 3" xfId="3151" xr:uid="{00000000-0005-0000-0000-0000930B0000}"/>
    <cellStyle name="20% - Accent1 2 2 2 6 5 3 2" xfId="3152" xr:uid="{00000000-0005-0000-0000-0000940B0000}"/>
    <cellStyle name="20% - Accent1 2 2 2 6 5 4" xfId="3153" xr:uid="{00000000-0005-0000-0000-0000950B0000}"/>
    <cellStyle name="20% - Accent1 2 2 2 6 6" xfId="3154" xr:uid="{00000000-0005-0000-0000-0000960B0000}"/>
    <cellStyle name="20% - Accent1 2 2 2 6 6 2" xfId="3155" xr:uid="{00000000-0005-0000-0000-0000970B0000}"/>
    <cellStyle name="20% - Accent1 2 2 2 6 6 2 2" xfId="3156" xr:uid="{00000000-0005-0000-0000-0000980B0000}"/>
    <cellStyle name="20% - Accent1 2 2 2 6 6 2 2 2" xfId="3157" xr:uid="{00000000-0005-0000-0000-0000990B0000}"/>
    <cellStyle name="20% - Accent1 2 2 2 6 6 2 3" xfId="3158" xr:uid="{00000000-0005-0000-0000-00009A0B0000}"/>
    <cellStyle name="20% - Accent1 2 2 2 6 6 3" xfId="3159" xr:uid="{00000000-0005-0000-0000-00009B0B0000}"/>
    <cellStyle name="20% - Accent1 2 2 2 6 6 3 2" xfId="3160" xr:uid="{00000000-0005-0000-0000-00009C0B0000}"/>
    <cellStyle name="20% - Accent1 2 2 2 6 6 4" xfId="3161" xr:uid="{00000000-0005-0000-0000-00009D0B0000}"/>
    <cellStyle name="20% - Accent1 2 2 2 6 7" xfId="3162" xr:uid="{00000000-0005-0000-0000-00009E0B0000}"/>
    <cellStyle name="20% - Accent1 2 2 2 6 7 2" xfId="3163" xr:uid="{00000000-0005-0000-0000-00009F0B0000}"/>
    <cellStyle name="20% - Accent1 2 2 2 6 7 2 2" xfId="3164" xr:uid="{00000000-0005-0000-0000-0000A00B0000}"/>
    <cellStyle name="20% - Accent1 2 2 2 6 7 3" xfId="3165" xr:uid="{00000000-0005-0000-0000-0000A10B0000}"/>
    <cellStyle name="20% - Accent1 2 2 2 6 8" xfId="3166" xr:uid="{00000000-0005-0000-0000-0000A20B0000}"/>
    <cellStyle name="20% - Accent1 2 2 2 6 8 2" xfId="3167" xr:uid="{00000000-0005-0000-0000-0000A30B0000}"/>
    <cellStyle name="20% - Accent1 2 2 2 6 8 2 2" xfId="3168" xr:uid="{00000000-0005-0000-0000-0000A40B0000}"/>
    <cellStyle name="20% - Accent1 2 2 2 6 8 3" xfId="3169" xr:uid="{00000000-0005-0000-0000-0000A50B0000}"/>
    <cellStyle name="20% - Accent1 2 2 2 6 9" xfId="3170" xr:uid="{00000000-0005-0000-0000-0000A60B0000}"/>
    <cellStyle name="20% - Accent1 2 2 2 6 9 2" xfId="3171" xr:uid="{00000000-0005-0000-0000-0000A70B0000}"/>
    <cellStyle name="20% - Accent1 2 2 2 7" xfId="3172" xr:uid="{00000000-0005-0000-0000-0000A80B0000}"/>
    <cellStyle name="20% - Accent1 2 2 2 7 2" xfId="3173" xr:uid="{00000000-0005-0000-0000-0000A90B0000}"/>
    <cellStyle name="20% - Accent1 2 2 2 7 2 2" xfId="3174" xr:uid="{00000000-0005-0000-0000-0000AA0B0000}"/>
    <cellStyle name="20% - Accent1 2 2 2 7 2 2 2" xfId="3175" xr:uid="{00000000-0005-0000-0000-0000AB0B0000}"/>
    <cellStyle name="20% - Accent1 2 2 2 7 2 2 2 2" xfId="3176" xr:uid="{00000000-0005-0000-0000-0000AC0B0000}"/>
    <cellStyle name="20% - Accent1 2 2 2 7 2 2 3" xfId="3177" xr:uid="{00000000-0005-0000-0000-0000AD0B0000}"/>
    <cellStyle name="20% - Accent1 2 2 2 7 2 3" xfId="3178" xr:uid="{00000000-0005-0000-0000-0000AE0B0000}"/>
    <cellStyle name="20% - Accent1 2 2 2 7 2 3 2" xfId="3179" xr:uid="{00000000-0005-0000-0000-0000AF0B0000}"/>
    <cellStyle name="20% - Accent1 2 2 2 7 2 4" xfId="3180" xr:uid="{00000000-0005-0000-0000-0000B00B0000}"/>
    <cellStyle name="20% - Accent1 2 2 2 7 3" xfId="3181" xr:uid="{00000000-0005-0000-0000-0000B10B0000}"/>
    <cellStyle name="20% - Accent1 2 2 2 7 3 2" xfId="3182" xr:uid="{00000000-0005-0000-0000-0000B20B0000}"/>
    <cellStyle name="20% - Accent1 2 2 2 7 3 2 2" xfId="3183" xr:uid="{00000000-0005-0000-0000-0000B30B0000}"/>
    <cellStyle name="20% - Accent1 2 2 2 7 3 2 2 2" xfId="3184" xr:uid="{00000000-0005-0000-0000-0000B40B0000}"/>
    <cellStyle name="20% - Accent1 2 2 2 7 3 2 3" xfId="3185" xr:uid="{00000000-0005-0000-0000-0000B50B0000}"/>
    <cellStyle name="20% - Accent1 2 2 2 7 3 3" xfId="3186" xr:uid="{00000000-0005-0000-0000-0000B60B0000}"/>
    <cellStyle name="20% - Accent1 2 2 2 7 3 3 2" xfId="3187" xr:uid="{00000000-0005-0000-0000-0000B70B0000}"/>
    <cellStyle name="20% - Accent1 2 2 2 7 3 4" xfId="3188" xr:uid="{00000000-0005-0000-0000-0000B80B0000}"/>
    <cellStyle name="20% - Accent1 2 2 2 7 4" xfId="3189" xr:uid="{00000000-0005-0000-0000-0000B90B0000}"/>
    <cellStyle name="20% - Accent1 2 2 2 7 4 2" xfId="3190" xr:uid="{00000000-0005-0000-0000-0000BA0B0000}"/>
    <cellStyle name="20% - Accent1 2 2 2 7 4 2 2" xfId="3191" xr:uid="{00000000-0005-0000-0000-0000BB0B0000}"/>
    <cellStyle name="20% - Accent1 2 2 2 7 4 2 2 2" xfId="3192" xr:uid="{00000000-0005-0000-0000-0000BC0B0000}"/>
    <cellStyle name="20% - Accent1 2 2 2 7 4 2 3" xfId="3193" xr:uid="{00000000-0005-0000-0000-0000BD0B0000}"/>
    <cellStyle name="20% - Accent1 2 2 2 7 4 3" xfId="3194" xr:uid="{00000000-0005-0000-0000-0000BE0B0000}"/>
    <cellStyle name="20% - Accent1 2 2 2 7 4 3 2" xfId="3195" xr:uid="{00000000-0005-0000-0000-0000BF0B0000}"/>
    <cellStyle name="20% - Accent1 2 2 2 7 4 4" xfId="3196" xr:uid="{00000000-0005-0000-0000-0000C00B0000}"/>
    <cellStyle name="20% - Accent1 2 2 2 7 5" xfId="3197" xr:uid="{00000000-0005-0000-0000-0000C10B0000}"/>
    <cellStyle name="20% - Accent1 2 2 2 7 5 2" xfId="3198" xr:uid="{00000000-0005-0000-0000-0000C20B0000}"/>
    <cellStyle name="20% - Accent1 2 2 2 7 5 2 2" xfId="3199" xr:uid="{00000000-0005-0000-0000-0000C30B0000}"/>
    <cellStyle name="20% - Accent1 2 2 2 7 5 3" xfId="3200" xr:uid="{00000000-0005-0000-0000-0000C40B0000}"/>
    <cellStyle name="20% - Accent1 2 2 2 7 6" xfId="3201" xr:uid="{00000000-0005-0000-0000-0000C50B0000}"/>
    <cellStyle name="20% - Accent1 2 2 2 7 6 2" xfId="3202" xr:uid="{00000000-0005-0000-0000-0000C60B0000}"/>
    <cellStyle name="20% - Accent1 2 2 2 7 6 2 2" xfId="3203" xr:uid="{00000000-0005-0000-0000-0000C70B0000}"/>
    <cellStyle name="20% - Accent1 2 2 2 7 6 3" xfId="3204" xr:uid="{00000000-0005-0000-0000-0000C80B0000}"/>
    <cellStyle name="20% - Accent1 2 2 2 7 7" xfId="3205" xr:uid="{00000000-0005-0000-0000-0000C90B0000}"/>
    <cellStyle name="20% - Accent1 2 2 2 7 7 2" xfId="3206" xr:uid="{00000000-0005-0000-0000-0000CA0B0000}"/>
    <cellStyle name="20% - Accent1 2 2 2 7 8" xfId="3207" xr:uid="{00000000-0005-0000-0000-0000CB0B0000}"/>
    <cellStyle name="20% - Accent1 2 2 2 7 8 2" xfId="3208" xr:uid="{00000000-0005-0000-0000-0000CC0B0000}"/>
    <cellStyle name="20% - Accent1 2 2 2 7 9" xfId="3209" xr:uid="{00000000-0005-0000-0000-0000CD0B0000}"/>
    <cellStyle name="20% - Accent1 2 2 2 8" xfId="3210" xr:uid="{00000000-0005-0000-0000-0000CE0B0000}"/>
    <cellStyle name="20% - Accent1 2 2 2 8 2" xfId="3211" xr:uid="{00000000-0005-0000-0000-0000CF0B0000}"/>
    <cellStyle name="20% - Accent1 2 2 2 8 2 2" xfId="3212" xr:uid="{00000000-0005-0000-0000-0000D00B0000}"/>
    <cellStyle name="20% - Accent1 2 2 2 8 2 2 2" xfId="3213" xr:uid="{00000000-0005-0000-0000-0000D10B0000}"/>
    <cellStyle name="20% - Accent1 2 2 2 8 2 2 2 2" xfId="3214" xr:uid="{00000000-0005-0000-0000-0000D20B0000}"/>
    <cellStyle name="20% - Accent1 2 2 2 8 2 2 3" xfId="3215" xr:uid="{00000000-0005-0000-0000-0000D30B0000}"/>
    <cellStyle name="20% - Accent1 2 2 2 8 2 3" xfId="3216" xr:uid="{00000000-0005-0000-0000-0000D40B0000}"/>
    <cellStyle name="20% - Accent1 2 2 2 8 2 3 2" xfId="3217" xr:uid="{00000000-0005-0000-0000-0000D50B0000}"/>
    <cellStyle name="20% - Accent1 2 2 2 8 2 4" xfId="3218" xr:uid="{00000000-0005-0000-0000-0000D60B0000}"/>
    <cellStyle name="20% - Accent1 2 2 2 8 3" xfId="3219" xr:uid="{00000000-0005-0000-0000-0000D70B0000}"/>
    <cellStyle name="20% - Accent1 2 2 2 8 3 2" xfId="3220" xr:uid="{00000000-0005-0000-0000-0000D80B0000}"/>
    <cellStyle name="20% - Accent1 2 2 2 8 3 2 2" xfId="3221" xr:uid="{00000000-0005-0000-0000-0000D90B0000}"/>
    <cellStyle name="20% - Accent1 2 2 2 8 3 2 2 2" xfId="3222" xr:uid="{00000000-0005-0000-0000-0000DA0B0000}"/>
    <cellStyle name="20% - Accent1 2 2 2 8 3 2 3" xfId="3223" xr:uid="{00000000-0005-0000-0000-0000DB0B0000}"/>
    <cellStyle name="20% - Accent1 2 2 2 8 3 3" xfId="3224" xr:uid="{00000000-0005-0000-0000-0000DC0B0000}"/>
    <cellStyle name="20% - Accent1 2 2 2 8 3 3 2" xfId="3225" xr:uid="{00000000-0005-0000-0000-0000DD0B0000}"/>
    <cellStyle name="20% - Accent1 2 2 2 8 3 4" xfId="3226" xr:uid="{00000000-0005-0000-0000-0000DE0B0000}"/>
    <cellStyle name="20% - Accent1 2 2 2 8 4" xfId="3227" xr:uid="{00000000-0005-0000-0000-0000DF0B0000}"/>
    <cellStyle name="20% - Accent1 2 2 2 8 4 2" xfId="3228" xr:uid="{00000000-0005-0000-0000-0000E00B0000}"/>
    <cellStyle name="20% - Accent1 2 2 2 8 4 2 2" xfId="3229" xr:uid="{00000000-0005-0000-0000-0000E10B0000}"/>
    <cellStyle name="20% - Accent1 2 2 2 8 4 2 2 2" xfId="3230" xr:uid="{00000000-0005-0000-0000-0000E20B0000}"/>
    <cellStyle name="20% - Accent1 2 2 2 8 4 2 3" xfId="3231" xr:uid="{00000000-0005-0000-0000-0000E30B0000}"/>
    <cellStyle name="20% - Accent1 2 2 2 8 4 3" xfId="3232" xr:uid="{00000000-0005-0000-0000-0000E40B0000}"/>
    <cellStyle name="20% - Accent1 2 2 2 8 4 3 2" xfId="3233" xr:uid="{00000000-0005-0000-0000-0000E50B0000}"/>
    <cellStyle name="20% - Accent1 2 2 2 8 4 4" xfId="3234" xr:uid="{00000000-0005-0000-0000-0000E60B0000}"/>
    <cellStyle name="20% - Accent1 2 2 2 8 5" xfId="3235" xr:uid="{00000000-0005-0000-0000-0000E70B0000}"/>
    <cellStyle name="20% - Accent1 2 2 2 8 5 2" xfId="3236" xr:uid="{00000000-0005-0000-0000-0000E80B0000}"/>
    <cellStyle name="20% - Accent1 2 2 2 8 5 2 2" xfId="3237" xr:uid="{00000000-0005-0000-0000-0000E90B0000}"/>
    <cellStyle name="20% - Accent1 2 2 2 8 5 3" xfId="3238" xr:uid="{00000000-0005-0000-0000-0000EA0B0000}"/>
    <cellStyle name="20% - Accent1 2 2 2 8 6" xfId="3239" xr:uid="{00000000-0005-0000-0000-0000EB0B0000}"/>
    <cellStyle name="20% - Accent1 2 2 2 8 6 2" xfId="3240" xr:uid="{00000000-0005-0000-0000-0000EC0B0000}"/>
    <cellStyle name="20% - Accent1 2 2 2 8 6 2 2" xfId="3241" xr:uid="{00000000-0005-0000-0000-0000ED0B0000}"/>
    <cellStyle name="20% - Accent1 2 2 2 8 6 3" xfId="3242" xr:uid="{00000000-0005-0000-0000-0000EE0B0000}"/>
    <cellStyle name="20% - Accent1 2 2 2 8 7" xfId="3243" xr:uid="{00000000-0005-0000-0000-0000EF0B0000}"/>
    <cellStyle name="20% - Accent1 2 2 2 8 7 2" xfId="3244" xr:uid="{00000000-0005-0000-0000-0000F00B0000}"/>
    <cellStyle name="20% - Accent1 2 2 2 8 8" xfId="3245" xr:uid="{00000000-0005-0000-0000-0000F10B0000}"/>
    <cellStyle name="20% - Accent1 2 2 2 8 8 2" xfId="3246" xr:uid="{00000000-0005-0000-0000-0000F20B0000}"/>
    <cellStyle name="20% - Accent1 2 2 2 8 9" xfId="3247" xr:uid="{00000000-0005-0000-0000-0000F30B0000}"/>
    <cellStyle name="20% - Accent1 2 2 2 9" xfId="3248" xr:uid="{00000000-0005-0000-0000-0000F40B0000}"/>
    <cellStyle name="20% - Accent1 2 2 2 9 2" xfId="3249" xr:uid="{00000000-0005-0000-0000-0000F50B0000}"/>
    <cellStyle name="20% - Accent1 2 2 2 9 2 2" xfId="3250" xr:uid="{00000000-0005-0000-0000-0000F60B0000}"/>
    <cellStyle name="20% - Accent1 2 2 2 9 2 2 2" xfId="3251" xr:uid="{00000000-0005-0000-0000-0000F70B0000}"/>
    <cellStyle name="20% - Accent1 2 2 2 9 2 3" xfId="3252" xr:uid="{00000000-0005-0000-0000-0000F80B0000}"/>
    <cellStyle name="20% - Accent1 2 2 2 9 3" xfId="3253" xr:uid="{00000000-0005-0000-0000-0000F90B0000}"/>
    <cellStyle name="20% - Accent1 2 2 2 9 3 2" xfId="3254" xr:uid="{00000000-0005-0000-0000-0000FA0B0000}"/>
    <cellStyle name="20% - Accent1 2 2 2 9 4" xfId="3255" xr:uid="{00000000-0005-0000-0000-0000FB0B0000}"/>
    <cellStyle name="20% - Accent1 2 2 20" xfId="3256" xr:uid="{00000000-0005-0000-0000-0000FC0B0000}"/>
    <cellStyle name="20% - Accent1 2 2 3" xfId="3257" xr:uid="{00000000-0005-0000-0000-0000FD0B0000}"/>
    <cellStyle name="20% - Accent1 2 2 3 10" xfId="3258" xr:uid="{00000000-0005-0000-0000-0000FE0B0000}"/>
    <cellStyle name="20% - Accent1 2 2 3 10 2" xfId="3259" xr:uid="{00000000-0005-0000-0000-0000FF0B0000}"/>
    <cellStyle name="20% - Accent1 2 2 3 10 2 2" xfId="3260" xr:uid="{00000000-0005-0000-0000-0000000C0000}"/>
    <cellStyle name="20% - Accent1 2 2 3 10 2 2 2" xfId="3261" xr:uid="{00000000-0005-0000-0000-0000010C0000}"/>
    <cellStyle name="20% - Accent1 2 2 3 10 2 3" xfId="3262" xr:uid="{00000000-0005-0000-0000-0000020C0000}"/>
    <cellStyle name="20% - Accent1 2 2 3 10 3" xfId="3263" xr:uid="{00000000-0005-0000-0000-0000030C0000}"/>
    <cellStyle name="20% - Accent1 2 2 3 10 3 2" xfId="3264" xr:uid="{00000000-0005-0000-0000-0000040C0000}"/>
    <cellStyle name="20% - Accent1 2 2 3 10 4" xfId="3265" xr:uid="{00000000-0005-0000-0000-0000050C0000}"/>
    <cellStyle name="20% - Accent1 2 2 3 11" xfId="3266" xr:uid="{00000000-0005-0000-0000-0000060C0000}"/>
    <cellStyle name="20% - Accent1 2 2 3 11 2" xfId="3267" xr:uid="{00000000-0005-0000-0000-0000070C0000}"/>
    <cellStyle name="20% - Accent1 2 2 3 11 2 2" xfId="3268" xr:uid="{00000000-0005-0000-0000-0000080C0000}"/>
    <cellStyle name="20% - Accent1 2 2 3 11 2 2 2" xfId="3269" xr:uid="{00000000-0005-0000-0000-0000090C0000}"/>
    <cellStyle name="20% - Accent1 2 2 3 11 2 3" xfId="3270" xr:uid="{00000000-0005-0000-0000-00000A0C0000}"/>
    <cellStyle name="20% - Accent1 2 2 3 11 3" xfId="3271" xr:uid="{00000000-0005-0000-0000-00000B0C0000}"/>
    <cellStyle name="20% - Accent1 2 2 3 11 3 2" xfId="3272" xr:uid="{00000000-0005-0000-0000-00000C0C0000}"/>
    <cellStyle name="20% - Accent1 2 2 3 11 4" xfId="3273" xr:uid="{00000000-0005-0000-0000-00000D0C0000}"/>
    <cellStyle name="20% - Accent1 2 2 3 12" xfId="3274" xr:uid="{00000000-0005-0000-0000-00000E0C0000}"/>
    <cellStyle name="20% - Accent1 2 2 3 12 2" xfId="3275" xr:uid="{00000000-0005-0000-0000-00000F0C0000}"/>
    <cellStyle name="20% - Accent1 2 2 3 12 2 2" xfId="3276" xr:uid="{00000000-0005-0000-0000-0000100C0000}"/>
    <cellStyle name="20% - Accent1 2 2 3 12 3" xfId="3277" xr:uid="{00000000-0005-0000-0000-0000110C0000}"/>
    <cellStyle name="20% - Accent1 2 2 3 13" xfId="3278" xr:uid="{00000000-0005-0000-0000-0000120C0000}"/>
    <cellStyle name="20% - Accent1 2 2 3 13 2" xfId="3279" xr:uid="{00000000-0005-0000-0000-0000130C0000}"/>
    <cellStyle name="20% - Accent1 2 2 3 13 2 2" xfId="3280" xr:uid="{00000000-0005-0000-0000-0000140C0000}"/>
    <cellStyle name="20% - Accent1 2 2 3 13 3" xfId="3281" xr:uid="{00000000-0005-0000-0000-0000150C0000}"/>
    <cellStyle name="20% - Accent1 2 2 3 14" xfId="3282" xr:uid="{00000000-0005-0000-0000-0000160C0000}"/>
    <cellStyle name="20% - Accent1 2 2 3 14 2" xfId="3283" xr:uid="{00000000-0005-0000-0000-0000170C0000}"/>
    <cellStyle name="20% - Accent1 2 2 3 15" xfId="3284" xr:uid="{00000000-0005-0000-0000-0000180C0000}"/>
    <cellStyle name="20% - Accent1 2 2 3 15 2" xfId="3285" xr:uid="{00000000-0005-0000-0000-0000190C0000}"/>
    <cellStyle name="20% - Accent1 2 2 3 16" xfId="3286" xr:uid="{00000000-0005-0000-0000-00001A0C0000}"/>
    <cellStyle name="20% - Accent1 2 2 3 2" xfId="3287" xr:uid="{00000000-0005-0000-0000-00001B0C0000}"/>
    <cellStyle name="20% - Accent1 2 2 3 2 10" xfId="3288" xr:uid="{00000000-0005-0000-0000-00001C0C0000}"/>
    <cellStyle name="20% - Accent1 2 2 3 2 10 2" xfId="3289" xr:uid="{00000000-0005-0000-0000-00001D0C0000}"/>
    <cellStyle name="20% - Accent1 2 2 3 2 10 2 2" xfId="3290" xr:uid="{00000000-0005-0000-0000-00001E0C0000}"/>
    <cellStyle name="20% - Accent1 2 2 3 2 10 2 2 2" xfId="3291" xr:uid="{00000000-0005-0000-0000-00001F0C0000}"/>
    <cellStyle name="20% - Accent1 2 2 3 2 10 2 3" xfId="3292" xr:uid="{00000000-0005-0000-0000-0000200C0000}"/>
    <cellStyle name="20% - Accent1 2 2 3 2 10 3" xfId="3293" xr:uid="{00000000-0005-0000-0000-0000210C0000}"/>
    <cellStyle name="20% - Accent1 2 2 3 2 10 3 2" xfId="3294" xr:uid="{00000000-0005-0000-0000-0000220C0000}"/>
    <cellStyle name="20% - Accent1 2 2 3 2 10 4" xfId="3295" xr:uid="{00000000-0005-0000-0000-0000230C0000}"/>
    <cellStyle name="20% - Accent1 2 2 3 2 11" xfId="3296" xr:uid="{00000000-0005-0000-0000-0000240C0000}"/>
    <cellStyle name="20% - Accent1 2 2 3 2 11 2" xfId="3297" xr:uid="{00000000-0005-0000-0000-0000250C0000}"/>
    <cellStyle name="20% - Accent1 2 2 3 2 11 2 2" xfId="3298" xr:uid="{00000000-0005-0000-0000-0000260C0000}"/>
    <cellStyle name="20% - Accent1 2 2 3 2 11 3" xfId="3299" xr:uid="{00000000-0005-0000-0000-0000270C0000}"/>
    <cellStyle name="20% - Accent1 2 2 3 2 12" xfId="3300" xr:uid="{00000000-0005-0000-0000-0000280C0000}"/>
    <cellStyle name="20% - Accent1 2 2 3 2 12 2" xfId="3301" xr:uid="{00000000-0005-0000-0000-0000290C0000}"/>
    <cellStyle name="20% - Accent1 2 2 3 2 12 2 2" xfId="3302" xr:uid="{00000000-0005-0000-0000-00002A0C0000}"/>
    <cellStyle name="20% - Accent1 2 2 3 2 12 3" xfId="3303" xr:uid="{00000000-0005-0000-0000-00002B0C0000}"/>
    <cellStyle name="20% - Accent1 2 2 3 2 13" xfId="3304" xr:uid="{00000000-0005-0000-0000-00002C0C0000}"/>
    <cellStyle name="20% - Accent1 2 2 3 2 13 2" xfId="3305" xr:uid="{00000000-0005-0000-0000-00002D0C0000}"/>
    <cellStyle name="20% - Accent1 2 2 3 2 14" xfId="3306" xr:uid="{00000000-0005-0000-0000-00002E0C0000}"/>
    <cellStyle name="20% - Accent1 2 2 3 2 14 2" xfId="3307" xr:uid="{00000000-0005-0000-0000-00002F0C0000}"/>
    <cellStyle name="20% - Accent1 2 2 3 2 15" xfId="3308" xr:uid="{00000000-0005-0000-0000-0000300C0000}"/>
    <cellStyle name="20% - Accent1 2 2 3 2 2" xfId="3309" xr:uid="{00000000-0005-0000-0000-0000310C0000}"/>
    <cellStyle name="20% - Accent1 2 2 3 2 2 10" xfId="3310" xr:uid="{00000000-0005-0000-0000-0000320C0000}"/>
    <cellStyle name="20% - Accent1 2 2 3 2 2 10 2" xfId="3311" xr:uid="{00000000-0005-0000-0000-0000330C0000}"/>
    <cellStyle name="20% - Accent1 2 2 3 2 2 10 2 2" xfId="3312" xr:uid="{00000000-0005-0000-0000-0000340C0000}"/>
    <cellStyle name="20% - Accent1 2 2 3 2 2 10 3" xfId="3313" xr:uid="{00000000-0005-0000-0000-0000350C0000}"/>
    <cellStyle name="20% - Accent1 2 2 3 2 2 11" xfId="3314" xr:uid="{00000000-0005-0000-0000-0000360C0000}"/>
    <cellStyle name="20% - Accent1 2 2 3 2 2 11 2" xfId="3315" xr:uid="{00000000-0005-0000-0000-0000370C0000}"/>
    <cellStyle name="20% - Accent1 2 2 3 2 2 11 2 2" xfId="3316" xr:uid="{00000000-0005-0000-0000-0000380C0000}"/>
    <cellStyle name="20% - Accent1 2 2 3 2 2 11 3" xfId="3317" xr:uid="{00000000-0005-0000-0000-0000390C0000}"/>
    <cellStyle name="20% - Accent1 2 2 3 2 2 12" xfId="3318" xr:uid="{00000000-0005-0000-0000-00003A0C0000}"/>
    <cellStyle name="20% - Accent1 2 2 3 2 2 12 2" xfId="3319" xr:uid="{00000000-0005-0000-0000-00003B0C0000}"/>
    <cellStyle name="20% - Accent1 2 2 3 2 2 13" xfId="3320" xr:uid="{00000000-0005-0000-0000-00003C0C0000}"/>
    <cellStyle name="20% - Accent1 2 2 3 2 2 13 2" xfId="3321" xr:uid="{00000000-0005-0000-0000-00003D0C0000}"/>
    <cellStyle name="20% - Accent1 2 2 3 2 2 14" xfId="3322" xr:uid="{00000000-0005-0000-0000-00003E0C0000}"/>
    <cellStyle name="20% - Accent1 2 2 3 2 2 2" xfId="3323" xr:uid="{00000000-0005-0000-0000-00003F0C0000}"/>
    <cellStyle name="20% - Accent1 2 2 3 2 2 2 10" xfId="3324" xr:uid="{00000000-0005-0000-0000-0000400C0000}"/>
    <cellStyle name="20% - Accent1 2 2 3 2 2 2 10 2" xfId="3325" xr:uid="{00000000-0005-0000-0000-0000410C0000}"/>
    <cellStyle name="20% - Accent1 2 2 3 2 2 2 11" xfId="3326" xr:uid="{00000000-0005-0000-0000-0000420C0000}"/>
    <cellStyle name="20% - Accent1 2 2 3 2 2 2 2" xfId="3327" xr:uid="{00000000-0005-0000-0000-0000430C0000}"/>
    <cellStyle name="20% - Accent1 2 2 3 2 2 2 2 2" xfId="3328" xr:uid="{00000000-0005-0000-0000-0000440C0000}"/>
    <cellStyle name="20% - Accent1 2 2 3 2 2 2 2 2 2" xfId="3329" xr:uid="{00000000-0005-0000-0000-0000450C0000}"/>
    <cellStyle name="20% - Accent1 2 2 3 2 2 2 2 2 2 2" xfId="3330" xr:uid="{00000000-0005-0000-0000-0000460C0000}"/>
    <cellStyle name="20% - Accent1 2 2 3 2 2 2 2 2 2 2 2" xfId="3331" xr:uid="{00000000-0005-0000-0000-0000470C0000}"/>
    <cellStyle name="20% - Accent1 2 2 3 2 2 2 2 2 2 3" xfId="3332" xr:uid="{00000000-0005-0000-0000-0000480C0000}"/>
    <cellStyle name="20% - Accent1 2 2 3 2 2 2 2 2 3" xfId="3333" xr:uid="{00000000-0005-0000-0000-0000490C0000}"/>
    <cellStyle name="20% - Accent1 2 2 3 2 2 2 2 2 3 2" xfId="3334" xr:uid="{00000000-0005-0000-0000-00004A0C0000}"/>
    <cellStyle name="20% - Accent1 2 2 3 2 2 2 2 2 4" xfId="3335" xr:uid="{00000000-0005-0000-0000-00004B0C0000}"/>
    <cellStyle name="20% - Accent1 2 2 3 2 2 2 2 3" xfId="3336" xr:uid="{00000000-0005-0000-0000-00004C0C0000}"/>
    <cellStyle name="20% - Accent1 2 2 3 2 2 2 2 3 2" xfId="3337" xr:uid="{00000000-0005-0000-0000-00004D0C0000}"/>
    <cellStyle name="20% - Accent1 2 2 3 2 2 2 2 3 2 2" xfId="3338" xr:uid="{00000000-0005-0000-0000-00004E0C0000}"/>
    <cellStyle name="20% - Accent1 2 2 3 2 2 2 2 3 2 2 2" xfId="3339" xr:uid="{00000000-0005-0000-0000-00004F0C0000}"/>
    <cellStyle name="20% - Accent1 2 2 3 2 2 2 2 3 2 3" xfId="3340" xr:uid="{00000000-0005-0000-0000-0000500C0000}"/>
    <cellStyle name="20% - Accent1 2 2 3 2 2 2 2 3 3" xfId="3341" xr:uid="{00000000-0005-0000-0000-0000510C0000}"/>
    <cellStyle name="20% - Accent1 2 2 3 2 2 2 2 3 3 2" xfId="3342" xr:uid="{00000000-0005-0000-0000-0000520C0000}"/>
    <cellStyle name="20% - Accent1 2 2 3 2 2 2 2 3 4" xfId="3343" xr:uid="{00000000-0005-0000-0000-0000530C0000}"/>
    <cellStyle name="20% - Accent1 2 2 3 2 2 2 2 4" xfId="3344" xr:uid="{00000000-0005-0000-0000-0000540C0000}"/>
    <cellStyle name="20% - Accent1 2 2 3 2 2 2 2 4 2" xfId="3345" xr:uid="{00000000-0005-0000-0000-0000550C0000}"/>
    <cellStyle name="20% - Accent1 2 2 3 2 2 2 2 4 2 2" xfId="3346" xr:uid="{00000000-0005-0000-0000-0000560C0000}"/>
    <cellStyle name="20% - Accent1 2 2 3 2 2 2 2 4 2 2 2" xfId="3347" xr:uid="{00000000-0005-0000-0000-0000570C0000}"/>
    <cellStyle name="20% - Accent1 2 2 3 2 2 2 2 4 2 3" xfId="3348" xr:uid="{00000000-0005-0000-0000-0000580C0000}"/>
    <cellStyle name="20% - Accent1 2 2 3 2 2 2 2 4 3" xfId="3349" xr:uid="{00000000-0005-0000-0000-0000590C0000}"/>
    <cellStyle name="20% - Accent1 2 2 3 2 2 2 2 4 3 2" xfId="3350" xr:uid="{00000000-0005-0000-0000-00005A0C0000}"/>
    <cellStyle name="20% - Accent1 2 2 3 2 2 2 2 4 4" xfId="3351" xr:uid="{00000000-0005-0000-0000-00005B0C0000}"/>
    <cellStyle name="20% - Accent1 2 2 3 2 2 2 2 5" xfId="3352" xr:uid="{00000000-0005-0000-0000-00005C0C0000}"/>
    <cellStyle name="20% - Accent1 2 2 3 2 2 2 2 5 2" xfId="3353" xr:uid="{00000000-0005-0000-0000-00005D0C0000}"/>
    <cellStyle name="20% - Accent1 2 2 3 2 2 2 2 5 2 2" xfId="3354" xr:uid="{00000000-0005-0000-0000-00005E0C0000}"/>
    <cellStyle name="20% - Accent1 2 2 3 2 2 2 2 5 3" xfId="3355" xr:uid="{00000000-0005-0000-0000-00005F0C0000}"/>
    <cellStyle name="20% - Accent1 2 2 3 2 2 2 2 6" xfId="3356" xr:uid="{00000000-0005-0000-0000-0000600C0000}"/>
    <cellStyle name="20% - Accent1 2 2 3 2 2 2 2 6 2" xfId="3357" xr:uid="{00000000-0005-0000-0000-0000610C0000}"/>
    <cellStyle name="20% - Accent1 2 2 3 2 2 2 2 6 2 2" xfId="3358" xr:uid="{00000000-0005-0000-0000-0000620C0000}"/>
    <cellStyle name="20% - Accent1 2 2 3 2 2 2 2 6 3" xfId="3359" xr:uid="{00000000-0005-0000-0000-0000630C0000}"/>
    <cellStyle name="20% - Accent1 2 2 3 2 2 2 2 7" xfId="3360" xr:uid="{00000000-0005-0000-0000-0000640C0000}"/>
    <cellStyle name="20% - Accent1 2 2 3 2 2 2 2 7 2" xfId="3361" xr:uid="{00000000-0005-0000-0000-0000650C0000}"/>
    <cellStyle name="20% - Accent1 2 2 3 2 2 2 2 8" xfId="3362" xr:uid="{00000000-0005-0000-0000-0000660C0000}"/>
    <cellStyle name="20% - Accent1 2 2 3 2 2 2 2 8 2" xfId="3363" xr:uid="{00000000-0005-0000-0000-0000670C0000}"/>
    <cellStyle name="20% - Accent1 2 2 3 2 2 2 2 9" xfId="3364" xr:uid="{00000000-0005-0000-0000-0000680C0000}"/>
    <cellStyle name="20% - Accent1 2 2 3 2 2 2 3" xfId="3365" xr:uid="{00000000-0005-0000-0000-0000690C0000}"/>
    <cellStyle name="20% - Accent1 2 2 3 2 2 2 3 2" xfId="3366" xr:uid="{00000000-0005-0000-0000-00006A0C0000}"/>
    <cellStyle name="20% - Accent1 2 2 3 2 2 2 3 2 2" xfId="3367" xr:uid="{00000000-0005-0000-0000-00006B0C0000}"/>
    <cellStyle name="20% - Accent1 2 2 3 2 2 2 3 2 2 2" xfId="3368" xr:uid="{00000000-0005-0000-0000-00006C0C0000}"/>
    <cellStyle name="20% - Accent1 2 2 3 2 2 2 3 2 2 2 2" xfId="3369" xr:uid="{00000000-0005-0000-0000-00006D0C0000}"/>
    <cellStyle name="20% - Accent1 2 2 3 2 2 2 3 2 2 3" xfId="3370" xr:uid="{00000000-0005-0000-0000-00006E0C0000}"/>
    <cellStyle name="20% - Accent1 2 2 3 2 2 2 3 2 3" xfId="3371" xr:uid="{00000000-0005-0000-0000-00006F0C0000}"/>
    <cellStyle name="20% - Accent1 2 2 3 2 2 2 3 2 3 2" xfId="3372" xr:uid="{00000000-0005-0000-0000-0000700C0000}"/>
    <cellStyle name="20% - Accent1 2 2 3 2 2 2 3 2 4" xfId="3373" xr:uid="{00000000-0005-0000-0000-0000710C0000}"/>
    <cellStyle name="20% - Accent1 2 2 3 2 2 2 3 3" xfId="3374" xr:uid="{00000000-0005-0000-0000-0000720C0000}"/>
    <cellStyle name="20% - Accent1 2 2 3 2 2 2 3 3 2" xfId="3375" xr:uid="{00000000-0005-0000-0000-0000730C0000}"/>
    <cellStyle name="20% - Accent1 2 2 3 2 2 2 3 3 2 2" xfId="3376" xr:uid="{00000000-0005-0000-0000-0000740C0000}"/>
    <cellStyle name="20% - Accent1 2 2 3 2 2 2 3 3 2 2 2" xfId="3377" xr:uid="{00000000-0005-0000-0000-0000750C0000}"/>
    <cellStyle name="20% - Accent1 2 2 3 2 2 2 3 3 2 3" xfId="3378" xr:uid="{00000000-0005-0000-0000-0000760C0000}"/>
    <cellStyle name="20% - Accent1 2 2 3 2 2 2 3 3 3" xfId="3379" xr:uid="{00000000-0005-0000-0000-0000770C0000}"/>
    <cellStyle name="20% - Accent1 2 2 3 2 2 2 3 3 3 2" xfId="3380" xr:uid="{00000000-0005-0000-0000-0000780C0000}"/>
    <cellStyle name="20% - Accent1 2 2 3 2 2 2 3 3 4" xfId="3381" xr:uid="{00000000-0005-0000-0000-0000790C0000}"/>
    <cellStyle name="20% - Accent1 2 2 3 2 2 2 3 4" xfId="3382" xr:uid="{00000000-0005-0000-0000-00007A0C0000}"/>
    <cellStyle name="20% - Accent1 2 2 3 2 2 2 3 4 2" xfId="3383" xr:uid="{00000000-0005-0000-0000-00007B0C0000}"/>
    <cellStyle name="20% - Accent1 2 2 3 2 2 2 3 4 2 2" xfId="3384" xr:uid="{00000000-0005-0000-0000-00007C0C0000}"/>
    <cellStyle name="20% - Accent1 2 2 3 2 2 2 3 4 2 2 2" xfId="3385" xr:uid="{00000000-0005-0000-0000-00007D0C0000}"/>
    <cellStyle name="20% - Accent1 2 2 3 2 2 2 3 4 2 3" xfId="3386" xr:uid="{00000000-0005-0000-0000-00007E0C0000}"/>
    <cellStyle name="20% - Accent1 2 2 3 2 2 2 3 4 3" xfId="3387" xr:uid="{00000000-0005-0000-0000-00007F0C0000}"/>
    <cellStyle name="20% - Accent1 2 2 3 2 2 2 3 4 3 2" xfId="3388" xr:uid="{00000000-0005-0000-0000-0000800C0000}"/>
    <cellStyle name="20% - Accent1 2 2 3 2 2 2 3 4 4" xfId="3389" xr:uid="{00000000-0005-0000-0000-0000810C0000}"/>
    <cellStyle name="20% - Accent1 2 2 3 2 2 2 3 5" xfId="3390" xr:uid="{00000000-0005-0000-0000-0000820C0000}"/>
    <cellStyle name="20% - Accent1 2 2 3 2 2 2 3 5 2" xfId="3391" xr:uid="{00000000-0005-0000-0000-0000830C0000}"/>
    <cellStyle name="20% - Accent1 2 2 3 2 2 2 3 5 2 2" xfId="3392" xr:uid="{00000000-0005-0000-0000-0000840C0000}"/>
    <cellStyle name="20% - Accent1 2 2 3 2 2 2 3 5 3" xfId="3393" xr:uid="{00000000-0005-0000-0000-0000850C0000}"/>
    <cellStyle name="20% - Accent1 2 2 3 2 2 2 3 6" xfId="3394" xr:uid="{00000000-0005-0000-0000-0000860C0000}"/>
    <cellStyle name="20% - Accent1 2 2 3 2 2 2 3 6 2" xfId="3395" xr:uid="{00000000-0005-0000-0000-0000870C0000}"/>
    <cellStyle name="20% - Accent1 2 2 3 2 2 2 3 6 2 2" xfId="3396" xr:uid="{00000000-0005-0000-0000-0000880C0000}"/>
    <cellStyle name="20% - Accent1 2 2 3 2 2 2 3 6 3" xfId="3397" xr:uid="{00000000-0005-0000-0000-0000890C0000}"/>
    <cellStyle name="20% - Accent1 2 2 3 2 2 2 3 7" xfId="3398" xr:uid="{00000000-0005-0000-0000-00008A0C0000}"/>
    <cellStyle name="20% - Accent1 2 2 3 2 2 2 3 7 2" xfId="3399" xr:uid="{00000000-0005-0000-0000-00008B0C0000}"/>
    <cellStyle name="20% - Accent1 2 2 3 2 2 2 3 8" xfId="3400" xr:uid="{00000000-0005-0000-0000-00008C0C0000}"/>
    <cellStyle name="20% - Accent1 2 2 3 2 2 2 3 8 2" xfId="3401" xr:uid="{00000000-0005-0000-0000-00008D0C0000}"/>
    <cellStyle name="20% - Accent1 2 2 3 2 2 2 3 9" xfId="3402" xr:uid="{00000000-0005-0000-0000-00008E0C0000}"/>
    <cellStyle name="20% - Accent1 2 2 3 2 2 2 4" xfId="3403" xr:uid="{00000000-0005-0000-0000-00008F0C0000}"/>
    <cellStyle name="20% - Accent1 2 2 3 2 2 2 4 2" xfId="3404" xr:uid="{00000000-0005-0000-0000-0000900C0000}"/>
    <cellStyle name="20% - Accent1 2 2 3 2 2 2 4 2 2" xfId="3405" xr:uid="{00000000-0005-0000-0000-0000910C0000}"/>
    <cellStyle name="20% - Accent1 2 2 3 2 2 2 4 2 2 2" xfId="3406" xr:uid="{00000000-0005-0000-0000-0000920C0000}"/>
    <cellStyle name="20% - Accent1 2 2 3 2 2 2 4 2 3" xfId="3407" xr:uid="{00000000-0005-0000-0000-0000930C0000}"/>
    <cellStyle name="20% - Accent1 2 2 3 2 2 2 4 3" xfId="3408" xr:uid="{00000000-0005-0000-0000-0000940C0000}"/>
    <cellStyle name="20% - Accent1 2 2 3 2 2 2 4 3 2" xfId="3409" xr:uid="{00000000-0005-0000-0000-0000950C0000}"/>
    <cellStyle name="20% - Accent1 2 2 3 2 2 2 4 4" xfId="3410" xr:uid="{00000000-0005-0000-0000-0000960C0000}"/>
    <cellStyle name="20% - Accent1 2 2 3 2 2 2 5" xfId="3411" xr:uid="{00000000-0005-0000-0000-0000970C0000}"/>
    <cellStyle name="20% - Accent1 2 2 3 2 2 2 5 2" xfId="3412" xr:uid="{00000000-0005-0000-0000-0000980C0000}"/>
    <cellStyle name="20% - Accent1 2 2 3 2 2 2 5 2 2" xfId="3413" xr:uid="{00000000-0005-0000-0000-0000990C0000}"/>
    <cellStyle name="20% - Accent1 2 2 3 2 2 2 5 2 2 2" xfId="3414" xr:uid="{00000000-0005-0000-0000-00009A0C0000}"/>
    <cellStyle name="20% - Accent1 2 2 3 2 2 2 5 2 3" xfId="3415" xr:uid="{00000000-0005-0000-0000-00009B0C0000}"/>
    <cellStyle name="20% - Accent1 2 2 3 2 2 2 5 3" xfId="3416" xr:uid="{00000000-0005-0000-0000-00009C0C0000}"/>
    <cellStyle name="20% - Accent1 2 2 3 2 2 2 5 3 2" xfId="3417" xr:uid="{00000000-0005-0000-0000-00009D0C0000}"/>
    <cellStyle name="20% - Accent1 2 2 3 2 2 2 5 4" xfId="3418" xr:uid="{00000000-0005-0000-0000-00009E0C0000}"/>
    <cellStyle name="20% - Accent1 2 2 3 2 2 2 6" xfId="3419" xr:uid="{00000000-0005-0000-0000-00009F0C0000}"/>
    <cellStyle name="20% - Accent1 2 2 3 2 2 2 6 2" xfId="3420" xr:uid="{00000000-0005-0000-0000-0000A00C0000}"/>
    <cellStyle name="20% - Accent1 2 2 3 2 2 2 6 2 2" xfId="3421" xr:uid="{00000000-0005-0000-0000-0000A10C0000}"/>
    <cellStyle name="20% - Accent1 2 2 3 2 2 2 6 2 2 2" xfId="3422" xr:uid="{00000000-0005-0000-0000-0000A20C0000}"/>
    <cellStyle name="20% - Accent1 2 2 3 2 2 2 6 2 3" xfId="3423" xr:uid="{00000000-0005-0000-0000-0000A30C0000}"/>
    <cellStyle name="20% - Accent1 2 2 3 2 2 2 6 3" xfId="3424" xr:uid="{00000000-0005-0000-0000-0000A40C0000}"/>
    <cellStyle name="20% - Accent1 2 2 3 2 2 2 6 3 2" xfId="3425" xr:uid="{00000000-0005-0000-0000-0000A50C0000}"/>
    <cellStyle name="20% - Accent1 2 2 3 2 2 2 6 4" xfId="3426" xr:uid="{00000000-0005-0000-0000-0000A60C0000}"/>
    <cellStyle name="20% - Accent1 2 2 3 2 2 2 7" xfId="3427" xr:uid="{00000000-0005-0000-0000-0000A70C0000}"/>
    <cellStyle name="20% - Accent1 2 2 3 2 2 2 7 2" xfId="3428" xr:uid="{00000000-0005-0000-0000-0000A80C0000}"/>
    <cellStyle name="20% - Accent1 2 2 3 2 2 2 7 2 2" xfId="3429" xr:uid="{00000000-0005-0000-0000-0000A90C0000}"/>
    <cellStyle name="20% - Accent1 2 2 3 2 2 2 7 3" xfId="3430" xr:uid="{00000000-0005-0000-0000-0000AA0C0000}"/>
    <cellStyle name="20% - Accent1 2 2 3 2 2 2 8" xfId="3431" xr:uid="{00000000-0005-0000-0000-0000AB0C0000}"/>
    <cellStyle name="20% - Accent1 2 2 3 2 2 2 8 2" xfId="3432" xr:uid="{00000000-0005-0000-0000-0000AC0C0000}"/>
    <cellStyle name="20% - Accent1 2 2 3 2 2 2 8 2 2" xfId="3433" xr:uid="{00000000-0005-0000-0000-0000AD0C0000}"/>
    <cellStyle name="20% - Accent1 2 2 3 2 2 2 8 3" xfId="3434" xr:uid="{00000000-0005-0000-0000-0000AE0C0000}"/>
    <cellStyle name="20% - Accent1 2 2 3 2 2 2 9" xfId="3435" xr:uid="{00000000-0005-0000-0000-0000AF0C0000}"/>
    <cellStyle name="20% - Accent1 2 2 3 2 2 2 9 2" xfId="3436" xr:uid="{00000000-0005-0000-0000-0000B00C0000}"/>
    <cellStyle name="20% - Accent1 2 2 3 2 2 3" xfId="3437" xr:uid="{00000000-0005-0000-0000-0000B10C0000}"/>
    <cellStyle name="20% - Accent1 2 2 3 2 2 3 10" xfId="3438" xr:uid="{00000000-0005-0000-0000-0000B20C0000}"/>
    <cellStyle name="20% - Accent1 2 2 3 2 2 3 10 2" xfId="3439" xr:uid="{00000000-0005-0000-0000-0000B30C0000}"/>
    <cellStyle name="20% - Accent1 2 2 3 2 2 3 11" xfId="3440" xr:uid="{00000000-0005-0000-0000-0000B40C0000}"/>
    <cellStyle name="20% - Accent1 2 2 3 2 2 3 2" xfId="3441" xr:uid="{00000000-0005-0000-0000-0000B50C0000}"/>
    <cellStyle name="20% - Accent1 2 2 3 2 2 3 2 2" xfId="3442" xr:uid="{00000000-0005-0000-0000-0000B60C0000}"/>
    <cellStyle name="20% - Accent1 2 2 3 2 2 3 2 2 2" xfId="3443" xr:uid="{00000000-0005-0000-0000-0000B70C0000}"/>
    <cellStyle name="20% - Accent1 2 2 3 2 2 3 2 2 2 2" xfId="3444" xr:uid="{00000000-0005-0000-0000-0000B80C0000}"/>
    <cellStyle name="20% - Accent1 2 2 3 2 2 3 2 2 2 2 2" xfId="3445" xr:uid="{00000000-0005-0000-0000-0000B90C0000}"/>
    <cellStyle name="20% - Accent1 2 2 3 2 2 3 2 2 2 3" xfId="3446" xr:uid="{00000000-0005-0000-0000-0000BA0C0000}"/>
    <cellStyle name="20% - Accent1 2 2 3 2 2 3 2 2 3" xfId="3447" xr:uid="{00000000-0005-0000-0000-0000BB0C0000}"/>
    <cellStyle name="20% - Accent1 2 2 3 2 2 3 2 2 3 2" xfId="3448" xr:uid="{00000000-0005-0000-0000-0000BC0C0000}"/>
    <cellStyle name="20% - Accent1 2 2 3 2 2 3 2 2 4" xfId="3449" xr:uid="{00000000-0005-0000-0000-0000BD0C0000}"/>
    <cellStyle name="20% - Accent1 2 2 3 2 2 3 2 3" xfId="3450" xr:uid="{00000000-0005-0000-0000-0000BE0C0000}"/>
    <cellStyle name="20% - Accent1 2 2 3 2 2 3 2 3 2" xfId="3451" xr:uid="{00000000-0005-0000-0000-0000BF0C0000}"/>
    <cellStyle name="20% - Accent1 2 2 3 2 2 3 2 3 2 2" xfId="3452" xr:uid="{00000000-0005-0000-0000-0000C00C0000}"/>
    <cellStyle name="20% - Accent1 2 2 3 2 2 3 2 3 2 2 2" xfId="3453" xr:uid="{00000000-0005-0000-0000-0000C10C0000}"/>
    <cellStyle name="20% - Accent1 2 2 3 2 2 3 2 3 2 3" xfId="3454" xr:uid="{00000000-0005-0000-0000-0000C20C0000}"/>
    <cellStyle name="20% - Accent1 2 2 3 2 2 3 2 3 3" xfId="3455" xr:uid="{00000000-0005-0000-0000-0000C30C0000}"/>
    <cellStyle name="20% - Accent1 2 2 3 2 2 3 2 3 3 2" xfId="3456" xr:uid="{00000000-0005-0000-0000-0000C40C0000}"/>
    <cellStyle name="20% - Accent1 2 2 3 2 2 3 2 3 4" xfId="3457" xr:uid="{00000000-0005-0000-0000-0000C50C0000}"/>
    <cellStyle name="20% - Accent1 2 2 3 2 2 3 2 4" xfId="3458" xr:uid="{00000000-0005-0000-0000-0000C60C0000}"/>
    <cellStyle name="20% - Accent1 2 2 3 2 2 3 2 4 2" xfId="3459" xr:uid="{00000000-0005-0000-0000-0000C70C0000}"/>
    <cellStyle name="20% - Accent1 2 2 3 2 2 3 2 4 2 2" xfId="3460" xr:uid="{00000000-0005-0000-0000-0000C80C0000}"/>
    <cellStyle name="20% - Accent1 2 2 3 2 2 3 2 4 2 2 2" xfId="3461" xr:uid="{00000000-0005-0000-0000-0000C90C0000}"/>
    <cellStyle name="20% - Accent1 2 2 3 2 2 3 2 4 2 3" xfId="3462" xr:uid="{00000000-0005-0000-0000-0000CA0C0000}"/>
    <cellStyle name="20% - Accent1 2 2 3 2 2 3 2 4 3" xfId="3463" xr:uid="{00000000-0005-0000-0000-0000CB0C0000}"/>
    <cellStyle name="20% - Accent1 2 2 3 2 2 3 2 4 3 2" xfId="3464" xr:uid="{00000000-0005-0000-0000-0000CC0C0000}"/>
    <cellStyle name="20% - Accent1 2 2 3 2 2 3 2 4 4" xfId="3465" xr:uid="{00000000-0005-0000-0000-0000CD0C0000}"/>
    <cellStyle name="20% - Accent1 2 2 3 2 2 3 2 5" xfId="3466" xr:uid="{00000000-0005-0000-0000-0000CE0C0000}"/>
    <cellStyle name="20% - Accent1 2 2 3 2 2 3 2 5 2" xfId="3467" xr:uid="{00000000-0005-0000-0000-0000CF0C0000}"/>
    <cellStyle name="20% - Accent1 2 2 3 2 2 3 2 5 2 2" xfId="3468" xr:uid="{00000000-0005-0000-0000-0000D00C0000}"/>
    <cellStyle name="20% - Accent1 2 2 3 2 2 3 2 5 3" xfId="3469" xr:uid="{00000000-0005-0000-0000-0000D10C0000}"/>
    <cellStyle name="20% - Accent1 2 2 3 2 2 3 2 6" xfId="3470" xr:uid="{00000000-0005-0000-0000-0000D20C0000}"/>
    <cellStyle name="20% - Accent1 2 2 3 2 2 3 2 6 2" xfId="3471" xr:uid="{00000000-0005-0000-0000-0000D30C0000}"/>
    <cellStyle name="20% - Accent1 2 2 3 2 2 3 2 6 2 2" xfId="3472" xr:uid="{00000000-0005-0000-0000-0000D40C0000}"/>
    <cellStyle name="20% - Accent1 2 2 3 2 2 3 2 6 3" xfId="3473" xr:uid="{00000000-0005-0000-0000-0000D50C0000}"/>
    <cellStyle name="20% - Accent1 2 2 3 2 2 3 2 7" xfId="3474" xr:uid="{00000000-0005-0000-0000-0000D60C0000}"/>
    <cellStyle name="20% - Accent1 2 2 3 2 2 3 2 7 2" xfId="3475" xr:uid="{00000000-0005-0000-0000-0000D70C0000}"/>
    <cellStyle name="20% - Accent1 2 2 3 2 2 3 2 8" xfId="3476" xr:uid="{00000000-0005-0000-0000-0000D80C0000}"/>
    <cellStyle name="20% - Accent1 2 2 3 2 2 3 2 8 2" xfId="3477" xr:uid="{00000000-0005-0000-0000-0000D90C0000}"/>
    <cellStyle name="20% - Accent1 2 2 3 2 2 3 2 9" xfId="3478" xr:uid="{00000000-0005-0000-0000-0000DA0C0000}"/>
    <cellStyle name="20% - Accent1 2 2 3 2 2 3 3" xfId="3479" xr:uid="{00000000-0005-0000-0000-0000DB0C0000}"/>
    <cellStyle name="20% - Accent1 2 2 3 2 2 3 3 2" xfId="3480" xr:uid="{00000000-0005-0000-0000-0000DC0C0000}"/>
    <cellStyle name="20% - Accent1 2 2 3 2 2 3 3 2 2" xfId="3481" xr:uid="{00000000-0005-0000-0000-0000DD0C0000}"/>
    <cellStyle name="20% - Accent1 2 2 3 2 2 3 3 2 2 2" xfId="3482" xr:uid="{00000000-0005-0000-0000-0000DE0C0000}"/>
    <cellStyle name="20% - Accent1 2 2 3 2 2 3 3 2 2 2 2" xfId="3483" xr:uid="{00000000-0005-0000-0000-0000DF0C0000}"/>
    <cellStyle name="20% - Accent1 2 2 3 2 2 3 3 2 2 3" xfId="3484" xr:uid="{00000000-0005-0000-0000-0000E00C0000}"/>
    <cellStyle name="20% - Accent1 2 2 3 2 2 3 3 2 3" xfId="3485" xr:uid="{00000000-0005-0000-0000-0000E10C0000}"/>
    <cellStyle name="20% - Accent1 2 2 3 2 2 3 3 2 3 2" xfId="3486" xr:uid="{00000000-0005-0000-0000-0000E20C0000}"/>
    <cellStyle name="20% - Accent1 2 2 3 2 2 3 3 2 4" xfId="3487" xr:uid="{00000000-0005-0000-0000-0000E30C0000}"/>
    <cellStyle name="20% - Accent1 2 2 3 2 2 3 3 3" xfId="3488" xr:uid="{00000000-0005-0000-0000-0000E40C0000}"/>
    <cellStyle name="20% - Accent1 2 2 3 2 2 3 3 3 2" xfId="3489" xr:uid="{00000000-0005-0000-0000-0000E50C0000}"/>
    <cellStyle name="20% - Accent1 2 2 3 2 2 3 3 3 2 2" xfId="3490" xr:uid="{00000000-0005-0000-0000-0000E60C0000}"/>
    <cellStyle name="20% - Accent1 2 2 3 2 2 3 3 3 2 2 2" xfId="3491" xr:uid="{00000000-0005-0000-0000-0000E70C0000}"/>
    <cellStyle name="20% - Accent1 2 2 3 2 2 3 3 3 2 3" xfId="3492" xr:uid="{00000000-0005-0000-0000-0000E80C0000}"/>
    <cellStyle name="20% - Accent1 2 2 3 2 2 3 3 3 3" xfId="3493" xr:uid="{00000000-0005-0000-0000-0000E90C0000}"/>
    <cellStyle name="20% - Accent1 2 2 3 2 2 3 3 3 3 2" xfId="3494" xr:uid="{00000000-0005-0000-0000-0000EA0C0000}"/>
    <cellStyle name="20% - Accent1 2 2 3 2 2 3 3 3 4" xfId="3495" xr:uid="{00000000-0005-0000-0000-0000EB0C0000}"/>
    <cellStyle name="20% - Accent1 2 2 3 2 2 3 3 4" xfId="3496" xr:uid="{00000000-0005-0000-0000-0000EC0C0000}"/>
    <cellStyle name="20% - Accent1 2 2 3 2 2 3 3 4 2" xfId="3497" xr:uid="{00000000-0005-0000-0000-0000ED0C0000}"/>
    <cellStyle name="20% - Accent1 2 2 3 2 2 3 3 4 2 2" xfId="3498" xr:uid="{00000000-0005-0000-0000-0000EE0C0000}"/>
    <cellStyle name="20% - Accent1 2 2 3 2 2 3 3 4 2 2 2" xfId="3499" xr:uid="{00000000-0005-0000-0000-0000EF0C0000}"/>
    <cellStyle name="20% - Accent1 2 2 3 2 2 3 3 4 2 3" xfId="3500" xr:uid="{00000000-0005-0000-0000-0000F00C0000}"/>
    <cellStyle name="20% - Accent1 2 2 3 2 2 3 3 4 3" xfId="3501" xr:uid="{00000000-0005-0000-0000-0000F10C0000}"/>
    <cellStyle name="20% - Accent1 2 2 3 2 2 3 3 4 3 2" xfId="3502" xr:uid="{00000000-0005-0000-0000-0000F20C0000}"/>
    <cellStyle name="20% - Accent1 2 2 3 2 2 3 3 4 4" xfId="3503" xr:uid="{00000000-0005-0000-0000-0000F30C0000}"/>
    <cellStyle name="20% - Accent1 2 2 3 2 2 3 3 5" xfId="3504" xr:uid="{00000000-0005-0000-0000-0000F40C0000}"/>
    <cellStyle name="20% - Accent1 2 2 3 2 2 3 3 5 2" xfId="3505" xr:uid="{00000000-0005-0000-0000-0000F50C0000}"/>
    <cellStyle name="20% - Accent1 2 2 3 2 2 3 3 5 2 2" xfId="3506" xr:uid="{00000000-0005-0000-0000-0000F60C0000}"/>
    <cellStyle name="20% - Accent1 2 2 3 2 2 3 3 5 3" xfId="3507" xr:uid="{00000000-0005-0000-0000-0000F70C0000}"/>
    <cellStyle name="20% - Accent1 2 2 3 2 2 3 3 6" xfId="3508" xr:uid="{00000000-0005-0000-0000-0000F80C0000}"/>
    <cellStyle name="20% - Accent1 2 2 3 2 2 3 3 6 2" xfId="3509" xr:uid="{00000000-0005-0000-0000-0000F90C0000}"/>
    <cellStyle name="20% - Accent1 2 2 3 2 2 3 3 6 2 2" xfId="3510" xr:uid="{00000000-0005-0000-0000-0000FA0C0000}"/>
    <cellStyle name="20% - Accent1 2 2 3 2 2 3 3 6 3" xfId="3511" xr:uid="{00000000-0005-0000-0000-0000FB0C0000}"/>
    <cellStyle name="20% - Accent1 2 2 3 2 2 3 3 7" xfId="3512" xr:uid="{00000000-0005-0000-0000-0000FC0C0000}"/>
    <cellStyle name="20% - Accent1 2 2 3 2 2 3 3 7 2" xfId="3513" xr:uid="{00000000-0005-0000-0000-0000FD0C0000}"/>
    <cellStyle name="20% - Accent1 2 2 3 2 2 3 3 8" xfId="3514" xr:uid="{00000000-0005-0000-0000-0000FE0C0000}"/>
    <cellStyle name="20% - Accent1 2 2 3 2 2 3 3 8 2" xfId="3515" xr:uid="{00000000-0005-0000-0000-0000FF0C0000}"/>
    <cellStyle name="20% - Accent1 2 2 3 2 2 3 3 9" xfId="3516" xr:uid="{00000000-0005-0000-0000-0000000D0000}"/>
    <cellStyle name="20% - Accent1 2 2 3 2 2 3 4" xfId="3517" xr:uid="{00000000-0005-0000-0000-0000010D0000}"/>
    <cellStyle name="20% - Accent1 2 2 3 2 2 3 4 2" xfId="3518" xr:uid="{00000000-0005-0000-0000-0000020D0000}"/>
    <cellStyle name="20% - Accent1 2 2 3 2 2 3 4 2 2" xfId="3519" xr:uid="{00000000-0005-0000-0000-0000030D0000}"/>
    <cellStyle name="20% - Accent1 2 2 3 2 2 3 4 2 2 2" xfId="3520" xr:uid="{00000000-0005-0000-0000-0000040D0000}"/>
    <cellStyle name="20% - Accent1 2 2 3 2 2 3 4 2 3" xfId="3521" xr:uid="{00000000-0005-0000-0000-0000050D0000}"/>
    <cellStyle name="20% - Accent1 2 2 3 2 2 3 4 3" xfId="3522" xr:uid="{00000000-0005-0000-0000-0000060D0000}"/>
    <cellStyle name="20% - Accent1 2 2 3 2 2 3 4 3 2" xfId="3523" xr:uid="{00000000-0005-0000-0000-0000070D0000}"/>
    <cellStyle name="20% - Accent1 2 2 3 2 2 3 4 4" xfId="3524" xr:uid="{00000000-0005-0000-0000-0000080D0000}"/>
    <cellStyle name="20% - Accent1 2 2 3 2 2 3 5" xfId="3525" xr:uid="{00000000-0005-0000-0000-0000090D0000}"/>
    <cellStyle name="20% - Accent1 2 2 3 2 2 3 5 2" xfId="3526" xr:uid="{00000000-0005-0000-0000-00000A0D0000}"/>
    <cellStyle name="20% - Accent1 2 2 3 2 2 3 5 2 2" xfId="3527" xr:uid="{00000000-0005-0000-0000-00000B0D0000}"/>
    <cellStyle name="20% - Accent1 2 2 3 2 2 3 5 2 2 2" xfId="3528" xr:uid="{00000000-0005-0000-0000-00000C0D0000}"/>
    <cellStyle name="20% - Accent1 2 2 3 2 2 3 5 2 3" xfId="3529" xr:uid="{00000000-0005-0000-0000-00000D0D0000}"/>
    <cellStyle name="20% - Accent1 2 2 3 2 2 3 5 3" xfId="3530" xr:uid="{00000000-0005-0000-0000-00000E0D0000}"/>
    <cellStyle name="20% - Accent1 2 2 3 2 2 3 5 3 2" xfId="3531" xr:uid="{00000000-0005-0000-0000-00000F0D0000}"/>
    <cellStyle name="20% - Accent1 2 2 3 2 2 3 5 4" xfId="3532" xr:uid="{00000000-0005-0000-0000-0000100D0000}"/>
    <cellStyle name="20% - Accent1 2 2 3 2 2 3 6" xfId="3533" xr:uid="{00000000-0005-0000-0000-0000110D0000}"/>
    <cellStyle name="20% - Accent1 2 2 3 2 2 3 6 2" xfId="3534" xr:uid="{00000000-0005-0000-0000-0000120D0000}"/>
    <cellStyle name="20% - Accent1 2 2 3 2 2 3 6 2 2" xfId="3535" xr:uid="{00000000-0005-0000-0000-0000130D0000}"/>
    <cellStyle name="20% - Accent1 2 2 3 2 2 3 6 2 2 2" xfId="3536" xr:uid="{00000000-0005-0000-0000-0000140D0000}"/>
    <cellStyle name="20% - Accent1 2 2 3 2 2 3 6 2 3" xfId="3537" xr:uid="{00000000-0005-0000-0000-0000150D0000}"/>
    <cellStyle name="20% - Accent1 2 2 3 2 2 3 6 3" xfId="3538" xr:uid="{00000000-0005-0000-0000-0000160D0000}"/>
    <cellStyle name="20% - Accent1 2 2 3 2 2 3 6 3 2" xfId="3539" xr:uid="{00000000-0005-0000-0000-0000170D0000}"/>
    <cellStyle name="20% - Accent1 2 2 3 2 2 3 6 4" xfId="3540" xr:uid="{00000000-0005-0000-0000-0000180D0000}"/>
    <cellStyle name="20% - Accent1 2 2 3 2 2 3 7" xfId="3541" xr:uid="{00000000-0005-0000-0000-0000190D0000}"/>
    <cellStyle name="20% - Accent1 2 2 3 2 2 3 7 2" xfId="3542" xr:uid="{00000000-0005-0000-0000-00001A0D0000}"/>
    <cellStyle name="20% - Accent1 2 2 3 2 2 3 7 2 2" xfId="3543" xr:uid="{00000000-0005-0000-0000-00001B0D0000}"/>
    <cellStyle name="20% - Accent1 2 2 3 2 2 3 7 3" xfId="3544" xr:uid="{00000000-0005-0000-0000-00001C0D0000}"/>
    <cellStyle name="20% - Accent1 2 2 3 2 2 3 8" xfId="3545" xr:uid="{00000000-0005-0000-0000-00001D0D0000}"/>
    <cellStyle name="20% - Accent1 2 2 3 2 2 3 8 2" xfId="3546" xr:uid="{00000000-0005-0000-0000-00001E0D0000}"/>
    <cellStyle name="20% - Accent1 2 2 3 2 2 3 8 2 2" xfId="3547" xr:uid="{00000000-0005-0000-0000-00001F0D0000}"/>
    <cellStyle name="20% - Accent1 2 2 3 2 2 3 8 3" xfId="3548" xr:uid="{00000000-0005-0000-0000-0000200D0000}"/>
    <cellStyle name="20% - Accent1 2 2 3 2 2 3 9" xfId="3549" xr:uid="{00000000-0005-0000-0000-0000210D0000}"/>
    <cellStyle name="20% - Accent1 2 2 3 2 2 3 9 2" xfId="3550" xr:uid="{00000000-0005-0000-0000-0000220D0000}"/>
    <cellStyle name="20% - Accent1 2 2 3 2 2 4" xfId="3551" xr:uid="{00000000-0005-0000-0000-0000230D0000}"/>
    <cellStyle name="20% - Accent1 2 2 3 2 2 4 10" xfId="3552" xr:uid="{00000000-0005-0000-0000-0000240D0000}"/>
    <cellStyle name="20% - Accent1 2 2 3 2 2 4 10 2" xfId="3553" xr:uid="{00000000-0005-0000-0000-0000250D0000}"/>
    <cellStyle name="20% - Accent1 2 2 3 2 2 4 11" xfId="3554" xr:uid="{00000000-0005-0000-0000-0000260D0000}"/>
    <cellStyle name="20% - Accent1 2 2 3 2 2 4 2" xfId="3555" xr:uid="{00000000-0005-0000-0000-0000270D0000}"/>
    <cellStyle name="20% - Accent1 2 2 3 2 2 4 2 2" xfId="3556" xr:uid="{00000000-0005-0000-0000-0000280D0000}"/>
    <cellStyle name="20% - Accent1 2 2 3 2 2 4 2 2 2" xfId="3557" xr:uid="{00000000-0005-0000-0000-0000290D0000}"/>
    <cellStyle name="20% - Accent1 2 2 3 2 2 4 2 2 2 2" xfId="3558" xr:uid="{00000000-0005-0000-0000-00002A0D0000}"/>
    <cellStyle name="20% - Accent1 2 2 3 2 2 4 2 2 2 2 2" xfId="3559" xr:uid="{00000000-0005-0000-0000-00002B0D0000}"/>
    <cellStyle name="20% - Accent1 2 2 3 2 2 4 2 2 2 3" xfId="3560" xr:uid="{00000000-0005-0000-0000-00002C0D0000}"/>
    <cellStyle name="20% - Accent1 2 2 3 2 2 4 2 2 3" xfId="3561" xr:uid="{00000000-0005-0000-0000-00002D0D0000}"/>
    <cellStyle name="20% - Accent1 2 2 3 2 2 4 2 2 3 2" xfId="3562" xr:uid="{00000000-0005-0000-0000-00002E0D0000}"/>
    <cellStyle name="20% - Accent1 2 2 3 2 2 4 2 2 4" xfId="3563" xr:uid="{00000000-0005-0000-0000-00002F0D0000}"/>
    <cellStyle name="20% - Accent1 2 2 3 2 2 4 2 3" xfId="3564" xr:uid="{00000000-0005-0000-0000-0000300D0000}"/>
    <cellStyle name="20% - Accent1 2 2 3 2 2 4 2 3 2" xfId="3565" xr:uid="{00000000-0005-0000-0000-0000310D0000}"/>
    <cellStyle name="20% - Accent1 2 2 3 2 2 4 2 3 2 2" xfId="3566" xr:uid="{00000000-0005-0000-0000-0000320D0000}"/>
    <cellStyle name="20% - Accent1 2 2 3 2 2 4 2 3 2 2 2" xfId="3567" xr:uid="{00000000-0005-0000-0000-0000330D0000}"/>
    <cellStyle name="20% - Accent1 2 2 3 2 2 4 2 3 2 3" xfId="3568" xr:uid="{00000000-0005-0000-0000-0000340D0000}"/>
    <cellStyle name="20% - Accent1 2 2 3 2 2 4 2 3 3" xfId="3569" xr:uid="{00000000-0005-0000-0000-0000350D0000}"/>
    <cellStyle name="20% - Accent1 2 2 3 2 2 4 2 3 3 2" xfId="3570" xr:uid="{00000000-0005-0000-0000-0000360D0000}"/>
    <cellStyle name="20% - Accent1 2 2 3 2 2 4 2 3 4" xfId="3571" xr:uid="{00000000-0005-0000-0000-0000370D0000}"/>
    <cellStyle name="20% - Accent1 2 2 3 2 2 4 2 4" xfId="3572" xr:uid="{00000000-0005-0000-0000-0000380D0000}"/>
    <cellStyle name="20% - Accent1 2 2 3 2 2 4 2 4 2" xfId="3573" xr:uid="{00000000-0005-0000-0000-0000390D0000}"/>
    <cellStyle name="20% - Accent1 2 2 3 2 2 4 2 4 2 2" xfId="3574" xr:uid="{00000000-0005-0000-0000-00003A0D0000}"/>
    <cellStyle name="20% - Accent1 2 2 3 2 2 4 2 4 2 2 2" xfId="3575" xr:uid="{00000000-0005-0000-0000-00003B0D0000}"/>
    <cellStyle name="20% - Accent1 2 2 3 2 2 4 2 4 2 3" xfId="3576" xr:uid="{00000000-0005-0000-0000-00003C0D0000}"/>
    <cellStyle name="20% - Accent1 2 2 3 2 2 4 2 4 3" xfId="3577" xr:uid="{00000000-0005-0000-0000-00003D0D0000}"/>
    <cellStyle name="20% - Accent1 2 2 3 2 2 4 2 4 3 2" xfId="3578" xr:uid="{00000000-0005-0000-0000-00003E0D0000}"/>
    <cellStyle name="20% - Accent1 2 2 3 2 2 4 2 4 4" xfId="3579" xr:uid="{00000000-0005-0000-0000-00003F0D0000}"/>
    <cellStyle name="20% - Accent1 2 2 3 2 2 4 2 5" xfId="3580" xr:uid="{00000000-0005-0000-0000-0000400D0000}"/>
    <cellStyle name="20% - Accent1 2 2 3 2 2 4 2 5 2" xfId="3581" xr:uid="{00000000-0005-0000-0000-0000410D0000}"/>
    <cellStyle name="20% - Accent1 2 2 3 2 2 4 2 5 2 2" xfId="3582" xr:uid="{00000000-0005-0000-0000-0000420D0000}"/>
    <cellStyle name="20% - Accent1 2 2 3 2 2 4 2 5 3" xfId="3583" xr:uid="{00000000-0005-0000-0000-0000430D0000}"/>
    <cellStyle name="20% - Accent1 2 2 3 2 2 4 2 6" xfId="3584" xr:uid="{00000000-0005-0000-0000-0000440D0000}"/>
    <cellStyle name="20% - Accent1 2 2 3 2 2 4 2 6 2" xfId="3585" xr:uid="{00000000-0005-0000-0000-0000450D0000}"/>
    <cellStyle name="20% - Accent1 2 2 3 2 2 4 2 6 2 2" xfId="3586" xr:uid="{00000000-0005-0000-0000-0000460D0000}"/>
    <cellStyle name="20% - Accent1 2 2 3 2 2 4 2 6 3" xfId="3587" xr:uid="{00000000-0005-0000-0000-0000470D0000}"/>
    <cellStyle name="20% - Accent1 2 2 3 2 2 4 2 7" xfId="3588" xr:uid="{00000000-0005-0000-0000-0000480D0000}"/>
    <cellStyle name="20% - Accent1 2 2 3 2 2 4 2 7 2" xfId="3589" xr:uid="{00000000-0005-0000-0000-0000490D0000}"/>
    <cellStyle name="20% - Accent1 2 2 3 2 2 4 2 8" xfId="3590" xr:uid="{00000000-0005-0000-0000-00004A0D0000}"/>
    <cellStyle name="20% - Accent1 2 2 3 2 2 4 2 8 2" xfId="3591" xr:uid="{00000000-0005-0000-0000-00004B0D0000}"/>
    <cellStyle name="20% - Accent1 2 2 3 2 2 4 2 9" xfId="3592" xr:uid="{00000000-0005-0000-0000-00004C0D0000}"/>
    <cellStyle name="20% - Accent1 2 2 3 2 2 4 3" xfId="3593" xr:uid="{00000000-0005-0000-0000-00004D0D0000}"/>
    <cellStyle name="20% - Accent1 2 2 3 2 2 4 3 2" xfId="3594" xr:uid="{00000000-0005-0000-0000-00004E0D0000}"/>
    <cellStyle name="20% - Accent1 2 2 3 2 2 4 3 2 2" xfId="3595" xr:uid="{00000000-0005-0000-0000-00004F0D0000}"/>
    <cellStyle name="20% - Accent1 2 2 3 2 2 4 3 2 2 2" xfId="3596" xr:uid="{00000000-0005-0000-0000-0000500D0000}"/>
    <cellStyle name="20% - Accent1 2 2 3 2 2 4 3 2 2 2 2" xfId="3597" xr:uid="{00000000-0005-0000-0000-0000510D0000}"/>
    <cellStyle name="20% - Accent1 2 2 3 2 2 4 3 2 2 3" xfId="3598" xr:uid="{00000000-0005-0000-0000-0000520D0000}"/>
    <cellStyle name="20% - Accent1 2 2 3 2 2 4 3 2 3" xfId="3599" xr:uid="{00000000-0005-0000-0000-0000530D0000}"/>
    <cellStyle name="20% - Accent1 2 2 3 2 2 4 3 2 3 2" xfId="3600" xr:uid="{00000000-0005-0000-0000-0000540D0000}"/>
    <cellStyle name="20% - Accent1 2 2 3 2 2 4 3 2 4" xfId="3601" xr:uid="{00000000-0005-0000-0000-0000550D0000}"/>
    <cellStyle name="20% - Accent1 2 2 3 2 2 4 3 3" xfId="3602" xr:uid="{00000000-0005-0000-0000-0000560D0000}"/>
    <cellStyle name="20% - Accent1 2 2 3 2 2 4 3 3 2" xfId="3603" xr:uid="{00000000-0005-0000-0000-0000570D0000}"/>
    <cellStyle name="20% - Accent1 2 2 3 2 2 4 3 3 2 2" xfId="3604" xr:uid="{00000000-0005-0000-0000-0000580D0000}"/>
    <cellStyle name="20% - Accent1 2 2 3 2 2 4 3 3 2 2 2" xfId="3605" xr:uid="{00000000-0005-0000-0000-0000590D0000}"/>
    <cellStyle name="20% - Accent1 2 2 3 2 2 4 3 3 2 3" xfId="3606" xr:uid="{00000000-0005-0000-0000-00005A0D0000}"/>
    <cellStyle name="20% - Accent1 2 2 3 2 2 4 3 3 3" xfId="3607" xr:uid="{00000000-0005-0000-0000-00005B0D0000}"/>
    <cellStyle name="20% - Accent1 2 2 3 2 2 4 3 3 3 2" xfId="3608" xr:uid="{00000000-0005-0000-0000-00005C0D0000}"/>
    <cellStyle name="20% - Accent1 2 2 3 2 2 4 3 3 4" xfId="3609" xr:uid="{00000000-0005-0000-0000-00005D0D0000}"/>
    <cellStyle name="20% - Accent1 2 2 3 2 2 4 3 4" xfId="3610" xr:uid="{00000000-0005-0000-0000-00005E0D0000}"/>
    <cellStyle name="20% - Accent1 2 2 3 2 2 4 3 4 2" xfId="3611" xr:uid="{00000000-0005-0000-0000-00005F0D0000}"/>
    <cellStyle name="20% - Accent1 2 2 3 2 2 4 3 4 2 2" xfId="3612" xr:uid="{00000000-0005-0000-0000-0000600D0000}"/>
    <cellStyle name="20% - Accent1 2 2 3 2 2 4 3 4 2 2 2" xfId="3613" xr:uid="{00000000-0005-0000-0000-0000610D0000}"/>
    <cellStyle name="20% - Accent1 2 2 3 2 2 4 3 4 2 3" xfId="3614" xr:uid="{00000000-0005-0000-0000-0000620D0000}"/>
    <cellStyle name="20% - Accent1 2 2 3 2 2 4 3 4 3" xfId="3615" xr:uid="{00000000-0005-0000-0000-0000630D0000}"/>
    <cellStyle name="20% - Accent1 2 2 3 2 2 4 3 4 3 2" xfId="3616" xr:uid="{00000000-0005-0000-0000-0000640D0000}"/>
    <cellStyle name="20% - Accent1 2 2 3 2 2 4 3 4 4" xfId="3617" xr:uid="{00000000-0005-0000-0000-0000650D0000}"/>
    <cellStyle name="20% - Accent1 2 2 3 2 2 4 3 5" xfId="3618" xr:uid="{00000000-0005-0000-0000-0000660D0000}"/>
    <cellStyle name="20% - Accent1 2 2 3 2 2 4 3 5 2" xfId="3619" xr:uid="{00000000-0005-0000-0000-0000670D0000}"/>
    <cellStyle name="20% - Accent1 2 2 3 2 2 4 3 5 2 2" xfId="3620" xr:uid="{00000000-0005-0000-0000-0000680D0000}"/>
    <cellStyle name="20% - Accent1 2 2 3 2 2 4 3 5 3" xfId="3621" xr:uid="{00000000-0005-0000-0000-0000690D0000}"/>
    <cellStyle name="20% - Accent1 2 2 3 2 2 4 3 6" xfId="3622" xr:uid="{00000000-0005-0000-0000-00006A0D0000}"/>
    <cellStyle name="20% - Accent1 2 2 3 2 2 4 3 6 2" xfId="3623" xr:uid="{00000000-0005-0000-0000-00006B0D0000}"/>
    <cellStyle name="20% - Accent1 2 2 3 2 2 4 3 6 2 2" xfId="3624" xr:uid="{00000000-0005-0000-0000-00006C0D0000}"/>
    <cellStyle name="20% - Accent1 2 2 3 2 2 4 3 6 3" xfId="3625" xr:uid="{00000000-0005-0000-0000-00006D0D0000}"/>
    <cellStyle name="20% - Accent1 2 2 3 2 2 4 3 7" xfId="3626" xr:uid="{00000000-0005-0000-0000-00006E0D0000}"/>
    <cellStyle name="20% - Accent1 2 2 3 2 2 4 3 7 2" xfId="3627" xr:uid="{00000000-0005-0000-0000-00006F0D0000}"/>
    <cellStyle name="20% - Accent1 2 2 3 2 2 4 3 8" xfId="3628" xr:uid="{00000000-0005-0000-0000-0000700D0000}"/>
    <cellStyle name="20% - Accent1 2 2 3 2 2 4 3 8 2" xfId="3629" xr:uid="{00000000-0005-0000-0000-0000710D0000}"/>
    <cellStyle name="20% - Accent1 2 2 3 2 2 4 3 9" xfId="3630" xr:uid="{00000000-0005-0000-0000-0000720D0000}"/>
    <cellStyle name="20% - Accent1 2 2 3 2 2 4 4" xfId="3631" xr:uid="{00000000-0005-0000-0000-0000730D0000}"/>
    <cellStyle name="20% - Accent1 2 2 3 2 2 4 4 2" xfId="3632" xr:uid="{00000000-0005-0000-0000-0000740D0000}"/>
    <cellStyle name="20% - Accent1 2 2 3 2 2 4 4 2 2" xfId="3633" xr:uid="{00000000-0005-0000-0000-0000750D0000}"/>
    <cellStyle name="20% - Accent1 2 2 3 2 2 4 4 2 2 2" xfId="3634" xr:uid="{00000000-0005-0000-0000-0000760D0000}"/>
    <cellStyle name="20% - Accent1 2 2 3 2 2 4 4 2 3" xfId="3635" xr:uid="{00000000-0005-0000-0000-0000770D0000}"/>
    <cellStyle name="20% - Accent1 2 2 3 2 2 4 4 3" xfId="3636" xr:uid="{00000000-0005-0000-0000-0000780D0000}"/>
    <cellStyle name="20% - Accent1 2 2 3 2 2 4 4 3 2" xfId="3637" xr:uid="{00000000-0005-0000-0000-0000790D0000}"/>
    <cellStyle name="20% - Accent1 2 2 3 2 2 4 4 4" xfId="3638" xr:uid="{00000000-0005-0000-0000-00007A0D0000}"/>
    <cellStyle name="20% - Accent1 2 2 3 2 2 4 5" xfId="3639" xr:uid="{00000000-0005-0000-0000-00007B0D0000}"/>
    <cellStyle name="20% - Accent1 2 2 3 2 2 4 5 2" xfId="3640" xr:uid="{00000000-0005-0000-0000-00007C0D0000}"/>
    <cellStyle name="20% - Accent1 2 2 3 2 2 4 5 2 2" xfId="3641" xr:uid="{00000000-0005-0000-0000-00007D0D0000}"/>
    <cellStyle name="20% - Accent1 2 2 3 2 2 4 5 2 2 2" xfId="3642" xr:uid="{00000000-0005-0000-0000-00007E0D0000}"/>
    <cellStyle name="20% - Accent1 2 2 3 2 2 4 5 2 3" xfId="3643" xr:uid="{00000000-0005-0000-0000-00007F0D0000}"/>
    <cellStyle name="20% - Accent1 2 2 3 2 2 4 5 3" xfId="3644" xr:uid="{00000000-0005-0000-0000-0000800D0000}"/>
    <cellStyle name="20% - Accent1 2 2 3 2 2 4 5 3 2" xfId="3645" xr:uid="{00000000-0005-0000-0000-0000810D0000}"/>
    <cellStyle name="20% - Accent1 2 2 3 2 2 4 5 4" xfId="3646" xr:uid="{00000000-0005-0000-0000-0000820D0000}"/>
    <cellStyle name="20% - Accent1 2 2 3 2 2 4 6" xfId="3647" xr:uid="{00000000-0005-0000-0000-0000830D0000}"/>
    <cellStyle name="20% - Accent1 2 2 3 2 2 4 6 2" xfId="3648" xr:uid="{00000000-0005-0000-0000-0000840D0000}"/>
    <cellStyle name="20% - Accent1 2 2 3 2 2 4 6 2 2" xfId="3649" xr:uid="{00000000-0005-0000-0000-0000850D0000}"/>
    <cellStyle name="20% - Accent1 2 2 3 2 2 4 6 2 2 2" xfId="3650" xr:uid="{00000000-0005-0000-0000-0000860D0000}"/>
    <cellStyle name="20% - Accent1 2 2 3 2 2 4 6 2 3" xfId="3651" xr:uid="{00000000-0005-0000-0000-0000870D0000}"/>
    <cellStyle name="20% - Accent1 2 2 3 2 2 4 6 3" xfId="3652" xr:uid="{00000000-0005-0000-0000-0000880D0000}"/>
    <cellStyle name="20% - Accent1 2 2 3 2 2 4 6 3 2" xfId="3653" xr:uid="{00000000-0005-0000-0000-0000890D0000}"/>
    <cellStyle name="20% - Accent1 2 2 3 2 2 4 6 4" xfId="3654" xr:uid="{00000000-0005-0000-0000-00008A0D0000}"/>
    <cellStyle name="20% - Accent1 2 2 3 2 2 4 7" xfId="3655" xr:uid="{00000000-0005-0000-0000-00008B0D0000}"/>
    <cellStyle name="20% - Accent1 2 2 3 2 2 4 7 2" xfId="3656" xr:uid="{00000000-0005-0000-0000-00008C0D0000}"/>
    <cellStyle name="20% - Accent1 2 2 3 2 2 4 7 2 2" xfId="3657" xr:uid="{00000000-0005-0000-0000-00008D0D0000}"/>
    <cellStyle name="20% - Accent1 2 2 3 2 2 4 7 3" xfId="3658" xr:uid="{00000000-0005-0000-0000-00008E0D0000}"/>
    <cellStyle name="20% - Accent1 2 2 3 2 2 4 8" xfId="3659" xr:uid="{00000000-0005-0000-0000-00008F0D0000}"/>
    <cellStyle name="20% - Accent1 2 2 3 2 2 4 8 2" xfId="3660" xr:uid="{00000000-0005-0000-0000-0000900D0000}"/>
    <cellStyle name="20% - Accent1 2 2 3 2 2 4 8 2 2" xfId="3661" xr:uid="{00000000-0005-0000-0000-0000910D0000}"/>
    <cellStyle name="20% - Accent1 2 2 3 2 2 4 8 3" xfId="3662" xr:uid="{00000000-0005-0000-0000-0000920D0000}"/>
    <cellStyle name="20% - Accent1 2 2 3 2 2 4 9" xfId="3663" xr:uid="{00000000-0005-0000-0000-0000930D0000}"/>
    <cellStyle name="20% - Accent1 2 2 3 2 2 4 9 2" xfId="3664" xr:uid="{00000000-0005-0000-0000-0000940D0000}"/>
    <cellStyle name="20% - Accent1 2 2 3 2 2 5" xfId="3665" xr:uid="{00000000-0005-0000-0000-0000950D0000}"/>
    <cellStyle name="20% - Accent1 2 2 3 2 2 5 2" xfId="3666" xr:uid="{00000000-0005-0000-0000-0000960D0000}"/>
    <cellStyle name="20% - Accent1 2 2 3 2 2 5 2 2" xfId="3667" xr:uid="{00000000-0005-0000-0000-0000970D0000}"/>
    <cellStyle name="20% - Accent1 2 2 3 2 2 5 2 2 2" xfId="3668" xr:uid="{00000000-0005-0000-0000-0000980D0000}"/>
    <cellStyle name="20% - Accent1 2 2 3 2 2 5 2 2 2 2" xfId="3669" xr:uid="{00000000-0005-0000-0000-0000990D0000}"/>
    <cellStyle name="20% - Accent1 2 2 3 2 2 5 2 2 3" xfId="3670" xr:uid="{00000000-0005-0000-0000-00009A0D0000}"/>
    <cellStyle name="20% - Accent1 2 2 3 2 2 5 2 3" xfId="3671" xr:uid="{00000000-0005-0000-0000-00009B0D0000}"/>
    <cellStyle name="20% - Accent1 2 2 3 2 2 5 2 3 2" xfId="3672" xr:uid="{00000000-0005-0000-0000-00009C0D0000}"/>
    <cellStyle name="20% - Accent1 2 2 3 2 2 5 2 4" xfId="3673" xr:uid="{00000000-0005-0000-0000-00009D0D0000}"/>
    <cellStyle name="20% - Accent1 2 2 3 2 2 5 3" xfId="3674" xr:uid="{00000000-0005-0000-0000-00009E0D0000}"/>
    <cellStyle name="20% - Accent1 2 2 3 2 2 5 3 2" xfId="3675" xr:uid="{00000000-0005-0000-0000-00009F0D0000}"/>
    <cellStyle name="20% - Accent1 2 2 3 2 2 5 3 2 2" xfId="3676" xr:uid="{00000000-0005-0000-0000-0000A00D0000}"/>
    <cellStyle name="20% - Accent1 2 2 3 2 2 5 3 2 2 2" xfId="3677" xr:uid="{00000000-0005-0000-0000-0000A10D0000}"/>
    <cellStyle name="20% - Accent1 2 2 3 2 2 5 3 2 3" xfId="3678" xr:uid="{00000000-0005-0000-0000-0000A20D0000}"/>
    <cellStyle name="20% - Accent1 2 2 3 2 2 5 3 3" xfId="3679" xr:uid="{00000000-0005-0000-0000-0000A30D0000}"/>
    <cellStyle name="20% - Accent1 2 2 3 2 2 5 3 3 2" xfId="3680" xr:uid="{00000000-0005-0000-0000-0000A40D0000}"/>
    <cellStyle name="20% - Accent1 2 2 3 2 2 5 3 4" xfId="3681" xr:uid="{00000000-0005-0000-0000-0000A50D0000}"/>
    <cellStyle name="20% - Accent1 2 2 3 2 2 5 4" xfId="3682" xr:uid="{00000000-0005-0000-0000-0000A60D0000}"/>
    <cellStyle name="20% - Accent1 2 2 3 2 2 5 4 2" xfId="3683" xr:uid="{00000000-0005-0000-0000-0000A70D0000}"/>
    <cellStyle name="20% - Accent1 2 2 3 2 2 5 4 2 2" xfId="3684" xr:uid="{00000000-0005-0000-0000-0000A80D0000}"/>
    <cellStyle name="20% - Accent1 2 2 3 2 2 5 4 2 2 2" xfId="3685" xr:uid="{00000000-0005-0000-0000-0000A90D0000}"/>
    <cellStyle name="20% - Accent1 2 2 3 2 2 5 4 2 3" xfId="3686" xr:uid="{00000000-0005-0000-0000-0000AA0D0000}"/>
    <cellStyle name="20% - Accent1 2 2 3 2 2 5 4 3" xfId="3687" xr:uid="{00000000-0005-0000-0000-0000AB0D0000}"/>
    <cellStyle name="20% - Accent1 2 2 3 2 2 5 4 3 2" xfId="3688" xr:uid="{00000000-0005-0000-0000-0000AC0D0000}"/>
    <cellStyle name="20% - Accent1 2 2 3 2 2 5 4 4" xfId="3689" xr:uid="{00000000-0005-0000-0000-0000AD0D0000}"/>
    <cellStyle name="20% - Accent1 2 2 3 2 2 5 5" xfId="3690" xr:uid="{00000000-0005-0000-0000-0000AE0D0000}"/>
    <cellStyle name="20% - Accent1 2 2 3 2 2 5 5 2" xfId="3691" xr:uid="{00000000-0005-0000-0000-0000AF0D0000}"/>
    <cellStyle name="20% - Accent1 2 2 3 2 2 5 5 2 2" xfId="3692" xr:uid="{00000000-0005-0000-0000-0000B00D0000}"/>
    <cellStyle name="20% - Accent1 2 2 3 2 2 5 5 3" xfId="3693" xr:uid="{00000000-0005-0000-0000-0000B10D0000}"/>
    <cellStyle name="20% - Accent1 2 2 3 2 2 5 6" xfId="3694" xr:uid="{00000000-0005-0000-0000-0000B20D0000}"/>
    <cellStyle name="20% - Accent1 2 2 3 2 2 5 6 2" xfId="3695" xr:uid="{00000000-0005-0000-0000-0000B30D0000}"/>
    <cellStyle name="20% - Accent1 2 2 3 2 2 5 6 2 2" xfId="3696" xr:uid="{00000000-0005-0000-0000-0000B40D0000}"/>
    <cellStyle name="20% - Accent1 2 2 3 2 2 5 6 3" xfId="3697" xr:uid="{00000000-0005-0000-0000-0000B50D0000}"/>
    <cellStyle name="20% - Accent1 2 2 3 2 2 5 7" xfId="3698" xr:uid="{00000000-0005-0000-0000-0000B60D0000}"/>
    <cellStyle name="20% - Accent1 2 2 3 2 2 5 7 2" xfId="3699" xr:uid="{00000000-0005-0000-0000-0000B70D0000}"/>
    <cellStyle name="20% - Accent1 2 2 3 2 2 5 8" xfId="3700" xr:uid="{00000000-0005-0000-0000-0000B80D0000}"/>
    <cellStyle name="20% - Accent1 2 2 3 2 2 5 8 2" xfId="3701" xr:uid="{00000000-0005-0000-0000-0000B90D0000}"/>
    <cellStyle name="20% - Accent1 2 2 3 2 2 5 9" xfId="3702" xr:uid="{00000000-0005-0000-0000-0000BA0D0000}"/>
    <cellStyle name="20% - Accent1 2 2 3 2 2 6" xfId="3703" xr:uid="{00000000-0005-0000-0000-0000BB0D0000}"/>
    <cellStyle name="20% - Accent1 2 2 3 2 2 6 2" xfId="3704" xr:uid="{00000000-0005-0000-0000-0000BC0D0000}"/>
    <cellStyle name="20% - Accent1 2 2 3 2 2 6 2 2" xfId="3705" xr:uid="{00000000-0005-0000-0000-0000BD0D0000}"/>
    <cellStyle name="20% - Accent1 2 2 3 2 2 6 2 2 2" xfId="3706" xr:uid="{00000000-0005-0000-0000-0000BE0D0000}"/>
    <cellStyle name="20% - Accent1 2 2 3 2 2 6 2 2 2 2" xfId="3707" xr:uid="{00000000-0005-0000-0000-0000BF0D0000}"/>
    <cellStyle name="20% - Accent1 2 2 3 2 2 6 2 2 3" xfId="3708" xr:uid="{00000000-0005-0000-0000-0000C00D0000}"/>
    <cellStyle name="20% - Accent1 2 2 3 2 2 6 2 3" xfId="3709" xr:uid="{00000000-0005-0000-0000-0000C10D0000}"/>
    <cellStyle name="20% - Accent1 2 2 3 2 2 6 2 3 2" xfId="3710" xr:uid="{00000000-0005-0000-0000-0000C20D0000}"/>
    <cellStyle name="20% - Accent1 2 2 3 2 2 6 2 4" xfId="3711" xr:uid="{00000000-0005-0000-0000-0000C30D0000}"/>
    <cellStyle name="20% - Accent1 2 2 3 2 2 6 3" xfId="3712" xr:uid="{00000000-0005-0000-0000-0000C40D0000}"/>
    <cellStyle name="20% - Accent1 2 2 3 2 2 6 3 2" xfId="3713" xr:uid="{00000000-0005-0000-0000-0000C50D0000}"/>
    <cellStyle name="20% - Accent1 2 2 3 2 2 6 3 2 2" xfId="3714" xr:uid="{00000000-0005-0000-0000-0000C60D0000}"/>
    <cellStyle name="20% - Accent1 2 2 3 2 2 6 3 2 2 2" xfId="3715" xr:uid="{00000000-0005-0000-0000-0000C70D0000}"/>
    <cellStyle name="20% - Accent1 2 2 3 2 2 6 3 2 3" xfId="3716" xr:uid="{00000000-0005-0000-0000-0000C80D0000}"/>
    <cellStyle name="20% - Accent1 2 2 3 2 2 6 3 3" xfId="3717" xr:uid="{00000000-0005-0000-0000-0000C90D0000}"/>
    <cellStyle name="20% - Accent1 2 2 3 2 2 6 3 3 2" xfId="3718" xr:uid="{00000000-0005-0000-0000-0000CA0D0000}"/>
    <cellStyle name="20% - Accent1 2 2 3 2 2 6 3 4" xfId="3719" xr:uid="{00000000-0005-0000-0000-0000CB0D0000}"/>
    <cellStyle name="20% - Accent1 2 2 3 2 2 6 4" xfId="3720" xr:uid="{00000000-0005-0000-0000-0000CC0D0000}"/>
    <cellStyle name="20% - Accent1 2 2 3 2 2 6 4 2" xfId="3721" xr:uid="{00000000-0005-0000-0000-0000CD0D0000}"/>
    <cellStyle name="20% - Accent1 2 2 3 2 2 6 4 2 2" xfId="3722" xr:uid="{00000000-0005-0000-0000-0000CE0D0000}"/>
    <cellStyle name="20% - Accent1 2 2 3 2 2 6 4 2 2 2" xfId="3723" xr:uid="{00000000-0005-0000-0000-0000CF0D0000}"/>
    <cellStyle name="20% - Accent1 2 2 3 2 2 6 4 2 3" xfId="3724" xr:uid="{00000000-0005-0000-0000-0000D00D0000}"/>
    <cellStyle name="20% - Accent1 2 2 3 2 2 6 4 3" xfId="3725" xr:uid="{00000000-0005-0000-0000-0000D10D0000}"/>
    <cellStyle name="20% - Accent1 2 2 3 2 2 6 4 3 2" xfId="3726" xr:uid="{00000000-0005-0000-0000-0000D20D0000}"/>
    <cellStyle name="20% - Accent1 2 2 3 2 2 6 4 4" xfId="3727" xr:uid="{00000000-0005-0000-0000-0000D30D0000}"/>
    <cellStyle name="20% - Accent1 2 2 3 2 2 6 5" xfId="3728" xr:uid="{00000000-0005-0000-0000-0000D40D0000}"/>
    <cellStyle name="20% - Accent1 2 2 3 2 2 6 5 2" xfId="3729" xr:uid="{00000000-0005-0000-0000-0000D50D0000}"/>
    <cellStyle name="20% - Accent1 2 2 3 2 2 6 5 2 2" xfId="3730" xr:uid="{00000000-0005-0000-0000-0000D60D0000}"/>
    <cellStyle name="20% - Accent1 2 2 3 2 2 6 5 3" xfId="3731" xr:uid="{00000000-0005-0000-0000-0000D70D0000}"/>
    <cellStyle name="20% - Accent1 2 2 3 2 2 6 6" xfId="3732" xr:uid="{00000000-0005-0000-0000-0000D80D0000}"/>
    <cellStyle name="20% - Accent1 2 2 3 2 2 6 6 2" xfId="3733" xr:uid="{00000000-0005-0000-0000-0000D90D0000}"/>
    <cellStyle name="20% - Accent1 2 2 3 2 2 6 6 2 2" xfId="3734" xr:uid="{00000000-0005-0000-0000-0000DA0D0000}"/>
    <cellStyle name="20% - Accent1 2 2 3 2 2 6 6 3" xfId="3735" xr:uid="{00000000-0005-0000-0000-0000DB0D0000}"/>
    <cellStyle name="20% - Accent1 2 2 3 2 2 6 7" xfId="3736" xr:uid="{00000000-0005-0000-0000-0000DC0D0000}"/>
    <cellStyle name="20% - Accent1 2 2 3 2 2 6 7 2" xfId="3737" xr:uid="{00000000-0005-0000-0000-0000DD0D0000}"/>
    <cellStyle name="20% - Accent1 2 2 3 2 2 6 8" xfId="3738" xr:uid="{00000000-0005-0000-0000-0000DE0D0000}"/>
    <cellStyle name="20% - Accent1 2 2 3 2 2 6 8 2" xfId="3739" xr:uid="{00000000-0005-0000-0000-0000DF0D0000}"/>
    <cellStyle name="20% - Accent1 2 2 3 2 2 6 9" xfId="3740" xr:uid="{00000000-0005-0000-0000-0000E00D0000}"/>
    <cellStyle name="20% - Accent1 2 2 3 2 2 7" xfId="3741" xr:uid="{00000000-0005-0000-0000-0000E10D0000}"/>
    <cellStyle name="20% - Accent1 2 2 3 2 2 7 2" xfId="3742" xr:uid="{00000000-0005-0000-0000-0000E20D0000}"/>
    <cellStyle name="20% - Accent1 2 2 3 2 2 7 2 2" xfId="3743" xr:uid="{00000000-0005-0000-0000-0000E30D0000}"/>
    <cellStyle name="20% - Accent1 2 2 3 2 2 7 2 2 2" xfId="3744" xr:uid="{00000000-0005-0000-0000-0000E40D0000}"/>
    <cellStyle name="20% - Accent1 2 2 3 2 2 7 2 3" xfId="3745" xr:uid="{00000000-0005-0000-0000-0000E50D0000}"/>
    <cellStyle name="20% - Accent1 2 2 3 2 2 7 3" xfId="3746" xr:uid="{00000000-0005-0000-0000-0000E60D0000}"/>
    <cellStyle name="20% - Accent1 2 2 3 2 2 7 3 2" xfId="3747" xr:uid="{00000000-0005-0000-0000-0000E70D0000}"/>
    <cellStyle name="20% - Accent1 2 2 3 2 2 7 4" xfId="3748" xr:uid="{00000000-0005-0000-0000-0000E80D0000}"/>
    <cellStyle name="20% - Accent1 2 2 3 2 2 8" xfId="3749" xr:uid="{00000000-0005-0000-0000-0000E90D0000}"/>
    <cellStyle name="20% - Accent1 2 2 3 2 2 8 2" xfId="3750" xr:uid="{00000000-0005-0000-0000-0000EA0D0000}"/>
    <cellStyle name="20% - Accent1 2 2 3 2 2 8 2 2" xfId="3751" xr:uid="{00000000-0005-0000-0000-0000EB0D0000}"/>
    <cellStyle name="20% - Accent1 2 2 3 2 2 8 2 2 2" xfId="3752" xr:uid="{00000000-0005-0000-0000-0000EC0D0000}"/>
    <cellStyle name="20% - Accent1 2 2 3 2 2 8 2 3" xfId="3753" xr:uid="{00000000-0005-0000-0000-0000ED0D0000}"/>
    <cellStyle name="20% - Accent1 2 2 3 2 2 8 3" xfId="3754" xr:uid="{00000000-0005-0000-0000-0000EE0D0000}"/>
    <cellStyle name="20% - Accent1 2 2 3 2 2 8 3 2" xfId="3755" xr:uid="{00000000-0005-0000-0000-0000EF0D0000}"/>
    <cellStyle name="20% - Accent1 2 2 3 2 2 8 4" xfId="3756" xr:uid="{00000000-0005-0000-0000-0000F00D0000}"/>
    <cellStyle name="20% - Accent1 2 2 3 2 2 9" xfId="3757" xr:uid="{00000000-0005-0000-0000-0000F10D0000}"/>
    <cellStyle name="20% - Accent1 2 2 3 2 2 9 2" xfId="3758" xr:uid="{00000000-0005-0000-0000-0000F20D0000}"/>
    <cellStyle name="20% - Accent1 2 2 3 2 2 9 2 2" xfId="3759" xr:uid="{00000000-0005-0000-0000-0000F30D0000}"/>
    <cellStyle name="20% - Accent1 2 2 3 2 2 9 2 2 2" xfId="3760" xr:uid="{00000000-0005-0000-0000-0000F40D0000}"/>
    <cellStyle name="20% - Accent1 2 2 3 2 2 9 2 3" xfId="3761" xr:uid="{00000000-0005-0000-0000-0000F50D0000}"/>
    <cellStyle name="20% - Accent1 2 2 3 2 2 9 3" xfId="3762" xr:uid="{00000000-0005-0000-0000-0000F60D0000}"/>
    <cellStyle name="20% - Accent1 2 2 3 2 2 9 3 2" xfId="3763" xr:uid="{00000000-0005-0000-0000-0000F70D0000}"/>
    <cellStyle name="20% - Accent1 2 2 3 2 2 9 4" xfId="3764" xr:uid="{00000000-0005-0000-0000-0000F80D0000}"/>
    <cellStyle name="20% - Accent1 2 2 3 2 3" xfId="3765" xr:uid="{00000000-0005-0000-0000-0000F90D0000}"/>
    <cellStyle name="20% - Accent1 2 2 3 2 3 10" xfId="3766" xr:uid="{00000000-0005-0000-0000-0000FA0D0000}"/>
    <cellStyle name="20% - Accent1 2 2 3 2 3 10 2" xfId="3767" xr:uid="{00000000-0005-0000-0000-0000FB0D0000}"/>
    <cellStyle name="20% - Accent1 2 2 3 2 3 11" xfId="3768" xr:uid="{00000000-0005-0000-0000-0000FC0D0000}"/>
    <cellStyle name="20% - Accent1 2 2 3 2 3 2" xfId="3769" xr:uid="{00000000-0005-0000-0000-0000FD0D0000}"/>
    <cellStyle name="20% - Accent1 2 2 3 2 3 2 2" xfId="3770" xr:uid="{00000000-0005-0000-0000-0000FE0D0000}"/>
    <cellStyle name="20% - Accent1 2 2 3 2 3 2 2 2" xfId="3771" xr:uid="{00000000-0005-0000-0000-0000FF0D0000}"/>
    <cellStyle name="20% - Accent1 2 2 3 2 3 2 2 2 2" xfId="3772" xr:uid="{00000000-0005-0000-0000-0000000E0000}"/>
    <cellStyle name="20% - Accent1 2 2 3 2 3 2 2 2 2 2" xfId="3773" xr:uid="{00000000-0005-0000-0000-0000010E0000}"/>
    <cellStyle name="20% - Accent1 2 2 3 2 3 2 2 2 3" xfId="3774" xr:uid="{00000000-0005-0000-0000-0000020E0000}"/>
    <cellStyle name="20% - Accent1 2 2 3 2 3 2 2 3" xfId="3775" xr:uid="{00000000-0005-0000-0000-0000030E0000}"/>
    <cellStyle name="20% - Accent1 2 2 3 2 3 2 2 3 2" xfId="3776" xr:uid="{00000000-0005-0000-0000-0000040E0000}"/>
    <cellStyle name="20% - Accent1 2 2 3 2 3 2 2 4" xfId="3777" xr:uid="{00000000-0005-0000-0000-0000050E0000}"/>
    <cellStyle name="20% - Accent1 2 2 3 2 3 2 3" xfId="3778" xr:uid="{00000000-0005-0000-0000-0000060E0000}"/>
    <cellStyle name="20% - Accent1 2 2 3 2 3 2 3 2" xfId="3779" xr:uid="{00000000-0005-0000-0000-0000070E0000}"/>
    <cellStyle name="20% - Accent1 2 2 3 2 3 2 3 2 2" xfId="3780" xr:uid="{00000000-0005-0000-0000-0000080E0000}"/>
    <cellStyle name="20% - Accent1 2 2 3 2 3 2 3 2 2 2" xfId="3781" xr:uid="{00000000-0005-0000-0000-0000090E0000}"/>
    <cellStyle name="20% - Accent1 2 2 3 2 3 2 3 2 3" xfId="3782" xr:uid="{00000000-0005-0000-0000-00000A0E0000}"/>
    <cellStyle name="20% - Accent1 2 2 3 2 3 2 3 3" xfId="3783" xr:uid="{00000000-0005-0000-0000-00000B0E0000}"/>
    <cellStyle name="20% - Accent1 2 2 3 2 3 2 3 3 2" xfId="3784" xr:uid="{00000000-0005-0000-0000-00000C0E0000}"/>
    <cellStyle name="20% - Accent1 2 2 3 2 3 2 3 4" xfId="3785" xr:uid="{00000000-0005-0000-0000-00000D0E0000}"/>
    <cellStyle name="20% - Accent1 2 2 3 2 3 2 4" xfId="3786" xr:uid="{00000000-0005-0000-0000-00000E0E0000}"/>
    <cellStyle name="20% - Accent1 2 2 3 2 3 2 4 2" xfId="3787" xr:uid="{00000000-0005-0000-0000-00000F0E0000}"/>
    <cellStyle name="20% - Accent1 2 2 3 2 3 2 4 2 2" xfId="3788" xr:uid="{00000000-0005-0000-0000-0000100E0000}"/>
    <cellStyle name="20% - Accent1 2 2 3 2 3 2 4 2 2 2" xfId="3789" xr:uid="{00000000-0005-0000-0000-0000110E0000}"/>
    <cellStyle name="20% - Accent1 2 2 3 2 3 2 4 2 3" xfId="3790" xr:uid="{00000000-0005-0000-0000-0000120E0000}"/>
    <cellStyle name="20% - Accent1 2 2 3 2 3 2 4 3" xfId="3791" xr:uid="{00000000-0005-0000-0000-0000130E0000}"/>
    <cellStyle name="20% - Accent1 2 2 3 2 3 2 4 3 2" xfId="3792" xr:uid="{00000000-0005-0000-0000-0000140E0000}"/>
    <cellStyle name="20% - Accent1 2 2 3 2 3 2 4 4" xfId="3793" xr:uid="{00000000-0005-0000-0000-0000150E0000}"/>
    <cellStyle name="20% - Accent1 2 2 3 2 3 2 5" xfId="3794" xr:uid="{00000000-0005-0000-0000-0000160E0000}"/>
    <cellStyle name="20% - Accent1 2 2 3 2 3 2 5 2" xfId="3795" xr:uid="{00000000-0005-0000-0000-0000170E0000}"/>
    <cellStyle name="20% - Accent1 2 2 3 2 3 2 5 2 2" xfId="3796" xr:uid="{00000000-0005-0000-0000-0000180E0000}"/>
    <cellStyle name="20% - Accent1 2 2 3 2 3 2 5 3" xfId="3797" xr:uid="{00000000-0005-0000-0000-0000190E0000}"/>
    <cellStyle name="20% - Accent1 2 2 3 2 3 2 6" xfId="3798" xr:uid="{00000000-0005-0000-0000-00001A0E0000}"/>
    <cellStyle name="20% - Accent1 2 2 3 2 3 2 6 2" xfId="3799" xr:uid="{00000000-0005-0000-0000-00001B0E0000}"/>
    <cellStyle name="20% - Accent1 2 2 3 2 3 2 6 2 2" xfId="3800" xr:uid="{00000000-0005-0000-0000-00001C0E0000}"/>
    <cellStyle name="20% - Accent1 2 2 3 2 3 2 6 3" xfId="3801" xr:uid="{00000000-0005-0000-0000-00001D0E0000}"/>
    <cellStyle name="20% - Accent1 2 2 3 2 3 2 7" xfId="3802" xr:uid="{00000000-0005-0000-0000-00001E0E0000}"/>
    <cellStyle name="20% - Accent1 2 2 3 2 3 2 7 2" xfId="3803" xr:uid="{00000000-0005-0000-0000-00001F0E0000}"/>
    <cellStyle name="20% - Accent1 2 2 3 2 3 2 8" xfId="3804" xr:uid="{00000000-0005-0000-0000-0000200E0000}"/>
    <cellStyle name="20% - Accent1 2 2 3 2 3 2 8 2" xfId="3805" xr:uid="{00000000-0005-0000-0000-0000210E0000}"/>
    <cellStyle name="20% - Accent1 2 2 3 2 3 2 9" xfId="3806" xr:uid="{00000000-0005-0000-0000-0000220E0000}"/>
    <cellStyle name="20% - Accent1 2 2 3 2 3 3" xfId="3807" xr:uid="{00000000-0005-0000-0000-0000230E0000}"/>
    <cellStyle name="20% - Accent1 2 2 3 2 3 3 2" xfId="3808" xr:uid="{00000000-0005-0000-0000-0000240E0000}"/>
    <cellStyle name="20% - Accent1 2 2 3 2 3 3 2 2" xfId="3809" xr:uid="{00000000-0005-0000-0000-0000250E0000}"/>
    <cellStyle name="20% - Accent1 2 2 3 2 3 3 2 2 2" xfId="3810" xr:uid="{00000000-0005-0000-0000-0000260E0000}"/>
    <cellStyle name="20% - Accent1 2 2 3 2 3 3 2 2 2 2" xfId="3811" xr:uid="{00000000-0005-0000-0000-0000270E0000}"/>
    <cellStyle name="20% - Accent1 2 2 3 2 3 3 2 2 3" xfId="3812" xr:uid="{00000000-0005-0000-0000-0000280E0000}"/>
    <cellStyle name="20% - Accent1 2 2 3 2 3 3 2 3" xfId="3813" xr:uid="{00000000-0005-0000-0000-0000290E0000}"/>
    <cellStyle name="20% - Accent1 2 2 3 2 3 3 2 3 2" xfId="3814" xr:uid="{00000000-0005-0000-0000-00002A0E0000}"/>
    <cellStyle name="20% - Accent1 2 2 3 2 3 3 2 4" xfId="3815" xr:uid="{00000000-0005-0000-0000-00002B0E0000}"/>
    <cellStyle name="20% - Accent1 2 2 3 2 3 3 3" xfId="3816" xr:uid="{00000000-0005-0000-0000-00002C0E0000}"/>
    <cellStyle name="20% - Accent1 2 2 3 2 3 3 3 2" xfId="3817" xr:uid="{00000000-0005-0000-0000-00002D0E0000}"/>
    <cellStyle name="20% - Accent1 2 2 3 2 3 3 3 2 2" xfId="3818" xr:uid="{00000000-0005-0000-0000-00002E0E0000}"/>
    <cellStyle name="20% - Accent1 2 2 3 2 3 3 3 2 2 2" xfId="3819" xr:uid="{00000000-0005-0000-0000-00002F0E0000}"/>
    <cellStyle name="20% - Accent1 2 2 3 2 3 3 3 2 3" xfId="3820" xr:uid="{00000000-0005-0000-0000-0000300E0000}"/>
    <cellStyle name="20% - Accent1 2 2 3 2 3 3 3 3" xfId="3821" xr:uid="{00000000-0005-0000-0000-0000310E0000}"/>
    <cellStyle name="20% - Accent1 2 2 3 2 3 3 3 3 2" xfId="3822" xr:uid="{00000000-0005-0000-0000-0000320E0000}"/>
    <cellStyle name="20% - Accent1 2 2 3 2 3 3 3 4" xfId="3823" xr:uid="{00000000-0005-0000-0000-0000330E0000}"/>
    <cellStyle name="20% - Accent1 2 2 3 2 3 3 4" xfId="3824" xr:uid="{00000000-0005-0000-0000-0000340E0000}"/>
    <cellStyle name="20% - Accent1 2 2 3 2 3 3 4 2" xfId="3825" xr:uid="{00000000-0005-0000-0000-0000350E0000}"/>
    <cellStyle name="20% - Accent1 2 2 3 2 3 3 4 2 2" xfId="3826" xr:uid="{00000000-0005-0000-0000-0000360E0000}"/>
    <cellStyle name="20% - Accent1 2 2 3 2 3 3 4 2 2 2" xfId="3827" xr:uid="{00000000-0005-0000-0000-0000370E0000}"/>
    <cellStyle name="20% - Accent1 2 2 3 2 3 3 4 2 3" xfId="3828" xr:uid="{00000000-0005-0000-0000-0000380E0000}"/>
    <cellStyle name="20% - Accent1 2 2 3 2 3 3 4 3" xfId="3829" xr:uid="{00000000-0005-0000-0000-0000390E0000}"/>
    <cellStyle name="20% - Accent1 2 2 3 2 3 3 4 3 2" xfId="3830" xr:uid="{00000000-0005-0000-0000-00003A0E0000}"/>
    <cellStyle name="20% - Accent1 2 2 3 2 3 3 4 4" xfId="3831" xr:uid="{00000000-0005-0000-0000-00003B0E0000}"/>
    <cellStyle name="20% - Accent1 2 2 3 2 3 3 5" xfId="3832" xr:uid="{00000000-0005-0000-0000-00003C0E0000}"/>
    <cellStyle name="20% - Accent1 2 2 3 2 3 3 5 2" xfId="3833" xr:uid="{00000000-0005-0000-0000-00003D0E0000}"/>
    <cellStyle name="20% - Accent1 2 2 3 2 3 3 5 2 2" xfId="3834" xr:uid="{00000000-0005-0000-0000-00003E0E0000}"/>
    <cellStyle name="20% - Accent1 2 2 3 2 3 3 5 3" xfId="3835" xr:uid="{00000000-0005-0000-0000-00003F0E0000}"/>
    <cellStyle name="20% - Accent1 2 2 3 2 3 3 6" xfId="3836" xr:uid="{00000000-0005-0000-0000-0000400E0000}"/>
    <cellStyle name="20% - Accent1 2 2 3 2 3 3 6 2" xfId="3837" xr:uid="{00000000-0005-0000-0000-0000410E0000}"/>
    <cellStyle name="20% - Accent1 2 2 3 2 3 3 6 2 2" xfId="3838" xr:uid="{00000000-0005-0000-0000-0000420E0000}"/>
    <cellStyle name="20% - Accent1 2 2 3 2 3 3 6 3" xfId="3839" xr:uid="{00000000-0005-0000-0000-0000430E0000}"/>
    <cellStyle name="20% - Accent1 2 2 3 2 3 3 7" xfId="3840" xr:uid="{00000000-0005-0000-0000-0000440E0000}"/>
    <cellStyle name="20% - Accent1 2 2 3 2 3 3 7 2" xfId="3841" xr:uid="{00000000-0005-0000-0000-0000450E0000}"/>
    <cellStyle name="20% - Accent1 2 2 3 2 3 3 8" xfId="3842" xr:uid="{00000000-0005-0000-0000-0000460E0000}"/>
    <cellStyle name="20% - Accent1 2 2 3 2 3 3 8 2" xfId="3843" xr:uid="{00000000-0005-0000-0000-0000470E0000}"/>
    <cellStyle name="20% - Accent1 2 2 3 2 3 3 9" xfId="3844" xr:uid="{00000000-0005-0000-0000-0000480E0000}"/>
    <cellStyle name="20% - Accent1 2 2 3 2 3 4" xfId="3845" xr:uid="{00000000-0005-0000-0000-0000490E0000}"/>
    <cellStyle name="20% - Accent1 2 2 3 2 3 4 2" xfId="3846" xr:uid="{00000000-0005-0000-0000-00004A0E0000}"/>
    <cellStyle name="20% - Accent1 2 2 3 2 3 4 2 2" xfId="3847" xr:uid="{00000000-0005-0000-0000-00004B0E0000}"/>
    <cellStyle name="20% - Accent1 2 2 3 2 3 4 2 2 2" xfId="3848" xr:uid="{00000000-0005-0000-0000-00004C0E0000}"/>
    <cellStyle name="20% - Accent1 2 2 3 2 3 4 2 3" xfId="3849" xr:uid="{00000000-0005-0000-0000-00004D0E0000}"/>
    <cellStyle name="20% - Accent1 2 2 3 2 3 4 3" xfId="3850" xr:uid="{00000000-0005-0000-0000-00004E0E0000}"/>
    <cellStyle name="20% - Accent1 2 2 3 2 3 4 3 2" xfId="3851" xr:uid="{00000000-0005-0000-0000-00004F0E0000}"/>
    <cellStyle name="20% - Accent1 2 2 3 2 3 4 4" xfId="3852" xr:uid="{00000000-0005-0000-0000-0000500E0000}"/>
    <cellStyle name="20% - Accent1 2 2 3 2 3 5" xfId="3853" xr:uid="{00000000-0005-0000-0000-0000510E0000}"/>
    <cellStyle name="20% - Accent1 2 2 3 2 3 5 2" xfId="3854" xr:uid="{00000000-0005-0000-0000-0000520E0000}"/>
    <cellStyle name="20% - Accent1 2 2 3 2 3 5 2 2" xfId="3855" xr:uid="{00000000-0005-0000-0000-0000530E0000}"/>
    <cellStyle name="20% - Accent1 2 2 3 2 3 5 2 2 2" xfId="3856" xr:uid="{00000000-0005-0000-0000-0000540E0000}"/>
    <cellStyle name="20% - Accent1 2 2 3 2 3 5 2 3" xfId="3857" xr:uid="{00000000-0005-0000-0000-0000550E0000}"/>
    <cellStyle name="20% - Accent1 2 2 3 2 3 5 3" xfId="3858" xr:uid="{00000000-0005-0000-0000-0000560E0000}"/>
    <cellStyle name="20% - Accent1 2 2 3 2 3 5 3 2" xfId="3859" xr:uid="{00000000-0005-0000-0000-0000570E0000}"/>
    <cellStyle name="20% - Accent1 2 2 3 2 3 5 4" xfId="3860" xr:uid="{00000000-0005-0000-0000-0000580E0000}"/>
    <cellStyle name="20% - Accent1 2 2 3 2 3 6" xfId="3861" xr:uid="{00000000-0005-0000-0000-0000590E0000}"/>
    <cellStyle name="20% - Accent1 2 2 3 2 3 6 2" xfId="3862" xr:uid="{00000000-0005-0000-0000-00005A0E0000}"/>
    <cellStyle name="20% - Accent1 2 2 3 2 3 6 2 2" xfId="3863" xr:uid="{00000000-0005-0000-0000-00005B0E0000}"/>
    <cellStyle name="20% - Accent1 2 2 3 2 3 6 2 2 2" xfId="3864" xr:uid="{00000000-0005-0000-0000-00005C0E0000}"/>
    <cellStyle name="20% - Accent1 2 2 3 2 3 6 2 3" xfId="3865" xr:uid="{00000000-0005-0000-0000-00005D0E0000}"/>
    <cellStyle name="20% - Accent1 2 2 3 2 3 6 3" xfId="3866" xr:uid="{00000000-0005-0000-0000-00005E0E0000}"/>
    <cellStyle name="20% - Accent1 2 2 3 2 3 6 3 2" xfId="3867" xr:uid="{00000000-0005-0000-0000-00005F0E0000}"/>
    <cellStyle name="20% - Accent1 2 2 3 2 3 6 4" xfId="3868" xr:uid="{00000000-0005-0000-0000-0000600E0000}"/>
    <cellStyle name="20% - Accent1 2 2 3 2 3 7" xfId="3869" xr:uid="{00000000-0005-0000-0000-0000610E0000}"/>
    <cellStyle name="20% - Accent1 2 2 3 2 3 7 2" xfId="3870" xr:uid="{00000000-0005-0000-0000-0000620E0000}"/>
    <cellStyle name="20% - Accent1 2 2 3 2 3 7 2 2" xfId="3871" xr:uid="{00000000-0005-0000-0000-0000630E0000}"/>
    <cellStyle name="20% - Accent1 2 2 3 2 3 7 3" xfId="3872" xr:uid="{00000000-0005-0000-0000-0000640E0000}"/>
    <cellStyle name="20% - Accent1 2 2 3 2 3 8" xfId="3873" xr:uid="{00000000-0005-0000-0000-0000650E0000}"/>
    <cellStyle name="20% - Accent1 2 2 3 2 3 8 2" xfId="3874" xr:uid="{00000000-0005-0000-0000-0000660E0000}"/>
    <cellStyle name="20% - Accent1 2 2 3 2 3 8 2 2" xfId="3875" xr:uid="{00000000-0005-0000-0000-0000670E0000}"/>
    <cellStyle name="20% - Accent1 2 2 3 2 3 8 3" xfId="3876" xr:uid="{00000000-0005-0000-0000-0000680E0000}"/>
    <cellStyle name="20% - Accent1 2 2 3 2 3 9" xfId="3877" xr:uid="{00000000-0005-0000-0000-0000690E0000}"/>
    <cellStyle name="20% - Accent1 2 2 3 2 3 9 2" xfId="3878" xr:uid="{00000000-0005-0000-0000-00006A0E0000}"/>
    <cellStyle name="20% - Accent1 2 2 3 2 4" xfId="3879" xr:uid="{00000000-0005-0000-0000-00006B0E0000}"/>
    <cellStyle name="20% - Accent1 2 2 3 2 4 10" xfId="3880" xr:uid="{00000000-0005-0000-0000-00006C0E0000}"/>
    <cellStyle name="20% - Accent1 2 2 3 2 4 10 2" xfId="3881" xr:uid="{00000000-0005-0000-0000-00006D0E0000}"/>
    <cellStyle name="20% - Accent1 2 2 3 2 4 11" xfId="3882" xr:uid="{00000000-0005-0000-0000-00006E0E0000}"/>
    <cellStyle name="20% - Accent1 2 2 3 2 4 2" xfId="3883" xr:uid="{00000000-0005-0000-0000-00006F0E0000}"/>
    <cellStyle name="20% - Accent1 2 2 3 2 4 2 2" xfId="3884" xr:uid="{00000000-0005-0000-0000-0000700E0000}"/>
    <cellStyle name="20% - Accent1 2 2 3 2 4 2 2 2" xfId="3885" xr:uid="{00000000-0005-0000-0000-0000710E0000}"/>
    <cellStyle name="20% - Accent1 2 2 3 2 4 2 2 2 2" xfId="3886" xr:uid="{00000000-0005-0000-0000-0000720E0000}"/>
    <cellStyle name="20% - Accent1 2 2 3 2 4 2 2 2 2 2" xfId="3887" xr:uid="{00000000-0005-0000-0000-0000730E0000}"/>
    <cellStyle name="20% - Accent1 2 2 3 2 4 2 2 2 3" xfId="3888" xr:uid="{00000000-0005-0000-0000-0000740E0000}"/>
    <cellStyle name="20% - Accent1 2 2 3 2 4 2 2 3" xfId="3889" xr:uid="{00000000-0005-0000-0000-0000750E0000}"/>
    <cellStyle name="20% - Accent1 2 2 3 2 4 2 2 3 2" xfId="3890" xr:uid="{00000000-0005-0000-0000-0000760E0000}"/>
    <cellStyle name="20% - Accent1 2 2 3 2 4 2 2 4" xfId="3891" xr:uid="{00000000-0005-0000-0000-0000770E0000}"/>
    <cellStyle name="20% - Accent1 2 2 3 2 4 2 3" xfId="3892" xr:uid="{00000000-0005-0000-0000-0000780E0000}"/>
    <cellStyle name="20% - Accent1 2 2 3 2 4 2 3 2" xfId="3893" xr:uid="{00000000-0005-0000-0000-0000790E0000}"/>
    <cellStyle name="20% - Accent1 2 2 3 2 4 2 3 2 2" xfId="3894" xr:uid="{00000000-0005-0000-0000-00007A0E0000}"/>
    <cellStyle name="20% - Accent1 2 2 3 2 4 2 3 2 2 2" xfId="3895" xr:uid="{00000000-0005-0000-0000-00007B0E0000}"/>
    <cellStyle name="20% - Accent1 2 2 3 2 4 2 3 2 3" xfId="3896" xr:uid="{00000000-0005-0000-0000-00007C0E0000}"/>
    <cellStyle name="20% - Accent1 2 2 3 2 4 2 3 3" xfId="3897" xr:uid="{00000000-0005-0000-0000-00007D0E0000}"/>
    <cellStyle name="20% - Accent1 2 2 3 2 4 2 3 3 2" xfId="3898" xr:uid="{00000000-0005-0000-0000-00007E0E0000}"/>
    <cellStyle name="20% - Accent1 2 2 3 2 4 2 3 4" xfId="3899" xr:uid="{00000000-0005-0000-0000-00007F0E0000}"/>
    <cellStyle name="20% - Accent1 2 2 3 2 4 2 4" xfId="3900" xr:uid="{00000000-0005-0000-0000-0000800E0000}"/>
    <cellStyle name="20% - Accent1 2 2 3 2 4 2 4 2" xfId="3901" xr:uid="{00000000-0005-0000-0000-0000810E0000}"/>
    <cellStyle name="20% - Accent1 2 2 3 2 4 2 4 2 2" xfId="3902" xr:uid="{00000000-0005-0000-0000-0000820E0000}"/>
    <cellStyle name="20% - Accent1 2 2 3 2 4 2 4 2 2 2" xfId="3903" xr:uid="{00000000-0005-0000-0000-0000830E0000}"/>
    <cellStyle name="20% - Accent1 2 2 3 2 4 2 4 2 3" xfId="3904" xr:uid="{00000000-0005-0000-0000-0000840E0000}"/>
    <cellStyle name="20% - Accent1 2 2 3 2 4 2 4 3" xfId="3905" xr:uid="{00000000-0005-0000-0000-0000850E0000}"/>
    <cellStyle name="20% - Accent1 2 2 3 2 4 2 4 3 2" xfId="3906" xr:uid="{00000000-0005-0000-0000-0000860E0000}"/>
    <cellStyle name="20% - Accent1 2 2 3 2 4 2 4 4" xfId="3907" xr:uid="{00000000-0005-0000-0000-0000870E0000}"/>
    <cellStyle name="20% - Accent1 2 2 3 2 4 2 5" xfId="3908" xr:uid="{00000000-0005-0000-0000-0000880E0000}"/>
    <cellStyle name="20% - Accent1 2 2 3 2 4 2 5 2" xfId="3909" xr:uid="{00000000-0005-0000-0000-0000890E0000}"/>
    <cellStyle name="20% - Accent1 2 2 3 2 4 2 5 2 2" xfId="3910" xr:uid="{00000000-0005-0000-0000-00008A0E0000}"/>
    <cellStyle name="20% - Accent1 2 2 3 2 4 2 5 3" xfId="3911" xr:uid="{00000000-0005-0000-0000-00008B0E0000}"/>
    <cellStyle name="20% - Accent1 2 2 3 2 4 2 6" xfId="3912" xr:uid="{00000000-0005-0000-0000-00008C0E0000}"/>
    <cellStyle name="20% - Accent1 2 2 3 2 4 2 6 2" xfId="3913" xr:uid="{00000000-0005-0000-0000-00008D0E0000}"/>
    <cellStyle name="20% - Accent1 2 2 3 2 4 2 6 2 2" xfId="3914" xr:uid="{00000000-0005-0000-0000-00008E0E0000}"/>
    <cellStyle name="20% - Accent1 2 2 3 2 4 2 6 3" xfId="3915" xr:uid="{00000000-0005-0000-0000-00008F0E0000}"/>
    <cellStyle name="20% - Accent1 2 2 3 2 4 2 7" xfId="3916" xr:uid="{00000000-0005-0000-0000-0000900E0000}"/>
    <cellStyle name="20% - Accent1 2 2 3 2 4 2 7 2" xfId="3917" xr:uid="{00000000-0005-0000-0000-0000910E0000}"/>
    <cellStyle name="20% - Accent1 2 2 3 2 4 2 8" xfId="3918" xr:uid="{00000000-0005-0000-0000-0000920E0000}"/>
    <cellStyle name="20% - Accent1 2 2 3 2 4 2 8 2" xfId="3919" xr:uid="{00000000-0005-0000-0000-0000930E0000}"/>
    <cellStyle name="20% - Accent1 2 2 3 2 4 2 9" xfId="3920" xr:uid="{00000000-0005-0000-0000-0000940E0000}"/>
    <cellStyle name="20% - Accent1 2 2 3 2 4 3" xfId="3921" xr:uid="{00000000-0005-0000-0000-0000950E0000}"/>
    <cellStyle name="20% - Accent1 2 2 3 2 4 3 2" xfId="3922" xr:uid="{00000000-0005-0000-0000-0000960E0000}"/>
    <cellStyle name="20% - Accent1 2 2 3 2 4 3 2 2" xfId="3923" xr:uid="{00000000-0005-0000-0000-0000970E0000}"/>
    <cellStyle name="20% - Accent1 2 2 3 2 4 3 2 2 2" xfId="3924" xr:uid="{00000000-0005-0000-0000-0000980E0000}"/>
    <cellStyle name="20% - Accent1 2 2 3 2 4 3 2 2 2 2" xfId="3925" xr:uid="{00000000-0005-0000-0000-0000990E0000}"/>
    <cellStyle name="20% - Accent1 2 2 3 2 4 3 2 2 3" xfId="3926" xr:uid="{00000000-0005-0000-0000-00009A0E0000}"/>
    <cellStyle name="20% - Accent1 2 2 3 2 4 3 2 3" xfId="3927" xr:uid="{00000000-0005-0000-0000-00009B0E0000}"/>
    <cellStyle name="20% - Accent1 2 2 3 2 4 3 2 3 2" xfId="3928" xr:uid="{00000000-0005-0000-0000-00009C0E0000}"/>
    <cellStyle name="20% - Accent1 2 2 3 2 4 3 2 4" xfId="3929" xr:uid="{00000000-0005-0000-0000-00009D0E0000}"/>
    <cellStyle name="20% - Accent1 2 2 3 2 4 3 3" xfId="3930" xr:uid="{00000000-0005-0000-0000-00009E0E0000}"/>
    <cellStyle name="20% - Accent1 2 2 3 2 4 3 3 2" xfId="3931" xr:uid="{00000000-0005-0000-0000-00009F0E0000}"/>
    <cellStyle name="20% - Accent1 2 2 3 2 4 3 3 2 2" xfId="3932" xr:uid="{00000000-0005-0000-0000-0000A00E0000}"/>
    <cellStyle name="20% - Accent1 2 2 3 2 4 3 3 2 2 2" xfId="3933" xr:uid="{00000000-0005-0000-0000-0000A10E0000}"/>
    <cellStyle name="20% - Accent1 2 2 3 2 4 3 3 2 3" xfId="3934" xr:uid="{00000000-0005-0000-0000-0000A20E0000}"/>
    <cellStyle name="20% - Accent1 2 2 3 2 4 3 3 3" xfId="3935" xr:uid="{00000000-0005-0000-0000-0000A30E0000}"/>
    <cellStyle name="20% - Accent1 2 2 3 2 4 3 3 3 2" xfId="3936" xr:uid="{00000000-0005-0000-0000-0000A40E0000}"/>
    <cellStyle name="20% - Accent1 2 2 3 2 4 3 3 4" xfId="3937" xr:uid="{00000000-0005-0000-0000-0000A50E0000}"/>
    <cellStyle name="20% - Accent1 2 2 3 2 4 3 4" xfId="3938" xr:uid="{00000000-0005-0000-0000-0000A60E0000}"/>
    <cellStyle name="20% - Accent1 2 2 3 2 4 3 4 2" xfId="3939" xr:uid="{00000000-0005-0000-0000-0000A70E0000}"/>
    <cellStyle name="20% - Accent1 2 2 3 2 4 3 4 2 2" xfId="3940" xr:uid="{00000000-0005-0000-0000-0000A80E0000}"/>
    <cellStyle name="20% - Accent1 2 2 3 2 4 3 4 2 2 2" xfId="3941" xr:uid="{00000000-0005-0000-0000-0000A90E0000}"/>
    <cellStyle name="20% - Accent1 2 2 3 2 4 3 4 2 3" xfId="3942" xr:uid="{00000000-0005-0000-0000-0000AA0E0000}"/>
    <cellStyle name="20% - Accent1 2 2 3 2 4 3 4 3" xfId="3943" xr:uid="{00000000-0005-0000-0000-0000AB0E0000}"/>
    <cellStyle name="20% - Accent1 2 2 3 2 4 3 4 3 2" xfId="3944" xr:uid="{00000000-0005-0000-0000-0000AC0E0000}"/>
    <cellStyle name="20% - Accent1 2 2 3 2 4 3 4 4" xfId="3945" xr:uid="{00000000-0005-0000-0000-0000AD0E0000}"/>
    <cellStyle name="20% - Accent1 2 2 3 2 4 3 5" xfId="3946" xr:uid="{00000000-0005-0000-0000-0000AE0E0000}"/>
    <cellStyle name="20% - Accent1 2 2 3 2 4 3 5 2" xfId="3947" xr:uid="{00000000-0005-0000-0000-0000AF0E0000}"/>
    <cellStyle name="20% - Accent1 2 2 3 2 4 3 5 2 2" xfId="3948" xr:uid="{00000000-0005-0000-0000-0000B00E0000}"/>
    <cellStyle name="20% - Accent1 2 2 3 2 4 3 5 3" xfId="3949" xr:uid="{00000000-0005-0000-0000-0000B10E0000}"/>
    <cellStyle name="20% - Accent1 2 2 3 2 4 3 6" xfId="3950" xr:uid="{00000000-0005-0000-0000-0000B20E0000}"/>
    <cellStyle name="20% - Accent1 2 2 3 2 4 3 6 2" xfId="3951" xr:uid="{00000000-0005-0000-0000-0000B30E0000}"/>
    <cellStyle name="20% - Accent1 2 2 3 2 4 3 6 2 2" xfId="3952" xr:uid="{00000000-0005-0000-0000-0000B40E0000}"/>
    <cellStyle name="20% - Accent1 2 2 3 2 4 3 6 3" xfId="3953" xr:uid="{00000000-0005-0000-0000-0000B50E0000}"/>
    <cellStyle name="20% - Accent1 2 2 3 2 4 3 7" xfId="3954" xr:uid="{00000000-0005-0000-0000-0000B60E0000}"/>
    <cellStyle name="20% - Accent1 2 2 3 2 4 3 7 2" xfId="3955" xr:uid="{00000000-0005-0000-0000-0000B70E0000}"/>
    <cellStyle name="20% - Accent1 2 2 3 2 4 3 8" xfId="3956" xr:uid="{00000000-0005-0000-0000-0000B80E0000}"/>
    <cellStyle name="20% - Accent1 2 2 3 2 4 3 8 2" xfId="3957" xr:uid="{00000000-0005-0000-0000-0000B90E0000}"/>
    <cellStyle name="20% - Accent1 2 2 3 2 4 3 9" xfId="3958" xr:uid="{00000000-0005-0000-0000-0000BA0E0000}"/>
    <cellStyle name="20% - Accent1 2 2 3 2 4 4" xfId="3959" xr:uid="{00000000-0005-0000-0000-0000BB0E0000}"/>
    <cellStyle name="20% - Accent1 2 2 3 2 4 4 2" xfId="3960" xr:uid="{00000000-0005-0000-0000-0000BC0E0000}"/>
    <cellStyle name="20% - Accent1 2 2 3 2 4 4 2 2" xfId="3961" xr:uid="{00000000-0005-0000-0000-0000BD0E0000}"/>
    <cellStyle name="20% - Accent1 2 2 3 2 4 4 2 2 2" xfId="3962" xr:uid="{00000000-0005-0000-0000-0000BE0E0000}"/>
    <cellStyle name="20% - Accent1 2 2 3 2 4 4 2 3" xfId="3963" xr:uid="{00000000-0005-0000-0000-0000BF0E0000}"/>
    <cellStyle name="20% - Accent1 2 2 3 2 4 4 3" xfId="3964" xr:uid="{00000000-0005-0000-0000-0000C00E0000}"/>
    <cellStyle name="20% - Accent1 2 2 3 2 4 4 3 2" xfId="3965" xr:uid="{00000000-0005-0000-0000-0000C10E0000}"/>
    <cellStyle name="20% - Accent1 2 2 3 2 4 4 4" xfId="3966" xr:uid="{00000000-0005-0000-0000-0000C20E0000}"/>
    <cellStyle name="20% - Accent1 2 2 3 2 4 5" xfId="3967" xr:uid="{00000000-0005-0000-0000-0000C30E0000}"/>
    <cellStyle name="20% - Accent1 2 2 3 2 4 5 2" xfId="3968" xr:uid="{00000000-0005-0000-0000-0000C40E0000}"/>
    <cellStyle name="20% - Accent1 2 2 3 2 4 5 2 2" xfId="3969" xr:uid="{00000000-0005-0000-0000-0000C50E0000}"/>
    <cellStyle name="20% - Accent1 2 2 3 2 4 5 2 2 2" xfId="3970" xr:uid="{00000000-0005-0000-0000-0000C60E0000}"/>
    <cellStyle name="20% - Accent1 2 2 3 2 4 5 2 3" xfId="3971" xr:uid="{00000000-0005-0000-0000-0000C70E0000}"/>
    <cellStyle name="20% - Accent1 2 2 3 2 4 5 3" xfId="3972" xr:uid="{00000000-0005-0000-0000-0000C80E0000}"/>
    <cellStyle name="20% - Accent1 2 2 3 2 4 5 3 2" xfId="3973" xr:uid="{00000000-0005-0000-0000-0000C90E0000}"/>
    <cellStyle name="20% - Accent1 2 2 3 2 4 5 4" xfId="3974" xr:uid="{00000000-0005-0000-0000-0000CA0E0000}"/>
    <cellStyle name="20% - Accent1 2 2 3 2 4 6" xfId="3975" xr:uid="{00000000-0005-0000-0000-0000CB0E0000}"/>
    <cellStyle name="20% - Accent1 2 2 3 2 4 6 2" xfId="3976" xr:uid="{00000000-0005-0000-0000-0000CC0E0000}"/>
    <cellStyle name="20% - Accent1 2 2 3 2 4 6 2 2" xfId="3977" xr:uid="{00000000-0005-0000-0000-0000CD0E0000}"/>
    <cellStyle name="20% - Accent1 2 2 3 2 4 6 2 2 2" xfId="3978" xr:uid="{00000000-0005-0000-0000-0000CE0E0000}"/>
    <cellStyle name="20% - Accent1 2 2 3 2 4 6 2 3" xfId="3979" xr:uid="{00000000-0005-0000-0000-0000CF0E0000}"/>
    <cellStyle name="20% - Accent1 2 2 3 2 4 6 3" xfId="3980" xr:uid="{00000000-0005-0000-0000-0000D00E0000}"/>
    <cellStyle name="20% - Accent1 2 2 3 2 4 6 3 2" xfId="3981" xr:uid="{00000000-0005-0000-0000-0000D10E0000}"/>
    <cellStyle name="20% - Accent1 2 2 3 2 4 6 4" xfId="3982" xr:uid="{00000000-0005-0000-0000-0000D20E0000}"/>
    <cellStyle name="20% - Accent1 2 2 3 2 4 7" xfId="3983" xr:uid="{00000000-0005-0000-0000-0000D30E0000}"/>
    <cellStyle name="20% - Accent1 2 2 3 2 4 7 2" xfId="3984" xr:uid="{00000000-0005-0000-0000-0000D40E0000}"/>
    <cellStyle name="20% - Accent1 2 2 3 2 4 7 2 2" xfId="3985" xr:uid="{00000000-0005-0000-0000-0000D50E0000}"/>
    <cellStyle name="20% - Accent1 2 2 3 2 4 7 3" xfId="3986" xr:uid="{00000000-0005-0000-0000-0000D60E0000}"/>
    <cellStyle name="20% - Accent1 2 2 3 2 4 8" xfId="3987" xr:uid="{00000000-0005-0000-0000-0000D70E0000}"/>
    <cellStyle name="20% - Accent1 2 2 3 2 4 8 2" xfId="3988" xr:uid="{00000000-0005-0000-0000-0000D80E0000}"/>
    <cellStyle name="20% - Accent1 2 2 3 2 4 8 2 2" xfId="3989" xr:uid="{00000000-0005-0000-0000-0000D90E0000}"/>
    <cellStyle name="20% - Accent1 2 2 3 2 4 8 3" xfId="3990" xr:uid="{00000000-0005-0000-0000-0000DA0E0000}"/>
    <cellStyle name="20% - Accent1 2 2 3 2 4 9" xfId="3991" xr:uid="{00000000-0005-0000-0000-0000DB0E0000}"/>
    <cellStyle name="20% - Accent1 2 2 3 2 4 9 2" xfId="3992" xr:uid="{00000000-0005-0000-0000-0000DC0E0000}"/>
    <cellStyle name="20% - Accent1 2 2 3 2 5" xfId="3993" xr:uid="{00000000-0005-0000-0000-0000DD0E0000}"/>
    <cellStyle name="20% - Accent1 2 2 3 2 5 10" xfId="3994" xr:uid="{00000000-0005-0000-0000-0000DE0E0000}"/>
    <cellStyle name="20% - Accent1 2 2 3 2 5 10 2" xfId="3995" xr:uid="{00000000-0005-0000-0000-0000DF0E0000}"/>
    <cellStyle name="20% - Accent1 2 2 3 2 5 11" xfId="3996" xr:uid="{00000000-0005-0000-0000-0000E00E0000}"/>
    <cellStyle name="20% - Accent1 2 2 3 2 5 2" xfId="3997" xr:uid="{00000000-0005-0000-0000-0000E10E0000}"/>
    <cellStyle name="20% - Accent1 2 2 3 2 5 2 2" xfId="3998" xr:uid="{00000000-0005-0000-0000-0000E20E0000}"/>
    <cellStyle name="20% - Accent1 2 2 3 2 5 2 2 2" xfId="3999" xr:uid="{00000000-0005-0000-0000-0000E30E0000}"/>
    <cellStyle name="20% - Accent1 2 2 3 2 5 2 2 2 2" xfId="4000" xr:uid="{00000000-0005-0000-0000-0000E40E0000}"/>
    <cellStyle name="20% - Accent1 2 2 3 2 5 2 2 2 2 2" xfId="4001" xr:uid="{00000000-0005-0000-0000-0000E50E0000}"/>
    <cellStyle name="20% - Accent1 2 2 3 2 5 2 2 2 3" xfId="4002" xr:uid="{00000000-0005-0000-0000-0000E60E0000}"/>
    <cellStyle name="20% - Accent1 2 2 3 2 5 2 2 3" xfId="4003" xr:uid="{00000000-0005-0000-0000-0000E70E0000}"/>
    <cellStyle name="20% - Accent1 2 2 3 2 5 2 2 3 2" xfId="4004" xr:uid="{00000000-0005-0000-0000-0000E80E0000}"/>
    <cellStyle name="20% - Accent1 2 2 3 2 5 2 2 4" xfId="4005" xr:uid="{00000000-0005-0000-0000-0000E90E0000}"/>
    <cellStyle name="20% - Accent1 2 2 3 2 5 2 3" xfId="4006" xr:uid="{00000000-0005-0000-0000-0000EA0E0000}"/>
    <cellStyle name="20% - Accent1 2 2 3 2 5 2 3 2" xfId="4007" xr:uid="{00000000-0005-0000-0000-0000EB0E0000}"/>
    <cellStyle name="20% - Accent1 2 2 3 2 5 2 3 2 2" xfId="4008" xr:uid="{00000000-0005-0000-0000-0000EC0E0000}"/>
    <cellStyle name="20% - Accent1 2 2 3 2 5 2 3 2 2 2" xfId="4009" xr:uid="{00000000-0005-0000-0000-0000ED0E0000}"/>
    <cellStyle name="20% - Accent1 2 2 3 2 5 2 3 2 3" xfId="4010" xr:uid="{00000000-0005-0000-0000-0000EE0E0000}"/>
    <cellStyle name="20% - Accent1 2 2 3 2 5 2 3 3" xfId="4011" xr:uid="{00000000-0005-0000-0000-0000EF0E0000}"/>
    <cellStyle name="20% - Accent1 2 2 3 2 5 2 3 3 2" xfId="4012" xr:uid="{00000000-0005-0000-0000-0000F00E0000}"/>
    <cellStyle name="20% - Accent1 2 2 3 2 5 2 3 4" xfId="4013" xr:uid="{00000000-0005-0000-0000-0000F10E0000}"/>
    <cellStyle name="20% - Accent1 2 2 3 2 5 2 4" xfId="4014" xr:uid="{00000000-0005-0000-0000-0000F20E0000}"/>
    <cellStyle name="20% - Accent1 2 2 3 2 5 2 4 2" xfId="4015" xr:uid="{00000000-0005-0000-0000-0000F30E0000}"/>
    <cellStyle name="20% - Accent1 2 2 3 2 5 2 4 2 2" xfId="4016" xr:uid="{00000000-0005-0000-0000-0000F40E0000}"/>
    <cellStyle name="20% - Accent1 2 2 3 2 5 2 4 2 2 2" xfId="4017" xr:uid="{00000000-0005-0000-0000-0000F50E0000}"/>
    <cellStyle name="20% - Accent1 2 2 3 2 5 2 4 2 3" xfId="4018" xr:uid="{00000000-0005-0000-0000-0000F60E0000}"/>
    <cellStyle name="20% - Accent1 2 2 3 2 5 2 4 3" xfId="4019" xr:uid="{00000000-0005-0000-0000-0000F70E0000}"/>
    <cellStyle name="20% - Accent1 2 2 3 2 5 2 4 3 2" xfId="4020" xr:uid="{00000000-0005-0000-0000-0000F80E0000}"/>
    <cellStyle name="20% - Accent1 2 2 3 2 5 2 4 4" xfId="4021" xr:uid="{00000000-0005-0000-0000-0000F90E0000}"/>
    <cellStyle name="20% - Accent1 2 2 3 2 5 2 5" xfId="4022" xr:uid="{00000000-0005-0000-0000-0000FA0E0000}"/>
    <cellStyle name="20% - Accent1 2 2 3 2 5 2 5 2" xfId="4023" xr:uid="{00000000-0005-0000-0000-0000FB0E0000}"/>
    <cellStyle name="20% - Accent1 2 2 3 2 5 2 5 2 2" xfId="4024" xr:uid="{00000000-0005-0000-0000-0000FC0E0000}"/>
    <cellStyle name="20% - Accent1 2 2 3 2 5 2 5 3" xfId="4025" xr:uid="{00000000-0005-0000-0000-0000FD0E0000}"/>
    <cellStyle name="20% - Accent1 2 2 3 2 5 2 6" xfId="4026" xr:uid="{00000000-0005-0000-0000-0000FE0E0000}"/>
    <cellStyle name="20% - Accent1 2 2 3 2 5 2 6 2" xfId="4027" xr:uid="{00000000-0005-0000-0000-0000FF0E0000}"/>
    <cellStyle name="20% - Accent1 2 2 3 2 5 2 6 2 2" xfId="4028" xr:uid="{00000000-0005-0000-0000-0000000F0000}"/>
    <cellStyle name="20% - Accent1 2 2 3 2 5 2 6 3" xfId="4029" xr:uid="{00000000-0005-0000-0000-0000010F0000}"/>
    <cellStyle name="20% - Accent1 2 2 3 2 5 2 7" xfId="4030" xr:uid="{00000000-0005-0000-0000-0000020F0000}"/>
    <cellStyle name="20% - Accent1 2 2 3 2 5 2 7 2" xfId="4031" xr:uid="{00000000-0005-0000-0000-0000030F0000}"/>
    <cellStyle name="20% - Accent1 2 2 3 2 5 2 8" xfId="4032" xr:uid="{00000000-0005-0000-0000-0000040F0000}"/>
    <cellStyle name="20% - Accent1 2 2 3 2 5 2 8 2" xfId="4033" xr:uid="{00000000-0005-0000-0000-0000050F0000}"/>
    <cellStyle name="20% - Accent1 2 2 3 2 5 2 9" xfId="4034" xr:uid="{00000000-0005-0000-0000-0000060F0000}"/>
    <cellStyle name="20% - Accent1 2 2 3 2 5 3" xfId="4035" xr:uid="{00000000-0005-0000-0000-0000070F0000}"/>
    <cellStyle name="20% - Accent1 2 2 3 2 5 3 2" xfId="4036" xr:uid="{00000000-0005-0000-0000-0000080F0000}"/>
    <cellStyle name="20% - Accent1 2 2 3 2 5 3 2 2" xfId="4037" xr:uid="{00000000-0005-0000-0000-0000090F0000}"/>
    <cellStyle name="20% - Accent1 2 2 3 2 5 3 2 2 2" xfId="4038" xr:uid="{00000000-0005-0000-0000-00000A0F0000}"/>
    <cellStyle name="20% - Accent1 2 2 3 2 5 3 2 2 2 2" xfId="4039" xr:uid="{00000000-0005-0000-0000-00000B0F0000}"/>
    <cellStyle name="20% - Accent1 2 2 3 2 5 3 2 2 3" xfId="4040" xr:uid="{00000000-0005-0000-0000-00000C0F0000}"/>
    <cellStyle name="20% - Accent1 2 2 3 2 5 3 2 3" xfId="4041" xr:uid="{00000000-0005-0000-0000-00000D0F0000}"/>
    <cellStyle name="20% - Accent1 2 2 3 2 5 3 2 3 2" xfId="4042" xr:uid="{00000000-0005-0000-0000-00000E0F0000}"/>
    <cellStyle name="20% - Accent1 2 2 3 2 5 3 2 4" xfId="4043" xr:uid="{00000000-0005-0000-0000-00000F0F0000}"/>
    <cellStyle name="20% - Accent1 2 2 3 2 5 3 3" xfId="4044" xr:uid="{00000000-0005-0000-0000-0000100F0000}"/>
    <cellStyle name="20% - Accent1 2 2 3 2 5 3 3 2" xfId="4045" xr:uid="{00000000-0005-0000-0000-0000110F0000}"/>
    <cellStyle name="20% - Accent1 2 2 3 2 5 3 3 2 2" xfId="4046" xr:uid="{00000000-0005-0000-0000-0000120F0000}"/>
    <cellStyle name="20% - Accent1 2 2 3 2 5 3 3 2 2 2" xfId="4047" xr:uid="{00000000-0005-0000-0000-0000130F0000}"/>
    <cellStyle name="20% - Accent1 2 2 3 2 5 3 3 2 3" xfId="4048" xr:uid="{00000000-0005-0000-0000-0000140F0000}"/>
    <cellStyle name="20% - Accent1 2 2 3 2 5 3 3 3" xfId="4049" xr:uid="{00000000-0005-0000-0000-0000150F0000}"/>
    <cellStyle name="20% - Accent1 2 2 3 2 5 3 3 3 2" xfId="4050" xr:uid="{00000000-0005-0000-0000-0000160F0000}"/>
    <cellStyle name="20% - Accent1 2 2 3 2 5 3 3 4" xfId="4051" xr:uid="{00000000-0005-0000-0000-0000170F0000}"/>
    <cellStyle name="20% - Accent1 2 2 3 2 5 3 4" xfId="4052" xr:uid="{00000000-0005-0000-0000-0000180F0000}"/>
    <cellStyle name="20% - Accent1 2 2 3 2 5 3 4 2" xfId="4053" xr:uid="{00000000-0005-0000-0000-0000190F0000}"/>
    <cellStyle name="20% - Accent1 2 2 3 2 5 3 4 2 2" xfId="4054" xr:uid="{00000000-0005-0000-0000-00001A0F0000}"/>
    <cellStyle name="20% - Accent1 2 2 3 2 5 3 4 2 2 2" xfId="4055" xr:uid="{00000000-0005-0000-0000-00001B0F0000}"/>
    <cellStyle name="20% - Accent1 2 2 3 2 5 3 4 2 3" xfId="4056" xr:uid="{00000000-0005-0000-0000-00001C0F0000}"/>
    <cellStyle name="20% - Accent1 2 2 3 2 5 3 4 3" xfId="4057" xr:uid="{00000000-0005-0000-0000-00001D0F0000}"/>
    <cellStyle name="20% - Accent1 2 2 3 2 5 3 4 3 2" xfId="4058" xr:uid="{00000000-0005-0000-0000-00001E0F0000}"/>
    <cellStyle name="20% - Accent1 2 2 3 2 5 3 4 4" xfId="4059" xr:uid="{00000000-0005-0000-0000-00001F0F0000}"/>
    <cellStyle name="20% - Accent1 2 2 3 2 5 3 5" xfId="4060" xr:uid="{00000000-0005-0000-0000-0000200F0000}"/>
    <cellStyle name="20% - Accent1 2 2 3 2 5 3 5 2" xfId="4061" xr:uid="{00000000-0005-0000-0000-0000210F0000}"/>
    <cellStyle name="20% - Accent1 2 2 3 2 5 3 5 2 2" xfId="4062" xr:uid="{00000000-0005-0000-0000-0000220F0000}"/>
    <cellStyle name="20% - Accent1 2 2 3 2 5 3 5 3" xfId="4063" xr:uid="{00000000-0005-0000-0000-0000230F0000}"/>
    <cellStyle name="20% - Accent1 2 2 3 2 5 3 6" xfId="4064" xr:uid="{00000000-0005-0000-0000-0000240F0000}"/>
    <cellStyle name="20% - Accent1 2 2 3 2 5 3 6 2" xfId="4065" xr:uid="{00000000-0005-0000-0000-0000250F0000}"/>
    <cellStyle name="20% - Accent1 2 2 3 2 5 3 6 2 2" xfId="4066" xr:uid="{00000000-0005-0000-0000-0000260F0000}"/>
    <cellStyle name="20% - Accent1 2 2 3 2 5 3 6 3" xfId="4067" xr:uid="{00000000-0005-0000-0000-0000270F0000}"/>
    <cellStyle name="20% - Accent1 2 2 3 2 5 3 7" xfId="4068" xr:uid="{00000000-0005-0000-0000-0000280F0000}"/>
    <cellStyle name="20% - Accent1 2 2 3 2 5 3 7 2" xfId="4069" xr:uid="{00000000-0005-0000-0000-0000290F0000}"/>
    <cellStyle name="20% - Accent1 2 2 3 2 5 3 8" xfId="4070" xr:uid="{00000000-0005-0000-0000-00002A0F0000}"/>
    <cellStyle name="20% - Accent1 2 2 3 2 5 3 8 2" xfId="4071" xr:uid="{00000000-0005-0000-0000-00002B0F0000}"/>
    <cellStyle name="20% - Accent1 2 2 3 2 5 3 9" xfId="4072" xr:uid="{00000000-0005-0000-0000-00002C0F0000}"/>
    <cellStyle name="20% - Accent1 2 2 3 2 5 4" xfId="4073" xr:uid="{00000000-0005-0000-0000-00002D0F0000}"/>
    <cellStyle name="20% - Accent1 2 2 3 2 5 4 2" xfId="4074" xr:uid="{00000000-0005-0000-0000-00002E0F0000}"/>
    <cellStyle name="20% - Accent1 2 2 3 2 5 4 2 2" xfId="4075" xr:uid="{00000000-0005-0000-0000-00002F0F0000}"/>
    <cellStyle name="20% - Accent1 2 2 3 2 5 4 2 2 2" xfId="4076" xr:uid="{00000000-0005-0000-0000-0000300F0000}"/>
    <cellStyle name="20% - Accent1 2 2 3 2 5 4 2 3" xfId="4077" xr:uid="{00000000-0005-0000-0000-0000310F0000}"/>
    <cellStyle name="20% - Accent1 2 2 3 2 5 4 3" xfId="4078" xr:uid="{00000000-0005-0000-0000-0000320F0000}"/>
    <cellStyle name="20% - Accent1 2 2 3 2 5 4 3 2" xfId="4079" xr:uid="{00000000-0005-0000-0000-0000330F0000}"/>
    <cellStyle name="20% - Accent1 2 2 3 2 5 4 4" xfId="4080" xr:uid="{00000000-0005-0000-0000-0000340F0000}"/>
    <cellStyle name="20% - Accent1 2 2 3 2 5 5" xfId="4081" xr:uid="{00000000-0005-0000-0000-0000350F0000}"/>
    <cellStyle name="20% - Accent1 2 2 3 2 5 5 2" xfId="4082" xr:uid="{00000000-0005-0000-0000-0000360F0000}"/>
    <cellStyle name="20% - Accent1 2 2 3 2 5 5 2 2" xfId="4083" xr:uid="{00000000-0005-0000-0000-0000370F0000}"/>
    <cellStyle name="20% - Accent1 2 2 3 2 5 5 2 2 2" xfId="4084" xr:uid="{00000000-0005-0000-0000-0000380F0000}"/>
    <cellStyle name="20% - Accent1 2 2 3 2 5 5 2 3" xfId="4085" xr:uid="{00000000-0005-0000-0000-0000390F0000}"/>
    <cellStyle name="20% - Accent1 2 2 3 2 5 5 3" xfId="4086" xr:uid="{00000000-0005-0000-0000-00003A0F0000}"/>
    <cellStyle name="20% - Accent1 2 2 3 2 5 5 3 2" xfId="4087" xr:uid="{00000000-0005-0000-0000-00003B0F0000}"/>
    <cellStyle name="20% - Accent1 2 2 3 2 5 5 4" xfId="4088" xr:uid="{00000000-0005-0000-0000-00003C0F0000}"/>
    <cellStyle name="20% - Accent1 2 2 3 2 5 6" xfId="4089" xr:uid="{00000000-0005-0000-0000-00003D0F0000}"/>
    <cellStyle name="20% - Accent1 2 2 3 2 5 6 2" xfId="4090" xr:uid="{00000000-0005-0000-0000-00003E0F0000}"/>
    <cellStyle name="20% - Accent1 2 2 3 2 5 6 2 2" xfId="4091" xr:uid="{00000000-0005-0000-0000-00003F0F0000}"/>
    <cellStyle name="20% - Accent1 2 2 3 2 5 6 2 2 2" xfId="4092" xr:uid="{00000000-0005-0000-0000-0000400F0000}"/>
    <cellStyle name="20% - Accent1 2 2 3 2 5 6 2 3" xfId="4093" xr:uid="{00000000-0005-0000-0000-0000410F0000}"/>
    <cellStyle name="20% - Accent1 2 2 3 2 5 6 3" xfId="4094" xr:uid="{00000000-0005-0000-0000-0000420F0000}"/>
    <cellStyle name="20% - Accent1 2 2 3 2 5 6 3 2" xfId="4095" xr:uid="{00000000-0005-0000-0000-0000430F0000}"/>
    <cellStyle name="20% - Accent1 2 2 3 2 5 6 4" xfId="4096" xr:uid="{00000000-0005-0000-0000-0000440F0000}"/>
    <cellStyle name="20% - Accent1 2 2 3 2 5 7" xfId="4097" xr:uid="{00000000-0005-0000-0000-0000450F0000}"/>
    <cellStyle name="20% - Accent1 2 2 3 2 5 7 2" xfId="4098" xr:uid="{00000000-0005-0000-0000-0000460F0000}"/>
    <cellStyle name="20% - Accent1 2 2 3 2 5 7 2 2" xfId="4099" xr:uid="{00000000-0005-0000-0000-0000470F0000}"/>
    <cellStyle name="20% - Accent1 2 2 3 2 5 7 3" xfId="4100" xr:uid="{00000000-0005-0000-0000-0000480F0000}"/>
    <cellStyle name="20% - Accent1 2 2 3 2 5 8" xfId="4101" xr:uid="{00000000-0005-0000-0000-0000490F0000}"/>
    <cellStyle name="20% - Accent1 2 2 3 2 5 8 2" xfId="4102" xr:uid="{00000000-0005-0000-0000-00004A0F0000}"/>
    <cellStyle name="20% - Accent1 2 2 3 2 5 8 2 2" xfId="4103" xr:uid="{00000000-0005-0000-0000-00004B0F0000}"/>
    <cellStyle name="20% - Accent1 2 2 3 2 5 8 3" xfId="4104" xr:uid="{00000000-0005-0000-0000-00004C0F0000}"/>
    <cellStyle name="20% - Accent1 2 2 3 2 5 9" xfId="4105" xr:uid="{00000000-0005-0000-0000-00004D0F0000}"/>
    <cellStyle name="20% - Accent1 2 2 3 2 5 9 2" xfId="4106" xr:uid="{00000000-0005-0000-0000-00004E0F0000}"/>
    <cellStyle name="20% - Accent1 2 2 3 2 6" xfId="4107" xr:uid="{00000000-0005-0000-0000-00004F0F0000}"/>
    <cellStyle name="20% - Accent1 2 2 3 2 6 2" xfId="4108" xr:uid="{00000000-0005-0000-0000-0000500F0000}"/>
    <cellStyle name="20% - Accent1 2 2 3 2 6 2 2" xfId="4109" xr:uid="{00000000-0005-0000-0000-0000510F0000}"/>
    <cellStyle name="20% - Accent1 2 2 3 2 6 2 2 2" xfId="4110" xr:uid="{00000000-0005-0000-0000-0000520F0000}"/>
    <cellStyle name="20% - Accent1 2 2 3 2 6 2 2 2 2" xfId="4111" xr:uid="{00000000-0005-0000-0000-0000530F0000}"/>
    <cellStyle name="20% - Accent1 2 2 3 2 6 2 2 3" xfId="4112" xr:uid="{00000000-0005-0000-0000-0000540F0000}"/>
    <cellStyle name="20% - Accent1 2 2 3 2 6 2 3" xfId="4113" xr:uid="{00000000-0005-0000-0000-0000550F0000}"/>
    <cellStyle name="20% - Accent1 2 2 3 2 6 2 3 2" xfId="4114" xr:uid="{00000000-0005-0000-0000-0000560F0000}"/>
    <cellStyle name="20% - Accent1 2 2 3 2 6 2 4" xfId="4115" xr:uid="{00000000-0005-0000-0000-0000570F0000}"/>
    <cellStyle name="20% - Accent1 2 2 3 2 6 3" xfId="4116" xr:uid="{00000000-0005-0000-0000-0000580F0000}"/>
    <cellStyle name="20% - Accent1 2 2 3 2 6 3 2" xfId="4117" xr:uid="{00000000-0005-0000-0000-0000590F0000}"/>
    <cellStyle name="20% - Accent1 2 2 3 2 6 3 2 2" xfId="4118" xr:uid="{00000000-0005-0000-0000-00005A0F0000}"/>
    <cellStyle name="20% - Accent1 2 2 3 2 6 3 2 2 2" xfId="4119" xr:uid="{00000000-0005-0000-0000-00005B0F0000}"/>
    <cellStyle name="20% - Accent1 2 2 3 2 6 3 2 3" xfId="4120" xr:uid="{00000000-0005-0000-0000-00005C0F0000}"/>
    <cellStyle name="20% - Accent1 2 2 3 2 6 3 3" xfId="4121" xr:uid="{00000000-0005-0000-0000-00005D0F0000}"/>
    <cellStyle name="20% - Accent1 2 2 3 2 6 3 3 2" xfId="4122" xr:uid="{00000000-0005-0000-0000-00005E0F0000}"/>
    <cellStyle name="20% - Accent1 2 2 3 2 6 3 4" xfId="4123" xr:uid="{00000000-0005-0000-0000-00005F0F0000}"/>
    <cellStyle name="20% - Accent1 2 2 3 2 6 4" xfId="4124" xr:uid="{00000000-0005-0000-0000-0000600F0000}"/>
    <cellStyle name="20% - Accent1 2 2 3 2 6 4 2" xfId="4125" xr:uid="{00000000-0005-0000-0000-0000610F0000}"/>
    <cellStyle name="20% - Accent1 2 2 3 2 6 4 2 2" xfId="4126" xr:uid="{00000000-0005-0000-0000-0000620F0000}"/>
    <cellStyle name="20% - Accent1 2 2 3 2 6 4 2 2 2" xfId="4127" xr:uid="{00000000-0005-0000-0000-0000630F0000}"/>
    <cellStyle name="20% - Accent1 2 2 3 2 6 4 2 3" xfId="4128" xr:uid="{00000000-0005-0000-0000-0000640F0000}"/>
    <cellStyle name="20% - Accent1 2 2 3 2 6 4 3" xfId="4129" xr:uid="{00000000-0005-0000-0000-0000650F0000}"/>
    <cellStyle name="20% - Accent1 2 2 3 2 6 4 3 2" xfId="4130" xr:uid="{00000000-0005-0000-0000-0000660F0000}"/>
    <cellStyle name="20% - Accent1 2 2 3 2 6 4 4" xfId="4131" xr:uid="{00000000-0005-0000-0000-0000670F0000}"/>
    <cellStyle name="20% - Accent1 2 2 3 2 6 5" xfId="4132" xr:uid="{00000000-0005-0000-0000-0000680F0000}"/>
    <cellStyle name="20% - Accent1 2 2 3 2 6 5 2" xfId="4133" xr:uid="{00000000-0005-0000-0000-0000690F0000}"/>
    <cellStyle name="20% - Accent1 2 2 3 2 6 5 2 2" xfId="4134" xr:uid="{00000000-0005-0000-0000-00006A0F0000}"/>
    <cellStyle name="20% - Accent1 2 2 3 2 6 5 3" xfId="4135" xr:uid="{00000000-0005-0000-0000-00006B0F0000}"/>
    <cellStyle name="20% - Accent1 2 2 3 2 6 6" xfId="4136" xr:uid="{00000000-0005-0000-0000-00006C0F0000}"/>
    <cellStyle name="20% - Accent1 2 2 3 2 6 6 2" xfId="4137" xr:uid="{00000000-0005-0000-0000-00006D0F0000}"/>
    <cellStyle name="20% - Accent1 2 2 3 2 6 6 2 2" xfId="4138" xr:uid="{00000000-0005-0000-0000-00006E0F0000}"/>
    <cellStyle name="20% - Accent1 2 2 3 2 6 6 3" xfId="4139" xr:uid="{00000000-0005-0000-0000-00006F0F0000}"/>
    <cellStyle name="20% - Accent1 2 2 3 2 6 7" xfId="4140" xr:uid="{00000000-0005-0000-0000-0000700F0000}"/>
    <cellStyle name="20% - Accent1 2 2 3 2 6 7 2" xfId="4141" xr:uid="{00000000-0005-0000-0000-0000710F0000}"/>
    <cellStyle name="20% - Accent1 2 2 3 2 6 8" xfId="4142" xr:uid="{00000000-0005-0000-0000-0000720F0000}"/>
    <cellStyle name="20% - Accent1 2 2 3 2 6 8 2" xfId="4143" xr:uid="{00000000-0005-0000-0000-0000730F0000}"/>
    <cellStyle name="20% - Accent1 2 2 3 2 6 9" xfId="4144" xr:uid="{00000000-0005-0000-0000-0000740F0000}"/>
    <cellStyle name="20% - Accent1 2 2 3 2 7" xfId="4145" xr:uid="{00000000-0005-0000-0000-0000750F0000}"/>
    <cellStyle name="20% - Accent1 2 2 3 2 7 2" xfId="4146" xr:uid="{00000000-0005-0000-0000-0000760F0000}"/>
    <cellStyle name="20% - Accent1 2 2 3 2 7 2 2" xfId="4147" xr:uid="{00000000-0005-0000-0000-0000770F0000}"/>
    <cellStyle name="20% - Accent1 2 2 3 2 7 2 2 2" xfId="4148" xr:uid="{00000000-0005-0000-0000-0000780F0000}"/>
    <cellStyle name="20% - Accent1 2 2 3 2 7 2 2 2 2" xfId="4149" xr:uid="{00000000-0005-0000-0000-0000790F0000}"/>
    <cellStyle name="20% - Accent1 2 2 3 2 7 2 2 3" xfId="4150" xr:uid="{00000000-0005-0000-0000-00007A0F0000}"/>
    <cellStyle name="20% - Accent1 2 2 3 2 7 2 3" xfId="4151" xr:uid="{00000000-0005-0000-0000-00007B0F0000}"/>
    <cellStyle name="20% - Accent1 2 2 3 2 7 2 3 2" xfId="4152" xr:uid="{00000000-0005-0000-0000-00007C0F0000}"/>
    <cellStyle name="20% - Accent1 2 2 3 2 7 2 4" xfId="4153" xr:uid="{00000000-0005-0000-0000-00007D0F0000}"/>
    <cellStyle name="20% - Accent1 2 2 3 2 7 3" xfId="4154" xr:uid="{00000000-0005-0000-0000-00007E0F0000}"/>
    <cellStyle name="20% - Accent1 2 2 3 2 7 3 2" xfId="4155" xr:uid="{00000000-0005-0000-0000-00007F0F0000}"/>
    <cellStyle name="20% - Accent1 2 2 3 2 7 3 2 2" xfId="4156" xr:uid="{00000000-0005-0000-0000-0000800F0000}"/>
    <cellStyle name="20% - Accent1 2 2 3 2 7 3 2 2 2" xfId="4157" xr:uid="{00000000-0005-0000-0000-0000810F0000}"/>
    <cellStyle name="20% - Accent1 2 2 3 2 7 3 2 3" xfId="4158" xr:uid="{00000000-0005-0000-0000-0000820F0000}"/>
    <cellStyle name="20% - Accent1 2 2 3 2 7 3 3" xfId="4159" xr:uid="{00000000-0005-0000-0000-0000830F0000}"/>
    <cellStyle name="20% - Accent1 2 2 3 2 7 3 3 2" xfId="4160" xr:uid="{00000000-0005-0000-0000-0000840F0000}"/>
    <cellStyle name="20% - Accent1 2 2 3 2 7 3 4" xfId="4161" xr:uid="{00000000-0005-0000-0000-0000850F0000}"/>
    <cellStyle name="20% - Accent1 2 2 3 2 7 4" xfId="4162" xr:uid="{00000000-0005-0000-0000-0000860F0000}"/>
    <cellStyle name="20% - Accent1 2 2 3 2 7 4 2" xfId="4163" xr:uid="{00000000-0005-0000-0000-0000870F0000}"/>
    <cellStyle name="20% - Accent1 2 2 3 2 7 4 2 2" xfId="4164" xr:uid="{00000000-0005-0000-0000-0000880F0000}"/>
    <cellStyle name="20% - Accent1 2 2 3 2 7 4 2 2 2" xfId="4165" xr:uid="{00000000-0005-0000-0000-0000890F0000}"/>
    <cellStyle name="20% - Accent1 2 2 3 2 7 4 2 3" xfId="4166" xr:uid="{00000000-0005-0000-0000-00008A0F0000}"/>
    <cellStyle name="20% - Accent1 2 2 3 2 7 4 3" xfId="4167" xr:uid="{00000000-0005-0000-0000-00008B0F0000}"/>
    <cellStyle name="20% - Accent1 2 2 3 2 7 4 3 2" xfId="4168" xr:uid="{00000000-0005-0000-0000-00008C0F0000}"/>
    <cellStyle name="20% - Accent1 2 2 3 2 7 4 4" xfId="4169" xr:uid="{00000000-0005-0000-0000-00008D0F0000}"/>
    <cellStyle name="20% - Accent1 2 2 3 2 7 5" xfId="4170" xr:uid="{00000000-0005-0000-0000-00008E0F0000}"/>
    <cellStyle name="20% - Accent1 2 2 3 2 7 5 2" xfId="4171" xr:uid="{00000000-0005-0000-0000-00008F0F0000}"/>
    <cellStyle name="20% - Accent1 2 2 3 2 7 5 2 2" xfId="4172" xr:uid="{00000000-0005-0000-0000-0000900F0000}"/>
    <cellStyle name="20% - Accent1 2 2 3 2 7 5 3" xfId="4173" xr:uid="{00000000-0005-0000-0000-0000910F0000}"/>
    <cellStyle name="20% - Accent1 2 2 3 2 7 6" xfId="4174" xr:uid="{00000000-0005-0000-0000-0000920F0000}"/>
    <cellStyle name="20% - Accent1 2 2 3 2 7 6 2" xfId="4175" xr:uid="{00000000-0005-0000-0000-0000930F0000}"/>
    <cellStyle name="20% - Accent1 2 2 3 2 7 6 2 2" xfId="4176" xr:uid="{00000000-0005-0000-0000-0000940F0000}"/>
    <cellStyle name="20% - Accent1 2 2 3 2 7 6 3" xfId="4177" xr:uid="{00000000-0005-0000-0000-0000950F0000}"/>
    <cellStyle name="20% - Accent1 2 2 3 2 7 7" xfId="4178" xr:uid="{00000000-0005-0000-0000-0000960F0000}"/>
    <cellStyle name="20% - Accent1 2 2 3 2 7 7 2" xfId="4179" xr:uid="{00000000-0005-0000-0000-0000970F0000}"/>
    <cellStyle name="20% - Accent1 2 2 3 2 7 8" xfId="4180" xr:uid="{00000000-0005-0000-0000-0000980F0000}"/>
    <cellStyle name="20% - Accent1 2 2 3 2 7 8 2" xfId="4181" xr:uid="{00000000-0005-0000-0000-0000990F0000}"/>
    <cellStyle name="20% - Accent1 2 2 3 2 7 9" xfId="4182" xr:uid="{00000000-0005-0000-0000-00009A0F0000}"/>
    <cellStyle name="20% - Accent1 2 2 3 2 8" xfId="4183" xr:uid="{00000000-0005-0000-0000-00009B0F0000}"/>
    <cellStyle name="20% - Accent1 2 2 3 2 8 2" xfId="4184" xr:uid="{00000000-0005-0000-0000-00009C0F0000}"/>
    <cellStyle name="20% - Accent1 2 2 3 2 8 2 2" xfId="4185" xr:uid="{00000000-0005-0000-0000-00009D0F0000}"/>
    <cellStyle name="20% - Accent1 2 2 3 2 8 2 2 2" xfId="4186" xr:uid="{00000000-0005-0000-0000-00009E0F0000}"/>
    <cellStyle name="20% - Accent1 2 2 3 2 8 2 3" xfId="4187" xr:uid="{00000000-0005-0000-0000-00009F0F0000}"/>
    <cellStyle name="20% - Accent1 2 2 3 2 8 3" xfId="4188" xr:uid="{00000000-0005-0000-0000-0000A00F0000}"/>
    <cellStyle name="20% - Accent1 2 2 3 2 8 3 2" xfId="4189" xr:uid="{00000000-0005-0000-0000-0000A10F0000}"/>
    <cellStyle name="20% - Accent1 2 2 3 2 8 4" xfId="4190" xr:uid="{00000000-0005-0000-0000-0000A20F0000}"/>
    <cellStyle name="20% - Accent1 2 2 3 2 9" xfId="4191" xr:uid="{00000000-0005-0000-0000-0000A30F0000}"/>
    <cellStyle name="20% - Accent1 2 2 3 2 9 2" xfId="4192" xr:uid="{00000000-0005-0000-0000-0000A40F0000}"/>
    <cellStyle name="20% - Accent1 2 2 3 2 9 2 2" xfId="4193" xr:uid="{00000000-0005-0000-0000-0000A50F0000}"/>
    <cellStyle name="20% - Accent1 2 2 3 2 9 2 2 2" xfId="4194" xr:uid="{00000000-0005-0000-0000-0000A60F0000}"/>
    <cellStyle name="20% - Accent1 2 2 3 2 9 2 3" xfId="4195" xr:uid="{00000000-0005-0000-0000-0000A70F0000}"/>
    <cellStyle name="20% - Accent1 2 2 3 2 9 3" xfId="4196" xr:uid="{00000000-0005-0000-0000-0000A80F0000}"/>
    <cellStyle name="20% - Accent1 2 2 3 2 9 3 2" xfId="4197" xr:uid="{00000000-0005-0000-0000-0000A90F0000}"/>
    <cellStyle name="20% - Accent1 2 2 3 2 9 4" xfId="4198" xr:uid="{00000000-0005-0000-0000-0000AA0F0000}"/>
    <cellStyle name="20% - Accent1 2 2 3 3" xfId="4199" xr:uid="{00000000-0005-0000-0000-0000AB0F0000}"/>
    <cellStyle name="20% - Accent1 2 2 3 3 10" xfId="4200" xr:uid="{00000000-0005-0000-0000-0000AC0F0000}"/>
    <cellStyle name="20% - Accent1 2 2 3 3 10 2" xfId="4201" xr:uid="{00000000-0005-0000-0000-0000AD0F0000}"/>
    <cellStyle name="20% - Accent1 2 2 3 3 10 2 2" xfId="4202" xr:uid="{00000000-0005-0000-0000-0000AE0F0000}"/>
    <cellStyle name="20% - Accent1 2 2 3 3 10 3" xfId="4203" xr:uid="{00000000-0005-0000-0000-0000AF0F0000}"/>
    <cellStyle name="20% - Accent1 2 2 3 3 11" xfId="4204" xr:uid="{00000000-0005-0000-0000-0000B00F0000}"/>
    <cellStyle name="20% - Accent1 2 2 3 3 11 2" xfId="4205" xr:uid="{00000000-0005-0000-0000-0000B10F0000}"/>
    <cellStyle name="20% - Accent1 2 2 3 3 11 2 2" xfId="4206" xr:uid="{00000000-0005-0000-0000-0000B20F0000}"/>
    <cellStyle name="20% - Accent1 2 2 3 3 11 3" xfId="4207" xr:uid="{00000000-0005-0000-0000-0000B30F0000}"/>
    <cellStyle name="20% - Accent1 2 2 3 3 12" xfId="4208" xr:uid="{00000000-0005-0000-0000-0000B40F0000}"/>
    <cellStyle name="20% - Accent1 2 2 3 3 12 2" xfId="4209" xr:uid="{00000000-0005-0000-0000-0000B50F0000}"/>
    <cellStyle name="20% - Accent1 2 2 3 3 13" xfId="4210" xr:uid="{00000000-0005-0000-0000-0000B60F0000}"/>
    <cellStyle name="20% - Accent1 2 2 3 3 13 2" xfId="4211" xr:uid="{00000000-0005-0000-0000-0000B70F0000}"/>
    <cellStyle name="20% - Accent1 2 2 3 3 14" xfId="4212" xr:uid="{00000000-0005-0000-0000-0000B80F0000}"/>
    <cellStyle name="20% - Accent1 2 2 3 3 2" xfId="4213" xr:uid="{00000000-0005-0000-0000-0000B90F0000}"/>
    <cellStyle name="20% - Accent1 2 2 3 3 2 10" xfId="4214" xr:uid="{00000000-0005-0000-0000-0000BA0F0000}"/>
    <cellStyle name="20% - Accent1 2 2 3 3 2 10 2" xfId="4215" xr:uid="{00000000-0005-0000-0000-0000BB0F0000}"/>
    <cellStyle name="20% - Accent1 2 2 3 3 2 11" xfId="4216" xr:uid="{00000000-0005-0000-0000-0000BC0F0000}"/>
    <cellStyle name="20% - Accent1 2 2 3 3 2 2" xfId="4217" xr:uid="{00000000-0005-0000-0000-0000BD0F0000}"/>
    <cellStyle name="20% - Accent1 2 2 3 3 2 2 2" xfId="4218" xr:uid="{00000000-0005-0000-0000-0000BE0F0000}"/>
    <cellStyle name="20% - Accent1 2 2 3 3 2 2 2 2" xfId="4219" xr:uid="{00000000-0005-0000-0000-0000BF0F0000}"/>
    <cellStyle name="20% - Accent1 2 2 3 3 2 2 2 2 2" xfId="4220" xr:uid="{00000000-0005-0000-0000-0000C00F0000}"/>
    <cellStyle name="20% - Accent1 2 2 3 3 2 2 2 2 2 2" xfId="4221" xr:uid="{00000000-0005-0000-0000-0000C10F0000}"/>
    <cellStyle name="20% - Accent1 2 2 3 3 2 2 2 2 3" xfId="4222" xr:uid="{00000000-0005-0000-0000-0000C20F0000}"/>
    <cellStyle name="20% - Accent1 2 2 3 3 2 2 2 3" xfId="4223" xr:uid="{00000000-0005-0000-0000-0000C30F0000}"/>
    <cellStyle name="20% - Accent1 2 2 3 3 2 2 2 3 2" xfId="4224" xr:uid="{00000000-0005-0000-0000-0000C40F0000}"/>
    <cellStyle name="20% - Accent1 2 2 3 3 2 2 2 4" xfId="4225" xr:uid="{00000000-0005-0000-0000-0000C50F0000}"/>
    <cellStyle name="20% - Accent1 2 2 3 3 2 2 3" xfId="4226" xr:uid="{00000000-0005-0000-0000-0000C60F0000}"/>
    <cellStyle name="20% - Accent1 2 2 3 3 2 2 3 2" xfId="4227" xr:uid="{00000000-0005-0000-0000-0000C70F0000}"/>
    <cellStyle name="20% - Accent1 2 2 3 3 2 2 3 2 2" xfId="4228" xr:uid="{00000000-0005-0000-0000-0000C80F0000}"/>
    <cellStyle name="20% - Accent1 2 2 3 3 2 2 3 2 2 2" xfId="4229" xr:uid="{00000000-0005-0000-0000-0000C90F0000}"/>
    <cellStyle name="20% - Accent1 2 2 3 3 2 2 3 2 3" xfId="4230" xr:uid="{00000000-0005-0000-0000-0000CA0F0000}"/>
    <cellStyle name="20% - Accent1 2 2 3 3 2 2 3 3" xfId="4231" xr:uid="{00000000-0005-0000-0000-0000CB0F0000}"/>
    <cellStyle name="20% - Accent1 2 2 3 3 2 2 3 3 2" xfId="4232" xr:uid="{00000000-0005-0000-0000-0000CC0F0000}"/>
    <cellStyle name="20% - Accent1 2 2 3 3 2 2 3 4" xfId="4233" xr:uid="{00000000-0005-0000-0000-0000CD0F0000}"/>
    <cellStyle name="20% - Accent1 2 2 3 3 2 2 4" xfId="4234" xr:uid="{00000000-0005-0000-0000-0000CE0F0000}"/>
    <cellStyle name="20% - Accent1 2 2 3 3 2 2 4 2" xfId="4235" xr:uid="{00000000-0005-0000-0000-0000CF0F0000}"/>
    <cellStyle name="20% - Accent1 2 2 3 3 2 2 4 2 2" xfId="4236" xr:uid="{00000000-0005-0000-0000-0000D00F0000}"/>
    <cellStyle name="20% - Accent1 2 2 3 3 2 2 4 2 2 2" xfId="4237" xr:uid="{00000000-0005-0000-0000-0000D10F0000}"/>
    <cellStyle name="20% - Accent1 2 2 3 3 2 2 4 2 3" xfId="4238" xr:uid="{00000000-0005-0000-0000-0000D20F0000}"/>
    <cellStyle name="20% - Accent1 2 2 3 3 2 2 4 3" xfId="4239" xr:uid="{00000000-0005-0000-0000-0000D30F0000}"/>
    <cellStyle name="20% - Accent1 2 2 3 3 2 2 4 3 2" xfId="4240" xr:uid="{00000000-0005-0000-0000-0000D40F0000}"/>
    <cellStyle name="20% - Accent1 2 2 3 3 2 2 4 4" xfId="4241" xr:uid="{00000000-0005-0000-0000-0000D50F0000}"/>
    <cellStyle name="20% - Accent1 2 2 3 3 2 2 5" xfId="4242" xr:uid="{00000000-0005-0000-0000-0000D60F0000}"/>
    <cellStyle name="20% - Accent1 2 2 3 3 2 2 5 2" xfId="4243" xr:uid="{00000000-0005-0000-0000-0000D70F0000}"/>
    <cellStyle name="20% - Accent1 2 2 3 3 2 2 5 2 2" xfId="4244" xr:uid="{00000000-0005-0000-0000-0000D80F0000}"/>
    <cellStyle name="20% - Accent1 2 2 3 3 2 2 5 3" xfId="4245" xr:uid="{00000000-0005-0000-0000-0000D90F0000}"/>
    <cellStyle name="20% - Accent1 2 2 3 3 2 2 6" xfId="4246" xr:uid="{00000000-0005-0000-0000-0000DA0F0000}"/>
    <cellStyle name="20% - Accent1 2 2 3 3 2 2 6 2" xfId="4247" xr:uid="{00000000-0005-0000-0000-0000DB0F0000}"/>
    <cellStyle name="20% - Accent1 2 2 3 3 2 2 6 2 2" xfId="4248" xr:uid="{00000000-0005-0000-0000-0000DC0F0000}"/>
    <cellStyle name="20% - Accent1 2 2 3 3 2 2 6 3" xfId="4249" xr:uid="{00000000-0005-0000-0000-0000DD0F0000}"/>
    <cellStyle name="20% - Accent1 2 2 3 3 2 2 7" xfId="4250" xr:uid="{00000000-0005-0000-0000-0000DE0F0000}"/>
    <cellStyle name="20% - Accent1 2 2 3 3 2 2 7 2" xfId="4251" xr:uid="{00000000-0005-0000-0000-0000DF0F0000}"/>
    <cellStyle name="20% - Accent1 2 2 3 3 2 2 8" xfId="4252" xr:uid="{00000000-0005-0000-0000-0000E00F0000}"/>
    <cellStyle name="20% - Accent1 2 2 3 3 2 2 8 2" xfId="4253" xr:uid="{00000000-0005-0000-0000-0000E10F0000}"/>
    <cellStyle name="20% - Accent1 2 2 3 3 2 2 9" xfId="4254" xr:uid="{00000000-0005-0000-0000-0000E20F0000}"/>
    <cellStyle name="20% - Accent1 2 2 3 3 2 3" xfId="4255" xr:uid="{00000000-0005-0000-0000-0000E30F0000}"/>
    <cellStyle name="20% - Accent1 2 2 3 3 2 3 2" xfId="4256" xr:uid="{00000000-0005-0000-0000-0000E40F0000}"/>
    <cellStyle name="20% - Accent1 2 2 3 3 2 3 2 2" xfId="4257" xr:uid="{00000000-0005-0000-0000-0000E50F0000}"/>
    <cellStyle name="20% - Accent1 2 2 3 3 2 3 2 2 2" xfId="4258" xr:uid="{00000000-0005-0000-0000-0000E60F0000}"/>
    <cellStyle name="20% - Accent1 2 2 3 3 2 3 2 2 2 2" xfId="4259" xr:uid="{00000000-0005-0000-0000-0000E70F0000}"/>
    <cellStyle name="20% - Accent1 2 2 3 3 2 3 2 2 3" xfId="4260" xr:uid="{00000000-0005-0000-0000-0000E80F0000}"/>
    <cellStyle name="20% - Accent1 2 2 3 3 2 3 2 3" xfId="4261" xr:uid="{00000000-0005-0000-0000-0000E90F0000}"/>
    <cellStyle name="20% - Accent1 2 2 3 3 2 3 2 3 2" xfId="4262" xr:uid="{00000000-0005-0000-0000-0000EA0F0000}"/>
    <cellStyle name="20% - Accent1 2 2 3 3 2 3 2 4" xfId="4263" xr:uid="{00000000-0005-0000-0000-0000EB0F0000}"/>
    <cellStyle name="20% - Accent1 2 2 3 3 2 3 3" xfId="4264" xr:uid="{00000000-0005-0000-0000-0000EC0F0000}"/>
    <cellStyle name="20% - Accent1 2 2 3 3 2 3 3 2" xfId="4265" xr:uid="{00000000-0005-0000-0000-0000ED0F0000}"/>
    <cellStyle name="20% - Accent1 2 2 3 3 2 3 3 2 2" xfId="4266" xr:uid="{00000000-0005-0000-0000-0000EE0F0000}"/>
    <cellStyle name="20% - Accent1 2 2 3 3 2 3 3 2 2 2" xfId="4267" xr:uid="{00000000-0005-0000-0000-0000EF0F0000}"/>
    <cellStyle name="20% - Accent1 2 2 3 3 2 3 3 2 3" xfId="4268" xr:uid="{00000000-0005-0000-0000-0000F00F0000}"/>
    <cellStyle name="20% - Accent1 2 2 3 3 2 3 3 3" xfId="4269" xr:uid="{00000000-0005-0000-0000-0000F10F0000}"/>
    <cellStyle name="20% - Accent1 2 2 3 3 2 3 3 3 2" xfId="4270" xr:uid="{00000000-0005-0000-0000-0000F20F0000}"/>
    <cellStyle name="20% - Accent1 2 2 3 3 2 3 3 4" xfId="4271" xr:uid="{00000000-0005-0000-0000-0000F30F0000}"/>
    <cellStyle name="20% - Accent1 2 2 3 3 2 3 4" xfId="4272" xr:uid="{00000000-0005-0000-0000-0000F40F0000}"/>
    <cellStyle name="20% - Accent1 2 2 3 3 2 3 4 2" xfId="4273" xr:uid="{00000000-0005-0000-0000-0000F50F0000}"/>
    <cellStyle name="20% - Accent1 2 2 3 3 2 3 4 2 2" xfId="4274" xr:uid="{00000000-0005-0000-0000-0000F60F0000}"/>
    <cellStyle name="20% - Accent1 2 2 3 3 2 3 4 2 2 2" xfId="4275" xr:uid="{00000000-0005-0000-0000-0000F70F0000}"/>
    <cellStyle name="20% - Accent1 2 2 3 3 2 3 4 2 3" xfId="4276" xr:uid="{00000000-0005-0000-0000-0000F80F0000}"/>
    <cellStyle name="20% - Accent1 2 2 3 3 2 3 4 3" xfId="4277" xr:uid="{00000000-0005-0000-0000-0000F90F0000}"/>
    <cellStyle name="20% - Accent1 2 2 3 3 2 3 4 3 2" xfId="4278" xr:uid="{00000000-0005-0000-0000-0000FA0F0000}"/>
    <cellStyle name="20% - Accent1 2 2 3 3 2 3 4 4" xfId="4279" xr:uid="{00000000-0005-0000-0000-0000FB0F0000}"/>
    <cellStyle name="20% - Accent1 2 2 3 3 2 3 5" xfId="4280" xr:uid="{00000000-0005-0000-0000-0000FC0F0000}"/>
    <cellStyle name="20% - Accent1 2 2 3 3 2 3 5 2" xfId="4281" xr:uid="{00000000-0005-0000-0000-0000FD0F0000}"/>
    <cellStyle name="20% - Accent1 2 2 3 3 2 3 5 2 2" xfId="4282" xr:uid="{00000000-0005-0000-0000-0000FE0F0000}"/>
    <cellStyle name="20% - Accent1 2 2 3 3 2 3 5 3" xfId="4283" xr:uid="{00000000-0005-0000-0000-0000FF0F0000}"/>
    <cellStyle name="20% - Accent1 2 2 3 3 2 3 6" xfId="4284" xr:uid="{00000000-0005-0000-0000-000000100000}"/>
    <cellStyle name="20% - Accent1 2 2 3 3 2 3 6 2" xfId="4285" xr:uid="{00000000-0005-0000-0000-000001100000}"/>
    <cellStyle name="20% - Accent1 2 2 3 3 2 3 6 2 2" xfId="4286" xr:uid="{00000000-0005-0000-0000-000002100000}"/>
    <cellStyle name="20% - Accent1 2 2 3 3 2 3 6 3" xfId="4287" xr:uid="{00000000-0005-0000-0000-000003100000}"/>
    <cellStyle name="20% - Accent1 2 2 3 3 2 3 7" xfId="4288" xr:uid="{00000000-0005-0000-0000-000004100000}"/>
    <cellStyle name="20% - Accent1 2 2 3 3 2 3 7 2" xfId="4289" xr:uid="{00000000-0005-0000-0000-000005100000}"/>
    <cellStyle name="20% - Accent1 2 2 3 3 2 3 8" xfId="4290" xr:uid="{00000000-0005-0000-0000-000006100000}"/>
    <cellStyle name="20% - Accent1 2 2 3 3 2 3 8 2" xfId="4291" xr:uid="{00000000-0005-0000-0000-000007100000}"/>
    <cellStyle name="20% - Accent1 2 2 3 3 2 3 9" xfId="4292" xr:uid="{00000000-0005-0000-0000-000008100000}"/>
    <cellStyle name="20% - Accent1 2 2 3 3 2 4" xfId="4293" xr:uid="{00000000-0005-0000-0000-000009100000}"/>
    <cellStyle name="20% - Accent1 2 2 3 3 2 4 2" xfId="4294" xr:uid="{00000000-0005-0000-0000-00000A100000}"/>
    <cellStyle name="20% - Accent1 2 2 3 3 2 4 2 2" xfId="4295" xr:uid="{00000000-0005-0000-0000-00000B100000}"/>
    <cellStyle name="20% - Accent1 2 2 3 3 2 4 2 2 2" xfId="4296" xr:uid="{00000000-0005-0000-0000-00000C100000}"/>
    <cellStyle name="20% - Accent1 2 2 3 3 2 4 2 3" xfId="4297" xr:uid="{00000000-0005-0000-0000-00000D100000}"/>
    <cellStyle name="20% - Accent1 2 2 3 3 2 4 3" xfId="4298" xr:uid="{00000000-0005-0000-0000-00000E100000}"/>
    <cellStyle name="20% - Accent1 2 2 3 3 2 4 3 2" xfId="4299" xr:uid="{00000000-0005-0000-0000-00000F100000}"/>
    <cellStyle name="20% - Accent1 2 2 3 3 2 4 4" xfId="4300" xr:uid="{00000000-0005-0000-0000-000010100000}"/>
    <cellStyle name="20% - Accent1 2 2 3 3 2 5" xfId="4301" xr:uid="{00000000-0005-0000-0000-000011100000}"/>
    <cellStyle name="20% - Accent1 2 2 3 3 2 5 2" xfId="4302" xr:uid="{00000000-0005-0000-0000-000012100000}"/>
    <cellStyle name="20% - Accent1 2 2 3 3 2 5 2 2" xfId="4303" xr:uid="{00000000-0005-0000-0000-000013100000}"/>
    <cellStyle name="20% - Accent1 2 2 3 3 2 5 2 2 2" xfId="4304" xr:uid="{00000000-0005-0000-0000-000014100000}"/>
    <cellStyle name="20% - Accent1 2 2 3 3 2 5 2 3" xfId="4305" xr:uid="{00000000-0005-0000-0000-000015100000}"/>
    <cellStyle name="20% - Accent1 2 2 3 3 2 5 3" xfId="4306" xr:uid="{00000000-0005-0000-0000-000016100000}"/>
    <cellStyle name="20% - Accent1 2 2 3 3 2 5 3 2" xfId="4307" xr:uid="{00000000-0005-0000-0000-000017100000}"/>
    <cellStyle name="20% - Accent1 2 2 3 3 2 5 4" xfId="4308" xr:uid="{00000000-0005-0000-0000-000018100000}"/>
    <cellStyle name="20% - Accent1 2 2 3 3 2 6" xfId="4309" xr:uid="{00000000-0005-0000-0000-000019100000}"/>
    <cellStyle name="20% - Accent1 2 2 3 3 2 6 2" xfId="4310" xr:uid="{00000000-0005-0000-0000-00001A100000}"/>
    <cellStyle name="20% - Accent1 2 2 3 3 2 6 2 2" xfId="4311" xr:uid="{00000000-0005-0000-0000-00001B100000}"/>
    <cellStyle name="20% - Accent1 2 2 3 3 2 6 2 2 2" xfId="4312" xr:uid="{00000000-0005-0000-0000-00001C100000}"/>
    <cellStyle name="20% - Accent1 2 2 3 3 2 6 2 3" xfId="4313" xr:uid="{00000000-0005-0000-0000-00001D100000}"/>
    <cellStyle name="20% - Accent1 2 2 3 3 2 6 3" xfId="4314" xr:uid="{00000000-0005-0000-0000-00001E100000}"/>
    <cellStyle name="20% - Accent1 2 2 3 3 2 6 3 2" xfId="4315" xr:uid="{00000000-0005-0000-0000-00001F100000}"/>
    <cellStyle name="20% - Accent1 2 2 3 3 2 6 4" xfId="4316" xr:uid="{00000000-0005-0000-0000-000020100000}"/>
    <cellStyle name="20% - Accent1 2 2 3 3 2 7" xfId="4317" xr:uid="{00000000-0005-0000-0000-000021100000}"/>
    <cellStyle name="20% - Accent1 2 2 3 3 2 7 2" xfId="4318" xr:uid="{00000000-0005-0000-0000-000022100000}"/>
    <cellStyle name="20% - Accent1 2 2 3 3 2 7 2 2" xfId="4319" xr:uid="{00000000-0005-0000-0000-000023100000}"/>
    <cellStyle name="20% - Accent1 2 2 3 3 2 7 3" xfId="4320" xr:uid="{00000000-0005-0000-0000-000024100000}"/>
    <cellStyle name="20% - Accent1 2 2 3 3 2 8" xfId="4321" xr:uid="{00000000-0005-0000-0000-000025100000}"/>
    <cellStyle name="20% - Accent1 2 2 3 3 2 8 2" xfId="4322" xr:uid="{00000000-0005-0000-0000-000026100000}"/>
    <cellStyle name="20% - Accent1 2 2 3 3 2 8 2 2" xfId="4323" xr:uid="{00000000-0005-0000-0000-000027100000}"/>
    <cellStyle name="20% - Accent1 2 2 3 3 2 8 3" xfId="4324" xr:uid="{00000000-0005-0000-0000-000028100000}"/>
    <cellStyle name="20% - Accent1 2 2 3 3 2 9" xfId="4325" xr:uid="{00000000-0005-0000-0000-000029100000}"/>
    <cellStyle name="20% - Accent1 2 2 3 3 2 9 2" xfId="4326" xr:uid="{00000000-0005-0000-0000-00002A100000}"/>
    <cellStyle name="20% - Accent1 2 2 3 3 3" xfId="4327" xr:uid="{00000000-0005-0000-0000-00002B100000}"/>
    <cellStyle name="20% - Accent1 2 2 3 3 3 10" xfId="4328" xr:uid="{00000000-0005-0000-0000-00002C100000}"/>
    <cellStyle name="20% - Accent1 2 2 3 3 3 10 2" xfId="4329" xr:uid="{00000000-0005-0000-0000-00002D100000}"/>
    <cellStyle name="20% - Accent1 2 2 3 3 3 11" xfId="4330" xr:uid="{00000000-0005-0000-0000-00002E100000}"/>
    <cellStyle name="20% - Accent1 2 2 3 3 3 2" xfId="4331" xr:uid="{00000000-0005-0000-0000-00002F100000}"/>
    <cellStyle name="20% - Accent1 2 2 3 3 3 2 2" xfId="4332" xr:uid="{00000000-0005-0000-0000-000030100000}"/>
    <cellStyle name="20% - Accent1 2 2 3 3 3 2 2 2" xfId="4333" xr:uid="{00000000-0005-0000-0000-000031100000}"/>
    <cellStyle name="20% - Accent1 2 2 3 3 3 2 2 2 2" xfId="4334" xr:uid="{00000000-0005-0000-0000-000032100000}"/>
    <cellStyle name="20% - Accent1 2 2 3 3 3 2 2 2 2 2" xfId="4335" xr:uid="{00000000-0005-0000-0000-000033100000}"/>
    <cellStyle name="20% - Accent1 2 2 3 3 3 2 2 2 3" xfId="4336" xr:uid="{00000000-0005-0000-0000-000034100000}"/>
    <cellStyle name="20% - Accent1 2 2 3 3 3 2 2 3" xfId="4337" xr:uid="{00000000-0005-0000-0000-000035100000}"/>
    <cellStyle name="20% - Accent1 2 2 3 3 3 2 2 3 2" xfId="4338" xr:uid="{00000000-0005-0000-0000-000036100000}"/>
    <cellStyle name="20% - Accent1 2 2 3 3 3 2 2 4" xfId="4339" xr:uid="{00000000-0005-0000-0000-000037100000}"/>
    <cellStyle name="20% - Accent1 2 2 3 3 3 2 3" xfId="4340" xr:uid="{00000000-0005-0000-0000-000038100000}"/>
    <cellStyle name="20% - Accent1 2 2 3 3 3 2 3 2" xfId="4341" xr:uid="{00000000-0005-0000-0000-000039100000}"/>
    <cellStyle name="20% - Accent1 2 2 3 3 3 2 3 2 2" xfId="4342" xr:uid="{00000000-0005-0000-0000-00003A100000}"/>
    <cellStyle name="20% - Accent1 2 2 3 3 3 2 3 2 2 2" xfId="4343" xr:uid="{00000000-0005-0000-0000-00003B100000}"/>
    <cellStyle name="20% - Accent1 2 2 3 3 3 2 3 2 3" xfId="4344" xr:uid="{00000000-0005-0000-0000-00003C100000}"/>
    <cellStyle name="20% - Accent1 2 2 3 3 3 2 3 3" xfId="4345" xr:uid="{00000000-0005-0000-0000-00003D100000}"/>
    <cellStyle name="20% - Accent1 2 2 3 3 3 2 3 3 2" xfId="4346" xr:uid="{00000000-0005-0000-0000-00003E100000}"/>
    <cellStyle name="20% - Accent1 2 2 3 3 3 2 3 4" xfId="4347" xr:uid="{00000000-0005-0000-0000-00003F100000}"/>
    <cellStyle name="20% - Accent1 2 2 3 3 3 2 4" xfId="4348" xr:uid="{00000000-0005-0000-0000-000040100000}"/>
    <cellStyle name="20% - Accent1 2 2 3 3 3 2 4 2" xfId="4349" xr:uid="{00000000-0005-0000-0000-000041100000}"/>
    <cellStyle name="20% - Accent1 2 2 3 3 3 2 4 2 2" xfId="4350" xr:uid="{00000000-0005-0000-0000-000042100000}"/>
    <cellStyle name="20% - Accent1 2 2 3 3 3 2 4 2 2 2" xfId="4351" xr:uid="{00000000-0005-0000-0000-000043100000}"/>
    <cellStyle name="20% - Accent1 2 2 3 3 3 2 4 2 3" xfId="4352" xr:uid="{00000000-0005-0000-0000-000044100000}"/>
    <cellStyle name="20% - Accent1 2 2 3 3 3 2 4 3" xfId="4353" xr:uid="{00000000-0005-0000-0000-000045100000}"/>
    <cellStyle name="20% - Accent1 2 2 3 3 3 2 4 3 2" xfId="4354" xr:uid="{00000000-0005-0000-0000-000046100000}"/>
    <cellStyle name="20% - Accent1 2 2 3 3 3 2 4 4" xfId="4355" xr:uid="{00000000-0005-0000-0000-000047100000}"/>
    <cellStyle name="20% - Accent1 2 2 3 3 3 2 5" xfId="4356" xr:uid="{00000000-0005-0000-0000-000048100000}"/>
    <cellStyle name="20% - Accent1 2 2 3 3 3 2 5 2" xfId="4357" xr:uid="{00000000-0005-0000-0000-000049100000}"/>
    <cellStyle name="20% - Accent1 2 2 3 3 3 2 5 2 2" xfId="4358" xr:uid="{00000000-0005-0000-0000-00004A100000}"/>
    <cellStyle name="20% - Accent1 2 2 3 3 3 2 5 3" xfId="4359" xr:uid="{00000000-0005-0000-0000-00004B100000}"/>
    <cellStyle name="20% - Accent1 2 2 3 3 3 2 6" xfId="4360" xr:uid="{00000000-0005-0000-0000-00004C100000}"/>
    <cellStyle name="20% - Accent1 2 2 3 3 3 2 6 2" xfId="4361" xr:uid="{00000000-0005-0000-0000-00004D100000}"/>
    <cellStyle name="20% - Accent1 2 2 3 3 3 2 6 2 2" xfId="4362" xr:uid="{00000000-0005-0000-0000-00004E100000}"/>
    <cellStyle name="20% - Accent1 2 2 3 3 3 2 6 3" xfId="4363" xr:uid="{00000000-0005-0000-0000-00004F100000}"/>
    <cellStyle name="20% - Accent1 2 2 3 3 3 2 7" xfId="4364" xr:uid="{00000000-0005-0000-0000-000050100000}"/>
    <cellStyle name="20% - Accent1 2 2 3 3 3 2 7 2" xfId="4365" xr:uid="{00000000-0005-0000-0000-000051100000}"/>
    <cellStyle name="20% - Accent1 2 2 3 3 3 2 8" xfId="4366" xr:uid="{00000000-0005-0000-0000-000052100000}"/>
    <cellStyle name="20% - Accent1 2 2 3 3 3 2 8 2" xfId="4367" xr:uid="{00000000-0005-0000-0000-000053100000}"/>
    <cellStyle name="20% - Accent1 2 2 3 3 3 2 9" xfId="4368" xr:uid="{00000000-0005-0000-0000-000054100000}"/>
    <cellStyle name="20% - Accent1 2 2 3 3 3 3" xfId="4369" xr:uid="{00000000-0005-0000-0000-000055100000}"/>
    <cellStyle name="20% - Accent1 2 2 3 3 3 3 2" xfId="4370" xr:uid="{00000000-0005-0000-0000-000056100000}"/>
    <cellStyle name="20% - Accent1 2 2 3 3 3 3 2 2" xfId="4371" xr:uid="{00000000-0005-0000-0000-000057100000}"/>
    <cellStyle name="20% - Accent1 2 2 3 3 3 3 2 2 2" xfId="4372" xr:uid="{00000000-0005-0000-0000-000058100000}"/>
    <cellStyle name="20% - Accent1 2 2 3 3 3 3 2 2 2 2" xfId="4373" xr:uid="{00000000-0005-0000-0000-000059100000}"/>
    <cellStyle name="20% - Accent1 2 2 3 3 3 3 2 2 3" xfId="4374" xr:uid="{00000000-0005-0000-0000-00005A100000}"/>
    <cellStyle name="20% - Accent1 2 2 3 3 3 3 2 3" xfId="4375" xr:uid="{00000000-0005-0000-0000-00005B100000}"/>
    <cellStyle name="20% - Accent1 2 2 3 3 3 3 2 3 2" xfId="4376" xr:uid="{00000000-0005-0000-0000-00005C100000}"/>
    <cellStyle name="20% - Accent1 2 2 3 3 3 3 2 4" xfId="4377" xr:uid="{00000000-0005-0000-0000-00005D100000}"/>
    <cellStyle name="20% - Accent1 2 2 3 3 3 3 3" xfId="4378" xr:uid="{00000000-0005-0000-0000-00005E100000}"/>
    <cellStyle name="20% - Accent1 2 2 3 3 3 3 3 2" xfId="4379" xr:uid="{00000000-0005-0000-0000-00005F100000}"/>
    <cellStyle name="20% - Accent1 2 2 3 3 3 3 3 2 2" xfId="4380" xr:uid="{00000000-0005-0000-0000-000060100000}"/>
    <cellStyle name="20% - Accent1 2 2 3 3 3 3 3 2 2 2" xfId="4381" xr:uid="{00000000-0005-0000-0000-000061100000}"/>
    <cellStyle name="20% - Accent1 2 2 3 3 3 3 3 2 3" xfId="4382" xr:uid="{00000000-0005-0000-0000-000062100000}"/>
    <cellStyle name="20% - Accent1 2 2 3 3 3 3 3 3" xfId="4383" xr:uid="{00000000-0005-0000-0000-000063100000}"/>
    <cellStyle name="20% - Accent1 2 2 3 3 3 3 3 3 2" xfId="4384" xr:uid="{00000000-0005-0000-0000-000064100000}"/>
    <cellStyle name="20% - Accent1 2 2 3 3 3 3 3 4" xfId="4385" xr:uid="{00000000-0005-0000-0000-000065100000}"/>
    <cellStyle name="20% - Accent1 2 2 3 3 3 3 4" xfId="4386" xr:uid="{00000000-0005-0000-0000-000066100000}"/>
    <cellStyle name="20% - Accent1 2 2 3 3 3 3 4 2" xfId="4387" xr:uid="{00000000-0005-0000-0000-000067100000}"/>
    <cellStyle name="20% - Accent1 2 2 3 3 3 3 4 2 2" xfId="4388" xr:uid="{00000000-0005-0000-0000-000068100000}"/>
    <cellStyle name="20% - Accent1 2 2 3 3 3 3 4 2 2 2" xfId="4389" xr:uid="{00000000-0005-0000-0000-000069100000}"/>
    <cellStyle name="20% - Accent1 2 2 3 3 3 3 4 2 3" xfId="4390" xr:uid="{00000000-0005-0000-0000-00006A100000}"/>
    <cellStyle name="20% - Accent1 2 2 3 3 3 3 4 3" xfId="4391" xr:uid="{00000000-0005-0000-0000-00006B100000}"/>
    <cellStyle name="20% - Accent1 2 2 3 3 3 3 4 3 2" xfId="4392" xr:uid="{00000000-0005-0000-0000-00006C100000}"/>
    <cellStyle name="20% - Accent1 2 2 3 3 3 3 4 4" xfId="4393" xr:uid="{00000000-0005-0000-0000-00006D100000}"/>
    <cellStyle name="20% - Accent1 2 2 3 3 3 3 5" xfId="4394" xr:uid="{00000000-0005-0000-0000-00006E100000}"/>
    <cellStyle name="20% - Accent1 2 2 3 3 3 3 5 2" xfId="4395" xr:uid="{00000000-0005-0000-0000-00006F100000}"/>
    <cellStyle name="20% - Accent1 2 2 3 3 3 3 5 2 2" xfId="4396" xr:uid="{00000000-0005-0000-0000-000070100000}"/>
    <cellStyle name="20% - Accent1 2 2 3 3 3 3 5 3" xfId="4397" xr:uid="{00000000-0005-0000-0000-000071100000}"/>
    <cellStyle name="20% - Accent1 2 2 3 3 3 3 6" xfId="4398" xr:uid="{00000000-0005-0000-0000-000072100000}"/>
    <cellStyle name="20% - Accent1 2 2 3 3 3 3 6 2" xfId="4399" xr:uid="{00000000-0005-0000-0000-000073100000}"/>
    <cellStyle name="20% - Accent1 2 2 3 3 3 3 6 2 2" xfId="4400" xr:uid="{00000000-0005-0000-0000-000074100000}"/>
    <cellStyle name="20% - Accent1 2 2 3 3 3 3 6 3" xfId="4401" xr:uid="{00000000-0005-0000-0000-000075100000}"/>
    <cellStyle name="20% - Accent1 2 2 3 3 3 3 7" xfId="4402" xr:uid="{00000000-0005-0000-0000-000076100000}"/>
    <cellStyle name="20% - Accent1 2 2 3 3 3 3 7 2" xfId="4403" xr:uid="{00000000-0005-0000-0000-000077100000}"/>
    <cellStyle name="20% - Accent1 2 2 3 3 3 3 8" xfId="4404" xr:uid="{00000000-0005-0000-0000-000078100000}"/>
    <cellStyle name="20% - Accent1 2 2 3 3 3 3 8 2" xfId="4405" xr:uid="{00000000-0005-0000-0000-000079100000}"/>
    <cellStyle name="20% - Accent1 2 2 3 3 3 3 9" xfId="4406" xr:uid="{00000000-0005-0000-0000-00007A100000}"/>
    <cellStyle name="20% - Accent1 2 2 3 3 3 4" xfId="4407" xr:uid="{00000000-0005-0000-0000-00007B100000}"/>
    <cellStyle name="20% - Accent1 2 2 3 3 3 4 2" xfId="4408" xr:uid="{00000000-0005-0000-0000-00007C100000}"/>
    <cellStyle name="20% - Accent1 2 2 3 3 3 4 2 2" xfId="4409" xr:uid="{00000000-0005-0000-0000-00007D100000}"/>
    <cellStyle name="20% - Accent1 2 2 3 3 3 4 2 2 2" xfId="4410" xr:uid="{00000000-0005-0000-0000-00007E100000}"/>
    <cellStyle name="20% - Accent1 2 2 3 3 3 4 2 3" xfId="4411" xr:uid="{00000000-0005-0000-0000-00007F100000}"/>
    <cellStyle name="20% - Accent1 2 2 3 3 3 4 3" xfId="4412" xr:uid="{00000000-0005-0000-0000-000080100000}"/>
    <cellStyle name="20% - Accent1 2 2 3 3 3 4 3 2" xfId="4413" xr:uid="{00000000-0005-0000-0000-000081100000}"/>
    <cellStyle name="20% - Accent1 2 2 3 3 3 4 4" xfId="4414" xr:uid="{00000000-0005-0000-0000-000082100000}"/>
    <cellStyle name="20% - Accent1 2 2 3 3 3 5" xfId="4415" xr:uid="{00000000-0005-0000-0000-000083100000}"/>
    <cellStyle name="20% - Accent1 2 2 3 3 3 5 2" xfId="4416" xr:uid="{00000000-0005-0000-0000-000084100000}"/>
    <cellStyle name="20% - Accent1 2 2 3 3 3 5 2 2" xfId="4417" xr:uid="{00000000-0005-0000-0000-000085100000}"/>
    <cellStyle name="20% - Accent1 2 2 3 3 3 5 2 2 2" xfId="4418" xr:uid="{00000000-0005-0000-0000-000086100000}"/>
    <cellStyle name="20% - Accent1 2 2 3 3 3 5 2 3" xfId="4419" xr:uid="{00000000-0005-0000-0000-000087100000}"/>
    <cellStyle name="20% - Accent1 2 2 3 3 3 5 3" xfId="4420" xr:uid="{00000000-0005-0000-0000-000088100000}"/>
    <cellStyle name="20% - Accent1 2 2 3 3 3 5 3 2" xfId="4421" xr:uid="{00000000-0005-0000-0000-000089100000}"/>
    <cellStyle name="20% - Accent1 2 2 3 3 3 5 4" xfId="4422" xr:uid="{00000000-0005-0000-0000-00008A100000}"/>
    <cellStyle name="20% - Accent1 2 2 3 3 3 6" xfId="4423" xr:uid="{00000000-0005-0000-0000-00008B100000}"/>
    <cellStyle name="20% - Accent1 2 2 3 3 3 6 2" xfId="4424" xr:uid="{00000000-0005-0000-0000-00008C100000}"/>
    <cellStyle name="20% - Accent1 2 2 3 3 3 6 2 2" xfId="4425" xr:uid="{00000000-0005-0000-0000-00008D100000}"/>
    <cellStyle name="20% - Accent1 2 2 3 3 3 6 2 2 2" xfId="4426" xr:uid="{00000000-0005-0000-0000-00008E100000}"/>
    <cellStyle name="20% - Accent1 2 2 3 3 3 6 2 3" xfId="4427" xr:uid="{00000000-0005-0000-0000-00008F100000}"/>
    <cellStyle name="20% - Accent1 2 2 3 3 3 6 3" xfId="4428" xr:uid="{00000000-0005-0000-0000-000090100000}"/>
    <cellStyle name="20% - Accent1 2 2 3 3 3 6 3 2" xfId="4429" xr:uid="{00000000-0005-0000-0000-000091100000}"/>
    <cellStyle name="20% - Accent1 2 2 3 3 3 6 4" xfId="4430" xr:uid="{00000000-0005-0000-0000-000092100000}"/>
    <cellStyle name="20% - Accent1 2 2 3 3 3 7" xfId="4431" xr:uid="{00000000-0005-0000-0000-000093100000}"/>
    <cellStyle name="20% - Accent1 2 2 3 3 3 7 2" xfId="4432" xr:uid="{00000000-0005-0000-0000-000094100000}"/>
    <cellStyle name="20% - Accent1 2 2 3 3 3 7 2 2" xfId="4433" xr:uid="{00000000-0005-0000-0000-000095100000}"/>
    <cellStyle name="20% - Accent1 2 2 3 3 3 7 3" xfId="4434" xr:uid="{00000000-0005-0000-0000-000096100000}"/>
    <cellStyle name="20% - Accent1 2 2 3 3 3 8" xfId="4435" xr:uid="{00000000-0005-0000-0000-000097100000}"/>
    <cellStyle name="20% - Accent1 2 2 3 3 3 8 2" xfId="4436" xr:uid="{00000000-0005-0000-0000-000098100000}"/>
    <cellStyle name="20% - Accent1 2 2 3 3 3 8 2 2" xfId="4437" xr:uid="{00000000-0005-0000-0000-000099100000}"/>
    <cellStyle name="20% - Accent1 2 2 3 3 3 8 3" xfId="4438" xr:uid="{00000000-0005-0000-0000-00009A100000}"/>
    <cellStyle name="20% - Accent1 2 2 3 3 3 9" xfId="4439" xr:uid="{00000000-0005-0000-0000-00009B100000}"/>
    <cellStyle name="20% - Accent1 2 2 3 3 3 9 2" xfId="4440" xr:uid="{00000000-0005-0000-0000-00009C100000}"/>
    <cellStyle name="20% - Accent1 2 2 3 3 4" xfId="4441" xr:uid="{00000000-0005-0000-0000-00009D100000}"/>
    <cellStyle name="20% - Accent1 2 2 3 3 4 10" xfId="4442" xr:uid="{00000000-0005-0000-0000-00009E100000}"/>
    <cellStyle name="20% - Accent1 2 2 3 3 4 10 2" xfId="4443" xr:uid="{00000000-0005-0000-0000-00009F100000}"/>
    <cellStyle name="20% - Accent1 2 2 3 3 4 11" xfId="4444" xr:uid="{00000000-0005-0000-0000-0000A0100000}"/>
    <cellStyle name="20% - Accent1 2 2 3 3 4 2" xfId="4445" xr:uid="{00000000-0005-0000-0000-0000A1100000}"/>
    <cellStyle name="20% - Accent1 2 2 3 3 4 2 2" xfId="4446" xr:uid="{00000000-0005-0000-0000-0000A2100000}"/>
    <cellStyle name="20% - Accent1 2 2 3 3 4 2 2 2" xfId="4447" xr:uid="{00000000-0005-0000-0000-0000A3100000}"/>
    <cellStyle name="20% - Accent1 2 2 3 3 4 2 2 2 2" xfId="4448" xr:uid="{00000000-0005-0000-0000-0000A4100000}"/>
    <cellStyle name="20% - Accent1 2 2 3 3 4 2 2 2 2 2" xfId="4449" xr:uid="{00000000-0005-0000-0000-0000A5100000}"/>
    <cellStyle name="20% - Accent1 2 2 3 3 4 2 2 2 3" xfId="4450" xr:uid="{00000000-0005-0000-0000-0000A6100000}"/>
    <cellStyle name="20% - Accent1 2 2 3 3 4 2 2 3" xfId="4451" xr:uid="{00000000-0005-0000-0000-0000A7100000}"/>
    <cellStyle name="20% - Accent1 2 2 3 3 4 2 2 3 2" xfId="4452" xr:uid="{00000000-0005-0000-0000-0000A8100000}"/>
    <cellStyle name="20% - Accent1 2 2 3 3 4 2 2 4" xfId="4453" xr:uid="{00000000-0005-0000-0000-0000A9100000}"/>
    <cellStyle name="20% - Accent1 2 2 3 3 4 2 3" xfId="4454" xr:uid="{00000000-0005-0000-0000-0000AA100000}"/>
    <cellStyle name="20% - Accent1 2 2 3 3 4 2 3 2" xfId="4455" xr:uid="{00000000-0005-0000-0000-0000AB100000}"/>
    <cellStyle name="20% - Accent1 2 2 3 3 4 2 3 2 2" xfId="4456" xr:uid="{00000000-0005-0000-0000-0000AC100000}"/>
    <cellStyle name="20% - Accent1 2 2 3 3 4 2 3 2 2 2" xfId="4457" xr:uid="{00000000-0005-0000-0000-0000AD100000}"/>
    <cellStyle name="20% - Accent1 2 2 3 3 4 2 3 2 3" xfId="4458" xr:uid="{00000000-0005-0000-0000-0000AE100000}"/>
    <cellStyle name="20% - Accent1 2 2 3 3 4 2 3 3" xfId="4459" xr:uid="{00000000-0005-0000-0000-0000AF100000}"/>
    <cellStyle name="20% - Accent1 2 2 3 3 4 2 3 3 2" xfId="4460" xr:uid="{00000000-0005-0000-0000-0000B0100000}"/>
    <cellStyle name="20% - Accent1 2 2 3 3 4 2 3 4" xfId="4461" xr:uid="{00000000-0005-0000-0000-0000B1100000}"/>
    <cellStyle name="20% - Accent1 2 2 3 3 4 2 4" xfId="4462" xr:uid="{00000000-0005-0000-0000-0000B2100000}"/>
    <cellStyle name="20% - Accent1 2 2 3 3 4 2 4 2" xfId="4463" xr:uid="{00000000-0005-0000-0000-0000B3100000}"/>
    <cellStyle name="20% - Accent1 2 2 3 3 4 2 4 2 2" xfId="4464" xr:uid="{00000000-0005-0000-0000-0000B4100000}"/>
    <cellStyle name="20% - Accent1 2 2 3 3 4 2 4 2 2 2" xfId="4465" xr:uid="{00000000-0005-0000-0000-0000B5100000}"/>
    <cellStyle name="20% - Accent1 2 2 3 3 4 2 4 2 3" xfId="4466" xr:uid="{00000000-0005-0000-0000-0000B6100000}"/>
    <cellStyle name="20% - Accent1 2 2 3 3 4 2 4 3" xfId="4467" xr:uid="{00000000-0005-0000-0000-0000B7100000}"/>
    <cellStyle name="20% - Accent1 2 2 3 3 4 2 4 3 2" xfId="4468" xr:uid="{00000000-0005-0000-0000-0000B8100000}"/>
    <cellStyle name="20% - Accent1 2 2 3 3 4 2 4 4" xfId="4469" xr:uid="{00000000-0005-0000-0000-0000B9100000}"/>
    <cellStyle name="20% - Accent1 2 2 3 3 4 2 5" xfId="4470" xr:uid="{00000000-0005-0000-0000-0000BA100000}"/>
    <cellStyle name="20% - Accent1 2 2 3 3 4 2 5 2" xfId="4471" xr:uid="{00000000-0005-0000-0000-0000BB100000}"/>
    <cellStyle name="20% - Accent1 2 2 3 3 4 2 5 2 2" xfId="4472" xr:uid="{00000000-0005-0000-0000-0000BC100000}"/>
    <cellStyle name="20% - Accent1 2 2 3 3 4 2 5 3" xfId="4473" xr:uid="{00000000-0005-0000-0000-0000BD100000}"/>
    <cellStyle name="20% - Accent1 2 2 3 3 4 2 6" xfId="4474" xr:uid="{00000000-0005-0000-0000-0000BE100000}"/>
    <cellStyle name="20% - Accent1 2 2 3 3 4 2 6 2" xfId="4475" xr:uid="{00000000-0005-0000-0000-0000BF100000}"/>
    <cellStyle name="20% - Accent1 2 2 3 3 4 2 6 2 2" xfId="4476" xr:uid="{00000000-0005-0000-0000-0000C0100000}"/>
    <cellStyle name="20% - Accent1 2 2 3 3 4 2 6 3" xfId="4477" xr:uid="{00000000-0005-0000-0000-0000C1100000}"/>
    <cellStyle name="20% - Accent1 2 2 3 3 4 2 7" xfId="4478" xr:uid="{00000000-0005-0000-0000-0000C2100000}"/>
    <cellStyle name="20% - Accent1 2 2 3 3 4 2 7 2" xfId="4479" xr:uid="{00000000-0005-0000-0000-0000C3100000}"/>
    <cellStyle name="20% - Accent1 2 2 3 3 4 2 8" xfId="4480" xr:uid="{00000000-0005-0000-0000-0000C4100000}"/>
    <cellStyle name="20% - Accent1 2 2 3 3 4 2 8 2" xfId="4481" xr:uid="{00000000-0005-0000-0000-0000C5100000}"/>
    <cellStyle name="20% - Accent1 2 2 3 3 4 2 9" xfId="4482" xr:uid="{00000000-0005-0000-0000-0000C6100000}"/>
    <cellStyle name="20% - Accent1 2 2 3 3 4 3" xfId="4483" xr:uid="{00000000-0005-0000-0000-0000C7100000}"/>
    <cellStyle name="20% - Accent1 2 2 3 3 4 3 2" xfId="4484" xr:uid="{00000000-0005-0000-0000-0000C8100000}"/>
    <cellStyle name="20% - Accent1 2 2 3 3 4 3 2 2" xfId="4485" xr:uid="{00000000-0005-0000-0000-0000C9100000}"/>
    <cellStyle name="20% - Accent1 2 2 3 3 4 3 2 2 2" xfId="4486" xr:uid="{00000000-0005-0000-0000-0000CA100000}"/>
    <cellStyle name="20% - Accent1 2 2 3 3 4 3 2 2 2 2" xfId="4487" xr:uid="{00000000-0005-0000-0000-0000CB100000}"/>
    <cellStyle name="20% - Accent1 2 2 3 3 4 3 2 2 3" xfId="4488" xr:uid="{00000000-0005-0000-0000-0000CC100000}"/>
    <cellStyle name="20% - Accent1 2 2 3 3 4 3 2 3" xfId="4489" xr:uid="{00000000-0005-0000-0000-0000CD100000}"/>
    <cellStyle name="20% - Accent1 2 2 3 3 4 3 2 3 2" xfId="4490" xr:uid="{00000000-0005-0000-0000-0000CE100000}"/>
    <cellStyle name="20% - Accent1 2 2 3 3 4 3 2 4" xfId="4491" xr:uid="{00000000-0005-0000-0000-0000CF100000}"/>
    <cellStyle name="20% - Accent1 2 2 3 3 4 3 3" xfId="4492" xr:uid="{00000000-0005-0000-0000-0000D0100000}"/>
    <cellStyle name="20% - Accent1 2 2 3 3 4 3 3 2" xfId="4493" xr:uid="{00000000-0005-0000-0000-0000D1100000}"/>
    <cellStyle name="20% - Accent1 2 2 3 3 4 3 3 2 2" xfId="4494" xr:uid="{00000000-0005-0000-0000-0000D2100000}"/>
    <cellStyle name="20% - Accent1 2 2 3 3 4 3 3 2 2 2" xfId="4495" xr:uid="{00000000-0005-0000-0000-0000D3100000}"/>
    <cellStyle name="20% - Accent1 2 2 3 3 4 3 3 2 3" xfId="4496" xr:uid="{00000000-0005-0000-0000-0000D4100000}"/>
    <cellStyle name="20% - Accent1 2 2 3 3 4 3 3 3" xfId="4497" xr:uid="{00000000-0005-0000-0000-0000D5100000}"/>
    <cellStyle name="20% - Accent1 2 2 3 3 4 3 3 3 2" xfId="4498" xr:uid="{00000000-0005-0000-0000-0000D6100000}"/>
    <cellStyle name="20% - Accent1 2 2 3 3 4 3 3 4" xfId="4499" xr:uid="{00000000-0005-0000-0000-0000D7100000}"/>
    <cellStyle name="20% - Accent1 2 2 3 3 4 3 4" xfId="4500" xr:uid="{00000000-0005-0000-0000-0000D8100000}"/>
    <cellStyle name="20% - Accent1 2 2 3 3 4 3 4 2" xfId="4501" xr:uid="{00000000-0005-0000-0000-0000D9100000}"/>
    <cellStyle name="20% - Accent1 2 2 3 3 4 3 4 2 2" xfId="4502" xr:uid="{00000000-0005-0000-0000-0000DA100000}"/>
    <cellStyle name="20% - Accent1 2 2 3 3 4 3 4 2 2 2" xfId="4503" xr:uid="{00000000-0005-0000-0000-0000DB100000}"/>
    <cellStyle name="20% - Accent1 2 2 3 3 4 3 4 2 3" xfId="4504" xr:uid="{00000000-0005-0000-0000-0000DC100000}"/>
    <cellStyle name="20% - Accent1 2 2 3 3 4 3 4 3" xfId="4505" xr:uid="{00000000-0005-0000-0000-0000DD100000}"/>
    <cellStyle name="20% - Accent1 2 2 3 3 4 3 4 3 2" xfId="4506" xr:uid="{00000000-0005-0000-0000-0000DE100000}"/>
    <cellStyle name="20% - Accent1 2 2 3 3 4 3 4 4" xfId="4507" xr:uid="{00000000-0005-0000-0000-0000DF100000}"/>
    <cellStyle name="20% - Accent1 2 2 3 3 4 3 5" xfId="4508" xr:uid="{00000000-0005-0000-0000-0000E0100000}"/>
    <cellStyle name="20% - Accent1 2 2 3 3 4 3 5 2" xfId="4509" xr:uid="{00000000-0005-0000-0000-0000E1100000}"/>
    <cellStyle name="20% - Accent1 2 2 3 3 4 3 5 2 2" xfId="4510" xr:uid="{00000000-0005-0000-0000-0000E2100000}"/>
    <cellStyle name="20% - Accent1 2 2 3 3 4 3 5 3" xfId="4511" xr:uid="{00000000-0005-0000-0000-0000E3100000}"/>
    <cellStyle name="20% - Accent1 2 2 3 3 4 3 6" xfId="4512" xr:uid="{00000000-0005-0000-0000-0000E4100000}"/>
    <cellStyle name="20% - Accent1 2 2 3 3 4 3 6 2" xfId="4513" xr:uid="{00000000-0005-0000-0000-0000E5100000}"/>
    <cellStyle name="20% - Accent1 2 2 3 3 4 3 6 2 2" xfId="4514" xr:uid="{00000000-0005-0000-0000-0000E6100000}"/>
    <cellStyle name="20% - Accent1 2 2 3 3 4 3 6 3" xfId="4515" xr:uid="{00000000-0005-0000-0000-0000E7100000}"/>
    <cellStyle name="20% - Accent1 2 2 3 3 4 3 7" xfId="4516" xr:uid="{00000000-0005-0000-0000-0000E8100000}"/>
    <cellStyle name="20% - Accent1 2 2 3 3 4 3 7 2" xfId="4517" xr:uid="{00000000-0005-0000-0000-0000E9100000}"/>
    <cellStyle name="20% - Accent1 2 2 3 3 4 3 8" xfId="4518" xr:uid="{00000000-0005-0000-0000-0000EA100000}"/>
    <cellStyle name="20% - Accent1 2 2 3 3 4 3 8 2" xfId="4519" xr:uid="{00000000-0005-0000-0000-0000EB100000}"/>
    <cellStyle name="20% - Accent1 2 2 3 3 4 3 9" xfId="4520" xr:uid="{00000000-0005-0000-0000-0000EC100000}"/>
    <cellStyle name="20% - Accent1 2 2 3 3 4 4" xfId="4521" xr:uid="{00000000-0005-0000-0000-0000ED100000}"/>
    <cellStyle name="20% - Accent1 2 2 3 3 4 4 2" xfId="4522" xr:uid="{00000000-0005-0000-0000-0000EE100000}"/>
    <cellStyle name="20% - Accent1 2 2 3 3 4 4 2 2" xfId="4523" xr:uid="{00000000-0005-0000-0000-0000EF100000}"/>
    <cellStyle name="20% - Accent1 2 2 3 3 4 4 2 2 2" xfId="4524" xr:uid="{00000000-0005-0000-0000-0000F0100000}"/>
    <cellStyle name="20% - Accent1 2 2 3 3 4 4 2 3" xfId="4525" xr:uid="{00000000-0005-0000-0000-0000F1100000}"/>
    <cellStyle name="20% - Accent1 2 2 3 3 4 4 3" xfId="4526" xr:uid="{00000000-0005-0000-0000-0000F2100000}"/>
    <cellStyle name="20% - Accent1 2 2 3 3 4 4 3 2" xfId="4527" xr:uid="{00000000-0005-0000-0000-0000F3100000}"/>
    <cellStyle name="20% - Accent1 2 2 3 3 4 4 4" xfId="4528" xr:uid="{00000000-0005-0000-0000-0000F4100000}"/>
    <cellStyle name="20% - Accent1 2 2 3 3 4 5" xfId="4529" xr:uid="{00000000-0005-0000-0000-0000F5100000}"/>
    <cellStyle name="20% - Accent1 2 2 3 3 4 5 2" xfId="4530" xr:uid="{00000000-0005-0000-0000-0000F6100000}"/>
    <cellStyle name="20% - Accent1 2 2 3 3 4 5 2 2" xfId="4531" xr:uid="{00000000-0005-0000-0000-0000F7100000}"/>
    <cellStyle name="20% - Accent1 2 2 3 3 4 5 2 2 2" xfId="4532" xr:uid="{00000000-0005-0000-0000-0000F8100000}"/>
    <cellStyle name="20% - Accent1 2 2 3 3 4 5 2 3" xfId="4533" xr:uid="{00000000-0005-0000-0000-0000F9100000}"/>
    <cellStyle name="20% - Accent1 2 2 3 3 4 5 3" xfId="4534" xr:uid="{00000000-0005-0000-0000-0000FA100000}"/>
    <cellStyle name="20% - Accent1 2 2 3 3 4 5 3 2" xfId="4535" xr:uid="{00000000-0005-0000-0000-0000FB100000}"/>
    <cellStyle name="20% - Accent1 2 2 3 3 4 5 4" xfId="4536" xr:uid="{00000000-0005-0000-0000-0000FC100000}"/>
    <cellStyle name="20% - Accent1 2 2 3 3 4 6" xfId="4537" xr:uid="{00000000-0005-0000-0000-0000FD100000}"/>
    <cellStyle name="20% - Accent1 2 2 3 3 4 6 2" xfId="4538" xr:uid="{00000000-0005-0000-0000-0000FE100000}"/>
    <cellStyle name="20% - Accent1 2 2 3 3 4 6 2 2" xfId="4539" xr:uid="{00000000-0005-0000-0000-0000FF100000}"/>
    <cellStyle name="20% - Accent1 2 2 3 3 4 6 2 2 2" xfId="4540" xr:uid="{00000000-0005-0000-0000-000000110000}"/>
    <cellStyle name="20% - Accent1 2 2 3 3 4 6 2 3" xfId="4541" xr:uid="{00000000-0005-0000-0000-000001110000}"/>
    <cellStyle name="20% - Accent1 2 2 3 3 4 6 3" xfId="4542" xr:uid="{00000000-0005-0000-0000-000002110000}"/>
    <cellStyle name="20% - Accent1 2 2 3 3 4 6 3 2" xfId="4543" xr:uid="{00000000-0005-0000-0000-000003110000}"/>
    <cellStyle name="20% - Accent1 2 2 3 3 4 6 4" xfId="4544" xr:uid="{00000000-0005-0000-0000-000004110000}"/>
    <cellStyle name="20% - Accent1 2 2 3 3 4 7" xfId="4545" xr:uid="{00000000-0005-0000-0000-000005110000}"/>
    <cellStyle name="20% - Accent1 2 2 3 3 4 7 2" xfId="4546" xr:uid="{00000000-0005-0000-0000-000006110000}"/>
    <cellStyle name="20% - Accent1 2 2 3 3 4 7 2 2" xfId="4547" xr:uid="{00000000-0005-0000-0000-000007110000}"/>
    <cellStyle name="20% - Accent1 2 2 3 3 4 7 3" xfId="4548" xr:uid="{00000000-0005-0000-0000-000008110000}"/>
    <cellStyle name="20% - Accent1 2 2 3 3 4 8" xfId="4549" xr:uid="{00000000-0005-0000-0000-000009110000}"/>
    <cellStyle name="20% - Accent1 2 2 3 3 4 8 2" xfId="4550" xr:uid="{00000000-0005-0000-0000-00000A110000}"/>
    <cellStyle name="20% - Accent1 2 2 3 3 4 8 2 2" xfId="4551" xr:uid="{00000000-0005-0000-0000-00000B110000}"/>
    <cellStyle name="20% - Accent1 2 2 3 3 4 8 3" xfId="4552" xr:uid="{00000000-0005-0000-0000-00000C110000}"/>
    <cellStyle name="20% - Accent1 2 2 3 3 4 9" xfId="4553" xr:uid="{00000000-0005-0000-0000-00000D110000}"/>
    <cellStyle name="20% - Accent1 2 2 3 3 4 9 2" xfId="4554" xr:uid="{00000000-0005-0000-0000-00000E110000}"/>
    <cellStyle name="20% - Accent1 2 2 3 3 5" xfId="4555" xr:uid="{00000000-0005-0000-0000-00000F110000}"/>
    <cellStyle name="20% - Accent1 2 2 3 3 5 2" xfId="4556" xr:uid="{00000000-0005-0000-0000-000010110000}"/>
    <cellStyle name="20% - Accent1 2 2 3 3 5 2 2" xfId="4557" xr:uid="{00000000-0005-0000-0000-000011110000}"/>
    <cellStyle name="20% - Accent1 2 2 3 3 5 2 2 2" xfId="4558" xr:uid="{00000000-0005-0000-0000-000012110000}"/>
    <cellStyle name="20% - Accent1 2 2 3 3 5 2 2 2 2" xfId="4559" xr:uid="{00000000-0005-0000-0000-000013110000}"/>
    <cellStyle name="20% - Accent1 2 2 3 3 5 2 2 3" xfId="4560" xr:uid="{00000000-0005-0000-0000-000014110000}"/>
    <cellStyle name="20% - Accent1 2 2 3 3 5 2 3" xfId="4561" xr:uid="{00000000-0005-0000-0000-000015110000}"/>
    <cellStyle name="20% - Accent1 2 2 3 3 5 2 3 2" xfId="4562" xr:uid="{00000000-0005-0000-0000-000016110000}"/>
    <cellStyle name="20% - Accent1 2 2 3 3 5 2 4" xfId="4563" xr:uid="{00000000-0005-0000-0000-000017110000}"/>
    <cellStyle name="20% - Accent1 2 2 3 3 5 3" xfId="4564" xr:uid="{00000000-0005-0000-0000-000018110000}"/>
    <cellStyle name="20% - Accent1 2 2 3 3 5 3 2" xfId="4565" xr:uid="{00000000-0005-0000-0000-000019110000}"/>
    <cellStyle name="20% - Accent1 2 2 3 3 5 3 2 2" xfId="4566" xr:uid="{00000000-0005-0000-0000-00001A110000}"/>
    <cellStyle name="20% - Accent1 2 2 3 3 5 3 2 2 2" xfId="4567" xr:uid="{00000000-0005-0000-0000-00001B110000}"/>
    <cellStyle name="20% - Accent1 2 2 3 3 5 3 2 3" xfId="4568" xr:uid="{00000000-0005-0000-0000-00001C110000}"/>
    <cellStyle name="20% - Accent1 2 2 3 3 5 3 3" xfId="4569" xr:uid="{00000000-0005-0000-0000-00001D110000}"/>
    <cellStyle name="20% - Accent1 2 2 3 3 5 3 3 2" xfId="4570" xr:uid="{00000000-0005-0000-0000-00001E110000}"/>
    <cellStyle name="20% - Accent1 2 2 3 3 5 3 4" xfId="4571" xr:uid="{00000000-0005-0000-0000-00001F110000}"/>
    <cellStyle name="20% - Accent1 2 2 3 3 5 4" xfId="4572" xr:uid="{00000000-0005-0000-0000-000020110000}"/>
    <cellStyle name="20% - Accent1 2 2 3 3 5 4 2" xfId="4573" xr:uid="{00000000-0005-0000-0000-000021110000}"/>
    <cellStyle name="20% - Accent1 2 2 3 3 5 4 2 2" xfId="4574" xr:uid="{00000000-0005-0000-0000-000022110000}"/>
    <cellStyle name="20% - Accent1 2 2 3 3 5 4 2 2 2" xfId="4575" xr:uid="{00000000-0005-0000-0000-000023110000}"/>
    <cellStyle name="20% - Accent1 2 2 3 3 5 4 2 3" xfId="4576" xr:uid="{00000000-0005-0000-0000-000024110000}"/>
    <cellStyle name="20% - Accent1 2 2 3 3 5 4 3" xfId="4577" xr:uid="{00000000-0005-0000-0000-000025110000}"/>
    <cellStyle name="20% - Accent1 2 2 3 3 5 4 3 2" xfId="4578" xr:uid="{00000000-0005-0000-0000-000026110000}"/>
    <cellStyle name="20% - Accent1 2 2 3 3 5 4 4" xfId="4579" xr:uid="{00000000-0005-0000-0000-000027110000}"/>
    <cellStyle name="20% - Accent1 2 2 3 3 5 5" xfId="4580" xr:uid="{00000000-0005-0000-0000-000028110000}"/>
    <cellStyle name="20% - Accent1 2 2 3 3 5 5 2" xfId="4581" xr:uid="{00000000-0005-0000-0000-000029110000}"/>
    <cellStyle name="20% - Accent1 2 2 3 3 5 5 2 2" xfId="4582" xr:uid="{00000000-0005-0000-0000-00002A110000}"/>
    <cellStyle name="20% - Accent1 2 2 3 3 5 5 3" xfId="4583" xr:uid="{00000000-0005-0000-0000-00002B110000}"/>
    <cellStyle name="20% - Accent1 2 2 3 3 5 6" xfId="4584" xr:uid="{00000000-0005-0000-0000-00002C110000}"/>
    <cellStyle name="20% - Accent1 2 2 3 3 5 6 2" xfId="4585" xr:uid="{00000000-0005-0000-0000-00002D110000}"/>
    <cellStyle name="20% - Accent1 2 2 3 3 5 6 2 2" xfId="4586" xr:uid="{00000000-0005-0000-0000-00002E110000}"/>
    <cellStyle name="20% - Accent1 2 2 3 3 5 6 3" xfId="4587" xr:uid="{00000000-0005-0000-0000-00002F110000}"/>
    <cellStyle name="20% - Accent1 2 2 3 3 5 7" xfId="4588" xr:uid="{00000000-0005-0000-0000-000030110000}"/>
    <cellStyle name="20% - Accent1 2 2 3 3 5 7 2" xfId="4589" xr:uid="{00000000-0005-0000-0000-000031110000}"/>
    <cellStyle name="20% - Accent1 2 2 3 3 5 8" xfId="4590" xr:uid="{00000000-0005-0000-0000-000032110000}"/>
    <cellStyle name="20% - Accent1 2 2 3 3 5 8 2" xfId="4591" xr:uid="{00000000-0005-0000-0000-000033110000}"/>
    <cellStyle name="20% - Accent1 2 2 3 3 5 9" xfId="4592" xr:uid="{00000000-0005-0000-0000-000034110000}"/>
    <cellStyle name="20% - Accent1 2 2 3 3 6" xfId="4593" xr:uid="{00000000-0005-0000-0000-000035110000}"/>
    <cellStyle name="20% - Accent1 2 2 3 3 6 2" xfId="4594" xr:uid="{00000000-0005-0000-0000-000036110000}"/>
    <cellStyle name="20% - Accent1 2 2 3 3 6 2 2" xfId="4595" xr:uid="{00000000-0005-0000-0000-000037110000}"/>
    <cellStyle name="20% - Accent1 2 2 3 3 6 2 2 2" xfId="4596" xr:uid="{00000000-0005-0000-0000-000038110000}"/>
    <cellStyle name="20% - Accent1 2 2 3 3 6 2 2 2 2" xfId="4597" xr:uid="{00000000-0005-0000-0000-000039110000}"/>
    <cellStyle name="20% - Accent1 2 2 3 3 6 2 2 3" xfId="4598" xr:uid="{00000000-0005-0000-0000-00003A110000}"/>
    <cellStyle name="20% - Accent1 2 2 3 3 6 2 3" xfId="4599" xr:uid="{00000000-0005-0000-0000-00003B110000}"/>
    <cellStyle name="20% - Accent1 2 2 3 3 6 2 3 2" xfId="4600" xr:uid="{00000000-0005-0000-0000-00003C110000}"/>
    <cellStyle name="20% - Accent1 2 2 3 3 6 2 4" xfId="4601" xr:uid="{00000000-0005-0000-0000-00003D110000}"/>
    <cellStyle name="20% - Accent1 2 2 3 3 6 3" xfId="4602" xr:uid="{00000000-0005-0000-0000-00003E110000}"/>
    <cellStyle name="20% - Accent1 2 2 3 3 6 3 2" xfId="4603" xr:uid="{00000000-0005-0000-0000-00003F110000}"/>
    <cellStyle name="20% - Accent1 2 2 3 3 6 3 2 2" xfId="4604" xr:uid="{00000000-0005-0000-0000-000040110000}"/>
    <cellStyle name="20% - Accent1 2 2 3 3 6 3 2 2 2" xfId="4605" xr:uid="{00000000-0005-0000-0000-000041110000}"/>
    <cellStyle name="20% - Accent1 2 2 3 3 6 3 2 3" xfId="4606" xr:uid="{00000000-0005-0000-0000-000042110000}"/>
    <cellStyle name="20% - Accent1 2 2 3 3 6 3 3" xfId="4607" xr:uid="{00000000-0005-0000-0000-000043110000}"/>
    <cellStyle name="20% - Accent1 2 2 3 3 6 3 3 2" xfId="4608" xr:uid="{00000000-0005-0000-0000-000044110000}"/>
    <cellStyle name="20% - Accent1 2 2 3 3 6 3 4" xfId="4609" xr:uid="{00000000-0005-0000-0000-000045110000}"/>
    <cellStyle name="20% - Accent1 2 2 3 3 6 4" xfId="4610" xr:uid="{00000000-0005-0000-0000-000046110000}"/>
    <cellStyle name="20% - Accent1 2 2 3 3 6 4 2" xfId="4611" xr:uid="{00000000-0005-0000-0000-000047110000}"/>
    <cellStyle name="20% - Accent1 2 2 3 3 6 4 2 2" xfId="4612" xr:uid="{00000000-0005-0000-0000-000048110000}"/>
    <cellStyle name="20% - Accent1 2 2 3 3 6 4 2 2 2" xfId="4613" xr:uid="{00000000-0005-0000-0000-000049110000}"/>
    <cellStyle name="20% - Accent1 2 2 3 3 6 4 2 3" xfId="4614" xr:uid="{00000000-0005-0000-0000-00004A110000}"/>
    <cellStyle name="20% - Accent1 2 2 3 3 6 4 3" xfId="4615" xr:uid="{00000000-0005-0000-0000-00004B110000}"/>
    <cellStyle name="20% - Accent1 2 2 3 3 6 4 3 2" xfId="4616" xr:uid="{00000000-0005-0000-0000-00004C110000}"/>
    <cellStyle name="20% - Accent1 2 2 3 3 6 4 4" xfId="4617" xr:uid="{00000000-0005-0000-0000-00004D110000}"/>
    <cellStyle name="20% - Accent1 2 2 3 3 6 5" xfId="4618" xr:uid="{00000000-0005-0000-0000-00004E110000}"/>
    <cellStyle name="20% - Accent1 2 2 3 3 6 5 2" xfId="4619" xr:uid="{00000000-0005-0000-0000-00004F110000}"/>
    <cellStyle name="20% - Accent1 2 2 3 3 6 5 2 2" xfId="4620" xr:uid="{00000000-0005-0000-0000-000050110000}"/>
    <cellStyle name="20% - Accent1 2 2 3 3 6 5 3" xfId="4621" xr:uid="{00000000-0005-0000-0000-000051110000}"/>
    <cellStyle name="20% - Accent1 2 2 3 3 6 6" xfId="4622" xr:uid="{00000000-0005-0000-0000-000052110000}"/>
    <cellStyle name="20% - Accent1 2 2 3 3 6 6 2" xfId="4623" xr:uid="{00000000-0005-0000-0000-000053110000}"/>
    <cellStyle name="20% - Accent1 2 2 3 3 6 6 2 2" xfId="4624" xr:uid="{00000000-0005-0000-0000-000054110000}"/>
    <cellStyle name="20% - Accent1 2 2 3 3 6 6 3" xfId="4625" xr:uid="{00000000-0005-0000-0000-000055110000}"/>
    <cellStyle name="20% - Accent1 2 2 3 3 6 7" xfId="4626" xr:uid="{00000000-0005-0000-0000-000056110000}"/>
    <cellStyle name="20% - Accent1 2 2 3 3 6 7 2" xfId="4627" xr:uid="{00000000-0005-0000-0000-000057110000}"/>
    <cellStyle name="20% - Accent1 2 2 3 3 6 8" xfId="4628" xr:uid="{00000000-0005-0000-0000-000058110000}"/>
    <cellStyle name="20% - Accent1 2 2 3 3 6 8 2" xfId="4629" xr:uid="{00000000-0005-0000-0000-000059110000}"/>
    <cellStyle name="20% - Accent1 2 2 3 3 6 9" xfId="4630" xr:uid="{00000000-0005-0000-0000-00005A110000}"/>
    <cellStyle name="20% - Accent1 2 2 3 3 7" xfId="4631" xr:uid="{00000000-0005-0000-0000-00005B110000}"/>
    <cellStyle name="20% - Accent1 2 2 3 3 7 2" xfId="4632" xr:uid="{00000000-0005-0000-0000-00005C110000}"/>
    <cellStyle name="20% - Accent1 2 2 3 3 7 2 2" xfId="4633" xr:uid="{00000000-0005-0000-0000-00005D110000}"/>
    <cellStyle name="20% - Accent1 2 2 3 3 7 2 2 2" xfId="4634" xr:uid="{00000000-0005-0000-0000-00005E110000}"/>
    <cellStyle name="20% - Accent1 2 2 3 3 7 2 3" xfId="4635" xr:uid="{00000000-0005-0000-0000-00005F110000}"/>
    <cellStyle name="20% - Accent1 2 2 3 3 7 3" xfId="4636" xr:uid="{00000000-0005-0000-0000-000060110000}"/>
    <cellStyle name="20% - Accent1 2 2 3 3 7 3 2" xfId="4637" xr:uid="{00000000-0005-0000-0000-000061110000}"/>
    <cellStyle name="20% - Accent1 2 2 3 3 7 4" xfId="4638" xr:uid="{00000000-0005-0000-0000-000062110000}"/>
    <cellStyle name="20% - Accent1 2 2 3 3 8" xfId="4639" xr:uid="{00000000-0005-0000-0000-000063110000}"/>
    <cellStyle name="20% - Accent1 2 2 3 3 8 2" xfId="4640" xr:uid="{00000000-0005-0000-0000-000064110000}"/>
    <cellStyle name="20% - Accent1 2 2 3 3 8 2 2" xfId="4641" xr:uid="{00000000-0005-0000-0000-000065110000}"/>
    <cellStyle name="20% - Accent1 2 2 3 3 8 2 2 2" xfId="4642" xr:uid="{00000000-0005-0000-0000-000066110000}"/>
    <cellStyle name="20% - Accent1 2 2 3 3 8 2 3" xfId="4643" xr:uid="{00000000-0005-0000-0000-000067110000}"/>
    <cellStyle name="20% - Accent1 2 2 3 3 8 3" xfId="4644" xr:uid="{00000000-0005-0000-0000-000068110000}"/>
    <cellStyle name="20% - Accent1 2 2 3 3 8 3 2" xfId="4645" xr:uid="{00000000-0005-0000-0000-000069110000}"/>
    <cellStyle name="20% - Accent1 2 2 3 3 8 4" xfId="4646" xr:uid="{00000000-0005-0000-0000-00006A110000}"/>
    <cellStyle name="20% - Accent1 2 2 3 3 9" xfId="4647" xr:uid="{00000000-0005-0000-0000-00006B110000}"/>
    <cellStyle name="20% - Accent1 2 2 3 3 9 2" xfId="4648" xr:uid="{00000000-0005-0000-0000-00006C110000}"/>
    <cellStyle name="20% - Accent1 2 2 3 3 9 2 2" xfId="4649" xr:uid="{00000000-0005-0000-0000-00006D110000}"/>
    <cellStyle name="20% - Accent1 2 2 3 3 9 2 2 2" xfId="4650" xr:uid="{00000000-0005-0000-0000-00006E110000}"/>
    <cellStyle name="20% - Accent1 2 2 3 3 9 2 3" xfId="4651" xr:uid="{00000000-0005-0000-0000-00006F110000}"/>
    <cellStyle name="20% - Accent1 2 2 3 3 9 3" xfId="4652" xr:uid="{00000000-0005-0000-0000-000070110000}"/>
    <cellStyle name="20% - Accent1 2 2 3 3 9 3 2" xfId="4653" xr:uid="{00000000-0005-0000-0000-000071110000}"/>
    <cellStyle name="20% - Accent1 2 2 3 3 9 4" xfId="4654" xr:uid="{00000000-0005-0000-0000-000072110000}"/>
    <cellStyle name="20% - Accent1 2 2 3 4" xfId="4655" xr:uid="{00000000-0005-0000-0000-000073110000}"/>
    <cellStyle name="20% - Accent1 2 2 3 4 10" xfId="4656" xr:uid="{00000000-0005-0000-0000-000074110000}"/>
    <cellStyle name="20% - Accent1 2 2 3 4 10 2" xfId="4657" xr:uid="{00000000-0005-0000-0000-000075110000}"/>
    <cellStyle name="20% - Accent1 2 2 3 4 11" xfId="4658" xr:uid="{00000000-0005-0000-0000-000076110000}"/>
    <cellStyle name="20% - Accent1 2 2 3 4 2" xfId="4659" xr:uid="{00000000-0005-0000-0000-000077110000}"/>
    <cellStyle name="20% - Accent1 2 2 3 4 2 2" xfId="4660" xr:uid="{00000000-0005-0000-0000-000078110000}"/>
    <cellStyle name="20% - Accent1 2 2 3 4 2 2 2" xfId="4661" xr:uid="{00000000-0005-0000-0000-000079110000}"/>
    <cellStyle name="20% - Accent1 2 2 3 4 2 2 2 2" xfId="4662" xr:uid="{00000000-0005-0000-0000-00007A110000}"/>
    <cellStyle name="20% - Accent1 2 2 3 4 2 2 2 2 2" xfId="4663" xr:uid="{00000000-0005-0000-0000-00007B110000}"/>
    <cellStyle name="20% - Accent1 2 2 3 4 2 2 2 3" xfId="4664" xr:uid="{00000000-0005-0000-0000-00007C110000}"/>
    <cellStyle name="20% - Accent1 2 2 3 4 2 2 3" xfId="4665" xr:uid="{00000000-0005-0000-0000-00007D110000}"/>
    <cellStyle name="20% - Accent1 2 2 3 4 2 2 3 2" xfId="4666" xr:uid="{00000000-0005-0000-0000-00007E110000}"/>
    <cellStyle name="20% - Accent1 2 2 3 4 2 2 4" xfId="4667" xr:uid="{00000000-0005-0000-0000-00007F110000}"/>
    <cellStyle name="20% - Accent1 2 2 3 4 2 3" xfId="4668" xr:uid="{00000000-0005-0000-0000-000080110000}"/>
    <cellStyle name="20% - Accent1 2 2 3 4 2 3 2" xfId="4669" xr:uid="{00000000-0005-0000-0000-000081110000}"/>
    <cellStyle name="20% - Accent1 2 2 3 4 2 3 2 2" xfId="4670" xr:uid="{00000000-0005-0000-0000-000082110000}"/>
    <cellStyle name="20% - Accent1 2 2 3 4 2 3 2 2 2" xfId="4671" xr:uid="{00000000-0005-0000-0000-000083110000}"/>
    <cellStyle name="20% - Accent1 2 2 3 4 2 3 2 3" xfId="4672" xr:uid="{00000000-0005-0000-0000-000084110000}"/>
    <cellStyle name="20% - Accent1 2 2 3 4 2 3 3" xfId="4673" xr:uid="{00000000-0005-0000-0000-000085110000}"/>
    <cellStyle name="20% - Accent1 2 2 3 4 2 3 3 2" xfId="4674" xr:uid="{00000000-0005-0000-0000-000086110000}"/>
    <cellStyle name="20% - Accent1 2 2 3 4 2 3 4" xfId="4675" xr:uid="{00000000-0005-0000-0000-000087110000}"/>
    <cellStyle name="20% - Accent1 2 2 3 4 2 4" xfId="4676" xr:uid="{00000000-0005-0000-0000-000088110000}"/>
    <cellStyle name="20% - Accent1 2 2 3 4 2 4 2" xfId="4677" xr:uid="{00000000-0005-0000-0000-000089110000}"/>
    <cellStyle name="20% - Accent1 2 2 3 4 2 4 2 2" xfId="4678" xr:uid="{00000000-0005-0000-0000-00008A110000}"/>
    <cellStyle name="20% - Accent1 2 2 3 4 2 4 2 2 2" xfId="4679" xr:uid="{00000000-0005-0000-0000-00008B110000}"/>
    <cellStyle name="20% - Accent1 2 2 3 4 2 4 2 3" xfId="4680" xr:uid="{00000000-0005-0000-0000-00008C110000}"/>
    <cellStyle name="20% - Accent1 2 2 3 4 2 4 3" xfId="4681" xr:uid="{00000000-0005-0000-0000-00008D110000}"/>
    <cellStyle name="20% - Accent1 2 2 3 4 2 4 3 2" xfId="4682" xr:uid="{00000000-0005-0000-0000-00008E110000}"/>
    <cellStyle name="20% - Accent1 2 2 3 4 2 4 4" xfId="4683" xr:uid="{00000000-0005-0000-0000-00008F110000}"/>
    <cellStyle name="20% - Accent1 2 2 3 4 2 5" xfId="4684" xr:uid="{00000000-0005-0000-0000-000090110000}"/>
    <cellStyle name="20% - Accent1 2 2 3 4 2 5 2" xfId="4685" xr:uid="{00000000-0005-0000-0000-000091110000}"/>
    <cellStyle name="20% - Accent1 2 2 3 4 2 5 2 2" xfId="4686" xr:uid="{00000000-0005-0000-0000-000092110000}"/>
    <cellStyle name="20% - Accent1 2 2 3 4 2 5 3" xfId="4687" xr:uid="{00000000-0005-0000-0000-000093110000}"/>
    <cellStyle name="20% - Accent1 2 2 3 4 2 6" xfId="4688" xr:uid="{00000000-0005-0000-0000-000094110000}"/>
    <cellStyle name="20% - Accent1 2 2 3 4 2 6 2" xfId="4689" xr:uid="{00000000-0005-0000-0000-000095110000}"/>
    <cellStyle name="20% - Accent1 2 2 3 4 2 6 2 2" xfId="4690" xr:uid="{00000000-0005-0000-0000-000096110000}"/>
    <cellStyle name="20% - Accent1 2 2 3 4 2 6 3" xfId="4691" xr:uid="{00000000-0005-0000-0000-000097110000}"/>
    <cellStyle name="20% - Accent1 2 2 3 4 2 7" xfId="4692" xr:uid="{00000000-0005-0000-0000-000098110000}"/>
    <cellStyle name="20% - Accent1 2 2 3 4 2 7 2" xfId="4693" xr:uid="{00000000-0005-0000-0000-000099110000}"/>
    <cellStyle name="20% - Accent1 2 2 3 4 2 8" xfId="4694" xr:uid="{00000000-0005-0000-0000-00009A110000}"/>
    <cellStyle name="20% - Accent1 2 2 3 4 2 8 2" xfId="4695" xr:uid="{00000000-0005-0000-0000-00009B110000}"/>
    <cellStyle name="20% - Accent1 2 2 3 4 2 9" xfId="4696" xr:uid="{00000000-0005-0000-0000-00009C110000}"/>
    <cellStyle name="20% - Accent1 2 2 3 4 3" xfId="4697" xr:uid="{00000000-0005-0000-0000-00009D110000}"/>
    <cellStyle name="20% - Accent1 2 2 3 4 3 2" xfId="4698" xr:uid="{00000000-0005-0000-0000-00009E110000}"/>
    <cellStyle name="20% - Accent1 2 2 3 4 3 2 2" xfId="4699" xr:uid="{00000000-0005-0000-0000-00009F110000}"/>
    <cellStyle name="20% - Accent1 2 2 3 4 3 2 2 2" xfId="4700" xr:uid="{00000000-0005-0000-0000-0000A0110000}"/>
    <cellStyle name="20% - Accent1 2 2 3 4 3 2 2 2 2" xfId="4701" xr:uid="{00000000-0005-0000-0000-0000A1110000}"/>
    <cellStyle name="20% - Accent1 2 2 3 4 3 2 2 3" xfId="4702" xr:uid="{00000000-0005-0000-0000-0000A2110000}"/>
    <cellStyle name="20% - Accent1 2 2 3 4 3 2 3" xfId="4703" xr:uid="{00000000-0005-0000-0000-0000A3110000}"/>
    <cellStyle name="20% - Accent1 2 2 3 4 3 2 3 2" xfId="4704" xr:uid="{00000000-0005-0000-0000-0000A4110000}"/>
    <cellStyle name="20% - Accent1 2 2 3 4 3 2 4" xfId="4705" xr:uid="{00000000-0005-0000-0000-0000A5110000}"/>
    <cellStyle name="20% - Accent1 2 2 3 4 3 3" xfId="4706" xr:uid="{00000000-0005-0000-0000-0000A6110000}"/>
    <cellStyle name="20% - Accent1 2 2 3 4 3 3 2" xfId="4707" xr:uid="{00000000-0005-0000-0000-0000A7110000}"/>
    <cellStyle name="20% - Accent1 2 2 3 4 3 3 2 2" xfId="4708" xr:uid="{00000000-0005-0000-0000-0000A8110000}"/>
    <cellStyle name="20% - Accent1 2 2 3 4 3 3 2 2 2" xfId="4709" xr:uid="{00000000-0005-0000-0000-0000A9110000}"/>
    <cellStyle name="20% - Accent1 2 2 3 4 3 3 2 3" xfId="4710" xr:uid="{00000000-0005-0000-0000-0000AA110000}"/>
    <cellStyle name="20% - Accent1 2 2 3 4 3 3 3" xfId="4711" xr:uid="{00000000-0005-0000-0000-0000AB110000}"/>
    <cellStyle name="20% - Accent1 2 2 3 4 3 3 3 2" xfId="4712" xr:uid="{00000000-0005-0000-0000-0000AC110000}"/>
    <cellStyle name="20% - Accent1 2 2 3 4 3 3 4" xfId="4713" xr:uid="{00000000-0005-0000-0000-0000AD110000}"/>
    <cellStyle name="20% - Accent1 2 2 3 4 3 4" xfId="4714" xr:uid="{00000000-0005-0000-0000-0000AE110000}"/>
    <cellStyle name="20% - Accent1 2 2 3 4 3 4 2" xfId="4715" xr:uid="{00000000-0005-0000-0000-0000AF110000}"/>
    <cellStyle name="20% - Accent1 2 2 3 4 3 4 2 2" xfId="4716" xr:uid="{00000000-0005-0000-0000-0000B0110000}"/>
    <cellStyle name="20% - Accent1 2 2 3 4 3 4 2 2 2" xfId="4717" xr:uid="{00000000-0005-0000-0000-0000B1110000}"/>
    <cellStyle name="20% - Accent1 2 2 3 4 3 4 2 3" xfId="4718" xr:uid="{00000000-0005-0000-0000-0000B2110000}"/>
    <cellStyle name="20% - Accent1 2 2 3 4 3 4 3" xfId="4719" xr:uid="{00000000-0005-0000-0000-0000B3110000}"/>
    <cellStyle name="20% - Accent1 2 2 3 4 3 4 3 2" xfId="4720" xr:uid="{00000000-0005-0000-0000-0000B4110000}"/>
    <cellStyle name="20% - Accent1 2 2 3 4 3 4 4" xfId="4721" xr:uid="{00000000-0005-0000-0000-0000B5110000}"/>
    <cellStyle name="20% - Accent1 2 2 3 4 3 5" xfId="4722" xr:uid="{00000000-0005-0000-0000-0000B6110000}"/>
    <cellStyle name="20% - Accent1 2 2 3 4 3 5 2" xfId="4723" xr:uid="{00000000-0005-0000-0000-0000B7110000}"/>
    <cellStyle name="20% - Accent1 2 2 3 4 3 5 2 2" xfId="4724" xr:uid="{00000000-0005-0000-0000-0000B8110000}"/>
    <cellStyle name="20% - Accent1 2 2 3 4 3 5 3" xfId="4725" xr:uid="{00000000-0005-0000-0000-0000B9110000}"/>
    <cellStyle name="20% - Accent1 2 2 3 4 3 6" xfId="4726" xr:uid="{00000000-0005-0000-0000-0000BA110000}"/>
    <cellStyle name="20% - Accent1 2 2 3 4 3 6 2" xfId="4727" xr:uid="{00000000-0005-0000-0000-0000BB110000}"/>
    <cellStyle name="20% - Accent1 2 2 3 4 3 6 2 2" xfId="4728" xr:uid="{00000000-0005-0000-0000-0000BC110000}"/>
    <cellStyle name="20% - Accent1 2 2 3 4 3 6 3" xfId="4729" xr:uid="{00000000-0005-0000-0000-0000BD110000}"/>
    <cellStyle name="20% - Accent1 2 2 3 4 3 7" xfId="4730" xr:uid="{00000000-0005-0000-0000-0000BE110000}"/>
    <cellStyle name="20% - Accent1 2 2 3 4 3 7 2" xfId="4731" xr:uid="{00000000-0005-0000-0000-0000BF110000}"/>
    <cellStyle name="20% - Accent1 2 2 3 4 3 8" xfId="4732" xr:uid="{00000000-0005-0000-0000-0000C0110000}"/>
    <cellStyle name="20% - Accent1 2 2 3 4 3 8 2" xfId="4733" xr:uid="{00000000-0005-0000-0000-0000C1110000}"/>
    <cellStyle name="20% - Accent1 2 2 3 4 3 9" xfId="4734" xr:uid="{00000000-0005-0000-0000-0000C2110000}"/>
    <cellStyle name="20% - Accent1 2 2 3 4 4" xfId="4735" xr:uid="{00000000-0005-0000-0000-0000C3110000}"/>
    <cellStyle name="20% - Accent1 2 2 3 4 4 2" xfId="4736" xr:uid="{00000000-0005-0000-0000-0000C4110000}"/>
    <cellStyle name="20% - Accent1 2 2 3 4 4 2 2" xfId="4737" xr:uid="{00000000-0005-0000-0000-0000C5110000}"/>
    <cellStyle name="20% - Accent1 2 2 3 4 4 2 2 2" xfId="4738" xr:uid="{00000000-0005-0000-0000-0000C6110000}"/>
    <cellStyle name="20% - Accent1 2 2 3 4 4 2 3" xfId="4739" xr:uid="{00000000-0005-0000-0000-0000C7110000}"/>
    <cellStyle name="20% - Accent1 2 2 3 4 4 3" xfId="4740" xr:uid="{00000000-0005-0000-0000-0000C8110000}"/>
    <cellStyle name="20% - Accent1 2 2 3 4 4 3 2" xfId="4741" xr:uid="{00000000-0005-0000-0000-0000C9110000}"/>
    <cellStyle name="20% - Accent1 2 2 3 4 4 4" xfId="4742" xr:uid="{00000000-0005-0000-0000-0000CA110000}"/>
    <cellStyle name="20% - Accent1 2 2 3 4 5" xfId="4743" xr:uid="{00000000-0005-0000-0000-0000CB110000}"/>
    <cellStyle name="20% - Accent1 2 2 3 4 5 2" xfId="4744" xr:uid="{00000000-0005-0000-0000-0000CC110000}"/>
    <cellStyle name="20% - Accent1 2 2 3 4 5 2 2" xfId="4745" xr:uid="{00000000-0005-0000-0000-0000CD110000}"/>
    <cellStyle name="20% - Accent1 2 2 3 4 5 2 2 2" xfId="4746" xr:uid="{00000000-0005-0000-0000-0000CE110000}"/>
    <cellStyle name="20% - Accent1 2 2 3 4 5 2 3" xfId="4747" xr:uid="{00000000-0005-0000-0000-0000CF110000}"/>
    <cellStyle name="20% - Accent1 2 2 3 4 5 3" xfId="4748" xr:uid="{00000000-0005-0000-0000-0000D0110000}"/>
    <cellStyle name="20% - Accent1 2 2 3 4 5 3 2" xfId="4749" xr:uid="{00000000-0005-0000-0000-0000D1110000}"/>
    <cellStyle name="20% - Accent1 2 2 3 4 5 4" xfId="4750" xr:uid="{00000000-0005-0000-0000-0000D2110000}"/>
    <cellStyle name="20% - Accent1 2 2 3 4 6" xfId="4751" xr:uid="{00000000-0005-0000-0000-0000D3110000}"/>
    <cellStyle name="20% - Accent1 2 2 3 4 6 2" xfId="4752" xr:uid="{00000000-0005-0000-0000-0000D4110000}"/>
    <cellStyle name="20% - Accent1 2 2 3 4 6 2 2" xfId="4753" xr:uid="{00000000-0005-0000-0000-0000D5110000}"/>
    <cellStyle name="20% - Accent1 2 2 3 4 6 2 2 2" xfId="4754" xr:uid="{00000000-0005-0000-0000-0000D6110000}"/>
    <cellStyle name="20% - Accent1 2 2 3 4 6 2 3" xfId="4755" xr:uid="{00000000-0005-0000-0000-0000D7110000}"/>
    <cellStyle name="20% - Accent1 2 2 3 4 6 3" xfId="4756" xr:uid="{00000000-0005-0000-0000-0000D8110000}"/>
    <cellStyle name="20% - Accent1 2 2 3 4 6 3 2" xfId="4757" xr:uid="{00000000-0005-0000-0000-0000D9110000}"/>
    <cellStyle name="20% - Accent1 2 2 3 4 6 4" xfId="4758" xr:uid="{00000000-0005-0000-0000-0000DA110000}"/>
    <cellStyle name="20% - Accent1 2 2 3 4 7" xfId="4759" xr:uid="{00000000-0005-0000-0000-0000DB110000}"/>
    <cellStyle name="20% - Accent1 2 2 3 4 7 2" xfId="4760" xr:uid="{00000000-0005-0000-0000-0000DC110000}"/>
    <cellStyle name="20% - Accent1 2 2 3 4 7 2 2" xfId="4761" xr:uid="{00000000-0005-0000-0000-0000DD110000}"/>
    <cellStyle name="20% - Accent1 2 2 3 4 7 3" xfId="4762" xr:uid="{00000000-0005-0000-0000-0000DE110000}"/>
    <cellStyle name="20% - Accent1 2 2 3 4 8" xfId="4763" xr:uid="{00000000-0005-0000-0000-0000DF110000}"/>
    <cellStyle name="20% - Accent1 2 2 3 4 8 2" xfId="4764" xr:uid="{00000000-0005-0000-0000-0000E0110000}"/>
    <cellStyle name="20% - Accent1 2 2 3 4 8 2 2" xfId="4765" xr:uid="{00000000-0005-0000-0000-0000E1110000}"/>
    <cellStyle name="20% - Accent1 2 2 3 4 8 3" xfId="4766" xr:uid="{00000000-0005-0000-0000-0000E2110000}"/>
    <cellStyle name="20% - Accent1 2 2 3 4 9" xfId="4767" xr:uid="{00000000-0005-0000-0000-0000E3110000}"/>
    <cellStyle name="20% - Accent1 2 2 3 4 9 2" xfId="4768" xr:uid="{00000000-0005-0000-0000-0000E4110000}"/>
    <cellStyle name="20% - Accent1 2 2 3 5" xfId="4769" xr:uid="{00000000-0005-0000-0000-0000E5110000}"/>
    <cellStyle name="20% - Accent1 2 2 3 5 10" xfId="4770" xr:uid="{00000000-0005-0000-0000-0000E6110000}"/>
    <cellStyle name="20% - Accent1 2 2 3 5 10 2" xfId="4771" xr:uid="{00000000-0005-0000-0000-0000E7110000}"/>
    <cellStyle name="20% - Accent1 2 2 3 5 11" xfId="4772" xr:uid="{00000000-0005-0000-0000-0000E8110000}"/>
    <cellStyle name="20% - Accent1 2 2 3 5 2" xfId="4773" xr:uid="{00000000-0005-0000-0000-0000E9110000}"/>
    <cellStyle name="20% - Accent1 2 2 3 5 2 2" xfId="4774" xr:uid="{00000000-0005-0000-0000-0000EA110000}"/>
    <cellStyle name="20% - Accent1 2 2 3 5 2 2 2" xfId="4775" xr:uid="{00000000-0005-0000-0000-0000EB110000}"/>
    <cellStyle name="20% - Accent1 2 2 3 5 2 2 2 2" xfId="4776" xr:uid="{00000000-0005-0000-0000-0000EC110000}"/>
    <cellStyle name="20% - Accent1 2 2 3 5 2 2 2 2 2" xfId="4777" xr:uid="{00000000-0005-0000-0000-0000ED110000}"/>
    <cellStyle name="20% - Accent1 2 2 3 5 2 2 2 3" xfId="4778" xr:uid="{00000000-0005-0000-0000-0000EE110000}"/>
    <cellStyle name="20% - Accent1 2 2 3 5 2 2 3" xfId="4779" xr:uid="{00000000-0005-0000-0000-0000EF110000}"/>
    <cellStyle name="20% - Accent1 2 2 3 5 2 2 3 2" xfId="4780" xr:uid="{00000000-0005-0000-0000-0000F0110000}"/>
    <cellStyle name="20% - Accent1 2 2 3 5 2 2 4" xfId="4781" xr:uid="{00000000-0005-0000-0000-0000F1110000}"/>
    <cellStyle name="20% - Accent1 2 2 3 5 2 3" xfId="4782" xr:uid="{00000000-0005-0000-0000-0000F2110000}"/>
    <cellStyle name="20% - Accent1 2 2 3 5 2 3 2" xfId="4783" xr:uid="{00000000-0005-0000-0000-0000F3110000}"/>
    <cellStyle name="20% - Accent1 2 2 3 5 2 3 2 2" xfId="4784" xr:uid="{00000000-0005-0000-0000-0000F4110000}"/>
    <cellStyle name="20% - Accent1 2 2 3 5 2 3 2 2 2" xfId="4785" xr:uid="{00000000-0005-0000-0000-0000F5110000}"/>
    <cellStyle name="20% - Accent1 2 2 3 5 2 3 2 3" xfId="4786" xr:uid="{00000000-0005-0000-0000-0000F6110000}"/>
    <cellStyle name="20% - Accent1 2 2 3 5 2 3 3" xfId="4787" xr:uid="{00000000-0005-0000-0000-0000F7110000}"/>
    <cellStyle name="20% - Accent1 2 2 3 5 2 3 3 2" xfId="4788" xr:uid="{00000000-0005-0000-0000-0000F8110000}"/>
    <cellStyle name="20% - Accent1 2 2 3 5 2 3 4" xfId="4789" xr:uid="{00000000-0005-0000-0000-0000F9110000}"/>
    <cellStyle name="20% - Accent1 2 2 3 5 2 4" xfId="4790" xr:uid="{00000000-0005-0000-0000-0000FA110000}"/>
    <cellStyle name="20% - Accent1 2 2 3 5 2 4 2" xfId="4791" xr:uid="{00000000-0005-0000-0000-0000FB110000}"/>
    <cellStyle name="20% - Accent1 2 2 3 5 2 4 2 2" xfId="4792" xr:uid="{00000000-0005-0000-0000-0000FC110000}"/>
    <cellStyle name="20% - Accent1 2 2 3 5 2 4 2 2 2" xfId="4793" xr:uid="{00000000-0005-0000-0000-0000FD110000}"/>
    <cellStyle name="20% - Accent1 2 2 3 5 2 4 2 3" xfId="4794" xr:uid="{00000000-0005-0000-0000-0000FE110000}"/>
    <cellStyle name="20% - Accent1 2 2 3 5 2 4 3" xfId="4795" xr:uid="{00000000-0005-0000-0000-0000FF110000}"/>
    <cellStyle name="20% - Accent1 2 2 3 5 2 4 3 2" xfId="4796" xr:uid="{00000000-0005-0000-0000-000000120000}"/>
    <cellStyle name="20% - Accent1 2 2 3 5 2 4 4" xfId="4797" xr:uid="{00000000-0005-0000-0000-000001120000}"/>
    <cellStyle name="20% - Accent1 2 2 3 5 2 5" xfId="4798" xr:uid="{00000000-0005-0000-0000-000002120000}"/>
    <cellStyle name="20% - Accent1 2 2 3 5 2 5 2" xfId="4799" xr:uid="{00000000-0005-0000-0000-000003120000}"/>
    <cellStyle name="20% - Accent1 2 2 3 5 2 5 2 2" xfId="4800" xr:uid="{00000000-0005-0000-0000-000004120000}"/>
    <cellStyle name="20% - Accent1 2 2 3 5 2 5 3" xfId="4801" xr:uid="{00000000-0005-0000-0000-000005120000}"/>
    <cellStyle name="20% - Accent1 2 2 3 5 2 6" xfId="4802" xr:uid="{00000000-0005-0000-0000-000006120000}"/>
    <cellStyle name="20% - Accent1 2 2 3 5 2 6 2" xfId="4803" xr:uid="{00000000-0005-0000-0000-000007120000}"/>
    <cellStyle name="20% - Accent1 2 2 3 5 2 6 2 2" xfId="4804" xr:uid="{00000000-0005-0000-0000-000008120000}"/>
    <cellStyle name="20% - Accent1 2 2 3 5 2 6 3" xfId="4805" xr:uid="{00000000-0005-0000-0000-000009120000}"/>
    <cellStyle name="20% - Accent1 2 2 3 5 2 7" xfId="4806" xr:uid="{00000000-0005-0000-0000-00000A120000}"/>
    <cellStyle name="20% - Accent1 2 2 3 5 2 7 2" xfId="4807" xr:uid="{00000000-0005-0000-0000-00000B120000}"/>
    <cellStyle name="20% - Accent1 2 2 3 5 2 8" xfId="4808" xr:uid="{00000000-0005-0000-0000-00000C120000}"/>
    <cellStyle name="20% - Accent1 2 2 3 5 2 8 2" xfId="4809" xr:uid="{00000000-0005-0000-0000-00000D120000}"/>
    <cellStyle name="20% - Accent1 2 2 3 5 2 9" xfId="4810" xr:uid="{00000000-0005-0000-0000-00000E120000}"/>
    <cellStyle name="20% - Accent1 2 2 3 5 3" xfId="4811" xr:uid="{00000000-0005-0000-0000-00000F120000}"/>
    <cellStyle name="20% - Accent1 2 2 3 5 3 2" xfId="4812" xr:uid="{00000000-0005-0000-0000-000010120000}"/>
    <cellStyle name="20% - Accent1 2 2 3 5 3 2 2" xfId="4813" xr:uid="{00000000-0005-0000-0000-000011120000}"/>
    <cellStyle name="20% - Accent1 2 2 3 5 3 2 2 2" xfId="4814" xr:uid="{00000000-0005-0000-0000-000012120000}"/>
    <cellStyle name="20% - Accent1 2 2 3 5 3 2 2 2 2" xfId="4815" xr:uid="{00000000-0005-0000-0000-000013120000}"/>
    <cellStyle name="20% - Accent1 2 2 3 5 3 2 2 3" xfId="4816" xr:uid="{00000000-0005-0000-0000-000014120000}"/>
    <cellStyle name="20% - Accent1 2 2 3 5 3 2 3" xfId="4817" xr:uid="{00000000-0005-0000-0000-000015120000}"/>
    <cellStyle name="20% - Accent1 2 2 3 5 3 2 3 2" xfId="4818" xr:uid="{00000000-0005-0000-0000-000016120000}"/>
    <cellStyle name="20% - Accent1 2 2 3 5 3 2 4" xfId="4819" xr:uid="{00000000-0005-0000-0000-000017120000}"/>
    <cellStyle name="20% - Accent1 2 2 3 5 3 3" xfId="4820" xr:uid="{00000000-0005-0000-0000-000018120000}"/>
    <cellStyle name="20% - Accent1 2 2 3 5 3 3 2" xfId="4821" xr:uid="{00000000-0005-0000-0000-000019120000}"/>
    <cellStyle name="20% - Accent1 2 2 3 5 3 3 2 2" xfId="4822" xr:uid="{00000000-0005-0000-0000-00001A120000}"/>
    <cellStyle name="20% - Accent1 2 2 3 5 3 3 2 2 2" xfId="4823" xr:uid="{00000000-0005-0000-0000-00001B120000}"/>
    <cellStyle name="20% - Accent1 2 2 3 5 3 3 2 3" xfId="4824" xr:uid="{00000000-0005-0000-0000-00001C120000}"/>
    <cellStyle name="20% - Accent1 2 2 3 5 3 3 3" xfId="4825" xr:uid="{00000000-0005-0000-0000-00001D120000}"/>
    <cellStyle name="20% - Accent1 2 2 3 5 3 3 3 2" xfId="4826" xr:uid="{00000000-0005-0000-0000-00001E120000}"/>
    <cellStyle name="20% - Accent1 2 2 3 5 3 3 4" xfId="4827" xr:uid="{00000000-0005-0000-0000-00001F120000}"/>
    <cellStyle name="20% - Accent1 2 2 3 5 3 4" xfId="4828" xr:uid="{00000000-0005-0000-0000-000020120000}"/>
    <cellStyle name="20% - Accent1 2 2 3 5 3 4 2" xfId="4829" xr:uid="{00000000-0005-0000-0000-000021120000}"/>
    <cellStyle name="20% - Accent1 2 2 3 5 3 4 2 2" xfId="4830" xr:uid="{00000000-0005-0000-0000-000022120000}"/>
    <cellStyle name="20% - Accent1 2 2 3 5 3 4 2 2 2" xfId="4831" xr:uid="{00000000-0005-0000-0000-000023120000}"/>
    <cellStyle name="20% - Accent1 2 2 3 5 3 4 2 3" xfId="4832" xr:uid="{00000000-0005-0000-0000-000024120000}"/>
    <cellStyle name="20% - Accent1 2 2 3 5 3 4 3" xfId="4833" xr:uid="{00000000-0005-0000-0000-000025120000}"/>
    <cellStyle name="20% - Accent1 2 2 3 5 3 4 3 2" xfId="4834" xr:uid="{00000000-0005-0000-0000-000026120000}"/>
    <cellStyle name="20% - Accent1 2 2 3 5 3 4 4" xfId="4835" xr:uid="{00000000-0005-0000-0000-000027120000}"/>
    <cellStyle name="20% - Accent1 2 2 3 5 3 5" xfId="4836" xr:uid="{00000000-0005-0000-0000-000028120000}"/>
    <cellStyle name="20% - Accent1 2 2 3 5 3 5 2" xfId="4837" xr:uid="{00000000-0005-0000-0000-000029120000}"/>
    <cellStyle name="20% - Accent1 2 2 3 5 3 5 2 2" xfId="4838" xr:uid="{00000000-0005-0000-0000-00002A120000}"/>
    <cellStyle name="20% - Accent1 2 2 3 5 3 5 3" xfId="4839" xr:uid="{00000000-0005-0000-0000-00002B120000}"/>
    <cellStyle name="20% - Accent1 2 2 3 5 3 6" xfId="4840" xr:uid="{00000000-0005-0000-0000-00002C120000}"/>
    <cellStyle name="20% - Accent1 2 2 3 5 3 6 2" xfId="4841" xr:uid="{00000000-0005-0000-0000-00002D120000}"/>
    <cellStyle name="20% - Accent1 2 2 3 5 3 6 2 2" xfId="4842" xr:uid="{00000000-0005-0000-0000-00002E120000}"/>
    <cellStyle name="20% - Accent1 2 2 3 5 3 6 3" xfId="4843" xr:uid="{00000000-0005-0000-0000-00002F120000}"/>
    <cellStyle name="20% - Accent1 2 2 3 5 3 7" xfId="4844" xr:uid="{00000000-0005-0000-0000-000030120000}"/>
    <cellStyle name="20% - Accent1 2 2 3 5 3 7 2" xfId="4845" xr:uid="{00000000-0005-0000-0000-000031120000}"/>
    <cellStyle name="20% - Accent1 2 2 3 5 3 8" xfId="4846" xr:uid="{00000000-0005-0000-0000-000032120000}"/>
    <cellStyle name="20% - Accent1 2 2 3 5 3 8 2" xfId="4847" xr:uid="{00000000-0005-0000-0000-000033120000}"/>
    <cellStyle name="20% - Accent1 2 2 3 5 3 9" xfId="4848" xr:uid="{00000000-0005-0000-0000-000034120000}"/>
    <cellStyle name="20% - Accent1 2 2 3 5 4" xfId="4849" xr:uid="{00000000-0005-0000-0000-000035120000}"/>
    <cellStyle name="20% - Accent1 2 2 3 5 4 2" xfId="4850" xr:uid="{00000000-0005-0000-0000-000036120000}"/>
    <cellStyle name="20% - Accent1 2 2 3 5 4 2 2" xfId="4851" xr:uid="{00000000-0005-0000-0000-000037120000}"/>
    <cellStyle name="20% - Accent1 2 2 3 5 4 2 2 2" xfId="4852" xr:uid="{00000000-0005-0000-0000-000038120000}"/>
    <cellStyle name="20% - Accent1 2 2 3 5 4 2 3" xfId="4853" xr:uid="{00000000-0005-0000-0000-000039120000}"/>
    <cellStyle name="20% - Accent1 2 2 3 5 4 3" xfId="4854" xr:uid="{00000000-0005-0000-0000-00003A120000}"/>
    <cellStyle name="20% - Accent1 2 2 3 5 4 3 2" xfId="4855" xr:uid="{00000000-0005-0000-0000-00003B120000}"/>
    <cellStyle name="20% - Accent1 2 2 3 5 4 4" xfId="4856" xr:uid="{00000000-0005-0000-0000-00003C120000}"/>
    <cellStyle name="20% - Accent1 2 2 3 5 5" xfId="4857" xr:uid="{00000000-0005-0000-0000-00003D120000}"/>
    <cellStyle name="20% - Accent1 2 2 3 5 5 2" xfId="4858" xr:uid="{00000000-0005-0000-0000-00003E120000}"/>
    <cellStyle name="20% - Accent1 2 2 3 5 5 2 2" xfId="4859" xr:uid="{00000000-0005-0000-0000-00003F120000}"/>
    <cellStyle name="20% - Accent1 2 2 3 5 5 2 2 2" xfId="4860" xr:uid="{00000000-0005-0000-0000-000040120000}"/>
    <cellStyle name="20% - Accent1 2 2 3 5 5 2 3" xfId="4861" xr:uid="{00000000-0005-0000-0000-000041120000}"/>
    <cellStyle name="20% - Accent1 2 2 3 5 5 3" xfId="4862" xr:uid="{00000000-0005-0000-0000-000042120000}"/>
    <cellStyle name="20% - Accent1 2 2 3 5 5 3 2" xfId="4863" xr:uid="{00000000-0005-0000-0000-000043120000}"/>
    <cellStyle name="20% - Accent1 2 2 3 5 5 4" xfId="4864" xr:uid="{00000000-0005-0000-0000-000044120000}"/>
    <cellStyle name="20% - Accent1 2 2 3 5 6" xfId="4865" xr:uid="{00000000-0005-0000-0000-000045120000}"/>
    <cellStyle name="20% - Accent1 2 2 3 5 6 2" xfId="4866" xr:uid="{00000000-0005-0000-0000-000046120000}"/>
    <cellStyle name="20% - Accent1 2 2 3 5 6 2 2" xfId="4867" xr:uid="{00000000-0005-0000-0000-000047120000}"/>
    <cellStyle name="20% - Accent1 2 2 3 5 6 2 2 2" xfId="4868" xr:uid="{00000000-0005-0000-0000-000048120000}"/>
    <cellStyle name="20% - Accent1 2 2 3 5 6 2 3" xfId="4869" xr:uid="{00000000-0005-0000-0000-000049120000}"/>
    <cellStyle name="20% - Accent1 2 2 3 5 6 3" xfId="4870" xr:uid="{00000000-0005-0000-0000-00004A120000}"/>
    <cellStyle name="20% - Accent1 2 2 3 5 6 3 2" xfId="4871" xr:uid="{00000000-0005-0000-0000-00004B120000}"/>
    <cellStyle name="20% - Accent1 2 2 3 5 6 4" xfId="4872" xr:uid="{00000000-0005-0000-0000-00004C120000}"/>
    <cellStyle name="20% - Accent1 2 2 3 5 7" xfId="4873" xr:uid="{00000000-0005-0000-0000-00004D120000}"/>
    <cellStyle name="20% - Accent1 2 2 3 5 7 2" xfId="4874" xr:uid="{00000000-0005-0000-0000-00004E120000}"/>
    <cellStyle name="20% - Accent1 2 2 3 5 7 2 2" xfId="4875" xr:uid="{00000000-0005-0000-0000-00004F120000}"/>
    <cellStyle name="20% - Accent1 2 2 3 5 7 3" xfId="4876" xr:uid="{00000000-0005-0000-0000-000050120000}"/>
    <cellStyle name="20% - Accent1 2 2 3 5 8" xfId="4877" xr:uid="{00000000-0005-0000-0000-000051120000}"/>
    <cellStyle name="20% - Accent1 2 2 3 5 8 2" xfId="4878" xr:uid="{00000000-0005-0000-0000-000052120000}"/>
    <cellStyle name="20% - Accent1 2 2 3 5 8 2 2" xfId="4879" xr:uid="{00000000-0005-0000-0000-000053120000}"/>
    <cellStyle name="20% - Accent1 2 2 3 5 8 3" xfId="4880" xr:uid="{00000000-0005-0000-0000-000054120000}"/>
    <cellStyle name="20% - Accent1 2 2 3 5 9" xfId="4881" xr:uid="{00000000-0005-0000-0000-000055120000}"/>
    <cellStyle name="20% - Accent1 2 2 3 5 9 2" xfId="4882" xr:uid="{00000000-0005-0000-0000-000056120000}"/>
    <cellStyle name="20% - Accent1 2 2 3 6" xfId="4883" xr:uid="{00000000-0005-0000-0000-000057120000}"/>
    <cellStyle name="20% - Accent1 2 2 3 6 10" xfId="4884" xr:uid="{00000000-0005-0000-0000-000058120000}"/>
    <cellStyle name="20% - Accent1 2 2 3 6 10 2" xfId="4885" xr:uid="{00000000-0005-0000-0000-000059120000}"/>
    <cellStyle name="20% - Accent1 2 2 3 6 11" xfId="4886" xr:uid="{00000000-0005-0000-0000-00005A120000}"/>
    <cellStyle name="20% - Accent1 2 2 3 6 2" xfId="4887" xr:uid="{00000000-0005-0000-0000-00005B120000}"/>
    <cellStyle name="20% - Accent1 2 2 3 6 2 2" xfId="4888" xr:uid="{00000000-0005-0000-0000-00005C120000}"/>
    <cellStyle name="20% - Accent1 2 2 3 6 2 2 2" xfId="4889" xr:uid="{00000000-0005-0000-0000-00005D120000}"/>
    <cellStyle name="20% - Accent1 2 2 3 6 2 2 2 2" xfId="4890" xr:uid="{00000000-0005-0000-0000-00005E120000}"/>
    <cellStyle name="20% - Accent1 2 2 3 6 2 2 2 2 2" xfId="4891" xr:uid="{00000000-0005-0000-0000-00005F120000}"/>
    <cellStyle name="20% - Accent1 2 2 3 6 2 2 2 3" xfId="4892" xr:uid="{00000000-0005-0000-0000-000060120000}"/>
    <cellStyle name="20% - Accent1 2 2 3 6 2 2 3" xfId="4893" xr:uid="{00000000-0005-0000-0000-000061120000}"/>
    <cellStyle name="20% - Accent1 2 2 3 6 2 2 3 2" xfId="4894" xr:uid="{00000000-0005-0000-0000-000062120000}"/>
    <cellStyle name="20% - Accent1 2 2 3 6 2 2 4" xfId="4895" xr:uid="{00000000-0005-0000-0000-000063120000}"/>
    <cellStyle name="20% - Accent1 2 2 3 6 2 3" xfId="4896" xr:uid="{00000000-0005-0000-0000-000064120000}"/>
    <cellStyle name="20% - Accent1 2 2 3 6 2 3 2" xfId="4897" xr:uid="{00000000-0005-0000-0000-000065120000}"/>
    <cellStyle name="20% - Accent1 2 2 3 6 2 3 2 2" xfId="4898" xr:uid="{00000000-0005-0000-0000-000066120000}"/>
    <cellStyle name="20% - Accent1 2 2 3 6 2 3 2 2 2" xfId="4899" xr:uid="{00000000-0005-0000-0000-000067120000}"/>
    <cellStyle name="20% - Accent1 2 2 3 6 2 3 2 3" xfId="4900" xr:uid="{00000000-0005-0000-0000-000068120000}"/>
    <cellStyle name="20% - Accent1 2 2 3 6 2 3 3" xfId="4901" xr:uid="{00000000-0005-0000-0000-000069120000}"/>
    <cellStyle name="20% - Accent1 2 2 3 6 2 3 3 2" xfId="4902" xr:uid="{00000000-0005-0000-0000-00006A120000}"/>
    <cellStyle name="20% - Accent1 2 2 3 6 2 3 4" xfId="4903" xr:uid="{00000000-0005-0000-0000-00006B120000}"/>
    <cellStyle name="20% - Accent1 2 2 3 6 2 4" xfId="4904" xr:uid="{00000000-0005-0000-0000-00006C120000}"/>
    <cellStyle name="20% - Accent1 2 2 3 6 2 4 2" xfId="4905" xr:uid="{00000000-0005-0000-0000-00006D120000}"/>
    <cellStyle name="20% - Accent1 2 2 3 6 2 4 2 2" xfId="4906" xr:uid="{00000000-0005-0000-0000-00006E120000}"/>
    <cellStyle name="20% - Accent1 2 2 3 6 2 4 2 2 2" xfId="4907" xr:uid="{00000000-0005-0000-0000-00006F120000}"/>
    <cellStyle name="20% - Accent1 2 2 3 6 2 4 2 3" xfId="4908" xr:uid="{00000000-0005-0000-0000-000070120000}"/>
    <cellStyle name="20% - Accent1 2 2 3 6 2 4 3" xfId="4909" xr:uid="{00000000-0005-0000-0000-000071120000}"/>
    <cellStyle name="20% - Accent1 2 2 3 6 2 4 3 2" xfId="4910" xr:uid="{00000000-0005-0000-0000-000072120000}"/>
    <cellStyle name="20% - Accent1 2 2 3 6 2 4 4" xfId="4911" xr:uid="{00000000-0005-0000-0000-000073120000}"/>
    <cellStyle name="20% - Accent1 2 2 3 6 2 5" xfId="4912" xr:uid="{00000000-0005-0000-0000-000074120000}"/>
    <cellStyle name="20% - Accent1 2 2 3 6 2 5 2" xfId="4913" xr:uid="{00000000-0005-0000-0000-000075120000}"/>
    <cellStyle name="20% - Accent1 2 2 3 6 2 5 2 2" xfId="4914" xr:uid="{00000000-0005-0000-0000-000076120000}"/>
    <cellStyle name="20% - Accent1 2 2 3 6 2 5 3" xfId="4915" xr:uid="{00000000-0005-0000-0000-000077120000}"/>
    <cellStyle name="20% - Accent1 2 2 3 6 2 6" xfId="4916" xr:uid="{00000000-0005-0000-0000-000078120000}"/>
    <cellStyle name="20% - Accent1 2 2 3 6 2 6 2" xfId="4917" xr:uid="{00000000-0005-0000-0000-000079120000}"/>
    <cellStyle name="20% - Accent1 2 2 3 6 2 6 2 2" xfId="4918" xr:uid="{00000000-0005-0000-0000-00007A120000}"/>
    <cellStyle name="20% - Accent1 2 2 3 6 2 6 3" xfId="4919" xr:uid="{00000000-0005-0000-0000-00007B120000}"/>
    <cellStyle name="20% - Accent1 2 2 3 6 2 7" xfId="4920" xr:uid="{00000000-0005-0000-0000-00007C120000}"/>
    <cellStyle name="20% - Accent1 2 2 3 6 2 7 2" xfId="4921" xr:uid="{00000000-0005-0000-0000-00007D120000}"/>
    <cellStyle name="20% - Accent1 2 2 3 6 2 8" xfId="4922" xr:uid="{00000000-0005-0000-0000-00007E120000}"/>
    <cellStyle name="20% - Accent1 2 2 3 6 2 8 2" xfId="4923" xr:uid="{00000000-0005-0000-0000-00007F120000}"/>
    <cellStyle name="20% - Accent1 2 2 3 6 2 9" xfId="4924" xr:uid="{00000000-0005-0000-0000-000080120000}"/>
    <cellStyle name="20% - Accent1 2 2 3 6 3" xfId="4925" xr:uid="{00000000-0005-0000-0000-000081120000}"/>
    <cellStyle name="20% - Accent1 2 2 3 6 3 2" xfId="4926" xr:uid="{00000000-0005-0000-0000-000082120000}"/>
    <cellStyle name="20% - Accent1 2 2 3 6 3 2 2" xfId="4927" xr:uid="{00000000-0005-0000-0000-000083120000}"/>
    <cellStyle name="20% - Accent1 2 2 3 6 3 2 2 2" xfId="4928" xr:uid="{00000000-0005-0000-0000-000084120000}"/>
    <cellStyle name="20% - Accent1 2 2 3 6 3 2 2 2 2" xfId="4929" xr:uid="{00000000-0005-0000-0000-000085120000}"/>
    <cellStyle name="20% - Accent1 2 2 3 6 3 2 2 3" xfId="4930" xr:uid="{00000000-0005-0000-0000-000086120000}"/>
    <cellStyle name="20% - Accent1 2 2 3 6 3 2 3" xfId="4931" xr:uid="{00000000-0005-0000-0000-000087120000}"/>
    <cellStyle name="20% - Accent1 2 2 3 6 3 2 3 2" xfId="4932" xr:uid="{00000000-0005-0000-0000-000088120000}"/>
    <cellStyle name="20% - Accent1 2 2 3 6 3 2 4" xfId="4933" xr:uid="{00000000-0005-0000-0000-000089120000}"/>
    <cellStyle name="20% - Accent1 2 2 3 6 3 3" xfId="4934" xr:uid="{00000000-0005-0000-0000-00008A120000}"/>
    <cellStyle name="20% - Accent1 2 2 3 6 3 3 2" xfId="4935" xr:uid="{00000000-0005-0000-0000-00008B120000}"/>
    <cellStyle name="20% - Accent1 2 2 3 6 3 3 2 2" xfId="4936" xr:uid="{00000000-0005-0000-0000-00008C120000}"/>
    <cellStyle name="20% - Accent1 2 2 3 6 3 3 2 2 2" xfId="4937" xr:uid="{00000000-0005-0000-0000-00008D120000}"/>
    <cellStyle name="20% - Accent1 2 2 3 6 3 3 2 3" xfId="4938" xr:uid="{00000000-0005-0000-0000-00008E120000}"/>
    <cellStyle name="20% - Accent1 2 2 3 6 3 3 3" xfId="4939" xr:uid="{00000000-0005-0000-0000-00008F120000}"/>
    <cellStyle name="20% - Accent1 2 2 3 6 3 3 3 2" xfId="4940" xr:uid="{00000000-0005-0000-0000-000090120000}"/>
    <cellStyle name="20% - Accent1 2 2 3 6 3 3 4" xfId="4941" xr:uid="{00000000-0005-0000-0000-000091120000}"/>
    <cellStyle name="20% - Accent1 2 2 3 6 3 4" xfId="4942" xr:uid="{00000000-0005-0000-0000-000092120000}"/>
    <cellStyle name="20% - Accent1 2 2 3 6 3 4 2" xfId="4943" xr:uid="{00000000-0005-0000-0000-000093120000}"/>
    <cellStyle name="20% - Accent1 2 2 3 6 3 4 2 2" xfId="4944" xr:uid="{00000000-0005-0000-0000-000094120000}"/>
    <cellStyle name="20% - Accent1 2 2 3 6 3 4 2 2 2" xfId="4945" xr:uid="{00000000-0005-0000-0000-000095120000}"/>
    <cellStyle name="20% - Accent1 2 2 3 6 3 4 2 3" xfId="4946" xr:uid="{00000000-0005-0000-0000-000096120000}"/>
    <cellStyle name="20% - Accent1 2 2 3 6 3 4 3" xfId="4947" xr:uid="{00000000-0005-0000-0000-000097120000}"/>
    <cellStyle name="20% - Accent1 2 2 3 6 3 4 3 2" xfId="4948" xr:uid="{00000000-0005-0000-0000-000098120000}"/>
    <cellStyle name="20% - Accent1 2 2 3 6 3 4 4" xfId="4949" xr:uid="{00000000-0005-0000-0000-000099120000}"/>
    <cellStyle name="20% - Accent1 2 2 3 6 3 5" xfId="4950" xr:uid="{00000000-0005-0000-0000-00009A120000}"/>
    <cellStyle name="20% - Accent1 2 2 3 6 3 5 2" xfId="4951" xr:uid="{00000000-0005-0000-0000-00009B120000}"/>
    <cellStyle name="20% - Accent1 2 2 3 6 3 5 2 2" xfId="4952" xr:uid="{00000000-0005-0000-0000-00009C120000}"/>
    <cellStyle name="20% - Accent1 2 2 3 6 3 5 3" xfId="4953" xr:uid="{00000000-0005-0000-0000-00009D120000}"/>
    <cellStyle name="20% - Accent1 2 2 3 6 3 6" xfId="4954" xr:uid="{00000000-0005-0000-0000-00009E120000}"/>
    <cellStyle name="20% - Accent1 2 2 3 6 3 6 2" xfId="4955" xr:uid="{00000000-0005-0000-0000-00009F120000}"/>
    <cellStyle name="20% - Accent1 2 2 3 6 3 6 2 2" xfId="4956" xr:uid="{00000000-0005-0000-0000-0000A0120000}"/>
    <cellStyle name="20% - Accent1 2 2 3 6 3 6 3" xfId="4957" xr:uid="{00000000-0005-0000-0000-0000A1120000}"/>
    <cellStyle name="20% - Accent1 2 2 3 6 3 7" xfId="4958" xr:uid="{00000000-0005-0000-0000-0000A2120000}"/>
    <cellStyle name="20% - Accent1 2 2 3 6 3 7 2" xfId="4959" xr:uid="{00000000-0005-0000-0000-0000A3120000}"/>
    <cellStyle name="20% - Accent1 2 2 3 6 3 8" xfId="4960" xr:uid="{00000000-0005-0000-0000-0000A4120000}"/>
    <cellStyle name="20% - Accent1 2 2 3 6 3 8 2" xfId="4961" xr:uid="{00000000-0005-0000-0000-0000A5120000}"/>
    <cellStyle name="20% - Accent1 2 2 3 6 3 9" xfId="4962" xr:uid="{00000000-0005-0000-0000-0000A6120000}"/>
    <cellStyle name="20% - Accent1 2 2 3 6 4" xfId="4963" xr:uid="{00000000-0005-0000-0000-0000A7120000}"/>
    <cellStyle name="20% - Accent1 2 2 3 6 4 2" xfId="4964" xr:uid="{00000000-0005-0000-0000-0000A8120000}"/>
    <cellStyle name="20% - Accent1 2 2 3 6 4 2 2" xfId="4965" xr:uid="{00000000-0005-0000-0000-0000A9120000}"/>
    <cellStyle name="20% - Accent1 2 2 3 6 4 2 2 2" xfId="4966" xr:uid="{00000000-0005-0000-0000-0000AA120000}"/>
    <cellStyle name="20% - Accent1 2 2 3 6 4 2 3" xfId="4967" xr:uid="{00000000-0005-0000-0000-0000AB120000}"/>
    <cellStyle name="20% - Accent1 2 2 3 6 4 3" xfId="4968" xr:uid="{00000000-0005-0000-0000-0000AC120000}"/>
    <cellStyle name="20% - Accent1 2 2 3 6 4 3 2" xfId="4969" xr:uid="{00000000-0005-0000-0000-0000AD120000}"/>
    <cellStyle name="20% - Accent1 2 2 3 6 4 4" xfId="4970" xr:uid="{00000000-0005-0000-0000-0000AE120000}"/>
    <cellStyle name="20% - Accent1 2 2 3 6 5" xfId="4971" xr:uid="{00000000-0005-0000-0000-0000AF120000}"/>
    <cellStyle name="20% - Accent1 2 2 3 6 5 2" xfId="4972" xr:uid="{00000000-0005-0000-0000-0000B0120000}"/>
    <cellStyle name="20% - Accent1 2 2 3 6 5 2 2" xfId="4973" xr:uid="{00000000-0005-0000-0000-0000B1120000}"/>
    <cellStyle name="20% - Accent1 2 2 3 6 5 2 2 2" xfId="4974" xr:uid="{00000000-0005-0000-0000-0000B2120000}"/>
    <cellStyle name="20% - Accent1 2 2 3 6 5 2 3" xfId="4975" xr:uid="{00000000-0005-0000-0000-0000B3120000}"/>
    <cellStyle name="20% - Accent1 2 2 3 6 5 3" xfId="4976" xr:uid="{00000000-0005-0000-0000-0000B4120000}"/>
    <cellStyle name="20% - Accent1 2 2 3 6 5 3 2" xfId="4977" xr:uid="{00000000-0005-0000-0000-0000B5120000}"/>
    <cellStyle name="20% - Accent1 2 2 3 6 5 4" xfId="4978" xr:uid="{00000000-0005-0000-0000-0000B6120000}"/>
    <cellStyle name="20% - Accent1 2 2 3 6 6" xfId="4979" xr:uid="{00000000-0005-0000-0000-0000B7120000}"/>
    <cellStyle name="20% - Accent1 2 2 3 6 6 2" xfId="4980" xr:uid="{00000000-0005-0000-0000-0000B8120000}"/>
    <cellStyle name="20% - Accent1 2 2 3 6 6 2 2" xfId="4981" xr:uid="{00000000-0005-0000-0000-0000B9120000}"/>
    <cellStyle name="20% - Accent1 2 2 3 6 6 2 2 2" xfId="4982" xr:uid="{00000000-0005-0000-0000-0000BA120000}"/>
    <cellStyle name="20% - Accent1 2 2 3 6 6 2 3" xfId="4983" xr:uid="{00000000-0005-0000-0000-0000BB120000}"/>
    <cellStyle name="20% - Accent1 2 2 3 6 6 3" xfId="4984" xr:uid="{00000000-0005-0000-0000-0000BC120000}"/>
    <cellStyle name="20% - Accent1 2 2 3 6 6 3 2" xfId="4985" xr:uid="{00000000-0005-0000-0000-0000BD120000}"/>
    <cellStyle name="20% - Accent1 2 2 3 6 6 4" xfId="4986" xr:uid="{00000000-0005-0000-0000-0000BE120000}"/>
    <cellStyle name="20% - Accent1 2 2 3 6 7" xfId="4987" xr:uid="{00000000-0005-0000-0000-0000BF120000}"/>
    <cellStyle name="20% - Accent1 2 2 3 6 7 2" xfId="4988" xr:uid="{00000000-0005-0000-0000-0000C0120000}"/>
    <cellStyle name="20% - Accent1 2 2 3 6 7 2 2" xfId="4989" xr:uid="{00000000-0005-0000-0000-0000C1120000}"/>
    <cellStyle name="20% - Accent1 2 2 3 6 7 3" xfId="4990" xr:uid="{00000000-0005-0000-0000-0000C2120000}"/>
    <cellStyle name="20% - Accent1 2 2 3 6 8" xfId="4991" xr:uid="{00000000-0005-0000-0000-0000C3120000}"/>
    <cellStyle name="20% - Accent1 2 2 3 6 8 2" xfId="4992" xr:uid="{00000000-0005-0000-0000-0000C4120000}"/>
    <cellStyle name="20% - Accent1 2 2 3 6 8 2 2" xfId="4993" xr:uid="{00000000-0005-0000-0000-0000C5120000}"/>
    <cellStyle name="20% - Accent1 2 2 3 6 8 3" xfId="4994" xr:uid="{00000000-0005-0000-0000-0000C6120000}"/>
    <cellStyle name="20% - Accent1 2 2 3 6 9" xfId="4995" xr:uid="{00000000-0005-0000-0000-0000C7120000}"/>
    <cellStyle name="20% - Accent1 2 2 3 6 9 2" xfId="4996" xr:uid="{00000000-0005-0000-0000-0000C8120000}"/>
    <cellStyle name="20% - Accent1 2 2 3 7" xfId="4997" xr:uid="{00000000-0005-0000-0000-0000C9120000}"/>
    <cellStyle name="20% - Accent1 2 2 3 7 2" xfId="4998" xr:uid="{00000000-0005-0000-0000-0000CA120000}"/>
    <cellStyle name="20% - Accent1 2 2 3 7 2 2" xfId="4999" xr:uid="{00000000-0005-0000-0000-0000CB120000}"/>
    <cellStyle name="20% - Accent1 2 2 3 7 2 2 2" xfId="5000" xr:uid="{00000000-0005-0000-0000-0000CC120000}"/>
    <cellStyle name="20% - Accent1 2 2 3 7 2 2 2 2" xfId="5001" xr:uid="{00000000-0005-0000-0000-0000CD120000}"/>
    <cellStyle name="20% - Accent1 2 2 3 7 2 2 3" xfId="5002" xr:uid="{00000000-0005-0000-0000-0000CE120000}"/>
    <cellStyle name="20% - Accent1 2 2 3 7 2 3" xfId="5003" xr:uid="{00000000-0005-0000-0000-0000CF120000}"/>
    <cellStyle name="20% - Accent1 2 2 3 7 2 3 2" xfId="5004" xr:uid="{00000000-0005-0000-0000-0000D0120000}"/>
    <cellStyle name="20% - Accent1 2 2 3 7 2 4" xfId="5005" xr:uid="{00000000-0005-0000-0000-0000D1120000}"/>
    <cellStyle name="20% - Accent1 2 2 3 7 3" xfId="5006" xr:uid="{00000000-0005-0000-0000-0000D2120000}"/>
    <cellStyle name="20% - Accent1 2 2 3 7 3 2" xfId="5007" xr:uid="{00000000-0005-0000-0000-0000D3120000}"/>
    <cellStyle name="20% - Accent1 2 2 3 7 3 2 2" xfId="5008" xr:uid="{00000000-0005-0000-0000-0000D4120000}"/>
    <cellStyle name="20% - Accent1 2 2 3 7 3 2 2 2" xfId="5009" xr:uid="{00000000-0005-0000-0000-0000D5120000}"/>
    <cellStyle name="20% - Accent1 2 2 3 7 3 2 3" xfId="5010" xr:uid="{00000000-0005-0000-0000-0000D6120000}"/>
    <cellStyle name="20% - Accent1 2 2 3 7 3 3" xfId="5011" xr:uid="{00000000-0005-0000-0000-0000D7120000}"/>
    <cellStyle name="20% - Accent1 2 2 3 7 3 3 2" xfId="5012" xr:uid="{00000000-0005-0000-0000-0000D8120000}"/>
    <cellStyle name="20% - Accent1 2 2 3 7 3 4" xfId="5013" xr:uid="{00000000-0005-0000-0000-0000D9120000}"/>
    <cellStyle name="20% - Accent1 2 2 3 7 4" xfId="5014" xr:uid="{00000000-0005-0000-0000-0000DA120000}"/>
    <cellStyle name="20% - Accent1 2 2 3 7 4 2" xfId="5015" xr:uid="{00000000-0005-0000-0000-0000DB120000}"/>
    <cellStyle name="20% - Accent1 2 2 3 7 4 2 2" xfId="5016" xr:uid="{00000000-0005-0000-0000-0000DC120000}"/>
    <cellStyle name="20% - Accent1 2 2 3 7 4 2 2 2" xfId="5017" xr:uid="{00000000-0005-0000-0000-0000DD120000}"/>
    <cellStyle name="20% - Accent1 2 2 3 7 4 2 3" xfId="5018" xr:uid="{00000000-0005-0000-0000-0000DE120000}"/>
    <cellStyle name="20% - Accent1 2 2 3 7 4 3" xfId="5019" xr:uid="{00000000-0005-0000-0000-0000DF120000}"/>
    <cellStyle name="20% - Accent1 2 2 3 7 4 3 2" xfId="5020" xr:uid="{00000000-0005-0000-0000-0000E0120000}"/>
    <cellStyle name="20% - Accent1 2 2 3 7 4 4" xfId="5021" xr:uid="{00000000-0005-0000-0000-0000E1120000}"/>
    <cellStyle name="20% - Accent1 2 2 3 7 5" xfId="5022" xr:uid="{00000000-0005-0000-0000-0000E2120000}"/>
    <cellStyle name="20% - Accent1 2 2 3 7 5 2" xfId="5023" xr:uid="{00000000-0005-0000-0000-0000E3120000}"/>
    <cellStyle name="20% - Accent1 2 2 3 7 5 2 2" xfId="5024" xr:uid="{00000000-0005-0000-0000-0000E4120000}"/>
    <cellStyle name="20% - Accent1 2 2 3 7 5 3" xfId="5025" xr:uid="{00000000-0005-0000-0000-0000E5120000}"/>
    <cellStyle name="20% - Accent1 2 2 3 7 6" xfId="5026" xr:uid="{00000000-0005-0000-0000-0000E6120000}"/>
    <cellStyle name="20% - Accent1 2 2 3 7 6 2" xfId="5027" xr:uid="{00000000-0005-0000-0000-0000E7120000}"/>
    <cellStyle name="20% - Accent1 2 2 3 7 6 2 2" xfId="5028" xr:uid="{00000000-0005-0000-0000-0000E8120000}"/>
    <cellStyle name="20% - Accent1 2 2 3 7 6 3" xfId="5029" xr:uid="{00000000-0005-0000-0000-0000E9120000}"/>
    <cellStyle name="20% - Accent1 2 2 3 7 7" xfId="5030" xr:uid="{00000000-0005-0000-0000-0000EA120000}"/>
    <cellStyle name="20% - Accent1 2 2 3 7 7 2" xfId="5031" xr:uid="{00000000-0005-0000-0000-0000EB120000}"/>
    <cellStyle name="20% - Accent1 2 2 3 7 8" xfId="5032" xr:uid="{00000000-0005-0000-0000-0000EC120000}"/>
    <cellStyle name="20% - Accent1 2 2 3 7 8 2" xfId="5033" xr:uid="{00000000-0005-0000-0000-0000ED120000}"/>
    <cellStyle name="20% - Accent1 2 2 3 7 9" xfId="5034" xr:uid="{00000000-0005-0000-0000-0000EE120000}"/>
    <cellStyle name="20% - Accent1 2 2 3 8" xfId="5035" xr:uid="{00000000-0005-0000-0000-0000EF120000}"/>
    <cellStyle name="20% - Accent1 2 2 3 8 2" xfId="5036" xr:uid="{00000000-0005-0000-0000-0000F0120000}"/>
    <cellStyle name="20% - Accent1 2 2 3 8 2 2" xfId="5037" xr:uid="{00000000-0005-0000-0000-0000F1120000}"/>
    <cellStyle name="20% - Accent1 2 2 3 8 2 2 2" xfId="5038" xr:uid="{00000000-0005-0000-0000-0000F2120000}"/>
    <cellStyle name="20% - Accent1 2 2 3 8 2 2 2 2" xfId="5039" xr:uid="{00000000-0005-0000-0000-0000F3120000}"/>
    <cellStyle name="20% - Accent1 2 2 3 8 2 2 3" xfId="5040" xr:uid="{00000000-0005-0000-0000-0000F4120000}"/>
    <cellStyle name="20% - Accent1 2 2 3 8 2 3" xfId="5041" xr:uid="{00000000-0005-0000-0000-0000F5120000}"/>
    <cellStyle name="20% - Accent1 2 2 3 8 2 3 2" xfId="5042" xr:uid="{00000000-0005-0000-0000-0000F6120000}"/>
    <cellStyle name="20% - Accent1 2 2 3 8 2 4" xfId="5043" xr:uid="{00000000-0005-0000-0000-0000F7120000}"/>
    <cellStyle name="20% - Accent1 2 2 3 8 3" xfId="5044" xr:uid="{00000000-0005-0000-0000-0000F8120000}"/>
    <cellStyle name="20% - Accent1 2 2 3 8 3 2" xfId="5045" xr:uid="{00000000-0005-0000-0000-0000F9120000}"/>
    <cellStyle name="20% - Accent1 2 2 3 8 3 2 2" xfId="5046" xr:uid="{00000000-0005-0000-0000-0000FA120000}"/>
    <cellStyle name="20% - Accent1 2 2 3 8 3 2 2 2" xfId="5047" xr:uid="{00000000-0005-0000-0000-0000FB120000}"/>
    <cellStyle name="20% - Accent1 2 2 3 8 3 2 3" xfId="5048" xr:uid="{00000000-0005-0000-0000-0000FC120000}"/>
    <cellStyle name="20% - Accent1 2 2 3 8 3 3" xfId="5049" xr:uid="{00000000-0005-0000-0000-0000FD120000}"/>
    <cellStyle name="20% - Accent1 2 2 3 8 3 3 2" xfId="5050" xr:uid="{00000000-0005-0000-0000-0000FE120000}"/>
    <cellStyle name="20% - Accent1 2 2 3 8 3 4" xfId="5051" xr:uid="{00000000-0005-0000-0000-0000FF120000}"/>
    <cellStyle name="20% - Accent1 2 2 3 8 4" xfId="5052" xr:uid="{00000000-0005-0000-0000-000000130000}"/>
    <cellStyle name="20% - Accent1 2 2 3 8 4 2" xfId="5053" xr:uid="{00000000-0005-0000-0000-000001130000}"/>
    <cellStyle name="20% - Accent1 2 2 3 8 4 2 2" xfId="5054" xr:uid="{00000000-0005-0000-0000-000002130000}"/>
    <cellStyle name="20% - Accent1 2 2 3 8 4 2 2 2" xfId="5055" xr:uid="{00000000-0005-0000-0000-000003130000}"/>
    <cellStyle name="20% - Accent1 2 2 3 8 4 2 3" xfId="5056" xr:uid="{00000000-0005-0000-0000-000004130000}"/>
    <cellStyle name="20% - Accent1 2 2 3 8 4 3" xfId="5057" xr:uid="{00000000-0005-0000-0000-000005130000}"/>
    <cellStyle name="20% - Accent1 2 2 3 8 4 3 2" xfId="5058" xr:uid="{00000000-0005-0000-0000-000006130000}"/>
    <cellStyle name="20% - Accent1 2 2 3 8 4 4" xfId="5059" xr:uid="{00000000-0005-0000-0000-000007130000}"/>
    <cellStyle name="20% - Accent1 2 2 3 8 5" xfId="5060" xr:uid="{00000000-0005-0000-0000-000008130000}"/>
    <cellStyle name="20% - Accent1 2 2 3 8 5 2" xfId="5061" xr:uid="{00000000-0005-0000-0000-000009130000}"/>
    <cellStyle name="20% - Accent1 2 2 3 8 5 2 2" xfId="5062" xr:uid="{00000000-0005-0000-0000-00000A130000}"/>
    <cellStyle name="20% - Accent1 2 2 3 8 5 3" xfId="5063" xr:uid="{00000000-0005-0000-0000-00000B130000}"/>
    <cellStyle name="20% - Accent1 2 2 3 8 6" xfId="5064" xr:uid="{00000000-0005-0000-0000-00000C130000}"/>
    <cellStyle name="20% - Accent1 2 2 3 8 6 2" xfId="5065" xr:uid="{00000000-0005-0000-0000-00000D130000}"/>
    <cellStyle name="20% - Accent1 2 2 3 8 6 2 2" xfId="5066" xr:uid="{00000000-0005-0000-0000-00000E130000}"/>
    <cellStyle name="20% - Accent1 2 2 3 8 6 3" xfId="5067" xr:uid="{00000000-0005-0000-0000-00000F130000}"/>
    <cellStyle name="20% - Accent1 2 2 3 8 7" xfId="5068" xr:uid="{00000000-0005-0000-0000-000010130000}"/>
    <cellStyle name="20% - Accent1 2 2 3 8 7 2" xfId="5069" xr:uid="{00000000-0005-0000-0000-000011130000}"/>
    <cellStyle name="20% - Accent1 2 2 3 8 8" xfId="5070" xr:uid="{00000000-0005-0000-0000-000012130000}"/>
    <cellStyle name="20% - Accent1 2 2 3 8 8 2" xfId="5071" xr:uid="{00000000-0005-0000-0000-000013130000}"/>
    <cellStyle name="20% - Accent1 2 2 3 8 9" xfId="5072" xr:uid="{00000000-0005-0000-0000-000014130000}"/>
    <cellStyle name="20% - Accent1 2 2 3 9" xfId="5073" xr:uid="{00000000-0005-0000-0000-000015130000}"/>
    <cellStyle name="20% - Accent1 2 2 3 9 2" xfId="5074" xr:uid="{00000000-0005-0000-0000-000016130000}"/>
    <cellStyle name="20% - Accent1 2 2 3 9 2 2" xfId="5075" xr:uid="{00000000-0005-0000-0000-000017130000}"/>
    <cellStyle name="20% - Accent1 2 2 3 9 2 2 2" xfId="5076" xr:uid="{00000000-0005-0000-0000-000018130000}"/>
    <cellStyle name="20% - Accent1 2 2 3 9 2 3" xfId="5077" xr:uid="{00000000-0005-0000-0000-000019130000}"/>
    <cellStyle name="20% - Accent1 2 2 3 9 3" xfId="5078" xr:uid="{00000000-0005-0000-0000-00001A130000}"/>
    <cellStyle name="20% - Accent1 2 2 3 9 3 2" xfId="5079" xr:uid="{00000000-0005-0000-0000-00001B130000}"/>
    <cellStyle name="20% - Accent1 2 2 3 9 4" xfId="5080" xr:uid="{00000000-0005-0000-0000-00001C130000}"/>
    <cellStyle name="20% - Accent1 2 2 4" xfId="5081" xr:uid="{00000000-0005-0000-0000-00001D130000}"/>
    <cellStyle name="20% - Accent1 2 2 4 10" xfId="5082" xr:uid="{00000000-0005-0000-0000-00001E130000}"/>
    <cellStyle name="20% - Accent1 2 2 4 10 2" xfId="5083" xr:uid="{00000000-0005-0000-0000-00001F130000}"/>
    <cellStyle name="20% - Accent1 2 2 4 10 2 2" xfId="5084" xr:uid="{00000000-0005-0000-0000-000020130000}"/>
    <cellStyle name="20% - Accent1 2 2 4 10 2 2 2" xfId="5085" xr:uid="{00000000-0005-0000-0000-000021130000}"/>
    <cellStyle name="20% - Accent1 2 2 4 10 2 3" xfId="5086" xr:uid="{00000000-0005-0000-0000-000022130000}"/>
    <cellStyle name="20% - Accent1 2 2 4 10 3" xfId="5087" xr:uid="{00000000-0005-0000-0000-000023130000}"/>
    <cellStyle name="20% - Accent1 2 2 4 10 3 2" xfId="5088" xr:uid="{00000000-0005-0000-0000-000024130000}"/>
    <cellStyle name="20% - Accent1 2 2 4 10 4" xfId="5089" xr:uid="{00000000-0005-0000-0000-000025130000}"/>
    <cellStyle name="20% - Accent1 2 2 4 11" xfId="5090" xr:uid="{00000000-0005-0000-0000-000026130000}"/>
    <cellStyle name="20% - Accent1 2 2 4 11 2" xfId="5091" xr:uid="{00000000-0005-0000-0000-000027130000}"/>
    <cellStyle name="20% - Accent1 2 2 4 11 2 2" xfId="5092" xr:uid="{00000000-0005-0000-0000-000028130000}"/>
    <cellStyle name="20% - Accent1 2 2 4 11 2 2 2" xfId="5093" xr:uid="{00000000-0005-0000-0000-000029130000}"/>
    <cellStyle name="20% - Accent1 2 2 4 11 2 3" xfId="5094" xr:uid="{00000000-0005-0000-0000-00002A130000}"/>
    <cellStyle name="20% - Accent1 2 2 4 11 3" xfId="5095" xr:uid="{00000000-0005-0000-0000-00002B130000}"/>
    <cellStyle name="20% - Accent1 2 2 4 11 3 2" xfId="5096" xr:uid="{00000000-0005-0000-0000-00002C130000}"/>
    <cellStyle name="20% - Accent1 2 2 4 11 4" xfId="5097" xr:uid="{00000000-0005-0000-0000-00002D130000}"/>
    <cellStyle name="20% - Accent1 2 2 4 12" xfId="5098" xr:uid="{00000000-0005-0000-0000-00002E130000}"/>
    <cellStyle name="20% - Accent1 2 2 4 12 2" xfId="5099" xr:uid="{00000000-0005-0000-0000-00002F130000}"/>
    <cellStyle name="20% - Accent1 2 2 4 12 2 2" xfId="5100" xr:uid="{00000000-0005-0000-0000-000030130000}"/>
    <cellStyle name="20% - Accent1 2 2 4 12 3" xfId="5101" xr:uid="{00000000-0005-0000-0000-000031130000}"/>
    <cellStyle name="20% - Accent1 2 2 4 13" xfId="5102" xr:uid="{00000000-0005-0000-0000-000032130000}"/>
    <cellStyle name="20% - Accent1 2 2 4 13 2" xfId="5103" xr:uid="{00000000-0005-0000-0000-000033130000}"/>
    <cellStyle name="20% - Accent1 2 2 4 13 2 2" xfId="5104" xr:uid="{00000000-0005-0000-0000-000034130000}"/>
    <cellStyle name="20% - Accent1 2 2 4 13 3" xfId="5105" xr:uid="{00000000-0005-0000-0000-000035130000}"/>
    <cellStyle name="20% - Accent1 2 2 4 14" xfId="5106" xr:uid="{00000000-0005-0000-0000-000036130000}"/>
    <cellStyle name="20% - Accent1 2 2 4 14 2" xfId="5107" xr:uid="{00000000-0005-0000-0000-000037130000}"/>
    <cellStyle name="20% - Accent1 2 2 4 15" xfId="5108" xr:uid="{00000000-0005-0000-0000-000038130000}"/>
    <cellStyle name="20% - Accent1 2 2 4 15 2" xfId="5109" xr:uid="{00000000-0005-0000-0000-000039130000}"/>
    <cellStyle name="20% - Accent1 2 2 4 16" xfId="5110" xr:uid="{00000000-0005-0000-0000-00003A130000}"/>
    <cellStyle name="20% - Accent1 2 2 4 2" xfId="5111" xr:uid="{00000000-0005-0000-0000-00003B130000}"/>
    <cellStyle name="20% - Accent1 2 2 4 2 10" xfId="5112" xr:uid="{00000000-0005-0000-0000-00003C130000}"/>
    <cellStyle name="20% - Accent1 2 2 4 2 10 2" xfId="5113" xr:uid="{00000000-0005-0000-0000-00003D130000}"/>
    <cellStyle name="20% - Accent1 2 2 4 2 10 2 2" xfId="5114" xr:uid="{00000000-0005-0000-0000-00003E130000}"/>
    <cellStyle name="20% - Accent1 2 2 4 2 10 2 2 2" xfId="5115" xr:uid="{00000000-0005-0000-0000-00003F130000}"/>
    <cellStyle name="20% - Accent1 2 2 4 2 10 2 3" xfId="5116" xr:uid="{00000000-0005-0000-0000-000040130000}"/>
    <cellStyle name="20% - Accent1 2 2 4 2 10 3" xfId="5117" xr:uid="{00000000-0005-0000-0000-000041130000}"/>
    <cellStyle name="20% - Accent1 2 2 4 2 10 3 2" xfId="5118" xr:uid="{00000000-0005-0000-0000-000042130000}"/>
    <cellStyle name="20% - Accent1 2 2 4 2 10 4" xfId="5119" xr:uid="{00000000-0005-0000-0000-000043130000}"/>
    <cellStyle name="20% - Accent1 2 2 4 2 11" xfId="5120" xr:uid="{00000000-0005-0000-0000-000044130000}"/>
    <cellStyle name="20% - Accent1 2 2 4 2 11 2" xfId="5121" xr:uid="{00000000-0005-0000-0000-000045130000}"/>
    <cellStyle name="20% - Accent1 2 2 4 2 11 2 2" xfId="5122" xr:uid="{00000000-0005-0000-0000-000046130000}"/>
    <cellStyle name="20% - Accent1 2 2 4 2 11 3" xfId="5123" xr:uid="{00000000-0005-0000-0000-000047130000}"/>
    <cellStyle name="20% - Accent1 2 2 4 2 12" xfId="5124" xr:uid="{00000000-0005-0000-0000-000048130000}"/>
    <cellStyle name="20% - Accent1 2 2 4 2 12 2" xfId="5125" xr:uid="{00000000-0005-0000-0000-000049130000}"/>
    <cellStyle name="20% - Accent1 2 2 4 2 12 2 2" xfId="5126" xr:uid="{00000000-0005-0000-0000-00004A130000}"/>
    <cellStyle name="20% - Accent1 2 2 4 2 12 3" xfId="5127" xr:uid="{00000000-0005-0000-0000-00004B130000}"/>
    <cellStyle name="20% - Accent1 2 2 4 2 13" xfId="5128" xr:uid="{00000000-0005-0000-0000-00004C130000}"/>
    <cellStyle name="20% - Accent1 2 2 4 2 13 2" xfId="5129" xr:uid="{00000000-0005-0000-0000-00004D130000}"/>
    <cellStyle name="20% - Accent1 2 2 4 2 14" xfId="5130" xr:uid="{00000000-0005-0000-0000-00004E130000}"/>
    <cellStyle name="20% - Accent1 2 2 4 2 14 2" xfId="5131" xr:uid="{00000000-0005-0000-0000-00004F130000}"/>
    <cellStyle name="20% - Accent1 2 2 4 2 15" xfId="5132" xr:uid="{00000000-0005-0000-0000-000050130000}"/>
    <cellStyle name="20% - Accent1 2 2 4 2 2" xfId="5133" xr:uid="{00000000-0005-0000-0000-000051130000}"/>
    <cellStyle name="20% - Accent1 2 2 4 2 2 10" xfId="5134" xr:uid="{00000000-0005-0000-0000-000052130000}"/>
    <cellStyle name="20% - Accent1 2 2 4 2 2 10 2" xfId="5135" xr:uid="{00000000-0005-0000-0000-000053130000}"/>
    <cellStyle name="20% - Accent1 2 2 4 2 2 10 2 2" xfId="5136" xr:uid="{00000000-0005-0000-0000-000054130000}"/>
    <cellStyle name="20% - Accent1 2 2 4 2 2 10 3" xfId="5137" xr:uid="{00000000-0005-0000-0000-000055130000}"/>
    <cellStyle name="20% - Accent1 2 2 4 2 2 11" xfId="5138" xr:uid="{00000000-0005-0000-0000-000056130000}"/>
    <cellStyle name="20% - Accent1 2 2 4 2 2 11 2" xfId="5139" xr:uid="{00000000-0005-0000-0000-000057130000}"/>
    <cellStyle name="20% - Accent1 2 2 4 2 2 11 2 2" xfId="5140" xr:uid="{00000000-0005-0000-0000-000058130000}"/>
    <cellStyle name="20% - Accent1 2 2 4 2 2 11 3" xfId="5141" xr:uid="{00000000-0005-0000-0000-000059130000}"/>
    <cellStyle name="20% - Accent1 2 2 4 2 2 12" xfId="5142" xr:uid="{00000000-0005-0000-0000-00005A130000}"/>
    <cellStyle name="20% - Accent1 2 2 4 2 2 12 2" xfId="5143" xr:uid="{00000000-0005-0000-0000-00005B130000}"/>
    <cellStyle name="20% - Accent1 2 2 4 2 2 13" xfId="5144" xr:uid="{00000000-0005-0000-0000-00005C130000}"/>
    <cellStyle name="20% - Accent1 2 2 4 2 2 13 2" xfId="5145" xr:uid="{00000000-0005-0000-0000-00005D130000}"/>
    <cellStyle name="20% - Accent1 2 2 4 2 2 14" xfId="5146" xr:uid="{00000000-0005-0000-0000-00005E130000}"/>
    <cellStyle name="20% - Accent1 2 2 4 2 2 2" xfId="5147" xr:uid="{00000000-0005-0000-0000-00005F130000}"/>
    <cellStyle name="20% - Accent1 2 2 4 2 2 2 10" xfId="5148" xr:uid="{00000000-0005-0000-0000-000060130000}"/>
    <cellStyle name="20% - Accent1 2 2 4 2 2 2 10 2" xfId="5149" xr:uid="{00000000-0005-0000-0000-000061130000}"/>
    <cellStyle name="20% - Accent1 2 2 4 2 2 2 11" xfId="5150" xr:uid="{00000000-0005-0000-0000-000062130000}"/>
    <cellStyle name="20% - Accent1 2 2 4 2 2 2 2" xfId="5151" xr:uid="{00000000-0005-0000-0000-000063130000}"/>
    <cellStyle name="20% - Accent1 2 2 4 2 2 2 2 2" xfId="5152" xr:uid="{00000000-0005-0000-0000-000064130000}"/>
    <cellStyle name="20% - Accent1 2 2 4 2 2 2 2 2 2" xfId="5153" xr:uid="{00000000-0005-0000-0000-000065130000}"/>
    <cellStyle name="20% - Accent1 2 2 4 2 2 2 2 2 2 2" xfId="5154" xr:uid="{00000000-0005-0000-0000-000066130000}"/>
    <cellStyle name="20% - Accent1 2 2 4 2 2 2 2 2 2 2 2" xfId="5155" xr:uid="{00000000-0005-0000-0000-000067130000}"/>
    <cellStyle name="20% - Accent1 2 2 4 2 2 2 2 2 2 3" xfId="5156" xr:uid="{00000000-0005-0000-0000-000068130000}"/>
    <cellStyle name="20% - Accent1 2 2 4 2 2 2 2 2 3" xfId="5157" xr:uid="{00000000-0005-0000-0000-000069130000}"/>
    <cellStyle name="20% - Accent1 2 2 4 2 2 2 2 2 3 2" xfId="5158" xr:uid="{00000000-0005-0000-0000-00006A130000}"/>
    <cellStyle name="20% - Accent1 2 2 4 2 2 2 2 2 4" xfId="5159" xr:uid="{00000000-0005-0000-0000-00006B130000}"/>
    <cellStyle name="20% - Accent1 2 2 4 2 2 2 2 3" xfId="5160" xr:uid="{00000000-0005-0000-0000-00006C130000}"/>
    <cellStyle name="20% - Accent1 2 2 4 2 2 2 2 3 2" xfId="5161" xr:uid="{00000000-0005-0000-0000-00006D130000}"/>
    <cellStyle name="20% - Accent1 2 2 4 2 2 2 2 3 2 2" xfId="5162" xr:uid="{00000000-0005-0000-0000-00006E130000}"/>
    <cellStyle name="20% - Accent1 2 2 4 2 2 2 2 3 2 2 2" xfId="5163" xr:uid="{00000000-0005-0000-0000-00006F130000}"/>
    <cellStyle name="20% - Accent1 2 2 4 2 2 2 2 3 2 3" xfId="5164" xr:uid="{00000000-0005-0000-0000-000070130000}"/>
    <cellStyle name="20% - Accent1 2 2 4 2 2 2 2 3 3" xfId="5165" xr:uid="{00000000-0005-0000-0000-000071130000}"/>
    <cellStyle name="20% - Accent1 2 2 4 2 2 2 2 3 3 2" xfId="5166" xr:uid="{00000000-0005-0000-0000-000072130000}"/>
    <cellStyle name="20% - Accent1 2 2 4 2 2 2 2 3 4" xfId="5167" xr:uid="{00000000-0005-0000-0000-000073130000}"/>
    <cellStyle name="20% - Accent1 2 2 4 2 2 2 2 4" xfId="5168" xr:uid="{00000000-0005-0000-0000-000074130000}"/>
    <cellStyle name="20% - Accent1 2 2 4 2 2 2 2 4 2" xfId="5169" xr:uid="{00000000-0005-0000-0000-000075130000}"/>
    <cellStyle name="20% - Accent1 2 2 4 2 2 2 2 4 2 2" xfId="5170" xr:uid="{00000000-0005-0000-0000-000076130000}"/>
    <cellStyle name="20% - Accent1 2 2 4 2 2 2 2 4 2 2 2" xfId="5171" xr:uid="{00000000-0005-0000-0000-000077130000}"/>
    <cellStyle name="20% - Accent1 2 2 4 2 2 2 2 4 2 3" xfId="5172" xr:uid="{00000000-0005-0000-0000-000078130000}"/>
    <cellStyle name="20% - Accent1 2 2 4 2 2 2 2 4 3" xfId="5173" xr:uid="{00000000-0005-0000-0000-000079130000}"/>
    <cellStyle name="20% - Accent1 2 2 4 2 2 2 2 4 3 2" xfId="5174" xr:uid="{00000000-0005-0000-0000-00007A130000}"/>
    <cellStyle name="20% - Accent1 2 2 4 2 2 2 2 4 4" xfId="5175" xr:uid="{00000000-0005-0000-0000-00007B130000}"/>
    <cellStyle name="20% - Accent1 2 2 4 2 2 2 2 5" xfId="5176" xr:uid="{00000000-0005-0000-0000-00007C130000}"/>
    <cellStyle name="20% - Accent1 2 2 4 2 2 2 2 5 2" xfId="5177" xr:uid="{00000000-0005-0000-0000-00007D130000}"/>
    <cellStyle name="20% - Accent1 2 2 4 2 2 2 2 5 2 2" xfId="5178" xr:uid="{00000000-0005-0000-0000-00007E130000}"/>
    <cellStyle name="20% - Accent1 2 2 4 2 2 2 2 5 3" xfId="5179" xr:uid="{00000000-0005-0000-0000-00007F130000}"/>
    <cellStyle name="20% - Accent1 2 2 4 2 2 2 2 6" xfId="5180" xr:uid="{00000000-0005-0000-0000-000080130000}"/>
    <cellStyle name="20% - Accent1 2 2 4 2 2 2 2 6 2" xfId="5181" xr:uid="{00000000-0005-0000-0000-000081130000}"/>
    <cellStyle name="20% - Accent1 2 2 4 2 2 2 2 6 2 2" xfId="5182" xr:uid="{00000000-0005-0000-0000-000082130000}"/>
    <cellStyle name="20% - Accent1 2 2 4 2 2 2 2 6 3" xfId="5183" xr:uid="{00000000-0005-0000-0000-000083130000}"/>
    <cellStyle name="20% - Accent1 2 2 4 2 2 2 2 7" xfId="5184" xr:uid="{00000000-0005-0000-0000-000084130000}"/>
    <cellStyle name="20% - Accent1 2 2 4 2 2 2 2 7 2" xfId="5185" xr:uid="{00000000-0005-0000-0000-000085130000}"/>
    <cellStyle name="20% - Accent1 2 2 4 2 2 2 2 8" xfId="5186" xr:uid="{00000000-0005-0000-0000-000086130000}"/>
    <cellStyle name="20% - Accent1 2 2 4 2 2 2 2 8 2" xfId="5187" xr:uid="{00000000-0005-0000-0000-000087130000}"/>
    <cellStyle name="20% - Accent1 2 2 4 2 2 2 2 9" xfId="5188" xr:uid="{00000000-0005-0000-0000-000088130000}"/>
    <cellStyle name="20% - Accent1 2 2 4 2 2 2 3" xfId="5189" xr:uid="{00000000-0005-0000-0000-000089130000}"/>
    <cellStyle name="20% - Accent1 2 2 4 2 2 2 3 2" xfId="5190" xr:uid="{00000000-0005-0000-0000-00008A130000}"/>
    <cellStyle name="20% - Accent1 2 2 4 2 2 2 3 2 2" xfId="5191" xr:uid="{00000000-0005-0000-0000-00008B130000}"/>
    <cellStyle name="20% - Accent1 2 2 4 2 2 2 3 2 2 2" xfId="5192" xr:uid="{00000000-0005-0000-0000-00008C130000}"/>
    <cellStyle name="20% - Accent1 2 2 4 2 2 2 3 2 2 2 2" xfId="5193" xr:uid="{00000000-0005-0000-0000-00008D130000}"/>
    <cellStyle name="20% - Accent1 2 2 4 2 2 2 3 2 2 3" xfId="5194" xr:uid="{00000000-0005-0000-0000-00008E130000}"/>
    <cellStyle name="20% - Accent1 2 2 4 2 2 2 3 2 3" xfId="5195" xr:uid="{00000000-0005-0000-0000-00008F130000}"/>
    <cellStyle name="20% - Accent1 2 2 4 2 2 2 3 2 3 2" xfId="5196" xr:uid="{00000000-0005-0000-0000-000090130000}"/>
    <cellStyle name="20% - Accent1 2 2 4 2 2 2 3 2 4" xfId="5197" xr:uid="{00000000-0005-0000-0000-000091130000}"/>
    <cellStyle name="20% - Accent1 2 2 4 2 2 2 3 3" xfId="5198" xr:uid="{00000000-0005-0000-0000-000092130000}"/>
    <cellStyle name="20% - Accent1 2 2 4 2 2 2 3 3 2" xfId="5199" xr:uid="{00000000-0005-0000-0000-000093130000}"/>
    <cellStyle name="20% - Accent1 2 2 4 2 2 2 3 3 2 2" xfId="5200" xr:uid="{00000000-0005-0000-0000-000094130000}"/>
    <cellStyle name="20% - Accent1 2 2 4 2 2 2 3 3 2 2 2" xfId="5201" xr:uid="{00000000-0005-0000-0000-000095130000}"/>
    <cellStyle name="20% - Accent1 2 2 4 2 2 2 3 3 2 3" xfId="5202" xr:uid="{00000000-0005-0000-0000-000096130000}"/>
    <cellStyle name="20% - Accent1 2 2 4 2 2 2 3 3 3" xfId="5203" xr:uid="{00000000-0005-0000-0000-000097130000}"/>
    <cellStyle name="20% - Accent1 2 2 4 2 2 2 3 3 3 2" xfId="5204" xr:uid="{00000000-0005-0000-0000-000098130000}"/>
    <cellStyle name="20% - Accent1 2 2 4 2 2 2 3 3 4" xfId="5205" xr:uid="{00000000-0005-0000-0000-000099130000}"/>
    <cellStyle name="20% - Accent1 2 2 4 2 2 2 3 4" xfId="5206" xr:uid="{00000000-0005-0000-0000-00009A130000}"/>
    <cellStyle name="20% - Accent1 2 2 4 2 2 2 3 4 2" xfId="5207" xr:uid="{00000000-0005-0000-0000-00009B130000}"/>
    <cellStyle name="20% - Accent1 2 2 4 2 2 2 3 4 2 2" xfId="5208" xr:uid="{00000000-0005-0000-0000-00009C130000}"/>
    <cellStyle name="20% - Accent1 2 2 4 2 2 2 3 4 2 2 2" xfId="5209" xr:uid="{00000000-0005-0000-0000-00009D130000}"/>
    <cellStyle name="20% - Accent1 2 2 4 2 2 2 3 4 2 3" xfId="5210" xr:uid="{00000000-0005-0000-0000-00009E130000}"/>
    <cellStyle name="20% - Accent1 2 2 4 2 2 2 3 4 3" xfId="5211" xr:uid="{00000000-0005-0000-0000-00009F130000}"/>
    <cellStyle name="20% - Accent1 2 2 4 2 2 2 3 4 3 2" xfId="5212" xr:uid="{00000000-0005-0000-0000-0000A0130000}"/>
    <cellStyle name="20% - Accent1 2 2 4 2 2 2 3 4 4" xfId="5213" xr:uid="{00000000-0005-0000-0000-0000A1130000}"/>
    <cellStyle name="20% - Accent1 2 2 4 2 2 2 3 5" xfId="5214" xr:uid="{00000000-0005-0000-0000-0000A2130000}"/>
    <cellStyle name="20% - Accent1 2 2 4 2 2 2 3 5 2" xfId="5215" xr:uid="{00000000-0005-0000-0000-0000A3130000}"/>
    <cellStyle name="20% - Accent1 2 2 4 2 2 2 3 5 2 2" xfId="5216" xr:uid="{00000000-0005-0000-0000-0000A4130000}"/>
    <cellStyle name="20% - Accent1 2 2 4 2 2 2 3 5 3" xfId="5217" xr:uid="{00000000-0005-0000-0000-0000A5130000}"/>
    <cellStyle name="20% - Accent1 2 2 4 2 2 2 3 6" xfId="5218" xr:uid="{00000000-0005-0000-0000-0000A6130000}"/>
    <cellStyle name="20% - Accent1 2 2 4 2 2 2 3 6 2" xfId="5219" xr:uid="{00000000-0005-0000-0000-0000A7130000}"/>
    <cellStyle name="20% - Accent1 2 2 4 2 2 2 3 6 2 2" xfId="5220" xr:uid="{00000000-0005-0000-0000-0000A8130000}"/>
    <cellStyle name="20% - Accent1 2 2 4 2 2 2 3 6 3" xfId="5221" xr:uid="{00000000-0005-0000-0000-0000A9130000}"/>
    <cellStyle name="20% - Accent1 2 2 4 2 2 2 3 7" xfId="5222" xr:uid="{00000000-0005-0000-0000-0000AA130000}"/>
    <cellStyle name="20% - Accent1 2 2 4 2 2 2 3 7 2" xfId="5223" xr:uid="{00000000-0005-0000-0000-0000AB130000}"/>
    <cellStyle name="20% - Accent1 2 2 4 2 2 2 3 8" xfId="5224" xr:uid="{00000000-0005-0000-0000-0000AC130000}"/>
    <cellStyle name="20% - Accent1 2 2 4 2 2 2 3 8 2" xfId="5225" xr:uid="{00000000-0005-0000-0000-0000AD130000}"/>
    <cellStyle name="20% - Accent1 2 2 4 2 2 2 3 9" xfId="5226" xr:uid="{00000000-0005-0000-0000-0000AE130000}"/>
    <cellStyle name="20% - Accent1 2 2 4 2 2 2 4" xfId="5227" xr:uid="{00000000-0005-0000-0000-0000AF130000}"/>
    <cellStyle name="20% - Accent1 2 2 4 2 2 2 4 2" xfId="5228" xr:uid="{00000000-0005-0000-0000-0000B0130000}"/>
    <cellStyle name="20% - Accent1 2 2 4 2 2 2 4 2 2" xfId="5229" xr:uid="{00000000-0005-0000-0000-0000B1130000}"/>
    <cellStyle name="20% - Accent1 2 2 4 2 2 2 4 2 2 2" xfId="5230" xr:uid="{00000000-0005-0000-0000-0000B2130000}"/>
    <cellStyle name="20% - Accent1 2 2 4 2 2 2 4 2 3" xfId="5231" xr:uid="{00000000-0005-0000-0000-0000B3130000}"/>
    <cellStyle name="20% - Accent1 2 2 4 2 2 2 4 3" xfId="5232" xr:uid="{00000000-0005-0000-0000-0000B4130000}"/>
    <cellStyle name="20% - Accent1 2 2 4 2 2 2 4 3 2" xfId="5233" xr:uid="{00000000-0005-0000-0000-0000B5130000}"/>
    <cellStyle name="20% - Accent1 2 2 4 2 2 2 4 4" xfId="5234" xr:uid="{00000000-0005-0000-0000-0000B6130000}"/>
    <cellStyle name="20% - Accent1 2 2 4 2 2 2 5" xfId="5235" xr:uid="{00000000-0005-0000-0000-0000B7130000}"/>
    <cellStyle name="20% - Accent1 2 2 4 2 2 2 5 2" xfId="5236" xr:uid="{00000000-0005-0000-0000-0000B8130000}"/>
    <cellStyle name="20% - Accent1 2 2 4 2 2 2 5 2 2" xfId="5237" xr:uid="{00000000-0005-0000-0000-0000B9130000}"/>
    <cellStyle name="20% - Accent1 2 2 4 2 2 2 5 2 2 2" xfId="5238" xr:uid="{00000000-0005-0000-0000-0000BA130000}"/>
    <cellStyle name="20% - Accent1 2 2 4 2 2 2 5 2 3" xfId="5239" xr:uid="{00000000-0005-0000-0000-0000BB130000}"/>
    <cellStyle name="20% - Accent1 2 2 4 2 2 2 5 3" xfId="5240" xr:uid="{00000000-0005-0000-0000-0000BC130000}"/>
    <cellStyle name="20% - Accent1 2 2 4 2 2 2 5 3 2" xfId="5241" xr:uid="{00000000-0005-0000-0000-0000BD130000}"/>
    <cellStyle name="20% - Accent1 2 2 4 2 2 2 5 4" xfId="5242" xr:uid="{00000000-0005-0000-0000-0000BE130000}"/>
    <cellStyle name="20% - Accent1 2 2 4 2 2 2 6" xfId="5243" xr:uid="{00000000-0005-0000-0000-0000BF130000}"/>
    <cellStyle name="20% - Accent1 2 2 4 2 2 2 6 2" xfId="5244" xr:uid="{00000000-0005-0000-0000-0000C0130000}"/>
    <cellStyle name="20% - Accent1 2 2 4 2 2 2 6 2 2" xfId="5245" xr:uid="{00000000-0005-0000-0000-0000C1130000}"/>
    <cellStyle name="20% - Accent1 2 2 4 2 2 2 6 2 2 2" xfId="5246" xr:uid="{00000000-0005-0000-0000-0000C2130000}"/>
    <cellStyle name="20% - Accent1 2 2 4 2 2 2 6 2 3" xfId="5247" xr:uid="{00000000-0005-0000-0000-0000C3130000}"/>
    <cellStyle name="20% - Accent1 2 2 4 2 2 2 6 3" xfId="5248" xr:uid="{00000000-0005-0000-0000-0000C4130000}"/>
    <cellStyle name="20% - Accent1 2 2 4 2 2 2 6 3 2" xfId="5249" xr:uid="{00000000-0005-0000-0000-0000C5130000}"/>
    <cellStyle name="20% - Accent1 2 2 4 2 2 2 6 4" xfId="5250" xr:uid="{00000000-0005-0000-0000-0000C6130000}"/>
    <cellStyle name="20% - Accent1 2 2 4 2 2 2 7" xfId="5251" xr:uid="{00000000-0005-0000-0000-0000C7130000}"/>
    <cellStyle name="20% - Accent1 2 2 4 2 2 2 7 2" xfId="5252" xr:uid="{00000000-0005-0000-0000-0000C8130000}"/>
    <cellStyle name="20% - Accent1 2 2 4 2 2 2 7 2 2" xfId="5253" xr:uid="{00000000-0005-0000-0000-0000C9130000}"/>
    <cellStyle name="20% - Accent1 2 2 4 2 2 2 7 3" xfId="5254" xr:uid="{00000000-0005-0000-0000-0000CA130000}"/>
    <cellStyle name="20% - Accent1 2 2 4 2 2 2 8" xfId="5255" xr:uid="{00000000-0005-0000-0000-0000CB130000}"/>
    <cellStyle name="20% - Accent1 2 2 4 2 2 2 8 2" xfId="5256" xr:uid="{00000000-0005-0000-0000-0000CC130000}"/>
    <cellStyle name="20% - Accent1 2 2 4 2 2 2 8 2 2" xfId="5257" xr:uid="{00000000-0005-0000-0000-0000CD130000}"/>
    <cellStyle name="20% - Accent1 2 2 4 2 2 2 8 3" xfId="5258" xr:uid="{00000000-0005-0000-0000-0000CE130000}"/>
    <cellStyle name="20% - Accent1 2 2 4 2 2 2 9" xfId="5259" xr:uid="{00000000-0005-0000-0000-0000CF130000}"/>
    <cellStyle name="20% - Accent1 2 2 4 2 2 2 9 2" xfId="5260" xr:uid="{00000000-0005-0000-0000-0000D0130000}"/>
    <cellStyle name="20% - Accent1 2 2 4 2 2 3" xfId="5261" xr:uid="{00000000-0005-0000-0000-0000D1130000}"/>
    <cellStyle name="20% - Accent1 2 2 4 2 2 3 10" xfId="5262" xr:uid="{00000000-0005-0000-0000-0000D2130000}"/>
    <cellStyle name="20% - Accent1 2 2 4 2 2 3 10 2" xfId="5263" xr:uid="{00000000-0005-0000-0000-0000D3130000}"/>
    <cellStyle name="20% - Accent1 2 2 4 2 2 3 11" xfId="5264" xr:uid="{00000000-0005-0000-0000-0000D4130000}"/>
    <cellStyle name="20% - Accent1 2 2 4 2 2 3 2" xfId="5265" xr:uid="{00000000-0005-0000-0000-0000D5130000}"/>
    <cellStyle name="20% - Accent1 2 2 4 2 2 3 2 2" xfId="5266" xr:uid="{00000000-0005-0000-0000-0000D6130000}"/>
    <cellStyle name="20% - Accent1 2 2 4 2 2 3 2 2 2" xfId="5267" xr:uid="{00000000-0005-0000-0000-0000D7130000}"/>
    <cellStyle name="20% - Accent1 2 2 4 2 2 3 2 2 2 2" xfId="5268" xr:uid="{00000000-0005-0000-0000-0000D8130000}"/>
    <cellStyle name="20% - Accent1 2 2 4 2 2 3 2 2 2 2 2" xfId="5269" xr:uid="{00000000-0005-0000-0000-0000D9130000}"/>
    <cellStyle name="20% - Accent1 2 2 4 2 2 3 2 2 2 3" xfId="5270" xr:uid="{00000000-0005-0000-0000-0000DA130000}"/>
    <cellStyle name="20% - Accent1 2 2 4 2 2 3 2 2 3" xfId="5271" xr:uid="{00000000-0005-0000-0000-0000DB130000}"/>
    <cellStyle name="20% - Accent1 2 2 4 2 2 3 2 2 3 2" xfId="5272" xr:uid="{00000000-0005-0000-0000-0000DC130000}"/>
    <cellStyle name="20% - Accent1 2 2 4 2 2 3 2 2 4" xfId="5273" xr:uid="{00000000-0005-0000-0000-0000DD130000}"/>
    <cellStyle name="20% - Accent1 2 2 4 2 2 3 2 3" xfId="5274" xr:uid="{00000000-0005-0000-0000-0000DE130000}"/>
    <cellStyle name="20% - Accent1 2 2 4 2 2 3 2 3 2" xfId="5275" xr:uid="{00000000-0005-0000-0000-0000DF130000}"/>
    <cellStyle name="20% - Accent1 2 2 4 2 2 3 2 3 2 2" xfId="5276" xr:uid="{00000000-0005-0000-0000-0000E0130000}"/>
    <cellStyle name="20% - Accent1 2 2 4 2 2 3 2 3 2 2 2" xfId="5277" xr:uid="{00000000-0005-0000-0000-0000E1130000}"/>
    <cellStyle name="20% - Accent1 2 2 4 2 2 3 2 3 2 3" xfId="5278" xr:uid="{00000000-0005-0000-0000-0000E2130000}"/>
    <cellStyle name="20% - Accent1 2 2 4 2 2 3 2 3 3" xfId="5279" xr:uid="{00000000-0005-0000-0000-0000E3130000}"/>
    <cellStyle name="20% - Accent1 2 2 4 2 2 3 2 3 3 2" xfId="5280" xr:uid="{00000000-0005-0000-0000-0000E4130000}"/>
    <cellStyle name="20% - Accent1 2 2 4 2 2 3 2 3 4" xfId="5281" xr:uid="{00000000-0005-0000-0000-0000E5130000}"/>
    <cellStyle name="20% - Accent1 2 2 4 2 2 3 2 4" xfId="5282" xr:uid="{00000000-0005-0000-0000-0000E6130000}"/>
    <cellStyle name="20% - Accent1 2 2 4 2 2 3 2 4 2" xfId="5283" xr:uid="{00000000-0005-0000-0000-0000E7130000}"/>
    <cellStyle name="20% - Accent1 2 2 4 2 2 3 2 4 2 2" xfId="5284" xr:uid="{00000000-0005-0000-0000-0000E8130000}"/>
    <cellStyle name="20% - Accent1 2 2 4 2 2 3 2 4 2 2 2" xfId="5285" xr:uid="{00000000-0005-0000-0000-0000E9130000}"/>
    <cellStyle name="20% - Accent1 2 2 4 2 2 3 2 4 2 3" xfId="5286" xr:uid="{00000000-0005-0000-0000-0000EA130000}"/>
    <cellStyle name="20% - Accent1 2 2 4 2 2 3 2 4 3" xfId="5287" xr:uid="{00000000-0005-0000-0000-0000EB130000}"/>
    <cellStyle name="20% - Accent1 2 2 4 2 2 3 2 4 3 2" xfId="5288" xr:uid="{00000000-0005-0000-0000-0000EC130000}"/>
    <cellStyle name="20% - Accent1 2 2 4 2 2 3 2 4 4" xfId="5289" xr:uid="{00000000-0005-0000-0000-0000ED130000}"/>
    <cellStyle name="20% - Accent1 2 2 4 2 2 3 2 5" xfId="5290" xr:uid="{00000000-0005-0000-0000-0000EE130000}"/>
    <cellStyle name="20% - Accent1 2 2 4 2 2 3 2 5 2" xfId="5291" xr:uid="{00000000-0005-0000-0000-0000EF130000}"/>
    <cellStyle name="20% - Accent1 2 2 4 2 2 3 2 5 2 2" xfId="5292" xr:uid="{00000000-0005-0000-0000-0000F0130000}"/>
    <cellStyle name="20% - Accent1 2 2 4 2 2 3 2 5 3" xfId="5293" xr:uid="{00000000-0005-0000-0000-0000F1130000}"/>
    <cellStyle name="20% - Accent1 2 2 4 2 2 3 2 6" xfId="5294" xr:uid="{00000000-0005-0000-0000-0000F2130000}"/>
    <cellStyle name="20% - Accent1 2 2 4 2 2 3 2 6 2" xfId="5295" xr:uid="{00000000-0005-0000-0000-0000F3130000}"/>
    <cellStyle name="20% - Accent1 2 2 4 2 2 3 2 6 2 2" xfId="5296" xr:uid="{00000000-0005-0000-0000-0000F4130000}"/>
    <cellStyle name="20% - Accent1 2 2 4 2 2 3 2 6 3" xfId="5297" xr:uid="{00000000-0005-0000-0000-0000F5130000}"/>
    <cellStyle name="20% - Accent1 2 2 4 2 2 3 2 7" xfId="5298" xr:uid="{00000000-0005-0000-0000-0000F6130000}"/>
    <cellStyle name="20% - Accent1 2 2 4 2 2 3 2 7 2" xfId="5299" xr:uid="{00000000-0005-0000-0000-0000F7130000}"/>
    <cellStyle name="20% - Accent1 2 2 4 2 2 3 2 8" xfId="5300" xr:uid="{00000000-0005-0000-0000-0000F8130000}"/>
    <cellStyle name="20% - Accent1 2 2 4 2 2 3 2 8 2" xfId="5301" xr:uid="{00000000-0005-0000-0000-0000F9130000}"/>
    <cellStyle name="20% - Accent1 2 2 4 2 2 3 2 9" xfId="5302" xr:uid="{00000000-0005-0000-0000-0000FA130000}"/>
    <cellStyle name="20% - Accent1 2 2 4 2 2 3 3" xfId="5303" xr:uid="{00000000-0005-0000-0000-0000FB130000}"/>
    <cellStyle name="20% - Accent1 2 2 4 2 2 3 3 2" xfId="5304" xr:uid="{00000000-0005-0000-0000-0000FC130000}"/>
    <cellStyle name="20% - Accent1 2 2 4 2 2 3 3 2 2" xfId="5305" xr:uid="{00000000-0005-0000-0000-0000FD130000}"/>
    <cellStyle name="20% - Accent1 2 2 4 2 2 3 3 2 2 2" xfId="5306" xr:uid="{00000000-0005-0000-0000-0000FE130000}"/>
    <cellStyle name="20% - Accent1 2 2 4 2 2 3 3 2 2 2 2" xfId="5307" xr:uid="{00000000-0005-0000-0000-0000FF130000}"/>
    <cellStyle name="20% - Accent1 2 2 4 2 2 3 3 2 2 3" xfId="5308" xr:uid="{00000000-0005-0000-0000-000000140000}"/>
    <cellStyle name="20% - Accent1 2 2 4 2 2 3 3 2 3" xfId="5309" xr:uid="{00000000-0005-0000-0000-000001140000}"/>
    <cellStyle name="20% - Accent1 2 2 4 2 2 3 3 2 3 2" xfId="5310" xr:uid="{00000000-0005-0000-0000-000002140000}"/>
    <cellStyle name="20% - Accent1 2 2 4 2 2 3 3 2 4" xfId="5311" xr:uid="{00000000-0005-0000-0000-000003140000}"/>
    <cellStyle name="20% - Accent1 2 2 4 2 2 3 3 3" xfId="5312" xr:uid="{00000000-0005-0000-0000-000004140000}"/>
    <cellStyle name="20% - Accent1 2 2 4 2 2 3 3 3 2" xfId="5313" xr:uid="{00000000-0005-0000-0000-000005140000}"/>
    <cellStyle name="20% - Accent1 2 2 4 2 2 3 3 3 2 2" xfId="5314" xr:uid="{00000000-0005-0000-0000-000006140000}"/>
    <cellStyle name="20% - Accent1 2 2 4 2 2 3 3 3 2 2 2" xfId="5315" xr:uid="{00000000-0005-0000-0000-000007140000}"/>
    <cellStyle name="20% - Accent1 2 2 4 2 2 3 3 3 2 3" xfId="5316" xr:uid="{00000000-0005-0000-0000-000008140000}"/>
    <cellStyle name="20% - Accent1 2 2 4 2 2 3 3 3 3" xfId="5317" xr:uid="{00000000-0005-0000-0000-000009140000}"/>
    <cellStyle name="20% - Accent1 2 2 4 2 2 3 3 3 3 2" xfId="5318" xr:uid="{00000000-0005-0000-0000-00000A140000}"/>
    <cellStyle name="20% - Accent1 2 2 4 2 2 3 3 3 4" xfId="5319" xr:uid="{00000000-0005-0000-0000-00000B140000}"/>
    <cellStyle name="20% - Accent1 2 2 4 2 2 3 3 4" xfId="5320" xr:uid="{00000000-0005-0000-0000-00000C140000}"/>
    <cellStyle name="20% - Accent1 2 2 4 2 2 3 3 4 2" xfId="5321" xr:uid="{00000000-0005-0000-0000-00000D140000}"/>
    <cellStyle name="20% - Accent1 2 2 4 2 2 3 3 4 2 2" xfId="5322" xr:uid="{00000000-0005-0000-0000-00000E140000}"/>
    <cellStyle name="20% - Accent1 2 2 4 2 2 3 3 4 2 2 2" xfId="5323" xr:uid="{00000000-0005-0000-0000-00000F140000}"/>
    <cellStyle name="20% - Accent1 2 2 4 2 2 3 3 4 2 3" xfId="5324" xr:uid="{00000000-0005-0000-0000-000010140000}"/>
    <cellStyle name="20% - Accent1 2 2 4 2 2 3 3 4 3" xfId="5325" xr:uid="{00000000-0005-0000-0000-000011140000}"/>
    <cellStyle name="20% - Accent1 2 2 4 2 2 3 3 4 3 2" xfId="5326" xr:uid="{00000000-0005-0000-0000-000012140000}"/>
    <cellStyle name="20% - Accent1 2 2 4 2 2 3 3 4 4" xfId="5327" xr:uid="{00000000-0005-0000-0000-000013140000}"/>
    <cellStyle name="20% - Accent1 2 2 4 2 2 3 3 5" xfId="5328" xr:uid="{00000000-0005-0000-0000-000014140000}"/>
    <cellStyle name="20% - Accent1 2 2 4 2 2 3 3 5 2" xfId="5329" xr:uid="{00000000-0005-0000-0000-000015140000}"/>
    <cellStyle name="20% - Accent1 2 2 4 2 2 3 3 5 2 2" xfId="5330" xr:uid="{00000000-0005-0000-0000-000016140000}"/>
    <cellStyle name="20% - Accent1 2 2 4 2 2 3 3 5 3" xfId="5331" xr:uid="{00000000-0005-0000-0000-000017140000}"/>
    <cellStyle name="20% - Accent1 2 2 4 2 2 3 3 6" xfId="5332" xr:uid="{00000000-0005-0000-0000-000018140000}"/>
    <cellStyle name="20% - Accent1 2 2 4 2 2 3 3 6 2" xfId="5333" xr:uid="{00000000-0005-0000-0000-000019140000}"/>
    <cellStyle name="20% - Accent1 2 2 4 2 2 3 3 6 2 2" xfId="5334" xr:uid="{00000000-0005-0000-0000-00001A140000}"/>
    <cellStyle name="20% - Accent1 2 2 4 2 2 3 3 6 3" xfId="5335" xr:uid="{00000000-0005-0000-0000-00001B140000}"/>
    <cellStyle name="20% - Accent1 2 2 4 2 2 3 3 7" xfId="5336" xr:uid="{00000000-0005-0000-0000-00001C140000}"/>
    <cellStyle name="20% - Accent1 2 2 4 2 2 3 3 7 2" xfId="5337" xr:uid="{00000000-0005-0000-0000-00001D140000}"/>
    <cellStyle name="20% - Accent1 2 2 4 2 2 3 3 8" xfId="5338" xr:uid="{00000000-0005-0000-0000-00001E140000}"/>
    <cellStyle name="20% - Accent1 2 2 4 2 2 3 3 8 2" xfId="5339" xr:uid="{00000000-0005-0000-0000-00001F140000}"/>
    <cellStyle name="20% - Accent1 2 2 4 2 2 3 3 9" xfId="5340" xr:uid="{00000000-0005-0000-0000-000020140000}"/>
    <cellStyle name="20% - Accent1 2 2 4 2 2 3 4" xfId="5341" xr:uid="{00000000-0005-0000-0000-000021140000}"/>
    <cellStyle name="20% - Accent1 2 2 4 2 2 3 4 2" xfId="5342" xr:uid="{00000000-0005-0000-0000-000022140000}"/>
    <cellStyle name="20% - Accent1 2 2 4 2 2 3 4 2 2" xfId="5343" xr:uid="{00000000-0005-0000-0000-000023140000}"/>
    <cellStyle name="20% - Accent1 2 2 4 2 2 3 4 2 2 2" xfId="5344" xr:uid="{00000000-0005-0000-0000-000024140000}"/>
    <cellStyle name="20% - Accent1 2 2 4 2 2 3 4 2 3" xfId="5345" xr:uid="{00000000-0005-0000-0000-000025140000}"/>
    <cellStyle name="20% - Accent1 2 2 4 2 2 3 4 3" xfId="5346" xr:uid="{00000000-0005-0000-0000-000026140000}"/>
    <cellStyle name="20% - Accent1 2 2 4 2 2 3 4 3 2" xfId="5347" xr:uid="{00000000-0005-0000-0000-000027140000}"/>
    <cellStyle name="20% - Accent1 2 2 4 2 2 3 4 4" xfId="5348" xr:uid="{00000000-0005-0000-0000-000028140000}"/>
    <cellStyle name="20% - Accent1 2 2 4 2 2 3 5" xfId="5349" xr:uid="{00000000-0005-0000-0000-000029140000}"/>
    <cellStyle name="20% - Accent1 2 2 4 2 2 3 5 2" xfId="5350" xr:uid="{00000000-0005-0000-0000-00002A140000}"/>
    <cellStyle name="20% - Accent1 2 2 4 2 2 3 5 2 2" xfId="5351" xr:uid="{00000000-0005-0000-0000-00002B140000}"/>
    <cellStyle name="20% - Accent1 2 2 4 2 2 3 5 2 2 2" xfId="5352" xr:uid="{00000000-0005-0000-0000-00002C140000}"/>
    <cellStyle name="20% - Accent1 2 2 4 2 2 3 5 2 3" xfId="5353" xr:uid="{00000000-0005-0000-0000-00002D140000}"/>
    <cellStyle name="20% - Accent1 2 2 4 2 2 3 5 3" xfId="5354" xr:uid="{00000000-0005-0000-0000-00002E140000}"/>
    <cellStyle name="20% - Accent1 2 2 4 2 2 3 5 3 2" xfId="5355" xr:uid="{00000000-0005-0000-0000-00002F140000}"/>
    <cellStyle name="20% - Accent1 2 2 4 2 2 3 5 4" xfId="5356" xr:uid="{00000000-0005-0000-0000-000030140000}"/>
    <cellStyle name="20% - Accent1 2 2 4 2 2 3 6" xfId="5357" xr:uid="{00000000-0005-0000-0000-000031140000}"/>
    <cellStyle name="20% - Accent1 2 2 4 2 2 3 6 2" xfId="5358" xr:uid="{00000000-0005-0000-0000-000032140000}"/>
    <cellStyle name="20% - Accent1 2 2 4 2 2 3 6 2 2" xfId="5359" xr:uid="{00000000-0005-0000-0000-000033140000}"/>
    <cellStyle name="20% - Accent1 2 2 4 2 2 3 6 2 2 2" xfId="5360" xr:uid="{00000000-0005-0000-0000-000034140000}"/>
    <cellStyle name="20% - Accent1 2 2 4 2 2 3 6 2 3" xfId="5361" xr:uid="{00000000-0005-0000-0000-000035140000}"/>
    <cellStyle name="20% - Accent1 2 2 4 2 2 3 6 3" xfId="5362" xr:uid="{00000000-0005-0000-0000-000036140000}"/>
    <cellStyle name="20% - Accent1 2 2 4 2 2 3 6 3 2" xfId="5363" xr:uid="{00000000-0005-0000-0000-000037140000}"/>
    <cellStyle name="20% - Accent1 2 2 4 2 2 3 6 4" xfId="5364" xr:uid="{00000000-0005-0000-0000-000038140000}"/>
    <cellStyle name="20% - Accent1 2 2 4 2 2 3 7" xfId="5365" xr:uid="{00000000-0005-0000-0000-000039140000}"/>
    <cellStyle name="20% - Accent1 2 2 4 2 2 3 7 2" xfId="5366" xr:uid="{00000000-0005-0000-0000-00003A140000}"/>
    <cellStyle name="20% - Accent1 2 2 4 2 2 3 7 2 2" xfId="5367" xr:uid="{00000000-0005-0000-0000-00003B140000}"/>
    <cellStyle name="20% - Accent1 2 2 4 2 2 3 7 3" xfId="5368" xr:uid="{00000000-0005-0000-0000-00003C140000}"/>
    <cellStyle name="20% - Accent1 2 2 4 2 2 3 8" xfId="5369" xr:uid="{00000000-0005-0000-0000-00003D140000}"/>
    <cellStyle name="20% - Accent1 2 2 4 2 2 3 8 2" xfId="5370" xr:uid="{00000000-0005-0000-0000-00003E140000}"/>
    <cellStyle name="20% - Accent1 2 2 4 2 2 3 8 2 2" xfId="5371" xr:uid="{00000000-0005-0000-0000-00003F140000}"/>
    <cellStyle name="20% - Accent1 2 2 4 2 2 3 8 3" xfId="5372" xr:uid="{00000000-0005-0000-0000-000040140000}"/>
    <cellStyle name="20% - Accent1 2 2 4 2 2 3 9" xfId="5373" xr:uid="{00000000-0005-0000-0000-000041140000}"/>
    <cellStyle name="20% - Accent1 2 2 4 2 2 3 9 2" xfId="5374" xr:uid="{00000000-0005-0000-0000-000042140000}"/>
    <cellStyle name="20% - Accent1 2 2 4 2 2 4" xfId="5375" xr:uid="{00000000-0005-0000-0000-000043140000}"/>
    <cellStyle name="20% - Accent1 2 2 4 2 2 4 10" xfId="5376" xr:uid="{00000000-0005-0000-0000-000044140000}"/>
    <cellStyle name="20% - Accent1 2 2 4 2 2 4 10 2" xfId="5377" xr:uid="{00000000-0005-0000-0000-000045140000}"/>
    <cellStyle name="20% - Accent1 2 2 4 2 2 4 11" xfId="5378" xr:uid="{00000000-0005-0000-0000-000046140000}"/>
    <cellStyle name="20% - Accent1 2 2 4 2 2 4 2" xfId="5379" xr:uid="{00000000-0005-0000-0000-000047140000}"/>
    <cellStyle name="20% - Accent1 2 2 4 2 2 4 2 2" xfId="5380" xr:uid="{00000000-0005-0000-0000-000048140000}"/>
    <cellStyle name="20% - Accent1 2 2 4 2 2 4 2 2 2" xfId="5381" xr:uid="{00000000-0005-0000-0000-000049140000}"/>
    <cellStyle name="20% - Accent1 2 2 4 2 2 4 2 2 2 2" xfId="5382" xr:uid="{00000000-0005-0000-0000-00004A140000}"/>
    <cellStyle name="20% - Accent1 2 2 4 2 2 4 2 2 2 2 2" xfId="5383" xr:uid="{00000000-0005-0000-0000-00004B140000}"/>
    <cellStyle name="20% - Accent1 2 2 4 2 2 4 2 2 2 3" xfId="5384" xr:uid="{00000000-0005-0000-0000-00004C140000}"/>
    <cellStyle name="20% - Accent1 2 2 4 2 2 4 2 2 3" xfId="5385" xr:uid="{00000000-0005-0000-0000-00004D140000}"/>
    <cellStyle name="20% - Accent1 2 2 4 2 2 4 2 2 3 2" xfId="5386" xr:uid="{00000000-0005-0000-0000-00004E140000}"/>
    <cellStyle name="20% - Accent1 2 2 4 2 2 4 2 2 4" xfId="5387" xr:uid="{00000000-0005-0000-0000-00004F140000}"/>
    <cellStyle name="20% - Accent1 2 2 4 2 2 4 2 3" xfId="5388" xr:uid="{00000000-0005-0000-0000-000050140000}"/>
    <cellStyle name="20% - Accent1 2 2 4 2 2 4 2 3 2" xfId="5389" xr:uid="{00000000-0005-0000-0000-000051140000}"/>
    <cellStyle name="20% - Accent1 2 2 4 2 2 4 2 3 2 2" xfId="5390" xr:uid="{00000000-0005-0000-0000-000052140000}"/>
    <cellStyle name="20% - Accent1 2 2 4 2 2 4 2 3 2 2 2" xfId="5391" xr:uid="{00000000-0005-0000-0000-000053140000}"/>
    <cellStyle name="20% - Accent1 2 2 4 2 2 4 2 3 2 3" xfId="5392" xr:uid="{00000000-0005-0000-0000-000054140000}"/>
    <cellStyle name="20% - Accent1 2 2 4 2 2 4 2 3 3" xfId="5393" xr:uid="{00000000-0005-0000-0000-000055140000}"/>
    <cellStyle name="20% - Accent1 2 2 4 2 2 4 2 3 3 2" xfId="5394" xr:uid="{00000000-0005-0000-0000-000056140000}"/>
    <cellStyle name="20% - Accent1 2 2 4 2 2 4 2 3 4" xfId="5395" xr:uid="{00000000-0005-0000-0000-000057140000}"/>
    <cellStyle name="20% - Accent1 2 2 4 2 2 4 2 4" xfId="5396" xr:uid="{00000000-0005-0000-0000-000058140000}"/>
    <cellStyle name="20% - Accent1 2 2 4 2 2 4 2 4 2" xfId="5397" xr:uid="{00000000-0005-0000-0000-000059140000}"/>
    <cellStyle name="20% - Accent1 2 2 4 2 2 4 2 4 2 2" xfId="5398" xr:uid="{00000000-0005-0000-0000-00005A140000}"/>
    <cellStyle name="20% - Accent1 2 2 4 2 2 4 2 4 2 2 2" xfId="5399" xr:uid="{00000000-0005-0000-0000-00005B140000}"/>
    <cellStyle name="20% - Accent1 2 2 4 2 2 4 2 4 2 3" xfId="5400" xr:uid="{00000000-0005-0000-0000-00005C140000}"/>
    <cellStyle name="20% - Accent1 2 2 4 2 2 4 2 4 3" xfId="5401" xr:uid="{00000000-0005-0000-0000-00005D140000}"/>
    <cellStyle name="20% - Accent1 2 2 4 2 2 4 2 4 3 2" xfId="5402" xr:uid="{00000000-0005-0000-0000-00005E140000}"/>
    <cellStyle name="20% - Accent1 2 2 4 2 2 4 2 4 4" xfId="5403" xr:uid="{00000000-0005-0000-0000-00005F140000}"/>
    <cellStyle name="20% - Accent1 2 2 4 2 2 4 2 5" xfId="5404" xr:uid="{00000000-0005-0000-0000-000060140000}"/>
    <cellStyle name="20% - Accent1 2 2 4 2 2 4 2 5 2" xfId="5405" xr:uid="{00000000-0005-0000-0000-000061140000}"/>
    <cellStyle name="20% - Accent1 2 2 4 2 2 4 2 5 2 2" xfId="5406" xr:uid="{00000000-0005-0000-0000-000062140000}"/>
    <cellStyle name="20% - Accent1 2 2 4 2 2 4 2 5 3" xfId="5407" xr:uid="{00000000-0005-0000-0000-000063140000}"/>
    <cellStyle name="20% - Accent1 2 2 4 2 2 4 2 6" xfId="5408" xr:uid="{00000000-0005-0000-0000-000064140000}"/>
    <cellStyle name="20% - Accent1 2 2 4 2 2 4 2 6 2" xfId="5409" xr:uid="{00000000-0005-0000-0000-000065140000}"/>
    <cellStyle name="20% - Accent1 2 2 4 2 2 4 2 6 2 2" xfId="5410" xr:uid="{00000000-0005-0000-0000-000066140000}"/>
    <cellStyle name="20% - Accent1 2 2 4 2 2 4 2 6 3" xfId="5411" xr:uid="{00000000-0005-0000-0000-000067140000}"/>
    <cellStyle name="20% - Accent1 2 2 4 2 2 4 2 7" xfId="5412" xr:uid="{00000000-0005-0000-0000-000068140000}"/>
    <cellStyle name="20% - Accent1 2 2 4 2 2 4 2 7 2" xfId="5413" xr:uid="{00000000-0005-0000-0000-000069140000}"/>
    <cellStyle name="20% - Accent1 2 2 4 2 2 4 2 8" xfId="5414" xr:uid="{00000000-0005-0000-0000-00006A140000}"/>
    <cellStyle name="20% - Accent1 2 2 4 2 2 4 2 8 2" xfId="5415" xr:uid="{00000000-0005-0000-0000-00006B140000}"/>
    <cellStyle name="20% - Accent1 2 2 4 2 2 4 2 9" xfId="5416" xr:uid="{00000000-0005-0000-0000-00006C140000}"/>
    <cellStyle name="20% - Accent1 2 2 4 2 2 4 3" xfId="5417" xr:uid="{00000000-0005-0000-0000-00006D140000}"/>
    <cellStyle name="20% - Accent1 2 2 4 2 2 4 3 2" xfId="5418" xr:uid="{00000000-0005-0000-0000-00006E140000}"/>
    <cellStyle name="20% - Accent1 2 2 4 2 2 4 3 2 2" xfId="5419" xr:uid="{00000000-0005-0000-0000-00006F140000}"/>
    <cellStyle name="20% - Accent1 2 2 4 2 2 4 3 2 2 2" xfId="5420" xr:uid="{00000000-0005-0000-0000-000070140000}"/>
    <cellStyle name="20% - Accent1 2 2 4 2 2 4 3 2 2 2 2" xfId="5421" xr:uid="{00000000-0005-0000-0000-000071140000}"/>
    <cellStyle name="20% - Accent1 2 2 4 2 2 4 3 2 2 3" xfId="5422" xr:uid="{00000000-0005-0000-0000-000072140000}"/>
    <cellStyle name="20% - Accent1 2 2 4 2 2 4 3 2 3" xfId="5423" xr:uid="{00000000-0005-0000-0000-000073140000}"/>
    <cellStyle name="20% - Accent1 2 2 4 2 2 4 3 2 3 2" xfId="5424" xr:uid="{00000000-0005-0000-0000-000074140000}"/>
    <cellStyle name="20% - Accent1 2 2 4 2 2 4 3 2 4" xfId="5425" xr:uid="{00000000-0005-0000-0000-000075140000}"/>
    <cellStyle name="20% - Accent1 2 2 4 2 2 4 3 3" xfId="5426" xr:uid="{00000000-0005-0000-0000-000076140000}"/>
    <cellStyle name="20% - Accent1 2 2 4 2 2 4 3 3 2" xfId="5427" xr:uid="{00000000-0005-0000-0000-000077140000}"/>
    <cellStyle name="20% - Accent1 2 2 4 2 2 4 3 3 2 2" xfId="5428" xr:uid="{00000000-0005-0000-0000-000078140000}"/>
    <cellStyle name="20% - Accent1 2 2 4 2 2 4 3 3 2 2 2" xfId="5429" xr:uid="{00000000-0005-0000-0000-000079140000}"/>
    <cellStyle name="20% - Accent1 2 2 4 2 2 4 3 3 2 3" xfId="5430" xr:uid="{00000000-0005-0000-0000-00007A140000}"/>
    <cellStyle name="20% - Accent1 2 2 4 2 2 4 3 3 3" xfId="5431" xr:uid="{00000000-0005-0000-0000-00007B140000}"/>
    <cellStyle name="20% - Accent1 2 2 4 2 2 4 3 3 3 2" xfId="5432" xr:uid="{00000000-0005-0000-0000-00007C140000}"/>
    <cellStyle name="20% - Accent1 2 2 4 2 2 4 3 3 4" xfId="5433" xr:uid="{00000000-0005-0000-0000-00007D140000}"/>
    <cellStyle name="20% - Accent1 2 2 4 2 2 4 3 4" xfId="5434" xr:uid="{00000000-0005-0000-0000-00007E140000}"/>
    <cellStyle name="20% - Accent1 2 2 4 2 2 4 3 4 2" xfId="5435" xr:uid="{00000000-0005-0000-0000-00007F140000}"/>
    <cellStyle name="20% - Accent1 2 2 4 2 2 4 3 4 2 2" xfId="5436" xr:uid="{00000000-0005-0000-0000-000080140000}"/>
    <cellStyle name="20% - Accent1 2 2 4 2 2 4 3 4 2 2 2" xfId="5437" xr:uid="{00000000-0005-0000-0000-000081140000}"/>
    <cellStyle name="20% - Accent1 2 2 4 2 2 4 3 4 2 3" xfId="5438" xr:uid="{00000000-0005-0000-0000-000082140000}"/>
    <cellStyle name="20% - Accent1 2 2 4 2 2 4 3 4 3" xfId="5439" xr:uid="{00000000-0005-0000-0000-000083140000}"/>
    <cellStyle name="20% - Accent1 2 2 4 2 2 4 3 4 3 2" xfId="5440" xr:uid="{00000000-0005-0000-0000-000084140000}"/>
    <cellStyle name="20% - Accent1 2 2 4 2 2 4 3 4 4" xfId="5441" xr:uid="{00000000-0005-0000-0000-000085140000}"/>
    <cellStyle name="20% - Accent1 2 2 4 2 2 4 3 5" xfId="5442" xr:uid="{00000000-0005-0000-0000-000086140000}"/>
    <cellStyle name="20% - Accent1 2 2 4 2 2 4 3 5 2" xfId="5443" xr:uid="{00000000-0005-0000-0000-000087140000}"/>
    <cellStyle name="20% - Accent1 2 2 4 2 2 4 3 5 2 2" xfId="5444" xr:uid="{00000000-0005-0000-0000-000088140000}"/>
    <cellStyle name="20% - Accent1 2 2 4 2 2 4 3 5 3" xfId="5445" xr:uid="{00000000-0005-0000-0000-000089140000}"/>
    <cellStyle name="20% - Accent1 2 2 4 2 2 4 3 6" xfId="5446" xr:uid="{00000000-0005-0000-0000-00008A140000}"/>
    <cellStyle name="20% - Accent1 2 2 4 2 2 4 3 6 2" xfId="5447" xr:uid="{00000000-0005-0000-0000-00008B140000}"/>
    <cellStyle name="20% - Accent1 2 2 4 2 2 4 3 6 2 2" xfId="5448" xr:uid="{00000000-0005-0000-0000-00008C140000}"/>
    <cellStyle name="20% - Accent1 2 2 4 2 2 4 3 6 3" xfId="5449" xr:uid="{00000000-0005-0000-0000-00008D140000}"/>
    <cellStyle name="20% - Accent1 2 2 4 2 2 4 3 7" xfId="5450" xr:uid="{00000000-0005-0000-0000-00008E140000}"/>
    <cellStyle name="20% - Accent1 2 2 4 2 2 4 3 7 2" xfId="5451" xr:uid="{00000000-0005-0000-0000-00008F140000}"/>
    <cellStyle name="20% - Accent1 2 2 4 2 2 4 3 8" xfId="5452" xr:uid="{00000000-0005-0000-0000-000090140000}"/>
    <cellStyle name="20% - Accent1 2 2 4 2 2 4 3 8 2" xfId="5453" xr:uid="{00000000-0005-0000-0000-000091140000}"/>
    <cellStyle name="20% - Accent1 2 2 4 2 2 4 3 9" xfId="5454" xr:uid="{00000000-0005-0000-0000-000092140000}"/>
    <cellStyle name="20% - Accent1 2 2 4 2 2 4 4" xfId="5455" xr:uid="{00000000-0005-0000-0000-000093140000}"/>
    <cellStyle name="20% - Accent1 2 2 4 2 2 4 4 2" xfId="5456" xr:uid="{00000000-0005-0000-0000-000094140000}"/>
    <cellStyle name="20% - Accent1 2 2 4 2 2 4 4 2 2" xfId="5457" xr:uid="{00000000-0005-0000-0000-000095140000}"/>
    <cellStyle name="20% - Accent1 2 2 4 2 2 4 4 2 2 2" xfId="5458" xr:uid="{00000000-0005-0000-0000-000096140000}"/>
    <cellStyle name="20% - Accent1 2 2 4 2 2 4 4 2 3" xfId="5459" xr:uid="{00000000-0005-0000-0000-000097140000}"/>
    <cellStyle name="20% - Accent1 2 2 4 2 2 4 4 3" xfId="5460" xr:uid="{00000000-0005-0000-0000-000098140000}"/>
    <cellStyle name="20% - Accent1 2 2 4 2 2 4 4 3 2" xfId="5461" xr:uid="{00000000-0005-0000-0000-000099140000}"/>
    <cellStyle name="20% - Accent1 2 2 4 2 2 4 4 4" xfId="5462" xr:uid="{00000000-0005-0000-0000-00009A140000}"/>
    <cellStyle name="20% - Accent1 2 2 4 2 2 4 5" xfId="5463" xr:uid="{00000000-0005-0000-0000-00009B140000}"/>
    <cellStyle name="20% - Accent1 2 2 4 2 2 4 5 2" xfId="5464" xr:uid="{00000000-0005-0000-0000-00009C140000}"/>
    <cellStyle name="20% - Accent1 2 2 4 2 2 4 5 2 2" xfId="5465" xr:uid="{00000000-0005-0000-0000-00009D140000}"/>
    <cellStyle name="20% - Accent1 2 2 4 2 2 4 5 2 2 2" xfId="5466" xr:uid="{00000000-0005-0000-0000-00009E140000}"/>
    <cellStyle name="20% - Accent1 2 2 4 2 2 4 5 2 3" xfId="5467" xr:uid="{00000000-0005-0000-0000-00009F140000}"/>
    <cellStyle name="20% - Accent1 2 2 4 2 2 4 5 3" xfId="5468" xr:uid="{00000000-0005-0000-0000-0000A0140000}"/>
    <cellStyle name="20% - Accent1 2 2 4 2 2 4 5 3 2" xfId="5469" xr:uid="{00000000-0005-0000-0000-0000A1140000}"/>
    <cellStyle name="20% - Accent1 2 2 4 2 2 4 5 4" xfId="5470" xr:uid="{00000000-0005-0000-0000-0000A2140000}"/>
    <cellStyle name="20% - Accent1 2 2 4 2 2 4 6" xfId="5471" xr:uid="{00000000-0005-0000-0000-0000A3140000}"/>
    <cellStyle name="20% - Accent1 2 2 4 2 2 4 6 2" xfId="5472" xr:uid="{00000000-0005-0000-0000-0000A4140000}"/>
    <cellStyle name="20% - Accent1 2 2 4 2 2 4 6 2 2" xfId="5473" xr:uid="{00000000-0005-0000-0000-0000A5140000}"/>
    <cellStyle name="20% - Accent1 2 2 4 2 2 4 6 2 2 2" xfId="5474" xr:uid="{00000000-0005-0000-0000-0000A6140000}"/>
    <cellStyle name="20% - Accent1 2 2 4 2 2 4 6 2 3" xfId="5475" xr:uid="{00000000-0005-0000-0000-0000A7140000}"/>
    <cellStyle name="20% - Accent1 2 2 4 2 2 4 6 3" xfId="5476" xr:uid="{00000000-0005-0000-0000-0000A8140000}"/>
    <cellStyle name="20% - Accent1 2 2 4 2 2 4 6 3 2" xfId="5477" xr:uid="{00000000-0005-0000-0000-0000A9140000}"/>
    <cellStyle name="20% - Accent1 2 2 4 2 2 4 6 4" xfId="5478" xr:uid="{00000000-0005-0000-0000-0000AA140000}"/>
    <cellStyle name="20% - Accent1 2 2 4 2 2 4 7" xfId="5479" xr:uid="{00000000-0005-0000-0000-0000AB140000}"/>
    <cellStyle name="20% - Accent1 2 2 4 2 2 4 7 2" xfId="5480" xr:uid="{00000000-0005-0000-0000-0000AC140000}"/>
    <cellStyle name="20% - Accent1 2 2 4 2 2 4 7 2 2" xfId="5481" xr:uid="{00000000-0005-0000-0000-0000AD140000}"/>
    <cellStyle name="20% - Accent1 2 2 4 2 2 4 7 3" xfId="5482" xr:uid="{00000000-0005-0000-0000-0000AE140000}"/>
    <cellStyle name="20% - Accent1 2 2 4 2 2 4 8" xfId="5483" xr:uid="{00000000-0005-0000-0000-0000AF140000}"/>
    <cellStyle name="20% - Accent1 2 2 4 2 2 4 8 2" xfId="5484" xr:uid="{00000000-0005-0000-0000-0000B0140000}"/>
    <cellStyle name="20% - Accent1 2 2 4 2 2 4 8 2 2" xfId="5485" xr:uid="{00000000-0005-0000-0000-0000B1140000}"/>
    <cellStyle name="20% - Accent1 2 2 4 2 2 4 8 3" xfId="5486" xr:uid="{00000000-0005-0000-0000-0000B2140000}"/>
    <cellStyle name="20% - Accent1 2 2 4 2 2 4 9" xfId="5487" xr:uid="{00000000-0005-0000-0000-0000B3140000}"/>
    <cellStyle name="20% - Accent1 2 2 4 2 2 4 9 2" xfId="5488" xr:uid="{00000000-0005-0000-0000-0000B4140000}"/>
    <cellStyle name="20% - Accent1 2 2 4 2 2 5" xfId="5489" xr:uid="{00000000-0005-0000-0000-0000B5140000}"/>
    <cellStyle name="20% - Accent1 2 2 4 2 2 5 2" xfId="5490" xr:uid="{00000000-0005-0000-0000-0000B6140000}"/>
    <cellStyle name="20% - Accent1 2 2 4 2 2 5 2 2" xfId="5491" xr:uid="{00000000-0005-0000-0000-0000B7140000}"/>
    <cellStyle name="20% - Accent1 2 2 4 2 2 5 2 2 2" xfId="5492" xr:uid="{00000000-0005-0000-0000-0000B8140000}"/>
    <cellStyle name="20% - Accent1 2 2 4 2 2 5 2 2 2 2" xfId="5493" xr:uid="{00000000-0005-0000-0000-0000B9140000}"/>
    <cellStyle name="20% - Accent1 2 2 4 2 2 5 2 2 3" xfId="5494" xr:uid="{00000000-0005-0000-0000-0000BA140000}"/>
    <cellStyle name="20% - Accent1 2 2 4 2 2 5 2 3" xfId="5495" xr:uid="{00000000-0005-0000-0000-0000BB140000}"/>
    <cellStyle name="20% - Accent1 2 2 4 2 2 5 2 3 2" xfId="5496" xr:uid="{00000000-0005-0000-0000-0000BC140000}"/>
    <cellStyle name="20% - Accent1 2 2 4 2 2 5 2 4" xfId="5497" xr:uid="{00000000-0005-0000-0000-0000BD140000}"/>
    <cellStyle name="20% - Accent1 2 2 4 2 2 5 3" xfId="5498" xr:uid="{00000000-0005-0000-0000-0000BE140000}"/>
    <cellStyle name="20% - Accent1 2 2 4 2 2 5 3 2" xfId="5499" xr:uid="{00000000-0005-0000-0000-0000BF140000}"/>
    <cellStyle name="20% - Accent1 2 2 4 2 2 5 3 2 2" xfId="5500" xr:uid="{00000000-0005-0000-0000-0000C0140000}"/>
    <cellStyle name="20% - Accent1 2 2 4 2 2 5 3 2 2 2" xfId="5501" xr:uid="{00000000-0005-0000-0000-0000C1140000}"/>
    <cellStyle name="20% - Accent1 2 2 4 2 2 5 3 2 3" xfId="5502" xr:uid="{00000000-0005-0000-0000-0000C2140000}"/>
    <cellStyle name="20% - Accent1 2 2 4 2 2 5 3 3" xfId="5503" xr:uid="{00000000-0005-0000-0000-0000C3140000}"/>
    <cellStyle name="20% - Accent1 2 2 4 2 2 5 3 3 2" xfId="5504" xr:uid="{00000000-0005-0000-0000-0000C4140000}"/>
    <cellStyle name="20% - Accent1 2 2 4 2 2 5 3 4" xfId="5505" xr:uid="{00000000-0005-0000-0000-0000C5140000}"/>
    <cellStyle name="20% - Accent1 2 2 4 2 2 5 4" xfId="5506" xr:uid="{00000000-0005-0000-0000-0000C6140000}"/>
    <cellStyle name="20% - Accent1 2 2 4 2 2 5 4 2" xfId="5507" xr:uid="{00000000-0005-0000-0000-0000C7140000}"/>
    <cellStyle name="20% - Accent1 2 2 4 2 2 5 4 2 2" xfId="5508" xr:uid="{00000000-0005-0000-0000-0000C8140000}"/>
    <cellStyle name="20% - Accent1 2 2 4 2 2 5 4 2 2 2" xfId="5509" xr:uid="{00000000-0005-0000-0000-0000C9140000}"/>
    <cellStyle name="20% - Accent1 2 2 4 2 2 5 4 2 3" xfId="5510" xr:uid="{00000000-0005-0000-0000-0000CA140000}"/>
    <cellStyle name="20% - Accent1 2 2 4 2 2 5 4 3" xfId="5511" xr:uid="{00000000-0005-0000-0000-0000CB140000}"/>
    <cellStyle name="20% - Accent1 2 2 4 2 2 5 4 3 2" xfId="5512" xr:uid="{00000000-0005-0000-0000-0000CC140000}"/>
    <cellStyle name="20% - Accent1 2 2 4 2 2 5 4 4" xfId="5513" xr:uid="{00000000-0005-0000-0000-0000CD140000}"/>
    <cellStyle name="20% - Accent1 2 2 4 2 2 5 5" xfId="5514" xr:uid="{00000000-0005-0000-0000-0000CE140000}"/>
    <cellStyle name="20% - Accent1 2 2 4 2 2 5 5 2" xfId="5515" xr:uid="{00000000-0005-0000-0000-0000CF140000}"/>
    <cellStyle name="20% - Accent1 2 2 4 2 2 5 5 2 2" xfId="5516" xr:uid="{00000000-0005-0000-0000-0000D0140000}"/>
    <cellStyle name="20% - Accent1 2 2 4 2 2 5 5 3" xfId="5517" xr:uid="{00000000-0005-0000-0000-0000D1140000}"/>
    <cellStyle name="20% - Accent1 2 2 4 2 2 5 6" xfId="5518" xr:uid="{00000000-0005-0000-0000-0000D2140000}"/>
    <cellStyle name="20% - Accent1 2 2 4 2 2 5 6 2" xfId="5519" xr:uid="{00000000-0005-0000-0000-0000D3140000}"/>
    <cellStyle name="20% - Accent1 2 2 4 2 2 5 6 2 2" xfId="5520" xr:uid="{00000000-0005-0000-0000-0000D4140000}"/>
    <cellStyle name="20% - Accent1 2 2 4 2 2 5 6 3" xfId="5521" xr:uid="{00000000-0005-0000-0000-0000D5140000}"/>
    <cellStyle name="20% - Accent1 2 2 4 2 2 5 7" xfId="5522" xr:uid="{00000000-0005-0000-0000-0000D6140000}"/>
    <cellStyle name="20% - Accent1 2 2 4 2 2 5 7 2" xfId="5523" xr:uid="{00000000-0005-0000-0000-0000D7140000}"/>
    <cellStyle name="20% - Accent1 2 2 4 2 2 5 8" xfId="5524" xr:uid="{00000000-0005-0000-0000-0000D8140000}"/>
    <cellStyle name="20% - Accent1 2 2 4 2 2 5 8 2" xfId="5525" xr:uid="{00000000-0005-0000-0000-0000D9140000}"/>
    <cellStyle name="20% - Accent1 2 2 4 2 2 5 9" xfId="5526" xr:uid="{00000000-0005-0000-0000-0000DA140000}"/>
    <cellStyle name="20% - Accent1 2 2 4 2 2 6" xfId="5527" xr:uid="{00000000-0005-0000-0000-0000DB140000}"/>
    <cellStyle name="20% - Accent1 2 2 4 2 2 6 2" xfId="5528" xr:uid="{00000000-0005-0000-0000-0000DC140000}"/>
    <cellStyle name="20% - Accent1 2 2 4 2 2 6 2 2" xfId="5529" xr:uid="{00000000-0005-0000-0000-0000DD140000}"/>
    <cellStyle name="20% - Accent1 2 2 4 2 2 6 2 2 2" xfId="5530" xr:uid="{00000000-0005-0000-0000-0000DE140000}"/>
    <cellStyle name="20% - Accent1 2 2 4 2 2 6 2 2 2 2" xfId="5531" xr:uid="{00000000-0005-0000-0000-0000DF140000}"/>
    <cellStyle name="20% - Accent1 2 2 4 2 2 6 2 2 3" xfId="5532" xr:uid="{00000000-0005-0000-0000-0000E0140000}"/>
    <cellStyle name="20% - Accent1 2 2 4 2 2 6 2 3" xfId="5533" xr:uid="{00000000-0005-0000-0000-0000E1140000}"/>
    <cellStyle name="20% - Accent1 2 2 4 2 2 6 2 3 2" xfId="5534" xr:uid="{00000000-0005-0000-0000-0000E2140000}"/>
    <cellStyle name="20% - Accent1 2 2 4 2 2 6 2 4" xfId="5535" xr:uid="{00000000-0005-0000-0000-0000E3140000}"/>
    <cellStyle name="20% - Accent1 2 2 4 2 2 6 3" xfId="5536" xr:uid="{00000000-0005-0000-0000-0000E4140000}"/>
    <cellStyle name="20% - Accent1 2 2 4 2 2 6 3 2" xfId="5537" xr:uid="{00000000-0005-0000-0000-0000E5140000}"/>
    <cellStyle name="20% - Accent1 2 2 4 2 2 6 3 2 2" xfId="5538" xr:uid="{00000000-0005-0000-0000-0000E6140000}"/>
    <cellStyle name="20% - Accent1 2 2 4 2 2 6 3 2 2 2" xfId="5539" xr:uid="{00000000-0005-0000-0000-0000E7140000}"/>
    <cellStyle name="20% - Accent1 2 2 4 2 2 6 3 2 3" xfId="5540" xr:uid="{00000000-0005-0000-0000-0000E8140000}"/>
    <cellStyle name="20% - Accent1 2 2 4 2 2 6 3 3" xfId="5541" xr:uid="{00000000-0005-0000-0000-0000E9140000}"/>
    <cellStyle name="20% - Accent1 2 2 4 2 2 6 3 3 2" xfId="5542" xr:uid="{00000000-0005-0000-0000-0000EA140000}"/>
    <cellStyle name="20% - Accent1 2 2 4 2 2 6 3 4" xfId="5543" xr:uid="{00000000-0005-0000-0000-0000EB140000}"/>
    <cellStyle name="20% - Accent1 2 2 4 2 2 6 4" xfId="5544" xr:uid="{00000000-0005-0000-0000-0000EC140000}"/>
    <cellStyle name="20% - Accent1 2 2 4 2 2 6 4 2" xfId="5545" xr:uid="{00000000-0005-0000-0000-0000ED140000}"/>
    <cellStyle name="20% - Accent1 2 2 4 2 2 6 4 2 2" xfId="5546" xr:uid="{00000000-0005-0000-0000-0000EE140000}"/>
    <cellStyle name="20% - Accent1 2 2 4 2 2 6 4 2 2 2" xfId="5547" xr:uid="{00000000-0005-0000-0000-0000EF140000}"/>
    <cellStyle name="20% - Accent1 2 2 4 2 2 6 4 2 3" xfId="5548" xr:uid="{00000000-0005-0000-0000-0000F0140000}"/>
    <cellStyle name="20% - Accent1 2 2 4 2 2 6 4 3" xfId="5549" xr:uid="{00000000-0005-0000-0000-0000F1140000}"/>
    <cellStyle name="20% - Accent1 2 2 4 2 2 6 4 3 2" xfId="5550" xr:uid="{00000000-0005-0000-0000-0000F2140000}"/>
    <cellStyle name="20% - Accent1 2 2 4 2 2 6 4 4" xfId="5551" xr:uid="{00000000-0005-0000-0000-0000F3140000}"/>
    <cellStyle name="20% - Accent1 2 2 4 2 2 6 5" xfId="5552" xr:uid="{00000000-0005-0000-0000-0000F4140000}"/>
    <cellStyle name="20% - Accent1 2 2 4 2 2 6 5 2" xfId="5553" xr:uid="{00000000-0005-0000-0000-0000F5140000}"/>
    <cellStyle name="20% - Accent1 2 2 4 2 2 6 5 2 2" xfId="5554" xr:uid="{00000000-0005-0000-0000-0000F6140000}"/>
    <cellStyle name="20% - Accent1 2 2 4 2 2 6 5 3" xfId="5555" xr:uid="{00000000-0005-0000-0000-0000F7140000}"/>
    <cellStyle name="20% - Accent1 2 2 4 2 2 6 6" xfId="5556" xr:uid="{00000000-0005-0000-0000-0000F8140000}"/>
    <cellStyle name="20% - Accent1 2 2 4 2 2 6 6 2" xfId="5557" xr:uid="{00000000-0005-0000-0000-0000F9140000}"/>
    <cellStyle name="20% - Accent1 2 2 4 2 2 6 6 2 2" xfId="5558" xr:uid="{00000000-0005-0000-0000-0000FA140000}"/>
    <cellStyle name="20% - Accent1 2 2 4 2 2 6 6 3" xfId="5559" xr:uid="{00000000-0005-0000-0000-0000FB140000}"/>
    <cellStyle name="20% - Accent1 2 2 4 2 2 6 7" xfId="5560" xr:uid="{00000000-0005-0000-0000-0000FC140000}"/>
    <cellStyle name="20% - Accent1 2 2 4 2 2 6 7 2" xfId="5561" xr:uid="{00000000-0005-0000-0000-0000FD140000}"/>
    <cellStyle name="20% - Accent1 2 2 4 2 2 6 8" xfId="5562" xr:uid="{00000000-0005-0000-0000-0000FE140000}"/>
    <cellStyle name="20% - Accent1 2 2 4 2 2 6 8 2" xfId="5563" xr:uid="{00000000-0005-0000-0000-0000FF140000}"/>
    <cellStyle name="20% - Accent1 2 2 4 2 2 6 9" xfId="5564" xr:uid="{00000000-0005-0000-0000-000000150000}"/>
    <cellStyle name="20% - Accent1 2 2 4 2 2 7" xfId="5565" xr:uid="{00000000-0005-0000-0000-000001150000}"/>
    <cellStyle name="20% - Accent1 2 2 4 2 2 7 2" xfId="5566" xr:uid="{00000000-0005-0000-0000-000002150000}"/>
    <cellStyle name="20% - Accent1 2 2 4 2 2 7 2 2" xfId="5567" xr:uid="{00000000-0005-0000-0000-000003150000}"/>
    <cellStyle name="20% - Accent1 2 2 4 2 2 7 2 2 2" xfId="5568" xr:uid="{00000000-0005-0000-0000-000004150000}"/>
    <cellStyle name="20% - Accent1 2 2 4 2 2 7 2 3" xfId="5569" xr:uid="{00000000-0005-0000-0000-000005150000}"/>
    <cellStyle name="20% - Accent1 2 2 4 2 2 7 3" xfId="5570" xr:uid="{00000000-0005-0000-0000-000006150000}"/>
    <cellStyle name="20% - Accent1 2 2 4 2 2 7 3 2" xfId="5571" xr:uid="{00000000-0005-0000-0000-000007150000}"/>
    <cellStyle name="20% - Accent1 2 2 4 2 2 7 4" xfId="5572" xr:uid="{00000000-0005-0000-0000-000008150000}"/>
    <cellStyle name="20% - Accent1 2 2 4 2 2 8" xfId="5573" xr:uid="{00000000-0005-0000-0000-000009150000}"/>
    <cellStyle name="20% - Accent1 2 2 4 2 2 8 2" xfId="5574" xr:uid="{00000000-0005-0000-0000-00000A150000}"/>
    <cellStyle name="20% - Accent1 2 2 4 2 2 8 2 2" xfId="5575" xr:uid="{00000000-0005-0000-0000-00000B150000}"/>
    <cellStyle name="20% - Accent1 2 2 4 2 2 8 2 2 2" xfId="5576" xr:uid="{00000000-0005-0000-0000-00000C150000}"/>
    <cellStyle name="20% - Accent1 2 2 4 2 2 8 2 3" xfId="5577" xr:uid="{00000000-0005-0000-0000-00000D150000}"/>
    <cellStyle name="20% - Accent1 2 2 4 2 2 8 3" xfId="5578" xr:uid="{00000000-0005-0000-0000-00000E150000}"/>
    <cellStyle name="20% - Accent1 2 2 4 2 2 8 3 2" xfId="5579" xr:uid="{00000000-0005-0000-0000-00000F150000}"/>
    <cellStyle name="20% - Accent1 2 2 4 2 2 8 4" xfId="5580" xr:uid="{00000000-0005-0000-0000-000010150000}"/>
    <cellStyle name="20% - Accent1 2 2 4 2 2 9" xfId="5581" xr:uid="{00000000-0005-0000-0000-000011150000}"/>
    <cellStyle name="20% - Accent1 2 2 4 2 2 9 2" xfId="5582" xr:uid="{00000000-0005-0000-0000-000012150000}"/>
    <cellStyle name="20% - Accent1 2 2 4 2 2 9 2 2" xfId="5583" xr:uid="{00000000-0005-0000-0000-000013150000}"/>
    <cellStyle name="20% - Accent1 2 2 4 2 2 9 2 2 2" xfId="5584" xr:uid="{00000000-0005-0000-0000-000014150000}"/>
    <cellStyle name="20% - Accent1 2 2 4 2 2 9 2 3" xfId="5585" xr:uid="{00000000-0005-0000-0000-000015150000}"/>
    <cellStyle name="20% - Accent1 2 2 4 2 2 9 3" xfId="5586" xr:uid="{00000000-0005-0000-0000-000016150000}"/>
    <cellStyle name="20% - Accent1 2 2 4 2 2 9 3 2" xfId="5587" xr:uid="{00000000-0005-0000-0000-000017150000}"/>
    <cellStyle name="20% - Accent1 2 2 4 2 2 9 4" xfId="5588" xr:uid="{00000000-0005-0000-0000-000018150000}"/>
    <cellStyle name="20% - Accent1 2 2 4 2 3" xfId="5589" xr:uid="{00000000-0005-0000-0000-000019150000}"/>
    <cellStyle name="20% - Accent1 2 2 4 2 3 10" xfId="5590" xr:uid="{00000000-0005-0000-0000-00001A150000}"/>
    <cellStyle name="20% - Accent1 2 2 4 2 3 10 2" xfId="5591" xr:uid="{00000000-0005-0000-0000-00001B150000}"/>
    <cellStyle name="20% - Accent1 2 2 4 2 3 11" xfId="5592" xr:uid="{00000000-0005-0000-0000-00001C150000}"/>
    <cellStyle name="20% - Accent1 2 2 4 2 3 2" xfId="5593" xr:uid="{00000000-0005-0000-0000-00001D150000}"/>
    <cellStyle name="20% - Accent1 2 2 4 2 3 2 2" xfId="5594" xr:uid="{00000000-0005-0000-0000-00001E150000}"/>
    <cellStyle name="20% - Accent1 2 2 4 2 3 2 2 2" xfId="5595" xr:uid="{00000000-0005-0000-0000-00001F150000}"/>
    <cellStyle name="20% - Accent1 2 2 4 2 3 2 2 2 2" xfId="5596" xr:uid="{00000000-0005-0000-0000-000020150000}"/>
    <cellStyle name="20% - Accent1 2 2 4 2 3 2 2 2 2 2" xfId="5597" xr:uid="{00000000-0005-0000-0000-000021150000}"/>
    <cellStyle name="20% - Accent1 2 2 4 2 3 2 2 2 3" xfId="5598" xr:uid="{00000000-0005-0000-0000-000022150000}"/>
    <cellStyle name="20% - Accent1 2 2 4 2 3 2 2 3" xfId="5599" xr:uid="{00000000-0005-0000-0000-000023150000}"/>
    <cellStyle name="20% - Accent1 2 2 4 2 3 2 2 3 2" xfId="5600" xr:uid="{00000000-0005-0000-0000-000024150000}"/>
    <cellStyle name="20% - Accent1 2 2 4 2 3 2 2 4" xfId="5601" xr:uid="{00000000-0005-0000-0000-000025150000}"/>
    <cellStyle name="20% - Accent1 2 2 4 2 3 2 3" xfId="5602" xr:uid="{00000000-0005-0000-0000-000026150000}"/>
    <cellStyle name="20% - Accent1 2 2 4 2 3 2 3 2" xfId="5603" xr:uid="{00000000-0005-0000-0000-000027150000}"/>
    <cellStyle name="20% - Accent1 2 2 4 2 3 2 3 2 2" xfId="5604" xr:uid="{00000000-0005-0000-0000-000028150000}"/>
    <cellStyle name="20% - Accent1 2 2 4 2 3 2 3 2 2 2" xfId="5605" xr:uid="{00000000-0005-0000-0000-000029150000}"/>
    <cellStyle name="20% - Accent1 2 2 4 2 3 2 3 2 3" xfId="5606" xr:uid="{00000000-0005-0000-0000-00002A150000}"/>
    <cellStyle name="20% - Accent1 2 2 4 2 3 2 3 3" xfId="5607" xr:uid="{00000000-0005-0000-0000-00002B150000}"/>
    <cellStyle name="20% - Accent1 2 2 4 2 3 2 3 3 2" xfId="5608" xr:uid="{00000000-0005-0000-0000-00002C150000}"/>
    <cellStyle name="20% - Accent1 2 2 4 2 3 2 3 4" xfId="5609" xr:uid="{00000000-0005-0000-0000-00002D150000}"/>
    <cellStyle name="20% - Accent1 2 2 4 2 3 2 4" xfId="5610" xr:uid="{00000000-0005-0000-0000-00002E150000}"/>
    <cellStyle name="20% - Accent1 2 2 4 2 3 2 4 2" xfId="5611" xr:uid="{00000000-0005-0000-0000-00002F150000}"/>
    <cellStyle name="20% - Accent1 2 2 4 2 3 2 4 2 2" xfId="5612" xr:uid="{00000000-0005-0000-0000-000030150000}"/>
    <cellStyle name="20% - Accent1 2 2 4 2 3 2 4 2 2 2" xfId="5613" xr:uid="{00000000-0005-0000-0000-000031150000}"/>
    <cellStyle name="20% - Accent1 2 2 4 2 3 2 4 2 3" xfId="5614" xr:uid="{00000000-0005-0000-0000-000032150000}"/>
    <cellStyle name="20% - Accent1 2 2 4 2 3 2 4 3" xfId="5615" xr:uid="{00000000-0005-0000-0000-000033150000}"/>
    <cellStyle name="20% - Accent1 2 2 4 2 3 2 4 3 2" xfId="5616" xr:uid="{00000000-0005-0000-0000-000034150000}"/>
    <cellStyle name="20% - Accent1 2 2 4 2 3 2 4 4" xfId="5617" xr:uid="{00000000-0005-0000-0000-000035150000}"/>
    <cellStyle name="20% - Accent1 2 2 4 2 3 2 5" xfId="5618" xr:uid="{00000000-0005-0000-0000-000036150000}"/>
    <cellStyle name="20% - Accent1 2 2 4 2 3 2 5 2" xfId="5619" xr:uid="{00000000-0005-0000-0000-000037150000}"/>
    <cellStyle name="20% - Accent1 2 2 4 2 3 2 5 2 2" xfId="5620" xr:uid="{00000000-0005-0000-0000-000038150000}"/>
    <cellStyle name="20% - Accent1 2 2 4 2 3 2 5 3" xfId="5621" xr:uid="{00000000-0005-0000-0000-000039150000}"/>
    <cellStyle name="20% - Accent1 2 2 4 2 3 2 6" xfId="5622" xr:uid="{00000000-0005-0000-0000-00003A150000}"/>
    <cellStyle name="20% - Accent1 2 2 4 2 3 2 6 2" xfId="5623" xr:uid="{00000000-0005-0000-0000-00003B150000}"/>
    <cellStyle name="20% - Accent1 2 2 4 2 3 2 6 2 2" xfId="5624" xr:uid="{00000000-0005-0000-0000-00003C150000}"/>
    <cellStyle name="20% - Accent1 2 2 4 2 3 2 6 3" xfId="5625" xr:uid="{00000000-0005-0000-0000-00003D150000}"/>
    <cellStyle name="20% - Accent1 2 2 4 2 3 2 7" xfId="5626" xr:uid="{00000000-0005-0000-0000-00003E150000}"/>
    <cellStyle name="20% - Accent1 2 2 4 2 3 2 7 2" xfId="5627" xr:uid="{00000000-0005-0000-0000-00003F150000}"/>
    <cellStyle name="20% - Accent1 2 2 4 2 3 2 8" xfId="5628" xr:uid="{00000000-0005-0000-0000-000040150000}"/>
    <cellStyle name="20% - Accent1 2 2 4 2 3 2 8 2" xfId="5629" xr:uid="{00000000-0005-0000-0000-000041150000}"/>
    <cellStyle name="20% - Accent1 2 2 4 2 3 2 9" xfId="5630" xr:uid="{00000000-0005-0000-0000-000042150000}"/>
    <cellStyle name="20% - Accent1 2 2 4 2 3 3" xfId="5631" xr:uid="{00000000-0005-0000-0000-000043150000}"/>
    <cellStyle name="20% - Accent1 2 2 4 2 3 3 2" xfId="5632" xr:uid="{00000000-0005-0000-0000-000044150000}"/>
    <cellStyle name="20% - Accent1 2 2 4 2 3 3 2 2" xfId="5633" xr:uid="{00000000-0005-0000-0000-000045150000}"/>
    <cellStyle name="20% - Accent1 2 2 4 2 3 3 2 2 2" xfId="5634" xr:uid="{00000000-0005-0000-0000-000046150000}"/>
    <cellStyle name="20% - Accent1 2 2 4 2 3 3 2 2 2 2" xfId="5635" xr:uid="{00000000-0005-0000-0000-000047150000}"/>
    <cellStyle name="20% - Accent1 2 2 4 2 3 3 2 2 3" xfId="5636" xr:uid="{00000000-0005-0000-0000-000048150000}"/>
    <cellStyle name="20% - Accent1 2 2 4 2 3 3 2 3" xfId="5637" xr:uid="{00000000-0005-0000-0000-000049150000}"/>
    <cellStyle name="20% - Accent1 2 2 4 2 3 3 2 3 2" xfId="5638" xr:uid="{00000000-0005-0000-0000-00004A150000}"/>
    <cellStyle name="20% - Accent1 2 2 4 2 3 3 2 4" xfId="5639" xr:uid="{00000000-0005-0000-0000-00004B150000}"/>
    <cellStyle name="20% - Accent1 2 2 4 2 3 3 3" xfId="5640" xr:uid="{00000000-0005-0000-0000-00004C150000}"/>
    <cellStyle name="20% - Accent1 2 2 4 2 3 3 3 2" xfId="5641" xr:uid="{00000000-0005-0000-0000-00004D150000}"/>
    <cellStyle name="20% - Accent1 2 2 4 2 3 3 3 2 2" xfId="5642" xr:uid="{00000000-0005-0000-0000-00004E150000}"/>
    <cellStyle name="20% - Accent1 2 2 4 2 3 3 3 2 2 2" xfId="5643" xr:uid="{00000000-0005-0000-0000-00004F150000}"/>
    <cellStyle name="20% - Accent1 2 2 4 2 3 3 3 2 3" xfId="5644" xr:uid="{00000000-0005-0000-0000-000050150000}"/>
    <cellStyle name="20% - Accent1 2 2 4 2 3 3 3 3" xfId="5645" xr:uid="{00000000-0005-0000-0000-000051150000}"/>
    <cellStyle name="20% - Accent1 2 2 4 2 3 3 3 3 2" xfId="5646" xr:uid="{00000000-0005-0000-0000-000052150000}"/>
    <cellStyle name="20% - Accent1 2 2 4 2 3 3 3 4" xfId="5647" xr:uid="{00000000-0005-0000-0000-000053150000}"/>
    <cellStyle name="20% - Accent1 2 2 4 2 3 3 4" xfId="5648" xr:uid="{00000000-0005-0000-0000-000054150000}"/>
    <cellStyle name="20% - Accent1 2 2 4 2 3 3 4 2" xfId="5649" xr:uid="{00000000-0005-0000-0000-000055150000}"/>
    <cellStyle name="20% - Accent1 2 2 4 2 3 3 4 2 2" xfId="5650" xr:uid="{00000000-0005-0000-0000-000056150000}"/>
    <cellStyle name="20% - Accent1 2 2 4 2 3 3 4 2 2 2" xfId="5651" xr:uid="{00000000-0005-0000-0000-000057150000}"/>
    <cellStyle name="20% - Accent1 2 2 4 2 3 3 4 2 3" xfId="5652" xr:uid="{00000000-0005-0000-0000-000058150000}"/>
    <cellStyle name="20% - Accent1 2 2 4 2 3 3 4 3" xfId="5653" xr:uid="{00000000-0005-0000-0000-000059150000}"/>
    <cellStyle name="20% - Accent1 2 2 4 2 3 3 4 3 2" xfId="5654" xr:uid="{00000000-0005-0000-0000-00005A150000}"/>
    <cellStyle name="20% - Accent1 2 2 4 2 3 3 4 4" xfId="5655" xr:uid="{00000000-0005-0000-0000-00005B150000}"/>
    <cellStyle name="20% - Accent1 2 2 4 2 3 3 5" xfId="5656" xr:uid="{00000000-0005-0000-0000-00005C150000}"/>
    <cellStyle name="20% - Accent1 2 2 4 2 3 3 5 2" xfId="5657" xr:uid="{00000000-0005-0000-0000-00005D150000}"/>
    <cellStyle name="20% - Accent1 2 2 4 2 3 3 5 2 2" xfId="5658" xr:uid="{00000000-0005-0000-0000-00005E150000}"/>
    <cellStyle name="20% - Accent1 2 2 4 2 3 3 5 3" xfId="5659" xr:uid="{00000000-0005-0000-0000-00005F150000}"/>
    <cellStyle name="20% - Accent1 2 2 4 2 3 3 6" xfId="5660" xr:uid="{00000000-0005-0000-0000-000060150000}"/>
    <cellStyle name="20% - Accent1 2 2 4 2 3 3 6 2" xfId="5661" xr:uid="{00000000-0005-0000-0000-000061150000}"/>
    <cellStyle name="20% - Accent1 2 2 4 2 3 3 6 2 2" xfId="5662" xr:uid="{00000000-0005-0000-0000-000062150000}"/>
    <cellStyle name="20% - Accent1 2 2 4 2 3 3 6 3" xfId="5663" xr:uid="{00000000-0005-0000-0000-000063150000}"/>
    <cellStyle name="20% - Accent1 2 2 4 2 3 3 7" xfId="5664" xr:uid="{00000000-0005-0000-0000-000064150000}"/>
    <cellStyle name="20% - Accent1 2 2 4 2 3 3 7 2" xfId="5665" xr:uid="{00000000-0005-0000-0000-000065150000}"/>
    <cellStyle name="20% - Accent1 2 2 4 2 3 3 8" xfId="5666" xr:uid="{00000000-0005-0000-0000-000066150000}"/>
    <cellStyle name="20% - Accent1 2 2 4 2 3 3 8 2" xfId="5667" xr:uid="{00000000-0005-0000-0000-000067150000}"/>
    <cellStyle name="20% - Accent1 2 2 4 2 3 3 9" xfId="5668" xr:uid="{00000000-0005-0000-0000-000068150000}"/>
    <cellStyle name="20% - Accent1 2 2 4 2 3 4" xfId="5669" xr:uid="{00000000-0005-0000-0000-000069150000}"/>
    <cellStyle name="20% - Accent1 2 2 4 2 3 4 2" xfId="5670" xr:uid="{00000000-0005-0000-0000-00006A150000}"/>
    <cellStyle name="20% - Accent1 2 2 4 2 3 4 2 2" xfId="5671" xr:uid="{00000000-0005-0000-0000-00006B150000}"/>
    <cellStyle name="20% - Accent1 2 2 4 2 3 4 2 2 2" xfId="5672" xr:uid="{00000000-0005-0000-0000-00006C150000}"/>
    <cellStyle name="20% - Accent1 2 2 4 2 3 4 2 3" xfId="5673" xr:uid="{00000000-0005-0000-0000-00006D150000}"/>
    <cellStyle name="20% - Accent1 2 2 4 2 3 4 3" xfId="5674" xr:uid="{00000000-0005-0000-0000-00006E150000}"/>
    <cellStyle name="20% - Accent1 2 2 4 2 3 4 3 2" xfId="5675" xr:uid="{00000000-0005-0000-0000-00006F150000}"/>
    <cellStyle name="20% - Accent1 2 2 4 2 3 4 4" xfId="5676" xr:uid="{00000000-0005-0000-0000-000070150000}"/>
    <cellStyle name="20% - Accent1 2 2 4 2 3 5" xfId="5677" xr:uid="{00000000-0005-0000-0000-000071150000}"/>
    <cellStyle name="20% - Accent1 2 2 4 2 3 5 2" xfId="5678" xr:uid="{00000000-0005-0000-0000-000072150000}"/>
    <cellStyle name="20% - Accent1 2 2 4 2 3 5 2 2" xfId="5679" xr:uid="{00000000-0005-0000-0000-000073150000}"/>
    <cellStyle name="20% - Accent1 2 2 4 2 3 5 2 2 2" xfId="5680" xr:uid="{00000000-0005-0000-0000-000074150000}"/>
    <cellStyle name="20% - Accent1 2 2 4 2 3 5 2 3" xfId="5681" xr:uid="{00000000-0005-0000-0000-000075150000}"/>
    <cellStyle name="20% - Accent1 2 2 4 2 3 5 3" xfId="5682" xr:uid="{00000000-0005-0000-0000-000076150000}"/>
    <cellStyle name="20% - Accent1 2 2 4 2 3 5 3 2" xfId="5683" xr:uid="{00000000-0005-0000-0000-000077150000}"/>
    <cellStyle name="20% - Accent1 2 2 4 2 3 5 4" xfId="5684" xr:uid="{00000000-0005-0000-0000-000078150000}"/>
    <cellStyle name="20% - Accent1 2 2 4 2 3 6" xfId="5685" xr:uid="{00000000-0005-0000-0000-000079150000}"/>
    <cellStyle name="20% - Accent1 2 2 4 2 3 6 2" xfId="5686" xr:uid="{00000000-0005-0000-0000-00007A150000}"/>
    <cellStyle name="20% - Accent1 2 2 4 2 3 6 2 2" xfId="5687" xr:uid="{00000000-0005-0000-0000-00007B150000}"/>
    <cellStyle name="20% - Accent1 2 2 4 2 3 6 2 2 2" xfId="5688" xr:uid="{00000000-0005-0000-0000-00007C150000}"/>
    <cellStyle name="20% - Accent1 2 2 4 2 3 6 2 3" xfId="5689" xr:uid="{00000000-0005-0000-0000-00007D150000}"/>
    <cellStyle name="20% - Accent1 2 2 4 2 3 6 3" xfId="5690" xr:uid="{00000000-0005-0000-0000-00007E150000}"/>
    <cellStyle name="20% - Accent1 2 2 4 2 3 6 3 2" xfId="5691" xr:uid="{00000000-0005-0000-0000-00007F150000}"/>
    <cellStyle name="20% - Accent1 2 2 4 2 3 6 4" xfId="5692" xr:uid="{00000000-0005-0000-0000-000080150000}"/>
    <cellStyle name="20% - Accent1 2 2 4 2 3 7" xfId="5693" xr:uid="{00000000-0005-0000-0000-000081150000}"/>
    <cellStyle name="20% - Accent1 2 2 4 2 3 7 2" xfId="5694" xr:uid="{00000000-0005-0000-0000-000082150000}"/>
    <cellStyle name="20% - Accent1 2 2 4 2 3 7 2 2" xfId="5695" xr:uid="{00000000-0005-0000-0000-000083150000}"/>
    <cellStyle name="20% - Accent1 2 2 4 2 3 7 3" xfId="5696" xr:uid="{00000000-0005-0000-0000-000084150000}"/>
    <cellStyle name="20% - Accent1 2 2 4 2 3 8" xfId="5697" xr:uid="{00000000-0005-0000-0000-000085150000}"/>
    <cellStyle name="20% - Accent1 2 2 4 2 3 8 2" xfId="5698" xr:uid="{00000000-0005-0000-0000-000086150000}"/>
    <cellStyle name="20% - Accent1 2 2 4 2 3 8 2 2" xfId="5699" xr:uid="{00000000-0005-0000-0000-000087150000}"/>
    <cellStyle name="20% - Accent1 2 2 4 2 3 8 3" xfId="5700" xr:uid="{00000000-0005-0000-0000-000088150000}"/>
    <cellStyle name="20% - Accent1 2 2 4 2 3 9" xfId="5701" xr:uid="{00000000-0005-0000-0000-000089150000}"/>
    <cellStyle name="20% - Accent1 2 2 4 2 3 9 2" xfId="5702" xr:uid="{00000000-0005-0000-0000-00008A150000}"/>
    <cellStyle name="20% - Accent1 2 2 4 2 4" xfId="5703" xr:uid="{00000000-0005-0000-0000-00008B150000}"/>
    <cellStyle name="20% - Accent1 2 2 4 2 4 10" xfId="5704" xr:uid="{00000000-0005-0000-0000-00008C150000}"/>
    <cellStyle name="20% - Accent1 2 2 4 2 4 10 2" xfId="5705" xr:uid="{00000000-0005-0000-0000-00008D150000}"/>
    <cellStyle name="20% - Accent1 2 2 4 2 4 11" xfId="5706" xr:uid="{00000000-0005-0000-0000-00008E150000}"/>
    <cellStyle name="20% - Accent1 2 2 4 2 4 2" xfId="5707" xr:uid="{00000000-0005-0000-0000-00008F150000}"/>
    <cellStyle name="20% - Accent1 2 2 4 2 4 2 2" xfId="5708" xr:uid="{00000000-0005-0000-0000-000090150000}"/>
    <cellStyle name="20% - Accent1 2 2 4 2 4 2 2 2" xfId="5709" xr:uid="{00000000-0005-0000-0000-000091150000}"/>
    <cellStyle name="20% - Accent1 2 2 4 2 4 2 2 2 2" xfId="5710" xr:uid="{00000000-0005-0000-0000-000092150000}"/>
    <cellStyle name="20% - Accent1 2 2 4 2 4 2 2 2 2 2" xfId="5711" xr:uid="{00000000-0005-0000-0000-000093150000}"/>
    <cellStyle name="20% - Accent1 2 2 4 2 4 2 2 2 3" xfId="5712" xr:uid="{00000000-0005-0000-0000-000094150000}"/>
    <cellStyle name="20% - Accent1 2 2 4 2 4 2 2 3" xfId="5713" xr:uid="{00000000-0005-0000-0000-000095150000}"/>
    <cellStyle name="20% - Accent1 2 2 4 2 4 2 2 3 2" xfId="5714" xr:uid="{00000000-0005-0000-0000-000096150000}"/>
    <cellStyle name="20% - Accent1 2 2 4 2 4 2 2 4" xfId="5715" xr:uid="{00000000-0005-0000-0000-000097150000}"/>
    <cellStyle name="20% - Accent1 2 2 4 2 4 2 3" xfId="5716" xr:uid="{00000000-0005-0000-0000-000098150000}"/>
    <cellStyle name="20% - Accent1 2 2 4 2 4 2 3 2" xfId="5717" xr:uid="{00000000-0005-0000-0000-000099150000}"/>
    <cellStyle name="20% - Accent1 2 2 4 2 4 2 3 2 2" xfId="5718" xr:uid="{00000000-0005-0000-0000-00009A150000}"/>
    <cellStyle name="20% - Accent1 2 2 4 2 4 2 3 2 2 2" xfId="5719" xr:uid="{00000000-0005-0000-0000-00009B150000}"/>
    <cellStyle name="20% - Accent1 2 2 4 2 4 2 3 2 3" xfId="5720" xr:uid="{00000000-0005-0000-0000-00009C150000}"/>
    <cellStyle name="20% - Accent1 2 2 4 2 4 2 3 3" xfId="5721" xr:uid="{00000000-0005-0000-0000-00009D150000}"/>
    <cellStyle name="20% - Accent1 2 2 4 2 4 2 3 3 2" xfId="5722" xr:uid="{00000000-0005-0000-0000-00009E150000}"/>
    <cellStyle name="20% - Accent1 2 2 4 2 4 2 3 4" xfId="5723" xr:uid="{00000000-0005-0000-0000-00009F150000}"/>
    <cellStyle name="20% - Accent1 2 2 4 2 4 2 4" xfId="5724" xr:uid="{00000000-0005-0000-0000-0000A0150000}"/>
    <cellStyle name="20% - Accent1 2 2 4 2 4 2 4 2" xfId="5725" xr:uid="{00000000-0005-0000-0000-0000A1150000}"/>
    <cellStyle name="20% - Accent1 2 2 4 2 4 2 4 2 2" xfId="5726" xr:uid="{00000000-0005-0000-0000-0000A2150000}"/>
    <cellStyle name="20% - Accent1 2 2 4 2 4 2 4 2 2 2" xfId="5727" xr:uid="{00000000-0005-0000-0000-0000A3150000}"/>
    <cellStyle name="20% - Accent1 2 2 4 2 4 2 4 2 3" xfId="5728" xr:uid="{00000000-0005-0000-0000-0000A4150000}"/>
    <cellStyle name="20% - Accent1 2 2 4 2 4 2 4 3" xfId="5729" xr:uid="{00000000-0005-0000-0000-0000A5150000}"/>
    <cellStyle name="20% - Accent1 2 2 4 2 4 2 4 3 2" xfId="5730" xr:uid="{00000000-0005-0000-0000-0000A6150000}"/>
    <cellStyle name="20% - Accent1 2 2 4 2 4 2 4 4" xfId="5731" xr:uid="{00000000-0005-0000-0000-0000A7150000}"/>
    <cellStyle name="20% - Accent1 2 2 4 2 4 2 5" xfId="5732" xr:uid="{00000000-0005-0000-0000-0000A8150000}"/>
    <cellStyle name="20% - Accent1 2 2 4 2 4 2 5 2" xfId="5733" xr:uid="{00000000-0005-0000-0000-0000A9150000}"/>
    <cellStyle name="20% - Accent1 2 2 4 2 4 2 5 2 2" xfId="5734" xr:uid="{00000000-0005-0000-0000-0000AA150000}"/>
    <cellStyle name="20% - Accent1 2 2 4 2 4 2 5 3" xfId="5735" xr:uid="{00000000-0005-0000-0000-0000AB150000}"/>
    <cellStyle name="20% - Accent1 2 2 4 2 4 2 6" xfId="5736" xr:uid="{00000000-0005-0000-0000-0000AC150000}"/>
    <cellStyle name="20% - Accent1 2 2 4 2 4 2 6 2" xfId="5737" xr:uid="{00000000-0005-0000-0000-0000AD150000}"/>
    <cellStyle name="20% - Accent1 2 2 4 2 4 2 6 2 2" xfId="5738" xr:uid="{00000000-0005-0000-0000-0000AE150000}"/>
    <cellStyle name="20% - Accent1 2 2 4 2 4 2 6 3" xfId="5739" xr:uid="{00000000-0005-0000-0000-0000AF150000}"/>
    <cellStyle name="20% - Accent1 2 2 4 2 4 2 7" xfId="5740" xr:uid="{00000000-0005-0000-0000-0000B0150000}"/>
    <cellStyle name="20% - Accent1 2 2 4 2 4 2 7 2" xfId="5741" xr:uid="{00000000-0005-0000-0000-0000B1150000}"/>
    <cellStyle name="20% - Accent1 2 2 4 2 4 2 8" xfId="5742" xr:uid="{00000000-0005-0000-0000-0000B2150000}"/>
    <cellStyle name="20% - Accent1 2 2 4 2 4 2 8 2" xfId="5743" xr:uid="{00000000-0005-0000-0000-0000B3150000}"/>
    <cellStyle name="20% - Accent1 2 2 4 2 4 2 9" xfId="5744" xr:uid="{00000000-0005-0000-0000-0000B4150000}"/>
    <cellStyle name="20% - Accent1 2 2 4 2 4 3" xfId="5745" xr:uid="{00000000-0005-0000-0000-0000B5150000}"/>
    <cellStyle name="20% - Accent1 2 2 4 2 4 3 2" xfId="5746" xr:uid="{00000000-0005-0000-0000-0000B6150000}"/>
    <cellStyle name="20% - Accent1 2 2 4 2 4 3 2 2" xfId="5747" xr:uid="{00000000-0005-0000-0000-0000B7150000}"/>
    <cellStyle name="20% - Accent1 2 2 4 2 4 3 2 2 2" xfId="5748" xr:uid="{00000000-0005-0000-0000-0000B8150000}"/>
    <cellStyle name="20% - Accent1 2 2 4 2 4 3 2 2 2 2" xfId="5749" xr:uid="{00000000-0005-0000-0000-0000B9150000}"/>
    <cellStyle name="20% - Accent1 2 2 4 2 4 3 2 2 3" xfId="5750" xr:uid="{00000000-0005-0000-0000-0000BA150000}"/>
    <cellStyle name="20% - Accent1 2 2 4 2 4 3 2 3" xfId="5751" xr:uid="{00000000-0005-0000-0000-0000BB150000}"/>
    <cellStyle name="20% - Accent1 2 2 4 2 4 3 2 3 2" xfId="5752" xr:uid="{00000000-0005-0000-0000-0000BC150000}"/>
    <cellStyle name="20% - Accent1 2 2 4 2 4 3 2 4" xfId="5753" xr:uid="{00000000-0005-0000-0000-0000BD150000}"/>
    <cellStyle name="20% - Accent1 2 2 4 2 4 3 3" xfId="5754" xr:uid="{00000000-0005-0000-0000-0000BE150000}"/>
    <cellStyle name="20% - Accent1 2 2 4 2 4 3 3 2" xfId="5755" xr:uid="{00000000-0005-0000-0000-0000BF150000}"/>
    <cellStyle name="20% - Accent1 2 2 4 2 4 3 3 2 2" xfId="5756" xr:uid="{00000000-0005-0000-0000-0000C0150000}"/>
    <cellStyle name="20% - Accent1 2 2 4 2 4 3 3 2 2 2" xfId="5757" xr:uid="{00000000-0005-0000-0000-0000C1150000}"/>
    <cellStyle name="20% - Accent1 2 2 4 2 4 3 3 2 3" xfId="5758" xr:uid="{00000000-0005-0000-0000-0000C2150000}"/>
    <cellStyle name="20% - Accent1 2 2 4 2 4 3 3 3" xfId="5759" xr:uid="{00000000-0005-0000-0000-0000C3150000}"/>
    <cellStyle name="20% - Accent1 2 2 4 2 4 3 3 3 2" xfId="5760" xr:uid="{00000000-0005-0000-0000-0000C4150000}"/>
    <cellStyle name="20% - Accent1 2 2 4 2 4 3 3 4" xfId="5761" xr:uid="{00000000-0005-0000-0000-0000C5150000}"/>
    <cellStyle name="20% - Accent1 2 2 4 2 4 3 4" xfId="5762" xr:uid="{00000000-0005-0000-0000-0000C6150000}"/>
    <cellStyle name="20% - Accent1 2 2 4 2 4 3 4 2" xfId="5763" xr:uid="{00000000-0005-0000-0000-0000C7150000}"/>
    <cellStyle name="20% - Accent1 2 2 4 2 4 3 4 2 2" xfId="5764" xr:uid="{00000000-0005-0000-0000-0000C8150000}"/>
    <cellStyle name="20% - Accent1 2 2 4 2 4 3 4 2 2 2" xfId="5765" xr:uid="{00000000-0005-0000-0000-0000C9150000}"/>
    <cellStyle name="20% - Accent1 2 2 4 2 4 3 4 2 3" xfId="5766" xr:uid="{00000000-0005-0000-0000-0000CA150000}"/>
    <cellStyle name="20% - Accent1 2 2 4 2 4 3 4 3" xfId="5767" xr:uid="{00000000-0005-0000-0000-0000CB150000}"/>
    <cellStyle name="20% - Accent1 2 2 4 2 4 3 4 3 2" xfId="5768" xr:uid="{00000000-0005-0000-0000-0000CC150000}"/>
    <cellStyle name="20% - Accent1 2 2 4 2 4 3 4 4" xfId="5769" xr:uid="{00000000-0005-0000-0000-0000CD150000}"/>
    <cellStyle name="20% - Accent1 2 2 4 2 4 3 5" xfId="5770" xr:uid="{00000000-0005-0000-0000-0000CE150000}"/>
    <cellStyle name="20% - Accent1 2 2 4 2 4 3 5 2" xfId="5771" xr:uid="{00000000-0005-0000-0000-0000CF150000}"/>
    <cellStyle name="20% - Accent1 2 2 4 2 4 3 5 2 2" xfId="5772" xr:uid="{00000000-0005-0000-0000-0000D0150000}"/>
    <cellStyle name="20% - Accent1 2 2 4 2 4 3 5 3" xfId="5773" xr:uid="{00000000-0005-0000-0000-0000D1150000}"/>
    <cellStyle name="20% - Accent1 2 2 4 2 4 3 6" xfId="5774" xr:uid="{00000000-0005-0000-0000-0000D2150000}"/>
    <cellStyle name="20% - Accent1 2 2 4 2 4 3 6 2" xfId="5775" xr:uid="{00000000-0005-0000-0000-0000D3150000}"/>
    <cellStyle name="20% - Accent1 2 2 4 2 4 3 6 2 2" xfId="5776" xr:uid="{00000000-0005-0000-0000-0000D4150000}"/>
    <cellStyle name="20% - Accent1 2 2 4 2 4 3 6 3" xfId="5777" xr:uid="{00000000-0005-0000-0000-0000D5150000}"/>
    <cellStyle name="20% - Accent1 2 2 4 2 4 3 7" xfId="5778" xr:uid="{00000000-0005-0000-0000-0000D6150000}"/>
    <cellStyle name="20% - Accent1 2 2 4 2 4 3 7 2" xfId="5779" xr:uid="{00000000-0005-0000-0000-0000D7150000}"/>
    <cellStyle name="20% - Accent1 2 2 4 2 4 3 8" xfId="5780" xr:uid="{00000000-0005-0000-0000-0000D8150000}"/>
    <cellStyle name="20% - Accent1 2 2 4 2 4 3 8 2" xfId="5781" xr:uid="{00000000-0005-0000-0000-0000D9150000}"/>
    <cellStyle name="20% - Accent1 2 2 4 2 4 3 9" xfId="5782" xr:uid="{00000000-0005-0000-0000-0000DA150000}"/>
    <cellStyle name="20% - Accent1 2 2 4 2 4 4" xfId="5783" xr:uid="{00000000-0005-0000-0000-0000DB150000}"/>
    <cellStyle name="20% - Accent1 2 2 4 2 4 4 2" xfId="5784" xr:uid="{00000000-0005-0000-0000-0000DC150000}"/>
    <cellStyle name="20% - Accent1 2 2 4 2 4 4 2 2" xfId="5785" xr:uid="{00000000-0005-0000-0000-0000DD150000}"/>
    <cellStyle name="20% - Accent1 2 2 4 2 4 4 2 2 2" xfId="5786" xr:uid="{00000000-0005-0000-0000-0000DE150000}"/>
    <cellStyle name="20% - Accent1 2 2 4 2 4 4 2 3" xfId="5787" xr:uid="{00000000-0005-0000-0000-0000DF150000}"/>
    <cellStyle name="20% - Accent1 2 2 4 2 4 4 3" xfId="5788" xr:uid="{00000000-0005-0000-0000-0000E0150000}"/>
    <cellStyle name="20% - Accent1 2 2 4 2 4 4 3 2" xfId="5789" xr:uid="{00000000-0005-0000-0000-0000E1150000}"/>
    <cellStyle name="20% - Accent1 2 2 4 2 4 4 4" xfId="5790" xr:uid="{00000000-0005-0000-0000-0000E2150000}"/>
    <cellStyle name="20% - Accent1 2 2 4 2 4 5" xfId="5791" xr:uid="{00000000-0005-0000-0000-0000E3150000}"/>
    <cellStyle name="20% - Accent1 2 2 4 2 4 5 2" xfId="5792" xr:uid="{00000000-0005-0000-0000-0000E4150000}"/>
    <cellStyle name="20% - Accent1 2 2 4 2 4 5 2 2" xfId="5793" xr:uid="{00000000-0005-0000-0000-0000E5150000}"/>
    <cellStyle name="20% - Accent1 2 2 4 2 4 5 2 2 2" xfId="5794" xr:uid="{00000000-0005-0000-0000-0000E6150000}"/>
    <cellStyle name="20% - Accent1 2 2 4 2 4 5 2 3" xfId="5795" xr:uid="{00000000-0005-0000-0000-0000E7150000}"/>
    <cellStyle name="20% - Accent1 2 2 4 2 4 5 3" xfId="5796" xr:uid="{00000000-0005-0000-0000-0000E8150000}"/>
    <cellStyle name="20% - Accent1 2 2 4 2 4 5 3 2" xfId="5797" xr:uid="{00000000-0005-0000-0000-0000E9150000}"/>
    <cellStyle name="20% - Accent1 2 2 4 2 4 5 4" xfId="5798" xr:uid="{00000000-0005-0000-0000-0000EA150000}"/>
    <cellStyle name="20% - Accent1 2 2 4 2 4 6" xfId="5799" xr:uid="{00000000-0005-0000-0000-0000EB150000}"/>
    <cellStyle name="20% - Accent1 2 2 4 2 4 6 2" xfId="5800" xr:uid="{00000000-0005-0000-0000-0000EC150000}"/>
    <cellStyle name="20% - Accent1 2 2 4 2 4 6 2 2" xfId="5801" xr:uid="{00000000-0005-0000-0000-0000ED150000}"/>
    <cellStyle name="20% - Accent1 2 2 4 2 4 6 2 2 2" xfId="5802" xr:uid="{00000000-0005-0000-0000-0000EE150000}"/>
    <cellStyle name="20% - Accent1 2 2 4 2 4 6 2 3" xfId="5803" xr:uid="{00000000-0005-0000-0000-0000EF150000}"/>
    <cellStyle name="20% - Accent1 2 2 4 2 4 6 3" xfId="5804" xr:uid="{00000000-0005-0000-0000-0000F0150000}"/>
    <cellStyle name="20% - Accent1 2 2 4 2 4 6 3 2" xfId="5805" xr:uid="{00000000-0005-0000-0000-0000F1150000}"/>
    <cellStyle name="20% - Accent1 2 2 4 2 4 6 4" xfId="5806" xr:uid="{00000000-0005-0000-0000-0000F2150000}"/>
    <cellStyle name="20% - Accent1 2 2 4 2 4 7" xfId="5807" xr:uid="{00000000-0005-0000-0000-0000F3150000}"/>
    <cellStyle name="20% - Accent1 2 2 4 2 4 7 2" xfId="5808" xr:uid="{00000000-0005-0000-0000-0000F4150000}"/>
    <cellStyle name="20% - Accent1 2 2 4 2 4 7 2 2" xfId="5809" xr:uid="{00000000-0005-0000-0000-0000F5150000}"/>
    <cellStyle name="20% - Accent1 2 2 4 2 4 7 3" xfId="5810" xr:uid="{00000000-0005-0000-0000-0000F6150000}"/>
    <cellStyle name="20% - Accent1 2 2 4 2 4 8" xfId="5811" xr:uid="{00000000-0005-0000-0000-0000F7150000}"/>
    <cellStyle name="20% - Accent1 2 2 4 2 4 8 2" xfId="5812" xr:uid="{00000000-0005-0000-0000-0000F8150000}"/>
    <cellStyle name="20% - Accent1 2 2 4 2 4 8 2 2" xfId="5813" xr:uid="{00000000-0005-0000-0000-0000F9150000}"/>
    <cellStyle name="20% - Accent1 2 2 4 2 4 8 3" xfId="5814" xr:uid="{00000000-0005-0000-0000-0000FA150000}"/>
    <cellStyle name="20% - Accent1 2 2 4 2 4 9" xfId="5815" xr:uid="{00000000-0005-0000-0000-0000FB150000}"/>
    <cellStyle name="20% - Accent1 2 2 4 2 4 9 2" xfId="5816" xr:uid="{00000000-0005-0000-0000-0000FC150000}"/>
    <cellStyle name="20% - Accent1 2 2 4 2 5" xfId="5817" xr:uid="{00000000-0005-0000-0000-0000FD150000}"/>
    <cellStyle name="20% - Accent1 2 2 4 2 5 10" xfId="5818" xr:uid="{00000000-0005-0000-0000-0000FE150000}"/>
    <cellStyle name="20% - Accent1 2 2 4 2 5 10 2" xfId="5819" xr:uid="{00000000-0005-0000-0000-0000FF150000}"/>
    <cellStyle name="20% - Accent1 2 2 4 2 5 11" xfId="5820" xr:uid="{00000000-0005-0000-0000-000000160000}"/>
    <cellStyle name="20% - Accent1 2 2 4 2 5 2" xfId="5821" xr:uid="{00000000-0005-0000-0000-000001160000}"/>
    <cellStyle name="20% - Accent1 2 2 4 2 5 2 2" xfId="5822" xr:uid="{00000000-0005-0000-0000-000002160000}"/>
    <cellStyle name="20% - Accent1 2 2 4 2 5 2 2 2" xfId="5823" xr:uid="{00000000-0005-0000-0000-000003160000}"/>
    <cellStyle name="20% - Accent1 2 2 4 2 5 2 2 2 2" xfId="5824" xr:uid="{00000000-0005-0000-0000-000004160000}"/>
    <cellStyle name="20% - Accent1 2 2 4 2 5 2 2 2 2 2" xfId="5825" xr:uid="{00000000-0005-0000-0000-000005160000}"/>
    <cellStyle name="20% - Accent1 2 2 4 2 5 2 2 2 3" xfId="5826" xr:uid="{00000000-0005-0000-0000-000006160000}"/>
    <cellStyle name="20% - Accent1 2 2 4 2 5 2 2 3" xfId="5827" xr:uid="{00000000-0005-0000-0000-000007160000}"/>
    <cellStyle name="20% - Accent1 2 2 4 2 5 2 2 3 2" xfId="5828" xr:uid="{00000000-0005-0000-0000-000008160000}"/>
    <cellStyle name="20% - Accent1 2 2 4 2 5 2 2 4" xfId="5829" xr:uid="{00000000-0005-0000-0000-000009160000}"/>
    <cellStyle name="20% - Accent1 2 2 4 2 5 2 3" xfId="5830" xr:uid="{00000000-0005-0000-0000-00000A160000}"/>
    <cellStyle name="20% - Accent1 2 2 4 2 5 2 3 2" xfId="5831" xr:uid="{00000000-0005-0000-0000-00000B160000}"/>
    <cellStyle name="20% - Accent1 2 2 4 2 5 2 3 2 2" xfId="5832" xr:uid="{00000000-0005-0000-0000-00000C160000}"/>
    <cellStyle name="20% - Accent1 2 2 4 2 5 2 3 2 2 2" xfId="5833" xr:uid="{00000000-0005-0000-0000-00000D160000}"/>
    <cellStyle name="20% - Accent1 2 2 4 2 5 2 3 2 3" xfId="5834" xr:uid="{00000000-0005-0000-0000-00000E160000}"/>
    <cellStyle name="20% - Accent1 2 2 4 2 5 2 3 3" xfId="5835" xr:uid="{00000000-0005-0000-0000-00000F160000}"/>
    <cellStyle name="20% - Accent1 2 2 4 2 5 2 3 3 2" xfId="5836" xr:uid="{00000000-0005-0000-0000-000010160000}"/>
    <cellStyle name="20% - Accent1 2 2 4 2 5 2 3 4" xfId="5837" xr:uid="{00000000-0005-0000-0000-000011160000}"/>
    <cellStyle name="20% - Accent1 2 2 4 2 5 2 4" xfId="5838" xr:uid="{00000000-0005-0000-0000-000012160000}"/>
    <cellStyle name="20% - Accent1 2 2 4 2 5 2 4 2" xfId="5839" xr:uid="{00000000-0005-0000-0000-000013160000}"/>
    <cellStyle name="20% - Accent1 2 2 4 2 5 2 4 2 2" xfId="5840" xr:uid="{00000000-0005-0000-0000-000014160000}"/>
    <cellStyle name="20% - Accent1 2 2 4 2 5 2 4 2 2 2" xfId="5841" xr:uid="{00000000-0005-0000-0000-000015160000}"/>
    <cellStyle name="20% - Accent1 2 2 4 2 5 2 4 2 3" xfId="5842" xr:uid="{00000000-0005-0000-0000-000016160000}"/>
    <cellStyle name="20% - Accent1 2 2 4 2 5 2 4 3" xfId="5843" xr:uid="{00000000-0005-0000-0000-000017160000}"/>
    <cellStyle name="20% - Accent1 2 2 4 2 5 2 4 3 2" xfId="5844" xr:uid="{00000000-0005-0000-0000-000018160000}"/>
    <cellStyle name="20% - Accent1 2 2 4 2 5 2 4 4" xfId="5845" xr:uid="{00000000-0005-0000-0000-000019160000}"/>
    <cellStyle name="20% - Accent1 2 2 4 2 5 2 5" xfId="5846" xr:uid="{00000000-0005-0000-0000-00001A160000}"/>
    <cellStyle name="20% - Accent1 2 2 4 2 5 2 5 2" xfId="5847" xr:uid="{00000000-0005-0000-0000-00001B160000}"/>
    <cellStyle name="20% - Accent1 2 2 4 2 5 2 5 2 2" xfId="5848" xr:uid="{00000000-0005-0000-0000-00001C160000}"/>
    <cellStyle name="20% - Accent1 2 2 4 2 5 2 5 3" xfId="5849" xr:uid="{00000000-0005-0000-0000-00001D160000}"/>
    <cellStyle name="20% - Accent1 2 2 4 2 5 2 6" xfId="5850" xr:uid="{00000000-0005-0000-0000-00001E160000}"/>
    <cellStyle name="20% - Accent1 2 2 4 2 5 2 6 2" xfId="5851" xr:uid="{00000000-0005-0000-0000-00001F160000}"/>
    <cellStyle name="20% - Accent1 2 2 4 2 5 2 6 2 2" xfId="5852" xr:uid="{00000000-0005-0000-0000-000020160000}"/>
    <cellStyle name="20% - Accent1 2 2 4 2 5 2 6 3" xfId="5853" xr:uid="{00000000-0005-0000-0000-000021160000}"/>
    <cellStyle name="20% - Accent1 2 2 4 2 5 2 7" xfId="5854" xr:uid="{00000000-0005-0000-0000-000022160000}"/>
    <cellStyle name="20% - Accent1 2 2 4 2 5 2 7 2" xfId="5855" xr:uid="{00000000-0005-0000-0000-000023160000}"/>
    <cellStyle name="20% - Accent1 2 2 4 2 5 2 8" xfId="5856" xr:uid="{00000000-0005-0000-0000-000024160000}"/>
    <cellStyle name="20% - Accent1 2 2 4 2 5 2 8 2" xfId="5857" xr:uid="{00000000-0005-0000-0000-000025160000}"/>
    <cellStyle name="20% - Accent1 2 2 4 2 5 2 9" xfId="5858" xr:uid="{00000000-0005-0000-0000-000026160000}"/>
    <cellStyle name="20% - Accent1 2 2 4 2 5 3" xfId="5859" xr:uid="{00000000-0005-0000-0000-000027160000}"/>
    <cellStyle name="20% - Accent1 2 2 4 2 5 3 2" xfId="5860" xr:uid="{00000000-0005-0000-0000-000028160000}"/>
    <cellStyle name="20% - Accent1 2 2 4 2 5 3 2 2" xfId="5861" xr:uid="{00000000-0005-0000-0000-000029160000}"/>
    <cellStyle name="20% - Accent1 2 2 4 2 5 3 2 2 2" xfId="5862" xr:uid="{00000000-0005-0000-0000-00002A160000}"/>
    <cellStyle name="20% - Accent1 2 2 4 2 5 3 2 2 2 2" xfId="5863" xr:uid="{00000000-0005-0000-0000-00002B160000}"/>
    <cellStyle name="20% - Accent1 2 2 4 2 5 3 2 2 3" xfId="5864" xr:uid="{00000000-0005-0000-0000-00002C160000}"/>
    <cellStyle name="20% - Accent1 2 2 4 2 5 3 2 3" xfId="5865" xr:uid="{00000000-0005-0000-0000-00002D160000}"/>
    <cellStyle name="20% - Accent1 2 2 4 2 5 3 2 3 2" xfId="5866" xr:uid="{00000000-0005-0000-0000-00002E160000}"/>
    <cellStyle name="20% - Accent1 2 2 4 2 5 3 2 4" xfId="5867" xr:uid="{00000000-0005-0000-0000-00002F160000}"/>
    <cellStyle name="20% - Accent1 2 2 4 2 5 3 3" xfId="5868" xr:uid="{00000000-0005-0000-0000-000030160000}"/>
    <cellStyle name="20% - Accent1 2 2 4 2 5 3 3 2" xfId="5869" xr:uid="{00000000-0005-0000-0000-000031160000}"/>
    <cellStyle name="20% - Accent1 2 2 4 2 5 3 3 2 2" xfId="5870" xr:uid="{00000000-0005-0000-0000-000032160000}"/>
    <cellStyle name="20% - Accent1 2 2 4 2 5 3 3 2 2 2" xfId="5871" xr:uid="{00000000-0005-0000-0000-000033160000}"/>
    <cellStyle name="20% - Accent1 2 2 4 2 5 3 3 2 3" xfId="5872" xr:uid="{00000000-0005-0000-0000-000034160000}"/>
    <cellStyle name="20% - Accent1 2 2 4 2 5 3 3 3" xfId="5873" xr:uid="{00000000-0005-0000-0000-000035160000}"/>
    <cellStyle name="20% - Accent1 2 2 4 2 5 3 3 3 2" xfId="5874" xr:uid="{00000000-0005-0000-0000-000036160000}"/>
    <cellStyle name="20% - Accent1 2 2 4 2 5 3 3 4" xfId="5875" xr:uid="{00000000-0005-0000-0000-000037160000}"/>
    <cellStyle name="20% - Accent1 2 2 4 2 5 3 4" xfId="5876" xr:uid="{00000000-0005-0000-0000-000038160000}"/>
    <cellStyle name="20% - Accent1 2 2 4 2 5 3 4 2" xfId="5877" xr:uid="{00000000-0005-0000-0000-000039160000}"/>
    <cellStyle name="20% - Accent1 2 2 4 2 5 3 4 2 2" xfId="5878" xr:uid="{00000000-0005-0000-0000-00003A160000}"/>
    <cellStyle name="20% - Accent1 2 2 4 2 5 3 4 2 2 2" xfId="5879" xr:uid="{00000000-0005-0000-0000-00003B160000}"/>
    <cellStyle name="20% - Accent1 2 2 4 2 5 3 4 2 3" xfId="5880" xr:uid="{00000000-0005-0000-0000-00003C160000}"/>
    <cellStyle name="20% - Accent1 2 2 4 2 5 3 4 3" xfId="5881" xr:uid="{00000000-0005-0000-0000-00003D160000}"/>
    <cellStyle name="20% - Accent1 2 2 4 2 5 3 4 3 2" xfId="5882" xr:uid="{00000000-0005-0000-0000-00003E160000}"/>
    <cellStyle name="20% - Accent1 2 2 4 2 5 3 4 4" xfId="5883" xr:uid="{00000000-0005-0000-0000-00003F160000}"/>
    <cellStyle name="20% - Accent1 2 2 4 2 5 3 5" xfId="5884" xr:uid="{00000000-0005-0000-0000-000040160000}"/>
    <cellStyle name="20% - Accent1 2 2 4 2 5 3 5 2" xfId="5885" xr:uid="{00000000-0005-0000-0000-000041160000}"/>
    <cellStyle name="20% - Accent1 2 2 4 2 5 3 5 2 2" xfId="5886" xr:uid="{00000000-0005-0000-0000-000042160000}"/>
    <cellStyle name="20% - Accent1 2 2 4 2 5 3 5 3" xfId="5887" xr:uid="{00000000-0005-0000-0000-000043160000}"/>
    <cellStyle name="20% - Accent1 2 2 4 2 5 3 6" xfId="5888" xr:uid="{00000000-0005-0000-0000-000044160000}"/>
    <cellStyle name="20% - Accent1 2 2 4 2 5 3 6 2" xfId="5889" xr:uid="{00000000-0005-0000-0000-000045160000}"/>
    <cellStyle name="20% - Accent1 2 2 4 2 5 3 6 2 2" xfId="5890" xr:uid="{00000000-0005-0000-0000-000046160000}"/>
    <cellStyle name="20% - Accent1 2 2 4 2 5 3 6 3" xfId="5891" xr:uid="{00000000-0005-0000-0000-000047160000}"/>
    <cellStyle name="20% - Accent1 2 2 4 2 5 3 7" xfId="5892" xr:uid="{00000000-0005-0000-0000-000048160000}"/>
    <cellStyle name="20% - Accent1 2 2 4 2 5 3 7 2" xfId="5893" xr:uid="{00000000-0005-0000-0000-000049160000}"/>
    <cellStyle name="20% - Accent1 2 2 4 2 5 3 8" xfId="5894" xr:uid="{00000000-0005-0000-0000-00004A160000}"/>
    <cellStyle name="20% - Accent1 2 2 4 2 5 3 8 2" xfId="5895" xr:uid="{00000000-0005-0000-0000-00004B160000}"/>
    <cellStyle name="20% - Accent1 2 2 4 2 5 3 9" xfId="5896" xr:uid="{00000000-0005-0000-0000-00004C160000}"/>
    <cellStyle name="20% - Accent1 2 2 4 2 5 4" xfId="5897" xr:uid="{00000000-0005-0000-0000-00004D160000}"/>
    <cellStyle name="20% - Accent1 2 2 4 2 5 4 2" xfId="5898" xr:uid="{00000000-0005-0000-0000-00004E160000}"/>
    <cellStyle name="20% - Accent1 2 2 4 2 5 4 2 2" xfId="5899" xr:uid="{00000000-0005-0000-0000-00004F160000}"/>
    <cellStyle name="20% - Accent1 2 2 4 2 5 4 2 2 2" xfId="5900" xr:uid="{00000000-0005-0000-0000-000050160000}"/>
    <cellStyle name="20% - Accent1 2 2 4 2 5 4 2 3" xfId="5901" xr:uid="{00000000-0005-0000-0000-000051160000}"/>
    <cellStyle name="20% - Accent1 2 2 4 2 5 4 3" xfId="5902" xr:uid="{00000000-0005-0000-0000-000052160000}"/>
    <cellStyle name="20% - Accent1 2 2 4 2 5 4 3 2" xfId="5903" xr:uid="{00000000-0005-0000-0000-000053160000}"/>
    <cellStyle name="20% - Accent1 2 2 4 2 5 4 4" xfId="5904" xr:uid="{00000000-0005-0000-0000-000054160000}"/>
    <cellStyle name="20% - Accent1 2 2 4 2 5 5" xfId="5905" xr:uid="{00000000-0005-0000-0000-000055160000}"/>
    <cellStyle name="20% - Accent1 2 2 4 2 5 5 2" xfId="5906" xr:uid="{00000000-0005-0000-0000-000056160000}"/>
    <cellStyle name="20% - Accent1 2 2 4 2 5 5 2 2" xfId="5907" xr:uid="{00000000-0005-0000-0000-000057160000}"/>
    <cellStyle name="20% - Accent1 2 2 4 2 5 5 2 2 2" xfId="5908" xr:uid="{00000000-0005-0000-0000-000058160000}"/>
    <cellStyle name="20% - Accent1 2 2 4 2 5 5 2 3" xfId="5909" xr:uid="{00000000-0005-0000-0000-000059160000}"/>
    <cellStyle name="20% - Accent1 2 2 4 2 5 5 3" xfId="5910" xr:uid="{00000000-0005-0000-0000-00005A160000}"/>
    <cellStyle name="20% - Accent1 2 2 4 2 5 5 3 2" xfId="5911" xr:uid="{00000000-0005-0000-0000-00005B160000}"/>
    <cellStyle name="20% - Accent1 2 2 4 2 5 5 4" xfId="5912" xr:uid="{00000000-0005-0000-0000-00005C160000}"/>
    <cellStyle name="20% - Accent1 2 2 4 2 5 6" xfId="5913" xr:uid="{00000000-0005-0000-0000-00005D160000}"/>
    <cellStyle name="20% - Accent1 2 2 4 2 5 6 2" xfId="5914" xr:uid="{00000000-0005-0000-0000-00005E160000}"/>
    <cellStyle name="20% - Accent1 2 2 4 2 5 6 2 2" xfId="5915" xr:uid="{00000000-0005-0000-0000-00005F160000}"/>
    <cellStyle name="20% - Accent1 2 2 4 2 5 6 2 2 2" xfId="5916" xr:uid="{00000000-0005-0000-0000-000060160000}"/>
    <cellStyle name="20% - Accent1 2 2 4 2 5 6 2 3" xfId="5917" xr:uid="{00000000-0005-0000-0000-000061160000}"/>
    <cellStyle name="20% - Accent1 2 2 4 2 5 6 3" xfId="5918" xr:uid="{00000000-0005-0000-0000-000062160000}"/>
    <cellStyle name="20% - Accent1 2 2 4 2 5 6 3 2" xfId="5919" xr:uid="{00000000-0005-0000-0000-000063160000}"/>
    <cellStyle name="20% - Accent1 2 2 4 2 5 6 4" xfId="5920" xr:uid="{00000000-0005-0000-0000-000064160000}"/>
    <cellStyle name="20% - Accent1 2 2 4 2 5 7" xfId="5921" xr:uid="{00000000-0005-0000-0000-000065160000}"/>
    <cellStyle name="20% - Accent1 2 2 4 2 5 7 2" xfId="5922" xr:uid="{00000000-0005-0000-0000-000066160000}"/>
    <cellStyle name="20% - Accent1 2 2 4 2 5 7 2 2" xfId="5923" xr:uid="{00000000-0005-0000-0000-000067160000}"/>
    <cellStyle name="20% - Accent1 2 2 4 2 5 7 3" xfId="5924" xr:uid="{00000000-0005-0000-0000-000068160000}"/>
    <cellStyle name="20% - Accent1 2 2 4 2 5 8" xfId="5925" xr:uid="{00000000-0005-0000-0000-000069160000}"/>
    <cellStyle name="20% - Accent1 2 2 4 2 5 8 2" xfId="5926" xr:uid="{00000000-0005-0000-0000-00006A160000}"/>
    <cellStyle name="20% - Accent1 2 2 4 2 5 8 2 2" xfId="5927" xr:uid="{00000000-0005-0000-0000-00006B160000}"/>
    <cellStyle name="20% - Accent1 2 2 4 2 5 8 3" xfId="5928" xr:uid="{00000000-0005-0000-0000-00006C160000}"/>
    <cellStyle name="20% - Accent1 2 2 4 2 5 9" xfId="5929" xr:uid="{00000000-0005-0000-0000-00006D160000}"/>
    <cellStyle name="20% - Accent1 2 2 4 2 5 9 2" xfId="5930" xr:uid="{00000000-0005-0000-0000-00006E160000}"/>
    <cellStyle name="20% - Accent1 2 2 4 2 6" xfId="5931" xr:uid="{00000000-0005-0000-0000-00006F160000}"/>
    <cellStyle name="20% - Accent1 2 2 4 2 6 2" xfId="5932" xr:uid="{00000000-0005-0000-0000-000070160000}"/>
    <cellStyle name="20% - Accent1 2 2 4 2 6 2 2" xfId="5933" xr:uid="{00000000-0005-0000-0000-000071160000}"/>
    <cellStyle name="20% - Accent1 2 2 4 2 6 2 2 2" xfId="5934" xr:uid="{00000000-0005-0000-0000-000072160000}"/>
    <cellStyle name="20% - Accent1 2 2 4 2 6 2 2 2 2" xfId="5935" xr:uid="{00000000-0005-0000-0000-000073160000}"/>
    <cellStyle name="20% - Accent1 2 2 4 2 6 2 2 3" xfId="5936" xr:uid="{00000000-0005-0000-0000-000074160000}"/>
    <cellStyle name="20% - Accent1 2 2 4 2 6 2 3" xfId="5937" xr:uid="{00000000-0005-0000-0000-000075160000}"/>
    <cellStyle name="20% - Accent1 2 2 4 2 6 2 3 2" xfId="5938" xr:uid="{00000000-0005-0000-0000-000076160000}"/>
    <cellStyle name="20% - Accent1 2 2 4 2 6 2 4" xfId="5939" xr:uid="{00000000-0005-0000-0000-000077160000}"/>
    <cellStyle name="20% - Accent1 2 2 4 2 6 3" xfId="5940" xr:uid="{00000000-0005-0000-0000-000078160000}"/>
    <cellStyle name="20% - Accent1 2 2 4 2 6 3 2" xfId="5941" xr:uid="{00000000-0005-0000-0000-000079160000}"/>
    <cellStyle name="20% - Accent1 2 2 4 2 6 3 2 2" xfId="5942" xr:uid="{00000000-0005-0000-0000-00007A160000}"/>
    <cellStyle name="20% - Accent1 2 2 4 2 6 3 2 2 2" xfId="5943" xr:uid="{00000000-0005-0000-0000-00007B160000}"/>
    <cellStyle name="20% - Accent1 2 2 4 2 6 3 2 3" xfId="5944" xr:uid="{00000000-0005-0000-0000-00007C160000}"/>
    <cellStyle name="20% - Accent1 2 2 4 2 6 3 3" xfId="5945" xr:uid="{00000000-0005-0000-0000-00007D160000}"/>
    <cellStyle name="20% - Accent1 2 2 4 2 6 3 3 2" xfId="5946" xr:uid="{00000000-0005-0000-0000-00007E160000}"/>
    <cellStyle name="20% - Accent1 2 2 4 2 6 3 4" xfId="5947" xr:uid="{00000000-0005-0000-0000-00007F160000}"/>
    <cellStyle name="20% - Accent1 2 2 4 2 6 4" xfId="5948" xr:uid="{00000000-0005-0000-0000-000080160000}"/>
    <cellStyle name="20% - Accent1 2 2 4 2 6 4 2" xfId="5949" xr:uid="{00000000-0005-0000-0000-000081160000}"/>
    <cellStyle name="20% - Accent1 2 2 4 2 6 4 2 2" xfId="5950" xr:uid="{00000000-0005-0000-0000-000082160000}"/>
    <cellStyle name="20% - Accent1 2 2 4 2 6 4 2 2 2" xfId="5951" xr:uid="{00000000-0005-0000-0000-000083160000}"/>
    <cellStyle name="20% - Accent1 2 2 4 2 6 4 2 3" xfId="5952" xr:uid="{00000000-0005-0000-0000-000084160000}"/>
    <cellStyle name="20% - Accent1 2 2 4 2 6 4 3" xfId="5953" xr:uid="{00000000-0005-0000-0000-000085160000}"/>
    <cellStyle name="20% - Accent1 2 2 4 2 6 4 3 2" xfId="5954" xr:uid="{00000000-0005-0000-0000-000086160000}"/>
    <cellStyle name="20% - Accent1 2 2 4 2 6 4 4" xfId="5955" xr:uid="{00000000-0005-0000-0000-000087160000}"/>
    <cellStyle name="20% - Accent1 2 2 4 2 6 5" xfId="5956" xr:uid="{00000000-0005-0000-0000-000088160000}"/>
    <cellStyle name="20% - Accent1 2 2 4 2 6 5 2" xfId="5957" xr:uid="{00000000-0005-0000-0000-000089160000}"/>
    <cellStyle name="20% - Accent1 2 2 4 2 6 5 2 2" xfId="5958" xr:uid="{00000000-0005-0000-0000-00008A160000}"/>
    <cellStyle name="20% - Accent1 2 2 4 2 6 5 3" xfId="5959" xr:uid="{00000000-0005-0000-0000-00008B160000}"/>
    <cellStyle name="20% - Accent1 2 2 4 2 6 6" xfId="5960" xr:uid="{00000000-0005-0000-0000-00008C160000}"/>
    <cellStyle name="20% - Accent1 2 2 4 2 6 6 2" xfId="5961" xr:uid="{00000000-0005-0000-0000-00008D160000}"/>
    <cellStyle name="20% - Accent1 2 2 4 2 6 6 2 2" xfId="5962" xr:uid="{00000000-0005-0000-0000-00008E160000}"/>
    <cellStyle name="20% - Accent1 2 2 4 2 6 6 3" xfId="5963" xr:uid="{00000000-0005-0000-0000-00008F160000}"/>
    <cellStyle name="20% - Accent1 2 2 4 2 6 7" xfId="5964" xr:uid="{00000000-0005-0000-0000-000090160000}"/>
    <cellStyle name="20% - Accent1 2 2 4 2 6 7 2" xfId="5965" xr:uid="{00000000-0005-0000-0000-000091160000}"/>
    <cellStyle name="20% - Accent1 2 2 4 2 6 8" xfId="5966" xr:uid="{00000000-0005-0000-0000-000092160000}"/>
    <cellStyle name="20% - Accent1 2 2 4 2 6 8 2" xfId="5967" xr:uid="{00000000-0005-0000-0000-000093160000}"/>
    <cellStyle name="20% - Accent1 2 2 4 2 6 9" xfId="5968" xr:uid="{00000000-0005-0000-0000-000094160000}"/>
    <cellStyle name="20% - Accent1 2 2 4 2 7" xfId="5969" xr:uid="{00000000-0005-0000-0000-000095160000}"/>
    <cellStyle name="20% - Accent1 2 2 4 2 7 2" xfId="5970" xr:uid="{00000000-0005-0000-0000-000096160000}"/>
    <cellStyle name="20% - Accent1 2 2 4 2 7 2 2" xfId="5971" xr:uid="{00000000-0005-0000-0000-000097160000}"/>
    <cellStyle name="20% - Accent1 2 2 4 2 7 2 2 2" xfId="5972" xr:uid="{00000000-0005-0000-0000-000098160000}"/>
    <cellStyle name="20% - Accent1 2 2 4 2 7 2 2 2 2" xfId="5973" xr:uid="{00000000-0005-0000-0000-000099160000}"/>
    <cellStyle name="20% - Accent1 2 2 4 2 7 2 2 3" xfId="5974" xr:uid="{00000000-0005-0000-0000-00009A160000}"/>
    <cellStyle name="20% - Accent1 2 2 4 2 7 2 3" xfId="5975" xr:uid="{00000000-0005-0000-0000-00009B160000}"/>
    <cellStyle name="20% - Accent1 2 2 4 2 7 2 3 2" xfId="5976" xr:uid="{00000000-0005-0000-0000-00009C160000}"/>
    <cellStyle name="20% - Accent1 2 2 4 2 7 2 4" xfId="5977" xr:uid="{00000000-0005-0000-0000-00009D160000}"/>
    <cellStyle name="20% - Accent1 2 2 4 2 7 3" xfId="5978" xr:uid="{00000000-0005-0000-0000-00009E160000}"/>
    <cellStyle name="20% - Accent1 2 2 4 2 7 3 2" xfId="5979" xr:uid="{00000000-0005-0000-0000-00009F160000}"/>
    <cellStyle name="20% - Accent1 2 2 4 2 7 3 2 2" xfId="5980" xr:uid="{00000000-0005-0000-0000-0000A0160000}"/>
    <cellStyle name="20% - Accent1 2 2 4 2 7 3 2 2 2" xfId="5981" xr:uid="{00000000-0005-0000-0000-0000A1160000}"/>
    <cellStyle name="20% - Accent1 2 2 4 2 7 3 2 3" xfId="5982" xr:uid="{00000000-0005-0000-0000-0000A2160000}"/>
    <cellStyle name="20% - Accent1 2 2 4 2 7 3 3" xfId="5983" xr:uid="{00000000-0005-0000-0000-0000A3160000}"/>
    <cellStyle name="20% - Accent1 2 2 4 2 7 3 3 2" xfId="5984" xr:uid="{00000000-0005-0000-0000-0000A4160000}"/>
    <cellStyle name="20% - Accent1 2 2 4 2 7 3 4" xfId="5985" xr:uid="{00000000-0005-0000-0000-0000A5160000}"/>
    <cellStyle name="20% - Accent1 2 2 4 2 7 4" xfId="5986" xr:uid="{00000000-0005-0000-0000-0000A6160000}"/>
    <cellStyle name="20% - Accent1 2 2 4 2 7 4 2" xfId="5987" xr:uid="{00000000-0005-0000-0000-0000A7160000}"/>
    <cellStyle name="20% - Accent1 2 2 4 2 7 4 2 2" xfId="5988" xr:uid="{00000000-0005-0000-0000-0000A8160000}"/>
    <cellStyle name="20% - Accent1 2 2 4 2 7 4 2 2 2" xfId="5989" xr:uid="{00000000-0005-0000-0000-0000A9160000}"/>
    <cellStyle name="20% - Accent1 2 2 4 2 7 4 2 3" xfId="5990" xr:uid="{00000000-0005-0000-0000-0000AA160000}"/>
    <cellStyle name="20% - Accent1 2 2 4 2 7 4 3" xfId="5991" xr:uid="{00000000-0005-0000-0000-0000AB160000}"/>
    <cellStyle name="20% - Accent1 2 2 4 2 7 4 3 2" xfId="5992" xr:uid="{00000000-0005-0000-0000-0000AC160000}"/>
    <cellStyle name="20% - Accent1 2 2 4 2 7 4 4" xfId="5993" xr:uid="{00000000-0005-0000-0000-0000AD160000}"/>
    <cellStyle name="20% - Accent1 2 2 4 2 7 5" xfId="5994" xr:uid="{00000000-0005-0000-0000-0000AE160000}"/>
    <cellStyle name="20% - Accent1 2 2 4 2 7 5 2" xfId="5995" xr:uid="{00000000-0005-0000-0000-0000AF160000}"/>
    <cellStyle name="20% - Accent1 2 2 4 2 7 5 2 2" xfId="5996" xr:uid="{00000000-0005-0000-0000-0000B0160000}"/>
    <cellStyle name="20% - Accent1 2 2 4 2 7 5 3" xfId="5997" xr:uid="{00000000-0005-0000-0000-0000B1160000}"/>
    <cellStyle name="20% - Accent1 2 2 4 2 7 6" xfId="5998" xr:uid="{00000000-0005-0000-0000-0000B2160000}"/>
    <cellStyle name="20% - Accent1 2 2 4 2 7 6 2" xfId="5999" xr:uid="{00000000-0005-0000-0000-0000B3160000}"/>
    <cellStyle name="20% - Accent1 2 2 4 2 7 6 2 2" xfId="6000" xr:uid="{00000000-0005-0000-0000-0000B4160000}"/>
    <cellStyle name="20% - Accent1 2 2 4 2 7 6 3" xfId="6001" xr:uid="{00000000-0005-0000-0000-0000B5160000}"/>
    <cellStyle name="20% - Accent1 2 2 4 2 7 7" xfId="6002" xr:uid="{00000000-0005-0000-0000-0000B6160000}"/>
    <cellStyle name="20% - Accent1 2 2 4 2 7 7 2" xfId="6003" xr:uid="{00000000-0005-0000-0000-0000B7160000}"/>
    <cellStyle name="20% - Accent1 2 2 4 2 7 8" xfId="6004" xr:uid="{00000000-0005-0000-0000-0000B8160000}"/>
    <cellStyle name="20% - Accent1 2 2 4 2 7 8 2" xfId="6005" xr:uid="{00000000-0005-0000-0000-0000B9160000}"/>
    <cellStyle name="20% - Accent1 2 2 4 2 7 9" xfId="6006" xr:uid="{00000000-0005-0000-0000-0000BA160000}"/>
    <cellStyle name="20% - Accent1 2 2 4 2 8" xfId="6007" xr:uid="{00000000-0005-0000-0000-0000BB160000}"/>
    <cellStyle name="20% - Accent1 2 2 4 2 8 2" xfId="6008" xr:uid="{00000000-0005-0000-0000-0000BC160000}"/>
    <cellStyle name="20% - Accent1 2 2 4 2 8 2 2" xfId="6009" xr:uid="{00000000-0005-0000-0000-0000BD160000}"/>
    <cellStyle name="20% - Accent1 2 2 4 2 8 2 2 2" xfId="6010" xr:uid="{00000000-0005-0000-0000-0000BE160000}"/>
    <cellStyle name="20% - Accent1 2 2 4 2 8 2 3" xfId="6011" xr:uid="{00000000-0005-0000-0000-0000BF160000}"/>
    <cellStyle name="20% - Accent1 2 2 4 2 8 3" xfId="6012" xr:uid="{00000000-0005-0000-0000-0000C0160000}"/>
    <cellStyle name="20% - Accent1 2 2 4 2 8 3 2" xfId="6013" xr:uid="{00000000-0005-0000-0000-0000C1160000}"/>
    <cellStyle name="20% - Accent1 2 2 4 2 8 4" xfId="6014" xr:uid="{00000000-0005-0000-0000-0000C2160000}"/>
    <cellStyle name="20% - Accent1 2 2 4 2 9" xfId="6015" xr:uid="{00000000-0005-0000-0000-0000C3160000}"/>
    <cellStyle name="20% - Accent1 2 2 4 2 9 2" xfId="6016" xr:uid="{00000000-0005-0000-0000-0000C4160000}"/>
    <cellStyle name="20% - Accent1 2 2 4 2 9 2 2" xfId="6017" xr:uid="{00000000-0005-0000-0000-0000C5160000}"/>
    <cellStyle name="20% - Accent1 2 2 4 2 9 2 2 2" xfId="6018" xr:uid="{00000000-0005-0000-0000-0000C6160000}"/>
    <cellStyle name="20% - Accent1 2 2 4 2 9 2 3" xfId="6019" xr:uid="{00000000-0005-0000-0000-0000C7160000}"/>
    <cellStyle name="20% - Accent1 2 2 4 2 9 3" xfId="6020" xr:uid="{00000000-0005-0000-0000-0000C8160000}"/>
    <cellStyle name="20% - Accent1 2 2 4 2 9 3 2" xfId="6021" xr:uid="{00000000-0005-0000-0000-0000C9160000}"/>
    <cellStyle name="20% - Accent1 2 2 4 2 9 4" xfId="6022" xr:uid="{00000000-0005-0000-0000-0000CA160000}"/>
    <cellStyle name="20% - Accent1 2 2 4 3" xfId="6023" xr:uid="{00000000-0005-0000-0000-0000CB160000}"/>
    <cellStyle name="20% - Accent1 2 2 4 3 10" xfId="6024" xr:uid="{00000000-0005-0000-0000-0000CC160000}"/>
    <cellStyle name="20% - Accent1 2 2 4 3 10 2" xfId="6025" xr:uid="{00000000-0005-0000-0000-0000CD160000}"/>
    <cellStyle name="20% - Accent1 2 2 4 3 10 2 2" xfId="6026" xr:uid="{00000000-0005-0000-0000-0000CE160000}"/>
    <cellStyle name="20% - Accent1 2 2 4 3 10 3" xfId="6027" xr:uid="{00000000-0005-0000-0000-0000CF160000}"/>
    <cellStyle name="20% - Accent1 2 2 4 3 11" xfId="6028" xr:uid="{00000000-0005-0000-0000-0000D0160000}"/>
    <cellStyle name="20% - Accent1 2 2 4 3 11 2" xfId="6029" xr:uid="{00000000-0005-0000-0000-0000D1160000}"/>
    <cellStyle name="20% - Accent1 2 2 4 3 11 2 2" xfId="6030" xr:uid="{00000000-0005-0000-0000-0000D2160000}"/>
    <cellStyle name="20% - Accent1 2 2 4 3 11 3" xfId="6031" xr:uid="{00000000-0005-0000-0000-0000D3160000}"/>
    <cellStyle name="20% - Accent1 2 2 4 3 12" xfId="6032" xr:uid="{00000000-0005-0000-0000-0000D4160000}"/>
    <cellStyle name="20% - Accent1 2 2 4 3 12 2" xfId="6033" xr:uid="{00000000-0005-0000-0000-0000D5160000}"/>
    <cellStyle name="20% - Accent1 2 2 4 3 13" xfId="6034" xr:uid="{00000000-0005-0000-0000-0000D6160000}"/>
    <cellStyle name="20% - Accent1 2 2 4 3 13 2" xfId="6035" xr:uid="{00000000-0005-0000-0000-0000D7160000}"/>
    <cellStyle name="20% - Accent1 2 2 4 3 14" xfId="6036" xr:uid="{00000000-0005-0000-0000-0000D8160000}"/>
    <cellStyle name="20% - Accent1 2 2 4 3 2" xfId="6037" xr:uid="{00000000-0005-0000-0000-0000D9160000}"/>
    <cellStyle name="20% - Accent1 2 2 4 3 2 10" xfId="6038" xr:uid="{00000000-0005-0000-0000-0000DA160000}"/>
    <cellStyle name="20% - Accent1 2 2 4 3 2 10 2" xfId="6039" xr:uid="{00000000-0005-0000-0000-0000DB160000}"/>
    <cellStyle name="20% - Accent1 2 2 4 3 2 11" xfId="6040" xr:uid="{00000000-0005-0000-0000-0000DC160000}"/>
    <cellStyle name="20% - Accent1 2 2 4 3 2 2" xfId="6041" xr:uid="{00000000-0005-0000-0000-0000DD160000}"/>
    <cellStyle name="20% - Accent1 2 2 4 3 2 2 2" xfId="6042" xr:uid="{00000000-0005-0000-0000-0000DE160000}"/>
    <cellStyle name="20% - Accent1 2 2 4 3 2 2 2 2" xfId="6043" xr:uid="{00000000-0005-0000-0000-0000DF160000}"/>
    <cellStyle name="20% - Accent1 2 2 4 3 2 2 2 2 2" xfId="6044" xr:uid="{00000000-0005-0000-0000-0000E0160000}"/>
    <cellStyle name="20% - Accent1 2 2 4 3 2 2 2 2 2 2" xfId="6045" xr:uid="{00000000-0005-0000-0000-0000E1160000}"/>
    <cellStyle name="20% - Accent1 2 2 4 3 2 2 2 2 3" xfId="6046" xr:uid="{00000000-0005-0000-0000-0000E2160000}"/>
    <cellStyle name="20% - Accent1 2 2 4 3 2 2 2 3" xfId="6047" xr:uid="{00000000-0005-0000-0000-0000E3160000}"/>
    <cellStyle name="20% - Accent1 2 2 4 3 2 2 2 3 2" xfId="6048" xr:uid="{00000000-0005-0000-0000-0000E4160000}"/>
    <cellStyle name="20% - Accent1 2 2 4 3 2 2 2 4" xfId="6049" xr:uid="{00000000-0005-0000-0000-0000E5160000}"/>
    <cellStyle name="20% - Accent1 2 2 4 3 2 2 3" xfId="6050" xr:uid="{00000000-0005-0000-0000-0000E6160000}"/>
    <cellStyle name="20% - Accent1 2 2 4 3 2 2 3 2" xfId="6051" xr:uid="{00000000-0005-0000-0000-0000E7160000}"/>
    <cellStyle name="20% - Accent1 2 2 4 3 2 2 3 2 2" xfId="6052" xr:uid="{00000000-0005-0000-0000-0000E8160000}"/>
    <cellStyle name="20% - Accent1 2 2 4 3 2 2 3 2 2 2" xfId="6053" xr:uid="{00000000-0005-0000-0000-0000E9160000}"/>
    <cellStyle name="20% - Accent1 2 2 4 3 2 2 3 2 3" xfId="6054" xr:uid="{00000000-0005-0000-0000-0000EA160000}"/>
    <cellStyle name="20% - Accent1 2 2 4 3 2 2 3 3" xfId="6055" xr:uid="{00000000-0005-0000-0000-0000EB160000}"/>
    <cellStyle name="20% - Accent1 2 2 4 3 2 2 3 3 2" xfId="6056" xr:uid="{00000000-0005-0000-0000-0000EC160000}"/>
    <cellStyle name="20% - Accent1 2 2 4 3 2 2 3 4" xfId="6057" xr:uid="{00000000-0005-0000-0000-0000ED160000}"/>
    <cellStyle name="20% - Accent1 2 2 4 3 2 2 4" xfId="6058" xr:uid="{00000000-0005-0000-0000-0000EE160000}"/>
    <cellStyle name="20% - Accent1 2 2 4 3 2 2 4 2" xfId="6059" xr:uid="{00000000-0005-0000-0000-0000EF160000}"/>
    <cellStyle name="20% - Accent1 2 2 4 3 2 2 4 2 2" xfId="6060" xr:uid="{00000000-0005-0000-0000-0000F0160000}"/>
    <cellStyle name="20% - Accent1 2 2 4 3 2 2 4 2 2 2" xfId="6061" xr:uid="{00000000-0005-0000-0000-0000F1160000}"/>
    <cellStyle name="20% - Accent1 2 2 4 3 2 2 4 2 3" xfId="6062" xr:uid="{00000000-0005-0000-0000-0000F2160000}"/>
    <cellStyle name="20% - Accent1 2 2 4 3 2 2 4 3" xfId="6063" xr:uid="{00000000-0005-0000-0000-0000F3160000}"/>
    <cellStyle name="20% - Accent1 2 2 4 3 2 2 4 3 2" xfId="6064" xr:uid="{00000000-0005-0000-0000-0000F4160000}"/>
    <cellStyle name="20% - Accent1 2 2 4 3 2 2 4 4" xfId="6065" xr:uid="{00000000-0005-0000-0000-0000F5160000}"/>
    <cellStyle name="20% - Accent1 2 2 4 3 2 2 5" xfId="6066" xr:uid="{00000000-0005-0000-0000-0000F6160000}"/>
    <cellStyle name="20% - Accent1 2 2 4 3 2 2 5 2" xfId="6067" xr:uid="{00000000-0005-0000-0000-0000F7160000}"/>
    <cellStyle name="20% - Accent1 2 2 4 3 2 2 5 2 2" xfId="6068" xr:uid="{00000000-0005-0000-0000-0000F8160000}"/>
    <cellStyle name="20% - Accent1 2 2 4 3 2 2 5 3" xfId="6069" xr:uid="{00000000-0005-0000-0000-0000F9160000}"/>
    <cellStyle name="20% - Accent1 2 2 4 3 2 2 6" xfId="6070" xr:uid="{00000000-0005-0000-0000-0000FA160000}"/>
    <cellStyle name="20% - Accent1 2 2 4 3 2 2 6 2" xfId="6071" xr:uid="{00000000-0005-0000-0000-0000FB160000}"/>
    <cellStyle name="20% - Accent1 2 2 4 3 2 2 6 2 2" xfId="6072" xr:uid="{00000000-0005-0000-0000-0000FC160000}"/>
    <cellStyle name="20% - Accent1 2 2 4 3 2 2 6 3" xfId="6073" xr:uid="{00000000-0005-0000-0000-0000FD160000}"/>
    <cellStyle name="20% - Accent1 2 2 4 3 2 2 7" xfId="6074" xr:uid="{00000000-0005-0000-0000-0000FE160000}"/>
    <cellStyle name="20% - Accent1 2 2 4 3 2 2 7 2" xfId="6075" xr:uid="{00000000-0005-0000-0000-0000FF160000}"/>
    <cellStyle name="20% - Accent1 2 2 4 3 2 2 8" xfId="6076" xr:uid="{00000000-0005-0000-0000-000000170000}"/>
    <cellStyle name="20% - Accent1 2 2 4 3 2 2 8 2" xfId="6077" xr:uid="{00000000-0005-0000-0000-000001170000}"/>
    <cellStyle name="20% - Accent1 2 2 4 3 2 2 9" xfId="6078" xr:uid="{00000000-0005-0000-0000-000002170000}"/>
    <cellStyle name="20% - Accent1 2 2 4 3 2 3" xfId="6079" xr:uid="{00000000-0005-0000-0000-000003170000}"/>
    <cellStyle name="20% - Accent1 2 2 4 3 2 3 2" xfId="6080" xr:uid="{00000000-0005-0000-0000-000004170000}"/>
    <cellStyle name="20% - Accent1 2 2 4 3 2 3 2 2" xfId="6081" xr:uid="{00000000-0005-0000-0000-000005170000}"/>
    <cellStyle name="20% - Accent1 2 2 4 3 2 3 2 2 2" xfId="6082" xr:uid="{00000000-0005-0000-0000-000006170000}"/>
    <cellStyle name="20% - Accent1 2 2 4 3 2 3 2 2 2 2" xfId="6083" xr:uid="{00000000-0005-0000-0000-000007170000}"/>
    <cellStyle name="20% - Accent1 2 2 4 3 2 3 2 2 3" xfId="6084" xr:uid="{00000000-0005-0000-0000-000008170000}"/>
    <cellStyle name="20% - Accent1 2 2 4 3 2 3 2 3" xfId="6085" xr:uid="{00000000-0005-0000-0000-000009170000}"/>
    <cellStyle name="20% - Accent1 2 2 4 3 2 3 2 3 2" xfId="6086" xr:uid="{00000000-0005-0000-0000-00000A170000}"/>
    <cellStyle name="20% - Accent1 2 2 4 3 2 3 2 4" xfId="6087" xr:uid="{00000000-0005-0000-0000-00000B170000}"/>
    <cellStyle name="20% - Accent1 2 2 4 3 2 3 3" xfId="6088" xr:uid="{00000000-0005-0000-0000-00000C170000}"/>
    <cellStyle name="20% - Accent1 2 2 4 3 2 3 3 2" xfId="6089" xr:uid="{00000000-0005-0000-0000-00000D170000}"/>
    <cellStyle name="20% - Accent1 2 2 4 3 2 3 3 2 2" xfId="6090" xr:uid="{00000000-0005-0000-0000-00000E170000}"/>
    <cellStyle name="20% - Accent1 2 2 4 3 2 3 3 2 2 2" xfId="6091" xr:uid="{00000000-0005-0000-0000-00000F170000}"/>
    <cellStyle name="20% - Accent1 2 2 4 3 2 3 3 2 3" xfId="6092" xr:uid="{00000000-0005-0000-0000-000010170000}"/>
    <cellStyle name="20% - Accent1 2 2 4 3 2 3 3 3" xfId="6093" xr:uid="{00000000-0005-0000-0000-000011170000}"/>
    <cellStyle name="20% - Accent1 2 2 4 3 2 3 3 3 2" xfId="6094" xr:uid="{00000000-0005-0000-0000-000012170000}"/>
    <cellStyle name="20% - Accent1 2 2 4 3 2 3 3 4" xfId="6095" xr:uid="{00000000-0005-0000-0000-000013170000}"/>
    <cellStyle name="20% - Accent1 2 2 4 3 2 3 4" xfId="6096" xr:uid="{00000000-0005-0000-0000-000014170000}"/>
    <cellStyle name="20% - Accent1 2 2 4 3 2 3 4 2" xfId="6097" xr:uid="{00000000-0005-0000-0000-000015170000}"/>
    <cellStyle name="20% - Accent1 2 2 4 3 2 3 4 2 2" xfId="6098" xr:uid="{00000000-0005-0000-0000-000016170000}"/>
    <cellStyle name="20% - Accent1 2 2 4 3 2 3 4 2 2 2" xfId="6099" xr:uid="{00000000-0005-0000-0000-000017170000}"/>
    <cellStyle name="20% - Accent1 2 2 4 3 2 3 4 2 3" xfId="6100" xr:uid="{00000000-0005-0000-0000-000018170000}"/>
    <cellStyle name="20% - Accent1 2 2 4 3 2 3 4 3" xfId="6101" xr:uid="{00000000-0005-0000-0000-000019170000}"/>
    <cellStyle name="20% - Accent1 2 2 4 3 2 3 4 3 2" xfId="6102" xr:uid="{00000000-0005-0000-0000-00001A170000}"/>
    <cellStyle name="20% - Accent1 2 2 4 3 2 3 4 4" xfId="6103" xr:uid="{00000000-0005-0000-0000-00001B170000}"/>
    <cellStyle name="20% - Accent1 2 2 4 3 2 3 5" xfId="6104" xr:uid="{00000000-0005-0000-0000-00001C170000}"/>
    <cellStyle name="20% - Accent1 2 2 4 3 2 3 5 2" xfId="6105" xr:uid="{00000000-0005-0000-0000-00001D170000}"/>
    <cellStyle name="20% - Accent1 2 2 4 3 2 3 5 2 2" xfId="6106" xr:uid="{00000000-0005-0000-0000-00001E170000}"/>
    <cellStyle name="20% - Accent1 2 2 4 3 2 3 5 3" xfId="6107" xr:uid="{00000000-0005-0000-0000-00001F170000}"/>
    <cellStyle name="20% - Accent1 2 2 4 3 2 3 6" xfId="6108" xr:uid="{00000000-0005-0000-0000-000020170000}"/>
    <cellStyle name="20% - Accent1 2 2 4 3 2 3 6 2" xfId="6109" xr:uid="{00000000-0005-0000-0000-000021170000}"/>
    <cellStyle name="20% - Accent1 2 2 4 3 2 3 6 2 2" xfId="6110" xr:uid="{00000000-0005-0000-0000-000022170000}"/>
    <cellStyle name="20% - Accent1 2 2 4 3 2 3 6 3" xfId="6111" xr:uid="{00000000-0005-0000-0000-000023170000}"/>
    <cellStyle name="20% - Accent1 2 2 4 3 2 3 7" xfId="6112" xr:uid="{00000000-0005-0000-0000-000024170000}"/>
    <cellStyle name="20% - Accent1 2 2 4 3 2 3 7 2" xfId="6113" xr:uid="{00000000-0005-0000-0000-000025170000}"/>
    <cellStyle name="20% - Accent1 2 2 4 3 2 3 8" xfId="6114" xr:uid="{00000000-0005-0000-0000-000026170000}"/>
    <cellStyle name="20% - Accent1 2 2 4 3 2 3 8 2" xfId="6115" xr:uid="{00000000-0005-0000-0000-000027170000}"/>
    <cellStyle name="20% - Accent1 2 2 4 3 2 3 9" xfId="6116" xr:uid="{00000000-0005-0000-0000-000028170000}"/>
    <cellStyle name="20% - Accent1 2 2 4 3 2 4" xfId="6117" xr:uid="{00000000-0005-0000-0000-000029170000}"/>
    <cellStyle name="20% - Accent1 2 2 4 3 2 4 2" xfId="6118" xr:uid="{00000000-0005-0000-0000-00002A170000}"/>
    <cellStyle name="20% - Accent1 2 2 4 3 2 4 2 2" xfId="6119" xr:uid="{00000000-0005-0000-0000-00002B170000}"/>
    <cellStyle name="20% - Accent1 2 2 4 3 2 4 2 2 2" xfId="6120" xr:uid="{00000000-0005-0000-0000-00002C170000}"/>
    <cellStyle name="20% - Accent1 2 2 4 3 2 4 2 3" xfId="6121" xr:uid="{00000000-0005-0000-0000-00002D170000}"/>
    <cellStyle name="20% - Accent1 2 2 4 3 2 4 3" xfId="6122" xr:uid="{00000000-0005-0000-0000-00002E170000}"/>
    <cellStyle name="20% - Accent1 2 2 4 3 2 4 3 2" xfId="6123" xr:uid="{00000000-0005-0000-0000-00002F170000}"/>
    <cellStyle name="20% - Accent1 2 2 4 3 2 4 4" xfId="6124" xr:uid="{00000000-0005-0000-0000-000030170000}"/>
    <cellStyle name="20% - Accent1 2 2 4 3 2 5" xfId="6125" xr:uid="{00000000-0005-0000-0000-000031170000}"/>
    <cellStyle name="20% - Accent1 2 2 4 3 2 5 2" xfId="6126" xr:uid="{00000000-0005-0000-0000-000032170000}"/>
    <cellStyle name="20% - Accent1 2 2 4 3 2 5 2 2" xfId="6127" xr:uid="{00000000-0005-0000-0000-000033170000}"/>
    <cellStyle name="20% - Accent1 2 2 4 3 2 5 2 2 2" xfId="6128" xr:uid="{00000000-0005-0000-0000-000034170000}"/>
    <cellStyle name="20% - Accent1 2 2 4 3 2 5 2 3" xfId="6129" xr:uid="{00000000-0005-0000-0000-000035170000}"/>
    <cellStyle name="20% - Accent1 2 2 4 3 2 5 3" xfId="6130" xr:uid="{00000000-0005-0000-0000-000036170000}"/>
    <cellStyle name="20% - Accent1 2 2 4 3 2 5 3 2" xfId="6131" xr:uid="{00000000-0005-0000-0000-000037170000}"/>
    <cellStyle name="20% - Accent1 2 2 4 3 2 5 4" xfId="6132" xr:uid="{00000000-0005-0000-0000-000038170000}"/>
    <cellStyle name="20% - Accent1 2 2 4 3 2 6" xfId="6133" xr:uid="{00000000-0005-0000-0000-000039170000}"/>
    <cellStyle name="20% - Accent1 2 2 4 3 2 6 2" xfId="6134" xr:uid="{00000000-0005-0000-0000-00003A170000}"/>
    <cellStyle name="20% - Accent1 2 2 4 3 2 6 2 2" xfId="6135" xr:uid="{00000000-0005-0000-0000-00003B170000}"/>
    <cellStyle name="20% - Accent1 2 2 4 3 2 6 2 2 2" xfId="6136" xr:uid="{00000000-0005-0000-0000-00003C170000}"/>
    <cellStyle name="20% - Accent1 2 2 4 3 2 6 2 3" xfId="6137" xr:uid="{00000000-0005-0000-0000-00003D170000}"/>
    <cellStyle name="20% - Accent1 2 2 4 3 2 6 3" xfId="6138" xr:uid="{00000000-0005-0000-0000-00003E170000}"/>
    <cellStyle name="20% - Accent1 2 2 4 3 2 6 3 2" xfId="6139" xr:uid="{00000000-0005-0000-0000-00003F170000}"/>
    <cellStyle name="20% - Accent1 2 2 4 3 2 6 4" xfId="6140" xr:uid="{00000000-0005-0000-0000-000040170000}"/>
    <cellStyle name="20% - Accent1 2 2 4 3 2 7" xfId="6141" xr:uid="{00000000-0005-0000-0000-000041170000}"/>
    <cellStyle name="20% - Accent1 2 2 4 3 2 7 2" xfId="6142" xr:uid="{00000000-0005-0000-0000-000042170000}"/>
    <cellStyle name="20% - Accent1 2 2 4 3 2 7 2 2" xfId="6143" xr:uid="{00000000-0005-0000-0000-000043170000}"/>
    <cellStyle name="20% - Accent1 2 2 4 3 2 7 3" xfId="6144" xr:uid="{00000000-0005-0000-0000-000044170000}"/>
    <cellStyle name="20% - Accent1 2 2 4 3 2 8" xfId="6145" xr:uid="{00000000-0005-0000-0000-000045170000}"/>
    <cellStyle name="20% - Accent1 2 2 4 3 2 8 2" xfId="6146" xr:uid="{00000000-0005-0000-0000-000046170000}"/>
    <cellStyle name="20% - Accent1 2 2 4 3 2 8 2 2" xfId="6147" xr:uid="{00000000-0005-0000-0000-000047170000}"/>
    <cellStyle name="20% - Accent1 2 2 4 3 2 8 3" xfId="6148" xr:uid="{00000000-0005-0000-0000-000048170000}"/>
    <cellStyle name="20% - Accent1 2 2 4 3 2 9" xfId="6149" xr:uid="{00000000-0005-0000-0000-000049170000}"/>
    <cellStyle name="20% - Accent1 2 2 4 3 2 9 2" xfId="6150" xr:uid="{00000000-0005-0000-0000-00004A170000}"/>
    <cellStyle name="20% - Accent1 2 2 4 3 3" xfId="6151" xr:uid="{00000000-0005-0000-0000-00004B170000}"/>
    <cellStyle name="20% - Accent1 2 2 4 3 3 10" xfId="6152" xr:uid="{00000000-0005-0000-0000-00004C170000}"/>
    <cellStyle name="20% - Accent1 2 2 4 3 3 10 2" xfId="6153" xr:uid="{00000000-0005-0000-0000-00004D170000}"/>
    <cellStyle name="20% - Accent1 2 2 4 3 3 11" xfId="6154" xr:uid="{00000000-0005-0000-0000-00004E170000}"/>
    <cellStyle name="20% - Accent1 2 2 4 3 3 2" xfId="6155" xr:uid="{00000000-0005-0000-0000-00004F170000}"/>
    <cellStyle name="20% - Accent1 2 2 4 3 3 2 2" xfId="6156" xr:uid="{00000000-0005-0000-0000-000050170000}"/>
    <cellStyle name="20% - Accent1 2 2 4 3 3 2 2 2" xfId="6157" xr:uid="{00000000-0005-0000-0000-000051170000}"/>
    <cellStyle name="20% - Accent1 2 2 4 3 3 2 2 2 2" xfId="6158" xr:uid="{00000000-0005-0000-0000-000052170000}"/>
    <cellStyle name="20% - Accent1 2 2 4 3 3 2 2 2 2 2" xfId="6159" xr:uid="{00000000-0005-0000-0000-000053170000}"/>
    <cellStyle name="20% - Accent1 2 2 4 3 3 2 2 2 3" xfId="6160" xr:uid="{00000000-0005-0000-0000-000054170000}"/>
    <cellStyle name="20% - Accent1 2 2 4 3 3 2 2 3" xfId="6161" xr:uid="{00000000-0005-0000-0000-000055170000}"/>
    <cellStyle name="20% - Accent1 2 2 4 3 3 2 2 3 2" xfId="6162" xr:uid="{00000000-0005-0000-0000-000056170000}"/>
    <cellStyle name="20% - Accent1 2 2 4 3 3 2 2 4" xfId="6163" xr:uid="{00000000-0005-0000-0000-000057170000}"/>
    <cellStyle name="20% - Accent1 2 2 4 3 3 2 3" xfId="6164" xr:uid="{00000000-0005-0000-0000-000058170000}"/>
    <cellStyle name="20% - Accent1 2 2 4 3 3 2 3 2" xfId="6165" xr:uid="{00000000-0005-0000-0000-000059170000}"/>
    <cellStyle name="20% - Accent1 2 2 4 3 3 2 3 2 2" xfId="6166" xr:uid="{00000000-0005-0000-0000-00005A170000}"/>
    <cellStyle name="20% - Accent1 2 2 4 3 3 2 3 2 2 2" xfId="6167" xr:uid="{00000000-0005-0000-0000-00005B170000}"/>
    <cellStyle name="20% - Accent1 2 2 4 3 3 2 3 2 3" xfId="6168" xr:uid="{00000000-0005-0000-0000-00005C170000}"/>
    <cellStyle name="20% - Accent1 2 2 4 3 3 2 3 3" xfId="6169" xr:uid="{00000000-0005-0000-0000-00005D170000}"/>
    <cellStyle name="20% - Accent1 2 2 4 3 3 2 3 3 2" xfId="6170" xr:uid="{00000000-0005-0000-0000-00005E170000}"/>
    <cellStyle name="20% - Accent1 2 2 4 3 3 2 3 4" xfId="6171" xr:uid="{00000000-0005-0000-0000-00005F170000}"/>
    <cellStyle name="20% - Accent1 2 2 4 3 3 2 4" xfId="6172" xr:uid="{00000000-0005-0000-0000-000060170000}"/>
    <cellStyle name="20% - Accent1 2 2 4 3 3 2 4 2" xfId="6173" xr:uid="{00000000-0005-0000-0000-000061170000}"/>
    <cellStyle name="20% - Accent1 2 2 4 3 3 2 4 2 2" xfId="6174" xr:uid="{00000000-0005-0000-0000-000062170000}"/>
    <cellStyle name="20% - Accent1 2 2 4 3 3 2 4 2 2 2" xfId="6175" xr:uid="{00000000-0005-0000-0000-000063170000}"/>
    <cellStyle name="20% - Accent1 2 2 4 3 3 2 4 2 3" xfId="6176" xr:uid="{00000000-0005-0000-0000-000064170000}"/>
    <cellStyle name="20% - Accent1 2 2 4 3 3 2 4 3" xfId="6177" xr:uid="{00000000-0005-0000-0000-000065170000}"/>
    <cellStyle name="20% - Accent1 2 2 4 3 3 2 4 3 2" xfId="6178" xr:uid="{00000000-0005-0000-0000-000066170000}"/>
    <cellStyle name="20% - Accent1 2 2 4 3 3 2 4 4" xfId="6179" xr:uid="{00000000-0005-0000-0000-000067170000}"/>
    <cellStyle name="20% - Accent1 2 2 4 3 3 2 5" xfId="6180" xr:uid="{00000000-0005-0000-0000-000068170000}"/>
    <cellStyle name="20% - Accent1 2 2 4 3 3 2 5 2" xfId="6181" xr:uid="{00000000-0005-0000-0000-000069170000}"/>
    <cellStyle name="20% - Accent1 2 2 4 3 3 2 5 2 2" xfId="6182" xr:uid="{00000000-0005-0000-0000-00006A170000}"/>
    <cellStyle name="20% - Accent1 2 2 4 3 3 2 5 3" xfId="6183" xr:uid="{00000000-0005-0000-0000-00006B170000}"/>
    <cellStyle name="20% - Accent1 2 2 4 3 3 2 6" xfId="6184" xr:uid="{00000000-0005-0000-0000-00006C170000}"/>
    <cellStyle name="20% - Accent1 2 2 4 3 3 2 6 2" xfId="6185" xr:uid="{00000000-0005-0000-0000-00006D170000}"/>
    <cellStyle name="20% - Accent1 2 2 4 3 3 2 6 2 2" xfId="6186" xr:uid="{00000000-0005-0000-0000-00006E170000}"/>
    <cellStyle name="20% - Accent1 2 2 4 3 3 2 6 3" xfId="6187" xr:uid="{00000000-0005-0000-0000-00006F170000}"/>
    <cellStyle name="20% - Accent1 2 2 4 3 3 2 7" xfId="6188" xr:uid="{00000000-0005-0000-0000-000070170000}"/>
    <cellStyle name="20% - Accent1 2 2 4 3 3 2 7 2" xfId="6189" xr:uid="{00000000-0005-0000-0000-000071170000}"/>
    <cellStyle name="20% - Accent1 2 2 4 3 3 2 8" xfId="6190" xr:uid="{00000000-0005-0000-0000-000072170000}"/>
    <cellStyle name="20% - Accent1 2 2 4 3 3 2 8 2" xfId="6191" xr:uid="{00000000-0005-0000-0000-000073170000}"/>
    <cellStyle name="20% - Accent1 2 2 4 3 3 2 9" xfId="6192" xr:uid="{00000000-0005-0000-0000-000074170000}"/>
    <cellStyle name="20% - Accent1 2 2 4 3 3 3" xfId="6193" xr:uid="{00000000-0005-0000-0000-000075170000}"/>
    <cellStyle name="20% - Accent1 2 2 4 3 3 3 2" xfId="6194" xr:uid="{00000000-0005-0000-0000-000076170000}"/>
    <cellStyle name="20% - Accent1 2 2 4 3 3 3 2 2" xfId="6195" xr:uid="{00000000-0005-0000-0000-000077170000}"/>
    <cellStyle name="20% - Accent1 2 2 4 3 3 3 2 2 2" xfId="6196" xr:uid="{00000000-0005-0000-0000-000078170000}"/>
    <cellStyle name="20% - Accent1 2 2 4 3 3 3 2 2 2 2" xfId="6197" xr:uid="{00000000-0005-0000-0000-000079170000}"/>
    <cellStyle name="20% - Accent1 2 2 4 3 3 3 2 2 3" xfId="6198" xr:uid="{00000000-0005-0000-0000-00007A170000}"/>
    <cellStyle name="20% - Accent1 2 2 4 3 3 3 2 3" xfId="6199" xr:uid="{00000000-0005-0000-0000-00007B170000}"/>
    <cellStyle name="20% - Accent1 2 2 4 3 3 3 2 3 2" xfId="6200" xr:uid="{00000000-0005-0000-0000-00007C170000}"/>
    <cellStyle name="20% - Accent1 2 2 4 3 3 3 2 4" xfId="6201" xr:uid="{00000000-0005-0000-0000-00007D170000}"/>
    <cellStyle name="20% - Accent1 2 2 4 3 3 3 3" xfId="6202" xr:uid="{00000000-0005-0000-0000-00007E170000}"/>
    <cellStyle name="20% - Accent1 2 2 4 3 3 3 3 2" xfId="6203" xr:uid="{00000000-0005-0000-0000-00007F170000}"/>
    <cellStyle name="20% - Accent1 2 2 4 3 3 3 3 2 2" xfId="6204" xr:uid="{00000000-0005-0000-0000-000080170000}"/>
    <cellStyle name="20% - Accent1 2 2 4 3 3 3 3 2 2 2" xfId="6205" xr:uid="{00000000-0005-0000-0000-000081170000}"/>
    <cellStyle name="20% - Accent1 2 2 4 3 3 3 3 2 3" xfId="6206" xr:uid="{00000000-0005-0000-0000-000082170000}"/>
    <cellStyle name="20% - Accent1 2 2 4 3 3 3 3 3" xfId="6207" xr:uid="{00000000-0005-0000-0000-000083170000}"/>
    <cellStyle name="20% - Accent1 2 2 4 3 3 3 3 3 2" xfId="6208" xr:uid="{00000000-0005-0000-0000-000084170000}"/>
    <cellStyle name="20% - Accent1 2 2 4 3 3 3 3 4" xfId="6209" xr:uid="{00000000-0005-0000-0000-000085170000}"/>
    <cellStyle name="20% - Accent1 2 2 4 3 3 3 4" xfId="6210" xr:uid="{00000000-0005-0000-0000-000086170000}"/>
    <cellStyle name="20% - Accent1 2 2 4 3 3 3 4 2" xfId="6211" xr:uid="{00000000-0005-0000-0000-000087170000}"/>
    <cellStyle name="20% - Accent1 2 2 4 3 3 3 4 2 2" xfId="6212" xr:uid="{00000000-0005-0000-0000-000088170000}"/>
    <cellStyle name="20% - Accent1 2 2 4 3 3 3 4 2 2 2" xfId="6213" xr:uid="{00000000-0005-0000-0000-000089170000}"/>
    <cellStyle name="20% - Accent1 2 2 4 3 3 3 4 2 3" xfId="6214" xr:uid="{00000000-0005-0000-0000-00008A170000}"/>
    <cellStyle name="20% - Accent1 2 2 4 3 3 3 4 3" xfId="6215" xr:uid="{00000000-0005-0000-0000-00008B170000}"/>
    <cellStyle name="20% - Accent1 2 2 4 3 3 3 4 3 2" xfId="6216" xr:uid="{00000000-0005-0000-0000-00008C170000}"/>
    <cellStyle name="20% - Accent1 2 2 4 3 3 3 4 4" xfId="6217" xr:uid="{00000000-0005-0000-0000-00008D170000}"/>
    <cellStyle name="20% - Accent1 2 2 4 3 3 3 5" xfId="6218" xr:uid="{00000000-0005-0000-0000-00008E170000}"/>
    <cellStyle name="20% - Accent1 2 2 4 3 3 3 5 2" xfId="6219" xr:uid="{00000000-0005-0000-0000-00008F170000}"/>
    <cellStyle name="20% - Accent1 2 2 4 3 3 3 5 2 2" xfId="6220" xr:uid="{00000000-0005-0000-0000-000090170000}"/>
    <cellStyle name="20% - Accent1 2 2 4 3 3 3 5 3" xfId="6221" xr:uid="{00000000-0005-0000-0000-000091170000}"/>
    <cellStyle name="20% - Accent1 2 2 4 3 3 3 6" xfId="6222" xr:uid="{00000000-0005-0000-0000-000092170000}"/>
    <cellStyle name="20% - Accent1 2 2 4 3 3 3 6 2" xfId="6223" xr:uid="{00000000-0005-0000-0000-000093170000}"/>
    <cellStyle name="20% - Accent1 2 2 4 3 3 3 6 2 2" xfId="6224" xr:uid="{00000000-0005-0000-0000-000094170000}"/>
    <cellStyle name="20% - Accent1 2 2 4 3 3 3 6 3" xfId="6225" xr:uid="{00000000-0005-0000-0000-000095170000}"/>
    <cellStyle name="20% - Accent1 2 2 4 3 3 3 7" xfId="6226" xr:uid="{00000000-0005-0000-0000-000096170000}"/>
    <cellStyle name="20% - Accent1 2 2 4 3 3 3 7 2" xfId="6227" xr:uid="{00000000-0005-0000-0000-000097170000}"/>
    <cellStyle name="20% - Accent1 2 2 4 3 3 3 8" xfId="6228" xr:uid="{00000000-0005-0000-0000-000098170000}"/>
    <cellStyle name="20% - Accent1 2 2 4 3 3 3 8 2" xfId="6229" xr:uid="{00000000-0005-0000-0000-000099170000}"/>
    <cellStyle name="20% - Accent1 2 2 4 3 3 3 9" xfId="6230" xr:uid="{00000000-0005-0000-0000-00009A170000}"/>
    <cellStyle name="20% - Accent1 2 2 4 3 3 4" xfId="6231" xr:uid="{00000000-0005-0000-0000-00009B170000}"/>
    <cellStyle name="20% - Accent1 2 2 4 3 3 4 2" xfId="6232" xr:uid="{00000000-0005-0000-0000-00009C170000}"/>
    <cellStyle name="20% - Accent1 2 2 4 3 3 4 2 2" xfId="6233" xr:uid="{00000000-0005-0000-0000-00009D170000}"/>
    <cellStyle name="20% - Accent1 2 2 4 3 3 4 2 2 2" xfId="6234" xr:uid="{00000000-0005-0000-0000-00009E170000}"/>
    <cellStyle name="20% - Accent1 2 2 4 3 3 4 2 3" xfId="6235" xr:uid="{00000000-0005-0000-0000-00009F170000}"/>
    <cellStyle name="20% - Accent1 2 2 4 3 3 4 3" xfId="6236" xr:uid="{00000000-0005-0000-0000-0000A0170000}"/>
    <cellStyle name="20% - Accent1 2 2 4 3 3 4 3 2" xfId="6237" xr:uid="{00000000-0005-0000-0000-0000A1170000}"/>
    <cellStyle name="20% - Accent1 2 2 4 3 3 4 4" xfId="6238" xr:uid="{00000000-0005-0000-0000-0000A2170000}"/>
    <cellStyle name="20% - Accent1 2 2 4 3 3 5" xfId="6239" xr:uid="{00000000-0005-0000-0000-0000A3170000}"/>
    <cellStyle name="20% - Accent1 2 2 4 3 3 5 2" xfId="6240" xr:uid="{00000000-0005-0000-0000-0000A4170000}"/>
    <cellStyle name="20% - Accent1 2 2 4 3 3 5 2 2" xfId="6241" xr:uid="{00000000-0005-0000-0000-0000A5170000}"/>
    <cellStyle name="20% - Accent1 2 2 4 3 3 5 2 2 2" xfId="6242" xr:uid="{00000000-0005-0000-0000-0000A6170000}"/>
    <cellStyle name="20% - Accent1 2 2 4 3 3 5 2 3" xfId="6243" xr:uid="{00000000-0005-0000-0000-0000A7170000}"/>
    <cellStyle name="20% - Accent1 2 2 4 3 3 5 3" xfId="6244" xr:uid="{00000000-0005-0000-0000-0000A8170000}"/>
    <cellStyle name="20% - Accent1 2 2 4 3 3 5 3 2" xfId="6245" xr:uid="{00000000-0005-0000-0000-0000A9170000}"/>
    <cellStyle name="20% - Accent1 2 2 4 3 3 5 4" xfId="6246" xr:uid="{00000000-0005-0000-0000-0000AA170000}"/>
    <cellStyle name="20% - Accent1 2 2 4 3 3 6" xfId="6247" xr:uid="{00000000-0005-0000-0000-0000AB170000}"/>
    <cellStyle name="20% - Accent1 2 2 4 3 3 6 2" xfId="6248" xr:uid="{00000000-0005-0000-0000-0000AC170000}"/>
    <cellStyle name="20% - Accent1 2 2 4 3 3 6 2 2" xfId="6249" xr:uid="{00000000-0005-0000-0000-0000AD170000}"/>
    <cellStyle name="20% - Accent1 2 2 4 3 3 6 2 2 2" xfId="6250" xr:uid="{00000000-0005-0000-0000-0000AE170000}"/>
    <cellStyle name="20% - Accent1 2 2 4 3 3 6 2 3" xfId="6251" xr:uid="{00000000-0005-0000-0000-0000AF170000}"/>
    <cellStyle name="20% - Accent1 2 2 4 3 3 6 3" xfId="6252" xr:uid="{00000000-0005-0000-0000-0000B0170000}"/>
    <cellStyle name="20% - Accent1 2 2 4 3 3 6 3 2" xfId="6253" xr:uid="{00000000-0005-0000-0000-0000B1170000}"/>
    <cellStyle name="20% - Accent1 2 2 4 3 3 6 4" xfId="6254" xr:uid="{00000000-0005-0000-0000-0000B2170000}"/>
    <cellStyle name="20% - Accent1 2 2 4 3 3 7" xfId="6255" xr:uid="{00000000-0005-0000-0000-0000B3170000}"/>
    <cellStyle name="20% - Accent1 2 2 4 3 3 7 2" xfId="6256" xr:uid="{00000000-0005-0000-0000-0000B4170000}"/>
    <cellStyle name="20% - Accent1 2 2 4 3 3 7 2 2" xfId="6257" xr:uid="{00000000-0005-0000-0000-0000B5170000}"/>
    <cellStyle name="20% - Accent1 2 2 4 3 3 7 3" xfId="6258" xr:uid="{00000000-0005-0000-0000-0000B6170000}"/>
    <cellStyle name="20% - Accent1 2 2 4 3 3 8" xfId="6259" xr:uid="{00000000-0005-0000-0000-0000B7170000}"/>
    <cellStyle name="20% - Accent1 2 2 4 3 3 8 2" xfId="6260" xr:uid="{00000000-0005-0000-0000-0000B8170000}"/>
    <cellStyle name="20% - Accent1 2 2 4 3 3 8 2 2" xfId="6261" xr:uid="{00000000-0005-0000-0000-0000B9170000}"/>
    <cellStyle name="20% - Accent1 2 2 4 3 3 8 3" xfId="6262" xr:uid="{00000000-0005-0000-0000-0000BA170000}"/>
    <cellStyle name="20% - Accent1 2 2 4 3 3 9" xfId="6263" xr:uid="{00000000-0005-0000-0000-0000BB170000}"/>
    <cellStyle name="20% - Accent1 2 2 4 3 3 9 2" xfId="6264" xr:uid="{00000000-0005-0000-0000-0000BC170000}"/>
    <cellStyle name="20% - Accent1 2 2 4 3 4" xfId="6265" xr:uid="{00000000-0005-0000-0000-0000BD170000}"/>
    <cellStyle name="20% - Accent1 2 2 4 3 4 10" xfId="6266" xr:uid="{00000000-0005-0000-0000-0000BE170000}"/>
    <cellStyle name="20% - Accent1 2 2 4 3 4 10 2" xfId="6267" xr:uid="{00000000-0005-0000-0000-0000BF170000}"/>
    <cellStyle name="20% - Accent1 2 2 4 3 4 11" xfId="6268" xr:uid="{00000000-0005-0000-0000-0000C0170000}"/>
    <cellStyle name="20% - Accent1 2 2 4 3 4 2" xfId="6269" xr:uid="{00000000-0005-0000-0000-0000C1170000}"/>
    <cellStyle name="20% - Accent1 2 2 4 3 4 2 2" xfId="6270" xr:uid="{00000000-0005-0000-0000-0000C2170000}"/>
    <cellStyle name="20% - Accent1 2 2 4 3 4 2 2 2" xfId="6271" xr:uid="{00000000-0005-0000-0000-0000C3170000}"/>
    <cellStyle name="20% - Accent1 2 2 4 3 4 2 2 2 2" xfId="6272" xr:uid="{00000000-0005-0000-0000-0000C4170000}"/>
    <cellStyle name="20% - Accent1 2 2 4 3 4 2 2 2 2 2" xfId="6273" xr:uid="{00000000-0005-0000-0000-0000C5170000}"/>
    <cellStyle name="20% - Accent1 2 2 4 3 4 2 2 2 3" xfId="6274" xr:uid="{00000000-0005-0000-0000-0000C6170000}"/>
    <cellStyle name="20% - Accent1 2 2 4 3 4 2 2 3" xfId="6275" xr:uid="{00000000-0005-0000-0000-0000C7170000}"/>
    <cellStyle name="20% - Accent1 2 2 4 3 4 2 2 3 2" xfId="6276" xr:uid="{00000000-0005-0000-0000-0000C8170000}"/>
    <cellStyle name="20% - Accent1 2 2 4 3 4 2 2 4" xfId="6277" xr:uid="{00000000-0005-0000-0000-0000C9170000}"/>
    <cellStyle name="20% - Accent1 2 2 4 3 4 2 3" xfId="6278" xr:uid="{00000000-0005-0000-0000-0000CA170000}"/>
    <cellStyle name="20% - Accent1 2 2 4 3 4 2 3 2" xfId="6279" xr:uid="{00000000-0005-0000-0000-0000CB170000}"/>
    <cellStyle name="20% - Accent1 2 2 4 3 4 2 3 2 2" xfId="6280" xr:uid="{00000000-0005-0000-0000-0000CC170000}"/>
    <cellStyle name="20% - Accent1 2 2 4 3 4 2 3 2 2 2" xfId="6281" xr:uid="{00000000-0005-0000-0000-0000CD170000}"/>
    <cellStyle name="20% - Accent1 2 2 4 3 4 2 3 2 3" xfId="6282" xr:uid="{00000000-0005-0000-0000-0000CE170000}"/>
    <cellStyle name="20% - Accent1 2 2 4 3 4 2 3 3" xfId="6283" xr:uid="{00000000-0005-0000-0000-0000CF170000}"/>
    <cellStyle name="20% - Accent1 2 2 4 3 4 2 3 3 2" xfId="6284" xr:uid="{00000000-0005-0000-0000-0000D0170000}"/>
    <cellStyle name="20% - Accent1 2 2 4 3 4 2 3 4" xfId="6285" xr:uid="{00000000-0005-0000-0000-0000D1170000}"/>
    <cellStyle name="20% - Accent1 2 2 4 3 4 2 4" xfId="6286" xr:uid="{00000000-0005-0000-0000-0000D2170000}"/>
    <cellStyle name="20% - Accent1 2 2 4 3 4 2 4 2" xfId="6287" xr:uid="{00000000-0005-0000-0000-0000D3170000}"/>
    <cellStyle name="20% - Accent1 2 2 4 3 4 2 4 2 2" xfId="6288" xr:uid="{00000000-0005-0000-0000-0000D4170000}"/>
    <cellStyle name="20% - Accent1 2 2 4 3 4 2 4 2 2 2" xfId="6289" xr:uid="{00000000-0005-0000-0000-0000D5170000}"/>
    <cellStyle name="20% - Accent1 2 2 4 3 4 2 4 2 3" xfId="6290" xr:uid="{00000000-0005-0000-0000-0000D6170000}"/>
    <cellStyle name="20% - Accent1 2 2 4 3 4 2 4 3" xfId="6291" xr:uid="{00000000-0005-0000-0000-0000D7170000}"/>
    <cellStyle name="20% - Accent1 2 2 4 3 4 2 4 3 2" xfId="6292" xr:uid="{00000000-0005-0000-0000-0000D8170000}"/>
    <cellStyle name="20% - Accent1 2 2 4 3 4 2 4 4" xfId="6293" xr:uid="{00000000-0005-0000-0000-0000D9170000}"/>
    <cellStyle name="20% - Accent1 2 2 4 3 4 2 5" xfId="6294" xr:uid="{00000000-0005-0000-0000-0000DA170000}"/>
    <cellStyle name="20% - Accent1 2 2 4 3 4 2 5 2" xfId="6295" xr:uid="{00000000-0005-0000-0000-0000DB170000}"/>
    <cellStyle name="20% - Accent1 2 2 4 3 4 2 5 2 2" xfId="6296" xr:uid="{00000000-0005-0000-0000-0000DC170000}"/>
    <cellStyle name="20% - Accent1 2 2 4 3 4 2 5 3" xfId="6297" xr:uid="{00000000-0005-0000-0000-0000DD170000}"/>
    <cellStyle name="20% - Accent1 2 2 4 3 4 2 6" xfId="6298" xr:uid="{00000000-0005-0000-0000-0000DE170000}"/>
    <cellStyle name="20% - Accent1 2 2 4 3 4 2 6 2" xfId="6299" xr:uid="{00000000-0005-0000-0000-0000DF170000}"/>
    <cellStyle name="20% - Accent1 2 2 4 3 4 2 6 2 2" xfId="6300" xr:uid="{00000000-0005-0000-0000-0000E0170000}"/>
    <cellStyle name="20% - Accent1 2 2 4 3 4 2 6 3" xfId="6301" xr:uid="{00000000-0005-0000-0000-0000E1170000}"/>
    <cellStyle name="20% - Accent1 2 2 4 3 4 2 7" xfId="6302" xr:uid="{00000000-0005-0000-0000-0000E2170000}"/>
    <cellStyle name="20% - Accent1 2 2 4 3 4 2 7 2" xfId="6303" xr:uid="{00000000-0005-0000-0000-0000E3170000}"/>
    <cellStyle name="20% - Accent1 2 2 4 3 4 2 8" xfId="6304" xr:uid="{00000000-0005-0000-0000-0000E4170000}"/>
    <cellStyle name="20% - Accent1 2 2 4 3 4 2 8 2" xfId="6305" xr:uid="{00000000-0005-0000-0000-0000E5170000}"/>
    <cellStyle name="20% - Accent1 2 2 4 3 4 2 9" xfId="6306" xr:uid="{00000000-0005-0000-0000-0000E6170000}"/>
    <cellStyle name="20% - Accent1 2 2 4 3 4 3" xfId="6307" xr:uid="{00000000-0005-0000-0000-0000E7170000}"/>
    <cellStyle name="20% - Accent1 2 2 4 3 4 3 2" xfId="6308" xr:uid="{00000000-0005-0000-0000-0000E8170000}"/>
    <cellStyle name="20% - Accent1 2 2 4 3 4 3 2 2" xfId="6309" xr:uid="{00000000-0005-0000-0000-0000E9170000}"/>
    <cellStyle name="20% - Accent1 2 2 4 3 4 3 2 2 2" xfId="6310" xr:uid="{00000000-0005-0000-0000-0000EA170000}"/>
    <cellStyle name="20% - Accent1 2 2 4 3 4 3 2 2 2 2" xfId="6311" xr:uid="{00000000-0005-0000-0000-0000EB170000}"/>
    <cellStyle name="20% - Accent1 2 2 4 3 4 3 2 2 3" xfId="6312" xr:uid="{00000000-0005-0000-0000-0000EC170000}"/>
    <cellStyle name="20% - Accent1 2 2 4 3 4 3 2 3" xfId="6313" xr:uid="{00000000-0005-0000-0000-0000ED170000}"/>
    <cellStyle name="20% - Accent1 2 2 4 3 4 3 2 3 2" xfId="6314" xr:uid="{00000000-0005-0000-0000-0000EE170000}"/>
    <cellStyle name="20% - Accent1 2 2 4 3 4 3 2 4" xfId="6315" xr:uid="{00000000-0005-0000-0000-0000EF170000}"/>
    <cellStyle name="20% - Accent1 2 2 4 3 4 3 3" xfId="6316" xr:uid="{00000000-0005-0000-0000-0000F0170000}"/>
    <cellStyle name="20% - Accent1 2 2 4 3 4 3 3 2" xfId="6317" xr:uid="{00000000-0005-0000-0000-0000F1170000}"/>
    <cellStyle name="20% - Accent1 2 2 4 3 4 3 3 2 2" xfId="6318" xr:uid="{00000000-0005-0000-0000-0000F2170000}"/>
    <cellStyle name="20% - Accent1 2 2 4 3 4 3 3 2 2 2" xfId="6319" xr:uid="{00000000-0005-0000-0000-0000F3170000}"/>
    <cellStyle name="20% - Accent1 2 2 4 3 4 3 3 2 3" xfId="6320" xr:uid="{00000000-0005-0000-0000-0000F4170000}"/>
    <cellStyle name="20% - Accent1 2 2 4 3 4 3 3 3" xfId="6321" xr:uid="{00000000-0005-0000-0000-0000F5170000}"/>
    <cellStyle name="20% - Accent1 2 2 4 3 4 3 3 3 2" xfId="6322" xr:uid="{00000000-0005-0000-0000-0000F6170000}"/>
    <cellStyle name="20% - Accent1 2 2 4 3 4 3 3 4" xfId="6323" xr:uid="{00000000-0005-0000-0000-0000F7170000}"/>
    <cellStyle name="20% - Accent1 2 2 4 3 4 3 4" xfId="6324" xr:uid="{00000000-0005-0000-0000-0000F8170000}"/>
    <cellStyle name="20% - Accent1 2 2 4 3 4 3 4 2" xfId="6325" xr:uid="{00000000-0005-0000-0000-0000F9170000}"/>
    <cellStyle name="20% - Accent1 2 2 4 3 4 3 4 2 2" xfId="6326" xr:uid="{00000000-0005-0000-0000-0000FA170000}"/>
    <cellStyle name="20% - Accent1 2 2 4 3 4 3 4 2 2 2" xfId="6327" xr:uid="{00000000-0005-0000-0000-0000FB170000}"/>
    <cellStyle name="20% - Accent1 2 2 4 3 4 3 4 2 3" xfId="6328" xr:uid="{00000000-0005-0000-0000-0000FC170000}"/>
    <cellStyle name="20% - Accent1 2 2 4 3 4 3 4 3" xfId="6329" xr:uid="{00000000-0005-0000-0000-0000FD170000}"/>
    <cellStyle name="20% - Accent1 2 2 4 3 4 3 4 3 2" xfId="6330" xr:uid="{00000000-0005-0000-0000-0000FE170000}"/>
    <cellStyle name="20% - Accent1 2 2 4 3 4 3 4 4" xfId="6331" xr:uid="{00000000-0005-0000-0000-0000FF170000}"/>
    <cellStyle name="20% - Accent1 2 2 4 3 4 3 5" xfId="6332" xr:uid="{00000000-0005-0000-0000-000000180000}"/>
    <cellStyle name="20% - Accent1 2 2 4 3 4 3 5 2" xfId="6333" xr:uid="{00000000-0005-0000-0000-000001180000}"/>
    <cellStyle name="20% - Accent1 2 2 4 3 4 3 5 2 2" xfId="6334" xr:uid="{00000000-0005-0000-0000-000002180000}"/>
    <cellStyle name="20% - Accent1 2 2 4 3 4 3 5 3" xfId="6335" xr:uid="{00000000-0005-0000-0000-000003180000}"/>
    <cellStyle name="20% - Accent1 2 2 4 3 4 3 6" xfId="6336" xr:uid="{00000000-0005-0000-0000-000004180000}"/>
    <cellStyle name="20% - Accent1 2 2 4 3 4 3 6 2" xfId="6337" xr:uid="{00000000-0005-0000-0000-000005180000}"/>
    <cellStyle name="20% - Accent1 2 2 4 3 4 3 6 2 2" xfId="6338" xr:uid="{00000000-0005-0000-0000-000006180000}"/>
    <cellStyle name="20% - Accent1 2 2 4 3 4 3 6 3" xfId="6339" xr:uid="{00000000-0005-0000-0000-000007180000}"/>
    <cellStyle name="20% - Accent1 2 2 4 3 4 3 7" xfId="6340" xr:uid="{00000000-0005-0000-0000-000008180000}"/>
    <cellStyle name="20% - Accent1 2 2 4 3 4 3 7 2" xfId="6341" xr:uid="{00000000-0005-0000-0000-000009180000}"/>
    <cellStyle name="20% - Accent1 2 2 4 3 4 3 8" xfId="6342" xr:uid="{00000000-0005-0000-0000-00000A180000}"/>
    <cellStyle name="20% - Accent1 2 2 4 3 4 3 8 2" xfId="6343" xr:uid="{00000000-0005-0000-0000-00000B180000}"/>
    <cellStyle name="20% - Accent1 2 2 4 3 4 3 9" xfId="6344" xr:uid="{00000000-0005-0000-0000-00000C180000}"/>
    <cellStyle name="20% - Accent1 2 2 4 3 4 4" xfId="6345" xr:uid="{00000000-0005-0000-0000-00000D180000}"/>
    <cellStyle name="20% - Accent1 2 2 4 3 4 4 2" xfId="6346" xr:uid="{00000000-0005-0000-0000-00000E180000}"/>
    <cellStyle name="20% - Accent1 2 2 4 3 4 4 2 2" xfId="6347" xr:uid="{00000000-0005-0000-0000-00000F180000}"/>
    <cellStyle name="20% - Accent1 2 2 4 3 4 4 2 2 2" xfId="6348" xr:uid="{00000000-0005-0000-0000-000010180000}"/>
    <cellStyle name="20% - Accent1 2 2 4 3 4 4 2 3" xfId="6349" xr:uid="{00000000-0005-0000-0000-000011180000}"/>
    <cellStyle name="20% - Accent1 2 2 4 3 4 4 3" xfId="6350" xr:uid="{00000000-0005-0000-0000-000012180000}"/>
    <cellStyle name="20% - Accent1 2 2 4 3 4 4 3 2" xfId="6351" xr:uid="{00000000-0005-0000-0000-000013180000}"/>
    <cellStyle name="20% - Accent1 2 2 4 3 4 4 4" xfId="6352" xr:uid="{00000000-0005-0000-0000-000014180000}"/>
    <cellStyle name="20% - Accent1 2 2 4 3 4 5" xfId="6353" xr:uid="{00000000-0005-0000-0000-000015180000}"/>
    <cellStyle name="20% - Accent1 2 2 4 3 4 5 2" xfId="6354" xr:uid="{00000000-0005-0000-0000-000016180000}"/>
    <cellStyle name="20% - Accent1 2 2 4 3 4 5 2 2" xfId="6355" xr:uid="{00000000-0005-0000-0000-000017180000}"/>
    <cellStyle name="20% - Accent1 2 2 4 3 4 5 2 2 2" xfId="6356" xr:uid="{00000000-0005-0000-0000-000018180000}"/>
    <cellStyle name="20% - Accent1 2 2 4 3 4 5 2 3" xfId="6357" xr:uid="{00000000-0005-0000-0000-000019180000}"/>
    <cellStyle name="20% - Accent1 2 2 4 3 4 5 3" xfId="6358" xr:uid="{00000000-0005-0000-0000-00001A180000}"/>
    <cellStyle name="20% - Accent1 2 2 4 3 4 5 3 2" xfId="6359" xr:uid="{00000000-0005-0000-0000-00001B180000}"/>
    <cellStyle name="20% - Accent1 2 2 4 3 4 5 4" xfId="6360" xr:uid="{00000000-0005-0000-0000-00001C180000}"/>
    <cellStyle name="20% - Accent1 2 2 4 3 4 6" xfId="6361" xr:uid="{00000000-0005-0000-0000-00001D180000}"/>
    <cellStyle name="20% - Accent1 2 2 4 3 4 6 2" xfId="6362" xr:uid="{00000000-0005-0000-0000-00001E180000}"/>
    <cellStyle name="20% - Accent1 2 2 4 3 4 6 2 2" xfId="6363" xr:uid="{00000000-0005-0000-0000-00001F180000}"/>
    <cellStyle name="20% - Accent1 2 2 4 3 4 6 2 2 2" xfId="6364" xr:uid="{00000000-0005-0000-0000-000020180000}"/>
    <cellStyle name="20% - Accent1 2 2 4 3 4 6 2 3" xfId="6365" xr:uid="{00000000-0005-0000-0000-000021180000}"/>
    <cellStyle name="20% - Accent1 2 2 4 3 4 6 3" xfId="6366" xr:uid="{00000000-0005-0000-0000-000022180000}"/>
    <cellStyle name="20% - Accent1 2 2 4 3 4 6 3 2" xfId="6367" xr:uid="{00000000-0005-0000-0000-000023180000}"/>
    <cellStyle name="20% - Accent1 2 2 4 3 4 6 4" xfId="6368" xr:uid="{00000000-0005-0000-0000-000024180000}"/>
    <cellStyle name="20% - Accent1 2 2 4 3 4 7" xfId="6369" xr:uid="{00000000-0005-0000-0000-000025180000}"/>
    <cellStyle name="20% - Accent1 2 2 4 3 4 7 2" xfId="6370" xr:uid="{00000000-0005-0000-0000-000026180000}"/>
    <cellStyle name="20% - Accent1 2 2 4 3 4 7 2 2" xfId="6371" xr:uid="{00000000-0005-0000-0000-000027180000}"/>
    <cellStyle name="20% - Accent1 2 2 4 3 4 7 3" xfId="6372" xr:uid="{00000000-0005-0000-0000-000028180000}"/>
    <cellStyle name="20% - Accent1 2 2 4 3 4 8" xfId="6373" xr:uid="{00000000-0005-0000-0000-000029180000}"/>
    <cellStyle name="20% - Accent1 2 2 4 3 4 8 2" xfId="6374" xr:uid="{00000000-0005-0000-0000-00002A180000}"/>
    <cellStyle name="20% - Accent1 2 2 4 3 4 8 2 2" xfId="6375" xr:uid="{00000000-0005-0000-0000-00002B180000}"/>
    <cellStyle name="20% - Accent1 2 2 4 3 4 8 3" xfId="6376" xr:uid="{00000000-0005-0000-0000-00002C180000}"/>
    <cellStyle name="20% - Accent1 2 2 4 3 4 9" xfId="6377" xr:uid="{00000000-0005-0000-0000-00002D180000}"/>
    <cellStyle name="20% - Accent1 2 2 4 3 4 9 2" xfId="6378" xr:uid="{00000000-0005-0000-0000-00002E180000}"/>
    <cellStyle name="20% - Accent1 2 2 4 3 5" xfId="6379" xr:uid="{00000000-0005-0000-0000-00002F180000}"/>
    <cellStyle name="20% - Accent1 2 2 4 3 5 2" xfId="6380" xr:uid="{00000000-0005-0000-0000-000030180000}"/>
    <cellStyle name="20% - Accent1 2 2 4 3 5 2 2" xfId="6381" xr:uid="{00000000-0005-0000-0000-000031180000}"/>
    <cellStyle name="20% - Accent1 2 2 4 3 5 2 2 2" xfId="6382" xr:uid="{00000000-0005-0000-0000-000032180000}"/>
    <cellStyle name="20% - Accent1 2 2 4 3 5 2 2 2 2" xfId="6383" xr:uid="{00000000-0005-0000-0000-000033180000}"/>
    <cellStyle name="20% - Accent1 2 2 4 3 5 2 2 3" xfId="6384" xr:uid="{00000000-0005-0000-0000-000034180000}"/>
    <cellStyle name="20% - Accent1 2 2 4 3 5 2 3" xfId="6385" xr:uid="{00000000-0005-0000-0000-000035180000}"/>
    <cellStyle name="20% - Accent1 2 2 4 3 5 2 3 2" xfId="6386" xr:uid="{00000000-0005-0000-0000-000036180000}"/>
    <cellStyle name="20% - Accent1 2 2 4 3 5 2 4" xfId="6387" xr:uid="{00000000-0005-0000-0000-000037180000}"/>
    <cellStyle name="20% - Accent1 2 2 4 3 5 3" xfId="6388" xr:uid="{00000000-0005-0000-0000-000038180000}"/>
    <cellStyle name="20% - Accent1 2 2 4 3 5 3 2" xfId="6389" xr:uid="{00000000-0005-0000-0000-000039180000}"/>
    <cellStyle name="20% - Accent1 2 2 4 3 5 3 2 2" xfId="6390" xr:uid="{00000000-0005-0000-0000-00003A180000}"/>
    <cellStyle name="20% - Accent1 2 2 4 3 5 3 2 2 2" xfId="6391" xr:uid="{00000000-0005-0000-0000-00003B180000}"/>
    <cellStyle name="20% - Accent1 2 2 4 3 5 3 2 3" xfId="6392" xr:uid="{00000000-0005-0000-0000-00003C180000}"/>
    <cellStyle name="20% - Accent1 2 2 4 3 5 3 3" xfId="6393" xr:uid="{00000000-0005-0000-0000-00003D180000}"/>
    <cellStyle name="20% - Accent1 2 2 4 3 5 3 3 2" xfId="6394" xr:uid="{00000000-0005-0000-0000-00003E180000}"/>
    <cellStyle name="20% - Accent1 2 2 4 3 5 3 4" xfId="6395" xr:uid="{00000000-0005-0000-0000-00003F180000}"/>
    <cellStyle name="20% - Accent1 2 2 4 3 5 4" xfId="6396" xr:uid="{00000000-0005-0000-0000-000040180000}"/>
    <cellStyle name="20% - Accent1 2 2 4 3 5 4 2" xfId="6397" xr:uid="{00000000-0005-0000-0000-000041180000}"/>
    <cellStyle name="20% - Accent1 2 2 4 3 5 4 2 2" xfId="6398" xr:uid="{00000000-0005-0000-0000-000042180000}"/>
    <cellStyle name="20% - Accent1 2 2 4 3 5 4 2 2 2" xfId="6399" xr:uid="{00000000-0005-0000-0000-000043180000}"/>
    <cellStyle name="20% - Accent1 2 2 4 3 5 4 2 3" xfId="6400" xr:uid="{00000000-0005-0000-0000-000044180000}"/>
    <cellStyle name="20% - Accent1 2 2 4 3 5 4 3" xfId="6401" xr:uid="{00000000-0005-0000-0000-000045180000}"/>
    <cellStyle name="20% - Accent1 2 2 4 3 5 4 3 2" xfId="6402" xr:uid="{00000000-0005-0000-0000-000046180000}"/>
    <cellStyle name="20% - Accent1 2 2 4 3 5 4 4" xfId="6403" xr:uid="{00000000-0005-0000-0000-000047180000}"/>
    <cellStyle name="20% - Accent1 2 2 4 3 5 5" xfId="6404" xr:uid="{00000000-0005-0000-0000-000048180000}"/>
    <cellStyle name="20% - Accent1 2 2 4 3 5 5 2" xfId="6405" xr:uid="{00000000-0005-0000-0000-000049180000}"/>
    <cellStyle name="20% - Accent1 2 2 4 3 5 5 2 2" xfId="6406" xr:uid="{00000000-0005-0000-0000-00004A180000}"/>
    <cellStyle name="20% - Accent1 2 2 4 3 5 5 3" xfId="6407" xr:uid="{00000000-0005-0000-0000-00004B180000}"/>
    <cellStyle name="20% - Accent1 2 2 4 3 5 6" xfId="6408" xr:uid="{00000000-0005-0000-0000-00004C180000}"/>
    <cellStyle name="20% - Accent1 2 2 4 3 5 6 2" xfId="6409" xr:uid="{00000000-0005-0000-0000-00004D180000}"/>
    <cellStyle name="20% - Accent1 2 2 4 3 5 6 2 2" xfId="6410" xr:uid="{00000000-0005-0000-0000-00004E180000}"/>
    <cellStyle name="20% - Accent1 2 2 4 3 5 6 3" xfId="6411" xr:uid="{00000000-0005-0000-0000-00004F180000}"/>
    <cellStyle name="20% - Accent1 2 2 4 3 5 7" xfId="6412" xr:uid="{00000000-0005-0000-0000-000050180000}"/>
    <cellStyle name="20% - Accent1 2 2 4 3 5 7 2" xfId="6413" xr:uid="{00000000-0005-0000-0000-000051180000}"/>
    <cellStyle name="20% - Accent1 2 2 4 3 5 8" xfId="6414" xr:uid="{00000000-0005-0000-0000-000052180000}"/>
    <cellStyle name="20% - Accent1 2 2 4 3 5 8 2" xfId="6415" xr:uid="{00000000-0005-0000-0000-000053180000}"/>
    <cellStyle name="20% - Accent1 2 2 4 3 5 9" xfId="6416" xr:uid="{00000000-0005-0000-0000-000054180000}"/>
    <cellStyle name="20% - Accent1 2 2 4 3 6" xfId="6417" xr:uid="{00000000-0005-0000-0000-000055180000}"/>
    <cellStyle name="20% - Accent1 2 2 4 3 6 2" xfId="6418" xr:uid="{00000000-0005-0000-0000-000056180000}"/>
    <cellStyle name="20% - Accent1 2 2 4 3 6 2 2" xfId="6419" xr:uid="{00000000-0005-0000-0000-000057180000}"/>
    <cellStyle name="20% - Accent1 2 2 4 3 6 2 2 2" xfId="6420" xr:uid="{00000000-0005-0000-0000-000058180000}"/>
    <cellStyle name="20% - Accent1 2 2 4 3 6 2 2 2 2" xfId="6421" xr:uid="{00000000-0005-0000-0000-000059180000}"/>
    <cellStyle name="20% - Accent1 2 2 4 3 6 2 2 3" xfId="6422" xr:uid="{00000000-0005-0000-0000-00005A180000}"/>
    <cellStyle name="20% - Accent1 2 2 4 3 6 2 3" xfId="6423" xr:uid="{00000000-0005-0000-0000-00005B180000}"/>
    <cellStyle name="20% - Accent1 2 2 4 3 6 2 3 2" xfId="6424" xr:uid="{00000000-0005-0000-0000-00005C180000}"/>
    <cellStyle name="20% - Accent1 2 2 4 3 6 2 4" xfId="6425" xr:uid="{00000000-0005-0000-0000-00005D180000}"/>
    <cellStyle name="20% - Accent1 2 2 4 3 6 3" xfId="6426" xr:uid="{00000000-0005-0000-0000-00005E180000}"/>
    <cellStyle name="20% - Accent1 2 2 4 3 6 3 2" xfId="6427" xr:uid="{00000000-0005-0000-0000-00005F180000}"/>
    <cellStyle name="20% - Accent1 2 2 4 3 6 3 2 2" xfId="6428" xr:uid="{00000000-0005-0000-0000-000060180000}"/>
    <cellStyle name="20% - Accent1 2 2 4 3 6 3 2 2 2" xfId="6429" xr:uid="{00000000-0005-0000-0000-000061180000}"/>
    <cellStyle name="20% - Accent1 2 2 4 3 6 3 2 3" xfId="6430" xr:uid="{00000000-0005-0000-0000-000062180000}"/>
    <cellStyle name="20% - Accent1 2 2 4 3 6 3 3" xfId="6431" xr:uid="{00000000-0005-0000-0000-000063180000}"/>
    <cellStyle name="20% - Accent1 2 2 4 3 6 3 3 2" xfId="6432" xr:uid="{00000000-0005-0000-0000-000064180000}"/>
    <cellStyle name="20% - Accent1 2 2 4 3 6 3 4" xfId="6433" xr:uid="{00000000-0005-0000-0000-000065180000}"/>
    <cellStyle name="20% - Accent1 2 2 4 3 6 4" xfId="6434" xr:uid="{00000000-0005-0000-0000-000066180000}"/>
    <cellStyle name="20% - Accent1 2 2 4 3 6 4 2" xfId="6435" xr:uid="{00000000-0005-0000-0000-000067180000}"/>
    <cellStyle name="20% - Accent1 2 2 4 3 6 4 2 2" xfId="6436" xr:uid="{00000000-0005-0000-0000-000068180000}"/>
    <cellStyle name="20% - Accent1 2 2 4 3 6 4 2 2 2" xfId="6437" xr:uid="{00000000-0005-0000-0000-000069180000}"/>
    <cellStyle name="20% - Accent1 2 2 4 3 6 4 2 3" xfId="6438" xr:uid="{00000000-0005-0000-0000-00006A180000}"/>
    <cellStyle name="20% - Accent1 2 2 4 3 6 4 3" xfId="6439" xr:uid="{00000000-0005-0000-0000-00006B180000}"/>
    <cellStyle name="20% - Accent1 2 2 4 3 6 4 3 2" xfId="6440" xr:uid="{00000000-0005-0000-0000-00006C180000}"/>
    <cellStyle name="20% - Accent1 2 2 4 3 6 4 4" xfId="6441" xr:uid="{00000000-0005-0000-0000-00006D180000}"/>
    <cellStyle name="20% - Accent1 2 2 4 3 6 5" xfId="6442" xr:uid="{00000000-0005-0000-0000-00006E180000}"/>
    <cellStyle name="20% - Accent1 2 2 4 3 6 5 2" xfId="6443" xr:uid="{00000000-0005-0000-0000-00006F180000}"/>
    <cellStyle name="20% - Accent1 2 2 4 3 6 5 2 2" xfId="6444" xr:uid="{00000000-0005-0000-0000-000070180000}"/>
    <cellStyle name="20% - Accent1 2 2 4 3 6 5 3" xfId="6445" xr:uid="{00000000-0005-0000-0000-000071180000}"/>
    <cellStyle name="20% - Accent1 2 2 4 3 6 6" xfId="6446" xr:uid="{00000000-0005-0000-0000-000072180000}"/>
    <cellStyle name="20% - Accent1 2 2 4 3 6 6 2" xfId="6447" xr:uid="{00000000-0005-0000-0000-000073180000}"/>
    <cellStyle name="20% - Accent1 2 2 4 3 6 6 2 2" xfId="6448" xr:uid="{00000000-0005-0000-0000-000074180000}"/>
    <cellStyle name="20% - Accent1 2 2 4 3 6 6 3" xfId="6449" xr:uid="{00000000-0005-0000-0000-000075180000}"/>
    <cellStyle name="20% - Accent1 2 2 4 3 6 7" xfId="6450" xr:uid="{00000000-0005-0000-0000-000076180000}"/>
    <cellStyle name="20% - Accent1 2 2 4 3 6 7 2" xfId="6451" xr:uid="{00000000-0005-0000-0000-000077180000}"/>
    <cellStyle name="20% - Accent1 2 2 4 3 6 8" xfId="6452" xr:uid="{00000000-0005-0000-0000-000078180000}"/>
    <cellStyle name="20% - Accent1 2 2 4 3 6 8 2" xfId="6453" xr:uid="{00000000-0005-0000-0000-000079180000}"/>
    <cellStyle name="20% - Accent1 2 2 4 3 6 9" xfId="6454" xr:uid="{00000000-0005-0000-0000-00007A180000}"/>
    <cellStyle name="20% - Accent1 2 2 4 3 7" xfId="6455" xr:uid="{00000000-0005-0000-0000-00007B180000}"/>
    <cellStyle name="20% - Accent1 2 2 4 3 7 2" xfId="6456" xr:uid="{00000000-0005-0000-0000-00007C180000}"/>
    <cellStyle name="20% - Accent1 2 2 4 3 7 2 2" xfId="6457" xr:uid="{00000000-0005-0000-0000-00007D180000}"/>
    <cellStyle name="20% - Accent1 2 2 4 3 7 2 2 2" xfId="6458" xr:uid="{00000000-0005-0000-0000-00007E180000}"/>
    <cellStyle name="20% - Accent1 2 2 4 3 7 2 3" xfId="6459" xr:uid="{00000000-0005-0000-0000-00007F180000}"/>
    <cellStyle name="20% - Accent1 2 2 4 3 7 3" xfId="6460" xr:uid="{00000000-0005-0000-0000-000080180000}"/>
    <cellStyle name="20% - Accent1 2 2 4 3 7 3 2" xfId="6461" xr:uid="{00000000-0005-0000-0000-000081180000}"/>
    <cellStyle name="20% - Accent1 2 2 4 3 7 4" xfId="6462" xr:uid="{00000000-0005-0000-0000-000082180000}"/>
    <cellStyle name="20% - Accent1 2 2 4 3 8" xfId="6463" xr:uid="{00000000-0005-0000-0000-000083180000}"/>
    <cellStyle name="20% - Accent1 2 2 4 3 8 2" xfId="6464" xr:uid="{00000000-0005-0000-0000-000084180000}"/>
    <cellStyle name="20% - Accent1 2 2 4 3 8 2 2" xfId="6465" xr:uid="{00000000-0005-0000-0000-000085180000}"/>
    <cellStyle name="20% - Accent1 2 2 4 3 8 2 2 2" xfId="6466" xr:uid="{00000000-0005-0000-0000-000086180000}"/>
    <cellStyle name="20% - Accent1 2 2 4 3 8 2 3" xfId="6467" xr:uid="{00000000-0005-0000-0000-000087180000}"/>
    <cellStyle name="20% - Accent1 2 2 4 3 8 3" xfId="6468" xr:uid="{00000000-0005-0000-0000-000088180000}"/>
    <cellStyle name="20% - Accent1 2 2 4 3 8 3 2" xfId="6469" xr:uid="{00000000-0005-0000-0000-000089180000}"/>
    <cellStyle name="20% - Accent1 2 2 4 3 8 4" xfId="6470" xr:uid="{00000000-0005-0000-0000-00008A180000}"/>
    <cellStyle name="20% - Accent1 2 2 4 3 9" xfId="6471" xr:uid="{00000000-0005-0000-0000-00008B180000}"/>
    <cellStyle name="20% - Accent1 2 2 4 3 9 2" xfId="6472" xr:uid="{00000000-0005-0000-0000-00008C180000}"/>
    <cellStyle name="20% - Accent1 2 2 4 3 9 2 2" xfId="6473" xr:uid="{00000000-0005-0000-0000-00008D180000}"/>
    <cellStyle name="20% - Accent1 2 2 4 3 9 2 2 2" xfId="6474" xr:uid="{00000000-0005-0000-0000-00008E180000}"/>
    <cellStyle name="20% - Accent1 2 2 4 3 9 2 3" xfId="6475" xr:uid="{00000000-0005-0000-0000-00008F180000}"/>
    <cellStyle name="20% - Accent1 2 2 4 3 9 3" xfId="6476" xr:uid="{00000000-0005-0000-0000-000090180000}"/>
    <cellStyle name="20% - Accent1 2 2 4 3 9 3 2" xfId="6477" xr:uid="{00000000-0005-0000-0000-000091180000}"/>
    <cellStyle name="20% - Accent1 2 2 4 3 9 4" xfId="6478" xr:uid="{00000000-0005-0000-0000-000092180000}"/>
    <cellStyle name="20% - Accent1 2 2 4 4" xfId="6479" xr:uid="{00000000-0005-0000-0000-000093180000}"/>
    <cellStyle name="20% - Accent1 2 2 4 4 10" xfId="6480" xr:uid="{00000000-0005-0000-0000-000094180000}"/>
    <cellStyle name="20% - Accent1 2 2 4 4 10 2" xfId="6481" xr:uid="{00000000-0005-0000-0000-000095180000}"/>
    <cellStyle name="20% - Accent1 2 2 4 4 11" xfId="6482" xr:uid="{00000000-0005-0000-0000-000096180000}"/>
    <cellStyle name="20% - Accent1 2 2 4 4 2" xfId="6483" xr:uid="{00000000-0005-0000-0000-000097180000}"/>
    <cellStyle name="20% - Accent1 2 2 4 4 2 2" xfId="6484" xr:uid="{00000000-0005-0000-0000-000098180000}"/>
    <cellStyle name="20% - Accent1 2 2 4 4 2 2 2" xfId="6485" xr:uid="{00000000-0005-0000-0000-000099180000}"/>
    <cellStyle name="20% - Accent1 2 2 4 4 2 2 2 2" xfId="6486" xr:uid="{00000000-0005-0000-0000-00009A180000}"/>
    <cellStyle name="20% - Accent1 2 2 4 4 2 2 2 2 2" xfId="6487" xr:uid="{00000000-0005-0000-0000-00009B180000}"/>
    <cellStyle name="20% - Accent1 2 2 4 4 2 2 2 3" xfId="6488" xr:uid="{00000000-0005-0000-0000-00009C180000}"/>
    <cellStyle name="20% - Accent1 2 2 4 4 2 2 3" xfId="6489" xr:uid="{00000000-0005-0000-0000-00009D180000}"/>
    <cellStyle name="20% - Accent1 2 2 4 4 2 2 3 2" xfId="6490" xr:uid="{00000000-0005-0000-0000-00009E180000}"/>
    <cellStyle name="20% - Accent1 2 2 4 4 2 2 4" xfId="6491" xr:uid="{00000000-0005-0000-0000-00009F180000}"/>
    <cellStyle name="20% - Accent1 2 2 4 4 2 3" xfId="6492" xr:uid="{00000000-0005-0000-0000-0000A0180000}"/>
    <cellStyle name="20% - Accent1 2 2 4 4 2 3 2" xfId="6493" xr:uid="{00000000-0005-0000-0000-0000A1180000}"/>
    <cellStyle name="20% - Accent1 2 2 4 4 2 3 2 2" xfId="6494" xr:uid="{00000000-0005-0000-0000-0000A2180000}"/>
    <cellStyle name="20% - Accent1 2 2 4 4 2 3 2 2 2" xfId="6495" xr:uid="{00000000-0005-0000-0000-0000A3180000}"/>
    <cellStyle name="20% - Accent1 2 2 4 4 2 3 2 3" xfId="6496" xr:uid="{00000000-0005-0000-0000-0000A4180000}"/>
    <cellStyle name="20% - Accent1 2 2 4 4 2 3 3" xfId="6497" xr:uid="{00000000-0005-0000-0000-0000A5180000}"/>
    <cellStyle name="20% - Accent1 2 2 4 4 2 3 3 2" xfId="6498" xr:uid="{00000000-0005-0000-0000-0000A6180000}"/>
    <cellStyle name="20% - Accent1 2 2 4 4 2 3 4" xfId="6499" xr:uid="{00000000-0005-0000-0000-0000A7180000}"/>
    <cellStyle name="20% - Accent1 2 2 4 4 2 4" xfId="6500" xr:uid="{00000000-0005-0000-0000-0000A8180000}"/>
    <cellStyle name="20% - Accent1 2 2 4 4 2 4 2" xfId="6501" xr:uid="{00000000-0005-0000-0000-0000A9180000}"/>
    <cellStyle name="20% - Accent1 2 2 4 4 2 4 2 2" xfId="6502" xr:uid="{00000000-0005-0000-0000-0000AA180000}"/>
    <cellStyle name="20% - Accent1 2 2 4 4 2 4 2 2 2" xfId="6503" xr:uid="{00000000-0005-0000-0000-0000AB180000}"/>
    <cellStyle name="20% - Accent1 2 2 4 4 2 4 2 3" xfId="6504" xr:uid="{00000000-0005-0000-0000-0000AC180000}"/>
    <cellStyle name="20% - Accent1 2 2 4 4 2 4 3" xfId="6505" xr:uid="{00000000-0005-0000-0000-0000AD180000}"/>
    <cellStyle name="20% - Accent1 2 2 4 4 2 4 3 2" xfId="6506" xr:uid="{00000000-0005-0000-0000-0000AE180000}"/>
    <cellStyle name="20% - Accent1 2 2 4 4 2 4 4" xfId="6507" xr:uid="{00000000-0005-0000-0000-0000AF180000}"/>
    <cellStyle name="20% - Accent1 2 2 4 4 2 5" xfId="6508" xr:uid="{00000000-0005-0000-0000-0000B0180000}"/>
    <cellStyle name="20% - Accent1 2 2 4 4 2 5 2" xfId="6509" xr:uid="{00000000-0005-0000-0000-0000B1180000}"/>
    <cellStyle name="20% - Accent1 2 2 4 4 2 5 2 2" xfId="6510" xr:uid="{00000000-0005-0000-0000-0000B2180000}"/>
    <cellStyle name="20% - Accent1 2 2 4 4 2 5 3" xfId="6511" xr:uid="{00000000-0005-0000-0000-0000B3180000}"/>
    <cellStyle name="20% - Accent1 2 2 4 4 2 6" xfId="6512" xr:uid="{00000000-0005-0000-0000-0000B4180000}"/>
    <cellStyle name="20% - Accent1 2 2 4 4 2 6 2" xfId="6513" xr:uid="{00000000-0005-0000-0000-0000B5180000}"/>
    <cellStyle name="20% - Accent1 2 2 4 4 2 6 2 2" xfId="6514" xr:uid="{00000000-0005-0000-0000-0000B6180000}"/>
    <cellStyle name="20% - Accent1 2 2 4 4 2 6 3" xfId="6515" xr:uid="{00000000-0005-0000-0000-0000B7180000}"/>
    <cellStyle name="20% - Accent1 2 2 4 4 2 7" xfId="6516" xr:uid="{00000000-0005-0000-0000-0000B8180000}"/>
    <cellStyle name="20% - Accent1 2 2 4 4 2 7 2" xfId="6517" xr:uid="{00000000-0005-0000-0000-0000B9180000}"/>
    <cellStyle name="20% - Accent1 2 2 4 4 2 8" xfId="6518" xr:uid="{00000000-0005-0000-0000-0000BA180000}"/>
    <cellStyle name="20% - Accent1 2 2 4 4 2 8 2" xfId="6519" xr:uid="{00000000-0005-0000-0000-0000BB180000}"/>
    <cellStyle name="20% - Accent1 2 2 4 4 2 9" xfId="6520" xr:uid="{00000000-0005-0000-0000-0000BC180000}"/>
    <cellStyle name="20% - Accent1 2 2 4 4 3" xfId="6521" xr:uid="{00000000-0005-0000-0000-0000BD180000}"/>
    <cellStyle name="20% - Accent1 2 2 4 4 3 2" xfId="6522" xr:uid="{00000000-0005-0000-0000-0000BE180000}"/>
    <cellStyle name="20% - Accent1 2 2 4 4 3 2 2" xfId="6523" xr:uid="{00000000-0005-0000-0000-0000BF180000}"/>
    <cellStyle name="20% - Accent1 2 2 4 4 3 2 2 2" xfId="6524" xr:uid="{00000000-0005-0000-0000-0000C0180000}"/>
    <cellStyle name="20% - Accent1 2 2 4 4 3 2 2 2 2" xfId="6525" xr:uid="{00000000-0005-0000-0000-0000C1180000}"/>
    <cellStyle name="20% - Accent1 2 2 4 4 3 2 2 3" xfId="6526" xr:uid="{00000000-0005-0000-0000-0000C2180000}"/>
    <cellStyle name="20% - Accent1 2 2 4 4 3 2 3" xfId="6527" xr:uid="{00000000-0005-0000-0000-0000C3180000}"/>
    <cellStyle name="20% - Accent1 2 2 4 4 3 2 3 2" xfId="6528" xr:uid="{00000000-0005-0000-0000-0000C4180000}"/>
    <cellStyle name="20% - Accent1 2 2 4 4 3 2 4" xfId="6529" xr:uid="{00000000-0005-0000-0000-0000C5180000}"/>
    <cellStyle name="20% - Accent1 2 2 4 4 3 3" xfId="6530" xr:uid="{00000000-0005-0000-0000-0000C6180000}"/>
    <cellStyle name="20% - Accent1 2 2 4 4 3 3 2" xfId="6531" xr:uid="{00000000-0005-0000-0000-0000C7180000}"/>
    <cellStyle name="20% - Accent1 2 2 4 4 3 3 2 2" xfId="6532" xr:uid="{00000000-0005-0000-0000-0000C8180000}"/>
    <cellStyle name="20% - Accent1 2 2 4 4 3 3 2 2 2" xfId="6533" xr:uid="{00000000-0005-0000-0000-0000C9180000}"/>
    <cellStyle name="20% - Accent1 2 2 4 4 3 3 2 3" xfId="6534" xr:uid="{00000000-0005-0000-0000-0000CA180000}"/>
    <cellStyle name="20% - Accent1 2 2 4 4 3 3 3" xfId="6535" xr:uid="{00000000-0005-0000-0000-0000CB180000}"/>
    <cellStyle name="20% - Accent1 2 2 4 4 3 3 3 2" xfId="6536" xr:uid="{00000000-0005-0000-0000-0000CC180000}"/>
    <cellStyle name="20% - Accent1 2 2 4 4 3 3 4" xfId="6537" xr:uid="{00000000-0005-0000-0000-0000CD180000}"/>
    <cellStyle name="20% - Accent1 2 2 4 4 3 4" xfId="6538" xr:uid="{00000000-0005-0000-0000-0000CE180000}"/>
    <cellStyle name="20% - Accent1 2 2 4 4 3 4 2" xfId="6539" xr:uid="{00000000-0005-0000-0000-0000CF180000}"/>
    <cellStyle name="20% - Accent1 2 2 4 4 3 4 2 2" xfId="6540" xr:uid="{00000000-0005-0000-0000-0000D0180000}"/>
    <cellStyle name="20% - Accent1 2 2 4 4 3 4 2 2 2" xfId="6541" xr:uid="{00000000-0005-0000-0000-0000D1180000}"/>
    <cellStyle name="20% - Accent1 2 2 4 4 3 4 2 3" xfId="6542" xr:uid="{00000000-0005-0000-0000-0000D2180000}"/>
    <cellStyle name="20% - Accent1 2 2 4 4 3 4 3" xfId="6543" xr:uid="{00000000-0005-0000-0000-0000D3180000}"/>
    <cellStyle name="20% - Accent1 2 2 4 4 3 4 3 2" xfId="6544" xr:uid="{00000000-0005-0000-0000-0000D4180000}"/>
    <cellStyle name="20% - Accent1 2 2 4 4 3 4 4" xfId="6545" xr:uid="{00000000-0005-0000-0000-0000D5180000}"/>
    <cellStyle name="20% - Accent1 2 2 4 4 3 5" xfId="6546" xr:uid="{00000000-0005-0000-0000-0000D6180000}"/>
    <cellStyle name="20% - Accent1 2 2 4 4 3 5 2" xfId="6547" xr:uid="{00000000-0005-0000-0000-0000D7180000}"/>
    <cellStyle name="20% - Accent1 2 2 4 4 3 5 2 2" xfId="6548" xr:uid="{00000000-0005-0000-0000-0000D8180000}"/>
    <cellStyle name="20% - Accent1 2 2 4 4 3 5 3" xfId="6549" xr:uid="{00000000-0005-0000-0000-0000D9180000}"/>
    <cellStyle name="20% - Accent1 2 2 4 4 3 6" xfId="6550" xr:uid="{00000000-0005-0000-0000-0000DA180000}"/>
    <cellStyle name="20% - Accent1 2 2 4 4 3 6 2" xfId="6551" xr:uid="{00000000-0005-0000-0000-0000DB180000}"/>
    <cellStyle name="20% - Accent1 2 2 4 4 3 6 2 2" xfId="6552" xr:uid="{00000000-0005-0000-0000-0000DC180000}"/>
    <cellStyle name="20% - Accent1 2 2 4 4 3 6 3" xfId="6553" xr:uid="{00000000-0005-0000-0000-0000DD180000}"/>
    <cellStyle name="20% - Accent1 2 2 4 4 3 7" xfId="6554" xr:uid="{00000000-0005-0000-0000-0000DE180000}"/>
    <cellStyle name="20% - Accent1 2 2 4 4 3 7 2" xfId="6555" xr:uid="{00000000-0005-0000-0000-0000DF180000}"/>
    <cellStyle name="20% - Accent1 2 2 4 4 3 8" xfId="6556" xr:uid="{00000000-0005-0000-0000-0000E0180000}"/>
    <cellStyle name="20% - Accent1 2 2 4 4 3 8 2" xfId="6557" xr:uid="{00000000-0005-0000-0000-0000E1180000}"/>
    <cellStyle name="20% - Accent1 2 2 4 4 3 9" xfId="6558" xr:uid="{00000000-0005-0000-0000-0000E2180000}"/>
    <cellStyle name="20% - Accent1 2 2 4 4 4" xfId="6559" xr:uid="{00000000-0005-0000-0000-0000E3180000}"/>
    <cellStyle name="20% - Accent1 2 2 4 4 4 2" xfId="6560" xr:uid="{00000000-0005-0000-0000-0000E4180000}"/>
    <cellStyle name="20% - Accent1 2 2 4 4 4 2 2" xfId="6561" xr:uid="{00000000-0005-0000-0000-0000E5180000}"/>
    <cellStyle name="20% - Accent1 2 2 4 4 4 2 2 2" xfId="6562" xr:uid="{00000000-0005-0000-0000-0000E6180000}"/>
    <cellStyle name="20% - Accent1 2 2 4 4 4 2 3" xfId="6563" xr:uid="{00000000-0005-0000-0000-0000E7180000}"/>
    <cellStyle name="20% - Accent1 2 2 4 4 4 3" xfId="6564" xr:uid="{00000000-0005-0000-0000-0000E8180000}"/>
    <cellStyle name="20% - Accent1 2 2 4 4 4 3 2" xfId="6565" xr:uid="{00000000-0005-0000-0000-0000E9180000}"/>
    <cellStyle name="20% - Accent1 2 2 4 4 4 4" xfId="6566" xr:uid="{00000000-0005-0000-0000-0000EA180000}"/>
    <cellStyle name="20% - Accent1 2 2 4 4 5" xfId="6567" xr:uid="{00000000-0005-0000-0000-0000EB180000}"/>
    <cellStyle name="20% - Accent1 2 2 4 4 5 2" xfId="6568" xr:uid="{00000000-0005-0000-0000-0000EC180000}"/>
    <cellStyle name="20% - Accent1 2 2 4 4 5 2 2" xfId="6569" xr:uid="{00000000-0005-0000-0000-0000ED180000}"/>
    <cellStyle name="20% - Accent1 2 2 4 4 5 2 2 2" xfId="6570" xr:uid="{00000000-0005-0000-0000-0000EE180000}"/>
    <cellStyle name="20% - Accent1 2 2 4 4 5 2 3" xfId="6571" xr:uid="{00000000-0005-0000-0000-0000EF180000}"/>
    <cellStyle name="20% - Accent1 2 2 4 4 5 3" xfId="6572" xr:uid="{00000000-0005-0000-0000-0000F0180000}"/>
    <cellStyle name="20% - Accent1 2 2 4 4 5 3 2" xfId="6573" xr:uid="{00000000-0005-0000-0000-0000F1180000}"/>
    <cellStyle name="20% - Accent1 2 2 4 4 5 4" xfId="6574" xr:uid="{00000000-0005-0000-0000-0000F2180000}"/>
    <cellStyle name="20% - Accent1 2 2 4 4 6" xfId="6575" xr:uid="{00000000-0005-0000-0000-0000F3180000}"/>
    <cellStyle name="20% - Accent1 2 2 4 4 6 2" xfId="6576" xr:uid="{00000000-0005-0000-0000-0000F4180000}"/>
    <cellStyle name="20% - Accent1 2 2 4 4 6 2 2" xfId="6577" xr:uid="{00000000-0005-0000-0000-0000F5180000}"/>
    <cellStyle name="20% - Accent1 2 2 4 4 6 2 2 2" xfId="6578" xr:uid="{00000000-0005-0000-0000-0000F6180000}"/>
    <cellStyle name="20% - Accent1 2 2 4 4 6 2 3" xfId="6579" xr:uid="{00000000-0005-0000-0000-0000F7180000}"/>
    <cellStyle name="20% - Accent1 2 2 4 4 6 3" xfId="6580" xr:uid="{00000000-0005-0000-0000-0000F8180000}"/>
    <cellStyle name="20% - Accent1 2 2 4 4 6 3 2" xfId="6581" xr:uid="{00000000-0005-0000-0000-0000F9180000}"/>
    <cellStyle name="20% - Accent1 2 2 4 4 6 4" xfId="6582" xr:uid="{00000000-0005-0000-0000-0000FA180000}"/>
    <cellStyle name="20% - Accent1 2 2 4 4 7" xfId="6583" xr:uid="{00000000-0005-0000-0000-0000FB180000}"/>
    <cellStyle name="20% - Accent1 2 2 4 4 7 2" xfId="6584" xr:uid="{00000000-0005-0000-0000-0000FC180000}"/>
    <cellStyle name="20% - Accent1 2 2 4 4 7 2 2" xfId="6585" xr:uid="{00000000-0005-0000-0000-0000FD180000}"/>
    <cellStyle name="20% - Accent1 2 2 4 4 7 3" xfId="6586" xr:uid="{00000000-0005-0000-0000-0000FE180000}"/>
    <cellStyle name="20% - Accent1 2 2 4 4 8" xfId="6587" xr:uid="{00000000-0005-0000-0000-0000FF180000}"/>
    <cellStyle name="20% - Accent1 2 2 4 4 8 2" xfId="6588" xr:uid="{00000000-0005-0000-0000-000000190000}"/>
    <cellStyle name="20% - Accent1 2 2 4 4 8 2 2" xfId="6589" xr:uid="{00000000-0005-0000-0000-000001190000}"/>
    <cellStyle name="20% - Accent1 2 2 4 4 8 3" xfId="6590" xr:uid="{00000000-0005-0000-0000-000002190000}"/>
    <cellStyle name="20% - Accent1 2 2 4 4 9" xfId="6591" xr:uid="{00000000-0005-0000-0000-000003190000}"/>
    <cellStyle name="20% - Accent1 2 2 4 4 9 2" xfId="6592" xr:uid="{00000000-0005-0000-0000-000004190000}"/>
    <cellStyle name="20% - Accent1 2 2 4 5" xfId="6593" xr:uid="{00000000-0005-0000-0000-000005190000}"/>
    <cellStyle name="20% - Accent1 2 2 4 5 10" xfId="6594" xr:uid="{00000000-0005-0000-0000-000006190000}"/>
    <cellStyle name="20% - Accent1 2 2 4 5 10 2" xfId="6595" xr:uid="{00000000-0005-0000-0000-000007190000}"/>
    <cellStyle name="20% - Accent1 2 2 4 5 11" xfId="6596" xr:uid="{00000000-0005-0000-0000-000008190000}"/>
    <cellStyle name="20% - Accent1 2 2 4 5 2" xfId="6597" xr:uid="{00000000-0005-0000-0000-000009190000}"/>
    <cellStyle name="20% - Accent1 2 2 4 5 2 2" xfId="6598" xr:uid="{00000000-0005-0000-0000-00000A190000}"/>
    <cellStyle name="20% - Accent1 2 2 4 5 2 2 2" xfId="6599" xr:uid="{00000000-0005-0000-0000-00000B190000}"/>
    <cellStyle name="20% - Accent1 2 2 4 5 2 2 2 2" xfId="6600" xr:uid="{00000000-0005-0000-0000-00000C190000}"/>
    <cellStyle name="20% - Accent1 2 2 4 5 2 2 2 2 2" xfId="6601" xr:uid="{00000000-0005-0000-0000-00000D190000}"/>
    <cellStyle name="20% - Accent1 2 2 4 5 2 2 2 3" xfId="6602" xr:uid="{00000000-0005-0000-0000-00000E190000}"/>
    <cellStyle name="20% - Accent1 2 2 4 5 2 2 3" xfId="6603" xr:uid="{00000000-0005-0000-0000-00000F190000}"/>
    <cellStyle name="20% - Accent1 2 2 4 5 2 2 3 2" xfId="6604" xr:uid="{00000000-0005-0000-0000-000010190000}"/>
    <cellStyle name="20% - Accent1 2 2 4 5 2 2 4" xfId="6605" xr:uid="{00000000-0005-0000-0000-000011190000}"/>
    <cellStyle name="20% - Accent1 2 2 4 5 2 3" xfId="6606" xr:uid="{00000000-0005-0000-0000-000012190000}"/>
    <cellStyle name="20% - Accent1 2 2 4 5 2 3 2" xfId="6607" xr:uid="{00000000-0005-0000-0000-000013190000}"/>
    <cellStyle name="20% - Accent1 2 2 4 5 2 3 2 2" xfId="6608" xr:uid="{00000000-0005-0000-0000-000014190000}"/>
    <cellStyle name="20% - Accent1 2 2 4 5 2 3 2 2 2" xfId="6609" xr:uid="{00000000-0005-0000-0000-000015190000}"/>
    <cellStyle name="20% - Accent1 2 2 4 5 2 3 2 3" xfId="6610" xr:uid="{00000000-0005-0000-0000-000016190000}"/>
    <cellStyle name="20% - Accent1 2 2 4 5 2 3 3" xfId="6611" xr:uid="{00000000-0005-0000-0000-000017190000}"/>
    <cellStyle name="20% - Accent1 2 2 4 5 2 3 3 2" xfId="6612" xr:uid="{00000000-0005-0000-0000-000018190000}"/>
    <cellStyle name="20% - Accent1 2 2 4 5 2 3 4" xfId="6613" xr:uid="{00000000-0005-0000-0000-000019190000}"/>
    <cellStyle name="20% - Accent1 2 2 4 5 2 4" xfId="6614" xr:uid="{00000000-0005-0000-0000-00001A190000}"/>
    <cellStyle name="20% - Accent1 2 2 4 5 2 4 2" xfId="6615" xr:uid="{00000000-0005-0000-0000-00001B190000}"/>
    <cellStyle name="20% - Accent1 2 2 4 5 2 4 2 2" xfId="6616" xr:uid="{00000000-0005-0000-0000-00001C190000}"/>
    <cellStyle name="20% - Accent1 2 2 4 5 2 4 2 2 2" xfId="6617" xr:uid="{00000000-0005-0000-0000-00001D190000}"/>
    <cellStyle name="20% - Accent1 2 2 4 5 2 4 2 3" xfId="6618" xr:uid="{00000000-0005-0000-0000-00001E190000}"/>
    <cellStyle name="20% - Accent1 2 2 4 5 2 4 3" xfId="6619" xr:uid="{00000000-0005-0000-0000-00001F190000}"/>
    <cellStyle name="20% - Accent1 2 2 4 5 2 4 3 2" xfId="6620" xr:uid="{00000000-0005-0000-0000-000020190000}"/>
    <cellStyle name="20% - Accent1 2 2 4 5 2 4 4" xfId="6621" xr:uid="{00000000-0005-0000-0000-000021190000}"/>
    <cellStyle name="20% - Accent1 2 2 4 5 2 5" xfId="6622" xr:uid="{00000000-0005-0000-0000-000022190000}"/>
    <cellStyle name="20% - Accent1 2 2 4 5 2 5 2" xfId="6623" xr:uid="{00000000-0005-0000-0000-000023190000}"/>
    <cellStyle name="20% - Accent1 2 2 4 5 2 5 2 2" xfId="6624" xr:uid="{00000000-0005-0000-0000-000024190000}"/>
    <cellStyle name="20% - Accent1 2 2 4 5 2 5 3" xfId="6625" xr:uid="{00000000-0005-0000-0000-000025190000}"/>
    <cellStyle name="20% - Accent1 2 2 4 5 2 6" xfId="6626" xr:uid="{00000000-0005-0000-0000-000026190000}"/>
    <cellStyle name="20% - Accent1 2 2 4 5 2 6 2" xfId="6627" xr:uid="{00000000-0005-0000-0000-000027190000}"/>
    <cellStyle name="20% - Accent1 2 2 4 5 2 6 2 2" xfId="6628" xr:uid="{00000000-0005-0000-0000-000028190000}"/>
    <cellStyle name="20% - Accent1 2 2 4 5 2 6 3" xfId="6629" xr:uid="{00000000-0005-0000-0000-000029190000}"/>
    <cellStyle name="20% - Accent1 2 2 4 5 2 7" xfId="6630" xr:uid="{00000000-0005-0000-0000-00002A190000}"/>
    <cellStyle name="20% - Accent1 2 2 4 5 2 7 2" xfId="6631" xr:uid="{00000000-0005-0000-0000-00002B190000}"/>
    <cellStyle name="20% - Accent1 2 2 4 5 2 8" xfId="6632" xr:uid="{00000000-0005-0000-0000-00002C190000}"/>
    <cellStyle name="20% - Accent1 2 2 4 5 2 8 2" xfId="6633" xr:uid="{00000000-0005-0000-0000-00002D190000}"/>
    <cellStyle name="20% - Accent1 2 2 4 5 2 9" xfId="6634" xr:uid="{00000000-0005-0000-0000-00002E190000}"/>
    <cellStyle name="20% - Accent1 2 2 4 5 3" xfId="6635" xr:uid="{00000000-0005-0000-0000-00002F190000}"/>
    <cellStyle name="20% - Accent1 2 2 4 5 3 2" xfId="6636" xr:uid="{00000000-0005-0000-0000-000030190000}"/>
    <cellStyle name="20% - Accent1 2 2 4 5 3 2 2" xfId="6637" xr:uid="{00000000-0005-0000-0000-000031190000}"/>
    <cellStyle name="20% - Accent1 2 2 4 5 3 2 2 2" xfId="6638" xr:uid="{00000000-0005-0000-0000-000032190000}"/>
    <cellStyle name="20% - Accent1 2 2 4 5 3 2 2 2 2" xfId="6639" xr:uid="{00000000-0005-0000-0000-000033190000}"/>
    <cellStyle name="20% - Accent1 2 2 4 5 3 2 2 3" xfId="6640" xr:uid="{00000000-0005-0000-0000-000034190000}"/>
    <cellStyle name="20% - Accent1 2 2 4 5 3 2 3" xfId="6641" xr:uid="{00000000-0005-0000-0000-000035190000}"/>
    <cellStyle name="20% - Accent1 2 2 4 5 3 2 3 2" xfId="6642" xr:uid="{00000000-0005-0000-0000-000036190000}"/>
    <cellStyle name="20% - Accent1 2 2 4 5 3 2 4" xfId="6643" xr:uid="{00000000-0005-0000-0000-000037190000}"/>
    <cellStyle name="20% - Accent1 2 2 4 5 3 3" xfId="6644" xr:uid="{00000000-0005-0000-0000-000038190000}"/>
    <cellStyle name="20% - Accent1 2 2 4 5 3 3 2" xfId="6645" xr:uid="{00000000-0005-0000-0000-000039190000}"/>
    <cellStyle name="20% - Accent1 2 2 4 5 3 3 2 2" xfId="6646" xr:uid="{00000000-0005-0000-0000-00003A190000}"/>
    <cellStyle name="20% - Accent1 2 2 4 5 3 3 2 2 2" xfId="6647" xr:uid="{00000000-0005-0000-0000-00003B190000}"/>
    <cellStyle name="20% - Accent1 2 2 4 5 3 3 2 3" xfId="6648" xr:uid="{00000000-0005-0000-0000-00003C190000}"/>
    <cellStyle name="20% - Accent1 2 2 4 5 3 3 3" xfId="6649" xr:uid="{00000000-0005-0000-0000-00003D190000}"/>
    <cellStyle name="20% - Accent1 2 2 4 5 3 3 3 2" xfId="6650" xr:uid="{00000000-0005-0000-0000-00003E190000}"/>
    <cellStyle name="20% - Accent1 2 2 4 5 3 3 4" xfId="6651" xr:uid="{00000000-0005-0000-0000-00003F190000}"/>
    <cellStyle name="20% - Accent1 2 2 4 5 3 4" xfId="6652" xr:uid="{00000000-0005-0000-0000-000040190000}"/>
    <cellStyle name="20% - Accent1 2 2 4 5 3 4 2" xfId="6653" xr:uid="{00000000-0005-0000-0000-000041190000}"/>
    <cellStyle name="20% - Accent1 2 2 4 5 3 4 2 2" xfId="6654" xr:uid="{00000000-0005-0000-0000-000042190000}"/>
    <cellStyle name="20% - Accent1 2 2 4 5 3 4 2 2 2" xfId="6655" xr:uid="{00000000-0005-0000-0000-000043190000}"/>
    <cellStyle name="20% - Accent1 2 2 4 5 3 4 2 3" xfId="6656" xr:uid="{00000000-0005-0000-0000-000044190000}"/>
    <cellStyle name="20% - Accent1 2 2 4 5 3 4 3" xfId="6657" xr:uid="{00000000-0005-0000-0000-000045190000}"/>
    <cellStyle name="20% - Accent1 2 2 4 5 3 4 3 2" xfId="6658" xr:uid="{00000000-0005-0000-0000-000046190000}"/>
    <cellStyle name="20% - Accent1 2 2 4 5 3 4 4" xfId="6659" xr:uid="{00000000-0005-0000-0000-000047190000}"/>
    <cellStyle name="20% - Accent1 2 2 4 5 3 5" xfId="6660" xr:uid="{00000000-0005-0000-0000-000048190000}"/>
    <cellStyle name="20% - Accent1 2 2 4 5 3 5 2" xfId="6661" xr:uid="{00000000-0005-0000-0000-000049190000}"/>
    <cellStyle name="20% - Accent1 2 2 4 5 3 5 2 2" xfId="6662" xr:uid="{00000000-0005-0000-0000-00004A190000}"/>
    <cellStyle name="20% - Accent1 2 2 4 5 3 5 3" xfId="6663" xr:uid="{00000000-0005-0000-0000-00004B190000}"/>
    <cellStyle name="20% - Accent1 2 2 4 5 3 6" xfId="6664" xr:uid="{00000000-0005-0000-0000-00004C190000}"/>
    <cellStyle name="20% - Accent1 2 2 4 5 3 6 2" xfId="6665" xr:uid="{00000000-0005-0000-0000-00004D190000}"/>
    <cellStyle name="20% - Accent1 2 2 4 5 3 6 2 2" xfId="6666" xr:uid="{00000000-0005-0000-0000-00004E190000}"/>
    <cellStyle name="20% - Accent1 2 2 4 5 3 6 3" xfId="6667" xr:uid="{00000000-0005-0000-0000-00004F190000}"/>
    <cellStyle name="20% - Accent1 2 2 4 5 3 7" xfId="6668" xr:uid="{00000000-0005-0000-0000-000050190000}"/>
    <cellStyle name="20% - Accent1 2 2 4 5 3 7 2" xfId="6669" xr:uid="{00000000-0005-0000-0000-000051190000}"/>
    <cellStyle name="20% - Accent1 2 2 4 5 3 8" xfId="6670" xr:uid="{00000000-0005-0000-0000-000052190000}"/>
    <cellStyle name="20% - Accent1 2 2 4 5 3 8 2" xfId="6671" xr:uid="{00000000-0005-0000-0000-000053190000}"/>
    <cellStyle name="20% - Accent1 2 2 4 5 3 9" xfId="6672" xr:uid="{00000000-0005-0000-0000-000054190000}"/>
    <cellStyle name="20% - Accent1 2 2 4 5 4" xfId="6673" xr:uid="{00000000-0005-0000-0000-000055190000}"/>
    <cellStyle name="20% - Accent1 2 2 4 5 4 2" xfId="6674" xr:uid="{00000000-0005-0000-0000-000056190000}"/>
    <cellStyle name="20% - Accent1 2 2 4 5 4 2 2" xfId="6675" xr:uid="{00000000-0005-0000-0000-000057190000}"/>
    <cellStyle name="20% - Accent1 2 2 4 5 4 2 2 2" xfId="6676" xr:uid="{00000000-0005-0000-0000-000058190000}"/>
    <cellStyle name="20% - Accent1 2 2 4 5 4 2 3" xfId="6677" xr:uid="{00000000-0005-0000-0000-000059190000}"/>
    <cellStyle name="20% - Accent1 2 2 4 5 4 3" xfId="6678" xr:uid="{00000000-0005-0000-0000-00005A190000}"/>
    <cellStyle name="20% - Accent1 2 2 4 5 4 3 2" xfId="6679" xr:uid="{00000000-0005-0000-0000-00005B190000}"/>
    <cellStyle name="20% - Accent1 2 2 4 5 4 4" xfId="6680" xr:uid="{00000000-0005-0000-0000-00005C190000}"/>
    <cellStyle name="20% - Accent1 2 2 4 5 5" xfId="6681" xr:uid="{00000000-0005-0000-0000-00005D190000}"/>
    <cellStyle name="20% - Accent1 2 2 4 5 5 2" xfId="6682" xr:uid="{00000000-0005-0000-0000-00005E190000}"/>
    <cellStyle name="20% - Accent1 2 2 4 5 5 2 2" xfId="6683" xr:uid="{00000000-0005-0000-0000-00005F190000}"/>
    <cellStyle name="20% - Accent1 2 2 4 5 5 2 2 2" xfId="6684" xr:uid="{00000000-0005-0000-0000-000060190000}"/>
    <cellStyle name="20% - Accent1 2 2 4 5 5 2 3" xfId="6685" xr:uid="{00000000-0005-0000-0000-000061190000}"/>
    <cellStyle name="20% - Accent1 2 2 4 5 5 3" xfId="6686" xr:uid="{00000000-0005-0000-0000-000062190000}"/>
    <cellStyle name="20% - Accent1 2 2 4 5 5 3 2" xfId="6687" xr:uid="{00000000-0005-0000-0000-000063190000}"/>
    <cellStyle name="20% - Accent1 2 2 4 5 5 4" xfId="6688" xr:uid="{00000000-0005-0000-0000-000064190000}"/>
    <cellStyle name="20% - Accent1 2 2 4 5 6" xfId="6689" xr:uid="{00000000-0005-0000-0000-000065190000}"/>
    <cellStyle name="20% - Accent1 2 2 4 5 6 2" xfId="6690" xr:uid="{00000000-0005-0000-0000-000066190000}"/>
    <cellStyle name="20% - Accent1 2 2 4 5 6 2 2" xfId="6691" xr:uid="{00000000-0005-0000-0000-000067190000}"/>
    <cellStyle name="20% - Accent1 2 2 4 5 6 2 2 2" xfId="6692" xr:uid="{00000000-0005-0000-0000-000068190000}"/>
    <cellStyle name="20% - Accent1 2 2 4 5 6 2 3" xfId="6693" xr:uid="{00000000-0005-0000-0000-000069190000}"/>
    <cellStyle name="20% - Accent1 2 2 4 5 6 3" xfId="6694" xr:uid="{00000000-0005-0000-0000-00006A190000}"/>
    <cellStyle name="20% - Accent1 2 2 4 5 6 3 2" xfId="6695" xr:uid="{00000000-0005-0000-0000-00006B190000}"/>
    <cellStyle name="20% - Accent1 2 2 4 5 6 4" xfId="6696" xr:uid="{00000000-0005-0000-0000-00006C190000}"/>
    <cellStyle name="20% - Accent1 2 2 4 5 7" xfId="6697" xr:uid="{00000000-0005-0000-0000-00006D190000}"/>
    <cellStyle name="20% - Accent1 2 2 4 5 7 2" xfId="6698" xr:uid="{00000000-0005-0000-0000-00006E190000}"/>
    <cellStyle name="20% - Accent1 2 2 4 5 7 2 2" xfId="6699" xr:uid="{00000000-0005-0000-0000-00006F190000}"/>
    <cellStyle name="20% - Accent1 2 2 4 5 7 3" xfId="6700" xr:uid="{00000000-0005-0000-0000-000070190000}"/>
    <cellStyle name="20% - Accent1 2 2 4 5 8" xfId="6701" xr:uid="{00000000-0005-0000-0000-000071190000}"/>
    <cellStyle name="20% - Accent1 2 2 4 5 8 2" xfId="6702" xr:uid="{00000000-0005-0000-0000-000072190000}"/>
    <cellStyle name="20% - Accent1 2 2 4 5 8 2 2" xfId="6703" xr:uid="{00000000-0005-0000-0000-000073190000}"/>
    <cellStyle name="20% - Accent1 2 2 4 5 8 3" xfId="6704" xr:uid="{00000000-0005-0000-0000-000074190000}"/>
    <cellStyle name="20% - Accent1 2 2 4 5 9" xfId="6705" xr:uid="{00000000-0005-0000-0000-000075190000}"/>
    <cellStyle name="20% - Accent1 2 2 4 5 9 2" xfId="6706" xr:uid="{00000000-0005-0000-0000-000076190000}"/>
    <cellStyle name="20% - Accent1 2 2 4 6" xfId="6707" xr:uid="{00000000-0005-0000-0000-000077190000}"/>
    <cellStyle name="20% - Accent1 2 2 4 6 10" xfId="6708" xr:uid="{00000000-0005-0000-0000-000078190000}"/>
    <cellStyle name="20% - Accent1 2 2 4 6 10 2" xfId="6709" xr:uid="{00000000-0005-0000-0000-000079190000}"/>
    <cellStyle name="20% - Accent1 2 2 4 6 11" xfId="6710" xr:uid="{00000000-0005-0000-0000-00007A190000}"/>
    <cellStyle name="20% - Accent1 2 2 4 6 2" xfId="6711" xr:uid="{00000000-0005-0000-0000-00007B190000}"/>
    <cellStyle name="20% - Accent1 2 2 4 6 2 2" xfId="6712" xr:uid="{00000000-0005-0000-0000-00007C190000}"/>
    <cellStyle name="20% - Accent1 2 2 4 6 2 2 2" xfId="6713" xr:uid="{00000000-0005-0000-0000-00007D190000}"/>
    <cellStyle name="20% - Accent1 2 2 4 6 2 2 2 2" xfId="6714" xr:uid="{00000000-0005-0000-0000-00007E190000}"/>
    <cellStyle name="20% - Accent1 2 2 4 6 2 2 2 2 2" xfId="6715" xr:uid="{00000000-0005-0000-0000-00007F190000}"/>
    <cellStyle name="20% - Accent1 2 2 4 6 2 2 2 3" xfId="6716" xr:uid="{00000000-0005-0000-0000-000080190000}"/>
    <cellStyle name="20% - Accent1 2 2 4 6 2 2 3" xfId="6717" xr:uid="{00000000-0005-0000-0000-000081190000}"/>
    <cellStyle name="20% - Accent1 2 2 4 6 2 2 3 2" xfId="6718" xr:uid="{00000000-0005-0000-0000-000082190000}"/>
    <cellStyle name="20% - Accent1 2 2 4 6 2 2 4" xfId="6719" xr:uid="{00000000-0005-0000-0000-000083190000}"/>
    <cellStyle name="20% - Accent1 2 2 4 6 2 3" xfId="6720" xr:uid="{00000000-0005-0000-0000-000084190000}"/>
    <cellStyle name="20% - Accent1 2 2 4 6 2 3 2" xfId="6721" xr:uid="{00000000-0005-0000-0000-000085190000}"/>
    <cellStyle name="20% - Accent1 2 2 4 6 2 3 2 2" xfId="6722" xr:uid="{00000000-0005-0000-0000-000086190000}"/>
    <cellStyle name="20% - Accent1 2 2 4 6 2 3 2 2 2" xfId="6723" xr:uid="{00000000-0005-0000-0000-000087190000}"/>
    <cellStyle name="20% - Accent1 2 2 4 6 2 3 2 3" xfId="6724" xr:uid="{00000000-0005-0000-0000-000088190000}"/>
    <cellStyle name="20% - Accent1 2 2 4 6 2 3 3" xfId="6725" xr:uid="{00000000-0005-0000-0000-000089190000}"/>
    <cellStyle name="20% - Accent1 2 2 4 6 2 3 3 2" xfId="6726" xr:uid="{00000000-0005-0000-0000-00008A190000}"/>
    <cellStyle name="20% - Accent1 2 2 4 6 2 3 4" xfId="6727" xr:uid="{00000000-0005-0000-0000-00008B190000}"/>
    <cellStyle name="20% - Accent1 2 2 4 6 2 4" xfId="6728" xr:uid="{00000000-0005-0000-0000-00008C190000}"/>
    <cellStyle name="20% - Accent1 2 2 4 6 2 4 2" xfId="6729" xr:uid="{00000000-0005-0000-0000-00008D190000}"/>
    <cellStyle name="20% - Accent1 2 2 4 6 2 4 2 2" xfId="6730" xr:uid="{00000000-0005-0000-0000-00008E190000}"/>
    <cellStyle name="20% - Accent1 2 2 4 6 2 4 2 2 2" xfId="6731" xr:uid="{00000000-0005-0000-0000-00008F190000}"/>
    <cellStyle name="20% - Accent1 2 2 4 6 2 4 2 3" xfId="6732" xr:uid="{00000000-0005-0000-0000-000090190000}"/>
    <cellStyle name="20% - Accent1 2 2 4 6 2 4 3" xfId="6733" xr:uid="{00000000-0005-0000-0000-000091190000}"/>
    <cellStyle name="20% - Accent1 2 2 4 6 2 4 3 2" xfId="6734" xr:uid="{00000000-0005-0000-0000-000092190000}"/>
    <cellStyle name="20% - Accent1 2 2 4 6 2 4 4" xfId="6735" xr:uid="{00000000-0005-0000-0000-000093190000}"/>
    <cellStyle name="20% - Accent1 2 2 4 6 2 5" xfId="6736" xr:uid="{00000000-0005-0000-0000-000094190000}"/>
    <cellStyle name="20% - Accent1 2 2 4 6 2 5 2" xfId="6737" xr:uid="{00000000-0005-0000-0000-000095190000}"/>
    <cellStyle name="20% - Accent1 2 2 4 6 2 5 2 2" xfId="6738" xr:uid="{00000000-0005-0000-0000-000096190000}"/>
    <cellStyle name="20% - Accent1 2 2 4 6 2 5 3" xfId="6739" xr:uid="{00000000-0005-0000-0000-000097190000}"/>
    <cellStyle name="20% - Accent1 2 2 4 6 2 6" xfId="6740" xr:uid="{00000000-0005-0000-0000-000098190000}"/>
    <cellStyle name="20% - Accent1 2 2 4 6 2 6 2" xfId="6741" xr:uid="{00000000-0005-0000-0000-000099190000}"/>
    <cellStyle name="20% - Accent1 2 2 4 6 2 6 2 2" xfId="6742" xr:uid="{00000000-0005-0000-0000-00009A190000}"/>
    <cellStyle name="20% - Accent1 2 2 4 6 2 6 3" xfId="6743" xr:uid="{00000000-0005-0000-0000-00009B190000}"/>
    <cellStyle name="20% - Accent1 2 2 4 6 2 7" xfId="6744" xr:uid="{00000000-0005-0000-0000-00009C190000}"/>
    <cellStyle name="20% - Accent1 2 2 4 6 2 7 2" xfId="6745" xr:uid="{00000000-0005-0000-0000-00009D190000}"/>
    <cellStyle name="20% - Accent1 2 2 4 6 2 8" xfId="6746" xr:uid="{00000000-0005-0000-0000-00009E190000}"/>
    <cellStyle name="20% - Accent1 2 2 4 6 2 8 2" xfId="6747" xr:uid="{00000000-0005-0000-0000-00009F190000}"/>
    <cellStyle name="20% - Accent1 2 2 4 6 2 9" xfId="6748" xr:uid="{00000000-0005-0000-0000-0000A0190000}"/>
    <cellStyle name="20% - Accent1 2 2 4 6 3" xfId="6749" xr:uid="{00000000-0005-0000-0000-0000A1190000}"/>
    <cellStyle name="20% - Accent1 2 2 4 6 3 2" xfId="6750" xr:uid="{00000000-0005-0000-0000-0000A2190000}"/>
    <cellStyle name="20% - Accent1 2 2 4 6 3 2 2" xfId="6751" xr:uid="{00000000-0005-0000-0000-0000A3190000}"/>
    <cellStyle name="20% - Accent1 2 2 4 6 3 2 2 2" xfId="6752" xr:uid="{00000000-0005-0000-0000-0000A4190000}"/>
    <cellStyle name="20% - Accent1 2 2 4 6 3 2 2 2 2" xfId="6753" xr:uid="{00000000-0005-0000-0000-0000A5190000}"/>
    <cellStyle name="20% - Accent1 2 2 4 6 3 2 2 3" xfId="6754" xr:uid="{00000000-0005-0000-0000-0000A6190000}"/>
    <cellStyle name="20% - Accent1 2 2 4 6 3 2 3" xfId="6755" xr:uid="{00000000-0005-0000-0000-0000A7190000}"/>
    <cellStyle name="20% - Accent1 2 2 4 6 3 2 3 2" xfId="6756" xr:uid="{00000000-0005-0000-0000-0000A8190000}"/>
    <cellStyle name="20% - Accent1 2 2 4 6 3 2 4" xfId="6757" xr:uid="{00000000-0005-0000-0000-0000A9190000}"/>
    <cellStyle name="20% - Accent1 2 2 4 6 3 3" xfId="6758" xr:uid="{00000000-0005-0000-0000-0000AA190000}"/>
    <cellStyle name="20% - Accent1 2 2 4 6 3 3 2" xfId="6759" xr:uid="{00000000-0005-0000-0000-0000AB190000}"/>
    <cellStyle name="20% - Accent1 2 2 4 6 3 3 2 2" xfId="6760" xr:uid="{00000000-0005-0000-0000-0000AC190000}"/>
    <cellStyle name="20% - Accent1 2 2 4 6 3 3 2 2 2" xfId="6761" xr:uid="{00000000-0005-0000-0000-0000AD190000}"/>
    <cellStyle name="20% - Accent1 2 2 4 6 3 3 2 3" xfId="6762" xr:uid="{00000000-0005-0000-0000-0000AE190000}"/>
    <cellStyle name="20% - Accent1 2 2 4 6 3 3 3" xfId="6763" xr:uid="{00000000-0005-0000-0000-0000AF190000}"/>
    <cellStyle name="20% - Accent1 2 2 4 6 3 3 3 2" xfId="6764" xr:uid="{00000000-0005-0000-0000-0000B0190000}"/>
    <cellStyle name="20% - Accent1 2 2 4 6 3 3 4" xfId="6765" xr:uid="{00000000-0005-0000-0000-0000B1190000}"/>
    <cellStyle name="20% - Accent1 2 2 4 6 3 4" xfId="6766" xr:uid="{00000000-0005-0000-0000-0000B2190000}"/>
    <cellStyle name="20% - Accent1 2 2 4 6 3 4 2" xfId="6767" xr:uid="{00000000-0005-0000-0000-0000B3190000}"/>
    <cellStyle name="20% - Accent1 2 2 4 6 3 4 2 2" xfId="6768" xr:uid="{00000000-0005-0000-0000-0000B4190000}"/>
    <cellStyle name="20% - Accent1 2 2 4 6 3 4 2 2 2" xfId="6769" xr:uid="{00000000-0005-0000-0000-0000B5190000}"/>
    <cellStyle name="20% - Accent1 2 2 4 6 3 4 2 3" xfId="6770" xr:uid="{00000000-0005-0000-0000-0000B6190000}"/>
    <cellStyle name="20% - Accent1 2 2 4 6 3 4 3" xfId="6771" xr:uid="{00000000-0005-0000-0000-0000B7190000}"/>
    <cellStyle name="20% - Accent1 2 2 4 6 3 4 3 2" xfId="6772" xr:uid="{00000000-0005-0000-0000-0000B8190000}"/>
    <cellStyle name="20% - Accent1 2 2 4 6 3 4 4" xfId="6773" xr:uid="{00000000-0005-0000-0000-0000B9190000}"/>
    <cellStyle name="20% - Accent1 2 2 4 6 3 5" xfId="6774" xr:uid="{00000000-0005-0000-0000-0000BA190000}"/>
    <cellStyle name="20% - Accent1 2 2 4 6 3 5 2" xfId="6775" xr:uid="{00000000-0005-0000-0000-0000BB190000}"/>
    <cellStyle name="20% - Accent1 2 2 4 6 3 5 2 2" xfId="6776" xr:uid="{00000000-0005-0000-0000-0000BC190000}"/>
    <cellStyle name="20% - Accent1 2 2 4 6 3 5 3" xfId="6777" xr:uid="{00000000-0005-0000-0000-0000BD190000}"/>
    <cellStyle name="20% - Accent1 2 2 4 6 3 6" xfId="6778" xr:uid="{00000000-0005-0000-0000-0000BE190000}"/>
    <cellStyle name="20% - Accent1 2 2 4 6 3 6 2" xfId="6779" xr:uid="{00000000-0005-0000-0000-0000BF190000}"/>
    <cellStyle name="20% - Accent1 2 2 4 6 3 6 2 2" xfId="6780" xr:uid="{00000000-0005-0000-0000-0000C0190000}"/>
    <cellStyle name="20% - Accent1 2 2 4 6 3 6 3" xfId="6781" xr:uid="{00000000-0005-0000-0000-0000C1190000}"/>
    <cellStyle name="20% - Accent1 2 2 4 6 3 7" xfId="6782" xr:uid="{00000000-0005-0000-0000-0000C2190000}"/>
    <cellStyle name="20% - Accent1 2 2 4 6 3 7 2" xfId="6783" xr:uid="{00000000-0005-0000-0000-0000C3190000}"/>
    <cellStyle name="20% - Accent1 2 2 4 6 3 8" xfId="6784" xr:uid="{00000000-0005-0000-0000-0000C4190000}"/>
    <cellStyle name="20% - Accent1 2 2 4 6 3 8 2" xfId="6785" xr:uid="{00000000-0005-0000-0000-0000C5190000}"/>
    <cellStyle name="20% - Accent1 2 2 4 6 3 9" xfId="6786" xr:uid="{00000000-0005-0000-0000-0000C6190000}"/>
    <cellStyle name="20% - Accent1 2 2 4 6 4" xfId="6787" xr:uid="{00000000-0005-0000-0000-0000C7190000}"/>
    <cellStyle name="20% - Accent1 2 2 4 6 4 2" xfId="6788" xr:uid="{00000000-0005-0000-0000-0000C8190000}"/>
    <cellStyle name="20% - Accent1 2 2 4 6 4 2 2" xfId="6789" xr:uid="{00000000-0005-0000-0000-0000C9190000}"/>
    <cellStyle name="20% - Accent1 2 2 4 6 4 2 2 2" xfId="6790" xr:uid="{00000000-0005-0000-0000-0000CA190000}"/>
    <cellStyle name="20% - Accent1 2 2 4 6 4 2 3" xfId="6791" xr:uid="{00000000-0005-0000-0000-0000CB190000}"/>
    <cellStyle name="20% - Accent1 2 2 4 6 4 3" xfId="6792" xr:uid="{00000000-0005-0000-0000-0000CC190000}"/>
    <cellStyle name="20% - Accent1 2 2 4 6 4 3 2" xfId="6793" xr:uid="{00000000-0005-0000-0000-0000CD190000}"/>
    <cellStyle name="20% - Accent1 2 2 4 6 4 4" xfId="6794" xr:uid="{00000000-0005-0000-0000-0000CE190000}"/>
    <cellStyle name="20% - Accent1 2 2 4 6 5" xfId="6795" xr:uid="{00000000-0005-0000-0000-0000CF190000}"/>
    <cellStyle name="20% - Accent1 2 2 4 6 5 2" xfId="6796" xr:uid="{00000000-0005-0000-0000-0000D0190000}"/>
    <cellStyle name="20% - Accent1 2 2 4 6 5 2 2" xfId="6797" xr:uid="{00000000-0005-0000-0000-0000D1190000}"/>
    <cellStyle name="20% - Accent1 2 2 4 6 5 2 2 2" xfId="6798" xr:uid="{00000000-0005-0000-0000-0000D2190000}"/>
    <cellStyle name="20% - Accent1 2 2 4 6 5 2 3" xfId="6799" xr:uid="{00000000-0005-0000-0000-0000D3190000}"/>
    <cellStyle name="20% - Accent1 2 2 4 6 5 3" xfId="6800" xr:uid="{00000000-0005-0000-0000-0000D4190000}"/>
    <cellStyle name="20% - Accent1 2 2 4 6 5 3 2" xfId="6801" xr:uid="{00000000-0005-0000-0000-0000D5190000}"/>
    <cellStyle name="20% - Accent1 2 2 4 6 5 4" xfId="6802" xr:uid="{00000000-0005-0000-0000-0000D6190000}"/>
    <cellStyle name="20% - Accent1 2 2 4 6 6" xfId="6803" xr:uid="{00000000-0005-0000-0000-0000D7190000}"/>
    <cellStyle name="20% - Accent1 2 2 4 6 6 2" xfId="6804" xr:uid="{00000000-0005-0000-0000-0000D8190000}"/>
    <cellStyle name="20% - Accent1 2 2 4 6 6 2 2" xfId="6805" xr:uid="{00000000-0005-0000-0000-0000D9190000}"/>
    <cellStyle name="20% - Accent1 2 2 4 6 6 2 2 2" xfId="6806" xr:uid="{00000000-0005-0000-0000-0000DA190000}"/>
    <cellStyle name="20% - Accent1 2 2 4 6 6 2 3" xfId="6807" xr:uid="{00000000-0005-0000-0000-0000DB190000}"/>
    <cellStyle name="20% - Accent1 2 2 4 6 6 3" xfId="6808" xr:uid="{00000000-0005-0000-0000-0000DC190000}"/>
    <cellStyle name="20% - Accent1 2 2 4 6 6 3 2" xfId="6809" xr:uid="{00000000-0005-0000-0000-0000DD190000}"/>
    <cellStyle name="20% - Accent1 2 2 4 6 6 4" xfId="6810" xr:uid="{00000000-0005-0000-0000-0000DE190000}"/>
    <cellStyle name="20% - Accent1 2 2 4 6 7" xfId="6811" xr:uid="{00000000-0005-0000-0000-0000DF190000}"/>
    <cellStyle name="20% - Accent1 2 2 4 6 7 2" xfId="6812" xr:uid="{00000000-0005-0000-0000-0000E0190000}"/>
    <cellStyle name="20% - Accent1 2 2 4 6 7 2 2" xfId="6813" xr:uid="{00000000-0005-0000-0000-0000E1190000}"/>
    <cellStyle name="20% - Accent1 2 2 4 6 7 3" xfId="6814" xr:uid="{00000000-0005-0000-0000-0000E2190000}"/>
    <cellStyle name="20% - Accent1 2 2 4 6 8" xfId="6815" xr:uid="{00000000-0005-0000-0000-0000E3190000}"/>
    <cellStyle name="20% - Accent1 2 2 4 6 8 2" xfId="6816" xr:uid="{00000000-0005-0000-0000-0000E4190000}"/>
    <cellStyle name="20% - Accent1 2 2 4 6 8 2 2" xfId="6817" xr:uid="{00000000-0005-0000-0000-0000E5190000}"/>
    <cellStyle name="20% - Accent1 2 2 4 6 8 3" xfId="6818" xr:uid="{00000000-0005-0000-0000-0000E6190000}"/>
    <cellStyle name="20% - Accent1 2 2 4 6 9" xfId="6819" xr:uid="{00000000-0005-0000-0000-0000E7190000}"/>
    <cellStyle name="20% - Accent1 2 2 4 6 9 2" xfId="6820" xr:uid="{00000000-0005-0000-0000-0000E8190000}"/>
    <cellStyle name="20% - Accent1 2 2 4 7" xfId="6821" xr:uid="{00000000-0005-0000-0000-0000E9190000}"/>
    <cellStyle name="20% - Accent1 2 2 4 7 2" xfId="6822" xr:uid="{00000000-0005-0000-0000-0000EA190000}"/>
    <cellStyle name="20% - Accent1 2 2 4 7 2 2" xfId="6823" xr:uid="{00000000-0005-0000-0000-0000EB190000}"/>
    <cellStyle name="20% - Accent1 2 2 4 7 2 2 2" xfId="6824" xr:uid="{00000000-0005-0000-0000-0000EC190000}"/>
    <cellStyle name="20% - Accent1 2 2 4 7 2 2 2 2" xfId="6825" xr:uid="{00000000-0005-0000-0000-0000ED190000}"/>
    <cellStyle name="20% - Accent1 2 2 4 7 2 2 3" xfId="6826" xr:uid="{00000000-0005-0000-0000-0000EE190000}"/>
    <cellStyle name="20% - Accent1 2 2 4 7 2 3" xfId="6827" xr:uid="{00000000-0005-0000-0000-0000EF190000}"/>
    <cellStyle name="20% - Accent1 2 2 4 7 2 3 2" xfId="6828" xr:uid="{00000000-0005-0000-0000-0000F0190000}"/>
    <cellStyle name="20% - Accent1 2 2 4 7 2 4" xfId="6829" xr:uid="{00000000-0005-0000-0000-0000F1190000}"/>
    <cellStyle name="20% - Accent1 2 2 4 7 3" xfId="6830" xr:uid="{00000000-0005-0000-0000-0000F2190000}"/>
    <cellStyle name="20% - Accent1 2 2 4 7 3 2" xfId="6831" xr:uid="{00000000-0005-0000-0000-0000F3190000}"/>
    <cellStyle name="20% - Accent1 2 2 4 7 3 2 2" xfId="6832" xr:uid="{00000000-0005-0000-0000-0000F4190000}"/>
    <cellStyle name="20% - Accent1 2 2 4 7 3 2 2 2" xfId="6833" xr:uid="{00000000-0005-0000-0000-0000F5190000}"/>
    <cellStyle name="20% - Accent1 2 2 4 7 3 2 3" xfId="6834" xr:uid="{00000000-0005-0000-0000-0000F6190000}"/>
    <cellStyle name="20% - Accent1 2 2 4 7 3 3" xfId="6835" xr:uid="{00000000-0005-0000-0000-0000F7190000}"/>
    <cellStyle name="20% - Accent1 2 2 4 7 3 3 2" xfId="6836" xr:uid="{00000000-0005-0000-0000-0000F8190000}"/>
    <cellStyle name="20% - Accent1 2 2 4 7 3 4" xfId="6837" xr:uid="{00000000-0005-0000-0000-0000F9190000}"/>
    <cellStyle name="20% - Accent1 2 2 4 7 4" xfId="6838" xr:uid="{00000000-0005-0000-0000-0000FA190000}"/>
    <cellStyle name="20% - Accent1 2 2 4 7 4 2" xfId="6839" xr:uid="{00000000-0005-0000-0000-0000FB190000}"/>
    <cellStyle name="20% - Accent1 2 2 4 7 4 2 2" xfId="6840" xr:uid="{00000000-0005-0000-0000-0000FC190000}"/>
    <cellStyle name="20% - Accent1 2 2 4 7 4 2 2 2" xfId="6841" xr:uid="{00000000-0005-0000-0000-0000FD190000}"/>
    <cellStyle name="20% - Accent1 2 2 4 7 4 2 3" xfId="6842" xr:uid="{00000000-0005-0000-0000-0000FE190000}"/>
    <cellStyle name="20% - Accent1 2 2 4 7 4 3" xfId="6843" xr:uid="{00000000-0005-0000-0000-0000FF190000}"/>
    <cellStyle name="20% - Accent1 2 2 4 7 4 3 2" xfId="6844" xr:uid="{00000000-0005-0000-0000-0000001A0000}"/>
    <cellStyle name="20% - Accent1 2 2 4 7 4 4" xfId="6845" xr:uid="{00000000-0005-0000-0000-0000011A0000}"/>
    <cellStyle name="20% - Accent1 2 2 4 7 5" xfId="6846" xr:uid="{00000000-0005-0000-0000-0000021A0000}"/>
    <cellStyle name="20% - Accent1 2 2 4 7 5 2" xfId="6847" xr:uid="{00000000-0005-0000-0000-0000031A0000}"/>
    <cellStyle name="20% - Accent1 2 2 4 7 5 2 2" xfId="6848" xr:uid="{00000000-0005-0000-0000-0000041A0000}"/>
    <cellStyle name="20% - Accent1 2 2 4 7 5 3" xfId="6849" xr:uid="{00000000-0005-0000-0000-0000051A0000}"/>
    <cellStyle name="20% - Accent1 2 2 4 7 6" xfId="6850" xr:uid="{00000000-0005-0000-0000-0000061A0000}"/>
    <cellStyle name="20% - Accent1 2 2 4 7 6 2" xfId="6851" xr:uid="{00000000-0005-0000-0000-0000071A0000}"/>
    <cellStyle name="20% - Accent1 2 2 4 7 6 2 2" xfId="6852" xr:uid="{00000000-0005-0000-0000-0000081A0000}"/>
    <cellStyle name="20% - Accent1 2 2 4 7 6 3" xfId="6853" xr:uid="{00000000-0005-0000-0000-0000091A0000}"/>
    <cellStyle name="20% - Accent1 2 2 4 7 7" xfId="6854" xr:uid="{00000000-0005-0000-0000-00000A1A0000}"/>
    <cellStyle name="20% - Accent1 2 2 4 7 7 2" xfId="6855" xr:uid="{00000000-0005-0000-0000-00000B1A0000}"/>
    <cellStyle name="20% - Accent1 2 2 4 7 8" xfId="6856" xr:uid="{00000000-0005-0000-0000-00000C1A0000}"/>
    <cellStyle name="20% - Accent1 2 2 4 7 8 2" xfId="6857" xr:uid="{00000000-0005-0000-0000-00000D1A0000}"/>
    <cellStyle name="20% - Accent1 2 2 4 7 9" xfId="6858" xr:uid="{00000000-0005-0000-0000-00000E1A0000}"/>
    <cellStyle name="20% - Accent1 2 2 4 8" xfId="6859" xr:uid="{00000000-0005-0000-0000-00000F1A0000}"/>
    <cellStyle name="20% - Accent1 2 2 4 8 2" xfId="6860" xr:uid="{00000000-0005-0000-0000-0000101A0000}"/>
    <cellStyle name="20% - Accent1 2 2 4 8 2 2" xfId="6861" xr:uid="{00000000-0005-0000-0000-0000111A0000}"/>
    <cellStyle name="20% - Accent1 2 2 4 8 2 2 2" xfId="6862" xr:uid="{00000000-0005-0000-0000-0000121A0000}"/>
    <cellStyle name="20% - Accent1 2 2 4 8 2 2 2 2" xfId="6863" xr:uid="{00000000-0005-0000-0000-0000131A0000}"/>
    <cellStyle name="20% - Accent1 2 2 4 8 2 2 3" xfId="6864" xr:uid="{00000000-0005-0000-0000-0000141A0000}"/>
    <cellStyle name="20% - Accent1 2 2 4 8 2 3" xfId="6865" xr:uid="{00000000-0005-0000-0000-0000151A0000}"/>
    <cellStyle name="20% - Accent1 2 2 4 8 2 3 2" xfId="6866" xr:uid="{00000000-0005-0000-0000-0000161A0000}"/>
    <cellStyle name="20% - Accent1 2 2 4 8 2 4" xfId="6867" xr:uid="{00000000-0005-0000-0000-0000171A0000}"/>
    <cellStyle name="20% - Accent1 2 2 4 8 3" xfId="6868" xr:uid="{00000000-0005-0000-0000-0000181A0000}"/>
    <cellStyle name="20% - Accent1 2 2 4 8 3 2" xfId="6869" xr:uid="{00000000-0005-0000-0000-0000191A0000}"/>
    <cellStyle name="20% - Accent1 2 2 4 8 3 2 2" xfId="6870" xr:uid="{00000000-0005-0000-0000-00001A1A0000}"/>
    <cellStyle name="20% - Accent1 2 2 4 8 3 2 2 2" xfId="6871" xr:uid="{00000000-0005-0000-0000-00001B1A0000}"/>
    <cellStyle name="20% - Accent1 2 2 4 8 3 2 3" xfId="6872" xr:uid="{00000000-0005-0000-0000-00001C1A0000}"/>
    <cellStyle name="20% - Accent1 2 2 4 8 3 3" xfId="6873" xr:uid="{00000000-0005-0000-0000-00001D1A0000}"/>
    <cellStyle name="20% - Accent1 2 2 4 8 3 3 2" xfId="6874" xr:uid="{00000000-0005-0000-0000-00001E1A0000}"/>
    <cellStyle name="20% - Accent1 2 2 4 8 3 4" xfId="6875" xr:uid="{00000000-0005-0000-0000-00001F1A0000}"/>
    <cellStyle name="20% - Accent1 2 2 4 8 4" xfId="6876" xr:uid="{00000000-0005-0000-0000-0000201A0000}"/>
    <cellStyle name="20% - Accent1 2 2 4 8 4 2" xfId="6877" xr:uid="{00000000-0005-0000-0000-0000211A0000}"/>
    <cellStyle name="20% - Accent1 2 2 4 8 4 2 2" xfId="6878" xr:uid="{00000000-0005-0000-0000-0000221A0000}"/>
    <cellStyle name="20% - Accent1 2 2 4 8 4 2 2 2" xfId="6879" xr:uid="{00000000-0005-0000-0000-0000231A0000}"/>
    <cellStyle name="20% - Accent1 2 2 4 8 4 2 3" xfId="6880" xr:uid="{00000000-0005-0000-0000-0000241A0000}"/>
    <cellStyle name="20% - Accent1 2 2 4 8 4 3" xfId="6881" xr:uid="{00000000-0005-0000-0000-0000251A0000}"/>
    <cellStyle name="20% - Accent1 2 2 4 8 4 3 2" xfId="6882" xr:uid="{00000000-0005-0000-0000-0000261A0000}"/>
    <cellStyle name="20% - Accent1 2 2 4 8 4 4" xfId="6883" xr:uid="{00000000-0005-0000-0000-0000271A0000}"/>
    <cellStyle name="20% - Accent1 2 2 4 8 5" xfId="6884" xr:uid="{00000000-0005-0000-0000-0000281A0000}"/>
    <cellStyle name="20% - Accent1 2 2 4 8 5 2" xfId="6885" xr:uid="{00000000-0005-0000-0000-0000291A0000}"/>
    <cellStyle name="20% - Accent1 2 2 4 8 5 2 2" xfId="6886" xr:uid="{00000000-0005-0000-0000-00002A1A0000}"/>
    <cellStyle name="20% - Accent1 2 2 4 8 5 3" xfId="6887" xr:uid="{00000000-0005-0000-0000-00002B1A0000}"/>
    <cellStyle name="20% - Accent1 2 2 4 8 6" xfId="6888" xr:uid="{00000000-0005-0000-0000-00002C1A0000}"/>
    <cellStyle name="20% - Accent1 2 2 4 8 6 2" xfId="6889" xr:uid="{00000000-0005-0000-0000-00002D1A0000}"/>
    <cellStyle name="20% - Accent1 2 2 4 8 6 2 2" xfId="6890" xr:uid="{00000000-0005-0000-0000-00002E1A0000}"/>
    <cellStyle name="20% - Accent1 2 2 4 8 6 3" xfId="6891" xr:uid="{00000000-0005-0000-0000-00002F1A0000}"/>
    <cellStyle name="20% - Accent1 2 2 4 8 7" xfId="6892" xr:uid="{00000000-0005-0000-0000-0000301A0000}"/>
    <cellStyle name="20% - Accent1 2 2 4 8 7 2" xfId="6893" xr:uid="{00000000-0005-0000-0000-0000311A0000}"/>
    <cellStyle name="20% - Accent1 2 2 4 8 8" xfId="6894" xr:uid="{00000000-0005-0000-0000-0000321A0000}"/>
    <cellStyle name="20% - Accent1 2 2 4 8 8 2" xfId="6895" xr:uid="{00000000-0005-0000-0000-0000331A0000}"/>
    <cellStyle name="20% - Accent1 2 2 4 8 9" xfId="6896" xr:uid="{00000000-0005-0000-0000-0000341A0000}"/>
    <cellStyle name="20% - Accent1 2 2 4 9" xfId="6897" xr:uid="{00000000-0005-0000-0000-0000351A0000}"/>
    <cellStyle name="20% - Accent1 2 2 4 9 2" xfId="6898" xr:uid="{00000000-0005-0000-0000-0000361A0000}"/>
    <cellStyle name="20% - Accent1 2 2 4 9 2 2" xfId="6899" xr:uid="{00000000-0005-0000-0000-0000371A0000}"/>
    <cellStyle name="20% - Accent1 2 2 4 9 2 2 2" xfId="6900" xr:uid="{00000000-0005-0000-0000-0000381A0000}"/>
    <cellStyle name="20% - Accent1 2 2 4 9 2 3" xfId="6901" xr:uid="{00000000-0005-0000-0000-0000391A0000}"/>
    <cellStyle name="20% - Accent1 2 2 4 9 3" xfId="6902" xr:uid="{00000000-0005-0000-0000-00003A1A0000}"/>
    <cellStyle name="20% - Accent1 2 2 4 9 3 2" xfId="6903" xr:uid="{00000000-0005-0000-0000-00003B1A0000}"/>
    <cellStyle name="20% - Accent1 2 2 4 9 4" xfId="6904" xr:uid="{00000000-0005-0000-0000-00003C1A0000}"/>
    <cellStyle name="20% - Accent1 2 2 5" xfId="6905" xr:uid="{00000000-0005-0000-0000-00003D1A0000}"/>
    <cellStyle name="20% - Accent1 2 2 5 10" xfId="6906" xr:uid="{00000000-0005-0000-0000-00003E1A0000}"/>
    <cellStyle name="20% - Accent1 2 2 5 10 2" xfId="6907" xr:uid="{00000000-0005-0000-0000-00003F1A0000}"/>
    <cellStyle name="20% - Accent1 2 2 5 10 2 2" xfId="6908" xr:uid="{00000000-0005-0000-0000-0000401A0000}"/>
    <cellStyle name="20% - Accent1 2 2 5 10 2 2 2" xfId="6909" xr:uid="{00000000-0005-0000-0000-0000411A0000}"/>
    <cellStyle name="20% - Accent1 2 2 5 10 2 3" xfId="6910" xr:uid="{00000000-0005-0000-0000-0000421A0000}"/>
    <cellStyle name="20% - Accent1 2 2 5 10 3" xfId="6911" xr:uid="{00000000-0005-0000-0000-0000431A0000}"/>
    <cellStyle name="20% - Accent1 2 2 5 10 3 2" xfId="6912" xr:uid="{00000000-0005-0000-0000-0000441A0000}"/>
    <cellStyle name="20% - Accent1 2 2 5 10 4" xfId="6913" xr:uid="{00000000-0005-0000-0000-0000451A0000}"/>
    <cellStyle name="20% - Accent1 2 2 5 11" xfId="6914" xr:uid="{00000000-0005-0000-0000-0000461A0000}"/>
    <cellStyle name="20% - Accent1 2 2 5 11 2" xfId="6915" xr:uid="{00000000-0005-0000-0000-0000471A0000}"/>
    <cellStyle name="20% - Accent1 2 2 5 11 2 2" xfId="6916" xr:uid="{00000000-0005-0000-0000-0000481A0000}"/>
    <cellStyle name="20% - Accent1 2 2 5 11 3" xfId="6917" xr:uid="{00000000-0005-0000-0000-0000491A0000}"/>
    <cellStyle name="20% - Accent1 2 2 5 12" xfId="6918" xr:uid="{00000000-0005-0000-0000-00004A1A0000}"/>
    <cellStyle name="20% - Accent1 2 2 5 12 2" xfId="6919" xr:uid="{00000000-0005-0000-0000-00004B1A0000}"/>
    <cellStyle name="20% - Accent1 2 2 5 12 2 2" xfId="6920" xr:uid="{00000000-0005-0000-0000-00004C1A0000}"/>
    <cellStyle name="20% - Accent1 2 2 5 12 3" xfId="6921" xr:uid="{00000000-0005-0000-0000-00004D1A0000}"/>
    <cellStyle name="20% - Accent1 2 2 5 13" xfId="6922" xr:uid="{00000000-0005-0000-0000-00004E1A0000}"/>
    <cellStyle name="20% - Accent1 2 2 5 13 2" xfId="6923" xr:uid="{00000000-0005-0000-0000-00004F1A0000}"/>
    <cellStyle name="20% - Accent1 2 2 5 14" xfId="6924" xr:uid="{00000000-0005-0000-0000-0000501A0000}"/>
    <cellStyle name="20% - Accent1 2 2 5 14 2" xfId="6925" xr:uid="{00000000-0005-0000-0000-0000511A0000}"/>
    <cellStyle name="20% - Accent1 2 2 5 15" xfId="6926" xr:uid="{00000000-0005-0000-0000-0000521A0000}"/>
    <cellStyle name="20% - Accent1 2 2 5 2" xfId="6927" xr:uid="{00000000-0005-0000-0000-0000531A0000}"/>
    <cellStyle name="20% - Accent1 2 2 5 2 10" xfId="6928" xr:uid="{00000000-0005-0000-0000-0000541A0000}"/>
    <cellStyle name="20% - Accent1 2 2 5 2 10 2" xfId="6929" xr:uid="{00000000-0005-0000-0000-0000551A0000}"/>
    <cellStyle name="20% - Accent1 2 2 5 2 10 2 2" xfId="6930" xr:uid="{00000000-0005-0000-0000-0000561A0000}"/>
    <cellStyle name="20% - Accent1 2 2 5 2 10 3" xfId="6931" xr:uid="{00000000-0005-0000-0000-0000571A0000}"/>
    <cellStyle name="20% - Accent1 2 2 5 2 11" xfId="6932" xr:uid="{00000000-0005-0000-0000-0000581A0000}"/>
    <cellStyle name="20% - Accent1 2 2 5 2 11 2" xfId="6933" xr:uid="{00000000-0005-0000-0000-0000591A0000}"/>
    <cellStyle name="20% - Accent1 2 2 5 2 11 2 2" xfId="6934" xr:uid="{00000000-0005-0000-0000-00005A1A0000}"/>
    <cellStyle name="20% - Accent1 2 2 5 2 11 3" xfId="6935" xr:uid="{00000000-0005-0000-0000-00005B1A0000}"/>
    <cellStyle name="20% - Accent1 2 2 5 2 12" xfId="6936" xr:uid="{00000000-0005-0000-0000-00005C1A0000}"/>
    <cellStyle name="20% - Accent1 2 2 5 2 12 2" xfId="6937" xr:uid="{00000000-0005-0000-0000-00005D1A0000}"/>
    <cellStyle name="20% - Accent1 2 2 5 2 13" xfId="6938" xr:uid="{00000000-0005-0000-0000-00005E1A0000}"/>
    <cellStyle name="20% - Accent1 2 2 5 2 13 2" xfId="6939" xr:uid="{00000000-0005-0000-0000-00005F1A0000}"/>
    <cellStyle name="20% - Accent1 2 2 5 2 14" xfId="6940" xr:uid="{00000000-0005-0000-0000-0000601A0000}"/>
    <cellStyle name="20% - Accent1 2 2 5 2 2" xfId="6941" xr:uid="{00000000-0005-0000-0000-0000611A0000}"/>
    <cellStyle name="20% - Accent1 2 2 5 2 2 10" xfId="6942" xr:uid="{00000000-0005-0000-0000-0000621A0000}"/>
    <cellStyle name="20% - Accent1 2 2 5 2 2 10 2" xfId="6943" xr:uid="{00000000-0005-0000-0000-0000631A0000}"/>
    <cellStyle name="20% - Accent1 2 2 5 2 2 11" xfId="6944" xr:uid="{00000000-0005-0000-0000-0000641A0000}"/>
    <cellStyle name="20% - Accent1 2 2 5 2 2 2" xfId="6945" xr:uid="{00000000-0005-0000-0000-0000651A0000}"/>
    <cellStyle name="20% - Accent1 2 2 5 2 2 2 2" xfId="6946" xr:uid="{00000000-0005-0000-0000-0000661A0000}"/>
    <cellStyle name="20% - Accent1 2 2 5 2 2 2 2 2" xfId="6947" xr:uid="{00000000-0005-0000-0000-0000671A0000}"/>
    <cellStyle name="20% - Accent1 2 2 5 2 2 2 2 2 2" xfId="6948" xr:uid="{00000000-0005-0000-0000-0000681A0000}"/>
    <cellStyle name="20% - Accent1 2 2 5 2 2 2 2 2 2 2" xfId="6949" xr:uid="{00000000-0005-0000-0000-0000691A0000}"/>
    <cellStyle name="20% - Accent1 2 2 5 2 2 2 2 2 3" xfId="6950" xr:uid="{00000000-0005-0000-0000-00006A1A0000}"/>
    <cellStyle name="20% - Accent1 2 2 5 2 2 2 2 3" xfId="6951" xr:uid="{00000000-0005-0000-0000-00006B1A0000}"/>
    <cellStyle name="20% - Accent1 2 2 5 2 2 2 2 3 2" xfId="6952" xr:uid="{00000000-0005-0000-0000-00006C1A0000}"/>
    <cellStyle name="20% - Accent1 2 2 5 2 2 2 2 4" xfId="6953" xr:uid="{00000000-0005-0000-0000-00006D1A0000}"/>
    <cellStyle name="20% - Accent1 2 2 5 2 2 2 3" xfId="6954" xr:uid="{00000000-0005-0000-0000-00006E1A0000}"/>
    <cellStyle name="20% - Accent1 2 2 5 2 2 2 3 2" xfId="6955" xr:uid="{00000000-0005-0000-0000-00006F1A0000}"/>
    <cellStyle name="20% - Accent1 2 2 5 2 2 2 3 2 2" xfId="6956" xr:uid="{00000000-0005-0000-0000-0000701A0000}"/>
    <cellStyle name="20% - Accent1 2 2 5 2 2 2 3 2 2 2" xfId="6957" xr:uid="{00000000-0005-0000-0000-0000711A0000}"/>
    <cellStyle name="20% - Accent1 2 2 5 2 2 2 3 2 3" xfId="6958" xr:uid="{00000000-0005-0000-0000-0000721A0000}"/>
    <cellStyle name="20% - Accent1 2 2 5 2 2 2 3 3" xfId="6959" xr:uid="{00000000-0005-0000-0000-0000731A0000}"/>
    <cellStyle name="20% - Accent1 2 2 5 2 2 2 3 3 2" xfId="6960" xr:uid="{00000000-0005-0000-0000-0000741A0000}"/>
    <cellStyle name="20% - Accent1 2 2 5 2 2 2 3 4" xfId="6961" xr:uid="{00000000-0005-0000-0000-0000751A0000}"/>
    <cellStyle name="20% - Accent1 2 2 5 2 2 2 4" xfId="6962" xr:uid="{00000000-0005-0000-0000-0000761A0000}"/>
    <cellStyle name="20% - Accent1 2 2 5 2 2 2 4 2" xfId="6963" xr:uid="{00000000-0005-0000-0000-0000771A0000}"/>
    <cellStyle name="20% - Accent1 2 2 5 2 2 2 4 2 2" xfId="6964" xr:uid="{00000000-0005-0000-0000-0000781A0000}"/>
    <cellStyle name="20% - Accent1 2 2 5 2 2 2 4 2 2 2" xfId="6965" xr:uid="{00000000-0005-0000-0000-0000791A0000}"/>
    <cellStyle name="20% - Accent1 2 2 5 2 2 2 4 2 3" xfId="6966" xr:uid="{00000000-0005-0000-0000-00007A1A0000}"/>
    <cellStyle name="20% - Accent1 2 2 5 2 2 2 4 3" xfId="6967" xr:uid="{00000000-0005-0000-0000-00007B1A0000}"/>
    <cellStyle name="20% - Accent1 2 2 5 2 2 2 4 3 2" xfId="6968" xr:uid="{00000000-0005-0000-0000-00007C1A0000}"/>
    <cellStyle name="20% - Accent1 2 2 5 2 2 2 4 4" xfId="6969" xr:uid="{00000000-0005-0000-0000-00007D1A0000}"/>
    <cellStyle name="20% - Accent1 2 2 5 2 2 2 5" xfId="6970" xr:uid="{00000000-0005-0000-0000-00007E1A0000}"/>
    <cellStyle name="20% - Accent1 2 2 5 2 2 2 5 2" xfId="6971" xr:uid="{00000000-0005-0000-0000-00007F1A0000}"/>
    <cellStyle name="20% - Accent1 2 2 5 2 2 2 5 2 2" xfId="6972" xr:uid="{00000000-0005-0000-0000-0000801A0000}"/>
    <cellStyle name="20% - Accent1 2 2 5 2 2 2 5 3" xfId="6973" xr:uid="{00000000-0005-0000-0000-0000811A0000}"/>
    <cellStyle name="20% - Accent1 2 2 5 2 2 2 6" xfId="6974" xr:uid="{00000000-0005-0000-0000-0000821A0000}"/>
    <cellStyle name="20% - Accent1 2 2 5 2 2 2 6 2" xfId="6975" xr:uid="{00000000-0005-0000-0000-0000831A0000}"/>
    <cellStyle name="20% - Accent1 2 2 5 2 2 2 6 2 2" xfId="6976" xr:uid="{00000000-0005-0000-0000-0000841A0000}"/>
    <cellStyle name="20% - Accent1 2 2 5 2 2 2 6 3" xfId="6977" xr:uid="{00000000-0005-0000-0000-0000851A0000}"/>
    <cellStyle name="20% - Accent1 2 2 5 2 2 2 7" xfId="6978" xr:uid="{00000000-0005-0000-0000-0000861A0000}"/>
    <cellStyle name="20% - Accent1 2 2 5 2 2 2 7 2" xfId="6979" xr:uid="{00000000-0005-0000-0000-0000871A0000}"/>
    <cellStyle name="20% - Accent1 2 2 5 2 2 2 8" xfId="6980" xr:uid="{00000000-0005-0000-0000-0000881A0000}"/>
    <cellStyle name="20% - Accent1 2 2 5 2 2 2 8 2" xfId="6981" xr:uid="{00000000-0005-0000-0000-0000891A0000}"/>
    <cellStyle name="20% - Accent1 2 2 5 2 2 2 9" xfId="6982" xr:uid="{00000000-0005-0000-0000-00008A1A0000}"/>
    <cellStyle name="20% - Accent1 2 2 5 2 2 3" xfId="6983" xr:uid="{00000000-0005-0000-0000-00008B1A0000}"/>
    <cellStyle name="20% - Accent1 2 2 5 2 2 3 2" xfId="6984" xr:uid="{00000000-0005-0000-0000-00008C1A0000}"/>
    <cellStyle name="20% - Accent1 2 2 5 2 2 3 2 2" xfId="6985" xr:uid="{00000000-0005-0000-0000-00008D1A0000}"/>
    <cellStyle name="20% - Accent1 2 2 5 2 2 3 2 2 2" xfId="6986" xr:uid="{00000000-0005-0000-0000-00008E1A0000}"/>
    <cellStyle name="20% - Accent1 2 2 5 2 2 3 2 2 2 2" xfId="6987" xr:uid="{00000000-0005-0000-0000-00008F1A0000}"/>
    <cellStyle name="20% - Accent1 2 2 5 2 2 3 2 2 3" xfId="6988" xr:uid="{00000000-0005-0000-0000-0000901A0000}"/>
    <cellStyle name="20% - Accent1 2 2 5 2 2 3 2 3" xfId="6989" xr:uid="{00000000-0005-0000-0000-0000911A0000}"/>
    <cellStyle name="20% - Accent1 2 2 5 2 2 3 2 3 2" xfId="6990" xr:uid="{00000000-0005-0000-0000-0000921A0000}"/>
    <cellStyle name="20% - Accent1 2 2 5 2 2 3 2 4" xfId="6991" xr:uid="{00000000-0005-0000-0000-0000931A0000}"/>
    <cellStyle name="20% - Accent1 2 2 5 2 2 3 3" xfId="6992" xr:uid="{00000000-0005-0000-0000-0000941A0000}"/>
    <cellStyle name="20% - Accent1 2 2 5 2 2 3 3 2" xfId="6993" xr:uid="{00000000-0005-0000-0000-0000951A0000}"/>
    <cellStyle name="20% - Accent1 2 2 5 2 2 3 3 2 2" xfId="6994" xr:uid="{00000000-0005-0000-0000-0000961A0000}"/>
    <cellStyle name="20% - Accent1 2 2 5 2 2 3 3 2 2 2" xfId="6995" xr:uid="{00000000-0005-0000-0000-0000971A0000}"/>
    <cellStyle name="20% - Accent1 2 2 5 2 2 3 3 2 3" xfId="6996" xr:uid="{00000000-0005-0000-0000-0000981A0000}"/>
    <cellStyle name="20% - Accent1 2 2 5 2 2 3 3 3" xfId="6997" xr:uid="{00000000-0005-0000-0000-0000991A0000}"/>
    <cellStyle name="20% - Accent1 2 2 5 2 2 3 3 3 2" xfId="6998" xr:uid="{00000000-0005-0000-0000-00009A1A0000}"/>
    <cellStyle name="20% - Accent1 2 2 5 2 2 3 3 4" xfId="6999" xr:uid="{00000000-0005-0000-0000-00009B1A0000}"/>
    <cellStyle name="20% - Accent1 2 2 5 2 2 3 4" xfId="7000" xr:uid="{00000000-0005-0000-0000-00009C1A0000}"/>
    <cellStyle name="20% - Accent1 2 2 5 2 2 3 4 2" xfId="7001" xr:uid="{00000000-0005-0000-0000-00009D1A0000}"/>
    <cellStyle name="20% - Accent1 2 2 5 2 2 3 4 2 2" xfId="7002" xr:uid="{00000000-0005-0000-0000-00009E1A0000}"/>
    <cellStyle name="20% - Accent1 2 2 5 2 2 3 4 2 2 2" xfId="7003" xr:uid="{00000000-0005-0000-0000-00009F1A0000}"/>
    <cellStyle name="20% - Accent1 2 2 5 2 2 3 4 2 3" xfId="7004" xr:uid="{00000000-0005-0000-0000-0000A01A0000}"/>
    <cellStyle name="20% - Accent1 2 2 5 2 2 3 4 3" xfId="7005" xr:uid="{00000000-0005-0000-0000-0000A11A0000}"/>
    <cellStyle name="20% - Accent1 2 2 5 2 2 3 4 3 2" xfId="7006" xr:uid="{00000000-0005-0000-0000-0000A21A0000}"/>
    <cellStyle name="20% - Accent1 2 2 5 2 2 3 4 4" xfId="7007" xr:uid="{00000000-0005-0000-0000-0000A31A0000}"/>
    <cellStyle name="20% - Accent1 2 2 5 2 2 3 5" xfId="7008" xr:uid="{00000000-0005-0000-0000-0000A41A0000}"/>
    <cellStyle name="20% - Accent1 2 2 5 2 2 3 5 2" xfId="7009" xr:uid="{00000000-0005-0000-0000-0000A51A0000}"/>
    <cellStyle name="20% - Accent1 2 2 5 2 2 3 5 2 2" xfId="7010" xr:uid="{00000000-0005-0000-0000-0000A61A0000}"/>
    <cellStyle name="20% - Accent1 2 2 5 2 2 3 5 3" xfId="7011" xr:uid="{00000000-0005-0000-0000-0000A71A0000}"/>
    <cellStyle name="20% - Accent1 2 2 5 2 2 3 6" xfId="7012" xr:uid="{00000000-0005-0000-0000-0000A81A0000}"/>
    <cellStyle name="20% - Accent1 2 2 5 2 2 3 6 2" xfId="7013" xr:uid="{00000000-0005-0000-0000-0000A91A0000}"/>
    <cellStyle name="20% - Accent1 2 2 5 2 2 3 6 2 2" xfId="7014" xr:uid="{00000000-0005-0000-0000-0000AA1A0000}"/>
    <cellStyle name="20% - Accent1 2 2 5 2 2 3 6 3" xfId="7015" xr:uid="{00000000-0005-0000-0000-0000AB1A0000}"/>
    <cellStyle name="20% - Accent1 2 2 5 2 2 3 7" xfId="7016" xr:uid="{00000000-0005-0000-0000-0000AC1A0000}"/>
    <cellStyle name="20% - Accent1 2 2 5 2 2 3 7 2" xfId="7017" xr:uid="{00000000-0005-0000-0000-0000AD1A0000}"/>
    <cellStyle name="20% - Accent1 2 2 5 2 2 3 8" xfId="7018" xr:uid="{00000000-0005-0000-0000-0000AE1A0000}"/>
    <cellStyle name="20% - Accent1 2 2 5 2 2 3 8 2" xfId="7019" xr:uid="{00000000-0005-0000-0000-0000AF1A0000}"/>
    <cellStyle name="20% - Accent1 2 2 5 2 2 3 9" xfId="7020" xr:uid="{00000000-0005-0000-0000-0000B01A0000}"/>
    <cellStyle name="20% - Accent1 2 2 5 2 2 4" xfId="7021" xr:uid="{00000000-0005-0000-0000-0000B11A0000}"/>
    <cellStyle name="20% - Accent1 2 2 5 2 2 4 2" xfId="7022" xr:uid="{00000000-0005-0000-0000-0000B21A0000}"/>
    <cellStyle name="20% - Accent1 2 2 5 2 2 4 2 2" xfId="7023" xr:uid="{00000000-0005-0000-0000-0000B31A0000}"/>
    <cellStyle name="20% - Accent1 2 2 5 2 2 4 2 2 2" xfId="7024" xr:uid="{00000000-0005-0000-0000-0000B41A0000}"/>
    <cellStyle name="20% - Accent1 2 2 5 2 2 4 2 3" xfId="7025" xr:uid="{00000000-0005-0000-0000-0000B51A0000}"/>
    <cellStyle name="20% - Accent1 2 2 5 2 2 4 3" xfId="7026" xr:uid="{00000000-0005-0000-0000-0000B61A0000}"/>
    <cellStyle name="20% - Accent1 2 2 5 2 2 4 3 2" xfId="7027" xr:uid="{00000000-0005-0000-0000-0000B71A0000}"/>
    <cellStyle name="20% - Accent1 2 2 5 2 2 4 4" xfId="7028" xr:uid="{00000000-0005-0000-0000-0000B81A0000}"/>
    <cellStyle name="20% - Accent1 2 2 5 2 2 5" xfId="7029" xr:uid="{00000000-0005-0000-0000-0000B91A0000}"/>
    <cellStyle name="20% - Accent1 2 2 5 2 2 5 2" xfId="7030" xr:uid="{00000000-0005-0000-0000-0000BA1A0000}"/>
    <cellStyle name="20% - Accent1 2 2 5 2 2 5 2 2" xfId="7031" xr:uid="{00000000-0005-0000-0000-0000BB1A0000}"/>
    <cellStyle name="20% - Accent1 2 2 5 2 2 5 2 2 2" xfId="7032" xr:uid="{00000000-0005-0000-0000-0000BC1A0000}"/>
    <cellStyle name="20% - Accent1 2 2 5 2 2 5 2 3" xfId="7033" xr:uid="{00000000-0005-0000-0000-0000BD1A0000}"/>
    <cellStyle name="20% - Accent1 2 2 5 2 2 5 3" xfId="7034" xr:uid="{00000000-0005-0000-0000-0000BE1A0000}"/>
    <cellStyle name="20% - Accent1 2 2 5 2 2 5 3 2" xfId="7035" xr:uid="{00000000-0005-0000-0000-0000BF1A0000}"/>
    <cellStyle name="20% - Accent1 2 2 5 2 2 5 4" xfId="7036" xr:uid="{00000000-0005-0000-0000-0000C01A0000}"/>
    <cellStyle name="20% - Accent1 2 2 5 2 2 6" xfId="7037" xr:uid="{00000000-0005-0000-0000-0000C11A0000}"/>
    <cellStyle name="20% - Accent1 2 2 5 2 2 6 2" xfId="7038" xr:uid="{00000000-0005-0000-0000-0000C21A0000}"/>
    <cellStyle name="20% - Accent1 2 2 5 2 2 6 2 2" xfId="7039" xr:uid="{00000000-0005-0000-0000-0000C31A0000}"/>
    <cellStyle name="20% - Accent1 2 2 5 2 2 6 2 2 2" xfId="7040" xr:uid="{00000000-0005-0000-0000-0000C41A0000}"/>
    <cellStyle name="20% - Accent1 2 2 5 2 2 6 2 3" xfId="7041" xr:uid="{00000000-0005-0000-0000-0000C51A0000}"/>
    <cellStyle name="20% - Accent1 2 2 5 2 2 6 3" xfId="7042" xr:uid="{00000000-0005-0000-0000-0000C61A0000}"/>
    <cellStyle name="20% - Accent1 2 2 5 2 2 6 3 2" xfId="7043" xr:uid="{00000000-0005-0000-0000-0000C71A0000}"/>
    <cellStyle name="20% - Accent1 2 2 5 2 2 6 4" xfId="7044" xr:uid="{00000000-0005-0000-0000-0000C81A0000}"/>
    <cellStyle name="20% - Accent1 2 2 5 2 2 7" xfId="7045" xr:uid="{00000000-0005-0000-0000-0000C91A0000}"/>
    <cellStyle name="20% - Accent1 2 2 5 2 2 7 2" xfId="7046" xr:uid="{00000000-0005-0000-0000-0000CA1A0000}"/>
    <cellStyle name="20% - Accent1 2 2 5 2 2 7 2 2" xfId="7047" xr:uid="{00000000-0005-0000-0000-0000CB1A0000}"/>
    <cellStyle name="20% - Accent1 2 2 5 2 2 7 3" xfId="7048" xr:uid="{00000000-0005-0000-0000-0000CC1A0000}"/>
    <cellStyle name="20% - Accent1 2 2 5 2 2 8" xfId="7049" xr:uid="{00000000-0005-0000-0000-0000CD1A0000}"/>
    <cellStyle name="20% - Accent1 2 2 5 2 2 8 2" xfId="7050" xr:uid="{00000000-0005-0000-0000-0000CE1A0000}"/>
    <cellStyle name="20% - Accent1 2 2 5 2 2 8 2 2" xfId="7051" xr:uid="{00000000-0005-0000-0000-0000CF1A0000}"/>
    <cellStyle name="20% - Accent1 2 2 5 2 2 8 3" xfId="7052" xr:uid="{00000000-0005-0000-0000-0000D01A0000}"/>
    <cellStyle name="20% - Accent1 2 2 5 2 2 9" xfId="7053" xr:uid="{00000000-0005-0000-0000-0000D11A0000}"/>
    <cellStyle name="20% - Accent1 2 2 5 2 2 9 2" xfId="7054" xr:uid="{00000000-0005-0000-0000-0000D21A0000}"/>
    <cellStyle name="20% - Accent1 2 2 5 2 3" xfId="7055" xr:uid="{00000000-0005-0000-0000-0000D31A0000}"/>
    <cellStyle name="20% - Accent1 2 2 5 2 3 10" xfId="7056" xr:uid="{00000000-0005-0000-0000-0000D41A0000}"/>
    <cellStyle name="20% - Accent1 2 2 5 2 3 10 2" xfId="7057" xr:uid="{00000000-0005-0000-0000-0000D51A0000}"/>
    <cellStyle name="20% - Accent1 2 2 5 2 3 11" xfId="7058" xr:uid="{00000000-0005-0000-0000-0000D61A0000}"/>
    <cellStyle name="20% - Accent1 2 2 5 2 3 2" xfId="7059" xr:uid="{00000000-0005-0000-0000-0000D71A0000}"/>
    <cellStyle name="20% - Accent1 2 2 5 2 3 2 2" xfId="7060" xr:uid="{00000000-0005-0000-0000-0000D81A0000}"/>
    <cellStyle name="20% - Accent1 2 2 5 2 3 2 2 2" xfId="7061" xr:uid="{00000000-0005-0000-0000-0000D91A0000}"/>
    <cellStyle name="20% - Accent1 2 2 5 2 3 2 2 2 2" xfId="7062" xr:uid="{00000000-0005-0000-0000-0000DA1A0000}"/>
    <cellStyle name="20% - Accent1 2 2 5 2 3 2 2 2 2 2" xfId="7063" xr:uid="{00000000-0005-0000-0000-0000DB1A0000}"/>
    <cellStyle name="20% - Accent1 2 2 5 2 3 2 2 2 3" xfId="7064" xr:uid="{00000000-0005-0000-0000-0000DC1A0000}"/>
    <cellStyle name="20% - Accent1 2 2 5 2 3 2 2 3" xfId="7065" xr:uid="{00000000-0005-0000-0000-0000DD1A0000}"/>
    <cellStyle name="20% - Accent1 2 2 5 2 3 2 2 3 2" xfId="7066" xr:uid="{00000000-0005-0000-0000-0000DE1A0000}"/>
    <cellStyle name="20% - Accent1 2 2 5 2 3 2 2 4" xfId="7067" xr:uid="{00000000-0005-0000-0000-0000DF1A0000}"/>
    <cellStyle name="20% - Accent1 2 2 5 2 3 2 3" xfId="7068" xr:uid="{00000000-0005-0000-0000-0000E01A0000}"/>
    <cellStyle name="20% - Accent1 2 2 5 2 3 2 3 2" xfId="7069" xr:uid="{00000000-0005-0000-0000-0000E11A0000}"/>
    <cellStyle name="20% - Accent1 2 2 5 2 3 2 3 2 2" xfId="7070" xr:uid="{00000000-0005-0000-0000-0000E21A0000}"/>
    <cellStyle name="20% - Accent1 2 2 5 2 3 2 3 2 2 2" xfId="7071" xr:uid="{00000000-0005-0000-0000-0000E31A0000}"/>
    <cellStyle name="20% - Accent1 2 2 5 2 3 2 3 2 3" xfId="7072" xr:uid="{00000000-0005-0000-0000-0000E41A0000}"/>
    <cellStyle name="20% - Accent1 2 2 5 2 3 2 3 3" xfId="7073" xr:uid="{00000000-0005-0000-0000-0000E51A0000}"/>
    <cellStyle name="20% - Accent1 2 2 5 2 3 2 3 3 2" xfId="7074" xr:uid="{00000000-0005-0000-0000-0000E61A0000}"/>
    <cellStyle name="20% - Accent1 2 2 5 2 3 2 3 4" xfId="7075" xr:uid="{00000000-0005-0000-0000-0000E71A0000}"/>
    <cellStyle name="20% - Accent1 2 2 5 2 3 2 4" xfId="7076" xr:uid="{00000000-0005-0000-0000-0000E81A0000}"/>
    <cellStyle name="20% - Accent1 2 2 5 2 3 2 4 2" xfId="7077" xr:uid="{00000000-0005-0000-0000-0000E91A0000}"/>
    <cellStyle name="20% - Accent1 2 2 5 2 3 2 4 2 2" xfId="7078" xr:uid="{00000000-0005-0000-0000-0000EA1A0000}"/>
    <cellStyle name="20% - Accent1 2 2 5 2 3 2 4 2 2 2" xfId="7079" xr:uid="{00000000-0005-0000-0000-0000EB1A0000}"/>
    <cellStyle name="20% - Accent1 2 2 5 2 3 2 4 2 3" xfId="7080" xr:uid="{00000000-0005-0000-0000-0000EC1A0000}"/>
    <cellStyle name="20% - Accent1 2 2 5 2 3 2 4 3" xfId="7081" xr:uid="{00000000-0005-0000-0000-0000ED1A0000}"/>
    <cellStyle name="20% - Accent1 2 2 5 2 3 2 4 3 2" xfId="7082" xr:uid="{00000000-0005-0000-0000-0000EE1A0000}"/>
    <cellStyle name="20% - Accent1 2 2 5 2 3 2 4 4" xfId="7083" xr:uid="{00000000-0005-0000-0000-0000EF1A0000}"/>
    <cellStyle name="20% - Accent1 2 2 5 2 3 2 5" xfId="7084" xr:uid="{00000000-0005-0000-0000-0000F01A0000}"/>
    <cellStyle name="20% - Accent1 2 2 5 2 3 2 5 2" xfId="7085" xr:uid="{00000000-0005-0000-0000-0000F11A0000}"/>
    <cellStyle name="20% - Accent1 2 2 5 2 3 2 5 2 2" xfId="7086" xr:uid="{00000000-0005-0000-0000-0000F21A0000}"/>
    <cellStyle name="20% - Accent1 2 2 5 2 3 2 5 3" xfId="7087" xr:uid="{00000000-0005-0000-0000-0000F31A0000}"/>
    <cellStyle name="20% - Accent1 2 2 5 2 3 2 6" xfId="7088" xr:uid="{00000000-0005-0000-0000-0000F41A0000}"/>
    <cellStyle name="20% - Accent1 2 2 5 2 3 2 6 2" xfId="7089" xr:uid="{00000000-0005-0000-0000-0000F51A0000}"/>
    <cellStyle name="20% - Accent1 2 2 5 2 3 2 6 2 2" xfId="7090" xr:uid="{00000000-0005-0000-0000-0000F61A0000}"/>
    <cellStyle name="20% - Accent1 2 2 5 2 3 2 6 3" xfId="7091" xr:uid="{00000000-0005-0000-0000-0000F71A0000}"/>
    <cellStyle name="20% - Accent1 2 2 5 2 3 2 7" xfId="7092" xr:uid="{00000000-0005-0000-0000-0000F81A0000}"/>
    <cellStyle name="20% - Accent1 2 2 5 2 3 2 7 2" xfId="7093" xr:uid="{00000000-0005-0000-0000-0000F91A0000}"/>
    <cellStyle name="20% - Accent1 2 2 5 2 3 2 8" xfId="7094" xr:uid="{00000000-0005-0000-0000-0000FA1A0000}"/>
    <cellStyle name="20% - Accent1 2 2 5 2 3 2 8 2" xfId="7095" xr:uid="{00000000-0005-0000-0000-0000FB1A0000}"/>
    <cellStyle name="20% - Accent1 2 2 5 2 3 2 9" xfId="7096" xr:uid="{00000000-0005-0000-0000-0000FC1A0000}"/>
    <cellStyle name="20% - Accent1 2 2 5 2 3 3" xfId="7097" xr:uid="{00000000-0005-0000-0000-0000FD1A0000}"/>
    <cellStyle name="20% - Accent1 2 2 5 2 3 3 2" xfId="7098" xr:uid="{00000000-0005-0000-0000-0000FE1A0000}"/>
    <cellStyle name="20% - Accent1 2 2 5 2 3 3 2 2" xfId="7099" xr:uid="{00000000-0005-0000-0000-0000FF1A0000}"/>
    <cellStyle name="20% - Accent1 2 2 5 2 3 3 2 2 2" xfId="7100" xr:uid="{00000000-0005-0000-0000-0000001B0000}"/>
    <cellStyle name="20% - Accent1 2 2 5 2 3 3 2 2 2 2" xfId="7101" xr:uid="{00000000-0005-0000-0000-0000011B0000}"/>
    <cellStyle name="20% - Accent1 2 2 5 2 3 3 2 2 3" xfId="7102" xr:uid="{00000000-0005-0000-0000-0000021B0000}"/>
    <cellStyle name="20% - Accent1 2 2 5 2 3 3 2 3" xfId="7103" xr:uid="{00000000-0005-0000-0000-0000031B0000}"/>
    <cellStyle name="20% - Accent1 2 2 5 2 3 3 2 3 2" xfId="7104" xr:uid="{00000000-0005-0000-0000-0000041B0000}"/>
    <cellStyle name="20% - Accent1 2 2 5 2 3 3 2 4" xfId="7105" xr:uid="{00000000-0005-0000-0000-0000051B0000}"/>
    <cellStyle name="20% - Accent1 2 2 5 2 3 3 3" xfId="7106" xr:uid="{00000000-0005-0000-0000-0000061B0000}"/>
    <cellStyle name="20% - Accent1 2 2 5 2 3 3 3 2" xfId="7107" xr:uid="{00000000-0005-0000-0000-0000071B0000}"/>
    <cellStyle name="20% - Accent1 2 2 5 2 3 3 3 2 2" xfId="7108" xr:uid="{00000000-0005-0000-0000-0000081B0000}"/>
    <cellStyle name="20% - Accent1 2 2 5 2 3 3 3 2 2 2" xfId="7109" xr:uid="{00000000-0005-0000-0000-0000091B0000}"/>
    <cellStyle name="20% - Accent1 2 2 5 2 3 3 3 2 3" xfId="7110" xr:uid="{00000000-0005-0000-0000-00000A1B0000}"/>
    <cellStyle name="20% - Accent1 2 2 5 2 3 3 3 3" xfId="7111" xr:uid="{00000000-0005-0000-0000-00000B1B0000}"/>
    <cellStyle name="20% - Accent1 2 2 5 2 3 3 3 3 2" xfId="7112" xr:uid="{00000000-0005-0000-0000-00000C1B0000}"/>
    <cellStyle name="20% - Accent1 2 2 5 2 3 3 3 4" xfId="7113" xr:uid="{00000000-0005-0000-0000-00000D1B0000}"/>
    <cellStyle name="20% - Accent1 2 2 5 2 3 3 4" xfId="7114" xr:uid="{00000000-0005-0000-0000-00000E1B0000}"/>
    <cellStyle name="20% - Accent1 2 2 5 2 3 3 4 2" xfId="7115" xr:uid="{00000000-0005-0000-0000-00000F1B0000}"/>
    <cellStyle name="20% - Accent1 2 2 5 2 3 3 4 2 2" xfId="7116" xr:uid="{00000000-0005-0000-0000-0000101B0000}"/>
    <cellStyle name="20% - Accent1 2 2 5 2 3 3 4 2 2 2" xfId="7117" xr:uid="{00000000-0005-0000-0000-0000111B0000}"/>
    <cellStyle name="20% - Accent1 2 2 5 2 3 3 4 2 3" xfId="7118" xr:uid="{00000000-0005-0000-0000-0000121B0000}"/>
    <cellStyle name="20% - Accent1 2 2 5 2 3 3 4 3" xfId="7119" xr:uid="{00000000-0005-0000-0000-0000131B0000}"/>
    <cellStyle name="20% - Accent1 2 2 5 2 3 3 4 3 2" xfId="7120" xr:uid="{00000000-0005-0000-0000-0000141B0000}"/>
    <cellStyle name="20% - Accent1 2 2 5 2 3 3 4 4" xfId="7121" xr:uid="{00000000-0005-0000-0000-0000151B0000}"/>
    <cellStyle name="20% - Accent1 2 2 5 2 3 3 5" xfId="7122" xr:uid="{00000000-0005-0000-0000-0000161B0000}"/>
    <cellStyle name="20% - Accent1 2 2 5 2 3 3 5 2" xfId="7123" xr:uid="{00000000-0005-0000-0000-0000171B0000}"/>
    <cellStyle name="20% - Accent1 2 2 5 2 3 3 5 2 2" xfId="7124" xr:uid="{00000000-0005-0000-0000-0000181B0000}"/>
    <cellStyle name="20% - Accent1 2 2 5 2 3 3 5 3" xfId="7125" xr:uid="{00000000-0005-0000-0000-0000191B0000}"/>
    <cellStyle name="20% - Accent1 2 2 5 2 3 3 6" xfId="7126" xr:uid="{00000000-0005-0000-0000-00001A1B0000}"/>
    <cellStyle name="20% - Accent1 2 2 5 2 3 3 6 2" xfId="7127" xr:uid="{00000000-0005-0000-0000-00001B1B0000}"/>
    <cellStyle name="20% - Accent1 2 2 5 2 3 3 6 2 2" xfId="7128" xr:uid="{00000000-0005-0000-0000-00001C1B0000}"/>
    <cellStyle name="20% - Accent1 2 2 5 2 3 3 6 3" xfId="7129" xr:uid="{00000000-0005-0000-0000-00001D1B0000}"/>
    <cellStyle name="20% - Accent1 2 2 5 2 3 3 7" xfId="7130" xr:uid="{00000000-0005-0000-0000-00001E1B0000}"/>
    <cellStyle name="20% - Accent1 2 2 5 2 3 3 7 2" xfId="7131" xr:uid="{00000000-0005-0000-0000-00001F1B0000}"/>
    <cellStyle name="20% - Accent1 2 2 5 2 3 3 8" xfId="7132" xr:uid="{00000000-0005-0000-0000-0000201B0000}"/>
    <cellStyle name="20% - Accent1 2 2 5 2 3 3 8 2" xfId="7133" xr:uid="{00000000-0005-0000-0000-0000211B0000}"/>
    <cellStyle name="20% - Accent1 2 2 5 2 3 3 9" xfId="7134" xr:uid="{00000000-0005-0000-0000-0000221B0000}"/>
    <cellStyle name="20% - Accent1 2 2 5 2 3 4" xfId="7135" xr:uid="{00000000-0005-0000-0000-0000231B0000}"/>
    <cellStyle name="20% - Accent1 2 2 5 2 3 4 2" xfId="7136" xr:uid="{00000000-0005-0000-0000-0000241B0000}"/>
    <cellStyle name="20% - Accent1 2 2 5 2 3 4 2 2" xfId="7137" xr:uid="{00000000-0005-0000-0000-0000251B0000}"/>
    <cellStyle name="20% - Accent1 2 2 5 2 3 4 2 2 2" xfId="7138" xr:uid="{00000000-0005-0000-0000-0000261B0000}"/>
    <cellStyle name="20% - Accent1 2 2 5 2 3 4 2 3" xfId="7139" xr:uid="{00000000-0005-0000-0000-0000271B0000}"/>
    <cellStyle name="20% - Accent1 2 2 5 2 3 4 3" xfId="7140" xr:uid="{00000000-0005-0000-0000-0000281B0000}"/>
    <cellStyle name="20% - Accent1 2 2 5 2 3 4 3 2" xfId="7141" xr:uid="{00000000-0005-0000-0000-0000291B0000}"/>
    <cellStyle name="20% - Accent1 2 2 5 2 3 4 4" xfId="7142" xr:uid="{00000000-0005-0000-0000-00002A1B0000}"/>
    <cellStyle name="20% - Accent1 2 2 5 2 3 5" xfId="7143" xr:uid="{00000000-0005-0000-0000-00002B1B0000}"/>
    <cellStyle name="20% - Accent1 2 2 5 2 3 5 2" xfId="7144" xr:uid="{00000000-0005-0000-0000-00002C1B0000}"/>
    <cellStyle name="20% - Accent1 2 2 5 2 3 5 2 2" xfId="7145" xr:uid="{00000000-0005-0000-0000-00002D1B0000}"/>
    <cellStyle name="20% - Accent1 2 2 5 2 3 5 2 2 2" xfId="7146" xr:uid="{00000000-0005-0000-0000-00002E1B0000}"/>
    <cellStyle name="20% - Accent1 2 2 5 2 3 5 2 3" xfId="7147" xr:uid="{00000000-0005-0000-0000-00002F1B0000}"/>
    <cellStyle name="20% - Accent1 2 2 5 2 3 5 3" xfId="7148" xr:uid="{00000000-0005-0000-0000-0000301B0000}"/>
    <cellStyle name="20% - Accent1 2 2 5 2 3 5 3 2" xfId="7149" xr:uid="{00000000-0005-0000-0000-0000311B0000}"/>
    <cellStyle name="20% - Accent1 2 2 5 2 3 5 4" xfId="7150" xr:uid="{00000000-0005-0000-0000-0000321B0000}"/>
    <cellStyle name="20% - Accent1 2 2 5 2 3 6" xfId="7151" xr:uid="{00000000-0005-0000-0000-0000331B0000}"/>
    <cellStyle name="20% - Accent1 2 2 5 2 3 6 2" xfId="7152" xr:uid="{00000000-0005-0000-0000-0000341B0000}"/>
    <cellStyle name="20% - Accent1 2 2 5 2 3 6 2 2" xfId="7153" xr:uid="{00000000-0005-0000-0000-0000351B0000}"/>
    <cellStyle name="20% - Accent1 2 2 5 2 3 6 2 2 2" xfId="7154" xr:uid="{00000000-0005-0000-0000-0000361B0000}"/>
    <cellStyle name="20% - Accent1 2 2 5 2 3 6 2 3" xfId="7155" xr:uid="{00000000-0005-0000-0000-0000371B0000}"/>
    <cellStyle name="20% - Accent1 2 2 5 2 3 6 3" xfId="7156" xr:uid="{00000000-0005-0000-0000-0000381B0000}"/>
    <cellStyle name="20% - Accent1 2 2 5 2 3 6 3 2" xfId="7157" xr:uid="{00000000-0005-0000-0000-0000391B0000}"/>
    <cellStyle name="20% - Accent1 2 2 5 2 3 6 4" xfId="7158" xr:uid="{00000000-0005-0000-0000-00003A1B0000}"/>
    <cellStyle name="20% - Accent1 2 2 5 2 3 7" xfId="7159" xr:uid="{00000000-0005-0000-0000-00003B1B0000}"/>
    <cellStyle name="20% - Accent1 2 2 5 2 3 7 2" xfId="7160" xr:uid="{00000000-0005-0000-0000-00003C1B0000}"/>
    <cellStyle name="20% - Accent1 2 2 5 2 3 7 2 2" xfId="7161" xr:uid="{00000000-0005-0000-0000-00003D1B0000}"/>
    <cellStyle name="20% - Accent1 2 2 5 2 3 7 3" xfId="7162" xr:uid="{00000000-0005-0000-0000-00003E1B0000}"/>
    <cellStyle name="20% - Accent1 2 2 5 2 3 8" xfId="7163" xr:uid="{00000000-0005-0000-0000-00003F1B0000}"/>
    <cellStyle name="20% - Accent1 2 2 5 2 3 8 2" xfId="7164" xr:uid="{00000000-0005-0000-0000-0000401B0000}"/>
    <cellStyle name="20% - Accent1 2 2 5 2 3 8 2 2" xfId="7165" xr:uid="{00000000-0005-0000-0000-0000411B0000}"/>
    <cellStyle name="20% - Accent1 2 2 5 2 3 8 3" xfId="7166" xr:uid="{00000000-0005-0000-0000-0000421B0000}"/>
    <cellStyle name="20% - Accent1 2 2 5 2 3 9" xfId="7167" xr:uid="{00000000-0005-0000-0000-0000431B0000}"/>
    <cellStyle name="20% - Accent1 2 2 5 2 3 9 2" xfId="7168" xr:uid="{00000000-0005-0000-0000-0000441B0000}"/>
    <cellStyle name="20% - Accent1 2 2 5 2 4" xfId="7169" xr:uid="{00000000-0005-0000-0000-0000451B0000}"/>
    <cellStyle name="20% - Accent1 2 2 5 2 4 10" xfId="7170" xr:uid="{00000000-0005-0000-0000-0000461B0000}"/>
    <cellStyle name="20% - Accent1 2 2 5 2 4 10 2" xfId="7171" xr:uid="{00000000-0005-0000-0000-0000471B0000}"/>
    <cellStyle name="20% - Accent1 2 2 5 2 4 11" xfId="7172" xr:uid="{00000000-0005-0000-0000-0000481B0000}"/>
    <cellStyle name="20% - Accent1 2 2 5 2 4 2" xfId="7173" xr:uid="{00000000-0005-0000-0000-0000491B0000}"/>
    <cellStyle name="20% - Accent1 2 2 5 2 4 2 2" xfId="7174" xr:uid="{00000000-0005-0000-0000-00004A1B0000}"/>
    <cellStyle name="20% - Accent1 2 2 5 2 4 2 2 2" xfId="7175" xr:uid="{00000000-0005-0000-0000-00004B1B0000}"/>
    <cellStyle name="20% - Accent1 2 2 5 2 4 2 2 2 2" xfId="7176" xr:uid="{00000000-0005-0000-0000-00004C1B0000}"/>
    <cellStyle name="20% - Accent1 2 2 5 2 4 2 2 2 2 2" xfId="7177" xr:uid="{00000000-0005-0000-0000-00004D1B0000}"/>
    <cellStyle name="20% - Accent1 2 2 5 2 4 2 2 2 3" xfId="7178" xr:uid="{00000000-0005-0000-0000-00004E1B0000}"/>
    <cellStyle name="20% - Accent1 2 2 5 2 4 2 2 3" xfId="7179" xr:uid="{00000000-0005-0000-0000-00004F1B0000}"/>
    <cellStyle name="20% - Accent1 2 2 5 2 4 2 2 3 2" xfId="7180" xr:uid="{00000000-0005-0000-0000-0000501B0000}"/>
    <cellStyle name="20% - Accent1 2 2 5 2 4 2 2 4" xfId="7181" xr:uid="{00000000-0005-0000-0000-0000511B0000}"/>
    <cellStyle name="20% - Accent1 2 2 5 2 4 2 3" xfId="7182" xr:uid="{00000000-0005-0000-0000-0000521B0000}"/>
    <cellStyle name="20% - Accent1 2 2 5 2 4 2 3 2" xfId="7183" xr:uid="{00000000-0005-0000-0000-0000531B0000}"/>
    <cellStyle name="20% - Accent1 2 2 5 2 4 2 3 2 2" xfId="7184" xr:uid="{00000000-0005-0000-0000-0000541B0000}"/>
    <cellStyle name="20% - Accent1 2 2 5 2 4 2 3 2 2 2" xfId="7185" xr:uid="{00000000-0005-0000-0000-0000551B0000}"/>
    <cellStyle name="20% - Accent1 2 2 5 2 4 2 3 2 3" xfId="7186" xr:uid="{00000000-0005-0000-0000-0000561B0000}"/>
    <cellStyle name="20% - Accent1 2 2 5 2 4 2 3 3" xfId="7187" xr:uid="{00000000-0005-0000-0000-0000571B0000}"/>
    <cellStyle name="20% - Accent1 2 2 5 2 4 2 3 3 2" xfId="7188" xr:uid="{00000000-0005-0000-0000-0000581B0000}"/>
    <cellStyle name="20% - Accent1 2 2 5 2 4 2 3 4" xfId="7189" xr:uid="{00000000-0005-0000-0000-0000591B0000}"/>
    <cellStyle name="20% - Accent1 2 2 5 2 4 2 4" xfId="7190" xr:uid="{00000000-0005-0000-0000-00005A1B0000}"/>
    <cellStyle name="20% - Accent1 2 2 5 2 4 2 4 2" xfId="7191" xr:uid="{00000000-0005-0000-0000-00005B1B0000}"/>
    <cellStyle name="20% - Accent1 2 2 5 2 4 2 4 2 2" xfId="7192" xr:uid="{00000000-0005-0000-0000-00005C1B0000}"/>
    <cellStyle name="20% - Accent1 2 2 5 2 4 2 4 2 2 2" xfId="7193" xr:uid="{00000000-0005-0000-0000-00005D1B0000}"/>
    <cellStyle name="20% - Accent1 2 2 5 2 4 2 4 2 3" xfId="7194" xr:uid="{00000000-0005-0000-0000-00005E1B0000}"/>
    <cellStyle name="20% - Accent1 2 2 5 2 4 2 4 3" xfId="7195" xr:uid="{00000000-0005-0000-0000-00005F1B0000}"/>
    <cellStyle name="20% - Accent1 2 2 5 2 4 2 4 3 2" xfId="7196" xr:uid="{00000000-0005-0000-0000-0000601B0000}"/>
    <cellStyle name="20% - Accent1 2 2 5 2 4 2 4 4" xfId="7197" xr:uid="{00000000-0005-0000-0000-0000611B0000}"/>
    <cellStyle name="20% - Accent1 2 2 5 2 4 2 5" xfId="7198" xr:uid="{00000000-0005-0000-0000-0000621B0000}"/>
    <cellStyle name="20% - Accent1 2 2 5 2 4 2 5 2" xfId="7199" xr:uid="{00000000-0005-0000-0000-0000631B0000}"/>
    <cellStyle name="20% - Accent1 2 2 5 2 4 2 5 2 2" xfId="7200" xr:uid="{00000000-0005-0000-0000-0000641B0000}"/>
    <cellStyle name="20% - Accent1 2 2 5 2 4 2 5 3" xfId="7201" xr:uid="{00000000-0005-0000-0000-0000651B0000}"/>
    <cellStyle name="20% - Accent1 2 2 5 2 4 2 6" xfId="7202" xr:uid="{00000000-0005-0000-0000-0000661B0000}"/>
    <cellStyle name="20% - Accent1 2 2 5 2 4 2 6 2" xfId="7203" xr:uid="{00000000-0005-0000-0000-0000671B0000}"/>
    <cellStyle name="20% - Accent1 2 2 5 2 4 2 6 2 2" xfId="7204" xr:uid="{00000000-0005-0000-0000-0000681B0000}"/>
    <cellStyle name="20% - Accent1 2 2 5 2 4 2 6 3" xfId="7205" xr:uid="{00000000-0005-0000-0000-0000691B0000}"/>
    <cellStyle name="20% - Accent1 2 2 5 2 4 2 7" xfId="7206" xr:uid="{00000000-0005-0000-0000-00006A1B0000}"/>
    <cellStyle name="20% - Accent1 2 2 5 2 4 2 7 2" xfId="7207" xr:uid="{00000000-0005-0000-0000-00006B1B0000}"/>
    <cellStyle name="20% - Accent1 2 2 5 2 4 2 8" xfId="7208" xr:uid="{00000000-0005-0000-0000-00006C1B0000}"/>
    <cellStyle name="20% - Accent1 2 2 5 2 4 2 8 2" xfId="7209" xr:uid="{00000000-0005-0000-0000-00006D1B0000}"/>
    <cellStyle name="20% - Accent1 2 2 5 2 4 2 9" xfId="7210" xr:uid="{00000000-0005-0000-0000-00006E1B0000}"/>
    <cellStyle name="20% - Accent1 2 2 5 2 4 3" xfId="7211" xr:uid="{00000000-0005-0000-0000-00006F1B0000}"/>
    <cellStyle name="20% - Accent1 2 2 5 2 4 3 2" xfId="7212" xr:uid="{00000000-0005-0000-0000-0000701B0000}"/>
    <cellStyle name="20% - Accent1 2 2 5 2 4 3 2 2" xfId="7213" xr:uid="{00000000-0005-0000-0000-0000711B0000}"/>
    <cellStyle name="20% - Accent1 2 2 5 2 4 3 2 2 2" xfId="7214" xr:uid="{00000000-0005-0000-0000-0000721B0000}"/>
    <cellStyle name="20% - Accent1 2 2 5 2 4 3 2 2 2 2" xfId="7215" xr:uid="{00000000-0005-0000-0000-0000731B0000}"/>
    <cellStyle name="20% - Accent1 2 2 5 2 4 3 2 2 3" xfId="7216" xr:uid="{00000000-0005-0000-0000-0000741B0000}"/>
    <cellStyle name="20% - Accent1 2 2 5 2 4 3 2 3" xfId="7217" xr:uid="{00000000-0005-0000-0000-0000751B0000}"/>
    <cellStyle name="20% - Accent1 2 2 5 2 4 3 2 3 2" xfId="7218" xr:uid="{00000000-0005-0000-0000-0000761B0000}"/>
    <cellStyle name="20% - Accent1 2 2 5 2 4 3 2 4" xfId="7219" xr:uid="{00000000-0005-0000-0000-0000771B0000}"/>
    <cellStyle name="20% - Accent1 2 2 5 2 4 3 3" xfId="7220" xr:uid="{00000000-0005-0000-0000-0000781B0000}"/>
    <cellStyle name="20% - Accent1 2 2 5 2 4 3 3 2" xfId="7221" xr:uid="{00000000-0005-0000-0000-0000791B0000}"/>
    <cellStyle name="20% - Accent1 2 2 5 2 4 3 3 2 2" xfId="7222" xr:uid="{00000000-0005-0000-0000-00007A1B0000}"/>
    <cellStyle name="20% - Accent1 2 2 5 2 4 3 3 2 2 2" xfId="7223" xr:uid="{00000000-0005-0000-0000-00007B1B0000}"/>
    <cellStyle name="20% - Accent1 2 2 5 2 4 3 3 2 3" xfId="7224" xr:uid="{00000000-0005-0000-0000-00007C1B0000}"/>
    <cellStyle name="20% - Accent1 2 2 5 2 4 3 3 3" xfId="7225" xr:uid="{00000000-0005-0000-0000-00007D1B0000}"/>
    <cellStyle name="20% - Accent1 2 2 5 2 4 3 3 3 2" xfId="7226" xr:uid="{00000000-0005-0000-0000-00007E1B0000}"/>
    <cellStyle name="20% - Accent1 2 2 5 2 4 3 3 4" xfId="7227" xr:uid="{00000000-0005-0000-0000-00007F1B0000}"/>
    <cellStyle name="20% - Accent1 2 2 5 2 4 3 4" xfId="7228" xr:uid="{00000000-0005-0000-0000-0000801B0000}"/>
    <cellStyle name="20% - Accent1 2 2 5 2 4 3 4 2" xfId="7229" xr:uid="{00000000-0005-0000-0000-0000811B0000}"/>
    <cellStyle name="20% - Accent1 2 2 5 2 4 3 4 2 2" xfId="7230" xr:uid="{00000000-0005-0000-0000-0000821B0000}"/>
    <cellStyle name="20% - Accent1 2 2 5 2 4 3 4 2 2 2" xfId="7231" xr:uid="{00000000-0005-0000-0000-0000831B0000}"/>
    <cellStyle name="20% - Accent1 2 2 5 2 4 3 4 2 3" xfId="7232" xr:uid="{00000000-0005-0000-0000-0000841B0000}"/>
    <cellStyle name="20% - Accent1 2 2 5 2 4 3 4 3" xfId="7233" xr:uid="{00000000-0005-0000-0000-0000851B0000}"/>
    <cellStyle name="20% - Accent1 2 2 5 2 4 3 4 3 2" xfId="7234" xr:uid="{00000000-0005-0000-0000-0000861B0000}"/>
    <cellStyle name="20% - Accent1 2 2 5 2 4 3 4 4" xfId="7235" xr:uid="{00000000-0005-0000-0000-0000871B0000}"/>
    <cellStyle name="20% - Accent1 2 2 5 2 4 3 5" xfId="7236" xr:uid="{00000000-0005-0000-0000-0000881B0000}"/>
    <cellStyle name="20% - Accent1 2 2 5 2 4 3 5 2" xfId="7237" xr:uid="{00000000-0005-0000-0000-0000891B0000}"/>
    <cellStyle name="20% - Accent1 2 2 5 2 4 3 5 2 2" xfId="7238" xr:uid="{00000000-0005-0000-0000-00008A1B0000}"/>
    <cellStyle name="20% - Accent1 2 2 5 2 4 3 5 3" xfId="7239" xr:uid="{00000000-0005-0000-0000-00008B1B0000}"/>
    <cellStyle name="20% - Accent1 2 2 5 2 4 3 6" xfId="7240" xr:uid="{00000000-0005-0000-0000-00008C1B0000}"/>
    <cellStyle name="20% - Accent1 2 2 5 2 4 3 6 2" xfId="7241" xr:uid="{00000000-0005-0000-0000-00008D1B0000}"/>
    <cellStyle name="20% - Accent1 2 2 5 2 4 3 6 2 2" xfId="7242" xr:uid="{00000000-0005-0000-0000-00008E1B0000}"/>
    <cellStyle name="20% - Accent1 2 2 5 2 4 3 6 3" xfId="7243" xr:uid="{00000000-0005-0000-0000-00008F1B0000}"/>
    <cellStyle name="20% - Accent1 2 2 5 2 4 3 7" xfId="7244" xr:uid="{00000000-0005-0000-0000-0000901B0000}"/>
    <cellStyle name="20% - Accent1 2 2 5 2 4 3 7 2" xfId="7245" xr:uid="{00000000-0005-0000-0000-0000911B0000}"/>
    <cellStyle name="20% - Accent1 2 2 5 2 4 3 8" xfId="7246" xr:uid="{00000000-0005-0000-0000-0000921B0000}"/>
    <cellStyle name="20% - Accent1 2 2 5 2 4 3 8 2" xfId="7247" xr:uid="{00000000-0005-0000-0000-0000931B0000}"/>
    <cellStyle name="20% - Accent1 2 2 5 2 4 3 9" xfId="7248" xr:uid="{00000000-0005-0000-0000-0000941B0000}"/>
    <cellStyle name="20% - Accent1 2 2 5 2 4 4" xfId="7249" xr:uid="{00000000-0005-0000-0000-0000951B0000}"/>
    <cellStyle name="20% - Accent1 2 2 5 2 4 4 2" xfId="7250" xr:uid="{00000000-0005-0000-0000-0000961B0000}"/>
    <cellStyle name="20% - Accent1 2 2 5 2 4 4 2 2" xfId="7251" xr:uid="{00000000-0005-0000-0000-0000971B0000}"/>
    <cellStyle name="20% - Accent1 2 2 5 2 4 4 2 2 2" xfId="7252" xr:uid="{00000000-0005-0000-0000-0000981B0000}"/>
    <cellStyle name="20% - Accent1 2 2 5 2 4 4 2 3" xfId="7253" xr:uid="{00000000-0005-0000-0000-0000991B0000}"/>
    <cellStyle name="20% - Accent1 2 2 5 2 4 4 3" xfId="7254" xr:uid="{00000000-0005-0000-0000-00009A1B0000}"/>
    <cellStyle name="20% - Accent1 2 2 5 2 4 4 3 2" xfId="7255" xr:uid="{00000000-0005-0000-0000-00009B1B0000}"/>
    <cellStyle name="20% - Accent1 2 2 5 2 4 4 4" xfId="7256" xr:uid="{00000000-0005-0000-0000-00009C1B0000}"/>
    <cellStyle name="20% - Accent1 2 2 5 2 4 5" xfId="7257" xr:uid="{00000000-0005-0000-0000-00009D1B0000}"/>
    <cellStyle name="20% - Accent1 2 2 5 2 4 5 2" xfId="7258" xr:uid="{00000000-0005-0000-0000-00009E1B0000}"/>
    <cellStyle name="20% - Accent1 2 2 5 2 4 5 2 2" xfId="7259" xr:uid="{00000000-0005-0000-0000-00009F1B0000}"/>
    <cellStyle name="20% - Accent1 2 2 5 2 4 5 2 2 2" xfId="7260" xr:uid="{00000000-0005-0000-0000-0000A01B0000}"/>
    <cellStyle name="20% - Accent1 2 2 5 2 4 5 2 3" xfId="7261" xr:uid="{00000000-0005-0000-0000-0000A11B0000}"/>
    <cellStyle name="20% - Accent1 2 2 5 2 4 5 3" xfId="7262" xr:uid="{00000000-0005-0000-0000-0000A21B0000}"/>
    <cellStyle name="20% - Accent1 2 2 5 2 4 5 3 2" xfId="7263" xr:uid="{00000000-0005-0000-0000-0000A31B0000}"/>
    <cellStyle name="20% - Accent1 2 2 5 2 4 5 4" xfId="7264" xr:uid="{00000000-0005-0000-0000-0000A41B0000}"/>
    <cellStyle name="20% - Accent1 2 2 5 2 4 6" xfId="7265" xr:uid="{00000000-0005-0000-0000-0000A51B0000}"/>
    <cellStyle name="20% - Accent1 2 2 5 2 4 6 2" xfId="7266" xr:uid="{00000000-0005-0000-0000-0000A61B0000}"/>
    <cellStyle name="20% - Accent1 2 2 5 2 4 6 2 2" xfId="7267" xr:uid="{00000000-0005-0000-0000-0000A71B0000}"/>
    <cellStyle name="20% - Accent1 2 2 5 2 4 6 2 2 2" xfId="7268" xr:uid="{00000000-0005-0000-0000-0000A81B0000}"/>
    <cellStyle name="20% - Accent1 2 2 5 2 4 6 2 3" xfId="7269" xr:uid="{00000000-0005-0000-0000-0000A91B0000}"/>
    <cellStyle name="20% - Accent1 2 2 5 2 4 6 3" xfId="7270" xr:uid="{00000000-0005-0000-0000-0000AA1B0000}"/>
    <cellStyle name="20% - Accent1 2 2 5 2 4 6 3 2" xfId="7271" xr:uid="{00000000-0005-0000-0000-0000AB1B0000}"/>
    <cellStyle name="20% - Accent1 2 2 5 2 4 6 4" xfId="7272" xr:uid="{00000000-0005-0000-0000-0000AC1B0000}"/>
    <cellStyle name="20% - Accent1 2 2 5 2 4 7" xfId="7273" xr:uid="{00000000-0005-0000-0000-0000AD1B0000}"/>
    <cellStyle name="20% - Accent1 2 2 5 2 4 7 2" xfId="7274" xr:uid="{00000000-0005-0000-0000-0000AE1B0000}"/>
    <cellStyle name="20% - Accent1 2 2 5 2 4 7 2 2" xfId="7275" xr:uid="{00000000-0005-0000-0000-0000AF1B0000}"/>
    <cellStyle name="20% - Accent1 2 2 5 2 4 7 3" xfId="7276" xr:uid="{00000000-0005-0000-0000-0000B01B0000}"/>
    <cellStyle name="20% - Accent1 2 2 5 2 4 8" xfId="7277" xr:uid="{00000000-0005-0000-0000-0000B11B0000}"/>
    <cellStyle name="20% - Accent1 2 2 5 2 4 8 2" xfId="7278" xr:uid="{00000000-0005-0000-0000-0000B21B0000}"/>
    <cellStyle name="20% - Accent1 2 2 5 2 4 8 2 2" xfId="7279" xr:uid="{00000000-0005-0000-0000-0000B31B0000}"/>
    <cellStyle name="20% - Accent1 2 2 5 2 4 8 3" xfId="7280" xr:uid="{00000000-0005-0000-0000-0000B41B0000}"/>
    <cellStyle name="20% - Accent1 2 2 5 2 4 9" xfId="7281" xr:uid="{00000000-0005-0000-0000-0000B51B0000}"/>
    <cellStyle name="20% - Accent1 2 2 5 2 4 9 2" xfId="7282" xr:uid="{00000000-0005-0000-0000-0000B61B0000}"/>
    <cellStyle name="20% - Accent1 2 2 5 2 5" xfId="7283" xr:uid="{00000000-0005-0000-0000-0000B71B0000}"/>
    <cellStyle name="20% - Accent1 2 2 5 2 5 2" xfId="7284" xr:uid="{00000000-0005-0000-0000-0000B81B0000}"/>
    <cellStyle name="20% - Accent1 2 2 5 2 5 2 2" xfId="7285" xr:uid="{00000000-0005-0000-0000-0000B91B0000}"/>
    <cellStyle name="20% - Accent1 2 2 5 2 5 2 2 2" xfId="7286" xr:uid="{00000000-0005-0000-0000-0000BA1B0000}"/>
    <cellStyle name="20% - Accent1 2 2 5 2 5 2 2 2 2" xfId="7287" xr:uid="{00000000-0005-0000-0000-0000BB1B0000}"/>
    <cellStyle name="20% - Accent1 2 2 5 2 5 2 2 3" xfId="7288" xr:uid="{00000000-0005-0000-0000-0000BC1B0000}"/>
    <cellStyle name="20% - Accent1 2 2 5 2 5 2 3" xfId="7289" xr:uid="{00000000-0005-0000-0000-0000BD1B0000}"/>
    <cellStyle name="20% - Accent1 2 2 5 2 5 2 3 2" xfId="7290" xr:uid="{00000000-0005-0000-0000-0000BE1B0000}"/>
    <cellStyle name="20% - Accent1 2 2 5 2 5 2 4" xfId="7291" xr:uid="{00000000-0005-0000-0000-0000BF1B0000}"/>
    <cellStyle name="20% - Accent1 2 2 5 2 5 3" xfId="7292" xr:uid="{00000000-0005-0000-0000-0000C01B0000}"/>
    <cellStyle name="20% - Accent1 2 2 5 2 5 3 2" xfId="7293" xr:uid="{00000000-0005-0000-0000-0000C11B0000}"/>
    <cellStyle name="20% - Accent1 2 2 5 2 5 3 2 2" xfId="7294" xr:uid="{00000000-0005-0000-0000-0000C21B0000}"/>
    <cellStyle name="20% - Accent1 2 2 5 2 5 3 2 2 2" xfId="7295" xr:uid="{00000000-0005-0000-0000-0000C31B0000}"/>
    <cellStyle name="20% - Accent1 2 2 5 2 5 3 2 3" xfId="7296" xr:uid="{00000000-0005-0000-0000-0000C41B0000}"/>
    <cellStyle name="20% - Accent1 2 2 5 2 5 3 3" xfId="7297" xr:uid="{00000000-0005-0000-0000-0000C51B0000}"/>
    <cellStyle name="20% - Accent1 2 2 5 2 5 3 3 2" xfId="7298" xr:uid="{00000000-0005-0000-0000-0000C61B0000}"/>
    <cellStyle name="20% - Accent1 2 2 5 2 5 3 4" xfId="7299" xr:uid="{00000000-0005-0000-0000-0000C71B0000}"/>
    <cellStyle name="20% - Accent1 2 2 5 2 5 4" xfId="7300" xr:uid="{00000000-0005-0000-0000-0000C81B0000}"/>
    <cellStyle name="20% - Accent1 2 2 5 2 5 4 2" xfId="7301" xr:uid="{00000000-0005-0000-0000-0000C91B0000}"/>
    <cellStyle name="20% - Accent1 2 2 5 2 5 4 2 2" xfId="7302" xr:uid="{00000000-0005-0000-0000-0000CA1B0000}"/>
    <cellStyle name="20% - Accent1 2 2 5 2 5 4 2 2 2" xfId="7303" xr:uid="{00000000-0005-0000-0000-0000CB1B0000}"/>
    <cellStyle name="20% - Accent1 2 2 5 2 5 4 2 3" xfId="7304" xr:uid="{00000000-0005-0000-0000-0000CC1B0000}"/>
    <cellStyle name="20% - Accent1 2 2 5 2 5 4 3" xfId="7305" xr:uid="{00000000-0005-0000-0000-0000CD1B0000}"/>
    <cellStyle name="20% - Accent1 2 2 5 2 5 4 3 2" xfId="7306" xr:uid="{00000000-0005-0000-0000-0000CE1B0000}"/>
    <cellStyle name="20% - Accent1 2 2 5 2 5 4 4" xfId="7307" xr:uid="{00000000-0005-0000-0000-0000CF1B0000}"/>
    <cellStyle name="20% - Accent1 2 2 5 2 5 5" xfId="7308" xr:uid="{00000000-0005-0000-0000-0000D01B0000}"/>
    <cellStyle name="20% - Accent1 2 2 5 2 5 5 2" xfId="7309" xr:uid="{00000000-0005-0000-0000-0000D11B0000}"/>
    <cellStyle name="20% - Accent1 2 2 5 2 5 5 2 2" xfId="7310" xr:uid="{00000000-0005-0000-0000-0000D21B0000}"/>
    <cellStyle name="20% - Accent1 2 2 5 2 5 5 3" xfId="7311" xr:uid="{00000000-0005-0000-0000-0000D31B0000}"/>
    <cellStyle name="20% - Accent1 2 2 5 2 5 6" xfId="7312" xr:uid="{00000000-0005-0000-0000-0000D41B0000}"/>
    <cellStyle name="20% - Accent1 2 2 5 2 5 6 2" xfId="7313" xr:uid="{00000000-0005-0000-0000-0000D51B0000}"/>
    <cellStyle name="20% - Accent1 2 2 5 2 5 6 2 2" xfId="7314" xr:uid="{00000000-0005-0000-0000-0000D61B0000}"/>
    <cellStyle name="20% - Accent1 2 2 5 2 5 6 3" xfId="7315" xr:uid="{00000000-0005-0000-0000-0000D71B0000}"/>
    <cellStyle name="20% - Accent1 2 2 5 2 5 7" xfId="7316" xr:uid="{00000000-0005-0000-0000-0000D81B0000}"/>
    <cellStyle name="20% - Accent1 2 2 5 2 5 7 2" xfId="7317" xr:uid="{00000000-0005-0000-0000-0000D91B0000}"/>
    <cellStyle name="20% - Accent1 2 2 5 2 5 8" xfId="7318" xr:uid="{00000000-0005-0000-0000-0000DA1B0000}"/>
    <cellStyle name="20% - Accent1 2 2 5 2 5 8 2" xfId="7319" xr:uid="{00000000-0005-0000-0000-0000DB1B0000}"/>
    <cellStyle name="20% - Accent1 2 2 5 2 5 9" xfId="7320" xr:uid="{00000000-0005-0000-0000-0000DC1B0000}"/>
    <cellStyle name="20% - Accent1 2 2 5 2 6" xfId="7321" xr:uid="{00000000-0005-0000-0000-0000DD1B0000}"/>
    <cellStyle name="20% - Accent1 2 2 5 2 6 2" xfId="7322" xr:uid="{00000000-0005-0000-0000-0000DE1B0000}"/>
    <cellStyle name="20% - Accent1 2 2 5 2 6 2 2" xfId="7323" xr:uid="{00000000-0005-0000-0000-0000DF1B0000}"/>
    <cellStyle name="20% - Accent1 2 2 5 2 6 2 2 2" xfId="7324" xr:uid="{00000000-0005-0000-0000-0000E01B0000}"/>
    <cellStyle name="20% - Accent1 2 2 5 2 6 2 2 2 2" xfId="7325" xr:uid="{00000000-0005-0000-0000-0000E11B0000}"/>
    <cellStyle name="20% - Accent1 2 2 5 2 6 2 2 3" xfId="7326" xr:uid="{00000000-0005-0000-0000-0000E21B0000}"/>
    <cellStyle name="20% - Accent1 2 2 5 2 6 2 3" xfId="7327" xr:uid="{00000000-0005-0000-0000-0000E31B0000}"/>
    <cellStyle name="20% - Accent1 2 2 5 2 6 2 3 2" xfId="7328" xr:uid="{00000000-0005-0000-0000-0000E41B0000}"/>
    <cellStyle name="20% - Accent1 2 2 5 2 6 2 4" xfId="7329" xr:uid="{00000000-0005-0000-0000-0000E51B0000}"/>
    <cellStyle name="20% - Accent1 2 2 5 2 6 3" xfId="7330" xr:uid="{00000000-0005-0000-0000-0000E61B0000}"/>
    <cellStyle name="20% - Accent1 2 2 5 2 6 3 2" xfId="7331" xr:uid="{00000000-0005-0000-0000-0000E71B0000}"/>
    <cellStyle name="20% - Accent1 2 2 5 2 6 3 2 2" xfId="7332" xr:uid="{00000000-0005-0000-0000-0000E81B0000}"/>
    <cellStyle name="20% - Accent1 2 2 5 2 6 3 2 2 2" xfId="7333" xr:uid="{00000000-0005-0000-0000-0000E91B0000}"/>
    <cellStyle name="20% - Accent1 2 2 5 2 6 3 2 3" xfId="7334" xr:uid="{00000000-0005-0000-0000-0000EA1B0000}"/>
    <cellStyle name="20% - Accent1 2 2 5 2 6 3 3" xfId="7335" xr:uid="{00000000-0005-0000-0000-0000EB1B0000}"/>
    <cellStyle name="20% - Accent1 2 2 5 2 6 3 3 2" xfId="7336" xr:uid="{00000000-0005-0000-0000-0000EC1B0000}"/>
    <cellStyle name="20% - Accent1 2 2 5 2 6 3 4" xfId="7337" xr:uid="{00000000-0005-0000-0000-0000ED1B0000}"/>
    <cellStyle name="20% - Accent1 2 2 5 2 6 4" xfId="7338" xr:uid="{00000000-0005-0000-0000-0000EE1B0000}"/>
    <cellStyle name="20% - Accent1 2 2 5 2 6 4 2" xfId="7339" xr:uid="{00000000-0005-0000-0000-0000EF1B0000}"/>
    <cellStyle name="20% - Accent1 2 2 5 2 6 4 2 2" xfId="7340" xr:uid="{00000000-0005-0000-0000-0000F01B0000}"/>
    <cellStyle name="20% - Accent1 2 2 5 2 6 4 2 2 2" xfId="7341" xr:uid="{00000000-0005-0000-0000-0000F11B0000}"/>
    <cellStyle name="20% - Accent1 2 2 5 2 6 4 2 3" xfId="7342" xr:uid="{00000000-0005-0000-0000-0000F21B0000}"/>
    <cellStyle name="20% - Accent1 2 2 5 2 6 4 3" xfId="7343" xr:uid="{00000000-0005-0000-0000-0000F31B0000}"/>
    <cellStyle name="20% - Accent1 2 2 5 2 6 4 3 2" xfId="7344" xr:uid="{00000000-0005-0000-0000-0000F41B0000}"/>
    <cellStyle name="20% - Accent1 2 2 5 2 6 4 4" xfId="7345" xr:uid="{00000000-0005-0000-0000-0000F51B0000}"/>
    <cellStyle name="20% - Accent1 2 2 5 2 6 5" xfId="7346" xr:uid="{00000000-0005-0000-0000-0000F61B0000}"/>
    <cellStyle name="20% - Accent1 2 2 5 2 6 5 2" xfId="7347" xr:uid="{00000000-0005-0000-0000-0000F71B0000}"/>
    <cellStyle name="20% - Accent1 2 2 5 2 6 5 2 2" xfId="7348" xr:uid="{00000000-0005-0000-0000-0000F81B0000}"/>
    <cellStyle name="20% - Accent1 2 2 5 2 6 5 3" xfId="7349" xr:uid="{00000000-0005-0000-0000-0000F91B0000}"/>
    <cellStyle name="20% - Accent1 2 2 5 2 6 6" xfId="7350" xr:uid="{00000000-0005-0000-0000-0000FA1B0000}"/>
    <cellStyle name="20% - Accent1 2 2 5 2 6 6 2" xfId="7351" xr:uid="{00000000-0005-0000-0000-0000FB1B0000}"/>
    <cellStyle name="20% - Accent1 2 2 5 2 6 6 2 2" xfId="7352" xr:uid="{00000000-0005-0000-0000-0000FC1B0000}"/>
    <cellStyle name="20% - Accent1 2 2 5 2 6 6 3" xfId="7353" xr:uid="{00000000-0005-0000-0000-0000FD1B0000}"/>
    <cellStyle name="20% - Accent1 2 2 5 2 6 7" xfId="7354" xr:uid="{00000000-0005-0000-0000-0000FE1B0000}"/>
    <cellStyle name="20% - Accent1 2 2 5 2 6 7 2" xfId="7355" xr:uid="{00000000-0005-0000-0000-0000FF1B0000}"/>
    <cellStyle name="20% - Accent1 2 2 5 2 6 8" xfId="7356" xr:uid="{00000000-0005-0000-0000-0000001C0000}"/>
    <cellStyle name="20% - Accent1 2 2 5 2 6 8 2" xfId="7357" xr:uid="{00000000-0005-0000-0000-0000011C0000}"/>
    <cellStyle name="20% - Accent1 2 2 5 2 6 9" xfId="7358" xr:uid="{00000000-0005-0000-0000-0000021C0000}"/>
    <cellStyle name="20% - Accent1 2 2 5 2 7" xfId="7359" xr:uid="{00000000-0005-0000-0000-0000031C0000}"/>
    <cellStyle name="20% - Accent1 2 2 5 2 7 2" xfId="7360" xr:uid="{00000000-0005-0000-0000-0000041C0000}"/>
    <cellStyle name="20% - Accent1 2 2 5 2 7 2 2" xfId="7361" xr:uid="{00000000-0005-0000-0000-0000051C0000}"/>
    <cellStyle name="20% - Accent1 2 2 5 2 7 2 2 2" xfId="7362" xr:uid="{00000000-0005-0000-0000-0000061C0000}"/>
    <cellStyle name="20% - Accent1 2 2 5 2 7 2 3" xfId="7363" xr:uid="{00000000-0005-0000-0000-0000071C0000}"/>
    <cellStyle name="20% - Accent1 2 2 5 2 7 3" xfId="7364" xr:uid="{00000000-0005-0000-0000-0000081C0000}"/>
    <cellStyle name="20% - Accent1 2 2 5 2 7 3 2" xfId="7365" xr:uid="{00000000-0005-0000-0000-0000091C0000}"/>
    <cellStyle name="20% - Accent1 2 2 5 2 7 4" xfId="7366" xr:uid="{00000000-0005-0000-0000-00000A1C0000}"/>
    <cellStyle name="20% - Accent1 2 2 5 2 8" xfId="7367" xr:uid="{00000000-0005-0000-0000-00000B1C0000}"/>
    <cellStyle name="20% - Accent1 2 2 5 2 8 2" xfId="7368" xr:uid="{00000000-0005-0000-0000-00000C1C0000}"/>
    <cellStyle name="20% - Accent1 2 2 5 2 8 2 2" xfId="7369" xr:uid="{00000000-0005-0000-0000-00000D1C0000}"/>
    <cellStyle name="20% - Accent1 2 2 5 2 8 2 2 2" xfId="7370" xr:uid="{00000000-0005-0000-0000-00000E1C0000}"/>
    <cellStyle name="20% - Accent1 2 2 5 2 8 2 3" xfId="7371" xr:uid="{00000000-0005-0000-0000-00000F1C0000}"/>
    <cellStyle name="20% - Accent1 2 2 5 2 8 3" xfId="7372" xr:uid="{00000000-0005-0000-0000-0000101C0000}"/>
    <cellStyle name="20% - Accent1 2 2 5 2 8 3 2" xfId="7373" xr:uid="{00000000-0005-0000-0000-0000111C0000}"/>
    <cellStyle name="20% - Accent1 2 2 5 2 8 4" xfId="7374" xr:uid="{00000000-0005-0000-0000-0000121C0000}"/>
    <cellStyle name="20% - Accent1 2 2 5 2 9" xfId="7375" xr:uid="{00000000-0005-0000-0000-0000131C0000}"/>
    <cellStyle name="20% - Accent1 2 2 5 2 9 2" xfId="7376" xr:uid="{00000000-0005-0000-0000-0000141C0000}"/>
    <cellStyle name="20% - Accent1 2 2 5 2 9 2 2" xfId="7377" xr:uid="{00000000-0005-0000-0000-0000151C0000}"/>
    <cellStyle name="20% - Accent1 2 2 5 2 9 2 2 2" xfId="7378" xr:uid="{00000000-0005-0000-0000-0000161C0000}"/>
    <cellStyle name="20% - Accent1 2 2 5 2 9 2 3" xfId="7379" xr:uid="{00000000-0005-0000-0000-0000171C0000}"/>
    <cellStyle name="20% - Accent1 2 2 5 2 9 3" xfId="7380" xr:uid="{00000000-0005-0000-0000-0000181C0000}"/>
    <cellStyle name="20% - Accent1 2 2 5 2 9 3 2" xfId="7381" xr:uid="{00000000-0005-0000-0000-0000191C0000}"/>
    <cellStyle name="20% - Accent1 2 2 5 2 9 4" xfId="7382" xr:uid="{00000000-0005-0000-0000-00001A1C0000}"/>
    <cellStyle name="20% - Accent1 2 2 5 3" xfId="7383" xr:uid="{00000000-0005-0000-0000-00001B1C0000}"/>
    <cellStyle name="20% - Accent1 2 2 5 3 10" xfId="7384" xr:uid="{00000000-0005-0000-0000-00001C1C0000}"/>
    <cellStyle name="20% - Accent1 2 2 5 3 10 2" xfId="7385" xr:uid="{00000000-0005-0000-0000-00001D1C0000}"/>
    <cellStyle name="20% - Accent1 2 2 5 3 11" xfId="7386" xr:uid="{00000000-0005-0000-0000-00001E1C0000}"/>
    <cellStyle name="20% - Accent1 2 2 5 3 2" xfId="7387" xr:uid="{00000000-0005-0000-0000-00001F1C0000}"/>
    <cellStyle name="20% - Accent1 2 2 5 3 2 2" xfId="7388" xr:uid="{00000000-0005-0000-0000-0000201C0000}"/>
    <cellStyle name="20% - Accent1 2 2 5 3 2 2 2" xfId="7389" xr:uid="{00000000-0005-0000-0000-0000211C0000}"/>
    <cellStyle name="20% - Accent1 2 2 5 3 2 2 2 2" xfId="7390" xr:uid="{00000000-0005-0000-0000-0000221C0000}"/>
    <cellStyle name="20% - Accent1 2 2 5 3 2 2 2 2 2" xfId="7391" xr:uid="{00000000-0005-0000-0000-0000231C0000}"/>
    <cellStyle name="20% - Accent1 2 2 5 3 2 2 2 3" xfId="7392" xr:uid="{00000000-0005-0000-0000-0000241C0000}"/>
    <cellStyle name="20% - Accent1 2 2 5 3 2 2 3" xfId="7393" xr:uid="{00000000-0005-0000-0000-0000251C0000}"/>
    <cellStyle name="20% - Accent1 2 2 5 3 2 2 3 2" xfId="7394" xr:uid="{00000000-0005-0000-0000-0000261C0000}"/>
    <cellStyle name="20% - Accent1 2 2 5 3 2 2 4" xfId="7395" xr:uid="{00000000-0005-0000-0000-0000271C0000}"/>
    <cellStyle name="20% - Accent1 2 2 5 3 2 3" xfId="7396" xr:uid="{00000000-0005-0000-0000-0000281C0000}"/>
    <cellStyle name="20% - Accent1 2 2 5 3 2 3 2" xfId="7397" xr:uid="{00000000-0005-0000-0000-0000291C0000}"/>
    <cellStyle name="20% - Accent1 2 2 5 3 2 3 2 2" xfId="7398" xr:uid="{00000000-0005-0000-0000-00002A1C0000}"/>
    <cellStyle name="20% - Accent1 2 2 5 3 2 3 2 2 2" xfId="7399" xr:uid="{00000000-0005-0000-0000-00002B1C0000}"/>
    <cellStyle name="20% - Accent1 2 2 5 3 2 3 2 3" xfId="7400" xr:uid="{00000000-0005-0000-0000-00002C1C0000}"/>
    <cellStyle name="20% - Accent1 2 2 5 3 2 3 3" xfId="7401" xr:uid="{00000000-0005-0000-0000-00002D1C0000}"/>
    <cellStyle name="20% - Accent1 2 2 5 3 2 3 3 2" xfId="7402" xr:uid="{00000000-0005-0000-0000-00002E1C0000}"/>
    <cellStyle name="20% - Accent1 2 2 5 3 2 3 4" xfId="7403" xr:uid="{00000000-0005-0000-0000-00002F1C0000}"/>
    <cellStyle name="20% - Accent1 2 2 5 3 2 4" xfId="7404" xr:uid="{00000000-0005-0000-0000-0000301C0000}"/>
    <cellStyle name="20% - Accent1 2 2 5 3 2 4 2" xfId="7405" xr:uid="{00000000-0005-0000-0000-0000311C0000}"/>
    <cellStyle name="20% - Accent1 2 2 5 3 2 4 2 2" xfId="7406" xr:uid="{00000000-0005-0000-0000-0000321C0000}"/>
    <cellStyle name="20% - Accent1 2 2 5 3 2 4 2 2 2" xfId="7407" xr:uid="{00000000-0005-0000-0000-0000331C0000}"/>
    <cellStyle name="20% - Accent1 2 2 5 3 2 4 2 3" xfId="7408" xr:uid="{00000000-0005-0000-0000-0000341C0000}"/>
    <cellStyle name="20% - Accent1 2 2 5 3 2 4 3" xfId="7409" xr:uid="{00000000-0005-0000-0000-0000351C0000}"/>
    <cellStyle name="20% - Accent1 2 2 5 3 2 4 3 2" xfId="7410" xr:uid="{00000000-0005-0000-0000-0000361C0000}"/>
    <cellStyle name="20% - Accent1 2 2 5 3 2 4 4" xfId="7411" xr:uid="{00000000-0005-0000-0000-0000371C0000}"/>
    <cellStyle name="20% - Accent1 2 2 5 3 2 5" xfId="7412" xr:uid="{00000000-0005-0000-0000-0000381C0000}"/>
    <cellStyle name="20% - Accent1 2 2 5 3 2 5 2" xfId="7413" xr:uid="{00000000-0005-0000-0000-0000391C0000}"/>
    <cellStyle name="20% - Accent1 2 2 5 3 2 5 2 2" xfId="7414" xr:uid="{00000000-0005-0000-0000-00003A1C0000}"/>
    <cellStyle name="20% - Accent1 2 2 5 3 2 5 3" xfId="7415" xr:uid="{00000000-0005-0000-0000-00003B1C0000}"/>
    <cellStyle name="20% - Accent1 2 2 5 3 2 6" xfId="7416" xr:uid="{00000000-0005-0000-0000-00003C1C0000}"/>
    <cellStyle name="20% - Accent1 2 2 5 3 2 6 2" xfId="7417" xr:uid="{00000000-0005-0000-0000-00003D1C0000}"/>
    <cellStyle name="20% - Accent1 2 2 5 3 2 6 2 2" xfId="7418" xr:uid="{00000000-0005-0000-0000-00003E1C0000}"/>
    <cellStyle name="20% - Accent1 2 2 5 3 2 6 3" xfId="7419" xr:uid="{00000000-0005-0000-0000-00003F1C0000}"/>
    <cellStyle name="20% - Accent1 2 2 5 3 2 7" xfId="7420" xr:uid="{00000000-0005-0000-0000-0000401C0000}"/>
    <cellStyle name="20% - Accent1 2 2 5 3 2 7 2" xfId="7421" xr:uid="{00000000-0005-0000-0000-0000411C0000}"/>
    <cellStyle name="20% - Accent1 2 2 5 3 2 8" xfId="7422" xr:uid="{00000000-0005-0000-0000-0000421C0000}"/>
    <cellStyle name="20% - Accent1 2 2 5 3 2 8 2" xfId="7423" xr:uid="{00000000-0005-0000-0000-0000431C0000}"/>
    <cellStyle name="20% - Accent1 2 2 5 3 2 9" xfId="7424" xr:uid="{00000000-0005-0000-0000-0000441C0000}"/>
    <cellStyle name="20% - Accent1 2 2 5 3 3" xfId="7425" xr:uid="{00000000-0005-0000-0000-0000451C0000}"/>
    <cellStyle name="20% - Accent1 2 2 5 3 3 2" xfId="7426" xr:uid="{00000000-0005-0000-0000-0000461C0000}"/>
    <cellStyle name="20% - Accent1 2 2 5 3 3 2 2" xfId="7427" xr:uid="{00000000-0005-0000-0000-0000471C0000}"/>
    <cellStyle name="20% - Accent1 2 2 5 3 3 2 2 2" xfId="7428" xr:uid="{00000000-0005-0000-0000-0000481C0000}"/>
    <cellStyle name="20% - Accent1 2 2 5 3 3 2 2 2 2" xfId="7429" xr:uid="{00000000-0005-0000-0000-0000491C0000}"/>
    <cellStyle name="20% - Accent1 2 2 5 3 3 2 2 3" xfId="7430" xr:uid="{00000000-0005-0000-0000-00004A1C0000}"/>
    <cellStyle name="20% - Accent1 2 2 5 3 3 2 3" xfId="7431" xr:uid="{00000000-0005-0000-0000-00004B1C0000}"/>
    <cellStyle name="20% - Accent1 2 2 5 3 3 2 3 2" xfId="7432" xr:uid="{00000000-0005-0000-0000-00004C1C0000}"/>
    <cellStyle name="20% - Accent1 2 2 5 3 3 2 4" xfId="7433" xr:uid="{00000000-0005-0000-0000-00004D1C0000}"/>
    <cellStyle name="20% - Accent1 2 2 5 3 3 3" xfId="7434" xr:uid="{00000000-0005-0000-0000-00004E1C0000}"/>
    <cellStyle name="20% - Accent1 2 2 5 3 3 3 2" xfId="7435" xr:uid="{00000000-0005-0000-0000-00004F1C0000}"/>
    <cellStyle name="20% - Accent1 2 2 5 3 3 3 2 2" xfId="7436" xr:uid="{00000000-0005-0000-0000-0000501C0000}"/>
    <cellStyle name="20% - Accent1 2 2 5 3 3 3 2 2 2" xfId="7437" xr:uid="{00000000-0005-0000-0000-0000511C0000}"/>
    <cellStyle name="20% - Accent1 2 2 5 3 3 3 2 3" xfId="7438" xr:uid="{00000000-0005-0000-0000-0000521C0000}"/>
    <cellStyle name="20% - Accent1 2 2 5 3 3 3 3" xfId="7439" xr:uid="{00000000-0005-0000-0000-0000531C0000}"/>
    <cellStyle name="20% - Accent1 2 2 5 3 3 3 3 2" xfId="7440" xr:uid="{00000000-0005-0000-0000-0000541C0000}"/>
    <cellStyle name="20% - Accent1 2 2 5 3 3 3 4" xfId="7441" xr:uid="{00000000-0005-0000-0000-0000551C0000}"/>
    <cellStyle name="20% - Accent1 2 2 5 3 3 4" xfId="7442" xr:uid="{00000000-0005-0000-0000-0000561C0000}"/>
    <cellStyle name="20% - Accent1 2 2 5 3 3 4 2" xfId="7443" xr:uid="{00000000-0005-0000-0000-0000571C0000}"/>
    <cellStyle name="20% - Accent1 2 2 5 3 3 4 2 2" xfId="7444" xr:uid="{00000000-0005-0000-0000-0000581C0000}"/>
    <cellStyle name="20% - Accent1 2 2 5 3 3 4 2 2 2" xfId="7445" xr:uid="{00000000-0005-0000-0000-0000591C0000}"/>
    <cellStyle name="20% - Accent1 2 2 5 3 3 4 2 3" xfId="7446" xr:uid="{00000000-0005-0000-0000-00005A1C0000}"/>
    <cellStyle name="20% - Accent1 2 2 5 3 3 4 3" xfId="7447" xr:uid="{00000000-0005-0000-0000-00005B1C0000}"/>
    <cellStyle name="20% - Accent1 2 2 5 3 3 4 3 2" xfId="7448" xr:uid="{00000000-0005-0000-0000-00005C1C0000}"/>
    <cellStyle name="20% - Accent1 2 2 5 3 3 4 4" xfId="7449" xr:uid="{00000000-0005-0000-0000-00005D1C0000}"/>
    <cellStyle name="20% - Accent1 2 2 5 3 3 5" xfId="7450" xr:uid="{00000000-0005-0000-0000-00005E1C0000}"/>
    <cellStyle name="20% - Accent1 2 2 5 3 3 5 2" xfId="7451" xr:uid="{00000000-0005-0000-0000-00005F1C0000}"/>
    <cellStyle name="20% - Accent1 2 2 5 3 3 5 2 2" xfId="7452" xr:uid="{00000000-0005-0000-0000-0000601C0000}"/>
    <cellStyle name="20% - Accent1 2 2 5 3 3 5 3" xfId="7453" xr:uid="{00000000-0005-0000-0000-0000611C0000}"/>
    <cellStyle name="20% - Accent1 2 2 5 3 3 6" xfId="7454" xr:uid="{00000000-0005-0000-0000-0000621C0000}"/>
    <cellStyle name="20% - Accent1 2 2 5 3 3 6 2" xfId="7455" xr:uid="{00000000-0005-0000-0000-0000631C0000}"/>
    <cellStyle name="20% - Accent1 2 2 5 3 3 6 2 2" xfId="7456" xr:uid="{00000000-0005-0000-0000-0000641C0000}"/>
    <cellStyle name="20% - Accent1 2 2 5 3 3 6 3" xfId="7457" xr:uid="{00000000-0005-0000-0000-0000651C0000}"/>
    <cellStyle name="20% - Accent1 2 2 5 3 3 7" xfId="7458" xr:uid="{00000000-0005-0000-0000-0000661C0000}"/>
    <cellStyle name="20% - Accent1 2 2 5 3 3 7 2" xfId="7459" xr:uid="{00000000-0005-0000-0000-0000671C0000}"/>
    <cellStyle name="20% - Accent1 2 2 5 3 3 8" xfId="7460" xr:uid="{00000000-0005-0000-0000-0000681C0000}"/>
    <cellStyle name="20% - Accent1 2 2 5 3 3 8 2" xfId="7461" xr:uid="{00000000-0005-0000-0000-0000691C0000}"/>
    <cellStyle name="20% - Accent1 2 2 5 3 3 9" xfId="7462" xr:uid="{00000000-0005-0000-0000-00006A1C0000}"/>
    <cellStyle name="20% - Accent1 2 2 5 3 4" xfId="7463" xr:uid="{00000000-0005-0000-0000-00006B1C0000}"/>
    <cellStyle name="20% - Accent1 2 2 5 3 4 2" xfId="7464" xr:uid="{00000000-0005-0000-0000-00006C1C0000}"/>
    <cellStyle name="20% - Accent1 2 2 5 3 4 2 2" xfId="7465" xr:uid="{00000000-0005-0000-0000-00006D1C0000}"/>
    <cellStyle name="20% - Accent1 2 2 5 3 4 2 2 2" xfId="7466" xr:uid="{00000000-0005-0000-0000-00006E1C0000}"/>
    <cellStyle name="20% - Accent1 2 2 5 3 4 2 3" xfId="7467" xr:uid="{00000000-0005-0000-0000-00006F1C0000}"/>
    <cellStyle name="20% - Accent1 2 2 5 3 4 3" xfId="7468" xr:uid="{00000000-0005-0000-0000-0000701C0000}"/>
    <cellStyle name="20% - Accent1 2 2 5 3 4 3 2" xfId="7469" xr:uid="{00000000-0005-0000-0000-0000711C0000}"/>
    <cellStyle name="20% - Accent1 2 2 5 3 4 4" xfId="7470" xr:uid="{00000000-0005-0000-0000-0000721C0000}"/>
    <cellStyle name="20% - Accent1 2 2 5 3 5" xfId="7471" xr:uid="{00000000-0005-0000-0000-0000731C0000}"/>
    <cellStyle name="20% - Accent1 2 2 5 3 5 2" xfId="7472" xr:uid="{00000000-0005-0000-0000-0000741C0000}"/>
    <cellStyle name="20% - Accent1 2 2 5 3 5 2 2" xfId="7473" xr:uid="{00000000-0005-0000-0000-0000751C0000}"/>
    <cellStyle name="20% - Accent1 2 2 5 3 5 2 2 2" xfId="7474" xr:uid="{00000000-0005-0000-0000-0000761C0000}"/>
    <cellStyle name="20% - Accent1 2 2 5 3 5 2 3" xfId="7475" xr:uid="{00000000-0005-0000-0000-0000771C0000}"/>
    <cellStyle name="20% - Accent1 2 2 5 3 5 3" xfId="7476" xr:uid="{00000000-0005-0000-0000-0000781C0000}"/>
    <cellStyle name="20% - Accent1 2 2 5 3 5 3 2" xfId="7477" xr:uid="{00000000-0005-0000-0000-0000791C0000}"/>
    <cellStyle name="20% - Accent1 2 2 5 3 5 4" xfId="7478" xr:uid="{00000000-0005-0000-0000-00007A1C0000}"/>
    <cellStyle name="20% - Accent1 2 2 5 3 6" xfId="7479" xr:uid="{00000000-0005-0000-0000-00007B1C0000}"/>
    <cellStyle name="20% - Accent1 2 2 5 3 6 2" xfId="7480" xr:uid="{00000000-0005-0000-0000-00007C1C0000}"/>
    <cellStyle name="20% - Accent1 2 2 5 3 6 2 2" xfId="7481" xr:uid="{00000000-0005-0000-0000-00007D1C0000}"/>
    <cellStyle name="20% - Accent1 2 2 5 3 6 2 2 2" xfId="7482" xr:uid="{00000000-0005-0000-0000-00007E1C0000}"/>
    <cellStyle name="20% - Accent1 2 2 5 3 6 2 3" xfId="7483" xr:uid="{00000000-0005-0000-0000-00007F1C0000}"/>
    <cellStyle name="20% - Accent1 2 2 5 3 6 3" xfId="7484" xr:uid="{00000000-0005-0000-0000-0000801C0000}"/>
    <cellStyle name="20% - Accent1 2 2 5 3 6 3 2" xfId="7485" xr:uid="{00000000-0005-0000-0000-0000811C0000}"/>
    <cellStyle name="20% - Accent1 2 2 5 3 6 4" xfId="7486" xr:uid="{00000000-0005-0000-0000-0000821C0000}"/>
    <cellStyle name="20% - Accent1 2 2 5 3 7" xfId="7487" xr:uid="{00000000-0005-0000-0000-0000831C0000}"/>
    <cellStyle name="20% - Accent1 2 2 5 3 7 2" xfId="7488" xr:uid="{00000000-0005-0000-0000-0000841C0000}"/>
    <cellStyle name="20% - Accent1 2 2 5 3 7 2 2" xfId="7489" xr:uid="{00000000-0005-0000-0000-0000851C0000}"/>
    <cellStyle name="20% - Accent1 2 2 5 3 7 3" xfId="7490" xr:uid="{00000000-0005-0000-0000-0000861C0000}"/>
    <cellStyle name="20% - Accent1 2 2 5 3 8" xfId="7491" xr:uid="{00000000-0005-0000-0000-0000871C0000}"/>
    <cellStyle name="20% - Accent1 2 2 5 3 8 2" xfId="7492" xr:uid="{00000000-0005-0000-0000-0000881C0000}"/>
    <cellStyle name="20% - Accent1 2 2 5 3 8 2 2" xfId="7493" xr:uid="{00000000-0005-0000-0000-0000891C0000}"/>
    <cellStyle name="20% - Accent1 2 2 5 3 8 3" xfId="7494" xr:uid="{00000000-0005-0000-0000-00008A1C0000}"/>
    <cellStyle name="20% - Accent1 2 2 5 3 9" xfId="7495" xr:uid="{00000000-0005-0000-0000-00008B1C0000}"/>
    <cellStyle name="20% - Accent1 2 2 5 3 9 2" xfId="7496" xr:uid="{00000000-0005-0000-0000-00008C1C0000}"/>
    <cellStyle name="20% - Accent1 2 2 5 4" xfId="7497" xr:uid="{00000000-0005-0000-0000-00008D1C0000}"/>
    <cellStyle name="20% - Accent1 2 2 5 4 10" xfId="7498" xr:uid="{00000000-0005-0000-0000-00008E1C0000}"/>
    <cellStyle name="20% - Accent1 2 2 5 4 10 2" xfId="7499" xr:uid="{00000000-0005-0000-0000-00008F1C0000}"/>
    <cellStyle name="20% - Accent1 2 2 5 4 11" xfId="7500" xr:uid="{00000000-0005-0000-0000-0000901C0000}"/>
    <cellStyle name="20% - Accent1 2 2 5 4 2" xfId="7501" xr:uid="{00000000-0005-0000-0000-0000911C0000}"/>
    <cellStyle name="20% - Accent1 2 2 5 4 2 2" xfId="7502" xr:uid="{00000000-0005-0000-0000-0000921C0000}"/>
    <cellStyle name="20% - Accent1 2 2 5 4 2 2 2" xfId="7503" xr:uid="{00000000-0005-0000-0000-0000931C0000}"/>
    <cellStyle name="20% - Accent1 2 2 5 4 2 2 2 2" xfId="7504" xr:uid="{00000000-0005-0000-0000-0000941C0000}"/>
    <cellStyle name="20% - Accent1 2 2 5 4 2 2 2 2 2" xfId="7505" xr:uid="{00000000-0005-0000-0000-0000951C0000}"/>
    <cellStyle name="20% - Accent1 2 2 5 4 2 2 2 3" xfId="7506" xr:uid="{00000000-0005-0000-0000-0000961C0000}"/>
    <cellStyle name="20% - Accent1 2 2 5 4 2 2 3" xfId="7507" xr:uid="{00000000-0005-0000-0000-0000971C0000}"/>
    <cellStyle name="20% - Accent1 2 2 5 4 2 2 3 2" xfId="7508" xr:uid="{00000000-0005-0000-0000-0000981C0000}"/>
    <cellStyle name="20% - Accent1 2 2 5 4 2 2 4" xfId="7509" xr:uid="{00000000-0005-0000-0000-0000991C0000}"/>
    <cellStyle name="20% - Accent1 2 2 5 4 2 3" xfId="7510" xr:uid="{00000000-0005-0000-0000-00009A1C0000}"/>
    <cellStyle name="20% - Accent1 2 2 5 4 2 3 2" xfId="7511" xr:uid="{00000000-0005-0000-0000-00009B1C0000}"/>
    <cellStyle name="20% - Accent1 2 2 5 4 2 3 2 2" xfId="7512" xr:uid="{00000000-0005-0000-0000-00009C1C0000}"/>
    <cellStyle name="20% - Accent1 2 2 5 4 2 3 2 2 2" xfId="7513" xr:uid="{00000000-0005-0000-0000-00009D1C0000}"/>
    <cellStyle name="20% - Accent1 2 2 5 4 2 3 2 3" xfId="7514" xr:uid="{00000000-0005-0000-0000-00009E1C0000}"/>
    <cellStyle name="20% - Accent1 2 2 5 4 2 3 3" xfId="7515" xr:uid="{00000000-0005-0000-0000-00009F1C0000}"/>
    <cellStyle name="20% - Accent1 2 2 5 4 2 3 3 2" xfId="7516" xr:uid="{00000000-0005-0000-0000-0000A01C0000}"/>
    <cellStyle name="20% - Accent1 2 2 5 4 2 3 4" xfId="7517" xr:uid="{00000000-0005-0000-0000-0000A11C0000}"/>
    <cellStyle name="20% - Accent1 2 2 5 4 2 4" xfId="7518" xr:uid="{00000000-0005-0000-0000-0000A21C0000}"/>
    <cellStyle name="20% - Accent1 2 2 5 4 2 4 2" xfId="7519" xr:uid="{00000000-0005-0000-0000-0000A31C0000}"/>
    <cellStyle name="20% - Accent1 2 2 5 4 2 4 2 2" xfId="7520" xr:uid="{00000000-0005-0000-0000-0000A41C0000}"/>
    <cellStyle name="20% - Accent1 2 2 5 4 2 4 2 2 2" xfId="7521" xr:uid="{00000000-0005-0000-0000-0000A51C0000}"/>
    <cellStyle name="20% - Accent1 2 2 5 4 2 4 2 3" xfId="7522" xr:uid="{00000000-0005-0000-0000-0000A61C0000}"/>
    <cellStyle name="20% - Accent1 2 2 5 4 2 4 3" xfId="7523" xr:uid="{00000000-0005-0000-0000-0000A71C0000}"/>
    <cellStyle name="20% - Accent1 2 2 5 4 2 4 3 2" xfId="7524" xr:uid="{00000000-0005-0000-0000-0000A81C0000}"/>
    <cellStyle name="20% - Accent1 2 2 5 4 2 4 4" xfId="7525" xr:uid="{00000000-0005-0000-0000-0000A91C0000}"/>
    <cellStyle name="20% - Accent1 2 2 5 4 2 5" xfId="7526" xr:uid="{00000000-0005-0000-0000-0000AA1C0000}"/>
    <cellStyle name="20% - Accent1 2 2 5 4 2 5 2" xfId="7527" xr:uid="{00000000-0005-0000-0000-0000AB1C0000}"/>
    <cellStyle name="20% - Accent1 2 2 5 4 2 5 2 2" xfId="7528" xr:uid="{00000000-0005-0000-0000-0000AC1C0000}"/>
    <cellStyle name="20% - Accent1 2 2 5 4 2 5 3" xfId="7529" xr:uid="{00000000-0005-0000-0000-0000AD1C0000}"/>
    <cellStyle name="20% - Accent1 2 2 5 4 2 6" xfId="7530" xr:uid="{00000000-0005-0000-0000-0000AE1C0000}"/>
    <cellStyle name="20% - Accent1 2 2 5 4 2 6 2" xfId="7531" xr:uid="{00000000-0005-0000-0000-0000AF1C0000}"/>
    <cellStyle name="20% - Accent1 2 2 5 4 2 6 2 2" xfId="7532" xr:uid="{00000000-0005-0000-0000-0000B01C0000}"/>
    <cellStyle name="20% - Accent1 2 2 5 4 2 6 3" xfId="7533" xr:uid="{00000000-0005-0000-0000-0000B11C0000}"/>
    <cellStyle name="20% - Accent1 2 2 5 4 2 7" xfId="7534" xr:uid="{00000000-0005-0000-0000-0000B21C0000}"/>
    <cellStyle name="20% - Accent1 2 2 5 4 2 7 2" xfId="7535" xr:uid="{00000000-0005-0000-0000-0000B31C0000}"/>
    <cellStyle name="20% - Accent1 2 2 5 4 2 8" xfId="7536" xr:uid="{00000000-0005-0000-0000-0000B41C0000}"/>
    <cellStyle name="20% - Accent1 2 2 5 4 2 8 2" xfId="7537" xr:uid="{00000000-0005-0000-0000-0000B51C0000}"/>
    <cellStyle name="20% - Accent1 2 2 5 4 2 9" xfId="7538" xr:uid="{00000000-0005-0000-0000-0000B61C0000}"/>
    <cellStyle name="20% - Accent1 2 2 5 4 3" xfId="7539" xr:uid="{00000000-0005-0000-0000-0000B71C0000}"/>
    <cellStyle name="20% - Accent1 2 2 5 4 3 2" xfId="7540" xr:uid="{00000000-0005-0000-0000-0000B81C0000}"/>
    <cellStyle name="20% - Accent1 2 2 5 4 3 2 2" xfId="7541" xr:uid="{00000000-0005-0000-0000-0000B91C0000}"/>
    <cellStyle name="20% - Accent1 2 2 5 4 3 2 2 2" xfId="7542" xr:uid="{00000000-0005-0000-0000-0000BA1C0000}"/>
    <cellStyle name="20% - Accent1 2 2 5 4 3 2 2 2 2" xfId="7543" xr:uid="{00000000-0005-0000-0000-0000BB1C0000}"/>
    <cellStyle name="20% - Accent1 2 2 5 4 3 2 2 3" xfId="7544" xr:uid="{00000000-0005-0000-0000-0000BC1C0000}"/>
    <cellStyle name="20% - Accent1 2 2 5 4 3 2 3" xfId="7545" xr:uid="{00000000-0005-0000-0000-0000BD1C0000}"/>
    <cellStyle name="20% - Accent1 2 2 5 4 3 2 3 2" xfId="7546" xr:uid="{00000000-0005-0000-0000-0000BE1C0000}"/>
    <cellStyle name="20% - Accent1 2 2 5 4 3 2 4" xfId="7547" xr:uid="{00000000-0005-0000-0000-0000BF1C0000}"/>
    <cellStyle name="20% - Accent1 2 2 5 4 3 3" xfId="7548" xr:uid="{00000000-0005-0000-0000-0000C01C0000}"/>
    <cellStyle name="20% - Accent1 2 2 5 4 3 3 2" xfId="7549" xr:uid="{00000000-0005-0000-0000-0000C11C0000}"/>
    <cellStyle name="20% - Accent1 2 2 5 4 3 3 2 2" xfId="7550" xr:uid="{00000000-0005-0000-0000-0000C21C0000}"/>
    <cellStyle name="20% - Accent1 2 2 5 4 3 3 2 2 2" xfId="7551" xr:uid="{00000000-0005-0000-0000-0000C31C0000}"/>
    <cellStyle name="20% - Accent1 2 2 5 4 3 3 2 3" xfId="7552" xr:uid="{00000000-0005-0000-0000-0000C41C0000}"/>
    <cellStyle name="20% - Accent1 2 2 5 4 3 3 3" xfId="7553" xr:uid="{00000000-0005-0000-0000-0000C51C0000}"/>
    <cellStyle name="20% - Accent1 2 2 5 4 3 3 3 2" xfId="7554" xr:uid="{00000000-0005-0000-0000-0000C61C0000}"/>
    <cellStyle name="20% - Accent1 2 2 5 4 3 3 4" xfId="7555" xr:uid="{00000000-0005-0000-0000-0000C71C0000}"/>
    <cellStyle name="20% - Accent1 2 2 5 4 3 4" xfId="7556" xr:uid="{00000000-0005-0000-0000-0000C81C0000}"/>
    <cellStyle name="20% - Accent1 2 2 5 4 3 4 2" xfId="7557" xr:uid="{00000000-0005-0000-0000-0000C91C0000}"/>
    <cellStyle name="20% - Accent1 2 2 5 4 3 4 2 2" xfId="7558" xr:uid="{00000000-0005-0000-0000-0000CA1C0000}"/>
    <cellStyle name="20% - Accent1 2 2 5 4 3 4 2 2 2" xfId="7559" xr:uid="{00000000-0005-0000-0000-0000CB1C0000}"/>
    <cellStyle name="20% - Accent1 2 2 5 4 3 4 2 3" xfId="7560" xr:uid="{00000000-0005-0000-0000-0000CC1C0000}"/>
    <cellStyle name="20% - Accent1 2 2 5 4 3 4 3" xfId="7561" xr:uid="{00000000-0005-0000-0000-0000CD1C0000}"/>
    <cellStyle name="20% - Accent1 2 2 5 4 3 4 3 2" xfId="7562" xr:uid="{00000000-0005-0000-0000-0000CE1C0000}"/>
    <cellStyle name="20% - Accent1 2 2 5 4 3 4 4" xfId="7563" xr:uid="{00000000-0005-0000-0000-0000CF1C0000}"/>
    <cellStyle name="20% - Accent1 2 2 5 4 3 5" xfId="7564" xr:uid="{00000000-0005-0000-0000-0000D01C0000}"/>
    <cellStyle name="20% - Accent1 2 2 5 4 3 5 2" xfId="7565" xr:uid="{00000000-0005-0000-0000-0000D11C0000}"/>
    <cellStyle name="20% - Accent1 2 2 5 4 3 5 2 2" xfId="7566" xr:uid="{00000000-0005-0000-0000-0000D21C0000}"/>
    <cellStyle name="20% - Accent1 2 2 5 4 3 5 3" xfId="7567" xr:uid="{00000000-0005-0000-0000-0000D31C0000}"/>
    <cellStyle name="20% - Accent1 2 2 5 4 3 6" xfId="7568" xr:uid="{00000000-0005-0000-0000-0000D41C0000}"/>
    <cellStyle name="20% - Accent1 2 2 5 4 3 6 2" xfId="7569" xr:uid="{00000000-0005-0000-0000-0000D51C0000}"/>
    <cellStyle name="20% - Accent1 2 2 5 4 3 6 2 2" xfId="7570" xr:uid="{00000000-0005-0000-0000-0000D61C0000}"/>
    <cellStyle name="20% - Accent1 2 2 5 4 3 6 3" xfId="7571" xr:uid="{00000000-0005-0000-0000-0000D71C0000}"/>
    <cellStyle name="20% - Accent1 2 2 5 4 3 7" xfId="7572" xr:uid="{00000000-0005-0000-0000-0000D81C0000}"/>
    <cellStyle name="20% - Accent1 2 2 5 4 3 7 2" xfId="7573" xr:uid="{00000000-0005-0000-0000-0000D91C0000}"/>
    <cellStyle name="20% - Accent1 2 2 5 4 3 8" xfId="7574" xr:uid="{00000000-0005-0000-0000-0000DA1C0000}"/>
    <cellStyle name="20% - Accent1 2 2 5 4 3 8 2" xfId="7575" xr:uid="{00000000-0005-0000-0000-0000DB1C0000}"/>
    <cellStyle name="20% - Accent1 2 2 5 4 3 9" xfId="7576" xr:uid="{00000000-0005-0000-0000-0000DC1C0000}"/>
    <cellStyle name="20% - Accent1 2 2 5 4 4" xfId="7577" xr:uid="{00000000-0005-0000-0000-0000DD1C0000}"/>
    <cellStyle name="20% - Accent1 2 2 5 4 4 2" xfId="7578" xr:uid="{00000000-0005-0000-0000-0000DE1C0000}"/>
    <cellStyle name="20% - Accent1 2 2 5 4 4 2 2" xfId="7579" xr:uid="{00000000-0005-0000-0000-0000DF1C0000}"/>
    <cellStyle name="20% - Accent1 2 2 5 4 4 2 2 2" xfId="7580" xr:uid="{00000000-0005-0000-0000-0000E01C0000}"/>
    <cellStyle name="20% - Accent1 2 2 5 4 4 2 3" xfId="7581" xr:uid="{00000000-0005-0000-0000-0000E11C0000}"/>
    <cellStyle name="20% - Accent1 2 2 5 4 4 3" xfId="7582" xr:uid="{00000000-0005-0000-0000-0000E21C0000}"/>
    <cellStyle name="20% - Accent1 2 2 5 4 4 3 2" xfId="7583" xr:uid="{00000000-0005-0000-0000-0000E31C0000}"/>
    <cellStyle name="20% - Accent1 2 2 5 4 4 4" xfId="7584" xr:uid="{00000000-0005-0000-0000-0000E41C0000}"/>
    <cellStyle name="20% - Accent1 2 2 5 4 5" xfId="7585" xr:uid="{00000000-0005-0000-0000-0000E51C0000}"/>
    <cellStyle name="20% - Accent1 2 2 5 4 5 2" xfId="7586" xr:uid="{00000000-0005-0000-0000-0000E61C0000}"/>
    <cellStyle name="20% - Accent1 2 2 5 4 5 2 2" xfId="7587" xr:uid="{00000000-0005-0000-0000-0000E71C0000}"/>
    <cellStyle name="20% - Accent1 2 2 5 4 5 2 2 2" xfId="7588" xr:uid="{00000000-0005-0000-0000-0000E81C0000}"/>
    <cellStyle name="20% - Accent1 2 2 5 4 5 2 3" xfId="7589" xr:uid="{00000000-0005-0000-0000-0000E91C0000}"/>
    <cellStyle name="20% - Accent1 2 2 5 4 5 3" xfId="7590" xr:uid="{00000000-0005-0000-0000-0000EA1C0000}"/>
    <cellStyle name="20% - Accent1 2 2 5 4 5 3 2" xfId="7591" xr:uid="{00000000-0005-0000-0000-0000EB1C0000}"/>
    <cellStyle name="20% - Accent1 2 2 5 4 5 4" xfId="7592" xr:uid="{00000000-0005-0000-0000-0000EC1C0000}"/>
    <cellStyle name="20% - Accent1 2 2 5 4 6" xfId="7593" xr:uid="{00000000-0005-0000-0000-0000ED1C0000}"/>
    <cellStyle name="20% - Accent1 2 2 5 4 6 2" xfId="7594" xr:uid="{00000000-0005-0000-0000-0000EE1C0000}"/>
    <cellStyle name="20% - Accent1 2 2 5 4 6 2 2" xfId="7595" xr:uid="{00000000-0005-0000-0000-0000EF1C0000}"/>
    <cellStyle name="20% - Accent1 2 2 5 4 6 2 2 2" xfId="7596" xr:uid="{00000000-0005-0000-0000-0000F01C0000}"/>
    <cellStyle name="20% - Accent1 2 2 5 4 6 2 3" xfId="7597" xr:uid="{00000000-0005-0000-0000-0000F11C0000}"/>
    <cellStyle name="20% - Accent1 2 2 5 4 6 3" xfId="7598" xr:uid="{00000000-0005-0000-0000-0000F21C0000}"/>
    <cellStyle name="20% - Accent1 2 2 5 4 6 3 2" xfId="7599" xr:uid="{00000000-0005-0000-0000-0000F31C0000}"/>
    <cellStyle name="20% - Accent1 2 2 5 4 6 4" xfId="7600" xr:uid="{00000000-0005-0000-0000-0000F41C0000}"/>
    <cellStyle name="20% - Accent1 2 2 5 4 7" xfId="7601" xr:uid="{00000000-0005-0000-0000-0000F51C0000}"/>
    <cellStyle name="20% - Accent1 2 2 5 4 7 2" xfId="7602" xr:uid="{00000000-0005-0000-0000-0000F61C0000}"/>
    <cellStyle name="20% - Accent1 2 2 5 4 7 2 2" xfId="7603" xr:uid="{00000000-0005-0000-0000-0000F71C0000}"/>
    <cellStyle name="20% - Accent1 2 2 5 4 7 3" xfId="7604" xr:uid="{00000000-0005-0000-0000-0000F81C0000}"/>
    <cellStyle name="20% - Accent1 2 2 5 4 8" xfId="7605" xr:uid="{00000000-0005-0000-0000-0000F91C0000}"/>
    <cellStyle name="20% - Accent1 2 2 5 4 8 2" xfId="7606" xr:uid="{00000000-0005-0000-0000-0000FA1C0000}"/>
    <cellStyle name="20% - Accent1 2 2 5 4 8 2 2" xfId="7607" xr:uid="{00000000-0005-0000-0000-0000FB1C0000}"/>
    <cellStyle name="20% - Accent1 2 2 5 4 8 3" xfId="7608" xr:uid="{00000000-0005-0000-0000-0000FC1C0000}"/>
    <cellStyle name="20% - Accent1 2 2 5 4 9" xfId="7609" xr:uid="{00000000-0005-0000-0000-0000FD1C0000}"/>
    <cellStyle name="20% - Accent1 2 2 5 4 9 2" xfId="7610" xr:uid="{00000000-0005-0000-0000-0000FE1C0000}"/>
    <cellStyle name="20% - Accent1 2 2 5 5" xfId="7611" xr:uid="{00000000-0005-0000-0000-0000FF1C0000}"/>
    <cellStyle name="20% - Accent1 2 2 5 5 10" xfId="7612" xr:uid="{00000000-0005-0000-0000-0000001D0000}"/>
    <cellStyle name="20% - Accent1 2 2 5 5 10 2" xfId="7613" xr:uid="{00000000-0005-0000-0000-0000011D0000}"/>
    <cellStyle name="20% - Accent1 2 2 5 5 11" xfId="7614" xr:uid="{00000000-0005-0000-0000-0000021D0000}"/>
    <cellStyle name="20% - Accent1 2 2 5 5 2" xfId="7615" xr:uid="{00000000-0005-0000-0000-0000031D0000}"/>
    <cellStyle name="20% - Accent1 2 2 5 5 2 2" xfId="7616" xr:uid="{00000000-0005-0000-0000-0000041D0000}"/>
    <cellStyle name="20% - Accent1 2 2 5 5 2 2 2" xfId="7617" xr:uid="{00000000-0005-0000-0000-0000051D0000}"/>
    <cellStyle name="20% - Accent1 2 2 5 5 2 2 2 2" xfId="7618" xr:uid="{00000000-0005-0000-0000-0000061D0000}"/>
    <cellStyle name="20% - Accent1 2 2 5 5 2 2 2 2 2" xfId="7619" xr:uid="{00000000-0005-0000-0000-0000071D0000}"/>
    <cellStyle name="20% - Accent1 2 2 5 5 2 2 2 3" xfId="7620" xr:uid="{00000000-0005-0000-0000-0000081D0000}"/>
    <cellStyle name="20% - Accent1 2 2 5 5 2 2 3" xfId="7621" xr:uid="{00000000-0005-0000-0000-0000091D0000}"/>
    <cellStyle name="20% - Accent1 2 2 5 5 2 2 3 2" xfId="7622" xr:uid="{00000000-0005-0000-0000-00000A1D0000}"/>
    <cellStyle name="20% - Accent1 2 2 5 5 2 2 4" xfId="7623" xr:uid="{00000000-0005-0000-0000-00000B1D0000}"/>
    <cellStyle name="20% - Accent1 2 2 5 5 2 3" xfId="7624" xr:uid="{00000000-0005-0000-0000-00000C1D0000}"/>
    <cellStyle name="20% - Accent1 2 2 5 5 2 3 2" xfId="7625" xr:uid="{00000000-0005-0000-0000-00000D1D0000}"/>
    <cellStyle name="20% - Accent1 2 2 5 5 2 3 2 2" xfId="7626" xr:uid="{00000000-0005-0000-0000-00000E1D0000}"/>
    <cellStyle name="20% - Accent1 2 2 5 5 2 3 2 2 2" xfId="7627" xr:uid="{00000000-0005-0000-0000-00000F1D0000}"/>
    <cellStyle name="20% - Accent1 2 2 5 5 2 3 2 3" xfId="7628" xr:uid="{00000000-0005-0000-0000-0000101D0000}"/>
    <cellStyle name="20% - Accent1 2 2 5 5 2 3 3" xfId="7629" xr:uid="{00000000-0005-0000-0000-0000111D0000}"/>
    <cellStyle name="20% - Accent1 2 2 5 5 2 3 3 2" xfId="7630" xr:uid="{00000000-0005-0000-0000-0000121D0000}"/>
    <cellStyle name="20% - Accent1 2 2 5 5 2 3 4" xfId="7631" xr:uid="{00000000-0005-0000-0000-0000131D0000}"/>
    <cellStyle name="20% - Accent1 2 2 5 5 2 4" xfId="7632" xr:uid="{00000000-0005-0000-0000-0000141D0000}"/>
    <cellStyle name="20% - Accent1 2 2 5 5 2 4 2" xfId="7633" xr:uid="{00000000-0005-0000-0000-0000151D0000}"/>
    <cellStyle name="20% - Accent1 2 2 5 5 2 4 2 2" xfId="7634" xr:uid="{00000000-0005-0000-0000-0000161D0000}"/>
    <cellStyle name="20% - Accent1 2 2 5 5 2 4 2 2 2" xfId="7635" xr:uid="{00000000-0005-0000-0000-0000171D0000}"/>
    <cellStyle name="20% - Accent1 2 2 5 5 2 4 2 3" xfId="7636" xr:uid="{00000000-0005-0000-0000-0000181D0000}"/>
    <cellStyle name="20% - Accent1 2 2 5 5 2 4 3" xfId="7637" xr:uid="{00000000-0005-0000-0000-0000191D0000}"/>
    <cellStyle name="20% - Accent1 2 2 5 5 2 4 3 2" xfId="7638" xr:uid="{00000000-0005-0000-0000-00001A1D0000}"/>
    <cellStyle name="20% - Accent1 2 2 5 5 2 4 4" xfId="7639" xr:uid="{00000000-0005-0000-0000-00001B1D0000}"/>
    <cellStyle name="20% - Accent1 2 2 5 5 2 5" xfId="7640" xr:uid="{00000000-0005-0000-0000-00001C1D0000}"/>
    <cellStyle name="20% - Accent1 2 2 5 5 2 5 2" xfId="7641" xr:uid="{00000000-0005-0000-0000-00001D1D0000}"/>
    <cellStyle name="20% - Accent1 2 2 5 5 2 5 2 2" xfId="7642" xr:uid="{00000000-0005-0000-0000-00001E1D0000}"/>
    <cellStyle name="20% - Accent1 2 2 5 5 2 5 3" xfId="7643" xr:uid="{00000000-0005-0000-0000-00001F1D0000}"/>
    <cellStyle name="20% - Accent1 2 2 5 5 2 6" xfId="7644" xr:uid="{00000000-0005-0000-0000-0000201D0000}"/>
    <cellStyle name="20% - Accent1 2 2 5 5 2 6 2" xfId="7645" xr:uid="{00000000-0005-0000-0000-0000211D0000}"/>
    <cellStyle name="20% - Accent1 2 2 5 5 2 6 2 2" xfId="7646" xr:uid="{00000000-0005-0000-0000-0000221D0000}"/>
    <cellStyle name="20% - Accent1 2 2 5 5 2 6 3" xfId="7647" xr:uid="{00000000-0005-0000-0000-0000231D0000}"/>
    <cellStyle name="20% - Accent1 2 2 5 5 2 7" xfId="7648" xr:uid="{00000000-0005-0000-0000-0000241D0000}"/>
    <cellStyle name="20% - Accent1 2 2 5 5 2 7 2" xfId="7649" xr:uid="{00000000-0005-0000-0000-0000251D0000}"/>
    <cellStyle name="20% - Accent1 2 2 5 5 2 8" xfId="7650" xr:uid="{00000000-0005-0000-0000-0000261D0000}"/>
    <cellStyle name="20% - Accent1 2 2 5 5 2 8 2" xfId="7651" xr:uid="{00000000-0005-0000-0000-0000271D0000}"/>
    <cellStyle name="20% - Accent1 2 2 5 5 2 9" xfId="7652" xr:uid="{00000000-0005-0000-0000-0000281D0000}"/>
    <cellStyle name="20% - Accent1 2 2 5 5 3" xfId="7653" xr:uid="{00000000-0005-0000-0000-0000291D0000}"/>
    <cellStyle name="20% - Accent1 2 2 5 5 3 2" xfId="7654" xr:uid="{00000000-0005-0000-0000-00002A1D0000}"/>
    <cellStyle name="20% - Accent1 2 2 5 5 3 2 2" xfId="7655" xr:uid="{00000000-0005-0000-0000-00002B1D0000}"/>
    <cellStyle name="20% - Accent1 2 2 5 5 3 2 2 2" xfId="7656" xr:uid="{00000000-0005-0000-0000-00002C1D0000}"/>
    <cellStyle name="20% - Accent1 2 2 5 5 3 2 2 2 2" xfId="7657" xr:uid="{00000000-0005-0000-0000-00002D1D0000}"/>
    <cellStyle name="20% - Accent1 2 2 5 5 3 2 2 3" xfId="7658" xr:uid="{00000000-0005-0000-0000-00002E1D0000}"/>
    <cellStyle name="20% - Accent1 2 2 5 5 3 2 3" xfId="7659" xr:uid="{00000000-0005-0000-0000-00002F1D0000}"/>
    <cellStyle name="20% - Accent1 2 2 5 5 3 2 3 2" xfId="7660" xr:uid="{00000000-0005-0000-0000-0000301D0000}"/>
    <cellStyle name="20% - Accent1 2 2 5 5 3 2 4" xfId="7661" xr:uid="{00000000-0005-0000-0000-0000311D0000}"/>
    <cellStyle name="20% - Accent1 2 2 5 5 3 3" xfId="7662" xr:uid="{00000000-0005-0000-0000-0000321D0000}"/>
    <cellStyle name="20% - Accent1 2 2 5 5 3 3 2" xfId="7663" xr:uid="{00000000-0005-0000-0000-0000331D0000}"/>
    <cellStyle name="20% - Accent1 2 2 5 5 3 3 2 2" xfId="7664" xr:uid="{00000000-0005-0000-0000-0000341D0000}"/>
    <cellStyle name="20% - Accent1 2 2 5 5 3 3 2 2 2" xfId="7665" xr:uid="{00000000-0005-0000-0000-0000351D0000}"/>
    <cellStyle name="20% - Accent1 2 2 5 5 3 3 2 3" xfId="7666" xr:uid="{00000000-0005-0000-0000-0000361D0000}"/>
    <cellStyle name="20% - Accent1 2 2 5 5 3 3 3" xfId="7667" xr:uid="{00000000-0005-0000-0000-0000371D0000}"/>
    <cellStyle name="20% - Accent1 2 2 5 5 3 3 3 2" xfId="7668" xr:uid="{00000000-0005-0000-0000-0000381D0000}"/>
    <cellStyle name="20% - Accent1 2 2 5 5 3 3 4" xfId="7669" xr:uid="{00000000-0005-0000-0000-0000391D0000}"/>
    <cellStyle name="20% - Accent1 2 2 5 5 3 4" xfId="7670" xr:uid="{00000000-0005-0000-0000-00003A1D0000}"/>
    <cellStyle name="20% - Accent1 2 2 5 5 3 4 2" xfId="7671" xr:uid="{00000000-0005-0000-0000-00003B1D0000}"/>
    <cellStyle name="20% - Accent1 2 2 5 5 3 4 2 2" xfId="7672" xr:uid="{00000000-0005-0000-0000-00003C1D0000}"/>
    <cellStyle name="20% - Accent1 2 2 5 5 3 4 2 2 2" xfId="7673" xr:uid="{00000000-0005-0000-0000-00003D1D0000}"/>
    <cellStyle name="20% - Accent1 2 2 5 5 3 4 2 3" xfId="7674" xr:uid="{00000000-0005-0000-0000-00003E1D0000}"/>
    <cellStyle name="20% - Accent1 2 2 5 5 3 4 3" xfId="7675" xr:uid="{00000000-0005-0000-0000-00003F1D0000}"/>
    <cellStyle name="20% - Accent1 2 2 5 5 3 4 3 2" xfId="7676" xr:uid="{00000000-0005-0000-0000-0000401D0000}"/>
    <cellStyle name="20% - Accent1 2 2 5 5 3 4 4" xfId="7677" xr:uid="{00000000-0005-0000-0000-0000411D0000}"/>
    <cellStyle name="20% - Accent1 2 2 5 5 3 5" xfId="7678" xr:uid="{00000000-0005-0000-0000-0000421D0000}"/>
    <cellStyle name="20% - Accent1 2 2 5 5 3 5 2" xfId="7679" xr:uid="{00000000-0005-0000-0000-0000431D0000}"/>
    <cellStyle name="20% - Accent1 2 2 5 5 3 5 2 2" xfId="7680" xr:uid="{00000000-0005-0000-0000-0000441D0000}"/>
    <cellStyle name="20% - Accent1 2 2 5 5 3 5 3" xfId="7681" xr:uid="{00000000-0005-0000-0000-0000451D0000}"/>
    <cellStyle name="20% - Accent1 2 2 5 5 3 6" xfId="7682" xr:uid="{00000000-0005-0000-0000-0000461D0000}"/>
    <cellStyle name="20% - Accent1 2 2 5 5 3 6 2" xfId="7683" xr:uid="{00000000-0005-0000-0000-0000471D0000}"/>
    <cellStyle name="20% - Accent1 2 2 5 5 3 6 2 2" xfId="7684" xr:uid="{00000000-0005-0000-0000-0000481D0000}"/>
    <cellStyle name="20% - Accent1 2 2 5 5 3 6 3" xfId="7685" xr:uid="{00000000-0005-0000-0000-0000491D0000}"/>
    <cellStyle name="20% - Accent1 2 2 5 5 3 7" xfId="7686" xr:uid="{00000000-0005-0000-0000-00004A1D0000}"/>
    <cellStyle name="20% - Accent1 2 2 5 5 3 7 2" xfId="7687" xr:uid="{00000000-0005-0000-0000-00004B1D0000}"/>
    <cellStyle name="20% - Accent1 2 2 5 5 3 8" xfId="7688" xr:uid="{00000000-0005-0000-0000-00004C1D0000}"/>
    <cellStyle name="20% - Accent1 2 2 5 5 3 8 2" xfId="7689" xr:uid="{00000000-0005-0000-0000-00004D1D0000}"/>
    <cellStyle name="20% - Accent1 2 2 5 5 3 9" xfId="7690" xr:uid="{00000000-0005-0000-0000-00004E1D0000}"/>
    <cellStyle name="20% - Accent1 2 2 5 5 4" xfId="7691" xr:uid="{00000000-0005-0000-0000-00004F1D0000}"/>
    <cellStyle name="20% - Accent1 2 2 5 5 4 2" xfId="7692" xr:uid="{00000000-0005-0000-0000-0000501D0000}"/>
    <cellStyle name="20% - Accent1 2 2 5 5 4 2 2" xfId="7693" xr:uid="{00000000-0005-0000-0000-0000511D0000}"/>
    <cellStyle name="20% - Accent1 2 2 5 5 4 2 2 2" xfId="7694" xr:uid="{00000000-0005-0000-0000-0000521D0000}"/>
    <cellStyle name="20% - Accent1 2 2 5 5 4 2 3" xfId="7695" xr:uid="{00000000-0005-0000-0000-0000531D0000}"/>
    <cellStyle name="20% - Accent1 2 2 5 5 4 3" xfId="7696" xr:uid="{00000000-0005-0000-0000-0000541D0000}"/>
    <cellStyle name="20% - Accent1 2 2 5 5 4 3 2" xfId="7697" xr:uid="{00000000-0005-0000-0000-0000551D0000}"/>
    <cellStyle name="20% - Accent1 2 2 5 5 4 4" xfId="7698" xr:uid="{00000000-0005-0000-0000-0000561D0000}"/>
    <cellStyle name="20% - Accent1 2 2 5 5 5" xfId="7699" xr:uid="{00000000-0005-0000-0000-0000571D0000}"/>
    <cellStyle name="20% - Accent1 2 2 5 5 5 2" xfId="7700" xr:uid="{00000000-0005-0000-0000-0000581D0000}"/>
    <cellStyle name="20% - Accent1 2 2 5 5 5 2 2" xfId="7701" xr:uid="{00000000-0005-0000-0000-0000591D0000}"/>
    <cellStyle name="20% - Accent1 2 2 5 5 5 2 2 2" xfId="7702" xr:uid="{00000000-0005-0000-0000-00005A1D0000}"/>
    <cellStyle name="20% - Accent1 2 2 5 5 5 2 3" xfId="7703" xr:uid="{00000000-0005-0000-0000-00005B1D0000}"/>
    <cellStyle name="20% - Accent1 2 2 5 5 5 3" xfId="7704" xr:uid="{00000000-0005-0000-0000-00005C1D0000}"/>
    <cellStyle name="20% - Accent1 2 2 5 5 5 3 2" xfId="7705" xr:uid="{00000000-0005-0000-0000-00005D1D0000}"/>
    <cellStyle name="20% - Accent1 2 2 5 5 5 4" xfId="7706" xr:uid="{00000000-0005-0000-0000-00005E1D0000}"/>
    <cellStyle name="20% - Accent1 2 2 5 5 6" xfId="7707" xr:uid="{00000000-0005-0000-0000-00005F1D0000}"/>
    <cellStyle name="20% - Accent1 2 2 5 5 6 2" xfId="7708" xr:uid="{00000000-0005-0000-0000-0000601D0000}"/>
    <cellStyle name="20% - Accent1 2 2 5 5 6 2 2" xfId="7709" xr:uid="{00000000-0005-0000-0000-0000611D0000}"/>
    <cellStyle name="20% - Accent1 2 2 5 5 6 2 2 2" xfId="7710" xr:uid="{00000000-0005-0000-0000-0000621D0000}"/>
    <cellStyle name="20% - Accent1 2 2 5 5 6 2 3" xfId="7711" xr:uid="{00000000-0005-0000-0000-0000631D0000}"/>
    <cellStyle name="20% - Accent1 2 2 5 5 6 3" xfId="7712" xr:uid="{00000000-0005-0000-0000-0000641D0000}"/>
    <cellStyle name="20% - Accent1 2 2 5 5 6 3 2" xfId="7713" xr:uid="{00000000-0005-0000-0000-0000651D0000}"/>
    <cellStyle name="20% - Accent1 2 2 5 5 6 4" xfId="7714" xr:uid="{00000000-0005-0000-0000-0000661D0000}"/>
    <cellStyle name="20% - Accent1 2 2 5 5 7" xfId="7715" xr:uid="{00000000-0005-0000-0000-0000671D0000}"/>
    <cellStyle name="20% - Accent1 2 2 5 5 7 2" xfId="7716" xr:uid="{00000000-0005-0000-0000-0000681D0000}"/>
    <cellStyle name="20% - Accent1 2 2 5 5 7 2 2" xfId="7717" xr:uid="{00000000-0005-0000-0000-0000691D0000}"/>
    <cellStyle name="20% - Accent1 2 2 5 5 7 3" xfId="7718" xr:uid="{00000000-0005-0000-0000-00006A1D0000}"/>
    <cellStyle name="20% - Accent1 2 2 5 5 8" xfId="7719" xr:uid="{00000000-0005-0000-0000-00006B1D0000}"/>
    <cellStyle name="20% - Accent1 2 2 5 5 8 2" xfId="7720" xr:uid="{00000000-0005-0000-0000-00006C1D0000}"/>
    <cellStyle name="20% - Accent1 2 2 5 5 8 2 2" xfId="7721" xr:uid="{00000000-0005-0000-0000-00006D1D0000}"/>
    <cellStyle name="20% - Accent1 2 2 5 5 8 3" xfId="7722" xr:uid="{00000000-0005-0000-0000-00006E1D0000}"/>
    <cellStyle name="20% - Accent1 2 2 5 5 9" xfId="7723" xr:uid="{00000000-0005-0000-0000-00006F1D0000}"/>
    <cellStyle name="20% - Accent1 2 2 5 5 9 2" xfId="7724" xr:uid="{00000000-0005-0000-0000-0000701D0000}"/>
    <cellStyle name="20% - Accent1 2 2 5 6" xfId="7725" xr:uid="{00000000-0005-0000-0000-0000711D0000}"/>
    <cellStyle name="20% - Accent1 2 2 5 6 2" xfId="7726" xr:uid="{00000000-0005-0000-0000-0000721D0000}"/>
    <cellStyle name="20% - Accent1 2 2 5 6 2 2" xfId="7727" xr:uid="{00000000-0005-0000-0000-0000731D0000}"/>
    <cellStyle name="20% - Accent1 2 2 5 6 2 2 2" xfId="7728" xr:uid="{00000000-0005-0000-0000-0000741D0000}"/>
    <cellStyle name="20% - Accent1 2 2 5 6 2 2 2 2" xfId="7729" xr:uid="{00000000-0005-0000-0000-0000751D0000}"/>
    <cellStyle name="20% - Accent1 2 2 5 6 2 2 3" xfId="7730" xr:uid="{00000000-0005-0000-0000-0000761D0000}"/>
    <cellStyle name="20% - Accent1 2 2 5 6 2 3" xfId="7731" xr:uid="{00000000-0005-0000-0000-0000771D0000}"/>
    <cellStyle name="20% - Accent1 2 2 5 6 2 3 2" xfId="7732" xr:uid="{00000000-0005-0000-0000-0000781D0000}"/>
    <cellStyle name="20% - Accent1 2 2 5 6 2 4" xfId="7733" xr:uid="{00000000-0005-0000-0000-0000791D0000}"/>
    <cellStyle name="20% - Accent1 2 2 5 6 3" xfId="7734" xr:uid="{00000000-0005-0000-0000-00007A1D0000}"/>
    <cellStyle name="20% - Accent1 2 2 5 6 3 2" xfId="7735" xr:uid="{00000000-0005-0000-0000-00007B1D0000}"/>
    <cellStyle name="20% - Accent1 2 2 5 6 3 2 2" xfId="7736" xr:uid="{00000000-0005-0000-0000-00007C1D0000}"/>
    <cellStyle name="20% - Accent1 2 2 5 6 3 2 2 2" xfId="7737" xr:uid="{00000000-0005-0000-0000-00007D1D0000}"/>
    <cellStyle name="20% - Accent1 2 2 5 6 3 2 3" xfId="7738" xr:uid="{00000000-0005-0000-0000-00007E1D0000}"/>
    <cellStyle name="20% - Accent1 2 2 5 6 3 3" xfId="7739" xr:uid="{00000000-0005-0000-0000-00007F1D0000}"/>
    <cellStyle name="20% - Accent1 2 2 5 6 3 3 2" xfId="7740" xr:uid="{00000000-0005-0000-0000-0000801D0000}"/>
    <cellStyle name="20% - Accent1 2 2 5 6 3 4" xfId="7741" xr:uid="{00000000-0005-0000-0000-0000811D0000}"/>
    <cellStyle name="20% - Accent1 2 2 5 6 4" xfId="7742" xr:uid="{00000000-0005-0000-0000-0000821D0000}"/>
    <cellStyle name="20% - Accent1 2 2 5 6 4 2" xfId="7743" xr:uid="{00000000-0005-0000-0000-0000831D0000}"/>
    <cellStyle name="20% - Accent1 2 2 5 6 4 2 2" xfId="7744" xr:uid="{00000000-0005-0000-0000-0000841D0000}"/>
    <cellStyle name="20% - Accent1 2 2 5 6 4 2 2 2" xfId="7745" xr:uid="{00000000-0005-0000-0000-0000851D0000}"/>
    <cellStyle name="20% - Accent1 2 2 5 6 4 2 3" xfId="7746" xr:uid="{00000000-0005-0000-0000-0000861D0000}"/>
    <cellStyle name="20% - Accent1 2 2 5 6 4 3" xfId="7747" xr:uid="{00000000-0005-0000-0000-0000871D0000}"/>
    <cellStyle name="20% - Accent1 2 2 5 6 4 3 2" xfId="7748" xr:uid="{00000000-0005-0000-0000-0000881D0000}"/>
    <cellStyle name="20% - Accent1 2 2 5 6 4 4" xfId="7749" xr:uid="{00000000-0005-0000-0000-0000891D0000}"/>
    <cellStyle name="20% - Accent1 2 2 5 6 5" xfId="7750" xr:uid="{00000000-0005-0000-0000-00008A1D0000}"/>
    <cellStyle name="20% - Accent1 2 2 5 6 5 2" xfId="7751" xr:uid="{00000000-0005-0000-0000-00008B1D0000}"/>
    <cellStyle name="20% - Accent1 2 2 5 6 5 2 2" xfId="7752" xr:uid="{00000000-0005-0000-0000-00008C1D0000}"/>
    <cellStyle name="20% - Accent1 2 2 5 6 5 3" xfId="7753" xr:uid="{00000000-0005-0000-0000-00008D1D0000}"/>
    <cellStyle name="20% - Accent1 2 2 5 6 6" xfId="7754" xr:uid="{00000000-0005-0000-0000-00008E1D0000}"/>
    <cellStyle name="20% - Accent1 2 2 5 6 6 2" xfId="7755" xr:uid="{00000000-0005-0000-0000-00008F1D0000}"/>
    <cellStyle name="20% - Accent1 2 2 5 6 6 2 2" xfId="7756" xr:uid="{00000000-0005-0000-0000-0000901D0000}"/>
    <cellStyle name="20% - Accent1 2 2 5 6 6 3" xfId="7757" xr:uid="{00000000-0005-0000-0000-0000911D0000}"/>
    <cellStyle name="20% - Accent1 2 2 5 6 7" xfId="7758" xr:uid="{00000000-0005-0000-0000-0000921D0000}"/>
    <cellStyle name="20% - Accent1 2 2 5 6 7 2" xfId="7759" xr:uid="{00000000-0005-0000-0000-0000931D0000}"/>
    <cellStyle name="20% - Accent1 2 2 5 6 8" xfId="7760" xr:uid="{00000000-0005-0000-0000-0000941D0000}"/>
    <cellStyle name="20% - Accent1 2 2 5 6 8 2" xfId="7761" xr:uid="{00000000-0005-0000-0000-0000951D0000}"/>
    <cellStyle name="20% - Accent1 2 2 5 6 9" xfId="7762" xr:uid="{00000000-0005-0000-0000-0000961D0000}"/>
    <cellStyle name="20% - Accent1 2 2 5 7" xfId="7763" xr:uid="{00000000-0005-0000-0000-0000971D0000}"/>
    <cellStyle name="20% - Accent1 2 2 5 7 2" xfId="7764" xr:uid="{00000000-0005-0000-0000-0000981D0000}"/>
    <cellStyle name="20% - Accent1 2 2 5 7 2 2" xfId="7765" xr:uid="{00000000-0005-0000-0000-0000991D0000}"/>
    <cellStyle name="20% - Accent1 2 2 5 7 2 2 2" xfId="7766" xr:uid="{00000000-0005-0000-0000-00009A1D0000}"/>
    <cellStyle name="20% - Accent1 2 2 5 7 2 2 2 2" xfId="7767" xr:uid="{00000000-0005-0000-0000-00009B1D0000}"/>
    <cellStyle name="20% - Accent1 2 2 5 7 2 2 3" xfId="7768" xr:uid="{00000000-0005-0000-0000-00009C1D0000}"/>
    <cellStyle name="20% - Accent1 2 2 5 7 2 3" xfId="7769" xr:uid="{00000000-0005-0000-0000-00009D1D0000}"/>
    <cellStyle name="20% - Accent1 2 2 5 7 2 3 2" xfId="7770" xr:uid="{00000000-0005-0000-0000-00009E1D0000}"/>
    <cellStyle name="20% - Accent1 2 2 5 7 2 4" xfId="7771" xr:uid="{00000000-0005-0000-0000-00009F1D0000}"/>
    <cellStyle name="20% - Accent1 2 2 5 7 3" xfId="7772" xr:uid="{00000000-0005-0000-0000-0000A01D0000}"/>
    <cellStyle name="20% - Accent1 2 2 5 7 3 2" xfId="7773" xr:uid="{00000000-0005-0000-0000-0000A11D0000}"/>
    <cellStyle name="20% - Accent1 2 2 5 7 3 2 2" xfId="7774" xr:uid="{00000000-0005-0000-0000-0000A21D0000}"/>
    <cellStyle name="20% - Accent1 2 2 5 7 3 2 2 2" xfId="7775" xr:uid="{00000000-0005-0000-0000-0000A31D0000}"/>
    <cellStyle name="20% - Accent1 2 2 5 7 3 2 3" xfId="7776" xr:uid="{00000000-0005-0000-0000-0000A41D0000}"/>
    <cellStyle name="20% - Accent1 2 2 5 7 3 3" xfId="7777" xr:uid="{00000000-0005-0000-0000-0000A51D0000}"/>
    <cellStyle name="20% - Accent1 2 2 5 7 3 3 2" xfId="7778" xr:uid="{00000000-0005-0000-0000-0000A61D0000}"/>
    <cellStyle name="20% - Accent1 2 2 5 7 3 4" xfId="7779" xr:uid="{00000000-0005-0000-0000-0000A71D0000}"/>
    <cellStyle name="20% - Accent1 2 2 5 7 4" xfId="7780" xr:uid="{00000000-0005-0000-0000-0000A81D0000}"/>
    <cellStyle name="20% - Accent1 2 2 5 7 4 2" xfId="7781" xr:uid="{00000000-0005-0000-0000-0000A91D0000}"/>
    <cellStyle name="20% - Accent1 2 2 5 7 4 2 2" xfId="7782" xr:uid="{00000000-0005-0000-0000-0000AA1D0000}"/>
    <cellStyle name="20% - Accent1 2 2 5 7 4 2 2 2" xfId="7783" xr:uid="{00000000-0005-0000-0000-0000AB1D0000}"/>
    <cellStyle name="20% - Accent1 2 2 5 7 4 2 3" xfId="7784" xr:uid="{00000000-0005-0000-0000-0000AC1D0000}"/>
    <cellStyle name="20% - Accent1 2 2 5 7 4 3" xfId="7785" xr:uid="{00000000-0005-0000-0000-0000AD1D0000}"/>
    <cellStyle name="20% - Accent1 2 2 5 7 4 3 2" xfId="7786" xr:uid="{00000000-0005-0000-0000-0000AE1D0000}"/>
    <cellStyle name="20% - Accent1 2 2 5 7 4 4" xfId="7787" xr:uid="{00000000-0005-0000-0000-0000AF1D0000}"/>
    <cellStyle name="20% - Accent1 2 2 5 7 5" xfId="7788" xr:uid="{00000000-0005-0000-0000-0000B01D0000}"/>
    <cellStyle name="20% - Accent1 2 2 5 7 5 2" xfId="7789" xr:uid="{00000000-0005-0000-0000-0000B11D0000}"/>
    <cellStyle name="20% - Accent1 2 2 5 7 5 2 2" xfId="7790" xr:uid="{00000000-0005-0000-0000-0000B21D0000}"/>
    <cellStyle name="20% - Accent1 2 2 5 7 5 3" xfId="7791" xr:uid="{00000000-0005-0000-0000-0000B31D0000}"/>
    <cellStyle name="20% - Accent1 2 2 5 7 6" xfId="7792" xr:uid="{00000000-0005-0000-0000-0000B41D0000}"/>
    <cellStyle name="20% - Accent1 2 2 5 7 6 2" xfId="7793" xr:uid="{00000000-0005-0000-0000-0000B51D0000}"/>
    <cellStyle name="20% - Accent1 2 2 5 7 6 2 2" xfId="7794" xr:uid="{00000000-0005-0000-0000-0000B61D0000}"/>
    <cellStyle name="20% - Accent1 2 2 5 7 6 3" xfId="7795" xr:uid="{00000000-0005-0000-0000-0000B71D0000}"/>
    <cellStyle name="20% - Accent1 2 2 5 7 7" xfId="7796" xr:uid="{00000000-0005-0000-0000-0000B81D0000}"/>
    <cellStyle name="20% - Accent1 2 2 5 7 7 2" xfId="7797" xr:uid="{00000000-0005-0000-0000-0000B91D0000}"/>
    <cellStyle name="20% - Accent1 2 2 5 7 8" xfId="7798" xr:uid="{00000000-0005-0000-0000-0000BA1D0000}"/>
    <cellStyle name="20% - Accent1 2 2 5 7 8 2" xfId="7799" xr:uid="{00000000-0005-0000-0000-0000BB1D0000}"/>
    <cellStyle name="20% - Accent1 2 2 5 7 9" xfId="7800" xr:uid="{00000000-0005-0000-0000-0000BC1D0000}"/>
    <cellStyle name="20% - Accent1 2 2 5 8" xfId="7801" xr:uid="{00000000-0005-0000-0000-0000BD1D0000}"/>
    <cellStyle name="20% - Accent1 2 2 5 8 2" xfId="7802" xr:uid="{00000000-0005-0000-0000-0000BE1D0000}"/>
    <cellStyle name="20% - Accent1 2 2 5 8 2 2" xfId="7803" xr:uid="{00000000-0005-0000-0000-0000BF1D0000}"/>
    <cellStyle name="20% - Accent1 2 2 5 8 2 2 2" xfId="7804" xr:uid="{00000000-0005-0000-0000-0000C01D0000}"/>
    <cellStyle name="20% - Accent1 2 2 5 8 2 3" xfId="7805" xr:uid="{00000000-0005-0000-0000-0000C11D0000}"/>
    <cellStyle name="20% - Accent1 2 2 5 8 3" xfId="7806" xr:uid="{00000000-0005-0000-0000-0000C21D0000}"/>
    <cellStyle name="20% - Accent1 2 2 5 8 3 2" xfId="7807" xr:uid="{00000000-0005-0000-0000-0000C31D0000}"/>
    <cellStyle name="20% - Accent1 2 2 5 8 4" xfId="7808" xr:uid="{00000000-0005-0000-0000-0000C41D0000}"/>
    <cellStyle name="20% - Accent1 2 2 5 9" xfId="7809" xr:uid="{00000000-0005-0000-0000-0000C51D0000}"/>
    <cellStyle name="20% - Accent1 2 2 5 9 2" xfId="7810" xr:uid="{00000000-0005-0000-0000-0000C61D0000}"/>
    <cellStyle name="20% - Accent1 2 2 5 9 2 2" xfId="7811" xr:uid="{00000000-0005-0000-0000-0000C71D0000}"/>
    <cellStyle name="20% - Accent1 2 2 5 9 2 2 2" xfId="7812" xr:uid="{00000000-0005-0000-0000-0000C81D0000}"/>
    <cellStyle name="20% - Accent1 2 2 5 9 2 3" xfId="7813" xr:uid="{00000000-0005-0000-0000-0000C91D0000}"/>
    <cellStyle name="20% - Accent1 2 2 5 9 3" xfId="7814" xr:uid="{00000000-0005-0000-0000-0000CA1D0000}"/>
    <cellStyle name="20% - Accent1 2 2 5 9 3 2" xfId="7815" xr:uid="{00000000-0005-0000-0000-0000CB1D0000}"/>
    <cellStyle name="20% - Accent1 2 2 5 9 4" xfId="7816" xr:uid="{00000000-0005-0000-0000-0000CC1D0000}"/>
    <cellStyle name="20% - Accent1 2 2 6" xfId="7817" xr:uid="{00000000-0005-0000-0000-0000CD1D0000}"/>
    <cellStyle name="20% - Accent1 2 2 6 10" xfId="7818" xr:uid="{00000000-0005-0000-0000-0000CE1D0000}"/>
    <cellStyle name="20% - Accent1 2 2 6 10 2" xfId="7819" xr:uid="{00000000-0005-0000-0000-0000CF1D0000}"/>
    <cellStyle name="20% - Accent1 2 2 6 10 2 2" xfId="7820" xr:uid="{00000000-0005-0000-0000-0000D01D0000}"/>
    <cellStyle name="20% - Accent1 2 2 6 10 3" xfId="7821" xr:uid="{00000000-0005-0000-0000-0000D11D0000}"/>
    <cellStyle name="20% - Accent1 2 2 6 11" xfId="7822" xr:uid="{00000000-0005-0000-0000-0000D21D0000}"/>
    <cellStyle name="20% - Accent1 2 2 6 11 2" xfId="7823" xr:uid="{00000000-0005-0000-0000-0000D31D0000}"/>
    <cellStyle name="20% - Accent1 2 2 6 11 2 2" xfId="7824" xr:uid="{00000000-0005-0000-0000-0000D41D0000}"/>
    <cellStyle name="20% - Accent1 2 2 6 11 3" xfId="7825" xr:uid="{00000000-0005-0000-0000-0000D51D0000}"/>
    <cellStyle name="20% - Accent1 2 2 6 12" xfId="7826" xr:uid="{00000000-0005-0000-0000-0000D61D0000}"/>
    <cellStyle name="20% - Accent1 2 2 6 12 2" xfId="7827" xr:uid="{00000000-0005-0000-0000-0000D71D0000}"/>
    <cellStyle name="20% - Accent1 2 2 6 13" xfId="7828" xr:uid="{00000000-0005-0000-0000-0000D81D0000}"/>
    <cellStyle name="20% - Accent1 2 2 6 13 2" xfId="7829" xr:uid="{00000000-0005-0000-0000-0000D91D0000}"/>
    <cellStyle name="20% - Accent1 2 2 6 14" xfId="7830" xr:uid="{00000000-0005-0000-0000-0000DA1D0000}"/>
    <cellStyle name="20% - Accent1 2 2 6 2" xfId="7831" xr:uid="{00000000-0005-0000-0000-0000DB1D0000}"/>
    <cellStyle name="20% - Accent1 2 2 6 2 10" xfId="7832" xr:uid="{00000000-0005-0000-0000-0000DC1D0000}"/>
    <cellStyle name="20% - Accent1 2 2 6 2 10 2" xfId="7833" xr:uid="{00000000-0005-0000-0000-0000DD1D0000}"/>
    <cellStyle name="20% - Accent1 2 2 6 2 11" xfId="7834" xr:uid="{00000000-0005-0000-0000-0000DE1D0000}"/>
    <cellStyle name="20% - Accent1 2 2 6 2 2" xfId="7835" xr:uid="{00000000-0005-0000-0000-0000DF1D0000}"/>
    <cellStyle name="20% - Accent1 2 2 6 2 2 2" xfId="7836" xr:uid="{00000000-0005-0000-0000-0000E01D0000}"/>
    <cellStyle name="20% - Accent1 2 2 6 2 2 2 2" xfId="7837" xr:uid="{00000000-0005-0000-0000-0000E11D0000}"/>
    <cellStyle name="20% - Accent1 2 2 6 2 2 2 2 2" xfId="7838" xr:uid="{00000000-0005-0000-0000-0000E21D0000}"/>
    <cellStyle name="20% - Accent1 2 2 6 2 2 2 2 2 2" xfId="7839" xr:uid="{00000000-0005-0000-0000-0000E31D0000}"/>
    <cellStyle name="20% - Accent1 2 2 6 2 2 2 2 3" xfId="7840" xr:uid="{00000000-0005-0000-0000-0000E41D0000}"/>
    <cellStyle name="20% - Accent1 2 2 6 2 2 2 3" xfId="7841" xr:uid="{00000000-0005-0000-0000-0000E51D0000}"/>
    <cellStyle name="20% - Accent1 2 2 6 2 2 2 3 2" xfId="7842" xr:uid="{00000000-0005-0000-0000-0000E61D0000}"/>
    <cellStyle name="20% - Accent1 2 2 6 2 2 2 4" xfId="7843" xr:uid="{00000000-0005-0000-0000-0000E71D0000}"/>
    <cellStyle name="20% - Accent1 2 2 6 2 2 3" xfId="7844" xr:uid="{00000000-0005-0000-0000-0000E81D0000}"/>
    <cellStyle name="20% - Accent1 2 2 6 2 2 3 2" xfId="7845" xr:uid="{00000000-0005-0000-0000-0000E91D0000}"/>
    <cellStyle name="20% - Accent1 2 2 6 2 2 3 2 2" xfId="7846" xr:uid="{00000000-0005-0000-0000-0000EA1D0000}"/>
    <cellStyle name="20% - Accent1 2 2 6 2 2 3 2 2 2" xfId="7847" xr:uid="{00000000-0005-0000-0000-0000EB1D0000}"/>
    <cellStyle name="20% - Accent1 2 2 6 2 2 3 2 3" xfId="7848" xr:uid="{00000000-0005-0000-0000-0000EC1D0000}"/>
    <cellStyle name="20% - Accent1 2 2 6 2 2 3 3" xfId="7849" xr:uid="{00000000-0005-0000-0000-0000ED1D0000}"/>
    <cellStyle name="20% - Accent1 2 2 6 2 2 3 3 2" xfId="7850" xr:uid="{00000000-0005-0000-0000-0000EE1D0000}"/>
    <cellStyle name="20% - Accent1 2 2 6 2 2 3 4" xfId="7851" xr:uid="{00000000-0005-0000-0000-0000EF1D0000}"/>
    <cellStyle name="20% - Accent1 2 2 6 2 2 4" xfId="7852" xr:uid="{00000000-0005-0000-0000-0000F01D0000}"/>
    <cellStyle name="20% - Accent1 2 2 6 2 2 4 2" xfId="7853" xr:uid="{00000000-0005-0000-0000-0000F11D0000}"/>
    <cellStyle name="20% - Accent1 2 2 6 2 2 4 2 2" xfId="7854" xr:uid="{00000000-0005-0000-0000-0000F21D0000}"/>
    <cellStyle name="20% - Accent1 2 2 6 2 2 4 2 2 2" xfId="7855" xr:uid="{00000000-0005-0000-0000-0000F31D0000}"/>
    <cellStyle name="20% - Accent1 2 2 6 2 2 4 2 3" xfId="7856" xr:uid="{00000000-0005-0000-0000-0000F41D0000}"/>
    <cellStyle name="20% - Accent1 2 2 6 2 2 4 3" xfId="7857" xr:uid="{00000000-0005-0000-0000-0000F51D0000}"/>
    <cellStyle name="20% - Accent1 2 2 6 2 2 4 3 2" xfId="7858" xr:uid="{00000000-0005-0000-0000-0000F61D0000}"/>
    <cellStyle name="20% - Accent1 2 2 6 2 2 4 4" xfId="7859" xr:uid="{00000000-0005-0000-0000-0000F71D0000}"/>
    <cellStyle name="20% - Accent1 2 2 6 2 2 5" xfId="7860" xr:uid="{00000000-0005-0000-0000-0000F81D0000}"/>
    <cellStyle name="20% - Accent1 2 2 6 2 2 5 2" xfId="7861" xr:uid="{00000000-0005-0000-0000-0000F91D0000}"/>
    <cellStyle name="20% - Accent1 2 2 6 2 2 5 2 2" xfId="7862" xr:uid="{00000000-0005-0000-0000-0000FA1D0000}"/>
    <cellStyle name="20% - Accent1 2 2 6 2 2 5 3" xfId="7863" xr:uid="{00000000-0005-0000-0000-0000FB1D0000}"/>
    <cellStyle name="20% - Accent1 2 2 6 2 2 6" xfId="7864" xr:uid="{00000000-0005-0000-0000-0000FC1D0000}"/>
    <cellStyle name="20% - Accent1 2 2 6 2 2 6 2" xfId="7865" xr:uid="{00000000-0005-0000-0000-0000FD1D0000}"/>
    <cellStyle name="20% - Accent1 2 2 6 2 2 6 2 2" xfId="7866" xr:uid="{00000000-0005-0000-0000-0000FE1D0000}"/>
    <cellStyle name="20% - Accent1 2 2 6 2 2 6 3" xfId="7867" xr:uid="{00000000-0005-0000-0000-0000FF1D0000}"/>
    <cellStyle name="20% - Accent1 2 2 6 2 2 7" xfId="7868" xr:uid="{00000000-0005-0000-0000-0000001E0000}"/>
    <cellStyle name="20% - Accent1 2 2 6 2 2 7 2" xfId="7869" xr:uid="{00000000-0005-0000-0000-0000011E0000}"/>
    <cellStyle name="20% - Accent1 2 2 6 2 2 8" xfId="7870" xr:uid="{00000000-0005-0000-0000-0000021E0000}"/>
    <cellStyle name="20% - Accent1 2 2 6 2 2 8 2" xfId="7871" xr:uid="{00000000-0005-0000-0000-0000031E0000}"/>
    <cellStyle name="20% - Accent1 2 2 6 2 2 9" xfId="7872" xr:uid="{00000000-0005-0000-0000-0000041E0000}"/>
    <cellStyle name="20% - Accent1 2 2 6 2 3" xfId="7873" xr:uid="{00000000-0005-0000-0000-0000051E0000}"/>
    <cellStyle name="20% - Accent1 2 2 6 2 3 2" xfId="7874" xr:uid="{00000000-0005-0000-0000-0000061E0000}"/>
    <cellStyle name="20% - Accent1 2 2 6 2 3 2 2" xfId="7875" xr:uid="{00000000-0005-0000-0000-0000071E0000}"/>
    <cellStyle name="20% - Accent1 2 2 6 2 3 2 2 2" xfId="7876" xr:uid="{00000000-0005-0000-0000-0000081E0000}"/>
    <cellStyle name="20% - Accent1 2 2 6 2 3 2 2 2 2" xfId="7877" xr:uid="{00000000-0005-0000-0000-0000091E0000}"/>
    <cellStyle name="20% - Accent1 2 2 6 2 3 2 2 3" xfId="7878" xr:uid="{00000000-0005-0000-0000-00000A1E0000}"/>
    <cellStyle name="20% - Accent1 2 2 6 2 3 2 3" xfId="7879" xr:uid="{00000000-0005-0000-0000-00000B1E0000}"/>
    <cellStyle name="20% - Accent1 2 2 6 2 3 2 3 2" xfId="7880" xr:uid="{00000000-0005-0000-0000-00000C1E0000}"/>
    <cellStyle name="20% - Accent1 2 2 6 2 3 2 4" xfId="7881" xr:uid="{00000000-0005-0000-0000-00000D1E0000}"/>
    <cellStyle name="20% - Accent1 2 2 6 2 3 3" xfId="7882" xr:uid="{00000000-0005-0000-0000-00000E1E0000}"/>
    <cellStyle name="20% - Accent1 2 2 6 2 3 3 2" xfId="7883" xr:uid="{00000000-0005-0000-0000-00000F1E0000}"/>
    <cellStyle name="20% - Accent1 2 2 6 2 3 3 2 2" xfId="7884" xr:uid="{00000000-0005-0000-0000-0000101E0000}"/>
    <cellStyle name="20% - Accent1 2 2 6 2 3 3 2 2 2" xfId="7885" xr:uid="{00000000-0005-0000-0000-0000111E0000}"/>
    <cellStyle name="20% - Accent1 2 2 6 2 3 3 2 3" xfId="7886" xr:uid="{00000000-0005-0000-0000-0000121E0000}"/>
    <cellStyle name="20% - Accent1 2 2 6 2 3 3 3" xfId="7887" xr:uid="{00000000-0005-0000-0000-0000131E0000}"/>
    <cellStyle name="20% - Accent1 2 2 6 2 3 3 3 2" xfId="7888" xr:uid="{00000000-0005-0000-0000-0000141E0000}"/>
    <cellStyle name="20% - Accent1 2 2 6 2 3 3 4" xfId="7889" xr:uid="{00000000-0005-0000-0000-0000151E0000}"/>
    <cellStyle name="20% - Accent1 2 2 6 2 3 4" xfId="7890" xr:uid="{00000000-0005-0000-0000-0000161E0000}"/>
    <cellStyle name="20% - Accent1 2 2 6 2 3 4 2" xfId="7891" xr:uid="{00000000-0005-0000-0000-0000171E0000}"/>
    <cellStyle name="20% - Accent1 2 2 6 2 3 4 2 2" xfId="7892" xr:uid="{00000000-0005-0000-0000-0000181E0000}"/>
    <cellStyle name="20% - Accent1 2 2 6 2 3 4 2 2 2" xfId="7893" xr:uid="{00000000-0005-0000-0000-0000191E0000}"/>
    <cellStyle name="20% - Accent1 2 2 6 2 3 4 2 3" xfId="7894" xr:uid="{00000000-0005-0000-0000-00001A1E0000}"/>
    <cellStyle name="20% - Accent1 2 2 6 2 3 4 3" xfId="7895" xr:uid="{00000000-0005-0000-0000-00001B1E0000}"/>
    <cellStyle name="20% - Accent1 2 2 6 2 3 4 3 2" xfId="7896" xr:uid="{00000000-0005-0000-0000-00001C1E0000}"/>
    <cellStyle name="20% - Accent1 2 2 6 2 3 4 4" xfId="7897" xr:uid="{00000000-0005-0000-0000-00001D1E0000}"/>
    <cellStyle name="20% - Accent1 2 2 6 2 3 5" xfId="7898" xr:uid="{00000000-0005-0000-0000-00001E1E0000}"/>
    <cellStyle name="20% - Accent1 2 2 6 2 3 5 2" xfId="7899" xr:uid="{00000000-0005-0000-0000-00001F1E0000}"/>
    <cellStyle name="20% - Accent1 2 2 6 2 3 5 2 2" xfId="7900" xr:uid="{00000000-0005-0000-0000-0000201E0000}"/>
    <cellStyle name="20% - Accent1 2 2 6 2 3 5 3" xfId="7901" xr:uid="{00000000-0005-0000-0000-0000211E0000}"/>
    <cellStyle name="20% - Accent1 2 2 6 2 3 6" xfId="7902" xr:uid="{00000000-0005-0000-0000-0000221E0000}"/>
    <cellStyle name="20% - Accent1 2 2 6 2 3 6 2" xfId="7903" xr:uid="{00000000-0005-0000-0000-0000231E0000}"/>
    <cellStyle name="20% - Accent1 2 2 6 2 3 6 2 2" xfId="7904" xr:uid="{00000000-0005-0000-0000-0000241E0000}"/>
    <cellStyle name="20% - Accent1 2 2 6 2 3 6 3" xfId="7905" xr:uid="{00000000-0005-0000-0000-0000251E0000}"/>
    <cellStyle name="20% - Accent1 2 2 6 2 3 7" xfId="7906" xr:uid="{00000000-0005-0000-0000-0000261E0000}"/>
    <cellStyle name="20% - Accent1 2 2 6 2 3 7 2" xfId="7907" xr:uid="{00000000-0005-0000-0000-0000271E0000}"/>
    <cellStyle name="20% - Accent1 2 2 6 2 3 8" xfId="7908" xr:uid="{00000000-0005-0000-0000-0000281E0000}"/>
    <cellStyle name="20% - Accent1 2 2 6 2 3 8 2" xfId="7909" xr:uid="{00000000-0005-0000-0000-0000291E0000}"/>
    <cellStyle name="20% - Accent1 2 2 6 2 3 9" xfId="7910" xr:uid="{00000000-0005-0000-0000-00002A1E0000}"/>
    <cellStyle name="20% - Accent1 2 2 6 2 4" xfId="7911" xr:uid="{00000000-0005-0000-0000-00002B1E0000}"/>
    <cellStyle name="20% - Accent1 2 2 6 2 4 2" xfId="7912" xr:uid="{00000000-0005-0000-0000-00002C1E0000}"/>
    <cellStyle name="20% - Accent1 2 2 6 2 4 2 2" xfId="7913" xr:uid="{00000000-0005-0000-0000-00002D1E0000}"/>
    <cellStyle name="20% - Accent1 2 2 6 2 4 2 2 2" xfId="7914" xr:uid="{00000000-0005-0000-0000-00002E1E0000}"/>
    <cellStyle name="20% - Accent1 2 2 6 2 4 2 3" xfId="7915" xr:uid="{00000000-0005-0000-0000-00002F1E0000}"/>
    <cellStyle name="20% - Accent1 2 2 6 2 4 3" xfId="7916" xr:uid="{00000000-0005-0000-0000-0000301E0000}"/>
    <cellStyle name="20% - Accent1 2 2 6 2 4 3 2" xfId="7917" xr:uid="{00000000-0005-0000-0000-0000311E0000}"/>
    <cellStyle name="20% - Accent1 2 2 6 2 4 4" xfId="7918" xr:uid="{00000000-0005-0000-0000-0000321E0000}"/>
    <cellStyle name="20% - Accent1 2 2 6 2 5" xfId="7919" xr:uid="{00000000-0005-0000-0000-0000331E0000}"/>
    <cellStyle name="20% - Accent1 2 2 6 2 5 2" xfId="7920" xr:uid="{00000000-0005-0000-0000-0000341E0000}"/>
    <cellStyle name="20% - Accent1 2 2 6 2 5 2 2" xfId="7921" xr:uid="{00000000-0005-0000-0000-0000351E0000}"/>
    <cellStyle name="20% - Accent1 2 2 6 2 5 2 2 2" xfId="7922" xr:uid="{00000000-0005-0000-0000-0000361E0000}"/>
    <cellStyle name="20% - Accent1 2 2 6 2 5 2 3" xfId="7923" xr:uid="{00000000-0005-0000-0000-0000371E0000}"/>
    <cellStyle name="20% - Accent1 2 2 6 2 5 3" xfId="7924" xr:uid="{00000000-0005-0000-0000-0000381E0000}"/>
    <cellStyle name="20% - Accent1 2 2 6 2 5 3 2" xfId="7925" xr:uid="{00000000-0005-0000-0000-0000391E0000}"/>
    <cellStyle name="20% - Accent1 2 2 6 2 5 4" xfId="7926" xr:uid="{00000000-0005-0000-0000-00003A1E0000}"/>
    <cellStyle name="20% - Accent1 2 2 6 2 6" xfId="7927" xr:uid="{00000000-0005-0000-0000-00003B1E0000}"/>
    <cellStyle name="20% - Accent1 2 2 6 2 6 2" xfId="7928" xr:uid="{00000000-0005-0000-0000-00003C1E0000}"/>
    <cellStyle name="20% - Accent1 2 2 6 2 6 2 2" xfId="7929" xr:uid="{00000000-0005-0000-0000-00003D1E0000}"/>
    <cellStyle name="20% - Accent1 2 2 6 2 6 2 2 2" xfId="7930" xr:uid="{00000000-0005-0000-0000-00003E1E0000}"/>
    <cellStyle name="20% - Accent1 2 2 6 2 6 2 3" xfId="7931" xr:uid="{00000000-0005-0000-0000-00003F1E0000}"/>
    <cellStyle name="20% - Accent1 2 2 6 2 6 3" xfId="7932" xr:uid="{00000000-0005-0000-0000-0000401E0000}"/>
    <cellStyle name="20% - Accent1 2 2 6 2 6 3 2" xfId="7933" xr:uid="{00000000-0005-0000-0000-0000411E0000}"/>
    <cellStyle name="20% - Accent1 2 2 6 2 6 4" xfId="7934" xr:uid="{00000000-0005-0000-0000-0000421E0000}"/>
    <cellStyle name="20% - Accent1 2 2 6 2 7" xfId="7935" xr:uid="{00000000-0005-0000-0000-0000431E0000}"/>
    <cellStyle name="20% - Accent1 2 2 6 2 7 2" xfId="7936" xr:uid="{00000000-0005-0000-0000-0000441E0000}"/>
    <cellStyle name="20% - Accent1 2 2 6 2 7 2 2" xfId="7937" xr:uid="{00000000-0005-0000-0000-0000451E0000}"/>
    <cellStyle name="20% - Accent1 2 2 6 2 7 3" xfId="7938" xr:uid="{00000000-0005-0000-0000-0000461E0000}"/>
    <cellStyle name="20% - Accent1 2 2 6 2 8" xfId="7939" xr:uid="{00000000-0005-0000-0000-0000471E0000}"/>
    <cellStyle name="20% - Accent1 2 2 6 2 8 2" xfId="7940" xr:uid="{00000000-0005-0000-0000-0000481E0000}"/>
    <cellStyle name="20% - Accent1 2 2 6 2 8 2 2" xfId="7941" xr:uid="{00000000-0005-0000-0000-0000491E0000}"/>
    <cellStyle name="20% - Accent1 2 2 6 2 8 3" xfId="7942" xr:uid="{00000000-0005-0000-0000-00004A1E0000}"/>
    <cellStyle name="20% - Accent1 2 2 6 2 9" xfId="7943" xr:uid="{00000000-0005-0000-0000-00004B1E0000}"/>
    <cellStyle name="20% - Accent1 2 2 6 2 9 2" xfId="7944" xr:uid="{00000000-0005-0000-0000-00004C1E0000}"/>
    <cellStyle name="20% - Accent1 2 2 6 3" xfId="7945" xr:uid="{00000000-0005-0000-0000-00004D1E0000}"/>
    <cellStyle name="20% - Accent1 2 2 6 3 10" xfId="7946" xr:uid="{00000000-0005-0000-0000-00004E1E0000}"/>
    <cellStyle name="20% - Accent1 2 2 6 3 10 2" xfId="7947" xr:uid="{00000000-0005-0000-0000-00004F1E0000}"/>
    <cellStyle name="20% - Accent1 2 2 6 3 11" xfId="7948" xr:uid="{00000000-0005-0000-0000-0000501E0000}"/>
    <cellStyle name="20% - Accent1 2 2 6 3 2" xfId="7949" xr:uid="{00000000-0005-0000-0000-0000511E0000}"/>
    <cellStyle name="20% - Accent1 2 2 6 3 2 2" xfId="7950" xr:uid="{00000000-0005-0000-0000-0000521E0000}"/>
    <cellStyle name="20% - Accent1 2 2 6 3 2 2 2" xfId="7951" xr:uid="{00000000-0005-0000-0000-0000531E0000}"/>
    <cellStyle name="20% - Accent1 2 2 6 3 2 2 2 2" xfId="7952" xr:uid="{00000000-0005-0000-0000-0000541E0000}"/>
    <cellStyle name="20% - Accent1 2 2 6 3 2 2 2 2 2" xfId="7953" xr:uid="{00000000-0005-0000-0000-0000551E0000}"/>
    <cellStyle name="20% - Accent1 2 2 6 3 2 2 2 3" xfId="7954" xr:uid="{00000000-0005-0000-0000-0000561E0000}"/>
    <cellStyle name="20% - Accent1 2 2 6 3 2 2 3" xfId="7955" xr:uid="{00000000-0005-0000-0000-0000571E0000}"/>
    <cellStyle name="20% - Accent1 2 2 6 3 2 2 3 2" xfId="7956" xr:uid="{00000000-0005-0000-0000-0000581E0000}"/>
    <cellStyle name="20% - Accent1 2 2 6 3 2 2 4" xfId="7957" xr:uid="{00000000-0005-0000-0000-0000591E0000}"/>
    <cellStyle name="20% - Accent1 2 2 6 3 2 3" xfId="7958" xr:uid="{00000000-0005-0000-0000-00005A1E0000}"/>
    <cellStyle name="20% - Accent1 2 2 6 3 2 3 2" xfId="7959" xr:uid="{00000000-0005-0000-0000-00005B1E0000}"/>
    <cellStyle name="20% - Accent1 2 2 6 3 2 3 2 2" xfId="7960" xr:uid="{00000000-0005-0000-0000-00005C1E0000}"/>
    <cellStyle name="20% - Accent1 2 2 6 3 2 3 2 2 2" xfId="7961" xr:uid="{00000000-0005-0000-0000-00005D1E0000}"/>
    <cellStyle name="20% - Accent1 2 2 6 3 2 3 2 3" xfId="7962" xr:uid="{00000000-0005-0000-0000-00005E1E0000}"/>
    <cellStyle name="20% - Accent1 2 2 6 3 2 3 3" xfId="7963" xr:uid="{00000000-0005-0000-0000-00005F1E0000}"/>
    <cellStyle name="20% - Accent1 2 2 6 3 2 3 3 2" xfId="7964" xr:uid="{00000000-0005-0000-0000-0000601E0000}"/>
    <cellStyle name="20% - Accent1 2 2 6 3 2 3 4" xfId="7965" xr:uid="{00000000-0005-0000-0000-0000611E0000}"/>
    <cellStyle name="20% - Accent1 2 2 6 3 2 4" xfId="7966" xr:uid="{00000000-0005-0000-0000-0000621E0000}"/>
    <cellStyle name="20% - Accent1 2 2 6 3 2 4 2" xfId="7967" xr:uid="{00000000-0005-0000-0000-0000631E0000}"/>
    <cellStyle name="20% - Accent1 2 2 6 3 2 4 2 2" xfId="7968" xr:uid="{00000000-0005-0000-0000-0000641E0000}"/>
    <cellStyle name="20% - Accent1 2 2 6 3 2 4 2 2 2" xfId="7969" xr:uid="{00000000-0005-0000-0000-0000651E0000}"/>
    <cellStyle name="20% - Accent1 2 2 6 3 2 4 2 3" xfId="7970" xr:uid="{00000000-0005-0000-0000-0000661E0000}"/>
    <cellStyle name="20% - Accent1 2 2 6 3 2 4 3" xfId="7971" xr:uid="{00000000-0005-0000-0000-0000671E0000}"/>
    <cellStyle name="20% - Accent1 2 2 6 3 2 4 3 2" xfId="7972" xr:uid="{00000000-0005-0000-0000-0000681E0000}"/>
    <cellStyle name="20% - Accent1 2 2 6 3 2 4 4" xfId="7973" xr:uid="{00000000-0005-0000-0000-0000691E0000}"/>
    <cellStyle name="20% - Accent1 2 2 6 3 2 5" xfId="7974" xr:uid="{00000000-0005-0000-0000-00006A1E0000}"/>
    <cellStyle name="20% - Accent1 2 2 6 3 2 5 2" xfId="7975" xr:uid="{00000000-0005-0000-0000-00006B1E0000}"/>
    <cellStyle name="20% - Accent1 2 2 6 3 2 5 2 2" xfId="7976" xr:uid="{00000000-0005-0000-0000-00006C1E0000}"/>
    <cellStyle name="20% - Accent1 2 2 6 3 2 5 3" xfId="7977" xr:uid="{00000000-0005-0000-0000-00006D1E0000}"/>
    <cellStyle name="20% - Accent1 2 2 6 3 2 6" xfId="7978" xr:uid="{00000000-0005-0000-0000-00006E1E0000}"/>
    <cellStyle name="20% - Accent1 2 2 6 3 2 6 2" xfId="7979" xr:uid="{00000000-0005-0000-0000-00006F1E0000}"/>
    <cellStyle name="20% - Accent1 2 2 6 3 2 6 2 2" xfId="7980" xr:uid="{00000000-0005-0000-0000-0000701E0000}"/>
    <cellStyle name="20% - Accent1 2 2 6 3 2 6 3" xfId="7981" xr:uid="{00000000-0005-0000-0000-0000711E0000}"/>
    <cellStyle name="20% - Accent1 2 2 6 3 2 7" xfId="7982" xr:uid="{00000000-0005-0000-0000-0000721E0000}"/>
    <cellStyle name="20% - Accent1 2 2 6 3 2 7 2" xfId="7983" xr:uid="{00000000-0005-0000-0000-0000731E0000}"/>
    <cellStyle name="20% - Accent1 2 2 6 3 2 8" xfId="7984" xr:uid="{00000000-0005-0000-0000-0000741E0000}"/>
    <cellStyle name="20% - Accent1 2 2 6 3 2 8 2" xfId="7985" xr:uid="{00000000-0005-0000-0000-0000751E0000}"/>
    <cellStyle name="20% - Accent1 2 2 6 3 2 9" xfId="7986" xr:uid="{00000000-0005-0000-0000-0000761E0000}"/>
    <cellStyle name="20% - Accent1 2 2 6 3 3" xfId="7987" xr:uid="{00000000-0005-0000-0000-0000771E0000}"/>
    <cellStyle name="20% - Accent1 2 2 6 3 3 2" xfId="7988" xr:uid="{00000000-0005-0000-0000-0000781E0000}"/>
    <cellStyle name="20% - Accent1 2 2 6 3 3 2 2" xfId="7989" xr:uid="{00000000-0005-0000-0000-0000791E0000}"/>
    <cellStyle name="20% - Accent1 2 2 6 3 3 2 2 2" xfId="7990" xr:uid="{00000000-0005-0000-0000-00007A1E0000}"/>
    <cellStyle name="20% - Accent1 2 2 6 3 3 2 2 2 2" xfId="7991" xr:uid="{00000000-0005-0000-0000-00007B1E0000}"/>
    <cellStyle name="20% - Accent1 2 2 6 3 3 2 2 3" xfId="7992" xr:uid="{00000000-0005-0000-0000-00007C1E0000}"/>
    <cellStyle name="20% - Accent1 2 2 6 3 3 2 3" xfId="7993" xr:uid="{00000000-0005-0000-0000-00007D1E0000}"/>
    <cellStyle name="20% - Accent1 2 2 6 3 3 2 3 2" xfId="7994" xr:uid="{00000000-0005-0000-0000-00007E1E0000}"/>
    <cellStyle name="20% - Accent1 2 2 6 3 3 2 4" xfId="7995" xr:uid="{00000000-0005-0000-0000-00007F1E0000}"/>
    <cellStyle name="20% - Accent1 2 2 6 3 3 3" xfId="7996" xr:uid="{00000000-0005-0000-0000-0000801E0000}"/>
    <cellStyle name="20% - Accent1 2 2 6 3 3 3 2" xfId="7997" xr:uid="{00000000-0005-0000-0000-0000811E0000}"/>
    <cellStyle name="20% - Accent1 2 2 6 3 3 3 2 2" xfId="7998" xr:uid="{00000000-0005-0000-0000-0000821E0000}"/>
    <cellStyle name="20% - Accent1 2 2 6 3 3 3 2 2 2" xfId="7999" xr:uid="{00000000-0005-0000-0000-0000831E0000}"/>
    <cellStyle name="20% - Accent1 2 2 6 3 3 3 2 3" xfId="8000" xr:uid="{00000000-0005-0000-0000-0000841E0000}"/>
    <cellStyle name="20% - Accent1 2 2 6 3 3 3 3" xfId="8001" xr:uid="{00000000-0005-0000-0000-0000851E0000}"/>
    <cellStyle name="20% - Accent1 2 2 6 3 3 3 3 2" xfId="8002" xr:uid="{00000000-0005-0000-0000-0000861E0000}"/>
    <cellStyle name="20% - Accent1 2 2 6 3 3 3 4" xfId="8003" xr:uid="{00000000-0005-0000-0000-0000871E0000}"/>
    <cellStyle name="20% - Accent1 2 2 6 3 3 4" xfId="8004" xr:uid="{00000000-0005-0000-0000-0000881E0000}"/>
    <cellStyle name="20% - Accent1 2 2 6 3 3 4 2" xfId="8005" xr:uid="{00000000-0005-0000-0000-0000891E0000}"/>
    <cellStyle name="20% - Accent1 2 2 6 3 3 4 2 2" xfId="8006" xr:uid="{00000000-0005-0000-0000-00008A1E0000}"/>
    <cellStyle name="20% - Accent1 2 2 6 3 3 4 2 2 2" xfId="8007" xr:uid="{00000000-0005-0000-0000-00008B1E0000}"/>
    <cellStyle name="20% - Accent1 2 2 6 3 3 4 2 3" xfId="8008" xr:uid="{00000000-0005-0000-0000-00008C1E0000}"/>
    <cellStyle name="20% - Accent1 2 2 6 3 3 4 3" xfId="8009" xr:uid="{00000000-0005-0000-0000-00008D1E0000}"/>
    <cellStyle name="20% - Accent1 2 2 6 3 3 4 3 2" xfId="8010" xr:uid="{00000000-0005-0000-0000-00008E1E0000}"/>
    <cellStyle name="20% - Accent1 2 2 6 3 3 4 4" xfId="8011" xr:uid="{00000000-0005-0000-0000-00008F1E0000}"/>
    <cellStyle name="20% - Accent1 2 2 6 3 3 5" xfId="8012" xr:uid="{00000000-0005-0000-0000-0000901E0000}"/>
    <cellStyle name="20% - Accent1 2 2 6 3 3 5 2" xfId="8013" xr:uid="{00000000-0005-0000-0000-0000911E0000}"/>
    <cellStyle name="20% - Accent1 2 2 6 3 3 5 2 2" xfId="8014" xr:uid="{00000000-0005-0000-0000-0000921E0000}"/>
    <cellStyle name="20% - Accent1 2 2 6 3 3 5 3" xfId="8015" xr:uid="{00000000-0005-0000-0000-0000931E0000}"/>
    <cellStyle name="20% - Accent1 2 2 6 3 3 6" xfId="8016" xr:uid="{00000000-0005-0000-0000-0000941E0000}"/>
    <cellStyle name="20% - Accent1 2 2 6 3 3 6 2" xfId="8017" xr:uid="{00000000-0005-0000-0000-0000951E0000}"/>
    <cellStyle name="20% - Accent1 2 2 6 3 3 6 2 2" xfId="8018" xr:uid="{00000000-0005-0000-0000-0000961E0000}"/>
    <cellStyle name="20% - Accent1 2 2 6 3 3 6 3" xfId="8019" xr:uid="{00000000-0005-0000-0000-0000971E0000}"/>
    <cellStyle name="20% - Accent1 2 2 6 3 3 7" xfId="8020" xr:uid="{00000000-0005-0000-0000-0000981E0000}"/>
    <cellStyle name="20% - Accent1 2 2 6 3 3 7 2" xfId="8021" xr:uid="{00000000-0005-0000-0000-0000991E0000}"/>
    <cellStyle name="20% - Accent1 2 2 6 3 3 8" xfId="8022" xr:uid="{00000000-0005-0000-0000-00009A1E0000}"/>
    <cellStyle name="20% - Accent1 2 2 6 3 3 8 2" xfId="8023" xr:uid="{00000000-0005-0000-0000-00009B1E0000}"/>
    <cellStyle name="20% - Accent1 2 2 6 3 3 9" xfId="8024" xr:uid="{00000000-0005-0000-0000-00009C1E0000}"/>
    <cellStyle name="20% - Accent1 2 2 6 3 4" xfId="8025" xr:uid="{00000000-0005-0000-0000-00009D1E0000}"/>
    <cellStyle name="20% - Accent1 2 2 6 3 4 2" xfId="8026" xr:uid="{00000000-0005-0000-0000-00009E1E0000}"/>
    <cellStyle name="20% - Accent1 2 2 6 3 4 2 2" xfId="8027" xr:uid="{00000000-0005-0000-0000-00009F1E0000}"/>
    <cellStyle name="20% - Accent1 2 2 6 3 4 2 2 2" xfId="8028" xr:uid="{00000000-0005-0000-0000-0000A01E0000}"/>
    <cellStyle name="20% - Accent1 2 2 6 3 4 2 3" xfId="8029" xr:uid="{00000000-0005-0000-0000-0000A11E0000}"/>
    <cellStyle name="20% - Accent1 2 2 6 3 4 3" xfId="8030" xr:uid="{00000000-0005-0000-0000-0000A21E0000}"/>
    <cellStyle name="20% - Accent1 2 2 6 3 4 3 2" xfId="8031" xr:uid="{00000000-0005-0000-0000-0000A31E0000}"/>
    <cellStyle name="20% - Accent1 2 2 6 3 4 4" xfId="8032" xr:uid="{00000000-0005-0000-0000-0000A41E0000}"/>
    <cellStyle name="20% - Accent1 2 2 6 3 5" xfId="8033" xr:uid="{00000000-0005-0000-0000-0000A51E0000}"/>
    <cellStyle name="20% - Accent1 2 2 6 3 5 2" xfId="8034" xr:uid="{00000000-0005-0000-0000-0000A61E0000}"/>
    <cellStyle name="20% - Accent1 2 2 6 3 5 2 2" xfId="8035" xr:uid="{00000000-0005-0000-0000-0000A71E0000}"/>
    <cellStyle name="20% - Accent1 2 2 6 3 5 2 2 2" xfId="8036" xr:uid="{00000000-0005-0000-0000-0000A81E0000}"/>
    <cellStyle name="20% - Accent1 2 2 6 3 5 2 3" xfId="8037" xr:uid="{00000000-0005-0000-0000-0000A91E0000}"/>
    <cellStyle name="20% - Accent1 2 2 6 3 5 3" xfId="8038" xr:uid="{00000000-0005-0000-0000-0000AA1E0000}"/>
    <cellStyle name="20% - Accent1 2 2 6 3 5 3 2" xfId="8039" xr:uid="{00000000-0005-0000-0000-0000AB1E0000}"/>
    <cellStyle name="20% - Accent1 2 2 6 3 5 4" xfId="8040" xr:uid="{00000000-0005-0000-0000-0000AC1E0000}"/>
    <cellStyle name="20% - Accent1 2 2 6 3 6" xfId="8041" xr:uid="{00000000-0005-0000-0000-0000AD1E0000}"/>
    <cellStyle name="20% - Accent1 2 2 6 3 6 2" xfId="8042" xr:uid="{00000000-0005-0000-0000-0000AE1E0000}"/>
    <cellStyle name="20% - Accent1 2 2 6 3 6 2 2" xfId="8043" xr:uid="{00000000-0005-0000-0000-0000AF1E0000}"/>
    <cellStyle name="20% - Accent1 2 2 6 3 6 2 2 2" xfId="8044" xr:uid="{00000000-0005-0000-0000-0000B01E0000}"/>
    <cellStyle name="20% - Accent1 2 2 6 3 6 2 3" xfId="8045" xr:uid="{00000000-0005-0000-0000-0000B11E0000}"/>
    <cellStyle name="20% - Accent1 2 2 6 3 6 3" xfId="8046" xr:uid="{00000000-0005-0000-0000-0000B21E0000}"/>
    <cellStyle name="20% - Accent1 2 2 6 3 6 3 2" xfId="8047" xr:uid="{00000000-0005-0000-0000-0000B31E0000}"/>
    <cellStyle name="20% - Accent1 2 2 6 3 6 4" xfId="8048" xr:uid="{00000000-0005-0000-0000-0000B41E0000}"/>
    <cellStyle name="20% - Accent1 2 2 6 3 7" xfId="8049" xr:uid="{00000000-0005-0000-0000-0000B51E0000}"/>
    <cellStyle name="20% - Accent1 2 2 6 3 7 2" xfId="8050" xr:uid="{00000000-0005-0000-0000-0000B61E0000}"/>
    <cellStyle name="20% - Accent1 2 2 6 3 7 2 2" xfId="8051" xr:uid="{00000000-0005-0000-0000-0000B71E0000}"/>
    <cellStyle name="20% - Accent1 2 2 6 3 7 3" xfId="8052" xr:uid="{00000000-0005-0000-0000-0000B81E0000}"/>
    <cellStyle name="20% - Accent1 2 2 6 3 8" xfId="8053" xr:uid="{00000000-0005-0000-0000-0000B91E0000}"/>
    <cellStyle name="20% - Accent1 2 2 6 3 8 2" xfId="8054" xr:uid="{00000000-0005-0000-0000-0000BA1E0000}"/>
    <cellStyle name="20% - Accent1 2 2 6 3 8 2 2" xfId="8055" xr:uid="{00000000-0005-0000-0000-0000BB1E0000}"/>
    <cellStyle name="20% - Accent1 2 2 6 3 8 3" xfId="8056" xr:uid="{00000000-0005-0000-0000-0000BC1E0000}"/>
    <cellStyle name="20% - Accent1 2 2 6 3 9" xfId="8057" xr:uid="{00000000-0005-0000-0000-0000BD1E0000}"/>
    <cellStyle name="20% - Accent1 2 2 6 3 9 2" xfId="8058" xr:uid="{00000000-0005-0000-0000-0000BE1E0000}"/>
    <cellStyle name="20% - Accent1 2 2 6 4" xfId="8059" xr:uid="{00000000-0005-0000-0000-0000BF1E0000}"/>
    <cellStyle name="20% - Accent1 2 2 6 4 10" xfId="8060" xr:uid="{00000000-0005-0000-0000-0000C01E0000}"/>
    <cellStyle name="20% - Accent1 2 2 6 4 10 2" xfId="8061" xr:uid="{00000000-0005-0000-0000-0000C11E0000}"/>
    <cellStyle name="20% - Accent1 2 2 6 4 11" xfId="8062" xr:uid="{00000000-0005-0000-0000-0000C21E0000}"/>
    <cellStyle name="20% - Accent1 2 2 6 4 2" xfId="8063" xr:uid="{00000000-0005-0000-0000-0000C31E0000}"/>
    <cellStyle name="20% - Accent1 2 2 6 4 2 2" xfId="8064" xr:uid="{00000000-0005-0000-0000-0000C41E0000}"/>
    <cellStyle name="20% - Accent1 2 2 6 4 2 2 2" xfId="8065" xr:uid="{00000000-0005-0000-0000-0000C51E0000}"/>
    <cellStyle name="20% - Accent1 2 2 6 4 2 2 2 2" xfId="8066" xr:uid="{00000000-0005-0000-0000-0000C61E0000}"/>
    <cellStyle name="20% - Accent1 2 2 6 4 2 2 2 2 2" xfId="8067" xr:uid="{00000000-0005-0000-0000-0000C71E0000}"/>
    <cellStyle name="20% - Accent1 2 2 6 4 2 2 2 3" xfId="8068" xr:uid="{00000000-0005-0000-0000-0000C81E0000}"/>
    <cellStyle name="20% - Accent1 2 2 6 4 2 2 3" xfId="8069" xr:uid="{00000000-0005-0000-0000-0000C91E0000}"/>
    <cellStyle name="20% - Accent1 2 2 6 4 2 2 3 2" xfId="8070" xr:uid="{00000000-0005-0000-0000-0000CA1E0000}"/>
    <cellStyle name="20% - Accent1 2 2 6 4 2 2 4" xfId="8071" xr:uid="{00000000-0005-0000-0000-0000CB1E0000}"/>
    <cellStyle name="20% - Accent1 2 2 6 4 2 3" xfId="8072" xr:uid="{00000000-0005-0000-0000-0000CC1E0000}"/>
    <cellStyle name="20% - Accent1 2 2 6 4 2 3 2" xfId="8073" xr:uid="{00000000-0005-0000-0000-0000CD1E0000}"/>
    <cellStyle name="20% - Accent1 2 2 6 4 2 3 2 2" xfId="8074" xr:uid="{00000000-0005-0000-0000-0000CE1E0000}"/>
    <cellStyle name="20% - Accent1 2 2 6 4 2 3 2 2 2" xfId="8075" xr:uid="{00000000-0005-0000-0000-0000CF1E0000}"/>
    <cellStyle name="20% - Accent1 2 2 6 4 2 3 2 3" xfId="8076" xr:uid="{00000000-0005-0000-0000-0000D01E0000}"/>
    <cellStyle name="20% - Accent1 2 2 6 4 2 3 3" xfId="8077" xr:uid="{00000000-0005-0000-0000-0000D11E0000}"/>
    <cellStyle name="20% - Accent1 2 2 6 4 2 3 3 2" xfId="8078" xr:uid="{00000000-0005-0000-0000-0000D21E0000}"/>
    <cellStyle name="20% - Accent1 2 2 6 4 2 3 4" xfId="8079" xr:uid="{00000000-0005-0000-0000-0000D31E0000}"/>
    <cellStyle name="20% - Accent1 2 2 6 4 2 4" xfId="8080" xr:uid="{00000000-0005-0000-0000-0000D41E0000}"/>
    <cellStyle name="20% - Accent1 2 2 6 4 2 4 2" xfId="8081" xr:uid="{00000000-0005-0000-0000-0000D51E0000}"/>
    <cellStyle name="20% - Accent1 2 2 6 4 2 4 2 2" xfId="8082" xr:uid="{00000000-0005-0000-0000-0000D61E0000}"/>
    <cellStyle name="20% - Accent1 2 2 6 4 2 4 2 2 2" xfId="8083" xr:uid="{00000000-0005-0000-0000-0000D71E0000}"/>
    <cellStyle name="20% - Accent1 2 2 6 4 2 4 2 3" xfId="8084" xr:uid="{00000000-0005-0000-0000-0000D81E0000}"/>
    <cellStyle name="20% - Accent1 2 2 6 4 2 4 3" xfId="8085" xr:uid="{00000000-0005-0000-0000-0000D91E0000}"/>
    <cellStyle name="20% - Accent1 2 2 6 4 2 4 3 2" xfId="8086" xr:uid="{00000000-0005-0000-0000-0000DA1E0000}"/>
    <cellStyle name="20% - Accent1 2 2 6 4 2 4 4" xfId="8087" xr:uid="{00000000-0005-0000-0000-0000DB1E0000}"/>
    <cellStyle name="20% - Accent1 2 2 6 4 2 5" xfId="8088" xr:uid="{00000000-0005-0000-0000-0000DC1E0000}"/>
    <cellStyle name="20% - Accent1 2 2 6 4 2 5 2" xfId="8089" xr:uid="{00000000-0005-0000-0000-0000DD1E0000}"/>
    <cellStyle name="20% - Accent1 2 2 6 4 2 5 2 2" xfId="8090" xr:uid="{00000000-0005-0000-0000-0000DE1E0000}"/>
    <cellStyle name="20% - Accent1 2 2 6 4 2 5 3" xfId="8091" xr:uid="{00000000-0005-0000-0000-0000DF1E0000}"/>
    <cellStyle name="20% - Accent1 2 2 6 4 2 6" xfId="8092" xr:uid="{00000000-0005-0000-0000-0000E01E0000}"/>
    <cellStyle name="20% - Accent1 2 2 6 4 2 6 2" xfId="8093" xr:uid="{00000000-0005-0000-0000-0000E11E0000}"/>
    <cellStyle name="20% - Accent1 2 2 6 4 2 6 2 2" xfId="8094" xr:uid="{00000000-0005-0000-0000-0000E21E0000}"/>
    <cellStyle name="20% - Accent1 2 2 6 4 2 6 3" xfId="8095" xr:uid="{00000000-0005-0000-0000-0000E31E0000}"/>
    <cellStyle name="20% - Accent1 2 2 6 4 2 7" xfId="8096" xr:uid="{00000000-0005-0000-0000-0000E41E0000}"/>
    <cellStyle name="20% - Accent1 2 2 6 4 2 7 2" xfId="8097" xr:uid="{00000000-0005-0000-0000-0000E51E0000}"/>
    <cellStyle name="20% - Accent1 2 2 6 4 2 8" xfId="8098" xr:uid="{00000000-0005-0000-0000-0000E61E0000}"/>
    <cellStyle name="20% - Accent1 2 2 6 4 2 8 2" xfId="8099" xr:uid="{00000000-0005-0000-0000-0000E71E0000}"/>
    <cellStyle name="20% - Accent1 2 2 6 4 2 9" xfId="8100" xr:uid="{00000000-0005-0000-0000-0000E81E0000}"/>
    <cellStyle name="20% - Accent1 2 2 6 4 3" xfId="8101" xr:uid="{00000000-0005-0000-0000-0000E91E0000}"/>
    <cellStyle name="20% - Accent1 2 2 6 4 3 2" xfId="8102" xr:uid="{00000000-0005-0000-0000-0000EA1E0000}"/>
    <cellStyle name="20% - Accent1 2 2 6 4 3 2 2" xfId="8103" xr:uid="{00000000-0005-0000-0000-0000EB1E0000}"/>
    <cellStyle name="20% - Accent1 2 2 6 4 3 2 2 2" xfId="8104" xr:uid="{00000000-0005-0000-0000-0000EC1E0000}"/>
    <cellStyle name="20% - Accent1 2 2 6 4 3 2 2 2 2" xfId="8105" xr:uid="{00000000-0005-0000-0000-0000ED1E0000}"/>
    <cellStyle name="20% - Accent1 2 2 6 4 3 2 2 3" xfId="8106" xr:uid="{00000000-0005-0000-0000-0000EE1E0000}"/>
    <cellStyle name="20% - Accent1 2 2 6 4 3 2 3" xfId="8107" xr:uid="{00000000-0005-0000-0000-0000EF1E0000}"/>
    <cellStyle name="20% - Accent1 2 2 6 4 3 2 3 2" xfId="8108" xr:uid="{00000000-0005-0000-0000-0000F01E0000}"/>
    <cellStyle name="20% - Accent1 2 2 6 4 3 2 4" xfId="8109" xr:uid="{00000000-0005-0000-0000-0000F11E0000}"/>
    <cellStyle name="20% - Accent1 2 2 6 4 3 3" xfId="8110" xr:uid="{00000000-0005-0000-0000-0000F21E0000}"/>
    <cellStyle name="20% - Accent1 2 2 6 4 3 3 2" xfId="8111" xr:uid="{00000000-0005-0000-0000-0000F31E0000}"/>
    <cellStyle name="20% - Accent1 2 2 6 4 3 3 2 2" xfId="8112" xr:uid="{00000000-0005-0000-0000-0000F41E0000}"/>
    <cellStyle name="20% - Accent1 2 2 6 4 3 3 2 2 2" xfId="8113" xr:uid="{00000000-0005-0000-0000-0000F51E0000}"/>
    <cellStyle name="20% - Accent1 2 2 6 4 3 3 2 3" xfId="8114" xr:uid="{00000000-0005-0000-0000-0000F61E0000}"/>
    <cellStyle name="20% - Accent1 2 2 6 4 3 3 3" xfId="8115" xr:uid="{00000000-0005-0000-0000-0000F71E0000}"/>
    <cellStyle name="20% - Accent1 2 2 6 4 3 3 3 2" xfId="8116" xr:uid="{00000000-0005-0000-0000-0000F81E0000}"/>
    <cellStyle name="20% - Accent1 2 2 6 4 3 3 4" xfId="8117" xr:uid="{00000000-0005-0000-0000-0000F91E0000}"/>
    <cellStyle name="20% - Accent1 2 2 6 4 3 4" xfId="8118" xr:uid="{00000000-0005-0000-0000-0000FA1E0000}"/>
    <cellStyle name="20% - Accent1 2 2 6 4 3 4 2" xfId="8119" xr:uid="{00000000-0005-0000-0000-0000FB1E0000}"/>
    <cellStyle name="20% - Accent1 2 2 6 4 3 4 2 2" xfId="8120" xr:uid="{00000000-0005-0000-0000-0000FC1E0000}"/>
    <cellStyle name="20% - Accent1 2 2 6 4 3 4 2 2 2" xfId="8121" xr:uid="{00000000-0005-0000-0000-0000FD1E0000}"/>
    <cellStyle name="20% - Accent1 2 2 6 4 3 4 2 3" xfId="8122" xr:uid="{00000000-0005-0000-0000-0000FE1E0000}"/>
    <cellStyle name="20% - Accent1 2 2 6 4 3 4 3" xfId="8123" xr:uid="{00000000-0005-0000-0000-0000FF1E0000}"/>
    <cellStyle name="20% - Accent1 2 2 6 4 3 4 3 2" xfId="8124" xr:uid="{00000000-0005-0000-0000-0000001F0000}"/>
    <cellStyle name="20% - Accent1 2 2 6 4 3 4 4" xfId="8125" xr:uid="{00000000-0005-0000-0000-0000011F0000}"/>
    <cellStyle name="20% - Accent1 2 2 6 4 3 5" xfId="8126" xr:uid="{00000000-0005-0000-0000-0000021F0000}"/>
    <cellStyle name="20% - Accent1 2 2 6 4 3 5 2" xfId="8127" xr:uid="{00000000-0005-0000-0000-0000031F0000}"/>
    <cellStyle name="20% - Accent1 2 2 6 4 3 5 2 2" xfId="8128" xr:uid="{00000000-0005-0000-0000-0000041F0000}"/>
    <cellStyle name="20% - Accent1 2 2 6 4 3 5 3" xfId="8129" xr:uid="{00000000-0005-0000-0000-0000051F0000}"/>
    <cellStyle name="20% - Accent1 2 2 6 4 3 6" xfId="8130" xr:uid="{00000000-0005-0000-0000-0000061F0000}"/>
    <cellStyle name="20% - Accent1 2 2 6 4 3 6 2" xfId="8131" xr:uid="{00000000-0005-0000-0000-0000071F0000}"/>
    <cellStyle name="20% - Accent1 2 2 6 4 3 6 2 2" xfId="8132" xr:uid="{00000000-0005-0000-0000-0000081F0000}"/>
    <cellStyle name="20% - Accent1 2 2 6 4 3 6 3" xfId="8133" xr:uid="{00000000-0005-0000-0000-0000091F0000}"/>
    <cellStyle name="20% - Accent1 2 2 6 4 3 7" xfId="8134" xr:uid="{00000000-0005-0000-0000-00000A1F0000}"/>
    <cellStyle name="20% - Accent1 2 2 6 4 3 7 2" xfId="8135" xr:uid="{00000000-0005-0000-0000-00000B1F0000}"/>
    <cellStyle name="20% - Accent1 2 2 6 4 3 8" xfId="8136" xr:uid="{00000000-0005-0000-0000-00000C1F0000}"/>
    <cellStyle name="20% - Accent1 2 2 6 4 3 8 2" xfId="8137" xr:uid="{00000000-0005-0000-0000-00000D1F0000}"/>
    <cellStyle name="20% - Accent1 2 2 6 4 3 9" xfId="8138" xr:uid="{00000000-0005-0000-0000-00000E1F0000}"/>
    <cellStyle name="20% - Accent1 2 2 6 4 4" xfId="8139" xr:uid="{00000000-0005-0000-0000-00000F1F0000}"/>
    <cellStyle name="20% - Accent1 2 2 6 4 4 2" xfId="8140" xr:uid="{00000000-0005-0000-0000-0000101F0000}"/>
    <cellStyle name="20% - Accent1 2 2 6 4 4 2 2" xfId="8141" xr:uid="{00000000-0005-0000-0000-0000111F0000}"/>
    <cellStyle name="20% - Accent1 2 2 6 4 4 2 2 2" xfId="8142" xr:uid="{00000000-0005-0000-0000-0000121F0000}"/>
    <cellStyle name="20% - Accent1 2 2 6 4 4 2 3" xfId="8143" xr:uid="{00000000-0005-0000-0000-0000131F0000}"/>
    <cellStyle name="20% - Accent1 2 2 6 4 4 3" xfId="8144" xr:uid="{00000000-0005-0000-0000-0000141F0000}"/>
    <cellStyle name="20% - Accent1 2 2 6 4 4 3 2" xfId="8145" xr:uid="{00000000-0005-0000-0000-0000151F0000}"/>
    <cellStyle name="20% - Accent1 2 2 6 4 4 4" xfId="8146" xr:uid="{00000000-0005-0000-0000-0000161F0000}"/>
    <cellStyle name="20% - Accent1 2 2 6 4 5" xfId="8147" xr:uid="{00000000-0005-0000-0000-0000171F0000}"/>
    <cellStyle name="20% - Accent1 2 2 6 4 5 2" xfId="8148" xr:uid="{00000000-0005-0000-0000-0000181F0000}"/>
    <cellStyle name="20% - Accent1 2 2 6 4 5 2 2" xfId="8149" xr:uid="{00000000-0005-0000-0000-0000191F0000}"/>
    <cellStyle name="20% - Accent1 2 2 6 4 5 2 2 2" xfId="8150" xr:uid="{00000000-0005-0000-0000-00001A1F0000}"/>
    <cellStyle name="20% - Accent1 2 2 6 4 5 2 3" xfId="8151" xr:uid="{00000000-0005-0000-0000-00001B1F0000}"/>
    <cellStyle name="20% - Accent1 2 2 6 4 5 3" xfId="8152" xr:uid="{00000000-0005-0000-0000-00001C1F0000}"/>
    <cellStyle name="20% - Accent1 2 2 6 4 5 3 2" xfId="8153" xr:uid="{00000000-0005-0000-0000-00001D1F0000}"/>
    <cellStyle name="20% - Accent1 2 2 6 4 5 4" xfId="8154" xr:uid="{00000000-0005-0000-0000-00001E1F0000}"/>
    <cellStyle name="20% - Accent1 2 2 6 4 6" xfId="8155" xr:uid="{00000000-0005-0000-0000-00001F1F0000}"/>
    <cellStyle name="20% - Accent1 2 2 6 4 6 2" xfId="8156" xr:uid="{00000000-0005-0000-0000-0000201F0000}"/>
    <cellStyle name="20% - Accent1 2 2 6 4 6 2 2" xfId="8157" xr:uid="{00000000-0005-0000-0000-0000211F0000}"/>
    <cellStyle name="20% - Accent1 2 2 6 4 6 2 2 2" xfId="8158" xr:uid="{00000000-0005-0000-0000-0000221F0000}"/>
    <cellStyle name="20% - Accent1 2 2 6 4 6 2 3" xfId="8159" xr:uid="{00000000-0005-0000-0000-0000231F0000}"/>
    <cellStyle name="20% - Accent1 2 2 6 4 6 3" xfId="8160" xr:uid="{00000000-0005-0000-0000-0000241F0000}"/>
    <cellStyle name="20% - Accent1 2 2 6 4 6 3 2" xfId="8161" xr:uid="{00000000-0005-0000-0000-0000251F0000}"/>
    <cellStyle name="20% - Accent1 2 2 6 4 6 4" xfId="8162" xr:uid="{00000000-0005-0000-0000-0000261F0000}"/>
    <cellStyle name="20% - Accent1 2 2 6 4 7" xfId="8163" xr:uid="{00000000-0005-0000-0000-0000271F0000}"/>
    <cellStyle name="20% - Accent1 2 2 6 4 7 2" xfId="8164" xr:uid="{00000000-0005-0000-0000-0000281F0000}"/>
    <cellStyle name="20% - Accent1 2 2 6 4 7 2 2" xfId="8165" xr:uid="{00000000-0005-0000-0000-0000291F0000}"/>
    <cellStyle name="20% - Accent1 2 2 6 4 7 3" xfId="8166" xr:uid="{00000000-0005-0000-0000-00002A1F0000}"/>
    <cellStyle name="20% - Accent1 2 2 6 4 8" xfId="8167" xr:uid="{00000000-0005-0000-0000-00002B1F0000}"/>
    <cellStyle name="20% - Accent1 2 2 6 4 8 2" xfId="8168" xr:uid="{00000000-0005-0000-0000-00002C1F0000}"/>
    <cellStyle name="20% - Accent1 2 2 6 4 8 2 2" xfId="8169" xr:uid="{00000000-0005-0000-0000-00002D1F0000}"/>
    <cellStyle name="20% - Accent1 2 2 6 4 8 3" xfId="8170" xr:uid="{00000000-0005-0000-0000-00002E1F0000}"/>
    <cellStyle name="20% - Accent1 2 2 6 4 9" xfId="8171" xr:uid="{00000000-0005-0000-0000-00002F1F0000}"/>
    <cellStyle name="20% - Accent1 2 2 6 4 9 2" xfId="8172" xr:uid="{00000000-0005-0000-0000-0000301F0000}"/>
    <cellStyle name="20% - Accent1 2 2 6 5" xfId="8173" xr:uid="{00000000-0005-0000-0000-0000311F0000}"/>
    <cellStyle name="20% - Accent1 2 2 6 5 2" xfId="8174" xr:uid="{00000000-0005-0000-0000-0000321F0000}"/>
    <cellStyle name="20% - Accent1 2 2 6 5 2 2" xfId="8175" xr:uid="{00000000-0005-0000-0000-0000331F0000}"/>
    <cellStyle name="20% - Accent1 2 2 6 5 2 2 2" xfId="8176" xr:uid="{00000000-0005-0000-0000-0000341F0000}"/>
    <cellStyle name="20% - Accent1 2 2 6 5 2 2 2 2" xfId="8177" xr:uid="{00000000-0005-0000-0000-0000351F0000}"/>
    <cellStyle name="20% - Accent1 2 2 6 5 2 2 3" xfId="8178" xr:uid="{00000000-0005-0000-0000-0000361F0000}"/>
    <cellStyle name="20% - Accent1 2 2 6 5 2 3" xfId="8179" xr:uid="{00000000-0005-0000-0000-0000371F0000}"/>
    <cellStyle name="20% - Accent1 2 2 6 5 2 3 2" xfId="8180" xr:uid="{00000000-0005-0000-0000-0000381F0000}"/>
    <cellStyle name="20% - Accent1 2 2 6 5 2 4" xfId="8181" xr:uid="{00000000-0005-0000-0000-0000391F0000}"/>
    <cellStyle name="20% - Accent1 2 2 6 5 3" xfId="8182" xr:uid="{00000000-0005-0000-0000-00003A1F0000}"/>
    <cellStyle name="20% - Accent1 2 2 6 5 3 2" xfId="8183" xr:uid="{00000000-0005-0000-0000-00003B1F0000}"/>
    <cellStyle name="20% - Accent1 2 2 6 5 3 2 2" xfId="8184" xr:uid="{00000000-0005-0000-0000-00003C1F0000}"/>
    <cellStyle name="20% - Accent1 2 2 6 5 3 2 2 2" xfId="8185" xr:uid="{00000000-0005-0000-0000-00003D1F0000}"/>
    <cellStyle name="20% - Accent1 2 2 6 5 3 2 3" xfId="8186" xr:uid="{00000000-0005-0000-0000-00003E1F0000}"/>
    <cellStyle name="20% - Accent1 2 2 6 5 3 3" xfId="8187" xr:uid="{00000000-0005-0000-0000-00003F1F0000}"/>
    <cellStyle name="20% - Accent1 2 2 6 5 3 3 2" xfId="8188" xr:uid="{00000000-0005-0000-0000-0000401F0000}"/>
    <cellStyle name="20% - Accent1 2 2 6 5 3 4" xfId="8189" xr:uid="{00000000-0005-0000-0000-0000411F0000}"/>
    <cellStyle name="20% - Accent1 2 2 6 5 4" xfId="8190" xr:uid="{00000000-0005-0000-0000-0000421F0000}"/>
    <cellStyle name="20% - Accent1 2 2 6 5 4 2" xfId="8191" xr:uid="{00000000-0005-0000-0000-0000431F0000}"/>
    <cellStyle name="20% - Accent1 2 2 6 5 4 2 2" xfId="8192" xr:uid="{00000000-0005-0000-0000-0000441F0000}"/>
    <cellStyle name="20% - Accent1 2 2 6 5 4 2 2 2" xfId="8193" xr:uid="{00000000-0005-0000-0000-0000451F0000}"/>
    <cellStyle name="20% - Accent1 2 2 6 5 4 2 3" xfId="8194" xr:uid="{00000000-0005-0000-0000-0000461F0000}"/>
    <cellStyle name="20% - Accent1 2 2 6 5 4 3" xfId="8195" xr:uid="{00000000-0005-0000-0000-0000471F0000}"/>
    <cellStyle name="20% - Accent1 2 2 6 5 4 3 2" xfId="8196" xr:uid="{00000000-0005-0000-0000-0000481F0000}"/>
    <cellStyle name="20% - Accent1 2 2 6 5 4 4" xfId="8197" xr:uid="{00000000-0005-0000-0000-0000491F0000}"/>
    <cellStyle name="20% - Accent1 2 2 6 5 5" xfId="8198" xr:uid="{00000000-0005-0000-0000-00004A1F0000}"/>
    <cellStyle name="20% - Accent1 2 2 6 5 5 2" xfId="8199" xr:uid="{00000000-0005-0000-0000-00004B1F0000}"/>
    <cellStyle name="20% - Accent1 2 2 6 5 5 2 2" xfId="8200" xr:uid="{00000000-0005-0000-0000-00004C1F0000}"/>
    <cellStyle name="20% - Accent1 2 2 6 5 5 3" xfId="8201" xr:uid="{00000000-0005-0000-0000-00004D1F0000}"/>
    <cellStyle name="20% - Accent1 2 2 6 5 6" xfId="8202" xr:uid="{00000000-0005-0000-0000-00004E1F0000}"/>
    <cellStyle name="20% - Accent1 2 2 6 5 6 2" xfId="8203" xr:uid="{00000000-0005-0000-0000-00004F1F0000}"/>
    <cellStyle name="20% - Accent1 2 2 6 5 6 2 2" xfId="8204" xr:uid="{00000000-0005-0000-0000-0000501F0000}"/>
    <cellStyle name="20% - Accent1 2 2 6 5 6 3" xfId="8205" xr:uid="{00000000-0005-0000-0000-0000511F0000}"/>
    <cellStyle name="20% - Accent1 2 2 6 5 7" xfId="8206" xr:uid="{00000000-0005-0000-0000-0000521F0000}"/>
    <cellStyle name="20% - Accent1 2 2 6 5 7 2" xfId="8207" xr:uid="{00000000-0005-0000-0000-0000531F0000}"/>
    <cellStyle name="20% - Accent1 2 2 6 5 8" xfId="8208" xr:uid="{00000000-0005-0000-0000-0000541F0000}"/>
    <cellStyle name="20% - Accent1 2 2 6 5 8 2" xfId="8209" xr:uid="{00000000-0005-0000-0000-0000551F0000}"/>
    <cellStyle name="20% - Accent1 2 2 6 5 9" xfId="8210" xr:uid="{00000000-0005-0000-0000-0000561F0000}"/>
    <cellStyle name="20% - Accent1 2 2 6 6" xfId="8211" xr:uid="{00000000-0005-0000-0000-0000571F0000}"/>
    <cellStyle name="20% - Accent1 2 2 6 6 2" xfId="8212" xr:uid="{00000000-0005-0000-0000-0000581F0000}"/>
    <cellStyle name="20% - Accent1 2 2 6 6 2 2" xfId="8213" xr:uid="{00000000-0005-0000-0000-0000591F0000}"/>
    <cellStyle name="20% - Accent1 2 2 6 6 2 2 2" xfId="8214" xr:uid="{00000000-0005-0000-0000-00005A1F0000}"/>
    <cellStyle name="20% - Accent1 2 2 6 6 2 2 2 2" xfId="8215" xr:uid="{00000000-0005-0000-0000-00005B1F0000}"/>
    <cellStyle name="20% - Accent1 2 2 6 6 2 2 3" xfId="8216" xr:uid="{00000000-0005-0000-0000-00005C1F0000}"/>
    <cellStyle name="20% - Accent1 2 2 6 6 2 3" xfId="8217" xr:uid="{00000000-0005-0000-0000-00005D1F0000}"/>
    <cellStyle name="20% - Accent1 2 2 6 6 2 3 2" xfId="8218" xr:uid="{00000000-0005-0000-0000-00005E1F0000}"/>
    <cellStyle name="20% - Accent1 2 2 6 6 2 4" xfId="8219" xr:uid="{00000000-0005-0000-0000-00005F1F0000}"/>
    <cellStyle name="20% - Accent1 2 2 6 6 3" xfId="8220" xr:uid="{00000000-0005-0000-0000-0000601F0000}"/>
    <cellStyle name="20% - Accent1 2 2 6 6 3 2" xfId="8221" xr:uid="{00000000-0005-0000-0000-0000611F0000}"/>
    <cellStyle name="20% - Accent1 2 2 6 6 3 2 2" xfId="8222" xr:uid="{00000000-0005-0000-0000-0000621F0000}"/>
    <cellStyle name="20% - Accent1 2 2 6 6 3 2 2 2" xfId="8223" xr:uid="{00000000-0005-0000-0000-0000631F0000}"/>
    <cellStyle name="20% - Accent1 2 2 6 6 3 2 3" xfId="8224" xr:uid="{00000000-0005-0000-0000-0000641F0000}"/>
    <cellStyle name="20% - Accent1 2 2 6 6 3 3" xfId="8225" xr:uid="{00000000-0005-0000-0000-0000651F0000}"/>
    <cellStyle name="20% - Accent1 2 2 6 6 3 3 2" xfId="8226" xr:uid="{00000000-0005-0000-0000-0000661F0000}"/>
    <cellStyle name="20% - Accent1 2 2 6 6 3 4" xfId="8227" xr:uid="{00000000-0005-0000-0000-0000671F0000}"/>
    <cellStyle name="20% - Accent1 2 2 6 6 4" xfId="8228" xr:uid="{00000000-0005-0000-0000-0000681F0000}"/>
    <cellStyle name="20% - Accent1 2 2 6 6 4 2" xfId="8229" xr:uid="{00000000-0005-0000-0000-0000691F0000}"/>
    <cellStyle name="20% - Accent1 2 2 6 6 4 2 2" xfId="8230" xr:uid="{00000000-0005-0000-0000-00006A1F0000}"/>
    <cellStyle name="20% - Accent1 2 2 6 6 4 2 2 2" xfId="8231" xr:uid="{00000000-0005-0000-0000-00006B1F0000}"/>
    <cellStyle name="20% - Accent1 2 2 6 6 4 2 3" xfId="8232" xr:uid="{00000000-0005-0000-0000-00006C1F0000}"/>
    <cellStyle name="20% - Accent1 2 2 6 6 4 3" xfId="8233" xr:uid="{00000000-0005-0000-0000-00006D1F0000}"/>
    <cellStyle name="20% - Accent1 2 2 6 6 4 3 2" xfId="8234" xr:uid="{00000000-0005-0000-0000-00006E1F0000}"/>
    <cellStyle name="20% - Accent1 2 2 6 6 4 4" xfId="8235" xr:uid="{00000000-0005-0000-0000-00006F1F0000}"/>
    <cellStyle name="20% - Accent1 2 2 6 6 5" xfId="8236" xr:uid="{00000000-0005-0000-0000-0000701F0000}"/>
    <cellStyle name="20% - Accent1 2 2 6 6 5 2" xfId="8237" xr:uid="{00000000-0005-0000-0000-0000711F0000}"/>
    <cellStyle name="20% - Accent1 2 2 6 6 5 2 2" xfId="8238" xr:uid="{00000000-0005-0000-0000-0000721F0000}"/>
    <cellStyle name="20% - Accent1 2 2 6 6 5 3" xfId="8239" xr:uid="{00000000-0005-0000-0000-0000731F0000}"/>
    <cellStyle name="20% - Accent1 2 2 6 6 6" xfId="8240" xr:uid="{00000000-0005-0000-0000-0000741F0000}"/>
    <cellStyle name="20% - Accent1 2 2 6 6 6 2" xfId="8241" xr:uid="{00000000-0005-0000-0000-0000751F0000}"/>
    <cellStyle name="20% - Accent1 2 2 6 6 6 2 2" xfId="8242" xr:uid="{00000000-0005-0000-0000-0000761F0000}"/>
    <cellStyle name="20% - Accent1 2 2 6 6 6 3" xfId="8243" xr:uid="{00000000-0005-0000-0000-0000771F0000}"/>
    <cellStyle name="20% - Accent1 2 2 6 6 7" xfId="8244" xr:uid="{00000000-0005-0000-0000-0000781F0000}"/>
    <cellStyle name="20% - Accent1 2 2 6 6 7 2" xfId="8245" xr:uid="{00000000-0005-0000-0000-0000791F0000}"/>
    <cellStyle name="20% - Accent1 2 2 6 6 8" xfId="8246" xr:uid="{00000000-0005-0000-0000-00007A1F0000}"/>
    <cellStyle name="20% - Accent1 2 2 6 6 8 2" xfId="8247" xr:uid="{00000000-0005-0000-0000-00007B1F0000}"/>
    <cellStyle name="20% - Accent1 2 2 6 6 9" xfId="8248" xr:uid="{00000000-0005-0000-0000-00007C1F0000}"/>
    <cellStyle name="20% - Accent1 2 2 6 7" xfId="8249" xr:uid="{00000000-0005-0000-0000-00007D1F0000}"/>
    <cellStyle name="20% - Accent1 2 2 6 7 2" xfId="8250" xr:uid="{00000000-0005-0000-0000-00007E1F0000}"/>
    <cellStyle name="20% - Accent1 2 2 6 7 2 2" xfId="8251" xr:uid="{00000000-0005-0000-0000-00007F1F0000}"/>
    <cellStyle name="20% - Accent1 2 2 6 7 2 2 2" xfId="8252" xr:uid="{00000000-0005-0000-0000-0000801F0000}"/>
    <cellStyle name="20% - Accent1 2 2 6 7 2 3" xfId="8253" xr:uid="{00000000-0005-0000-0000-0000811F0000}"/>
    <cellStyle name="20% - Accent1 2 2 6 7 3" xfId="8254" xr:uid="{00000000-0005-0000-0000-0000821F0000}"/>
    <cellStyle name="20% - Accent1 2 2 6 7 3 2" xfId="8255" xr:uid="{00000000-0005-0000-0000-0000831F0000}"/>
    <cellStyle name="20% - Accent1 2 2 6 7 4" xfId="8256" xr:uid="{00000000-0005-0000-0000-0000841F0000}"/>
    <cellStyle name="20% - Accent1 2 2 6 8" xfId="8257" xr:uid="{00000000-0005-0000-0000-0000851F0000}"/>
    <cellStyle name="20% - Accent1 2 2 6 8 2" xfId="8258" xr:uid="{00000000-0005-0000-0000-0000861F0000}"/>
    <cellStyle name="20% - Accent1 2 2 6 8 2 2" xfId="8259" xr:uid="{00000000-0005-0000-0000-0000871F0000}"/>
    <cellStyle name="20% - Accent1 2 2 6 8 2 2 2" xfId="8260" xr:uid="{00000000-0005-0000-0000-0000881F0000}"/>
    <cellStyle name="20% - Accent1 2 2 6 8 2 3" xfId="8261" xr:uid="{00000000-0005-0000-0000-0000891F0000}"/>
    <cellStyle name="20% - Accent1 2 2 6 8 3" xfId="8262" xr:uid="{00000000-0005-0000-0000-00008A1F0000}"/>
    <cellStyle name="20% - Accent1 2 2 6 8 3 2" xfId="8263" xr:uid="{00000000-0005-0000-0000-00008B1F0000}"/>
    <cellStyle name="20% - Accent1 2 2 6 8 4" xfId="8264" xr:uid="{00000000-0005-0000-0000-00008C1F0000}"/>
    <cellStyle name="20% - Accent1 2 2 6 9" xfId="8265" xr:uid="{00000000-0005-0000-0000-00008D1F0000}"/>
    <cellStyle name="20% - Accent1 2 2 6 9 2" xfId="8266" xr:uid="{00000000-0005-0000-0000-00008E1F0000}"/>
    <cellStyle name="20% - Accent1 2 2 6 9 2 2" xfId="8267" xr:uid="{00000000-0005-0000-0000-00008F1F0000}"/>
    <cellStyle name="20% - Accent1 2 2 6 9 2 2 2" xfId="8268" xr:uid="{00000000-0005-0000-0000-0000901F0000}"/>
    <cellStyle name="20% - Accent1 2 2 6 9 2 3" xfId="8269" xr:uid="{00000000-0005-0000-0000-0000911F0000}"/>
    <cellStyle name="20% - Accent1 2 2 6 9 3" xfId="8270" xr:uid="{00000000-0005-0000-0000-0000921F0000}"/>
    <cellStyle name="20% - Accent1 2 2 6 9 3 2" xfId="8271" xr:uid="{00000000-0005-0000-0000-0000931F0000}"/>
    <cellStyle name="20% - Accent1 2 2 6 9 4" xfId="8272" xr:uid="{00000000-0005-0000-0000-0000941F0000}"/>
    <cellStyle name="20% - Accent1 2 2 7" xfId="8273" xr:uid="{00000000-0005-0000-0000-0000951F0000}"/>
    <cellStyle name="20% - Accent1 2 2 7 10" xfId="8274" xr:uid="{00000000-0005-0000-0000-0000961F0000}"/>
    <cellStyle name="20% - Accent1 2 2 7 10 2" xfId="8275" xr:uid="{00000000-0005-0000-0000-0000971F0000}"/>
    <cellStyle name="20% - Accent1 2 2 7 11" xfId="8276" xr:uid="{00000000-0005-0000-0000-0000981F0000}"/>
    <cellStyle name="20% - Accent1 2 2 7 11 2" xfId="8277" xr:uid="{00000000-0005-0000-0000-0000991F0000}"/>
    <cellStyle name="20% - Accent1 2 2 7 12" xfId="8278" xr:uid="{00000000-0005-0000-0000-00009A1F0000}"/>
    <cellStyle name="20% - Accent1 2 2 7 2" xfId="8279" xr:uid="{00000000-0005-0000-0000-00009B1F0000}"/>
    <cellStyle name="20% - Accent1 2 2 7 2 10" xfId="8280" xr:uid="{00000000-0005-0000-0000-00009C1F0000}"/>
    <cellStyle name="20% - Accent1 2 2 7 2 10 2" xfId="8281" xr:uid="{00000000-0005-0000-0000-00009D1F0000}"/>
    <cellStyle name="20% - Accent1 2 2 7 2 11" xfId="8282" xr:uid="{00000000-0005-0000-0000-00009E1F0000}"/>
    <cellStyle name="20% - Accent1 2 2 7 2 2" xfId="8283" xr:uid="{00000000-0005-0000-0000-00009F1F0000}"/>
    <cellStyle name="20% - Accent1 2 2 7 2 2 2" xfId="8284" xr:uid="{00000000-0005-0000-0000-0000A01F0000}"/>
    <cellStyle name="20% - Accent1 2 2 7 2 2 2 2" xfId="8285" xr:uid="{00000000-0005-0000-0000-0000A11F0000}"/>
    <cellStyle name="20% - Accent1 2 2 7 2 2 2 2 2" xfId="8286" xr:uid="{00000000-0005-0000-0000-0000A21F0000}"/>
    <cellStyle name="20% - Accent1 2 2 7 2 2 2 2 2 2" xfId="8287" xr:uid="{00000000-0005-0000-0000-0000A31F0000}"/>
    <cellStyle name="20% - Accent1 2 2 7 2 2 2 2 3" xfId="8288" xr:uid="{00000000-0005-0000-0000-0000A41F0000}"/>
    <cellStyle name="20% - Accent1 2 2 7 2 2 2 3" xfId="8289" xr:uid="{00000000-0005-0000-0000-0000A51F0000}"/>
    <cellStyle name="20% - Accent1 2 2 7 2 2 2 3 2" xfId="8290" xr:uid="{00000000-0005-0000-0000-0000A61F0000}"/>
    <cellStyle name="20% - Accent1 2 2 7 2 2 2 4" xfId="8291" xr:uid="{00000000-0005-0000-0000-0000A71F0000}"/>
    <cellStyle name="20% - Accent1 2 2 7 2 2 3" xfId="8292" xr:uid="{00000000-0005-0000-0000-0000A81F0000}"/>
    <cellStyle name="20% - Accent1 2 2 7 2 2 3 2" xfId="8293" xr:uid="{00000000-0005-0000-0000-0000A91F0000}"/>
    <cellStyle name="20% - Accent1 2 2 7 2 2 3 2 2" xfId="8294" xr:uid="{00000000-0005-0000-0000-0000AA1F0000}"/>
    <cellStyle name="20% - Accent1 2 2 7 2 2 3 2 2 2" xfId="8295" xr:uid="{00000000-0005-0000-0000-0000AB1F0000}"/>
    <cellStyle name="20% - Accent1 2 2 7 2 2 3 2 3" xfId="8296" xr:uid="{00000000-0005-0000-0000-0000AC1F0000}"/>
    <cellStyle name="20% - Accent1 2 2 7 2 2 3 3" xfId="8297" xr:uid="{00000000-0005-0000-0000-0000AD1F0000}"/>
    <cellStyle name="20% - Accent1 2 2 7 2 2 3 3 2" xfId="8298" xr:uid="{00000000-0005-0000-0000-0000AE1F0000}"/>
    <cellStyle name="20% - Accent1 2 2 7 2 2 3 4" xfId="8299" xr:uid="{00000000-0005-0000-0000-0000AF1F0000}"/>
    <cellStyle name="20% - Accent1 2 2 7 2 2 4" xfId="8300" xr:uid="{00000000-0005-0000-0000-0000B01F0000}"/>
    <cellStyle name="20% - Accent1 2 2 7 2 2 4 2" xfId="8301" xr:uid="{00000000-0005-0000-0000-0000B11F0000}"/>
    <cellStyle name="20% - Accent1 2 2 7 2 2 4 2 2" xfId="8302" xr:uid="{00000000-0005-0000-0000-0000B21F0000}"/>
    <cellStyle name="20% - Accent1 2 2 7 2 2 4 2 2 2" xfId="8303" xr:uid="{00000000-0005-0000-0000-0000B31F0000}"/>
    <cellStyle name="20% - Accent1 2 2 7 2 2 4 2 3" xfId="8304" xr:uid="{00000000-0005-0000-0000-0000B41F0000}"/>
    <cellStyle name="20% - Accent1 2 2 7 2 2 4 3" xfId="8305" xr:uid="{00000000-0005-0000-0000-0000B51F0000}"/>
    <cellStyle name="20% - Accent1 2 2 7 2 2 4 3 2" xfId="8306" xr:uid="{00000000-0005-0000-0000-0000B61F0000}"/>
    <cellStyle name="20% - Accent1 2 2 7 2 2 4 4" xfId="8307" xr:uid="{00000000-0005-0000-0000-0000B71F0000}"/>
    <cellStyle name="20% - Accent1 2 2 7 2 2 5" xfId="8308" xr:uid="{00000000-0005-0000-0000-0000B81F0000}"/>
    <cellStyle name="20% - Accent1 2 2 7 2 2 5 2" xfId="8309" xr:uid="{00000000-0005-0000-0000-0000B91F0000}"/>
    <cellStyle name="20% - Accent1 2 2 7 2 2 5 2 2" xfId="8310" xr:uid="{00000000-0005-0000-0000-0000BA1F0000}"/>
    <cellStyle name="20% - Accent1 2 2 7 2 2 5 3" xfId="8311" xr:uid="{00000000-0005-0000-0000-0000BB1F0000}"/>
    <cellStyle name="20% - Accent1 2 2 7 2 2 6" xfId="8312" xr:uid="{00000000-0005-0000-0000-0000BC1F0000}"/>
    <cellStyle name="20% - Accent1 2 2 7 2 2 6 2" xfId="8313" xr:uid="{00000000-0005-0000-0000-0000BD1F0000}"/>
    <cellStyle name="20% - Accent1 2 2 7 2 2 6 2 2" xfId="8314" xr:uid="{00000000-0005-0000-0000-0000BE1F0000}"/>
    <cellStyle name="20% - Accent1 2 2 7 2 2 6 3" xfId="8315" xr:uid="{00000000-0005-0000-0000-0000BF1F0000}"/>
    <cellStyle name="20% - Accent1 2 2 7 2 2 7" xfId="8316" xr:uid="{00000000-0005-0000-0000-0000C01F0000}"/>
    <cellStyle name="20% - Accent1 2 2 7 2 2 7 2" xfId="8317" xr:uid="{00000000-0005-0000-0000-0000C11F0000}"/>
    <cellStyle name="20% - Accent1 2 2 7 2 2 8" xfId="8318" xr:uid="{00000000-0005-0000-0000-0000C21F0000}"/>
    <cellStyle name="20% - Accent1 2 2 7 2 2 8 2" xfId="8319" xr:uid="{00000000-0005-0000-0000-0000C31F0000}"/>
    <cellStyle name="20% - Accent1 2 2 7 2 2 9" xfId="8320" xr:uid="{00000000-0005-0000-0000-0000C41F0000}"/>
    <cellStyle name="20% - Accent1 2 2 7 2 3" xfId="8321" xr:uid="{00000000-0005-0000-0000-0000C51F0000}"/>
    <cellStyle name="20% - Accent1 2 2 7 2 3 2" xfId="8322" xr:uid="{00000000-0005-0000-0000-0000C61F0000}"/>
    <cellStyle name="20% - Accent1 2 2 7 2 3 2 2" xfId="8323" xr:uid="{00000000-0005-0000-0000-0000C71F0000}"/>
    <cellStyle name="20% - Accent1 2 2 7 2 3 2 2 2" xfId="8324" xr:uid="{00000000-0005-0000-0000-0000C81F0000}"/>
    <cellStyle name="20% - Accent1 2 2 7 2 3 2 2 2 2" xfId="8325" xr:uid="{00000000-0005-0000-0000-0000C91F0000}"/>
    <cellStyle name="20% - Accent1 2 2 7 2 3 2 2 3" xfId="8326" xr:uid="{00000000-0005-0000-0000-0000CA1F0000}"/>
    <cellStyle name="20% - Accent1 2 2 7 2 3 2 3" xfId="8327" xr:uid="{00000000-0005-0000-0000-0000CB1F0000}"/>
    <cellStyle name="20% - Accent1 2 2 7 2 3 2 3 2" xfId="8328" xr:uid="{00000000-0005-0000-0000-0000CC1F0000}"/>
    <cellStyle name="20% - Accent1 2 2 7 2 3 2 4" xfId="8329" xr:uid="{00000000-0005-0000-0000-0000CD1F0000}"/>
    <cellStyle name="20% - Accent1 2 2 7 2 3 3" xfId="8330" xr:uid="{00000000-0005-0000-0000-0000CE1F0000}"/>
    <cellStyle name="20% - Accent1 2 2 7 2 3 3 2" xfId="8331" xr:uid="{00000000-0005-0000-0000-0000CF1F0000}"/>
    <cellStyle name="20% - Accent1 2 2 7 2 3 3 2 2" xfId="8332" xr:uid="{00000000-0005-0000-0000-0000D01F0000}"/>
    <cellStyle name="20% - Accent1 2 2 7 2 3 3 2 2 2" xfId="8333" xr:uid="{00000000-0005-0000-0000-0000D11F0000}"/>
    <cellStyle name="20% - Accent1 2 2 7 2 3 3 2 3" xfId="8334" xr:uid="{00000000-0005-0000-0000-0000D21F0000}"/>
    <cellStyle name="20% - Accent1 2 2 7 2 3 3 3" xfId="8335" xr:uid="{00000000-0005-0000-0000-0000D31F0000}"/>
    <cellStyle name="20% - Accent1 2 2 7 2 3 3 3 2" xfId="8336" xr:uid="{00000000-0005-0000-0000-0000D41F0000}"/>
    <cellStyle name="20% - Accent1 2 2 7 2 3 3 4" xfId="8337" xr:uid="{00000000-0005-0000-0000-0000D51F0000}"/>
    <cellStyle name="20% - Accent1 2 2 7 2 3 4" xfId="8338" xr:uid="{00000000-0005-0000-0000-0000D61F0000}"/>
    <cellStyle name="20% - Accent1 2 2 7 2 3 4 2" xfId="8339" xr:uid="{00000000-0005-0000-0000-0000D71F0000}"/>
    <cellStyle name="20% - Accent1 2 2 7 2 3 4 2 2" xfId="8340" xr:uid="{00000000-0005-0000-0000-0000D81F0000}"/>
    <cellStyle name="20% - Accent1 2 2 7 2 3 4 2 2 2" xfId="8341" xr:uid="{00000000-0005-0000-0000-0000D91F0000}"/>
    <cellStyle name="20% - Accent1 2 2 7 2 3 4 2 3" xfId="8342" xr:uid="{00000000-0005-0000-0000-0000DA1F0000}"/>
    <cellStyle name="20% - Accent1 2 2 7 2 3 4 3" xfId="8343" xr:uid="{00000000-0005-0000-0000-0000DB1F0000}"/>
    <cellStyle name="20% - Accent1 2 2 7 2 3 4 3 2" xfId="8344" xr:uid="{00000000-0005-0000-0000-0000DC1F0000}"/>
    <cellStyle name="20% - Accent1 2 2 7 2 3 4 4" xfId="8345" xr:uid="{00000000-0005-0000-0000-0000DD1F0000}"/>
    <cellStyle name="20% - Accent1 2 2 7 2 3 5" xfId="8346" xr:uid="{00000000-0005-0000-0000-0000DE1F0000}"/>
    <cellStyle name="20% - Accent1 2 2 7 2 3 5 2" xfId="8347" xr:uid="{00000000-0005-0000-0000-0000DF1F0000}"/>
    <cellStyle name="20% - Accent1 2 2 7 2 3 5 2 2" xfId="8348" xr:uid="{00000000-0005-0000-0000-0000E01F0000}"/>
    <cellStyle name="20% - Accent1 2 2 7 2 3 5 3" xfId="8349" xr:uid="{00000000-0005-0000-0000-0000E11F0000}"/>
    <cellStyle name="20% - Accent1 2 2 7 2 3 6" xfId="8350" xr:uid="{00000000-0005-0000-0000-0000E21F0000}"/>
    <cellStyle name="20% - Accent1 2 2 7 2 3 6 2" xfId="8351" xr:uid="{00000000-0005-0000-0000-0000E31F0000}"/>
    <cellStyle name="20% - Accent1 2 2 7 2 3 6 2 2" xfId="8352" xr:uid="{00000000-0005-0000-0000-0000E41F0000}"/>
    <cellStyle name="20% - Accent1 2 2 7 2 3 6 3" xfId="8353" xr:uid="{00000000-0005-0000-0000-0000E51F0000}"/>
    <cellStyle name="20% - Accent1 2 2 7 2 3 7" xfId="8354" xr:uid="{00000000-0005-0000-0000-0000E61F0000}"/>
    <cellStyle name="20% - Accent1 2 2 7 2 3 7 2" xfId="8355" xr:uid="{00000000-0005-0000-0000-0000E71F0000}"/>
    <cellStyle name="20% - Accent1 2 2 7 2 3 8" xfId="8356" xr:uid="{00000000-0005-0000-0000-0000E81F0000}"/>
    <cellStyle name="20% - Accent1 2 2 7 2 3 8 2" xfId="8357" xr:uid="{00000000-0005-0000-0000-0000E91F0000}"/>
    <cellStyle name="20% - Accent1 2 2 7 2 3 9" xfId="8358" xr:uid="{00000000-0005-0000-0000-0000EA1F0000}"/>
    <cellStyle name="20% - Accent1 2 2 7 2 4" xfId="8359" xr:uid="{00000000-0005-0000-0000-0000EB1F0000}"/>
    <cellStyle name="20% - Accent1 2 2 7 2 4 2" xfId="8360" xr:uid="{00000000-0005-0000-0000-0000EC1F0000}"/>
    <cellStyle name="20% - Accent1 2 2 7 2 4 2 2" xfId="8361" xr:uid="{00000000-0005-0000-0000-0000ED1F0000}"/>
    <cellStyle name="20% - Accent1 2 2 7 2 4 2 2 2" xfId="8362" xr:uid="{00000000-0005-0000-0000-0000EE1F0000}"/>
    <cellStyle name="20% - Accent1 2 2 7 2 4 2 3" xfId="8363" xr:uid="{00000000-0005-0000-0000-0000EF1F0000}"/>
    <cellStyle name="20% - Accent1 2 2 7 2 4 3" xfId="8364" xr:uid="{00000000-0005-0000-0000-0000F01F0000}"/>
    <cellStyle name="20% - Accent1 2 2 7 2 4 3 2" xfId="8365" xr:uid="{00000000-0005-0000-0000-0000F11F0000}"/>
    <cellStyle name="20% - Accent1 2 2 7 2 4 4" xfId="8366" xr:uid="{00000000-0005-0000-0000-0000F21F0000}"/>
    <cellStyle name="20% - Accent1 2 2 7 2 5" xfId="8367" xr:uid="{00000000-0005-0000-0000-0000F31F0000}"/>
    <cellStyle name="20% - Accent1 2 2 7 2 5 2" xfId="8368" xr:uid="{00000000-0005-0000-0000-0000F41F0000}"/>
    <cellStyle name="20% - Accent1 2 2 7 2 5 2 2" xfId="8369" xr:uid="{00000000-0005-0000-0000-0000F51F0000}"/>
    <cellStyle name="20% - Accent1 2 2 7 2 5 2 2 2" xfId="8370" xr:uid="{00000000-0005-0000-0000-0000F61F0000}"/>
    <cellStyle name="20% - Accent1 2 2 7 2 5 2 3" xfId="8371" xr:uid="{00000000-0005-0000-0000-0000F71F0000}"/>
    <cellStyle name="20% - Accent1 2 2 7 2 5 3" xfId="8372" xr:uid="{00000000-0005-0000-0000-0000F81F0000}"/>
    <cellStyle name="20% - Accent1 2 2 7 2 5 3 2" xfId="8373" xr:uid="{00000000-0005-0000-0000-0000F91F0000}"/>
    <cellStyle name="20% - Accent1 2 2 7 2 5 4" xfId="8374" xr:uid="{00000000-0005-0000-0000-0000FA1F0000}"/>
    <cellStyle name="20% - Accent1 2 2 7 2 6" xfId="8375" xr:uid="{00000000-0005-0000-0000-0000FB1F0000}"/>
    <cellStyle name="20% - Accent1 2 2 7 2 6 2" xfId="8376" xr:uid="{00000000-0005-0000-0000-0000FC1F0000}"/>
    <cellStyle name="20% - Accent1 2 2 7 2 6 2 2" xfId="8377" xr:uid="{00000000-0005-0000-0000-0000FD1F0000}"/>
    <cellStyle name="20% - Accent1 2 2 7 2 6 2 2 2" xfId="8378" xr:uid="{00000000-0005-0000-0000-0000FE1F0000}"/>
    <cellStyle name="20% - Accent1 2 2 7 2 6 2 3" xfId="8379" xr:uid="{00000000-0005-0000-0000-0000FF1F0000}"/>
    <cellStyle name="20% - Accent1 2 2 7 2 6 3" xfId="8380" xr:uid="{00000000-0005-0000-0000-000000200000}"/>
    <cellStyle name="20% - Accent1 2 2 7 2 6 3 2" xfId="8381" xr:uid="{00000000-0005-0000-0000-000001200000}"/>
    <cellStyle name="20% - Accent1 2 2 7 2 6 4" xfId="8382" xr:uid="{00000000-0005-0000-0000-000002200000}"/>
    <cellStyle name="20% - Accent1 2 2 7 2 7" xfId="8383" xr:uid="{00000000-0005-0000-0000-000003200000}"/>
    <cellStyle name="20% - Accent1 2 2 7 2 7 2" xfId="8384" xr:uid="{00000000-0005-0000-0000-000004200000}"/>
    <cellStyle name="20% - Accent1 2 2 7 2 7 2 2" xfId="8385" xr:uid="{00000000-0005-0000-0000-000005200000}"/>
    <cellStyle name="20% - Accent1 2 2 7 2 7 3" xfId="8386" xr:uid="{00000000-0005-0000-0000-000006200000}"/>
    <cellStyle name="20% - Accent1 2 2 7 2 8" xfId="8387" xr:uid="{00000000-0005-0000-0000-000007200000}"/>
    <cellStyle name="20% - Accent1 2 2 7 2 8 2" xfId="8388" xr:uid="{00000000-0005-0000-0000-000008200000}"/>
    <cellStyle name="20% - Accent1 2 2 7 2 8 2 2" xfId="8389" xr:uid="{00000000-0005-0000-0000-000009200000}"/>
    <cellStyle name="20% - Accent1 2 2 7 2 8 3" xfId="8390" xr:uid="{00000000-0005-0000-0000-00000A200000}"/>
    <cellStyle name="20% - Accent1 2 2 7 2 9" xfId="8391" xr:uid="{00000000-0005-0000-0000-00000B200000}"/>
    <cellStyle name="20% - Accent1 2 2 7 2 9 2" xfId="8392" xr:uid="{00000000-0005-0000-0000-00000C200000}"/>
    <cellStyle name="20% - Accent1 2 2 7 3" xfId="8393" xr:uid="{00000000-0005-0000-0000-00000D200000}"/>
    <cellStyle name="20% - Accent1 2 2 7 3 2" xfId="8394" xr:uid="{00000000-0005-0000-0000-00000E200000}"/>
    <cellStyle name="20% - Accent1 2 2 7 3 2 2" xfId="8395" xr:uid="{00000000-0005-0000-0000-00000F200000}"/>
    <cellStyle name="20% - Accent1 2 2 7 3 2 2 2" xfId="8396" xr:uid="{00000000-0005-0000-0000-000010200000}"/>
    <cellStyle name="20% - Accent1 2 2 7 3 2 2 2 2" xfId="8397" xr:uid="{00000000-0005-0000-0000-000011200000}"/>
    <cellStyle name="20% - Accent1 2 2 7 3 2 2 3" xfId="8398" xr:uid="{00000000-0005-0000-0000-000012200000}"/>
    <cellStyle name="20% - Accent1 2 2 7 3 2 3" xfId="8399" xr:uid="{00000000-0005-0000-0000-000013200000}"/>
    <cellStyle name="20% - Accent1 2 2 7 3 2 3 2" xfId="8400" xr:uid="{00000000-0005-0000-0000-000014200000}"/>
    <cellStyle name="20% - Accent1 2 2 7 3 2 4" xfId="8401" xr:uid="{00000000-0005-0000-0000-000015200000}"/>
    <cellStyle name="20% - Accent1 2 2 7 3 3" xfId="8402" xr:uid="{00000000-0005-0000-0000-000016200000}"/>
    <cellStyle name="20% - Accent1 2 2 7 3 3 2" xfId="8403" xr:uid="{00000000-0005-0000-0000-000017200000}"/>
    <cellStyle name="20% - Accent1 2 2 7 3 3 2 2" xfId="8404" xr:uid="{00000000-0005-0000-0000-000018200000}"/>
    <cellStyle name="20% - Accent1 2 2 7 3 3 2 2 2" xfId="8405" xr:uid="{00000000-0005-0000-0000-000019200000}"/>
    <cellStyle name="20% - Accent1 2 2 7 3 3 2 3" xfId="8406" xr:uid="{00000000-0005-0000-0000-00001A200000}"/>
    <cellStyle name="20% - Accent1 2 2 7 3 3 3" xfId="8407" xr:uid="{00000000-0005-0000-0000-00001B200000}"/>
    <cellStyle name="20% - Accent1 2 2 7 3 3 3 2" xfId="8408" xr:uid="{00000000-0005-0000-0000-00001C200000}"/>
    <cellStyle name="20% - Accent1 2 2 7 3 3 4" xfId="8409" xr:uid="{00000000-0005-0000-0000-00001D200000}"/>
    <cellStyle name="20% - Accent1 2 2 7 3 4" xfId="8410" xr:uid="{00000000-0005-0000-0000-00001E200000}"/>
    <cellStyle name="20% - Accent1 2 2 7 3 4 2" xfId="8411" xr:uid="{00000000-0005-0000-0000-00001F200000}"/>
    <cellStyle name="20% - Accent1 2 2 7 3 4 2 2" xfId="8412" xr:uid="{00000000-0005-0000-0000-000020200000}"/>
    <cellStyle name="20% - Accent1 2 2 7 3 4 2 2 2" xfId="8413" xr:uid="{00000000-0005-0000-0000-000021200000}"/>
    <cellStyle name="20% - Accent1 2 2 7 3 4 2 3" xfId="8414" xr:uid="{00000000-0005-0000-0000-000022200000}"/>
    <cellStyle name="20% - Accent1 2 2 7 3 4 3" xfId="8415" xr:uid="{00000000-0005-0000-0000-000023200000}"/>
    <cellStyle name="20% - Accent1 2 2 7 3 4 3 2" xfId="8416" xr:uid="{00000000-0005-0000-0000-000024200000}"/>
    <cellStyle name="20% - Accent1 2 2 7 3 4 4" xfId="8417" xr:uid="{00000000-0005-0000-0000-000025200000}"/>
    <cellStyle name="20% - Accent1 2 2 7 3 5" xfId="8418" xr:uid="{00000000-0005-0000-0000-000026200000}"/>
    <cellStyle name="20% - Accent1 2 2 7 3 5 2" xfId="8419" xr:uid="{00000000-0005-0000-0000-000027200000}"/>
    <cellStyle name="20% - Accent1 2 2 7 3 5 2 2" xfId="8420" xr:uid="{00000000-0005-0000-0000-000028200000}"/>
    <cellStyle name="20% - Accent1 2 2 7 3 5 3" xfId="8421" xr:uid="{00000000-0005-0000-0000-000029200000}"/>
    <cellStyle name="20% - Accent1 2 2 7 3 6" xfId="8422" xr:uid="{00000000-0005-0000-0000-00002A200000}"/>
    <cellStyle name="20% - Accent1 2 2 7 3 6 2" xfId="8423" xr:uid="{00000000-0005-0000-0000-00002B200000}"/>
    <cellStyle name="20% - Accent1 2 2 7 3 6 2 2" xfId="8424" xr:uid="{00000000-0005-0000-0000-00002C200000}"/>
    <cellStyle name="20% - Accent1 2 2 7 3 6 3" xfId="8425" xr:uid="{00000000-0005-0000-0000-00002D200000}"/>
    <cellStyle name="20% - Accent1 2 2 7 3 7" xfId="8426" xr:uid="{00000000-0005-0000-0000-00002E200000}"/>
    <cellStyle name="20% - Accent1 2 2 7 3 7 2" xfId="8427" xr:uid="{00000000-0005-0000-0000-00002F200000}"/>
    <cellStyle name="20% - Accent1 2 2 7 3 8" xfId="8428" xr:uid="{00000000-0005-0000-0000-000030200000}"/>
    <cellStyle name="20% - Accent1 2 2 7 3 8 2" xfId="8429" xr:uid="{00000000-0005-0000-0000-000031200000}"/>
    <cellStyle name="20% - Accent1 2 2 7 3 9" xfId="8430" xr:uid="{00000000-0005-0000-0000-000032200000}"/>
    <cellStyle name="20% - Accent1 2 2 7 4" xfId="8431" xr:uid="{00000000-0005-0000-0000-000033200000}"/>
    <cellStyle name="20% - Accent1 2 2 7 4 2" xfId="8432" xr:uid="{00000000-0005-0000-0000-000034200000}"/>
    <cellStyle name="20% - Accent1 2 2 7 4 2 2" xfId="8433" xr:uid="{00000000-0005-0000-0000-000035200000}"/>
    <cellStyle name="20% - Accent1 2 2 7 4 2 2 2" xfId="8434" xr:uid="{00000000-0005-0000-0000-000036200000}"/>
    <cellStyle name="20% - Accent1 2 2 7 4 2 2 2 2" xfId="8435" xr:uid="{00000000-0005-0000-0000-000037200000}"/>
    <cellStyle name="20% - Accent1 2 2 7 4 2 2 3" xfId="8436" xr:uid="{00000000-0005-0000-0000-000038200000}"/>
    <cellStyle name="20% - Accent1 2 2 7 4 2 3" xfId="8437" xr:uid="{00000000-0005-0000-0000-000039200000}"/>
    <cellStyle name="20% - Accent1 2 2 7 4 2 3 2" xfId="8438" xr:uid="{00000000-0005-0000-0000-00003A200000}"/>
    <cellStyle name="20% - Accent1 2 2 7 4 2 4" xfId="8439" xr:uid="{00000000-0005-0000-0000-00003B200000}"/>
    <cellStyle name="20% - Accent1 2 2 7 4 3" xfId="8440" xr:uid="{00000000-0005-0000-0000-00003C200000}"/>
    <cellStyle name="20% - Accent1 2 2 7 4 3 2" xfId="8441" xr:uid="{00000000-0005-0000-0000-00003D200000}"/>
    <cellStyle name="20% - Accent1 2 2 7 4 3 2 2" xfId="8442" xr:uid="{00000000-0005-0000-0000-00003E200000}"/>
    <cellStyle name="20% - Accent1 2 2 7 4 3 2 2 2" xfId="8443" xr:uid="{00000000-0005-0000-0000-00003F200000}"/>
    <cellStyle name="20% - Accent1 2 2 7 4 3 2 3" xfId="8444" xr:uid="{00000000-0005-0000-0000-000040200000}"/>
    <cellStyle name="20% - Accent1 2 2 7 4 3 3" xfId="8445" xr:uid="{00000000-0005-0000-0000-000041200000}"/>
    <cellStyle name="20% - Accent1 2 2 7 4 3 3 2" xfId="8446" xr:uid="{00000000-0005-0000-0000-000042200000}"/>
    <cellStyle name="20% - Accent1 2 2 7 4 3 4" xfId="8447" xr:uid="{00000000-0005-0000-0000-000043200000}"/>
    <cellStyle name="20% - Accent1 2 2 7 4 4" xfId="8448" xr:uid="{00000000-0005-0000-0000-000044200000}"/>
    <cellStyle name="20% - Accent1 2 2 7 4 4 2" xfId="8449" xr:uid="{00000000-0005-0000-0000-000045200000}"/>
    <cellStyle name="20% - Accent1 2 2 7 4 4 2 2" xfId="8450" xr:uid="{00000000-0005-0000-0000-000046200000}"/>
    <cellStyle name="20% - Accent1 2 2 7 4 4 2 2 2" xfId="8451" xr:uid="{00000000-0005-0000-0000-000047200000}"/>
    <cellStyle name="20% - Accent1 2 2 7 4 4 2 3" xfId="8452" xr:uid="{00000000-0005-0000-0000-000048200000}"/>
    <cellStyle name="20% - Accent1 2 2 7 4 4 3" xfId="8453" xr:uid="{00000000-0005-0000-0000-000049200000}"/>
    <cellStyle name="20% - Accent1 2 2 7 4 4 3 2" xfId="8454" xr:uid="{00000000-0005-0000-0000-00004A200000}"/>
    <cellStyle name="20% - Accent1 2 2 7 4 4 4" xfId="8455" xr:uid="{00000000-0005-0000-0000-00004B200000}"/>
    <cellStyle name="20% - Accent1 2 2 7 4 5" xfId="8456" xr:uid="{00000000-0005-0000-0000-00004C200000}"/>
    <cellStyle name="20% - Accent1 2 2 7 4 5 2" xfId="8457" xr:uid="{00000000-0005-0000-0000-00004D200000}"/>
    <cellStyle name="20% - Accent1 2 2 7 4 5 2 2" xfId="8458" xr:uid="{00000000-0005-0000-0000-00004E200000}"/>
    <cellStyle name="20% - Accent1 2 2 7 4 5 3" xfId="8459" xr:uid="{00000000-0005-0000-0000-00004F200000}"/>
    <cellStyle name="20% - Accent1 2 2 7 4 6" xfId="8460" xr:uid="{00000000-0005-0000-0000-000050200000}"/>
    <cellStyle name="20% - Accent1 2 2 7 4 6 2" xfId="8461" xr:uid="{00000000-0005-0000-0000-000051200000}"/>
    <cellStyle name="20% - Accent1 2 2 7 4 6 2 2" xfId="8462" xr:uid="{00000000-0005-0000-0000-000052200000}"/>
    <cellStyle name="20% - Accent1 2 2 7 4 6 3" xfId="8463" xr:uid="{00000000-0005-0000-0000-000053200000}"/>
    <cellStyle name="20% - Accent1 2 2 7 4 7" xfId="8464" xr:uid="{00000000-0005-0000-0000-000054200000}"/>
    <cellStyle name="20% - Accent1 2 2 7 4 7 2" xfId="8465" xr:uid="{00000000-0005-0000-0000-000055200000}"/>
    <cellStyle name="20% - Accent1 2 2 7 4 8" xfId="8466" xr:uid="{00000000-0005-0000-0000-000056200000}"/>
    <cellStyle name="20% - Accent1 2 2 7 4 8 2" xfId="8467" xr:uid="{00000000-0005-0000-0000-000057200000}"/>
    <cellStyle name="20% - Accent1 2 2 7 4 9" xfId="8468" xr:uid="{00000000-0005-0000-0000-000058200000}"/>
    <cellStyle name="20% - Accent1 2 2 7 5" xfId="8469" xr:uid="{00000000-0005-0000-0000-000059200000}"/>
    <cellStyle name="20% - Accent1 2 2 7 5 2" xfId="8470" xr:uid="{00000000-0005-0000-0000-00005A200000}"/>
    <cellStyle name="20% - Accent1 2 2 7 5 2 2" xfId="8471" xr:uid="{00000000-0005-0000-0000-00005B200000}"/>
    <cellStyle name="20% - Accent1 2 2 7 5 2 2 2" xfId="8472" xr:uid="{00000000-0005-0000-0000-00005C200000}"/>
    <cellStyle name="20% - Accent1 2 2 7 5 2 3" xfId="8473" xr:uid="{00000000-0005-0000-0000-00005D200000}"/>
    <cellStyle name="20% - Accent1 2 2 7 5 3" xfId="8474" xr:uid="{00000000-0005-0000-0000-00005E200000}"/>
    <cellStyle name="20% - Accent1 2 2 7 5 3 2" xfId="8475" xr:uid="{00000000-0005-0000-0000-00005F200000}"/>
    <cellStyle name="20% - Accent1 2 2 7 5 4" xfId="8476" xr:uid="{00000000-0005-0000-0000-000060200000}"/>
    <cellStyle name="20% - Accent1 2 2 7 6" xfId="8477" xr:uid="{00000000-0005-0000-0000-000061200000}"/>
    <cellStyle name="20% - Accent1 2 2 7 6 2" xfId="8478" xr:uid="{00000000-0005-0000-0000-000062200000}"/>
    <cellStyle name="20% - Accent1 2 2 7 6 2 2" xfId="8479" xr:uid="{00000000-0005-0000-0000-000063200000}"/>
    <cellStyle name="20% - Accent1 2 2 7 6 2 2 2" xfId="8480" xr:uid="{00000000-0005-0000-0000-000064200000}"/>
    <cellStyle name="20% - Accent1 2 2 7 6 2 3" xfId="8481" xr:uid="{00000000-0005-0000-0000-000065200000}"/>
    <cellStyle name="20% - Accent1 2 2 7 6 3" xfId="8482" xr:uid="{00000000-0005-0000-0000-000066200000}"/>
    <cellStyle name="20% - Accent1 2 2 7 6 3 2" xfId="8483" xr:uid="{00000000-0005-0000-0000-000067200000}"/>
    <cellStyle name="20% - Accent1 2 2 7 6 4" xfId="8484" xr:uid="{00000000-0005-0000-0000-000068200000}"/>
    <cellStyle name="20% - Accent1 2 2 7 7" xfId="8485" xr:uid="{00000000-0005-0000-0000-000069200000}"/>
    <cellStyle name="20% - Accent1 2 2 7 7 2" xfId="8486" xr:uid="{00000000-0005-0000-0000-00006A200000}"/>
    <cellStyle name="20% - Accent1 2 2 7 7 2 2" xfId="8487" xr:uid="{00000000-0005-0000-0000-00006B200000}"/>
    <cellStyle name="20% - Accent1 2 2 7 7 2 2 2" xfId="8488" xr:uid="{00000000-0005-0000-0000-00006C200000}"/>
    <cellStyle name="20% - Accent1 2 2 7 7 2 3" xfId="8489" xr:uid="{00000000-0005-0000-0000-00006D200000}"/>
    <cellStyle name="20% - Accent1 2 2 7 7 3" xfId="8490" xr:uid="{00000000-0005-0000-0000-00006E200000}"/>
    <cellStyle name="20% - Accent1 2 2 7 7 3 2" xfId="8491" xr:uid="{00000000-0005-0000-0000-00006F200000}"/>
    <cellStyle name="20% - Accent1 2 2 7 7 4" xfId="8492" xr:uid="{00000000-0005-0000-0000-000070200000}"/>
    <cellStyle name="20% - Accent1 2 2 7 8" xfId="8493" xr:uid="{00000000-0005-0000-0000-000071200000}"/>
    <cellStyle name="20% - Accent1 2 2 7 8 2" xfId="8494" xr:uid="{00000000-0005-0000-0000-000072200000}"/>
    <cellStyle name="20% - Accent1 2 2 7 8 2 2" xfId="8495" xr:uid="{00000000-0005-0000-0000-000073200000}"/>
    <cellStyle name="20% - Accent1 2 2 7 8 3" xfId="8496" xr:uid="{00000000-0005-0000-0000-000074200000}"/>
    <cellStyle name="20% - Accent1 2 2 7 9" xfId="8497" xr:uid="{00000000-0005-0000-0000-000075200000}"/>
    <cellStyle name="20% - Accent1 2 2 7 9 2" xfId="8498" xr:uid="{00000000-0005-0000-0000-000076200000}"/>
    <cellStyle name="20% - Accent1 2 2 7 9 2 2" xfId="8499" xr:uid="{00000000-0005-0000-0000-000077200000}"/>
    <cellStyle name="20% - Accent1 2 2 7 9 3" xfId="8500" xr:uid="{00000000-0005-0000-0000-000078200000}"/>
    <cellStyle name="20% - Accent1 2 2 8" xfId="8501" xr:uid="{00000000-0005-0000-0000-000079200000}"/>
    <cellStyle name="20% - Accent1 2 2 8 10" xfId="8502" xr:uid="{00000000-0005-0000-0000-00007A200000}"/>
    <cellStyle name="20% - Accent1 2 2 8 10 2" xfId="8503" xr:uid="{00000000-0005-0000-0000-00007B200000}"/>
    <cellStyle name="20% - Accent1 2 2 8 11" xfId="8504" xr:uid="{00000000-0005-0000-0000-00007C200000}"/>
    <cellStyle name="20% - Accent1 2 2 8 2" xfId="8505" xr:uid="{00000000-0005-0000-0000-00007D200000}"/>
    <cellStyle name="20% - Accent1 2 2 8 2 2" xfId="8506" xr:uid="{00000000-0005-0000-0000-00007E200000}"/>
    <cellStyle name="20% - Accent1 2 2 8 2 2 2" xfId="8507" xr:uid="{00000000-0005-0000-0000-00007F200000}"/>
    <cellStyle name="20% - Accent1 2 2 8 2 2 2 2" xfId="8508" xr:uid="{00000000-0005-0000-0000-000080200000}"/>
    <cellStyle name="20% - Accent1 2 2 8 2 2 2 2 2" xfId="8509" xr:uid="{00000000-0005-0000-0000-000081200000}"/>
    <cellStyle name="20% - Accent1 2 2 8 2 2 2 3" xfId="8510" xr:uid="{00000000-0005-0000-0000-000082200000}"/>
    <cellStyle name="20% - Accent1 2 2 8 2 2 3" xfId="8511" xr:uid="{00000000-0005-0000-0000-000083200000}"/>
    <cellStyle name="20% - Accent1 2 2 8 2 2 3 2" xfId="8512" xr:uid="{00000000-0005-0000-0000-000084200000}"/>
    <cellStyle name="20% - Accent1 2 2 8 2 2 4" xfId="8513" xr:uid="{00000000-0005-0000-0000-000085200000}"/>
    <cellStyle name="20% - Accent1 2 2 8 2 3" xfId="8514" xr:uid="{00000000-0005-0000-0000-000086200000}"/>
    <cellStyle name="20% - Accent1 2 2 8 2 3 2" xfId="8515" xr:uid="{00000000-0005-0000-0000-000087200000}"/>
    <cellStyle name="20% - Accent1 2 2 8 2 3 2 2" xfId="8516" xr:uid="{00000000-0005-0000-0000-000088200000}"/>
    <cellStyle name="20% - Accent1 2 2 8 2 3 2 2 2" xfId="8517" xr:uid="{00000000-0005-0000-0000-000089200000}"/>
    <cellStyle name="20% - Accent1 2 2 8 2 3 2 3" xfId="8518" xr:uid="{00000000-0005-0000-0000-00008A200000}"/>
    <cellStyle name="20% - Accent1 2 2 8 2 3 3" xfId="8519" xr:uid="{00000000-0005-0000-0000-00008B200000}"/>
    <cellStyle name="20% - Accent1 2 2 8 2 3 3 2" xfId="8520" xr:uid="{00000000-0005-0000-0000-00008C200000}"/>
    <cellStyle name="20% - Accent1 2 2 8 2 3 4" xfId="8521" xr:uid="{00000000-0005-0000-0000-00008D200000}"/>
    <cellStyle name="20% - Accent1 2 2 8 2 4" xfId="8522" xr:uid="{00000000-0005-0000-0000-00008E200000}"/>
    <cellStyle name="20% - Accent1 2 2 8 2 4 2" xfId="8523" xr:uid="{00000000-0005-0000-0000-00008F200000}"/>
    <cellStyle name="20% - Accent1 2 2 8 2 4 2 2" xfId="8524" xr:uid="{00000000-0005-0000-0000-000090200000}"/>
    <cellStyle name="20% - Accent1 2 2 8 2 4 2 2 2" xfId="8525" xr:uid="{00000000-0005-0000-0000-000091200000}"/>
    <cellStyle name="20% - Accent1 2 2 8 2 4 2 3" xfId="8526" xr:uid="{00000000-0005-0000-0000-000092200000}"/>
    <cellStyle name="20% - Accent1 2 2 8 2 4 3" xfId="8527" xr:uid="{00000000-0005-0000-0000-000093200000}"/>
    <cellStyle name="20% - Accent1 2 2 8 2 4 3 2" xfId="8528" xr:uid="{00000000-0005-0000-0000-000094200000}"/>
    <cellStyle name="20% - Accent1 2 2 8 2 4 4" xfId="8529" xr:uid="{00000000-0005-0000-0000-000095200000}"/>
    <cellStyle name="20% - Accent1 2 2 8 2 5" xfId="8530" xr:uid="{00000000-0005-0000-0000-000096200000}"/>
    <cellStyle name="20% - Accent1 2 2 8 2 5 2" xfId="8531" xr:uid="{00000000-0005-0000-0000-000097200000}"/>
    <cellStyle name="20% - Accent1 2 2 8 2 5 2 2" xfId="8532" xr:uid="{00000000-0005-0000-0000-000098200000}"/>
    <cellStyle name="20% - Accent1 2 2 8 2 5 3" xfId="8533" xr:uid="{00000000-0005-0000-0000-000099200000}"/>
    <cellStyle name="20% - Accent1 2 2 8 2 6" xfId="8534" xr:uid="{00000000-0005-0000-0000-00009A200000}"/>
    <cellStyle name="20% - Accent1 2 2 8 2 6 2" xfId="8535" xr:uid="{00000000-0005-0000-0000-00009B200000}"/>
    <cellStyle name="20% - Accent1 2 2 8 2 6 2 2" xfId="8536" xr:uid="{00000000-0005-0000-0000-00009C200000}"/>
    <cellStyle name="20% - Accent1 2 2 8 2 6 3" xfId="8537" xr:uid="{00000000-0005-0000-0000-00009D200000}"/>
    <cellStyle name="20% - Accent1 2 2 8 2 7" xfId="8538" xr:uid="{00000000-0005-0000-0000-00009E200000}"/>
    <cellStyle name="20% - Accent1 2 2 8 2 7 2" xfId="8539" xr:uid="{00000000-0005-0000-0000-00009F200000}"/>
    <cellStyle name="20% - Accent1 2 2 8 2 8" xfId="8540" xr:uid="{00000000-0005-0000-0000-0000A0200000}"/>
    <cellStyle name="20% - Accent1 2 2 8 2 8 2" xfId="8541" xr:uid="{00000000-0005-0000-0000-0000A1200000}"/>
    <cellStyle name="20% - Accent1 2 2 8 2 9" xfId="8542" xr:uid="{00000000-0005-0000-0000-0000A2200000}"/>
    <cellStyle name="20% - Accent1 2 2 8 3" xfId="8543" xr:uid="{00000000-0005-0000-0000-0000A3200000}"/>
    <cellStyle name="20% - Accent1 2 2 8 3 2" xfId="8544" xr:uid="{00000000-0005-0000-0000-0000A4200000}"/>
    <cellStyle name="20% - Accent1 2 2 8 3 2 2" xfId="8545" xr:uid="{00000000-0005-0000-0000-0000A5200000}"/>
    <cellStyle name="20% - Accent1 2 2 8 3 2 2 2" xfId="8546" xr:uid="{00000000-0005-0000-0000-0000A6200000}"/>
    <cellStyle name="20% - Accent1 2 2 8 3 2 2 2 2" xfId="8547" xr:uid="{00000000-0005-0000-0000-0000A7200000}"/>
    <cellStyle name="20% - Accent1 2 2 8 3 2 2 3" xfId="8548" xr:uid="{00000000-0005-0000-0000-0000A8200000}"/>
    <cellStyle name="20% - Accent1 2 2 8 3 2 3" xfId="8549" xr:uid="{00000000-0005-0000-0000-0000A9200000}"/>
    <cellStyle name="20% - Accent1 2 2 8 3 2 3 2" xfId="8550" xr:uid="{00000000-0005-0000-0000-0000AA200000}"/>
    <cellStyle name="20% - Accent1 2 2 8 3 2 4" xfId="8551" xr:uid="{00000000-0005-0000-0000-0000AB200000}"/>
    <cellStyle name="20% - Accent1 2 2 8 3 3" xfId="8552" xr:uid="{00000000-0005-0000-0000-0000AC200000}"/>
    <cellStyle name="20% - Accent1 2 2 8 3 3 2" xfId="8553" xr:uid="{00000000-0005-0000-0000-0000AD200000}"/>
    <cellStyle name="20% - Accent1 2 2 8 3 3 2 2" xfId="8554" xr:uid="{00000000-0005-0000-0000-0000AE200000}"/>
    <cellStyle name="20% - Accent1 2 2 8 3 3 2 2 2" xfId="8555" xr:uid="{00000000-0005-0000-0000-0000AF200000}"/>
    <cellStyle name="20% - Accent1 2 2 8 3 3 2 3" xfId="8556" xr:uid="{00000000-0005-0000-0000-0000B0200000}"/>
    <cellStyle name="20% - Accent1 2 2 8 3 3 3" xfId="8557" xr:uid="{00000000-0005-0000-0000-0000B1200000}"/>
    <cellStyle name="20% - Accent1 2 2 8 3 3 3 2" xfId="8558" xr:uid="{00000000-0005-0000-0000-0000B2200000}"/>
    <cellStyle name="20% - Accent1 2 2 8 3 3 4" xfId="8559" xr:uid="{00000000-0005-0000-0000-0000B3200000}"/>
    <cellStyle name="20% - Accent1 2 2 8 3 4" xfId="8560" xr:uid="{00000000-0005-0000-0000-0000B4200000}"/>
    <cellStyle name="20% - Accent1 2 2 8 3 4 2" xfId="8561" xr:uid="{00000000-0005-0000-0000-0000B5200000}"/>
    <cellStyle name="20% - Accent1 2 2 8 3 4 2 2" xfId="8562" xr:uid="{00000000-0005-0000-0000-0000B6200000}"/>
    <cellStyle name="20% - Accent1 2 2 8 3 4 2 2 2" xfId="8563" xr:uid="{00000000-0005-0000-0000-0000B7200000}"/>
    <cellStyle name="20% - Accent1 2 2 8 3 4 2 3" xfId="8564" xr:uid="{00000000-0005-0000-0000-0000B8200000}"/>
    <cellStyle name="20% - Accent1 2 2 8 3 4 3" xfId="8565" xr:uid="{00000000-0005-0000-0000-0000B9200000}"/>
    <cellStyle name="20% - Accent1 2 2 8 3 4 3 2" xfId="8566" xr:uid="{00000000-0005-0000-0000-0000BA200000}"/>
    <cellStyle name="20% - Accent1 2 2 8 3 4 4" xfId="8567" xr:uid="{00000000-0005-0000-0000-0000BB200000}"/>
    <cellStyle name="20% - Accent1 2 2 8 3 5" xfId="8568" xr:uid="{00000000-0005-0000-0000-0000BC200000}"/>
    <cellStyle name="20% - Accent1 2 2 8 3 5 2" xfId="8569" xr:uid="{00000000-0005-0000-0000-0000BD200000}"/>
    <cellStyle name="20% - Accent1 2 2 8 3 5 2 2" xfId="8570" xr:uid="{00000000-0005-0000-0000-0000BE200000}"/>
    <cellStyle name="20% - Accent1 2 2 8 3 5 3" xfId="8571" xr:uid="{00000000-0005-0000-0000-0000BF200000}"/>
    <cellStyle name="20% - Accent1 2 2 8 3 6" xfId="8572" xr:uid="{00000000-0005-0000-0000-0000C0200000}"/>
    <cellStyle name="20% - Accent1 2 2 8 3 6 2" xfId="8573" xr:uid="{00000000-0005-0000-0000-0000C1200000}"/>
    <cellStyle name="20% - Accent1 2 2 8 3 6 2 2" xfId="8574" xr:uid="{00000000-0005-0000-0000-0000C2200000}"/>
    <cellStyle name="20% - Accent1 2 2 8 3 6 3" xfId="8575" xr:uid="{00000000-0005-0000-0000-0000C3200000}"/>
    <cellStyle name="20% - Accent1 2 2 8 3 7" xfId="8576" xr:uid="{00000000-0005-0000-0000-0000C4200000}"/>
    <cellStyle name="20% - Accent1 2 2 8 3 7 2" xfId="8577" xr:uid="{00000000-0005-0000-0000-0000C5200000}"/>
    <cellStyle name="20% - Accent1 2 2 8 3 8" xfId="8578" xr:uid="{00000000-0005-0000-0000-0000C6200000}"/>
    <cellStyle name="20% - Accent1 2 2 8 3 8 2" xfId="8579" xr:uid="{00000000-0005-0000-0000-0000C7200000}"/>
    <cellStyle name="20% - Accent1 2 2 8 3 9" xfId="8580" xr:uid="{00000000-0005-0000-0000-0000C8200000}"/>
    <cellStyle name="20% - Accent1 2 2 8 4" xfId="8581" xr:uid="{00000000-0005-0000-0000-0000C9200000}"/>
    <cellStyle name="20% - Accent1 2 2 8 4 2" xfId="8582" xr:uid="{00000000-0005-0000-0000-0000CA200000}"/>
    <cellStyle name="20% - Accent1 2 2 8 4 2 2" xfId="8583" xr:uid="{00000000-0005-0000-0000-0000CB200000}"/>
    <cellStyle name="20% - Accent1 2 2 8 4 2 2 2" xfId="8584" xr:uid="{00000000-0005-0000-0000-0000CC200000}"/>
    <cellStyle name="20% - Accent1 2 2 8 4 2 3" xfId="8585" xr:uid="{00000000-0005-0000-0000-0000CD200000}"/>
    <cellStyle name="20% - Accent1 2 2 8 4 3" xfId="8586" xr:uid="{00000000-0005-0000-0000-0000CE200000}"/>
    <cellStyle name="20% - Accent1 2 2 8 4 3 2" xfId="8587" xr:uid="{00000000-0005-0000-0000-0000CF200000}"/>
    <cellStyle name="20% - Accent1 2 2 8 4 4" xfId="8588" xr:uid="{00000000-0005-0000-0000-0000D0200000}"/>
    <cellStyle name="20% - Accent1 2 2 8 5" xfId="8589" xr:uid="{00000000-0005-0000-0000-0000D1200000}"/>
    <cellStyle name="20% - Accent1 2 2 8 5 2" xfId="8590" xr:uid="{00000000-0005-0000-0000-0000D2200000}"/>
    <cellStyle name="20% - Accent1 2 2 8 5 2 2" xfId="8591" xr:uid="{00000000-0005-0000-0000-0000D3200000}"/>
    <cellStyle name="20% - Accent1 2 2 8 5 2 2 2" xfId="8592" xr:uid="{00000000-0005-0000-0000-0000D4200000}"/>
    <cellStyle name="20% - Accent1 2 2 8 5 2 3" xfId="8593" xr:uid="{00000000-0005-0000-0000-0000D5200000}"/>
    <cellStyle name="20% - Accent1 2 2 8 5 3" xfId="8594" xr:uid="{00000000-0005-0000-0000-0000D6200000}"/>
    <cellStyle name="20% - Accent1 2 2 8 5 3 2" xfId="8595" xr:uid="{00000000-0005-0000-0000-0000D7200000}"/>
    <cellStyle name="20% - Accent1 2 2 8 5 4" xfId="8596" xr:uid="{00000000-0005-0000-0000-0000D8200000}"/>
    <cellStyle name="20% - Accent1 2 2 8 6" xfId="8597" xr:uid="{00000000-0005-0000-0000-0000D9200000}"/>
    <cellStyle name="20% - Accent1 2 2 8 6 2" xfId="8598" xr:uid="{00000000-0005-0000-0000-0000DA200000}"/>
    <cellStyle name="20% - Accent1 2 2 8 6 2 2" xfId="8599" xr:uid="{00000000-0005-0000-0000-0000DB200000}"/>
    <cellStyle name="20% - Accent1 2 2 8 6 2 2 2" xfId="8600" xr:uid="{00000000-0005-0000-0000-0000DC200000}"/>
    <cellStyle name="20% - Accent1 2 2 8 6 2 3" xfId="8601" xr:uid="{00000000-0005-0000-0000-0000DD200000}"/>
    <cellStyle name="20% - Accent1 2 2 8 6 3" xfId="8602" xr:uid="{00000000-0005-0000-0000-0000DE200000}"/>
    <cellStyle name="20% - Accent1 2 2 8 6 3 2" xfId="8603" xr:uid="{00000000-0005-0000-0000-0000DF200000}"/>
    <cellStyle name="20% - Accent1 2 2 8 6 4" xfId="8604" xr:uid="{00000000-0005-0000-0000-0000E0200000}"/>
    <cellStyle name="20% - Accent1 2 2 8 7" xfId="8605" xr:uid="{00000000-0005-0000-0000-0000E1200000}"/>
    <cellStyle name="20% - Accent1 2 2 8 7 2" xfId="8606" xr:uid="{00000000-0005-0000-0000-0000E2200000}"/>
    <cellStyle name="20% - Accent1 2 2 8 7 2 2" xfId="8607" xr:uid="{00000000-0005-0000-0000-0000E3200000}"/>
    <cellStyle name="20% - Accent1 2 2 8 7 3" xfId="8608" xr:uid="{00000000-0005-0000-0000-0000E4200000}"/>
    <cellStyle name="20% - Accent1 2 2 8 8" xfId="8609" xr:uid="{00000000-0005-0000-0000-0000E5200000}"/>
    <cellStyle name="20% - Accent1 2 2 8 8 2" xfId="8610" xr:uid="{00000000-0005-0000-0000-0000E6200000}"/>
    <cellStyle name="20% - Accent1 2 2 8 8 2 2" xfId="8611" xr:uid="{00000000-0005-0000-0000-0000E7200000}"/>
    <cellStyle name="20% - Accent1 2 2 8 8 3" xfId="8612" xr:uid="{00000000-0005-0000-0000-0000E8200000}"/>
    <cellStyle name="20% - Accent1 2 2 8 9" xfId="8613" xr:uid="{00000000-0005-0000-0000-0000E9200000}"/>
    <cellStyle name="20% - Accent1 2 2 8 9 2" xfId="8614" xr:uid="{00000000-0005-0000-0000-0000EA200000}"/>
    <cellStyle name="20% - Accent1 2 2 9" xfId="8615" xr:uid="{00000000-0005-0000-0000-0000EB200000}"/>
    <cellStyle name="20% - Accent1 2 2 9 10" xfId="8616" xr:uid="{00000000-0005-0000-0000-0000EC200000}"/>
    <cellStyle name="20% - Accent1 2 2 9 10 2" xfId="8617" xr:uid="{00000000-0005-0000-0000-0000ED200000}"/>
    <cellStyle name="20% - Accent1 2 2 9 11" xfId="8618" xr:uid="{00000000-0005-0000-0000-0000EE200000}"/>
    <cellStyle name="20% - Accent1 2 2 9 2" xfId="8619" xr:uid="{00000000-0005-0000-0000-0000EF200000}"/>
    <cellStyle name="20% - Accent1 2 2 9 2 2" xfId="8620" xr:uid="{00000000-0005-0000-0000-0000F0200000}"/>
    <cellStyle name="20% - Accent1 2 2 9 2 2 2" xfId="8621" xr:uid="{00000000-0005-0000-0000-0000F1200000}"/>
    <cellStyle name="20% - Accent1 2 2 9 2 2 2 2" xfId="8622" xr:uid="{00000000-0005-0000-0000-0000F2200000}"/>
    <cellStyle name="20% - Accent1 2 2 9 2 2 2 2 2" xfId="8623" xr:uid="{00000000-0005-0000-0000-0000F3200000}"/>
    <cellStyle name="20% - Accent1 2 2 9 2 2 2 3" xfId="8624" xr:uid="{00000000-0005-0000-0000-0000F4200000}"/>
    <cellStyle name="20% - Accent1 2 2 9 2 2 3" xfId="8625" xr:uid="{00000000-0005-0000-0000-0000F5200000}"/>
    <cellStyle name="20% - Accent1 2 2 9 2 2 3 2" xfId="8626" xr:uid="{00000000-0005-0000-0000-0000F6200000}"/>
    <cellStyle name="20% - Accent1 2 2 9 2 2 4" xfId="8627" xr:uid="{00000000-0005-0000-0000-0000F7200000}"/>
    <cellStyle name="20% - Accent1 2 2 9 2 3" xfId="8628" xr:uid="{00000000-0005-0000-0000-0000F8200000}"/>
    <cellStyle name="20% - Accent1 2 2 9 2 3 2" xfId="8629" xr:uid="{00000000-0005-0000-0000-0000F9200000}"/>
    <cellStyle name="20% - Accent1 2 2 9 2 3 2 2" xfId="8630" xr:uid="{00000000-0005-0000-0000-0000FA200000}"/>
    <cellStyle name="20% - Accent1 2 2 9 2 3 2 2 2" xfId="8631" xr:uid="{00000000-0005-0000-0000-0000FB200000}"/>
    <cellStyle name="20% - Accent1 2 2 9 2 3 2 3" xfId="8632" xr:uid="{00000000-0005-0000-0000-0000FC200000}"/>
    <cellStyle name="20% - Accent1 2 2 9 2 3 3" xfId="8633" xr:uid="{00000000-0005-0000-0000-0000FD200000}"/>
    <cellStyle name="20% - Accent1 2 2 9 2 3 3 2" xfId="8634" xr:uid="{00000000-0005-0000-0000-0000FE200000}"/>
    <cellStyle name="20% - Accent1 2 2 9 2 3 4" xfId="8635" xr:uid="{00000000-0005-0000-0000-0000FF200000}"/>
    <cellStyle name="20% - Accent1 2 2 9 2 4" xfId="8636" xr:uid="{00000000-0005-0000-0000-000000210000}"/>
    <cellStyle name="20% - Accent1 2 2 9 2 4 2" xfId="8637" xr:uid="{00000000-0005-0000-0000-000001210000}"/>
    <cellStyle name="20% - Accent1 2 2 9 2 4 2 2" xfId="8638" xr:uid="{00000000-0005-0000-0000-000002210000}"/>
    <cellStyle name="20% - Accent1 2 2 9 2 4 2 2 2" xfId="8639" xr:uid="{00000000-0005-0000-0000-000003210000}"/>
    <cellStyle name="20% - Accent1 2 2 9 2 4 2 3" xfId="8640" xr:uid="{00000000-0005-0000-0000-000004210000}"/>
    <cellStyle name="20% - Accent1 2 2 9 2 4 3" xfId="8641" xr:uid="{00000000-0005-0000-0000-000005210000}"/>
    <cellStyle name="20% - Accent1 2 2 9 2 4 3 2" xfId="8642" xr:uid="{00000000-0005-0000-0000-000006210000}"/>
    <cellStyle name="20% - Accent1 2 2 9 2 4 4" xfId="8643" xr:uid="{00000000-0005-0000-0000-000007210000}"/>
    <cellStyle name="20% - Accent1 2 2 9 2 5" xfId="8644" xr:uid="{00000000-0005-0000-0000-000008210000}"/>
    <cellStyle name="20% - Accent1 2 2 9 2 5 2" xfId="8645" xr:uid="{00000000-0005-0000-0000-000009210000}"/>
    <cellStyle name="20% - Accent1 2 2 9 2 5 2 2" xfId="8646" xr:uid="{00000000-0005-0000-0000-00000A210000}"/>
    <cellStyle name="20% - Accent1 2 2 9 2 5 3" xfId="8647" xr:uid="{00000000-0005-0000-0000-00000B210000}"/>
    <cellStyle name="20% - Accent1 2 2 9 2 6" xfId="8648" xr:uid="{00000000-0005-0000-0000-00000C210000}"/>
    <cellStyle name="20% - Accent1 2 2 9 2 6 2" xfId="8649" xr:uid="{00000000-0005-0000-0000-00000D210000}"/>
    <cellStyle name="20% - Accent1 2 2 9 2 6 2 2" xfId="8650" xr:uid="{00000000-0005-0000-0000-00000E210000}"/>
    <cellStyle name="20% - Accent1 2 2 9 2 6 3" xfId="8651" xr:uid="{00000000-0005-0000-0000-00000F210000}"/>
    <cellStyle name="20% - Accent1 2 2 9 2 7" xfId="8652" xr:uid="{00000000-0005-0000-0000-000010210000}"/>
    <cellStyle name="20% - Accent1 2 2 9 2 7 2" xfId="8653" xr:uid="{00000000-0005-0000-0000-000011210000}"/>
    <cellStyle name="20% - Accent1 2 2 9 2 8" xfId="8654" xr:uid="{00000000-0005-0000-0000-000012210000}"/>
    <cellStyle name="20% - Accent1 2 2 9 2 8 2" xfId="8655" xr:uid="{00000000-0005-0000-0000-000013210000}"/>
    <cellStyle name="20% - Accent1 2 2 9 2 9" xfId="8656" xr:uid="{00000000-0005-0000-0000-000014210000}"/>
    <cellStyle name="20% - Accent1 2 2 9 3" xfId="8657" xr:uid="{00000000-0005-0000-0000-000015210000}"/>
    <cellStyle name="20% - Accent1 2 2 9 3 2" xfId="8658" xr:uid="{00000000-0005-0000-0000-000016210000}"/>
    <cellStyle name="20% - Accent1 2 2 9 3 2 2" xfId="8659" xr:uid="{00000000-0005-0000-0000-000017210000}"/>
    <cellStyle name="20% - Accent1 2 2 9 3 2 2 2" xfId="8660" xr:uid="{00000000-0005-0000-0000-000018210000}"/>
    <cellStyle name="20% - Accent1 2 2 9 3 2 2 2 2" xfId="8661" xr:uid="{00000000-0005-0000-0000-000019210000}"/>
    <cellStyle name="20% - Accent1 2 2 9 3 2 2 3" xfId="8662" xr:uid="{00000000-0005-0000-0000-00001A210000}"/>
    <cellStyle name="20% - Accent1 2 2 9 3 2 3" xfId="8663" xr:uid="{00000000-0005-0000-0000-00001B210000}"/>
    <cellStyle name="20% - Accent1 2 2 9 3 2 3 2" xfId="8664" xr:uid="{00000000-0005-0000-0000-00001C210000}"/>
    <cellStyle name="20% - Accent1 2 2 9 3 2 4" xfId="8665" xr:uid="{00000000-0005-0000-0000-00001D210000}"/>
    <cellStyle name="20% - Accent1 2 2 9 3 3" xfId="8666" xr:uid="{00000000-0005-0000-0000-00001E210000}"/>
    <cellStyle name="20% - Accent1 2 2 9 3 3 2" xfId="8667" xr:uid="{00000000-0005-0000-0000-00001F210000}"/>
    <cellStyle name="20% - Accent1 2 2 9 3 3 2 2" xfId="8668" xr:uid="{00000000-0005-0000-0000-000020210000}"/>
    <cellStyle name="20% - Accent1 2 2 9 3 3 2 2 2" xfId="8669" xr:uid="{00000000-0005-0000-0000-000021210000}"/>
    <cellStyle name="20% - Accent1 2 2 9 3 3 2 3" xfId="8670" xr:uid="{00000000-0005-0000-0000-000022210000}"/>
    <cellStyle name="20% - Accent1 2 2 9 3 3 3" xfId="8671" xr:uid="{00000000-0005-0000-0000-000023210000}"/>
    <cellStyle name="20% - Accent1 2 2 9 3 3 3 2" xfId="8672" xr:uid="{00000000-0005-0000-0000-000024210000}"/>
    <cellStyle name="20% - Accent1 2 2 9 3 3 4" xfId="8673" xr:uid="{00000000-0005-0000-0000-000025210000}"/>
    <cellStyle name="20% - Accent1 2 2 9 3 4" xfId="8674" xr:uid="{00000000-0005-0000-0000-000026210000}"/>
    <cellStyle name="20% - Accent1 2 2 9 3 4 2" xfId="8675" xr:uid="{00000000-0005-0000-0000-000027210000}"/>
    <cellStyle name="20% - Accent1 2 2 9 3 4 2 2" xfId="8676" xr:uid="{00000000-0005-0000-0000-000028210000}"/>
    <cellStyle name="20% - Accent1 2 2 9 3 4 2 2 2" xfId="8677" xr:uid="{00000000-0005-0000-0000-000029210000}"/>
    <cellStyle name="20% - Accent1 2 2 9 3 4 2 3" xfId="8678" xr:uid="{00000000-0005-0000-0000-00002A210000}"/>
    <cellStyle name="20% - Accent1 2 2 9 3 4 3" xfId="8679" xr:uid="{00000000-0005-0000-0000-00002B210000}"/>
    <cellStyle name="20% - Accent1 2 2 9 3 4 3 2" xfId="8680" xr:uid="{00000000-0005-0000-0000-00002C210000}"/>
    <cellStyle name="20% - Accent1 2 2 9 3 4 4" xfId="8681" xr:uid="{00000000-0005-0000-0000-00002D210000}"/>
    <cellStyle name="20% - Accent1 2 2 9 3 5" xfId="8682" xr:uid="{00000000-0005-0000-0000-00002E210000}"/>
    <cellStyle name="20% - Accent1 2 2 9 3 5 2" xfId="8683" xr:uid="{00000000-0005-0000-0000-00002F210000}"/>
    <cellStyle name="20% - Accent1 2 2 9 3 5 2 2" xfId="8684" xr:uid="{00000000-0005-0000-0000-000030210000}"/>
    <cellStyle name="20% - Accent1 2 2 9 3 5 3" xfId="8685" xr:uid="{00000000-0005-0000-0000-000031210000}"/>
    <cellStyle name="20% - Accent1 2 2 9 3 6" xfId="8686" xr:uid="{00000000-0005-0000-0000-000032210000}"/>
    <cellStyle name="20% - Accent1 2 2 9 3 6 2" xfId="8687" xr:uid="{00000000-0005-0000-0000-000033210000}"/>
    <cellStyle name="20% - Accent1 2 2 9 3 6 2 2" xfId="8688" xr:uid="{00000000-0005-0000-0000-000034210000}"/>
    <cellStyle name="20% - Accent1 2 2 9 3 6 3" xfId="8689" xr:uid="{00000000-0005-0000-0000-000035210000}"/>
    <cellStyle name="20% - Accent1 2 2 9 3 7" xfId="8690" xr:uid="{00000000-0005-0000-0000-000036210000}"/>
    <cellStyle name="20% - Accent1 2 2 9 3 7 2" xfId="8691" xr:uid="{00000000-0005-0000-0000-000037210000}"/>
    <cellStyle name="20% - Accent1 2 2 9 3 8" xfId="8692" xr:uid="{00000000-0005-0000-0000-000038210000}"/>
    <cellStyle name="20% - Accent1 2 2 9 3 8 2" xfId="8693" xr:uid="{00000000-0005-0000-0000-000039210000}"/>
    <cellStyle name="20% - Accent1 2 2 9 3 9" xfId="8694" xr:uid="{00000000-0005-0000-0000-00003A210000}"/>
    <cellStyle name="20% - Accent1 2 2 9 4" xfId="8695" xr:uid="{00000000-0005-0000-0000-00003B210000}"/>
    <cellStyle name="20% - Accent1 2 2 9 4 2" xfId="8696" xr:uid="{00000000-0005-0000-0000-00003C210000}"/>
    <cellStyle name="20% - Accent1 2 2 9 4 2 2" xfId="8697" xr:uid="{00000000-0005-0000-0000-00003D210000}"/>
    <cellStyle name="20% - Accent1 2 2 9 4 2 2 2" xfId="8698" xr:uid="{00000000-0005-0000-0000-00003E210000}"/>
    <cellStyle name="20% - Accent1 2 2 9 4 2 3" xfId="8699" xr:uid="{00000000-0005-0000-0000-00003F210000}"/>
    <cellStyle name="20% - Accent1 2 2 9 4 3" xfId="8700" xr:uid="{00000000-0005-0000-0000-000040210000}"/>
    <cellStyle name="20% - Accent1 2 2 9 4 3 2" xfId="8701" xr:uid="{00000000-0005-0000-0000-000041210000}"/>
    <cellStyle name="20% - Accent1 2 2 9 4 4" xfId="8702" xr:uid="{00000000-0005-0000-0000-000042210000}"/>
    <cellStyle name="20% - Accent1 2 2 9 5" xfId="8703" xr:uid="{00000000-0005-0000-0000-000043210000}"/>
    <cellStyle name="20% - Accent1 2 2 9 5 2" xfId="8704" xr:uid="{00000000-0005-0000-0000-000044210000}"/>
    <cellStyle name="20% - Accent1 2 2 9 5 2 2" xfId="8705" xr:uid="{00000000-0005-0000-0000-000045210000}"/>
    <cellStyle name="20% - Accent1 2 2 9 5 2 2 2" xfId="8706" xr:uid="{00000000-0005-0000-0000-000046210000}"/>
    <cellStyle name="20% - Accent1 2 2 9 5 2 3" xfId="8707" xr:uid="{00000000-0005-0000-0000-000047210000}"/>
    <cellStyle name="20% - Accent1 2 2 9 5 3" xfId="8708" xr:uid="{00000000-0005-0000-0000-000048210000}"/>
    <cellStyle name="20% - Accent1 2 2 9 5 3 2" xfId="8709" xr:uid="{00000000-0005-0000-0000-000049210000}"/>
    <cellStyle name="20% - Accent1 2 2 9 5 4" xfId="8710" xr:uid="{00000000-0005-0000-0000-00004A210000}"/>
    <cellStyle name="20% - Accent1 2 2 9 6" xfId="8711" xr:uid="{00000000-0005-0000-0000-00004B210000}"/>
    <cellStyle name="20% - Accent1 2 2 9 6 2" xfId="8712" xr:uid="{00000000-0005-0000-0000-00004C210000}"/>
    <cellStyle name="20% - Accent1 2 2 9 6 2 2" xfId="8713" xr:uid="{00000000-0005-0000-0000-00004D210000}"/>
    <cellStyle name="20% - Accent1 2 2 9 6 2 2 2" xfId="8714" xr:uid="{00000000-0005-0000-0000-00004E210000}"/>
    <cellStyle name="20% - Accent1 2 2 9 6 2 3" xfId="8715" xr:uid="{00000000-0005-0000-0000-00004F210000}"/>
    <cellStyle name="20% - Accent1 2 2 9 6 3" xfId="8716" xr:uid="{00000000-0005-0000-0000-000050210000}"/>
    <cellStyle name="20% - Accent1 2 2 9 6 3 2" xfId="8717" xr:uid="{00000000-0005-0000-0000-000051210000}"/>
    <cellStyle name="20% - Accent1 2 2 9 6 4" xfId="8718" xr:uid="{00000000-0005-0000-0000-000052210000}"/>
    <cellStyle name="20% - Accent1 2 2 9 7" xfId="8719" xr:uid="{00000000-0005-0000-0000-000053210000}"/>
    <cellStyle name="20% - Accent1 2 2 9 7 2" xfId="8720" xr:uid="{00000000-0005-0000-0000-000054210000}"/>
    <cellStyle name="20% - Accent1 2 2 9 7 2 2" xfId="8721" xr:uid="{00000000-0005-0000-0000-000055210000}"/>
    <cellStyle name="20% - Accent1 2 2 9 7 3" xfId="8722" xr:uid="{00000000-0005-0000-0000-000056210000}"/>
    <cellStyle name="20% - Accent1 2 2 9 8" xfId="8723" xr:uid="{00000000-0005-0000-0000-000057210000}"/>
    <cellStyle name="20% - Accent1 2 2 9 8 2" xfId="8724" xr:uid="{00000000-0005-0000-0000-000058210000}"/>
    <cellStyle name="20% - Accent1 2 2 9 8 2 2" xfId="8725" xr:uid="{00000000-0005-0000-0000-000059210000}"/>
    <cellStyle name="20% - Accent1 2 2 9 8 3" xfId="8726" xr:uid="{00000000-0005-0000-0000-00005A210000}"/>
    <cellStyle name="20% - Accent1 2 2 9 9" xfId="8727" xr:uid="{00000000-0005-0000-0000-00005B210000}"/>
    <cellStyle name="20% - Accent1 2 2 9 9 2" xfId="8728" xr:uid="{00000000-0005-0000-0000-00005C210000}"/>
    <cellStyle name="20% - Accent1 2 20" xfId="8729" xr:uid="{00000000-0005-0000-0000-00005D210000}"/>
    <cellStyle name="20% - Accent1 2 20 2" xfId="8730" xr:uid="{00000000-0005-0000-0000-00005E210000}"/>
    <cellStyle name="20% - Accent1 2 21" xfId="8731" xr:uid="{00000000-0005-0000-0000-00005F210000}"/>
    <cellStyle name="20% - Accent1 2 22" xfId="8732" xr:uid="{00000000-0005-0000-0000-000060210000}"/>
    <cellStyle name="20% - Accent1 2 3" xfId="8733" xr:uid="{00000000-0005-0000-0000-000061210000}"/>
    <cellStyle name="20% - Accent1 2 3 10" xfId="8734" xr:uid="{00000000-0005-0000-0000-000062210000}"/>
    <cellStyle name="20% - Accent1 2 3 10 2" xfId="8735" xr:uid="{00000000-0005-0000-0000-000063210000}"/>
    <cellStyle name="20% - Accent1 2 3 10 2 2" xfId="8736" xr:uid="{00000000-0005-0000-0000-000064210000}"/>
    <cellStyle name="20% - Accent1 2 3 10 2 2 2" xfId="8737" xr:uid="{00000000-0005-0000-0000-000065210000}"/>
    <cellStyle name="20% - Accent1 2 3 10 2 3" xfId="8738" xr:uid="{00000000-0005-0000-0000-000066210000}"/>
    <cellStyle name="20% - Accent1 2 3 10 3" xfId="8739" xr:uid="{00000000-0005-0000-0000-000067210000}"/>
    <cellStyle name="20% - Accent1 2 3 10 3 2" xfId="8740" xr:uid="{00000000-0005-0000-0000-000068210000}"/>
    <cellStyle name="20% - Accent1 2 3 10 4" xfId="8741" xr:uid="{00000000-0005-0000-0000-000069210000}"/>
    <cellStyle name="20% - Accent1 2 3 11" xfId="8742" xr:uid="{00000000-0005-0000-0000-00006A210000}"/>
    <cellStyle name="20% - Accent1 2 3 11 2" xfId="8743" xr:uid="{00000000-0005-0000-0000-00006B210000}"/>
    <cellStyle name="20% - Accent1 2 3 11 2 2" xfId="8744" xr:uid="{00000000-0005-0000-0000-00006C210000}"/>
    <cellStyle name="20% - Accent1 2 3 11 2 2 2" xfId="8745" xr:uid="{00000000-0005-0000-0000-00006D210000}"/>
    <cellStyle name="20% - Accent1 2 3 11 2 3" xfId="8746" xr:uid="{00000000-0005-0000-0000-00006E210000}"/>
    <cellStyle name="20% - Accent1 2 3 11 3" xfId="8747" xr:uid="{00000000-0005-0000-0000-00006F210000}"/>
    <cellStyle name="20% - Accent1 2 3 11 3 2" xfId="8748" xr:uid="{00000000-0005-0000-0000-000070210000}"/>
    <cellStyle name="20% - Accent1 2 3 11 4" xfId="8749" xr:uid="{00000000-0005-0000-0000-000071210000}"/>
    <cellStyle name="20% - Accent1 2 3 12" xfId="8750" xr:uid="{00000000-0005-0000-0000-000072210000}"/>
    <cellStyle name="20% - Accent1 2 3 12 2" xfId="8751" xr:uid="{00000000-0005-0000-0000-000073210000}"/>
    <cellStyle name="20% - Accent1 2 3 12 2 2" xfId="8752" xr:uid="{00000000-0005-0000-0000-000074210000}"/>
    <cellStyle name="20% - Accent1 2 3 12 3" xfId="8753" xr:uid="{00000000-0005-0000-0000-000075210000}"/>
    <cellStyle name="20% - Accent1 2 3 13" xfId="8754" xr:uid="{00000000-0005-0000-0000-000076210000}"/>
    <cellStyle name="20% - Accent1 2 3 13 2" xfId="8755" xr:uid="{00000000-0005-0000-0000-000077210000}"/>
    <cellStyle name="20% - Accent1 2 3 13 2 2" xfId="8756" xr:uid="{00000000-0005-0000-0000-000078210000}"/>
    <cellStyle name="20% - Accent1 2 3 13 3" xfId="8757" xr:uid="{00000000-0005-0000-0000-000079210000}"/>
    <cellStyle name="20% - Accent1 2 3 14" xfId="8758" xr:uid="{00000000-0005-0000-0000-00007A210000}"/>
    <cellStyle name="20% - Accent1 2 3 14 2" xfId="8759" xr:uid="{00000000-0005-0000-0000-00007B210000}"/>
    <cellStyle name="20% - Accent1 2 3 15" xfId="8760" xr:uid="{00000000-0005-0000-0000-00007C210000}"/>
    <cellStyle name="20% - Accent1 2 3 15 2" xfId="8761" xr:uid="{00000000-0005-0000-0000-00007D210000}"/>
    <cellStyle name="20% - Accent1 2 3 16" xfId="8762" xr:uid="{00000000-0005-0000-0000-00007E210000}"/>
    <cellStyle name="20% - Accent1 2 3 2" xfId="8763" xr:uid="{00000000-0005-0000-0000-00007F210000}"/>
    <cellStyle name="20% - Accent1 2 3 2 10" xfId="8764" xr:uid="{00000000-0005-0000-0000-000080210000}"/>
    <cellStyle name="20% - Accent1 2 3 2 10 2" xfId="8765" xr:uid="{00000000-0005-0000-0000-000081210000}"/>
    <cellStyle name="20% - Accent1 2 3 2 10 2 2" xfId="8766" xr:uid="{00000000-0005-0000-0000-000082210000}"/>
    <cellStyle name="20% - Accent1 2 3 2 10 2 2 2" xfId="8767" xr:uid="{00000000-0005-0000-0000-000083210000}"/>
    <cellStyle name="20% - Accent1 2 3 2 10 2 3" xfId="8768" xr:uid="{00000000-0005-0000-0000-000084210000}"/>
    <cellStyle name="20% - Accent1 2 3 2 10 3" xfId="8769" xr:uid="{00000000-0005-0000-0000-000085210000}"/>
    <cellStyle name="20% - Accent1 2 3 2 10 3 2" xfId="8770" xr:uid="{00000000-0005-0000-0000-000086210000}"/>
    <cellStyle name="20% - Accent1 2 3 2 10 4" xfId="8771" xr:uid="{00000000-0005-0000-0000-000087210000}"/>
    <cellStyle name="20% - Accent1 2 3 2 11" xfId="8772" xr:uid="{00000000-0005-0000-0000-000088210000}"/>
    <cellStyle name="20% - Accent1 2 3 2 11 2" xfId="8773" xr:uid="{00000000-0005-0000-0000-000089210000}"/>
    <cellStyle name="20% - Accent1 2 3 2 11 2 2" xfId="8774" xr:uid="{00000000-0005-0000-0000-00008A210000}"/>
    <cellStyle name="20% - Accent1 2 3 2 11 3" xfId="8775" xr:uid="{00000000-0005-0000-0000-00008B210000}"/>
    <cellStyle name="20% - Accent1 2 3 2 12" xfId="8776" xr:uid="{00000000-0005-0000-0000-00008C210000}"/>
    <cellStyle name="20% - Accent1 2 3 2 12 2" xfId="8777" xr:uid="{00000000-0005-0000-0000-00008D210000}"/>
    <cellStyle name="20% - Accent1 2 3 2 12 2 2" xfId="8778" xr:uid="{00000000-0005-0000-0000-00008E210000}"/>
    <cellStyle name="20% - Accent1 2 3 2 12 3" xfId="8779" xr:uid="{00000000-0005-0000-0000-00008F210000}"/>
    <cellStyle name="20% - Accent1 2 3 2 13" xfId="8780" xr:uid="{00000000-0005-0000-0000-000090210000}"/>
    <cellStyle name="20% - Accent1 2 3 2 13 2" xfId="8781" xr:uid="{00000000-0005-0000-0000-000091210000}"/>
    <cellStyle name="20% - Accent1 2 3 2 14" xfId="8782" xr:uid="{00000000-0005-0000-0000-000092210000}"/>
    <cellStyle name="20% - Accent1 2 3 2 14 2" xfId="8783" xr:uid="{00000000-0005-0000-0000-000093210000}"/>
    <cellStyle name="20% - Accent1 2 3 2 15" xfId="8784" xr:uid="{00000000-0005-0000-0000-000094210000}"/>
    <cellStyle name="20% - Accent1 2 3 2 2" xfId="8785" xr:uid="{00000000-0005-0000-0000-000095210000}"/>
    <cellStyle name="20% - Accent1 2 3 2 2 10" xfId="8786" xr:uid="{00000000-0005-0000-0000-000096210000}"/>
    <cellStyle name="20% - Accent1 2 3 2 2 10 2" xfId="8787" xr:uid="{00000000-0005-0000-0000-000097210000}"/>
    <cellStyle name="20% - Accent1 2 3 2 2 10 2 2" xfId="8788" xr:uid="{00000000-0005-0000-0000-000098210000}"/>
    <cellStyle name="20% - Accent1 2 3 2 2 10 3" xfId="8789" xr:uid="{00000000-0005-0000-0000-000099210000}"/>
    <cellStyle name="20% - Accent1 2 3 2 2 11" xfId="8790" xr:uid="{00000000-0005-0000-0000-00009A210000}"/>
    <cellStyle name="20% - Accent1 2 3 2 2 11 2" xfId="8791" xr:uid="{00000000-0005-0000-0000-00009B210000}"/>
    <cellStyle name="20% - Accent1 2 3 2 2 11 2 2" xfId="8792" xr:uid="{00000000-0005-0000-0000-00009C210000}"/>
    <cellStyle name="20% - Accent1 2 3 2 2 11 3" xfId="8793" xr:uid="{00000000-0005-0000-0000-00009D210000}"/>
    <cellStyle name="20% - Accent1 2 3 2 2 12" xfId="8794" xr:uid="{00000000-0005-0000-0000-00009E210000}"/>
    <cellStyle name="20% - Accent1 2 3 2 2 12 2" xfId="8795" xr:uid="{00000000-0005-0000-0000-00009F210000}"/>
    <cellStyle name="20% - Accent1 2 3 2 2 13" xfId="8796" xr:uid="{00000000-0005-0000-0000-0000A0210000}"/>
    <cellStyle name="20% - Accent1 2 3 2 2 13 2" xfId="8797" xr:uid="{00000000-0005-0000-0000-0000A1210000}"/>
    <cellStyle name="20% - Accent1 2 3 2 2 14" xfId="8798" xr:uid="{00000000-0005-0000-0000-0000A2210000}"/>
    <cellStyle name="20% - Accent1 2 3 2 2 2" xfId="8799" xr:uid="{00000000-0005-0000-0000-0000A3210000}"/>
    <cellStyle name="20% - Accent1 2 3 2 2 2 10" xfId="8800" xr:uid="{00000000-0005-0000-0000-0000A4210000}"/>
    <cellStyle name="20% - Accent1 2 3 2 2 2 10 2" xfId="8801" xr:uid="{00000000-0005-0000-0000-0000A5210000}"/>
    <cellStyle name="20% - Accent1 2 3 2 2 2 11" xfId="8802" xr:uid="{00000000-0005-0000-0000-0000A6210000}"/>
    <cellStyle name="20% - Accent1 2 3 2 2 2 2" xfId="8803" xr:uid="{00000000-0005-0000-0000-0000A7210000}"/>
    <cellStyle name="20% - Accent1 2 3 2 2 2 2 2" xfId="8804" xr:uid="{00000000-0005-0000-0000-0000A8210000}"/>
    <cellStyle name="20% - Accent1 2 3 2 2 2 2 2 2" xfId="8805" xr:uid="{00000000-0005-0000-0000-0000A9210000}"/>
    <cellStyle name="20% - Accent1 2 3 2 2 2 2 2 2 2" xfId="8806" xr:uid="{00000000-0005-0000-0000-0000AA210000}"/>
    <cellStyle name="20% - Accent1 2 3 2 2 2 2 2 2 2 2" xfId="8807" xr:uid="{00000000-0005-0000-0000-0000AB210000}"/>
    <cellStyle name="20% - Accent1 2 3 2 2 2 2 2 2 3" xfId="8808" xr:uid="{00000000-0005-0000-0000-0000AC210000}"/>
    <cellStyle name="20% - Accent1 2 3 2 2 2 2 2 3" xfId="8809" xr:uid="{00000000-0005-0000-0000-0000AD210000}"/>
    <cellStyle name="20% - Accent1 2 3 2 2 2 2 2 3 2" xfId="8810" xr:uid="{00000000-0005-0000-0000-0000AE210000}"/>
    <cellStyle name="20% - Accent1 2 3 2 2 2 2 2 4" xfId="8811" xr:uid="{00000000-0005-0000-0000-0000AF210000}"/>
    <cellStyle name="20% - Accent1 2 3 2 2 2 2 3" xfId="8812" xr:uid="{00000000-0005-0000-0000-0000B0210000}"/>
    <cellStyle name="20% - Accent1 2 3 2 2 2 2 3 2" xfId="8813" xr:uid="{00000000-0005-0000-0000-0000B1210000}"/>
    <cellStyle name="20% - Accent1 2 3 2 2 2 2 3 2 2" xfId="8814" xr:uid="{00000000-0005-0000-0000-0000B2210000}"/>
    <cellStyle name="20% - Accent1 2 3 2 2 2 2 3 2 2 2" xfId="8815" xr:uid="{00000000-0005-0000-0000-0000B3210000}"/>
    <cellStyle name="20% - Accent1 2 3 2 2 2 2 3 2 3" xfId="8816" xr:uid="{00000000-0005-0000-0000-0000B4210000}"/>
    <cellStyle name="20% - Accent1 2 3 2 2 2 2 3 3" xfId="8817" xr:uid="{00000000-0005-0000-0000-0000B5210000}"/>
    <cellStyle name="20% - Accent1 2 3 2 2 2 2 3 3 2" xfId="8818" xr:uid="{00000000-0005-0000-0000-0000B6210000}"/>
    <cellStyle name="20% - Accent1 2 3 2 2 2 2 3 4" xfId="8819" xr:uid="{00000000-0005-0000-0000-0000B7210000}"/>
    <cellStyle name="20% - Accent1 2 3 2 2 2 2 4" xfId="8820" xr:uid="{00000000-0005-0000-0000-0000B8210000}"/>
    <cellStyle name="20% - Accent1 2 3 2 2 2 2 4 2" xfId="8821" xr:uid="{00000000-0005-0000-0000-0000B9210000}"/>
    <cellStyle name="20% - Accent1 2 3 2 2 2 2 4 2 2" xfId="8822" xr:uid="{00000000-0005-0000-0000-0000BA210000}"/>
    <cellStyle name="20% - Accent1 2 3 2 2 2 2 4 2 2 2" xfId="8823" xr:uid="{00000000-0005-0000-0000-0000BB210000}"/>
    <cellStyle name="20% - Accent1 2 3 2 2 2 2 4 2 3" xfId="8824" xr:uid="{00000000-0005-0000-0000-0000BC210000}"/>
    <cellStyle name="20% - Accent1 2 3 2 2 2 2 4 3" xfId="8825" xr:uid="{00000000-0005-0000-0000-0000BD210000}"/>
    <cellStyle name="20% - Accent1 2 3 2 2 2 2 4 3 2" xfId="8826" xr:uid="{00000000-0005-0000-0000-0000BE210000}"/>
    <cellStyle name="20% - Accent1 2 3 2 2 2 2 4 4" xfId="8827" xr:uid="{00000000-0005-0000-0000-0000BF210000}"/>
    <cellStyle name="20% - Accent1 2 3 2 2 2 2 5" xfId="8828" xr:uid="{00000000-0005-0000-0000-0000C0210000}"/>
    <cellStyle name="20% - Accent1 2 3 2 2 2 2 5 2" xfId="8829" xr:uid="{00000000-0005-0000-0000-0000C1210000}"/>
    <cellStyle name="20% - Accent1 2 3 2 2 2 2 5 2 2" xfId="8830" xr:uid="{00000000-0005-0000-0000-0000C2210000}"/>
    <cellStyle name="20% - Accent1 2 3 2 2 2 2 5 3" xfId="8831" xr:uid="{00000000-0005-0000-0000-0000C3210000}"/>
    <cellStyle name="20% - Accent1 2 3 2 2 2 2 6" xfId="8832" xr:uid="{00000000-0005-0000-0000-0000C4210000}"/>
    <cellStyle name="20% - Accent1 2 3 2 2 2 2 6 2" xfId="8833" xr:uid="{00000000-0005-0000-0000-0000C5210000}"/>
    <cellStyle name="20% - Accent1 2 3 2 2 2 2 6 2 2" xfId="8834" xr:uid="{00000000-0005-0000-0000-0000C6210000}"/>
    <cellStyle name="20% - Accent1 2 3 2 2 2 2 6 3" xfId="8835" xr:uid="{00000000-0005-0000-0000-0000C7210000}"/>
    <cellStyle name="20% - Accent1 2 3 2 2 2 2 7" xfId="8836" xr:uid="{00000000-0005-0000-0000-0000C8210000}"/>
    <cellStyle name="20% - Accent1 2 3 2 2 2 2 7 2" xfId="8837" xr:uid="{00000000-0005-0000-0000-0000C9210000}"/>
    <cellStyle name="20% - Accent1 2 3 2 2 2 2 8" xfId="8838" xr:uid="{00000000-0005-0000-0000-0000CA210000}"/>
    <cellStyle name="20% - Accent1 2 3 2 2 2 2 8 2" xfId="8839" xr:uid="{00000000-0005-0000-0000-0000CB210000}"/>
    <cellStyle name="20% - Accent1 2 3 2 2 2 2 9" xfId="8840" xr:uid="{00000000-0005-0000-0000-0000CC210000}"/>
    <cellStyle name="20% - Accent1 2 3 2 2 2 3" xfId="8841" xr:uid="{00000000-0005-0000-0000-0000CD210000}"/>
    <cellStyle name="20% - Accent1 2 3 2 2 2 3 2" xfId="8842" xr:uid="{00000000-0005-0000-0000-0000CE210000}"/>
    <cellStyle name="20% - Accent1 2 3 2 2 2 3 2 2" xfId="8843" xr:uid="{00000000-0005-0000-0000-0000CF210000}"/>
    <cellStyle name="20% - Accent1 2 3 2 2 2 3 2 2 2" xfId="8844" xr:uid="{00000000-0005-0000-0000-0000D0210000}"/>
    <cellStyle name="20% - Accent1 2 3 2 2 2 3 2 2 2 2" xfId="8845" xr:uid="{00000000-0005-0000-0000-0000D1210000}"/>
    <cellStyle name="20% - Accent1 2 3 2 2 2 3 2 2 3" xfId="8846" xr:uid="{00000000-0005-0000-0000-0000D2210000}"/>
    <cellStyle name="20% - Accent1 2 3 2 2 2 3 2 3" xfId="8847" xr:uid="{00000000-0005-0000-0000-0000D3210000}"/>
    <cellStyle name="20% - Accent1 2 3 2 2 2 3 2 3 2" xfId="8848" xr:uid="{00000000-0005-0000-0000-0000D4210000}"/>
    <cellStyle name="20% - Accent1 2 3 2 2 2 3 2 4" xfId="8849" xr:uid="{00000000-0005-0000-0000-0000D5210000}"/>
    <cellStyle name="20% - Accent1 2 3 2 2 2 3 3" xfId="8850" xr:uid="{00000000-0005-0000-0000-0000D6210000}"/>
    <cellStyle name="20% - Accent1 2 3 2 2 2 3 3 2" xfId="8851" xr:uid="{00000000-0005-0000-0000-0000D7210000}"/>
    <cellStyle name="20% - Accent1 2 3 2 2 2 3 3 2 2" xfId="8852" xr:uid="{00000000-0005-0000-0000-0000D8210000}"/>
    <cellStyle name="20% - Accent1 2 3 2 2 2 3 3 2 2 2" xfId="8853" xr:uid="{00000000-0005-0000-0000-0000D9210000}"/>
    <cellStyle name="20% - Accent1 2 3 2 2 2 3 3 2 3" xfId="8854" xr:uid="{00000000-0005-0000-0000-0000DA210000}"/>
    <cellStyle name="20% - Accent1 2 3 2 2 2 3 3 3" xfId="8855" xr:uid="{00000000-0005-0000-0000-0000DB210000}"/>
    <cellStyle name="20% - Accent1 2 3 2 2 2 3 3 3 2" xfId="8856" xr:uid="{00000000-0005-0000-0000-0000DC210000}"/>
    <cellStyle name="20% - Accent1 2 3 2 2 2 3 3 4" xfId="8857" xr:uid="{00000000-0005-0000-0000-0000DD210000}"/>
    <cellStyle name="20% - Accent1 2 3 2 2 2 3 4" xfId="8858" xr:uid="{00000000-0005-0000-0000-0000DE210000}"/>
    <cellStyle name="20% - Accent1 2 3 2 2 2 3 4 2" xfId="8859" xr:uid="{00000000-0005-0000-0000-0000DF210000}"/>
    <cellStyle name="20% - Accent1 2 3 2 2 2 3 4 2 2" xfId="8860" xr:uid="{00000000-0005-0000-0000-0000E0210000}"/>
    <cellStyle name="20% - Accent1 2 3 2 2 2 3 4 2 2 2" xfId="8861" xr:uid="{00000000-0005-0000-0000-0000E1210000}"/>
    <cellStyle name="20% - Accent1 2 3 2 2 2 3 4 2 3" xfId="8862" xr:uid="{00000000-0005-0000-0000-0000E2210000}"/>
    <cellStyle name="20% - Accent1 2 3 2 2 2 3 4 3" xfId="8863" xr:uid="{00000000-0005-0000-0000-0000E3210000}"/>
    <cellStyle name="20% - Accent1 2 3 2 2 2 3 4 3 2" xfId="8864" xr:uid="{00000000-0005-0000-0000-0000E4210000}"/>
    <cellStyle name="20% - Accent1 2 3 2 2 2 3 4 4" xfId="8865" xr:uid="{00000000-0005-0000-0000-0000E5210000}"/>
    <cellStyle name="20% - Accent1 2 3 2 2 2 3 5" xfId="8866" xr:uid="{00000000-0005-0000-0000-0000E6210000}"/>
    <cellStyle name="20% - Accent1 2 3 2 2 2 3 5 2" xfId="8867" xr:uid="{00000000-0005-0000-0000-0000E7210000}"/>
    <cellStyle name="20% - Accent1 2 3 2 2 2 3 5 2 2" xfId="8868" xr:uid="{00000000-0005-0000-0000-0000E8210000}"/>
    <cellStyle name="20% - Accent1 2 3 2 2 2 3 5 3" xfId="8869" xr:uid="{00000000-0005-0000-0000-0000E9210000}"/>
    <cellStyle name="20% - Accent1 2 3 2 2 2 3 6" xfId="8870" xr:uid="{00000000-0005-0000-0000-0000EA210000}"/>
    <cellStyle name="20% - Accent1 2 3 2 2 2 3 6 2" xfId="8871" xr:uid="{00000000-0005-0000-0000-0000EB210000}"/>
    <cellStyle name="20% - Accent1 2 3 2 2 2 3 6 2 2" xfId="8872" xr:uid="{00000000-0005-0000-0000-0000EC210000}"/>
    <cellStyle name="20% - Accent1 2 3 2 2 2 3 6 3" xfId="8873" xr:uid="{00000000-0005-0000-0000-0000ED210000}"/>
    <cellStyle name="20% - Accent1 2 3 2 2 2 3 7" xfId="8874" xr:uid="{00000000-0005-0000-0000-0000EE210000}"/>
    <cellStyle name="20% - Accent1 2 3 2 2 2 3 7 2" xfId="8875" xr:uid="{00000000-0005-0000-0000-0000EF210000}"/>
    <cellStyle name="20% - Accent1 2 3 2 2 2 3 8" xfId="8876" xr:uid="{00000000-0005-0000-0000-0000F0210000}"/>
    <cellStyle name="20% - Accent1 2 3 2 2 2 3 8 2" xfId="8877" xr:uid="{00000000-0005-0000-0000-0000F1210000}"/>
    <cellStyle name="20% - Accent1 2 3 2 2 2 3 9" xfId="8878" xr:uid="{00000000-0005-0000-0000-0000F2210000}"/>
    <cellStyle name="20% - Accent1 2 3 2 2 2 4" xfId="8879" xr:uid="{00000000-0005-0000-0000-0000F3210000}"/>
    <cellStyle name="20% - Accent1 2 3 2 2 2 4 2" xfId="8880" xr:uid="{00000000-0005-0000-0000-0000F4210000}"/>
    <cellStyle name="20% - Accent1 2 3 2 2 2 4 2 2" xfId="8881" xr:uid="{00000000-0005-0000-0000-0000F5210000}"/>
    <cellStyle name="20% - Accent1 2 3 2 2 2 4 2 2 2" xfId="8882" xr:uid="{00000000-0005-0000-0000-0000F6210000}"/>
    <cellStyle name="20% - Accent1 2 3 2 2 2 4 2 3" xfId="8883" xr:uid="{00000000-0005-0000-0000-0000F7210000}"/>
    <cellStyle name="20% - Accent1 2 3 2 2 2 4 3" xfId="8884" xr:uid="{00000000-0005-0000-0000-0000F8210000}"/>
    <cellStyle name="20% - Accent1 2 3 2 2 2 4 3 2" xfId="8885" xr:uid="{00000000-0005-0000-0000-0000F9210000}"/>
    <cellStyle name="20% - Accent1 2 3 2 2 2 4 4" xfId="8886" xr:uid="{00000000-0005-0000-0000-0000FA210000}"/>
    <cellStyle name="20% - Accent1 2 3 2 2 2 5" xfId="8887" xr:uid="{00000000-0005-0000-0000-0000FB210000}"/>
    <cellStyle name="20% - Accent1 2 3 2 2 2 5 2" xfId="8888" xr:uid="{00000000-0005-0000-0000-0000FC210000}"/>
    <cellStyle name="20% - Accent1 2 3 2 2 2 5 2 2" xfId="8889" xr:uid="{00000000-0005-0000-0000-0000FD210000}"/>
    <cellStyle name="20% - Accent1 2 3 2 2 2 5 2 2 2" xfId="8890" xr:uid="{00000000-0005-0000-0000-0000FE210000}"/>
    <cellStyle name="20% - Accent1 2 3 2 2 2 5 2 3" xfId="8891" xr:uid="{00000000-0005-0000-0000-0000FF210000}"/>
    <cellStyle name="20% - Accent1 2 3 2 2 2 5 3" xfId="8892" xr:uid="{00000000-0005-0000-0000-000000220000}"/>
    <cellStyle name="20% - Accent1 2 3 2 2 2 5 3 2" xfId="8893" xr:uid="{00000000-0005-0000-0000-000001220000}"/>
    <cellStyle name="20% - Accent1 2 3 2 2 2 5 4" xfId="8894" xr:uid="{00000000-0005-0000-0000-000002220000}"/>
    <cellStyle name="20% - Accent1 2 3 2 2 2 6" xfId="8895" xr:uid="{00000000-0005-0000-0000-000003220000}"/>
    <cellStyle name="20% - Accent1 2 3 2 2 2 6 2" xfId="8896" xr:uid="{00000000-0005-0000-0000-000004220000}"/>
    <cellStyle name="20% - Accent1 2 3 2 2 2 6 2 2" xfId="8897" xr:uid="{00000000-0005-0000-0000-000005220000}"/>
    <cellStyle name="20% - Accent1 2 3 2 2 2 6 2 2 2" xfId="8898" xr:uid="{00000000-0005-0000-0000-000006220000}"/>
    <cellStyle name="20% - Accent1 2 3 2 2 2 6 2 3" xfId="8899" xr:uid="{00000000-0005-0000-0000-000007220000}"/>
    <cellStyle name="20% - Accent1 2 3 2 2 2 6 3" xfId="8900" xr:uid="{00000000-0005-0000-0000-000008220000}"/>
    <cellStyle name="20% - Accent1 2 3 2 2 2 6 3 2" xfId="8901" xr:uid="{00000000-0005-0000-0000-000009220000}"/>
    <cellStyle name="20% - Accent1 2 3 2 2 2 6 4" xfId="8902" xr:uid="{00000000-0005-0000-0000-00000A220000}"/>
    <cellStyle name="20% - Accent1 2 3 2 2 2 7" xfId="8903" xr:uid="{00000000-0005-0000-0000-00000B220000}"/>
    <cellStyle name="20% - Accent1 2 3 2 2 2 7 2" xfId="8904" xr:uid="{00000000-0005-0000-0000-00000C220000}"/>
    <cellStyle name="20% - Accent1 2 3 2 2 2 7 2 2" xfId="8905" xr:uid="{00000000-0005-0000-0000-00000D220000}"/>
    <cellStyle name="20% - Accent1 2 3 2 2 2 7 3" xfId="8906" xr:uid="{00000000-0005-0000-0000-00000E220000}"/>
    <cellStyle name="20% - Accent1 2 3 2 2 2 8" xfId="8907" xr:uid="{00000000-0005-0000-0000-00000F220000}"/>
    <cellStyle name="20% - Accent1 2 3 2 2 2 8 2" xfId="8908" xr:uid="{00000000-0005-0000-0000-000010220000}"/>
    <cellStyle name="20% - Accent1 2 3 2 2 2 8 2 2" xfId="8909" xr:uid="{00000000-0005-0000-0000-000011220000}"/>
    <cellStyle name="20% - Accent1 2 3 2 2 2 8 3" xfId="8910" xr:uid="{00000000-0005-0000-0000-000012220000}"/>
    <cellStyle name="20% - Accent1 2 3 2 2 2 9" xfId="8911" xr:uid="{00000000-0005-0000-0000-000013220000}"/>
    <cellStyle name="20% - Accent1 2 3 2 2 2 9 2" xfId="8912" xr:uid="{00000000-0005-0000-0000-000014220000}"/>
    <cellStyle name="20% - Accent1 2 3 2 2 3" xfId="8913" xr:uid="{00000000-0005-0000-0000-000015220000}"/>
    <cellStyle name="20% - Accent1 2 3 2 2 3 10" xfId="8914" xr:uid="{00000000-0005-0000-0000-000016220000}"/>
    <cellStyle name="20% - Accent1 2 3 2 2 3 10 2" xfId="8915" xr:uid="{00000000-0005-0000-0000-000017220000}"/>
    <cellStyle name="20% - Accent1 2 3 2 2 3 11" xfId="8916" xr:uid="{00000000-0005-0000-0000-000018220000}"/>
    <cellStyle name="20% - Accent1 2 3 2 2 3 2" xfId="8917" xr:uid="{00000000-0005-0000-0000-000019220000}"/>
    <cellStyle name="20% - Accent1 2 3 2 2 3 2 2" xfId="8918" xr:uid="{00000000-0005-0000-0000-00001A220000}"/>
    <cellStyle name="20% - Accent1 2 3 2 2 3 2 2 2" xfId="8919" xr:uid="{00000000-0005-0000-0000-00001B220000}"/>
    <cellStyle name="20% - Accent1 2 3 2 2 3 2 2 2 2" xfId="8920" xr:uid="{00000000-0005-0000-0000-00001C220000}"/>
    <cellStyle name="20% - Accent1 2 3 2 2 3 2 2 2 2 2" xfId="8921" xr:uid="{00000000-0005-0000-0000-00001D220000}"/>
    <cellStyle name="20% - Accent1 2 3 2 2 3 2 2 2 3" xfId="8922" xr:uid="{00000000-0005-0000-0000-00001E220000}"/>
    <cellStyle name="20% - Accent1 2 3 2 2 3 2 2 3" xfId="8923" xr:uid="{00000000-0005-0000-0000-00001F220000}"/>
    <cellStyle name="20% - Accent1 2 3 2 2 3 2 2 3 2" xfId="8924" xr:uid="{00000000-0005-0000-0000-000020220000}"/>
    <cellStyle name="20% - Accent1 2 3 2 2 3 2 2 4" xfId="8925" xr:uid="{00000000-0005-0000-0000-000021220000}"/>
    <cellStyle name="20% - Accent1 2 3 2 2 3 2 3" xfId="8926" xr:uid="{00000000-0005-0000-0000-000022220000}"/>
    <cellStyle name="20% - Accent1 2 3 2 2 3 2 3 2" xfId="8927" xr:uid="{00000000-0005-0000-0000-000023220000}"/>
    <cellStyle name="20% - Accent1 2 3 2 2 3 2 3 2 2" xfId="8928" xr:uid="{00000000-0005-0000-0000-000024220000}"/>
    <cellStyle name="20% - Accent1 2 3 2 2 3 2 3 2 2 2" xfId="8929" xr:uid="{00000000-0005-0000-0000-000025220000}"/>
    <cellStyle name="20% - Accent1 2 3 2 2 3 2 3 2 3" xfId="8930" xr:uid="{00000000-0005-0000-0000-000026220000}"/>
    <cellStyle name="20% - Accent1 2 3 2 2 3 2 3 3" xfId="8931" xr:uid="{00000000-0005-0000-0000-000027220000}"/>
    <cellStyle name="20% - Accent1 2 3 2 2 3 2 3 3 2" xfId="8932" xr:uid="{00000000-0005-0000-0000-000028220000}"/>
    <cellStyle name="20% - Accent1 2 3 2 2 3 2 3 4" xfId="8933" xr:uid="{00000000-0005-0000-0000-000029220000}"/>
    <cellStyle name="20% - Accent1 2 3 2 2 3 2 4" xfId="8934" xr:uid="{00000000-0005-0000-0000-00002A220000}"/>
    <cellStyle name="20% - Accent1 2 3 2 2 3 2 4 2" xfId="8935" xr:uid="{00000000-0005-0000-0000-00002B220000}"/>
    <cellStyle name="20% - Accent1 2 3 2 2 3 2 4 2 2" xfId="8936" xr:uid="{00000000-0005-0000-0000-00002C220000}"/>
    <cellStyle name="20% - Accent1 2 3 2 2 3 2 4 2 2 2" xfId="8937" xr:uid="{00000000-0005-0000-0000-00002D220000}"/>
    <cellStyle name="20% - Accent1 2 3 2 2 3 2 4 2 3" xfId="8938" xr:uid="{00000000-0005-0000-0000-00002E220000}"/>
    <cellStyle name="20% - Accent1 2 3 2 2 3 2 4 3" xfId="8939" xr:uid="{00000000-0005-0000-0000-00002F220000}"/>
    <cellStyle name="20% - Accent1 2 3 2 2 3 2 4 3 2" xfId="8940" xr:uid="{00000000-0005-0000-0000-000030220000}"/>
    <cellStyle name="20% - Accent1 2 3 2 2 3 2 4 4" xfId="8941" xr:uid="{00000000-0005-0000-0000-000031220000}"/>
    <cellStyle name="20% - Accent1 2 3 2 2 3 2 5" xfId="8942" xr:uid="{00000000-0005-0000-0000-000032220000}"/>
    <cellStyle name="20% - Accent1 2 3 2 2 3 2 5 2" xfId="8943" xr:uid="{00000000-0005-0000-0000-000033220000}"/>
    <cellStyle name="20% - Accent1 2 3 2 2 3 2 5 2 2" xfId="8944" xr:uid="{00000000-0005-0000-0000-000034220000}"/>
    <cellStyle name="20% - Accent1 2 3 2 2 3 2 5 3" xfId="8945" xr:uid="{00000000-0005-0000-0000-000035220000}"/>
    <cellStyle name="20% - Accent1 2 3 2 2 3 2 6" xfId="8946" xr:uid="{00000000-0005-0000-0000-000036220000}"/>
    <cellStyle name="20% - Accent1 2 3 2 2 3 2 6 2" xfId="8947" xr:uid="{00000000-0005-0000-0000-000037220000}"/>
    <cellStyle name="20% - Accent1 2 3 2 2 3 2 6 2 2" xfId="8948" xr:uid="{00000000-0005-0000-0000-000038220000}"/>
    <cellStyle name="20% - Accent1 2 3 2 2 3 2 6 3" xfId="8949" xr:uid="{00000000-0005-0000-0000-000039220000}"/>
    <cellStyle name="20% - Accent1 2 3 2 2 3 2 7" xfId="8950" xr:uid="{00000000-0005-0000-0000-00003A220000}"/>
    <cellStyle name="20% - Accent1 2 3 2 2 3 2 7 2" xfId="8951" xr:uid="{00000000-0005-0000-0000-00003B220000}"/>
    <cellStyle name="20% - Accent1 2 3 2 2 3 2 8" xfId="8952" xr:uid="{00000000-0005-0000-0000-00003C220000}"/>
    <cellStyle name="20% - Accent1 2 3 2 2 3 2 8 2" xfId="8953" xr:uid="{00000000-0005-0000-0000-00003D220000}"/>
    <cellStyle name="20% - Accent1 2 3 2 2 3 2 9" xfId="8954" xr:uid="{00000000-0005-0000-0000-00003E220000}"/>
    <cellStyle name="20% - Accent1 2 3 2 2 3 3" xfId="8955" xr:uid="{00000000-0005-0000-0000-00003F220000}"/>
    <cellStyle name="20% - Accent1 2 3 2 2 3 3 2" xfId="8956" xr:uid="{00000000-0005-0000-0000-000040220000}"/>
    <cellStyle name="20% - Accent1 2 3 2 2 3 3 2 2" xfId="8957" xr:uid="{00000000-0005-0000-0000-000041220000}"/>
    <cellStyle name="20% - Accent1 2 3 2 2 3 3 2 2 2" xfId="8958" xr:uid="{00000000-0005-0000-0000-000042220000}"/>
    <cellStyle name="20% - Accent1 2 3 2 2 3 3 2 2 2 2" xfId="8959" xr:uid="{00000000-0005-0000-0000-000043220000}"/>
    <cellStyle name="20% - Accent1 2 3 2 2 3 3 2 2 3" xfId="8960" xr:uid="{00000000-0005-0000-0000-000044220000}"/>
    <cellStyle name="20% - Accent1 2 3 2 2 3 3 2 3" xfId="8961" xr:uid="{00000000-0005-0000-0000-000045220000}"/>
    <cellStyle name="20% - Accent1 2 3 2 2 3 3 2 3 2" xfId="8962" xr:uid="{00000000-0005-0000-0000-000046220000}"/>
    <cellStyle name="20% - Accent1 2 3 2 2 3 3 2 4" xfId="8963" xr:uid="{00000000-0005-0000-0000-000047220000}"/>
    <cellStyle name="20% - Accent1 2 3 2 2 3 3 3" xfId="8964" xr:uid="{00000000-0005-0000-0000-000048220000}"/>
    <cellStyle name="20% - Accent1 2 3 2 2 3 3 3 2" xfId="8965" xr:uid="{00000000-0005-0000-0000-000049220000}"/>
    <cellStyle name="20% - Accent1 2 3 2 2 3 3 3 2 2" xfId="8966" xr:uid="{00000000-0005-0000-0000-00004A220000}"/>
    <cellStyle name="20% - Accent1 2 3 2 2 3 3 3 2 2 2" xfId="8967" xr:uid="{00000000-0005-0000-0000-00004B220000}"/>
    <cellStyle name="20% - Accent1 2 3 2 2 3 3 3 2 3" xfId="8968" xr:uid="{00000000-0005-0000-0000-00004C220000}"/>
    <cellStyle name="20% - Accent1 2 3 2 2 3 3 3 3" xfId="8969" xr:uid="{00000000-0005-0000-0000-00004D220000}"/>
    <cellStyle name="20% - Accent1 2 3 2 2 3 3 3 3 2" xfId="8970" xr:uid="{00000000-0005-0000-0000-00004E220000}"/>
    <cellStyle name="20% - Accent1 2 3 2 2 3 3 3 4" xfId="8971" xr:uid="{00000000-0005-0000-0000-00004F220000}"/>
    <cellStyle name="20% - Accent1 2 3 2 2 3 3 4" xfId="8972" xr:uid="{00000000-0005-0000-0000-000050220000}"/>
    <cellStyle name="20% - Accent1 2 3 2 2 3 3 4 2" xfId="8973" xr:uid="{00000000-0005-0000-0000-000051220000}"/>
    <cellStyle name="20% - Accent1 2 3 2 2 3 3 4 2 2" xfId="8974" xr:uid="{00000000-0005-0000-0000-000052220000}"/>
    <cellStyle name="20% - Accent1 2 3 2 2 3 3 4 2 2 2" xfId="8975" xr:uid="{00000000-0005-0000-0000-000053220000}"/>
    <cellStyle name="20% - Accent1 2 3 2 2 3 3 4 2 3" xfId="8976" xr:uid="{00000000-0005-0000-0000-000054220000}"/>
    <cellStyle name="20% - Accent1 2 3 2 2 3 3 4 3" xfId="8977" xr:uid="{00000000-0005-0000-0000-000055220000}"/>
    <cellStyle name="20% - Accent1 2 3 2 2 3 3 4 3 2" xfId="8978" xr:uid="{00000000-0005-0000-0000-000056220000}"/>
    <cellStyle name="20% - Accent1 2 3 2 2 3 3 4 4" xfId="8979" xr:uid="{00000000-0005-0000-0000-000057220000}"/>
    <cellStyle name="20% - Accent1 2 3 2 2 3 3 5" xfId="8980" xr:uid="{00000000-0005-0000-0000-000058220000}"/>
    <cellStyle name="20% - Accent1 2 3 2 2 3 3 5 2" xfId="8981" xr:uid="{00000000-0005-0000-0000-000059220000}"/>
    <cellStyle name="20% - Accent1 2 3 2 2 3 3 5 2 2" xfId="8982" xr:uid="{00000000-0005-0000-0000-00005A220000}"/>
    <cellStyle name="20% - Accent1 2 3 2 2 3 3 5 3" xfId="8983" xr:uid="{00000000-0005-0000-0000-00005B220000}"/>
    <cellStyle name="20% - Accent1 2 3 2 2 3 3 6" xfId="8984" xr:uid="{00000000-0005-0000-0000-00005C220000}"/>
    <cellStyle name="20% - Accent1 2 3 2 2 3 3 6 2" xfId="8985" xr:uid="{00000000-0005-0000-0000-00005D220000}"/>
    <cellStyle name="20% - Accent1 2 3 2 2 3 3 6 2 2" xfId="8986" xr:uid="{00000000-0005-0000-0000-00005E220000}"/>
    <cellStyle name="20% - Accent1 2 3 2 2 3 3 6 3" xfId="8987" xr:uid="{00000000-0005-0000-0000-00005F220000}"/>
    <cellStyle name="20% - Accent1 2 3 2 2 3 3 7" xfId="8988" xr:uid="{00000000-0005-0000-0000-000060220000}"/>
    <cellStyle name="20% - Accent1 2 3 2 2 3 3 7 2" xfId="8989" xr:uid="{00000000-0005-0000-0000-000061220000}"/>
    <cellStyle name="20% - Accent1 2 3 2 2 3 3 8" xfId="8990" xr:uid="{00000000-0005-0000-0000-000062220000}"/>
    <cellStyle name="20% - Accent1 2 3 2 2 3 3 8 2" xfId="8991" xr:uid="{00000000-0005-0000-0000-000063220000}"/>
    <cellStyle name="20% - Accent1 2 3 2 2 3 3 9" xfId="8992" xr:uid="{00000000-0005-0000-0000-000064220000}"/>
    <cellStyle name="20% - Accent1 2 3 2 2 3 4" xfId="8993" xr:uid="{00000000-0005-0000-0000-000065220000}"/>
    <cellStyle name="20% - Accent1 2 3 2 2 3 4 2" xfId="8994" xr:uid="{00000000-0005-0000-0000-000066220000}"/>
    <cellStyle name="20% - Accent1 2 3 2 2 3 4 2 2" xfId="8995" xr:uid="{00000000-0005-0000-0000-000067220000}"/>
    <cellStyle name="20% - Accent1 2 3 2 2 3 4 2 2 2" xfId="8996" xr:uid="{00000000-0005-0000-0000-000068220000}"/>
    <cellStyle name="20% - Accent1 2 3 2 2 3 4 2 3" xfId="8997" xr:uid="{00000000-0005-0000-0000-000069220000}"/>
    <cellStyle name="20% - Accent1 2 3 2 2 3 4 3" xfId="8998" xr:uid="{00000000-0005-0000-0000-00006A220000}"/>
    <cellStyle name="20% - Accent1 2 3 2 2 3 4 3 2" xfId="8999" xr:uid="{00000000-0005-0000-0000-00006B220000}"/>
    <cellStyle name="20% - Accent1 2 3 2 2 3 4 4" xfId="9000" xr:uid="{00000000-0005-0000-0000-00006C220000}"/>
    <cellStyle name="20% - Accent1 2 3 2 2 3 5" xfId="9001" xr:uid="{00000000-0005-0000-0000-00006D220000}"/>
    <cellStyle name="20% - Accent1 2 3 2 2 3 5 2" xfId="9002" xr:uid="{00000000-0005-0000-0000-00006E220000}"/>
    <cellStyle name="20% - Accent1 2 3 2 2 3 5 2 2" xfId="9003" xr:uid="{00000000-0005-0000-0000-00006F220000}"/>
    <cellStyle name="20% - Accent1 2 3 2 2 3 5 2 2 2" xfId="9004" xr:uid="{00000000-0005-0000-0000-000070220000}"/>
    <cellStyle name="20% - Accent1 2 3 2 2 3 5 2 3" xfId="9005" xr:uid="{00000000-0005-0000-0000-000071220000}"/>
    <cellStyle name="20% - Accent1 2 3 2 2 3 5 3" xfId="9006" xr:uid="{00000000-0005-0000-0000-000072220000}"/>
    <cellStyle name="20% - Accent1 2 3 2 2 3 5 3 2" xfId="9007" xr:uid="{00000000-0005-0000-0000-000073220000}"/>
    <cellStyle name="20% - Accent1 2 3 2 2 3 5 4" xfId="9008" xr:uid="{00000000-0005-0000-0000-000074220000}"/>
    <cellStyle name="20% - Accent1 2 3 2 2 3 6" xfId="9009" xr:uid="{00000000-0005-0000-0000-000075220000}"/>
    <cellStyle name="20% - Accent1 2 3 2 2 3 6 2" xfId="9010" xr:uid="{00000000-0005-0000-0000-000076220000}"/>
    <cellStyle name="20% - Accent1 2 3 2 2 3 6 2 2" xfId="9011" xr:uid="{00000000-0005-0000-0000-000077220000}"/>
    <cellStyle name="20% - Accent1 2 3 2 2 3 6 2 2 2" xfId="9012" xr:uid="{00000000-0005-0000-0000-000078220000}"/>
    <cellStyle name="20% - Accent1 2 3 2 2 3 6 2 3" xfId="9013" xr:uid="{00000000-0005-0000-0000-000079220000}"/>
    <cellStyle name="20% - Accent1 2 3 2 2 3 6 3" xfId="9014" xr:uid="{00000000-0005-0000-0000-00007A220000}"/>
    <cellStyle name="20% - Accent1 2 3 2 2 3 6 3 2" xfId="9015" xr:uid="{00000000-0005-0000-0000-00007B220000}"/>
    <cellStyle name="20% - Accent1 2 3 2 2 3 6 4" xfId="9016" xr:uid="{00000000-0005-0000-0000-00007C220000}"/>
    <cellStyle name="20% - Accent1 2 3 2 2 3 7" xfId="9017" xr:uid="{00000000-0005-0000-0000-00007D220000}"/>
    <cellStyle name="20% - Accent1 2 3 2 2 3 7 2" xfId="9018" xr:uid="{00000000-0005-0000-0000-00007E220000}"/>
    <cellStyle name="20% - Accent1 2 3 2 2 3 7 2 2" xfId="9019" xr:uid="{00000000-0005-0000-0000-00007F220000}"/>
    <cellStyle name="20% - Accent1 2 3 2 2 3 7 3" xfId="9020" xr:uid="{00000000-0005-0000-0000-000080220000}"/>
    <cellStyle name="20% - Accent1 2 3 2 2 3 8" xfId="9021" xr:uid="{00000000-0005-0000-0000-000081220000}"/>
    <cellStyle name="20% - Accent1 2 3 2 2 3 8 2" xfId="9022" xr:uid="{00000000-0005-0000-0000-000082220000}"/>
    <cellStyle name="20% - Accent1 2 3 2 2 3 8 2 2" xfId="9023" xr:uid="{00000000-0005-0000-0000-000083220000}"/>
    <cellStyle name="20% - Accent1 2 3 2 2 3 8 3" xfId="9024" xr:uid="{00000000-0005-0000-0000-000084220000}"/>
    <cellStyle name="20% - Accent1 2 3 2 2 3 9" xfId="9025" xr:uid="{00000000-0005-0000-0000-000085220000}"/>
    <cellStyle name="20% - Accent1 2 3 2 2 3 9 2" xfId="9026" xr:uid="{00000000-0005-0000-0000-000086220000}"/>
    <cellStyle name="20% - Accent1 2 3 2 2 4" xfId="9027" xr:uid="{00000000-0005-0000-0000-000087220000}"/>
    <cellStyle name="20% - Accent1 2 3 2 2 4 10" xfId="9028" xr:uid="{00000000-0005-0000-0000-000088220000}"/>
    <cellStyle name="20% - Accent1 2 3 2 2 4 10 2" xfId="9029" xr:uid="{00000000-0005-0000-0000-000089220000}"/>
    <cellStyle name="20% - Accent1 2 3 2 2 4 11" xfId="9030" xr:uid="{00000000-0005-0000-0000-00008A220000}"/>
    <cellStyle name="20% - Accent1 2 3 2 2 4 2" xfId="9031" xr:uid="{00000000-0005-0000-0000-00008B220000}"/>
    <cellStyle name="20% - Accent1 2 3 2 2 4 2 2" xfId="9032" xr:uid="{00000000-0005-0000-0000-00008C220000}"/>
    <cellStyle name="20% - Accent1 2 3 2 2 4 2 2 2" xfId="9033" xr:uid="{00000000-0005-0000-0000-00008D220000}"/>
    <cellStyle name="20% - Accent1 2 3 2 2 4 2 2 2 2" xfId="9034" xr:uid="{00000000-0005-0000-0000-00008E220000}"/>
    <cellStyle name="20% - Accent1 2 3 2 2 4 2 2 2 2 2" xfId="9035" xr:uid="{00000000-0005-0000-0000-00008F220000}"/>
    <cellStyle name="20% - Accent1 2 3 2 2 4 2 2 2 3" xfId="9036" xr:uid="{00000000-0005-0000-0000-000090220000}"/>
    <cellStyle name="20% - Accent1 2 3 2 2 4 2 2 3" xfId="9037" xr:uid="{00000000-0005-0000-0000-000091220000}"/>
    <cellStyle name="20% - Accent1 2 3 2 2 4 2 2 3 2" xfId="9038" xr:uid="{00000000-0005-0000-0000-000092220000}"/>
    <cellStyle name="20% - Accent1 2 3 2 2 4 2 2 4" xfId="9039" xr:uid="{00000000-0005-0000-0000-000093220000}"/>
    <cellStyle name="20% - Accent1 2 3 2 2 4 2 3" xfId="9040" xr:uid="{00000000-0005-0000-0000-000094220000}"/>
    <cellStyle name="20% - Accent1 2 3 2 2 4 2 3 2" xfId="9041" xr:uid="{00000000-0005-0000-0000-000095220000}"/>
    <cellStyle name="20% - Accent1 2 3 2 2 4 2 3 2 2" xfId="9042" xr:uid="{00000000-0005-0000-0000-000096220000}"/>
    <cellStyle name="20% - Accent1 2 3 2 2 4 2 3 2 2 2" xfId="9043" xr:uid="{00000000-0005-0000-0000-000097220000}"/>
    <cellStyle name="20% - Accent1 2 3 2 2 4 2 3 2 3" xfId="9044" xr:uid="{00000000-0005-0000-0000-000098220000}"/>
    <cellStyle name="20% - Accent1 2 3 2 2 4 2 3 3" xfId="9045" xr:uid="{00000000-0005-0000-0000-000099220000}"/>
    <cellStyle name="20% - Accent1 2 3 2 2 4 2 3 3 2" xfId="9046" xr:uid="{00000000-0005-0000-0000-00009A220000}"/>
    <cellStyle name="20% - Accent1 2 3 2 2 4 2 3 4" xfId="9047" xr:uid="{00000000-0005-0000-0000-00009B220000}"/>
    <cellStyle name="20% - Accent1 2 3 2 2 4 2 4" xfId="9048" xr:uid="{00000000-0005-0000-0000-00009C220000}"/>
    <cellStyle name="20% - Accent1 2 3 2 2 4 2 4 2" xfId="9049" xr:uid="{00000000-0005-0000-0000-00009D220000}"/>
    <cellStyle name="20% - Accent1 2 3 2 2 4 2 4 2 2" xfId="9050" xr:uid="{00000000-0005-0000-0000-00009E220000}"/>
    <cellStyle name="20% - Accent1 2 3 2 2 4 2 4 2 2 2" xfId="9051" xr:uid="{00000000-0005-0000-0000-00009F220000}"/>
    <cellStyle name="20% - Accent1 2 3 2 2 4 2 4 2 3" xfId="9052" xr:uid="{00000000-0005-0000-0000-0000A0220000}"/>
    <cellStyle name="20% - Accent1 2 3 2 2 4 2 4 3" xfId="9053" xr:uid="{00000000-0005-0000-0000-0000A1220000}"/>
    <cellStyle name="20% - Accent1 2 3 2 2 4 2 4 3 2" xfId="9054" xr:uid="{00000000-0005-0000-0000-0000A2220000}"/>
    <cellStyle name="20% - Accent1 2 3 2 2 4 2 4 4" xfId="9055" xr:uid="{00000000-0005-0000-0000-0000A3220000}"/>
    <cellStyle name="20% - Accent1 2 3 2 2 4 2 5" xfId="9056" xr:uid="{00000000-0005-0000-0000-0000A4220000}"/>
    <cellStyle name="20% - Accent1 2 3 2 2 4 2 5 2" xfId="9057" xr:uid="{00000000-0005-0000-0000-0000A5220000}"/>
    <cellStyle name="20% - Accent1 2 3 2 2 4 2 5 2 2" xfId="9058" xr:uid="{00000000-0005-0000-0000-0000A6220000}"/>
    <cellStyle name="20% - Accent1 2 3 2 2 4 2 5 3" xfId="9059" xr:uid="{00000000-0005-0000-0000-0000A7220000}"/>
    <cellStyle name="20% - Accent1 2 3 2 2 4 2 6" xfId="9060" xr:uid="{00000000-0005-0000-0000-0000A8220000}"/>
    <cellStyle name="20% - Accent1 2 3 2 2 4 2 6 2" xfId="9061" xr:uid="{00000000-0005-0000-0000-0000A9220000}"/>
    <cellStyle name="20% - Accent1 2 3 2 2 4 2 6 2 2" xfId="9062" xr:uid="{00000000-0005-0000-0000-0000AA220000}"/>
    <cellStyle name="20% - Accent1 2 3 2 2 4 2 6 3" xfId="9063" xr:uid="{00000000-0005-0000-0000-0000AB220000}"/>
    <cellStyle name="20% - Accent1 2 3 2 2 4 2 7" xfId="9064" xr:uid="{00000000-0005-0000-0000-0000AC220000}"/>
    <cellStyle name="20% - Accent1 2 3 2 2 4 2 7 2" xfId="9065" xr:uid="{00000000-0005-0000-0000-0000AD220000}"/>
    <cellStyle name="20% - Accent1 2 3 2 2 4 2 8" xfId="9066" xr:uid="{00000000-0005-0000-0000-0000AE220000}"/>
    <cellStyle name="20% - Accent1 2 3 2 2 4 2 8 2" xfId="9067" xr:uid="{00000000-0005-0000-0000-0000AF220000}"/>
    <cellStyle name="20% - Accent1 2 3 2 2 4 2 9" xfId="9068" xr:uid="{00000000-0005-0000-0000-0000B0220000}"/>
    <cellStyle name="20% - Accent1 2 3 2 2 4 3" xfId="9069" xr:uid="{00000000-0005-0000-0000-0000B1220000}"/>
    <cellStyle name="20% - Accent1 2 3 2 2 4 3 2" xfId="9070" xr:uid="{00000000-0005-0000-0000-0000B2220000}"/>
    <cellStyle name="20% - Accent1 2 3 2 2 4 3 2 2" xfId="9071" xr:uid="{00000000-0005-0000-0000-0000B3220000}"/>
    <cellStyle name="20% - Accent1 2 3 2 2 4 3 2 2 2" xfId="9072" xr:uid="{00000000-0005-0000-0000-0000B4220000}"/>
    <cellStyle name="20% - Accent1 2 3 2 2 4 3 2 2 2 2" xfId="9073" xr:uid="{00000000-0005-0000-0000-0000B5220000}"/>
    <cellStyle name="20% - Accent1 2 3 2 2 4 3 2 2 3" xfId="9074" xr:uid="{00000000-0005-0000-0000-0000B6220000}"/>
    <cellStyle name="20% - Accent1 2 3 2 2 4 3 2 3" xfId="9075" xr:uid="{00000000-0005-0000-0000-0000B7220000}"/>
    <cellStyle name="20% - Accent1 2 3 2 2 4 3 2 3 2" xfId="9076" xr:uid="{00000000-0005-0000-0000-0000B8220000}"/>
    <cellStyle name="20% - Accent1 2 3 2 2 4 3 2 4" xfId="9077" xr:uid="{00000000-0005-0000-0000-0000B9220000}"/>
    <cellStyle name="20% - Accent1 2 3 2 2 4 3 3" xfId="9078" xr:uid="{00000000-0005-0000-0000-0000BA220000}"/>
    <cellStyle name="20% - Accent1 2 3 2 2 4 3 3 2" xfId="9079" xr:uid="{00000000-0005-0000-0000-0000BB220000}"/>
    <cellStyle name="20% - Accent1 2 3 2 2 4 3 3 2 2" xfId="9080" xr:uid="{00000000-0005-0000-0000-0000BC220000}"/>
    <cellStyle name="20% - Accent1 2 3 2 2 4 3 3 2 2 2" xfId="9081" xr:uid="{00000000-0005-0000-0000-0000BD220000}"/>
    <cellStyle name="20% - Accent1 2 3 2 2 4 3 3 2 3" xfId="9082" xr:uid="{00000000-0005-0000-0000-0000BE220000}"/>
    <cellStyle name="20% - Accent1 2 3 2 2 4 3 3 3" xfId="9083" xr:uid="{00000000-0005-0000-0000-0000BF220000}"/>
    <cellStyle name="20% - Accent1 2 3 2 2 4 3 3 3 2" xfId="9084" xr:uid="{00000000-0005-0000-0000-0000C0220000}"/>
    <cellStyle name="20% - Accent1 2 3 2 2 4 3 3 4" xfId="9085" xr:uid="{00000000-0005-0000-0000-0000C1220000}"/>
    <cellStyle name="20% - Accent1 2 3 2 2 4 3 4" xfId="9086" xr:uid="{00000000-0005-0000-0000-0000C2220000}"/>
    <cellStyle name="20% - Accent1 2 3 2 2 4 3 4 2" xfId="9087" xr:uid="{00000000-0005-0000-0000-0000C3220000}"/>
    <cellStyle name="20% - Accent1 2 3 2 2 4 3 4 2 2" xfId="9088" xr:uid="{00000000-0005-0000-0000-0000C4220000}"/>
    <cellStyle name="20% - Accent1 2 3 2 2 4 3 4 2 2 2" xfId="9089" xr:uid="{00000000-0005-0000-0000-0000C5220000}"/>
    <cellStyle name="20% - Accent1 2 3 2 2 4 3 4 2 3" xfId="9090" xr:uid="{00000000-0005-0000-0000-0000C6220000}"/>
    <cellStyle name="20% - Accent1 2 3 2 2 4 3 4 3" xfId="9091" xr:uid="{00000000-0005-0000-0000-0000C7220000}"/>
    <cellStyle name="20% - Accent1 2 3 2 2 4 3 4 3 2" xfId="9092" xr:uid="{00000000-0005-0000-0000-0000C8220000}"/>
    <cellStyle name="20% - Accent1 2 3 2 2 4 3 4 4" xfId="9093" xr:uid="{00000000-0005-0000-0000-0000C9220000}"/>
    <cellStyle name="20% - Accent1 2 3 2 2 4 3 5" xfId="9094" xr:uid="{00000000-0005-0000-0000-0000CA220000}"/>
    <cellStyle name="20% - Accent1 2 3 2 2 4 3 5 2" xfId="9095" xr:uid="{00000000-0005-0000-0000-0000CB220000}"/>
    <cellStyle name="20% - Accent1 2 3 2 2 4 3 5 2 2" xfId="9096" xr:uid="{00000000-0005-0000-0000-0000CC220000}"/>
    <cellStyle name="20% - Accent1 2 3 2 2 4 3 5 3" xfId="9097" xr:uid="{00000000-0005-0000-0000-0000CD220000}"/>
    <cellStyle name="20% - Accent1 2 3 2 2 4 3 6" xfId="9098" xr:uid="{00000000-0005-0000-0000-0000CE220000}"/>
    <cellStyle name="20% - Accent1 2 3 2 2 4 3 6 2" xfId="9099" xr:uid="{00000000-0005-0000-0000-0000CF220000}"/>
    <cellStyle name="20% - Accent1 2 3 2 2 4 3 6 2 2" xfId="9100" xr:uid="{00000000-0005-0000-0000-0000D0220000}"/>
    <cellStyle name="20% - Accent1 2 3 2 2 4 3 6 3" xfId="9101" xr:uid="{00000000-0005-0000-0000-0000D1220000}"/>
    <cellStyle name="20% - Accent1 2 3 2 2 4 3 7" xfId="9102" xr:uid="{00000000-0005-0000-0000-0000D2220000}"/>
    <cellStyle name="20% - Accent1 2 3 2 2 4 3 7 2" xfId="9103" xr:uid="{00000000-0005-0000-0000-0000D3220000}"/>
    <cellStyle name="20% - Accent1 2 3 2 2 4 3 8" xfId="9104" xr:uid="{00000000-0005-0000-0000-0000D4220000}"/>
    <cellStyle name="20% - Accent1 2 3 2 2 4 3 8 2" xfId="9105" xr:uid="{00000000-0005-0000-0000-0000D5220000}"/>
    <cellStyle name="20% - Accent1 2 3 2 2 4 3 9" xfId="9106" xr:uid="{00000000-0005-0000-0000-0000D6220000}"/>
    <cellStyle name="20% - Accent1 2 3 2 2 4 4" xfId="9107" xr:uid="{00000000-0005-0000-0000-0000D7220000}"/>
    <cellStyle name="20% - Accent1 2 3 2 2 4 4 2" xfId="9108" xr:uid="{00000000-0005-0000-0000-0000D8220000}"/>
    <cellStyle name="20% - Accent1 2 3 2 2 4 4 2 2" xfId="9109" xr:uid="{00000000-0005-0000-0000-0000D9220000}"/>
    <cellStyle name="20% - Accent1 2 3 2 2 4 4 2 2 2" xfId="9110" xr:uid="{00000000-0005-0000-0000-0000DA220000}"/>
    <cellStyle name="20% - Accent1 2 3 2 2 4 4 2 3" xfId="9111" xr:uid="{00000000-0005-0000-0000-0000DB220000}"/>
    <cellStyle name="20% - Accent1 2 3 2 2 4 4 3" xfId="9112" xr:uid="{00000000-0005-0000-0000-0000DC220000}"/>
    <cellStyle name="20% - Accent1 2 3 2 2 4 4 3 2" xfId="9113" xr:uid="{00000000-0005-0000-0000-0000DD220000}"/>
    <cellStyle name="20% - Accent1 2 3 2 2 4 4 4" xfId="9114" xr:uid="{00000000-0005-0000-0000-0000DE220000}"/>
    <cellStyle name="20% - Accent1 2 3 2 2 4 5" xfId="9115" xr:uid="{00000000-0005-0000-0000-0000DF220000}"/>
    <cellStyle name="20% - Accent1 2 3 2 2 4 5 2" xfId="9116" xr:uid="{00000000-0005-0000-0000-0000E0220000}"/>
    <cellStyle name="20% - Accent1 2 3 2 2 4 5 2 2" xfId="9117" xr:uid="{00000000-0005-0000-0000-0000E1220000}"/>
    <cellStyle name="20% - Accent1 2 3 2 2 4 5 2 2 2" xfId="9118" xr:uid="{00000000-0005-0000-0000-0000E2220000}"/>
    <cellStyle name="20% - Accent1 2 3 2 2 4 5 2 3" xfId="9119" xr:uid="{00000000-0005-0000-0000-0000E3220000}"/>
    <cellStyle name="20% - Accent1 2 3 2 2 4 5 3" xfId="9120" xr:uid="{00000000-0005-0000-0000-0000E4220000}"/>
    <cellStyle name="20% - Accent1 2 3 2 2 4 5 3 2" xfId="9121" xr:uid="{00000000-0005-0000-0000-0000E5220000}"/>
    <cellStyle name="20% - Accent1 2 3 2 2 4 5 4" xfId="9122" xr:uid="{00000000-0005-0000-0000-0000E6220000}"/>
    <cellStyle name="20% - Accent1 2 3 2 2 4 6" xfId="9123" xr:uid="{00000000-0005-0000-0000-0000E7220000}"/>
    <cellStyle name="20% - Accent1 2 3 2 2 4 6 2" xfId="9124" xr:uid="{00000000-0005-0000-0000-0000E8220000}"/>
    <cellStyle name="20% - Accent1 2 3 2 2 4 6 2 2" xfId="9125" xr:uid="{00000000-0005-0000-0000-0000E9220000}"/>
    <cellStyle name="20% - Accent1 2 3 2 2 4 6 2 2 2" xfId="9126" xr:uid="{00000000-0005-0000-0000-0000EA220000}"/>
    <cellStyle name="20% - Accent1 2 3 2 2 4 6 2 3" xfId="9127" xr:uid="{00000000-0005-0000-0000-0000EB220000}"/>
    <cellStyle name="20% - Accent1 2 3 2 2 4 6 3" xfId="9128" xr:uid="{00000000-0005-0000-0000-0000EC220000}"/>
    <cellStyle name="20% - Accent1 2 3 2 2 4 6 3 2" xfId="9129" xr:uid="{00000000-0005-0000-0000-0000ED220000}"/>
    <cellStyle name="20% - Accent1 2 3 2 2 4 6 4" xfId="9130" xr:uid="{00000000-0005-0000-0000-0000EE220000}"/>
    <cellStyle name="20% - Accent1 2 3 2 2 4 7" xfId="9131" xr:uid="{00000000-0005-0000-0000-0000EF220000}"/>
    <cellStyle name="20% - Accent1 2 3 2 2 4 7 2" xfId="9132" xr:uid="{00000000-0005-0000-0000-0000F0220000}"/>
    <cellStyle name="20% - Accent1 2 3 2 2 4 7 2 2" xfId="9133" xr:uid="{00000000-0005-0000-0000-0000F1220000}"/>
    <cellStyle name="20% - Accent1 2 3 2 2 4 7 3" xfId="9134" xr:uid="{00000000-0005-0000-0000-0000F2220000}"/>
    <cellStyle name="20% - Accent1 2 3 2 2 4 8" xfId="9135" xr:uid="{00000000-0005-0000-0000-0000F3220000}"/>
    <cellStyle name="20% - Accent1 2 3 2 2 4 8 2" xfId="9136" xr:uid="{00000000-0005-0000-0000-0000F4220000}"/>
    <cellStyle name="20% - Accent1 2 3 2 2 4 8 2 2" xfId="9137" xr:uid="{00000000-0005-0000-0000-0000F5220000}"/>
    <cellStyle name="20% - Accent1 2 3 2 2 4 8 3" xfId="9138" xr:uid="{00000000-0005-0000-0000-0000F6220000}"/>
    <cellStyle name="20% - Accent1 2 3 2 2 4 9" xfId="9139" xr:uid="{00000000-0005-0000-0000-0000F7220000}"/>
    <cellStyle name="20% - Accent1 2 3 2 2 4 9 2" xfId="9140" xr:uid="{00000000-0005-0000-0000-0000F8220000}"/>
    <cellStyle name="20% - Accent1 2 3 2 2 5" xfId="9141" xr:uid="{00000000-0005-0000-0000-0000F9220000}"/>
    <cellStyle name="20% - Accent1 2 3 2 2 5 2" xfId="9142" xr:uid="{00000000-0005-0000-0000-0000FA220000}"/>
    <cellStyle name="20% - Accent1 2 3 2 2 5 2 2" xfId="9143" xr:uid="{00000000-0005-0000-0000-0000FB220000}"/>
    <cellStyle name="20% - Accent1 2 3 2 2 5 2 2 2" xfId="9144" xr:uid="{00000000-0005-0000-0000-0000FC220000}"/>
    <cellStyle name="20% - Accent1 2 3 2 2 5 2 2 2 2" xfId="9145" xr:uid="{00000000-0005-0000-0000-0000FD220000}"/>
    <cellStyle name="20% - Accent1 2 3 2 2 5 2 2 3" xfId="9146" xr:uid="{00000000-0005-0000-0000-0000FE220000}"/>
    <cellStyle name="20% - Accent1 2 3 2 2 5 2 3" xfId="9147" xr:uid="{00000000-0005-0000-0000-0000FF220000}"/>
    <cellStyle name="20% - Accent1 2 3 2 2 5 2 3 2" xfId="9148" xr:uid="{00000000-0005-0000-0000-000000230000}"/>
    <cellStyle name="20% - Accent1 2 3 2 2 5 2 4" xfId="9149" xr:uid="{00000000-0005-0000-0000-000001230000}"/>
    <cellStyle name="20% - Accent1 2 3 2 2 5 3" xfId="9150" xr:uid="{00000000-0005-0000-0000-000002230000}"/>
    <cellStyle name="20% - Accent1 2 3 2 2 5 3 2" xfId="9151" xr:uid="{00000000-0005-0000-0000-000003230000}"/>
    <cellStyle name="20% - Accent1 2 3 2 2 5 3 2 2" xfId="9152" xr:uid="{00000000-0005-0000-0000-000004230000}"/>
    <cellStyle name="20% - Accent1 2 3 2 2 5 3 2 2 2" xfId="9153" xr:uid="{00000000-0005-0000-0000-000005230000}"/>
    <cellStyle name="20% - Accent1 2 3 2 2 5 3 2 3" xfId="9154" xr:uid="{00000000-0005-0000-0000-000006230000}"/>
    <cellStyle name="20% - Accent1 2 3 2 2 5 3 3" xfId="9155" xr:uid="{00000000-0005-0000-0000-000007230000}"/>
    <cellStyle name="20% - Accent1 2 3 2 2 5 3 3 2" xfId="9156" xr:uid="{00000000-0005-0000-0000-000008230000}"/>
    <cellStyle name="20% - Accent1 2 3 2 2 5 3 4" xfId="9157" xr:uid="{00000000-0005-0000-0000-000009230000}"/>
    <cellStyle name="20% - Accent1 2 3 2 2 5 4" xfId="9158" xr:uid="{00000000-0005-0000-0000-00000A230000}"/>
    <cellStyle name="20% - Accent1 2 3 2 2 5 4 2" xfId="9159" xr:uid="{00000000-0005-0000-0000-00000B230000}"/>
    <cellStyle name="20% - Accent1 2 3 2 2 5 4 2 2" xfId="9160" xr:uid="{00000000-0005-0000-0000-00000C230000}"/>
    <cellStyle name="20% - Accent1 2 3 2 2 5 4 2 2 2" xfId="9161" xr:uid="{00000000-0005-0000-0000-00000D230000}"/>
    <cellStyle name="20% - Accent1 2 3 2 2 5 4 2 3" xfId="9162" xr:uid="{00000000-0005-0000-0000-00000E230000}"/>
    <cellStyle name="20% - Accent1 2 3 2 2 5 4 3" xfId="9163" xr:uid="{00000000-0005-0000-0000-00000F230000}"/>
    <cellStyle name="20% - Accent1 2 3 2 2 5 4 3 2" xfId="9164" xr:uid="{00000000-0005-0000-0000-000010230000}"/>
    <cellStyle name="20% - Accent1 2 3 2 2 5 4 4" xfId="9165" xr:uid="{00000000-0005-0000-0000-000011230000}"/>
    <cellStyle name="20% - Accent1 2 3 2 2 5 5" xfId="9166" xr:uid="{00000000-0005-0000-0000-000012230000}"/>
    <cellStyle name="20% - Accent1 2 3 2 2 5 5 2" xfId="9167" xr:uid="{00000000-0005-0000-0000-000013230000}"/>
    <cellStyle name="20% - Accent1 2 3 2 2 5 5 2 2" xfId="9168" xr:uid="{00000000-0005-0000-0000-000014230000}"/>
    <cellStyle name="20% - Accent1 2 3 2 2 5 5 3" xfId="9169" xr:uid="{00000000-0005-0000-0000-000015230000}"/>
    <cellStyle name="20% - Accent1 2 3 2 2 5 6" xfId="9170" xr:uid="{00000000-0005-0000-0000-000016230000}"/>
    <cellStyle name="20% - Accent1 2 3 2 2 5 6 2" xfId="9171" xr:uid="{00000000-0005-0000-0000-000017230000}"/>
    <cellStyle name="20% - Accent1 2 3 2 2 5 6 2 2" xfId="9172" xr:uid="{00000000-0005-0000-0000-000018230000}"/>
    <cellStyle name="20% - Accent1 2 3 2 2 5 6 3" xfId="9173" xr:uid="{00000000-0005-0000-0000-000019230000}"/>
    <cellStyle name="20% - Accent1 2 3 2 2 5 7" xfId="9174" xr:uid="{00000000-0005-0000-0000-00001A230000}"/>
    <cellStyle name="20% - Accent1 2 3 2 2 5 7 2" xfId="9175" xr:uid="{00000000-0005-0000-0000-00001B230000}"/>
    <cellStyle name="20% - Accent1 2 3 2 2 5 8" xfId="9176" xr:uid="{00000000-0005-0000-0000-00001C230000}"/>
    <cellStyle name="20% - Accent1 2 3 2 2 5 8 2" xfId="9177" xr:uid="{00000000-0005-0000-0000-00001D230000}"/>
    <cellStyle name="20% - Accent1 2 3 2 2 5 9" xfId="9178" xr:uid="{00000000-0005-0000-0000-00001E230000}"/>
    <cellStyle name="20% - Accent1 2 3 2 2 6" xfId="9179" xr:uid="{00000000-0005-0000-0000-00001F230000}"/>
    <cellStyle name="20% - Accent1 2 3 2 2 6 2" xfId="9180" xr:uid="{00000000-0005-0000-0000-000020230000}"/>
    <cellStyle name="20% - Accent1 2 3 2 2 6 2 2" xfId="9181" xr:uid="{00000000-0005-0000-0000-000021230000}"/>
    <cellStyle name="20% - Accent1 2 3 2 2 6 2 2 2" xfId="9182" xr:uid="{00000000-0005-0000-0000-000022230000}"/>
    <cellStyle name="20% - Accent1 2 3 2 2 6 2 2 2 2" xfId="9183" xr:uid="{00000000-0005-0000-0000-000023230000}"/>
    <cellStyle name="20% - Accent1 2 3 2 2 6 2 2 3" xfId="9184" xr:uid="{00000000-0005-0000-0000-000024230000}"/>
    <cellStyle name="20% - Accent1 2 3 2 2 6 2 3" xfId="9185" xr:uid="{00000000-0005-0000-0000-000025230000}"/>
    <cellStyle name="20% - Accent1 2 3 2 2 6 2 3 2" xfId="9186" xr:uid="{00000000-0005-0000-0000-000026230000}"/>
    <cellStyle name="20% - Accent1 2 3 2 2 6 2 4" xfId="9187" xr:uid="{00000000-0005-0000-0000-000027230000}"/>
    <cellStyle name="20% - Accent1 2 3 2 2 6 3" xfId="9188" xr:uid="{00000000-0005-0000-0000-000028230000}"/>
    <cellStyle name="20% - Accent1 2 3 2 2 6 3 2" xfId="9189" xr:uid="{00000000-0005-0000-0000-000029230000}"/>
    <cellStyle name="20% - Accent1 2 3 2 2 6 3 2 2" xfId="9190" xr:uid="{00000000-0005-0000-0000-00002A230000}"/>
    <cellStyle name="20% - Accent1 2 3 2 2 6 3 2 2 2" xfId="9191" xr:uid="{00000000-0005-0000-0000-00002B230000}"/>
    <cellStyle name="20% - Accent1 2 3 2 2 6 3 2 3" xfId="9192" xr:uid="{00000000-0005-0000-0000-00002C230000}"/>
    <cellStyle name="20% - Accent1 2 3 2 2 6 3 3" xfId="9193" xr:uid="{00000000-0005-0000-0000-00002D230000}"/>
    <cellStyle name="20% - Accent1 2 3 2 2 6 3 3 2" xfId="9194" xr:uid="{00000000-0005-0000-0000-00002E230000}"/>
    <cellStyle name="20% - Accent1 2 3 2 2 6 3 4" xfId="9195" xr:uid="{00000000-0005-0000-0000-00002F230000}"/>
    <cellStyle name="20% - Accent1 2 3 2 2 6 4" xfId="9196" xr:uid="{00000000-0005-0000-0000-000030230000}"/>
    <cellStyle name="20% - Accent1 2 3 2 2 6 4 2" xfId="9197" xr:uid="{00000000-0005-0000-0000-000031230000}"/>
    <cellStyle name="20% - Accent1 2 3 2 2 6 4 2 2" xfId="9198" xr:uid="{00000000-0005-0000-0000-000032230000}"/>
    <cellStyle name="20% - Accent1 2 3 2 2 6 4 2 2 2" xfId="9199" xr:uid="{00000000-0005-0000-0000-000033230000}"/>
    <cellStyle name="20% - Accent1 2 3 2 2 6 4 2 3" xfId="9200" xr:uid="{00000000-0005-0000-0000-000034230000}"/>
    <cellStyle name="20% - Accent1 2 3 2 2 6 4 3" xfId="9201" xr:uid="{00000000-0005-0000-0000-000035230000}"/>
    <cellStyle name="20% - Accent1 2 3 2 2 6 4 3 2" xfId="9202" xr:uid="{00000000-0005-0000-0000-000036230000}"/>
    <cellStyle name="20% - Accent1 2 3 2 2 6 4 4" xfId="9203" xr:uid="{00000000-0005-0000-0000-000037230000}"/>
    <cellStyle name="20% - Accent1 2 3 2 2 6 5" xfId="9204" xr:uid="{00000000-0005-0000-0000-000038230000}"/>
    <cellStyle name="20% - Accent1 2 3 2 2 6 5 2" xfId="9205" xr:uid="{00000000-0005-0000-0000-000039230000}"/>
    <cellStyle name="20% - Accent1 2 3 2 2 6 5 2 2" xfId="9206" xr:uid="{00000000-0005-0000-0000-00003A230000}"/>
    <cellStyle name="20% - Accent1 2 3 2 2 6 5 3" xfId="9207" xr:uid="{00000000-0005-0000-0000-00003B230000}"/>
    <cellStyle name="20% - Accent1 2 3 2 2 6 6" xfId="9208" xr:uid="{00000000-0005-0000-0000-00003C230000}"/>
    <cellStyle name="20% - Accent1 2 3 2 2 6 6 2" xfId="9209" xr:uid="{00000000-0005-0000-0000-00003D230000}"/>
    <cellStyle name="20% - Accent1 2 3 2 2 6 6 2 2" xfId="9210" xr:uid="{00000000-0005-0000-0000-00003E230000}"/>
    <cellStyle name="20% - Accent1 2 3 2 2 6 6 3" xfId="9211" xr:uid="{00000000-0005-0000-0000-00003F230000}"/>
    <cellStyle name="20% - Accent1 2 3 2 2 6 7" xfId="9212" xr:uid="{00000000-0005-0000-0000-000040230000}"/>
    <cellStyle name="20% - Accent1 2 3 2 2 6 7 2" xfId="9213" xr:uid="{00000000-0005-0000-0000-000041230000}"/>
    <cellStyle name="20% - Accent1 2 3 2 2 6 8" xfId="9214" xr:uid="{00000000-0005-0000-0000-000042230000}"/>
    <cellStyle name="20% - Accent1 2 3 2 2 6 8 2" xfId="9215" xr:uid="{00000000-0005-0000-0000-000043230000}"/>
    <cellStyle name="20% - Accent1 2 3 2 2 6 9" xfId="9216" xr:uid="{00000000-0005-0000-0000-000044230000}"/>
    <cellStyle name="20% - Accent1 2 3 2 2 7" xfId="9217" xr:uid="{00000000-0005-0000-0000-000045230000}"/>
    <cellStyle name="20% - Accent1 2 3 2 2 7 2" xfId="9218" xr:uid="{00000000-0005-0000-0000-000046230000}"/>
    <cellStyle name="20% - Accent1 2 3 2 2 7 2 2" xfId="9219" xr:uid="{00000000-0005-0000-0000-000047230000}"/>
    <cellStyle name="20% - Accent1 2 3 2 2 7 2 2 2" xfId="9220" xr:uid="{00000000-0005-0000-0000-000048230000}"/>
    <cellStyle name="20% - Accent1 2 3 2 2 7 2 3" xfId="9221" xr:uid="{00000000-0005-0000-0000-000049230000}"/>
    <cellStyle name="20% - Accent1 2 3 2 2 7 3" xfId="9222" xr:uid="{00000000-0005-0000-0000-00004A230000}"/>
    <cellStyle name="20% - Accent1 2 3 2 2 7 3 2" xfId="9223" xr:uid="{00000000-0005-0000-0000-00004B230000}"/>
    <cellStyle name="20% - Accent1 2 3 2 2 7 4" xfId="9224" xr:uid="{00000000-0005-0000-0000-00004C230000}"/>
    <cellStyle name="20% - Accent1 2 3 2 2 8" xfId="9225" xr:uid="{00000000-0005-0000-0000-00004D230000}"/>
    <cellStyle name="20% - Accent1 2 3 2 2 8 2" xfId="9226" xr:uid="{00000000-0005-0000-0000-00004E230000}"/>
    <cellStyle name="20% - Accent1 2 3 2 2 8 2 2" xfId="9227" xr:uid="{00000000-0005-0000-0000-00004F230000}"/>
    <cellStyle name="20% - Accent1 2 3 2 2 8 2 2 2" xfId="9228" xr:uid="{00000000-0005-0000-0000-000050230000}"/>
    <cellStyle name="20% - Accent1 2 3 2 2 8 2 3" xfId="9229" xr:uid="{00000000-0005-0000-0000-000051230000}"/>
    <cellStyle name="20% - Accent1 2 3 2 2 8 3" xfId="9230" xr:uid="{00000000-0005-0000-0000-000052230000}"/>
    <cellStyle name="20% - Accent1 2 3 2 2 8 3 2" xfId="9231" xr:uid="{00000000-0005-0000-0000-000053230000}"/>
    <cellStyle name="20% - Accent1 2 3 2 2 8 4" xfId="9232" xr:uid="{00000000-0005-0000-0000-000054230000}"/>
    <cellStyle name="20% - Accent1 2 3 2 2 9" xfId="9233" xr:uid="{00000000-0005-0000-0000-000055230000}"/>
    <cellStyle name="20% - Accent1 2 3 2 2 9 2" xfId="9234" xr:uid="{00000000-0005-0000-0000-000056230000}"/>
    <cellStyle name="20% - Accent1 2 3 2 2 9 2 2" xfId="9235" xr:uid="{00000000-0005-0000-0000-000057230000}"/>
    <cellStyle name="20% - Accent1 2 3 2 2 9 2 2 2" xfId="9236" xr:uid="{00000000-0005-0000-0000-000058230000}"/>
    <cellStyle name="20% - Accent1 2 3 2 2 9 2 3" xfId="9237" xr:uid="{00000000-0005-0000-0000-000059230000}"/>
    <cellStyle name="20% - Accent1 2 3 2 2 9 3" xfId="9238" xr:uid="{00000000-0005-0000-0000-00005A230000}"/>
    <cellStyle name="20% - Accent1 2 3 2 2 9 3 2" xfId="9239" xr:uid="{00000000-0005-0000-0000-00005B230000}"/>
    <cellStyle name="20% - Accent1 2 3 2 2 9 4" xfId="9240" xr:uid="{00000000-0005-0000-0000-00005C230000}"/>
    <cellStyle name="20% - Accent1 2 3 2 3" xfId="9241" xr:uid="{00000000-0005-0000-0000-00005D230000}"/>
    <cellStyle name="20% - Accent1 2 3 2 3 10" xfId="9242" xr:uid="{00000000-0005-0000-0000-00005E230000}"/>
    <cellStyle name="20% - Accent1 2 3 2 3 10 2" xfId="9243" xr:uid="{00000000-0005-0000-0000-00005F230000}"/>
    <cellStyle name="20% - Accent1 2 3 2 3 11" xfId="9244" xr:uid="{00000000-0005-0000-0000-000060230000}"/>
    <cellStyle name="20% - Accent1 2 3 2 3 2" xfId="9245" xr:uid="{00000000-0005-0000-0000-000061230000}"/>
    <cellStyle name="20% - Accent1 2 3 2 3 2 2" xfId="9246" xr:uid="{00000000-0005-0000-0000-000062230000}"/>
    <cellStyle name="20% - Accent1 2 3 2 3 2 2 2" xfId="9247" xr:uid="{00000000-0005-0000-0000-000063230000}"/>
    <cellStyle name="20% - Accent1 2 3 2 3 2 2 2 2" xfId="9248" xr:uid="{00000000-0005-0000-0000-000064230000}"/>
    <cellStyle name="20% - Accent1 2 3 2 3 2 2 2 2 2" xfId="9249" xr:uid="{00000000-0005-0000-0000-000065230000}"/>
    <cellStyle name="20% - Accent1 2 3 2 3 2 2 2 3" xfId="9250" xr:uid="{00000000-0005-0000-0000-000066230000}"/>
    <cellStyle name="20% - Accent1 2 3 2 3 2 2 3" xfId="9251" xr:uid="{00000000-0005-0000-0000-000067230000}"/>
    <cellStyle name="20% - Accent1 2 3 2 3 2 2 3 2" xfId="9252" xr:uid="{00000000-0005-0000-0000-000068230000}"/>
    <cellStyle name="20% - Accent1 2 3 2 3 2 2 4" xfId="9253" xr:uid="{00000000-0005-0000-0000-000069230000}"/>
    <cellStyle name="20% - Accent1 2 3 2 3 2 3" xfId="9254" xr:uid="{00000000-0005-0000-0000-00006A230000}"/>
    <cellStyle name="20% - Accent1 2 3 2 3 2 3 2" xfId="9255" xr:uid="{00000000-0005-0000-0000-00006B230000}"/>
    <cellStyle name="20% - Accent1 2 3 2 3 2 3 2 2" xfId="9256" xr:uid="{00000000-0005-0000-0000-00006C230000}"/>
    <cellStyle name="20% - Accent1 2 3 2 3 2 3 2 2 2" xfId="9257" xr:uid="{00000000-0005-0000-0000-00006D230000}"/>
    <cellStyle name="20% - Accent1 2 3 2 3 2 3 2 3" xfId="9258" xr:uid="{00000000-0005-0000-0000-00006E230000}"/>
    <cellStyle name="20% - Accent1 2 3 2 3 2 3 3" xfId="9259" xr:uid="{00000000-0005-0000-0000-00006F230000}"/>
    <cellStyle name="20% - Accent1 2 3 2 3 2 3 3 2" xfId="9260" xr:uid="{00000000-0005-0000-0000-000070230000}"/>
    <cellStyle name="20% - Accent1 2 3 2 3 2 3 4" xfId="9261" xr:uid="{00000000-0005-0000-0000-000071230000}"/>
    <cellStyle name="20% - Accent1 2 3 2 3 2 4" xfId="9262" xr:uid="{00000000-0005-0000-0000-000072230000}"/>
    <cellStyle name="20% - Accent1 2 3 2 3 2 4 2" xfId="9263" xr:uid="{00000000-0005-0000-0000-000073230000}"/>
    <cellStyle name="20% - Accent1 2 3 2 3 2 4 2 2" xfId="9264" xr:uid="{00000000-0005-0000-0000-000074230000}"/>
    <cellStyle name="20% - Accent1 2 3 2 3 2 4 2 2 2" xfId="9265" xr:uid="{00000000-0005-0000-0000-000075230000}"/>
    <cellStyle name="20% - Accent1 2 3 2 3 2 4 2 3" xfId="9266" xr:uid="{00000000-0005-0000-0000-000076230000}"/>
    <cellStyle name="20% - Accent1 2 3 2 3 2 4 3" xfId="9267" xr:uid="{00000000-0005-0000-0000-000077230000}"/>
    <cellStyle name="20% - Accent1 2 3 2 3 2 4 3 2" xfId="9268" xr:uid="{00000000-0005-0000-0000-000078230000}"/>
    <cellStyle name="20% - Accent1 2 3 2 3 2 4 4" xfId="9269" xr:uid="{00000000-0005-0000-0000-000079230000}"/>
    <cellStyle name="20% - Accent1 2 3 2 3 2 5" xfId="9270" xr:uid="{00000000-0005-0000-0000-00007A230000}"/>
    <cellStyle name="20% - Accent1 2 3 2 3 2 5 2" xfId="9271" xr:uid="{00000000-0005-0000-0000-00007B230000}"/>
    <cellStyle name="20% - Accent1 2 3 2 3 2 5 2 2" xfId="9272" xr:uid="{00000000-0005-0000-0000-00007C230000}"/>
    <cellStyle name="20% - Accent1 2 3 2 3 2 5 3" xfId="9273" xr:uid="{00000000-0005-0000-0000-00007D230000}"/>
    <cellStyle name="20% - Accent1 2 3 2 3 2 6" xfId="9274" xr:uid="{00000000-0005-0000-0000-00007E230000}"/>
    <cellStyle name="20% - Accent1 2 3 2 3 2 6 2" xfId="9275" xr:uid="{00000000-0005-0000-0000-00007F230000}"/>
    <cellStyle name="20% - Accent1 2 3 2 3 2 6 2 2" xfId="9276" xr:uid="{00000000-0005-0000-0000-000080230000}"/>
    <cellStyle name="20% - Accent1 2 3 2 3 2 6 3" xfId="9277" xr:uid="{00000000-0005-0000-0000-000081230000}"/>
    <cellStyle name="20% - Accent1 2 3 2 3 2 7" xfId="9278" xr:uid="{00000000-0005-0000-0000-000082230000}"/>
    <cellStyle name="20% - Accent1 2 3 2 3 2 7 2" xfId="9279" xr:uid="{00000000-0005-0000-0000-000083230000}"/>
    <cellStyle name="20% - Accent1 2 3 2 3 2 8" xfId="9280" xr:uid="{00000000-0005-0000-0000-000084230000}"/>
    <cellStyle name="20% - Accent1 2 3 2 3 2 8 2" xfId="9281" xr:uid="{00000000-0005-0000-0000-000085230000}"/>
    <cellStyle name="20% - Accent1 2 3 2 3 2 9" xfId="9282" xr:uid="{00000000-0005-0000-0000-000086230000}"/>
    <cellStyle name="20% - Accent1 2 3 2 3 3" xfId="9283" xr:uid="{00000000-0005-0000-0000-000087230000}"/>
    <cellStyle name="20% - Accent1 2 3 2 3 3 2" xfId="9284" xr:uid="{00000000-0005-0000-0000-000088230000}"/>
    <cellStyle name="20% - Accent1 2 3 2 3 3 2 2" xfId="9285" xr:uid="{00000000-0005-0000-0000-000089230000}"/>
    <cellStyle name="20% - Accent1 2 3 2 3 3 2 2 2" xfId="9286" xr:uid="{00000000-0005-0000-0000-00008A230000}"/>
    <cellStyle name="20% - Accent1 2 3 2 3 3 2 2 2 2" xfId="9287" xr:uid="{00000000-0005-0000-0000-00008B230000}"/>
    <cellStyle name="20% - Accent1 2 3 2 3 3 2 2 3" xfId="9288" xr:uid="{00000000-0005-0000-0000-00008C230000}"/>
    <cellStyle name="20% - Accent1 2 3 2 3 3 2 3" xfId="9289" xr:uid="{00000000-0005-0000-0000-00008D230000}"/>
    <cellStyle name="20% - Accent1 2 3 2 3 3 2 3 2" xfId="9290" xr:uid="{00000000-0005-0000-0000-00008E230000}"/>
    <cellStyle name="20% - Accent1 2 3 2 3 3 2 4" xfId="9291" xr:uid="{00000000-0005-0000-0000-00008F230000}"/>
    <cellStyle name="20% - Accent1 2 3 2 3 3 3" xfId="9292" xr:uid="{00000000-0005-0000-0000-000090230000}"/>
    <cellStyle name="20% - Accent1 2 3 2 3 3 3 2" xfId="9293" xr:uid="{00000000-0005-0000-0000-000091230000}"/>
    <cellStyle name="20% - Accent1 2 3 2 3 3 3 2 2" xfId="9294" xr:uid="{00000000-0005-0000-0000-000092230000}"/>
    <cellStyle name="20% - Accent1 2 3 2 3 3 3 2 2 2" xfId="9295" xr:uid="{00000000-0005-0000-0000-000093230000}"/>
    <cellStyle name="20% - Accent1 2 3 2 3 3 3 2 3" xfId="9296" xr:uid="{00000000-0005-0000-0000-000094230000}"/>
    <cellStyle name="20% - Accent1 2 3 2 3 3 3 3" xfId="9297" xr:uid="{00000000-0005-0000-0000-000095230000}"/>
    <cellStyle name="20% - Accent1 2 3 2 3 3 3 3 2" xfId="9298" xr:uid="{00000000-0005-0000-0000-000096230000}"/>
    <cellStyle name="20% - Accent1 2 3 2 3 3 3 4" xfId="9299" xr:uid="{00000000-0005-0000-0000-000097230000}"/>
    <cellStyle name="20% - Accent1 2 3 2 3 3 4" xfId="9300" xr:uid="{00000000-0005-0000-0000-000098230000}"/>
    <cellStyle name="20% - Accent1 2 3 2 3 3 4 2" xfId="9301" xr:uid="{00000000-0005-0000-0000-000099230000}"/>
    <cellStyle name="20% - Accent1 2 3 2 3 3 4 2 2" xfId="9302" xr:uid="{00000000-0005-0000-0000-00009A230000}"/>
    <cellStyle name="20% - Accent1 2 3 2 3 3 4 2 2 2" xfId="9303" xr:uid="{00000000-0005-0000-0000-00009B230000}"/>
    <cellStyle name="20% - Accent1 2 3 2 3 3 4 2 3" xfId="9304" xr:uid="{00000000-0005-0000-0000-00009C230000}"/>
    <cellStyle name="20% - Accent1 2 3 2 3 3 4 3" xfId="9305" xr:uid="{00000000-0005-0000-0000-00009D230000}"/>
    <cellStyle name="20% - Accent1 2 3 2 3 3 4 3 2" xfId="9306" xr:uid="{00000000-0005-0000-0000-00009E230000}"/>
    <cellStyle name="20% - Accent1 2 3 2 3 3 4 4" xfId="9307" xr:uid="{00000000-0005-0000-0000-00009F230000}"/>
    <cellStyle name="20% - Accent1 2 3 2 3 3 5" xfId="9308" xr:uid="{00000000-0005-0000-0000-0000A0230000}"/>
    <cellStyle name="20% - Accent1 2 3 2 3 3 5 2" xfId="9309" xr:uid="{00000000-0005-0000-0000-0000A1230000}"/>
    <cellStyle name="20% - Accent1 2 3 2 3 3 5 2 2" xfId="9310" xr:uid="{00000000-0005-0000-0000-0000A2230000}"/>
    <cellStyle name="20% - Accent1 2 3 2 3 3 5 3" xfId="9311" xr:uid="{00000000-0005-0000-0000-0000A3230000}"/>
    <cellStyle name="20% - Accent1 2 3 2 3 3 6" xfId="9312" xr:uid="{00000000-0005-0000-0000-0000A4230000}"/>
    <cellStyle name="20% - Accent1 2 3 2 3 3 6 2" xfId="9313" xr:uid="{00000000-0005-0000-0000-0000A5230000}"/>
    <cellStyle name="20% - Accent1 2 3 2 3 3 6 2 2" xfId="9314" xr:uid="{00000000-0005-0000-0000-0000A6230000}"/>
    <cellStyle name="20% - Accent1 2 3 2 3 3 6 3" xfId="9315" xr:uid="{00000000-0005-0000-0000-0000A7230000}"/>
    <cellStyle name="20% - Accent1 2 3 2 3 3 7" xfId="9316" xr:uid="{00000000-0005-0000-0000-0000A8230000}"/>
    <cellStyle name="20% - Accent1 2 3 2 3 3 7 2" xfId="9317" xr:uid="{00000000-0005-0000-0000-0000A9230000}"/>
    <cellStyle name="20% - Accent1 2 3 2 3 3 8" xfId="9318" xr:uid="{00000000-0005-0000-0000-0000AA230000}"/>
    <cellStyle name="20% - Accent1 2 3 2 3 3 8 2" xfId="9319" xr:uid="{00000000-0005-0000-0000-0000AB230000}"/>
    <cellStyle name="20% - Accent1 2 3 2 3 3 9" xfId="9320" xr:uid="{00000000-0005-0000-0000-0000AC230000}"/>
    <cellStyle name="20% - Accent1 2 3 2 3 4" xfId="9321" xr:uid="{00000000-0005-0000-0000-0000AD230000}"/>
    <cellStyle name="20% - Accent1 2 3 2 3 4 2" xfId="9322" xr:uid="{00000000-0005-0000-0000-0000AE230000}"/>
    <cellStyle name="20% - Accent1 2 3 2 3 4 2 2" xfId="9323" xr:uid="{00000000-0005-0000-0000-0000AF230000}"/>
    <cellStyle name="20% - Accent1 2 3 2 3 4 2 2 2" xfId="9324" xr:uid="{00000000-0005-0000-0000-0000B0230000}"/>
    <cellStyle name="20% - Accent1 2 3 2 3 4 2 3" xfId="9325" xr:uid="{00000000-0005-0000-0000-0000B1230000}"/>
    <cellStyle name="20% - Accent1 2 3 2 3 4 3" xfId="9326" xr:uid="{00000000-0005-0000-0000-0000B2230000}"/>
    <cellStyle name="20% - Accent1 2 3 2 3 4 3 2" xfId="9327" xr:uid="{00000000-0005-0000-0000-0000B3230000}"/>
    <cellStyle name="20% - Accent1 2 3 2 3 4 4" xfId="9328" xr:uid="{00000000-0005-0000-0000-0000B4230000}"/>
    <cellStyle name="20% - Accent1 2 3 2 3 5" xfId="9329" xr:uid="{00000000-0005-0000-0000-0000B5230000}"/>
    <cellStyle name="20% - Accent1 2 3 2 3 5 2" xfId="9330" xr:uid="{00000000-0005-0000-0000-0000B6230000}"/>
    <cellStyle name="20% - Accent1 2 3 2 3 5 2 2" xfId="9331" xr:uid="{00000000-0005-0000-0000-0000B7230000}"/>
    <cellStyle name="20% - Accent1 2 3 2 3 5 2 2 2" xfId="9332" xr:uid="{00000000-0005-0000-0000-0000B8230000}"/>
    <cellStyle name="20% - Accent1 2 3 2 3 5 2 3" xfId="9333" xr:uid="{00000000-0005-0000-0000-0000B9230000}"/>
    <cellStyle name="20% - Accent1 2 3 2 3 5 3" xfId="9334" xr:uid="{00000000-0005-0000-0000-0000BA230000}"/>
    <cellStyle name="20% - Accent1 2 3 2 3 5 3 2" xfId="9335" xr:uid="{00000000-0005-0000-0000-0000BB230000}"/>
    <cellStyle name="20% - Accent1 2 3 2 3 5 4" xfId="9336" xr:uid="{00000000-0005-0000-0000-0000BC230000}"/>
    <cellStyle name="20% - Accent1 2 3 2 3 6" xfId="9337" xr:uid="{00000000-0005-0000-0000-0000BD230000}"/>
    <cellStyle name="20% - Accent1 2 3 2 3 6 2" xfId="9338" xr:uid="{00000000-0005-0000-0000-0000BE230000}"/>
    <cellStyle name="20% - Accent1 2 3 2 3 6 2 2" xfId="9339" xr:uid="{00000000-0005-0000-0000-0000BF230000}"/>
    <cellStyle name="20% - Accent1 2 3 2 3 6 2 2 2" xfId="9340" xr:uid="{00000000-0005-0000-0000-0000C0230000}"/>
    <cellStyle name="20% - Accent1 2 3 2 3 6 2 3" xfId="9341" xr:uid="{00000000-0005-0000-0000-0000C1230000}"/>
    <cellStyle name="20% - Accent1 2 3 2 3 6 3" xfId="9342" xr:uid="{00000000-0005-0000-0000-0000C2230000}"/>
    <cellStyle name="20% - Accent1 2 3 2 3 6 3 2" xfId="9343" xr:uid="{00000000-0005-0000-0000-0000C3230000}"/>
    <cellStyle name="20% - Accent1 2 3 2 3 6 4" xfId="9344" xr:uid="{00000000-0005-0000-0000-0000C4230000}"/>
    <cellStyle name="20% - Accent1 2 3 2 3 7" xfId="9345" xr:uid="{00000000-0005-0000-0000-0000C5230000}"/>
    <cellStyle name="20% - Accent1 2 3 2 3 7 2" xfId="9346" xr:uid="{00000000-0005-0000-0000-0000C6230000}"/>
    <cellStyle name="20% - Accent1 2 3 2 3 7 2 2" xfId="9347" xr:uid="{00000000-0005-0000-0000-0000C7230000}"/>
    <cellStyle name="20% - Accent1 2 3 2 3 7 3" xfId="9348" xr:uid="{00000000-0005-0000-0000-0000C8230000}"/>
    <cellStyle name="20% - Accent1 2 3 2 3 8" xfId="9349" xr:uid="{00000000-0005-0000-0000-0000C9230000}"/>
    <cellStyle name="20% - Accent1 2 3 2 3 8 2" xfId="9350" xr:uid="{00000000-0005-0000-0000-0000CA230000}"/>
    <cellStyle name="20% - Accent1 2 3 2 3 8 2 2" xfId="9351" xr:uid="{00000000-0005-0000-0000-0000CB230000}"/>
    <cellStyle name="20% - Accent1 2 3 2 3 8 3" xfId="9352" xr:uid="{00000000-0005-0000-0000-0000CC230000}"/>
    <cellStyle name="20% - Accent1 2 3 2 3 9" xfId="9353" xr:uid="{00000000-0005-0000-0000-0000CD230000}"/>
    <cellStyle name="20% - Accent1 2 3 2 3 9 2" xfId="9354" xr:uid="{00000000-0005-0000-0000-0000CE230000}"/>
    <cellStyle name="20% - Accent1 2 3 2 4" xfId="9355" xr:uid="{00000000-0005-0000-0000-0000CF230000}"/>
    <cellStyle name="20% - Accent1 2 3 2 4 10" xfId="9356" xr:uid="{00000000-0005-0000-0000-0000D0230000}"/>
    <cellStyle name="20% - Accent1 2 3 2 4 10 2" xfId="9357" xr:uid="{00000000-0005-0000-0000-0000D1230000}"/>
    <cellStyle name="20% - Accent1 2 3 2 4 11" xfId="9358" xr:uid="{00000000-0005-0000-0000-0000D2230000}"/>
    <cellStyle name="20% - Accent1 2 3 2 4 2" xfId="9359" xr:uid="{00000000-0005-0000-0000-0000D3230000}"/>
    <cellStyle name="20% - Accent1 2 3 2 4 2 2" xfId="9360" xr:uid="{00000000-0005-0000-0000-0000D4230000}"/>
    <cellStyle name="20% - Accent1 2 3 2 4 2 2 2" xfId="9361" xr:uid="{00000000-0005-0000-0000-0000D5230000}"/>
    <cellStyle name="20% - Accent1 2 3 2 4 2 2 2 2" xfId="9362" xr:uid="{00000000-0005-0000-0000-0000D6230000}"/>
    <cellStyle name="20% - Accent1 2 3 2 4 2 2 2 2 2" xfId="9363" xr:uid="{00000000-0005-0000-0000-0000D7230000}"/>
    <cellStyle name="20% - Accent1 2 3 2 4 2 2 2 3" xfId="9364" xr:uid="{00000000-0005-0000-0000-0000D8230000}"/>
    <cellStyle name="20% - Accent1 2 3 2 4 2 2 3" xfId="9365" xr:uid="{00000000-0005-0000-0000-0000D9230000}"/>
    <cellStyle name="20% - Accent1 2 3 2 4 2 2 3 2" xfId="9366" xr:uid="{00000000-0005-0000-0000-0000DA230000}"/>
    <cellStyle name="20% - Accent1 2 3 2 4 2 2 4" xfId="9367" xr:uid="{00000000-0005-0000-0000-0000DB230000}"/>
    <cellStyle name="20% - Accent1 2 3 2 4 2 3" xfId="9368" xr:uid="{00000000-0005-0000-0000-0000DC230000}"/>
    <cellStyle name="20% - Accent1 2 3 2 4 2 3 2" xfId="9369" xr:uid="{00000000-0005-0000-0000-0000DD230000}"/>
    <cellStyle name="20% - Accent1 2 3 2 4 2 3 2 2" xfId="9370" xr:uid="{00000000-0005-0000-0000-0000DE230000}"/>
    <cellStyle name="20% - Accent1 2 3 2 4 2 3 2 2 2" xfId="9371" xr:uid="{00000000-0005-0000-0000-0000DF230000}"/>
    <cellStyle name="20% - Accent1 2 3 2 4 2 3 2 3" xfId="9372" xr:uid="{00000000-0005-0000-0000-0000E0230000}"/>
    <cellStyle name="20% - Accent1 2 3 2 4 2 3 3" xfId="9373" xr:uid="{00000000-0005-0000-0000-0000E1230000}"/>
    <cellStyle name="20% - Accent1 2 3 2 4 2 3 3 2" xfId="9374" xr:uid="{00000000-0005-0000-0000-0000E2230000}"/>
    <cellStyle name="20% - Accent1 2 3 2 4 2 3 4" xfId="9375" xr:uid="{00000000-0005-0000-0000-0000E3230000}"/>
    <cellStyle name="20% - Accent1 2 3 2 4 2 4" xfId="9376" xr:uid="{00000000-0005-0000-0000-0000E4230000}"/>
    <cellStyle name="20% - Accent1 2 3 2 4 2 4 2" xfId="9377" xr:uid="{00000000-0005-0000-0000-0000E5230000}"/>
    <cellStyle name="20% - Accent1 2 3 2 4 2 4 2 2" xfId="9378" xr:uid="{00000000-0005-0000-0000-0000E6230000}"/>
    <cellStyle name="20% - Accent1 2 3 2 4 2 4 2 2 2" xfId="9379" xr:uid="{00000000-0005-0000-0000-0000E7230000}"/>
    <cellStyle name="20% - Accent1 2 3 2 4 2 4 2 3" xfId="9380" xr:uid="{00000000-0005-0000-0000-0000E8230000}"/>
    <cellStyle name="20% - Accent1 2 3 2 4 2 4 3" xfId="9381" xr:uid="{00000000-0005-0000-0000-0000E9230000}"/>
    <cellStyle name="20% - Accent1 2 3 2 4 2 4 3 2" xfId="9382" xr:uid="{00000000-0005-0000-0000-0000EA230000}"/>
    <cellStyle name="20% - Accent1 2 3 2 4 2 4 4" xfId="9383" xr:uid="{00000000-0005-0000-0000-0000EB230000}"/>
    <cellStyle name="20% - Accent1 2 3 2 4 2 5" xfId="9384" xr:uid="{00000000-0005-0000-0000-0000EC230000}"/>
    <cellStyle name="20% - Accent1 2 3 2 4 2 5 2" xfId="9385" xr:uid="{00000000-0005-0000-0000-0000ED230000}"/>
    <cellStyle name="20% - Accent1 2 3 2 4 2 5 2 2" xfId="9386" xr:uid="{00000000-0005-0000-0000-0000EE230000}"/>
    <cellStyle name="20% - Accent1 2 3 2 4 2 5 3" xfId="9387" xr:uid="{00000000-0005-0000-0000-0000EF230000}"/>
    <cellStyle name="20% - Accent1 2 3 2 4 2 6" xfId="9388" xr:uid="{00000000-0005-0000-0000-0000F0230000}"/>
    <cellStyle name="20% - Accent1 2 3 2 4 2 6 2" xfId="9389" xr:uid="{00000000-0005-0000-0000-0000F1230000}"/>
    <cellStyle name="20% - Accent1 2 3 2 4 2 6 2 2" xfId="9390" xr:uid="{00000000-0005-0000-0000-0000F2230000}"/>
    <cellStyle name="20% - Accent1 2 3 2 4 2 6 3" xfId="9391" xr:uid="{00000000-0005-0000-0000-0000F3230000}"/>
    <cellStyle name="20% - Accent1 2 3 2 4 2 7" xfId="9392" xr:uid="{00000000-0005-0000-0000-0000F4230000}"/>
    <cellStyle name="20% - Accent1 2 3 2 4 2 7 2" xfId="9393" xr:uid="{00000000-0005-0000-0000-0000F5230000}"/>
    <cellStyle name="20% - Accent1 2 3 2 4 2 8" xfId="9394" xr:uid="{00000000-0005-0000-0000-0000F6230000}"/>
    <cellStyle name="20% - Accent1 2 3 2 4 2 8 2" xfId="9395" xr:uid="{00000000-0005-0000-0000-0000F7230000}"/>
    <cellStyle name="20% - Accent1 2 3 2 4 2 9" xfId="9396" xr:uid="{00000000-0005-0000-0000-0000F8230000}"/>
    <cellStyle name="20% - Accent1 2 3 2 4 3" xfId="9397" xr:uid="{00000000-0005-0000-0000-0000F9230000}"/>
    <cellStyle name="20% - Accent1 2 3 2 4 3 2" xfId="9398" xr:uid="{00000000-0005-0000-0000-0000FA230000}"/>
    <cellStyle name="20% - Accent1 2 3 2 4 3 2 2" xfId="9399" xr:uid="{00000000-0005-0000-0000-0000FB230000}"/>
    <cellStyle name="20% - Accent1 2 3 2 4 3 2 2 2" xfId="9400" xr:uid="{00000000-0005-0000-0000-0000FC230000}"/>
    <cellStyle name="20% - Accent1 2 3 2 4 3 2 2 2 2" xfId="9401" xr:uid="{00000000-0005-0000-0000-0000FD230000}"/>
    <cellStyle name="20% - Accent1 2 3 2 4 3 2 2 3" xfId="9402" xr:uid="{00000000-0005-0000-0000-0000FE230000}"/>
    <cellStyle name="20% - Accent1 2 3 2 4 3 2 3" xfId="9403" xr:uid="{00000000-0005-0000-0000-0000FF230000}"/>
    <cellStyle name="20% - Accent1 2 3 2 4 3 2 3 2" xfId="9404" xr:uid="{00000000-0005-0000-0000-000000240000}"/>
    <cellStyle name="20% - Accent1 2 3 2 4 3 2 4" xfId="9405" xr:uid="{00000000-0005-0000-0000-000001240000}"/>
    <cellStyle name="20% - Accent1 2 3 2 4 3 3" xfId="9406" xr:uid="{00000000-0005-0000-0000-000002240000}"/>
    <cellStyle name="20% - Accent1 2 3 2 4 3 3 2" xfId="9407" xr:uid="{00000000-0005-0000-0000-000003240000}"/>
    <cellStyle name="20% - Accent1 2 3 2 4 3 3 2 2" xfId="9408" xr:uid="{00000000-0005-0000-0000-000004240000}"/>
    <cellStyle name="20% - Accent1 2 3 2 4 3 3 2 2 2" xfId="9409" xr:uid="{00000000-0005-0000-0000-000005240000}"/>
    <cellStyle name="20% - Accent1 2 3 2 4 3 3 2 3" xfId="9410" xr:uid="{00000000-0005-0000-0000-000006240000}"/>
    <cellStyle name="20% - Accent1 2 3 2 4 3 3 3" xfId="9411" xr:uid="{00000000-0005-0000-0000-000007240000}"/>
    <cellStyle name="20% - Accent1 2 3 2 4 3 3 3 2" xfId="9412" xr:uid="{00000000-0005-0000-0000-000008240000}"/>
    <cellStyle name="20% - Accent1 2 3 2 4 3 3 4" xfId="9413" xr:uid="{00000000-0005-0000-0000-000009240000}"/>
    <cellStyle name="20% - Accent1 2 3 2 4 3 4" xfId="9414" xr:uid="{00000000-0005-0000-0000-00000A240000}"/>
    <cellStyle name="20% - Accent1 2 3 2 4 3 4 2" xfId="9415" xr:uid="{00000000-0005-0000-0000-00000B240000}"/>
    <cellStyle name="20% - Accent1 2 3 2 4 3 4 2 2" xfId="9416" xr:uid="{00000000-0005-0000-0000-00000C240000}"/>
    <cellStyle name="20% - Accent1 2 3 2 4 3 4 2 2 2" xfId="9417" xr:uid="{00000000-0005-0000-0000-00000D240000}"/>
    <cellStyle name="20% - Accent1 2 3 2 4 3 4 2 3" xfId="9418" xr:uid="{00000000-0005-0000-0000-00000E240000}"/>
    <cellStyle name="20% - Accent1 2 3 2 4 3 4 3" xfId="9419" xr:uid="{00000000-0005-0000-0000-00000F240000}"/>
    <cellStyle name="20% - Accent1 2 3 2 4 3 4 3 2" xfId="9420" xr:uid="{00000000-0005-0000-0000-000010240000}"/>
    <cellStyle name="20% - Accent1 2 3 2 4 3 4 4" xfId="9421" xr:uid="{00000000-0005-0000-0000-000011240000}"/>
    <cellStyle name="20% - Accent1 2 3 2 4 3 5" xfId="9422" xr:uid="{00000000-0005-0000-0000-000012240000}"/>
    <cellStyle name="20% - Accent1 2 3 2 4 3 5 2" xfId="9423" xr:uid="{00000000-0005-0000-0000-000013240000}"/>
    <cellStyle name="20% - Accent1 2 3 2 4 3 5 2 2" xfId="9424" xr:uid="{00000000-0005-0000-0000-000014240000}"/>
    <cellStyle name="20% - Accent1 2 3 2 4 3 5 3" xfId="9425" xr:uid="{00000000-0005-0000-0000-000015240000}"/>
    <cellStyle name="20% - Accent1 2 3 2 4 3 6" xfId="9426" xr:uid="{00000000-0005-0000-0000-000016240000}"/>
    <cellStyle name="20% - Accent1 2 3 2 4 3 6 2" xfId="9427" xr:uid="{00000000-0005-0000-0000-000017240000}"/>
    <cellStyle name="20% - Accent1 2 3 2 4 3 6 2 2" xfId="9428" xr:uid="{00000000-0005-0000-0000-000018240000}"/>
    <cellStyle name="20% - Accent1 2 3 2 4 3 6 3" xfId="9429" xr:uid="{00000000-0005-0000-0000-000019240000}"/>
    <cellStyle name="20% - Accent1 2 3 2 4 3 7" xfId="9430" xr:uid="{00000000-0005-0000-0000-00001A240000}"/>
    <cellStyle name="20% - Accent1 2 3 2 4 3 7 2" xfId="9431" xr:uid="{00000000-0005-0000-0000-00001B240000}"/>
    <cellStyle name="20% - Accent1 2 3 2 4 3 8" xfId="9432" xr:uid="{00000000-0005-0000-0000-00001C240000}"/>
    <cellStyle name="20% - Accent1 2 3 2 4 3 8 2" xfId="9433" xr:uid="{00000000-0005-0000-0000-00001D240000}"/>
    <cellStyle name="20% - Accent1 2 3 2 4 3 9" xfId="9434" xr:uid="{00000000-0005-0000-0000-00001E240000}"/>
    <cellStyle name="20% - Accent1 2 3 2 4 4" xfId="9435" xr:uid="{00000000-0005-0000-0000-00001F240000}"/>
    <cellStyle name="20% - Accent1 2 3 2 4 4 2" xfId="9436" xr:uid="{00000000-0005-0000-0000-000020240000}"/>
    <cellStyle name="20% - Accent1 2 3 2 4 4 2 2" xfId="9437" xr:uid="{00000000-0005-0000-0000-000021240000}"/>
    <cellStyle name="20% - Accent1 2 3 2 4 4 2 2 2" xfId="9438" xr:uid="{00000000-0005-0000-0000-000022240000}"/>
    <cellStyle name="20% - Accent1 2 3 2 4 4 2 3" xfId="9439" xr:uid="{00000000-0005-0000-0000-000023240000}"/>
    <cellStyle name="20% - Accent1 2 3 2 4 4 3" xfId="9440" xr:uid="{00000000-0005-0000-0000-000024240000}"/>
    <cellStyle name="20% - Accent1 2 3 2 4 4 3 2" xfId="9441" xr:uid="{00000000-0005-0000-0000-000025240000}"/>
    <cellStyle name="20% - Accent1 2 3 2 4 4 4" xfId="9442" xr:uid="{00000000-0005-0000-0000-000026240000}"/>
    <cellStyle name="20% - Accent1 2 3 2 4 5" xfId="9443" xr:uid="{00000000-0005-0000-0000-000027240000}"/>
    <cellStyle name="20% - Accent1 2 3 2 4 5 2" xfId="9444" xr:uid="{00000000-0005-0000-0000-000028240000}"/>
    <cellStyle name="20% - Accent1 2 3 2 4 5 2 2" xfId="9445" xr:uid="{00000000-0005-0000-0000-000029240000}"/>
    <cellStyle name="20% - Accent1 2 3 2 4 5 2 2 2" xfId="9446" xr:uid="{00000000-0005-0000-0000-00002A240000}"/>
    <cellStyle name="20% - Accent1 2 3 2 4 5 2 3" xfId="9447" xr:uid="{00000000-0005-0000-0000-00002B240000}"/>
    <cellStyle name="20% - Accent1 2 3 2 4 5 3" xfId="9448" xr:uid="{00000000-0005-0000-0000-00002C240000}"/>
    <cellStyle name="20% - Accent1 2 3 2 4 5 3 2" xfId="9449" xr:uid="{00000000-0005-0000-0000-00002D240000}"/>
    <cellStyle name="20% - Accent1 2 3 2 4 5 4" xfId="9450" xr:uid="{00000000-0005-0000-0000-00002E240000}"/>
    <cellStyle name="20% - Accent1 2 3 2 4 6" xfId="9451" xr:uid="{00000000-0005-0000-0000-00002F240000}"/>
    <cellStyle name="20% - Accent1 2 3 2 4 6 2" xfId="9452" xr:uid="{00000000-0005-0000-0000-000030240000}"/>
    <cellStyle name="20% - Accent1 2 3 2 4 6 2 2" xfId="9453" xr:uid="{00000000-0005-0000-0000-000031240000}"/>
    <cellStyle name="20% - Accent1 2 3 2 4 6 2 2 2" xfId="9454" xr:uid="{00000000-0005-0000-0000-000032240000}"/>
    <cellStyle name="20% - Accent1 2 3 2 4 6 2 3" xfId="9455" xr:uid="{00000000-0005-0000-0000-000033240000}"/>
    <cellStyle name="20% - Accent1 2 3 2 4 6 3" xfId="9456" xr:uid="{00000000-0005-0000-0000-000034240000}"/>
    <cellStyle name="20% - Accent1 2 3 2 4 6 3 2" xfId="9457" xr:uid="{00000000-0005-0000-0000-000035240000}"/>
    <cellStyle name="20% - Accent1 2 3 2 4 6 4" xfId="9458" xr:uid="{00000000-0005-0000-0000-000036240000}"/>
    <cellStyle name="20% - Accent1 2 3 2 4 7" xfId="9459" xr:uid="{00000000-0005-0000-0000-000037240000}"/>
    <cellStyle name="20% - Accent1 2 3 2 4 7 2" xfId="9460" xr:uid="{00000000-0005-0000-0000-000038240000}"/>
    <cellStyle name="20% - Accent1 2 3 2 4 7 2 2" xfId="9461" xr:uid="{00000000-0005-0000-0000-000039240000}"/>
    <cellStyle name="20% - Accent1 2 3 2 4 7 3" xfId="9462" xr:uid="{00000000-0005-0000-0000-00003A240000}"/>
    <cellStyle name="20% - Accent1 2 3 2 4 8" xfId="9463" xr:uid="{00000000-0005-0000-0000-00003B240000}"/>
    <cellStyle name="20% - Accent1 2 3 2 4 8 2" xfId="9464" xr:uid="{00000000-0005-0000-0000-00003C240000}"/>
    <cellStyle name="20% - Accent1 2 3 2 4 8 2 2" xfId="9465" xr:uid="{00000000-0005-0000-0000-00003D240000}"/>
    <cellStyle name="20% - Accent1 2 3 2 4 8 3" xfId="9466" xr:uid="{00000000-0005-0000-0000-00003E240000}"/>
    <cellStyle name="20% - Accent1 2 3 2 4 9" xfId="9467" xr:uid="{00000000-0005-0000-0000-00003F240000}"/>
    <cellStyle name="20% - Accent1 2 3 2 4 9 2" xfId="9468" xr:uid="{00000000-0005-0000-0000-000040240000}"/>
    <cellStyle name="20% - Accent1 2 3 2 5" xfId="9469" xr:uid="{00000000-0005-0000-0000-000041240000}"/>
    <cellStyle name="20% - Accent1 2 3 2 5 10" xfId="9470" xr:uid="{00000000-0005-0000-0000-000042240000}"/>
    <cellStyle name="20% - Accent1 2 3 2 5 10 2" xfId="9471" xr:uid="{00000000-0005-0000-0000-000043240000}"/>
    <cellStyle name="20% - Accent1 2 3 2 5 11" xfId="9472" xr:uid="{00000000-0005-0000-0000-000044240000}"/>
    <cellStyle name="20% - Accent1 2 3 2 5 2" xfId="9473" xr:uid="{00000000-0005-0000-0000-000045240000}"/>
    <cellStyle name="20% - Accent1 2 3 2 5 2 2" xfId="9474" xr:uid="{00000000-0005-0000-0000-000046240000}"/>
    <cellStyle name="20% - Accent1 2 3 2 5 2 2 2" xfId="9475" xr:uid="{00000000-0005-0000-0000-000047240000}"/>
    <cellStyle name="20% - Accent1 2 3 2 5 2 2 2 2" xfId="9476" xr:uid="{00000000-0005-0000-0000-000048240000}"/>
    <cellStyle name="20% - Accent1 2 3 2 5 2 2 2 2 2" xfId="9477" xr:uid="{00000000-0005-0000-0000-000049240000}"/>
    <cellStyle name="20% - Accent1 2 3 2 5 2 2 2 3" xfId="9478" xr:uid="{00000000-0005-0000-0000-00004A240000}"/>
    <cellStyle name="20% - Accent1 2 3 2 5 2 2 3" xfId="9479" xr:uid="{00000000-0005-0000-0000-00004B240000}"/>
    <cellStyle name="20% - Accent1 2 3 2 5 2 2 3 2" xfId="9480" xr:uid="{00000000-0005-0000-0000-00004C240000}"/>
    <cellStyle name="20% - Accent1 2 3 2 5 2 2 4" xfId="9481" xr:uid="{00000000-0005-0000-0000-00004D240000}"/>
    <cellStyle name="20% - Accent1 2 3 2 5 2 3" xfId="9482" xr:uid="{00000000-0005-0000-0000-00004E240000}"/>
    <cellStyle name="20% - Accent1 2 3 2 5 2 3 2" xfId="9483" xr:uid="{00000000-0005-0000-0000-00004F240000}"/>
    <cellStyle name="20% - Accent1 2 3 2 5 2 3 2 2" xfId="9484" xr:uid="{00000000-0005-0000-0000-000050240000}"/>
    <cellStyle name="20% - Accent1 2 3 2 5 2 3 2 2 2" xfId="9485" xr:uid="{00000000-0005-0000-0000-000051240000}"/>
    <cellStyle name="20% - Accent1 2 3 2 5 2 3 2 3" xfId="9486" xr:uid="{00000000-0005-0000-0000-000052240000}"/>
    <cellStyle name="20% - Accent1 2 3 2 5 2 3 3" xfId="9487" xr:uid="{00000000-0005-0000-0000-000053240000}"/>
    <cellStyle name="20% - Accent1 2 3 2 5 2 3 3 2" xfId="9488" xr:uid="{00000000-0005-0000-0000-000054240000}"/>
    <cellStyle name="20% - Accent1 2 3 2 5 2 3 4" xfId="9489" xr:uid="{00000000-0005-0000-0000-000055240000}"/>
    <cellStyle name="20% - Accent1 2 3 2 5 2 4" xfId="9490" xr:uid="{00000000-0005-0000-0000-000056240000}"/>
    <cellStyle name="20% - Accent1 2 3 2 5 2 4 2" xfId="9491" xr:uid="{00000000-0005-0000-0000-000057240000}"/>
    <cellStyle name="20% - Accent1 2 3 2 5 2 4 2 2" xfId="9492" xr:uid="{00000000-0005-0000-0000-000058240000}"/>
    <cellStyle name="20% - Accent1 2 3 2 5 2 4 2 2 2" xfId="9493" xr:uid="{00000000-0005-0000-0000-000059240000}"/>
    <cellStyle name="20% - Accent1 2 3 2 5 2 4 2 3" xfId="9494" xr:uid="{00000000-0005-0000-0000-00005A240000}"/>
    <cellStyle name="20% - Accent1 2 3 2 5 2 4 3" xfId="9495" xr:uid="{00000000-0005-0000-0000-00005B240000}"/>
    <cellStyle name="20% - Accent1 2 3 2 5 2 4 3 2" xfId="9496" xr:uid="{00000000-0005-0000-0000-00005C240000}"/>
    <cellStyle name="20% - Accent1 2 3 2 5 2 4 4" xfId="9497" xr:uid="{00000000-0005-0000-0000-00005D240000}"/>
    <cellStyle name="20% - Accent1 2 3 2 5 2 5" xfId="9498" xr:uid="{00000000-0005-0000-0000-00005E240000}"/>
    <cellStyle name="20% - Accent1 2 3 2 5 2 5 2" xfId="9499" xr:uid="{00000000-0005-0000-0000-00005F240000}"/>
    <cellStyle name="20% - Accent1 2 3 2 5 2 5 2 2" xfId="9500" xr:uid="{00000000-0005-0000-0000-000060240000}"/>
    <cellStyle name="20% - Accent1 2 3 2 5 2 5 3" xfId="9501" xr:uid="{00000000-0005-0000-0000-000061240000}"/>
    <cellStyle name="20% - Accent1 2 3 2 5 2 6" xfId="9502" xr:uid="{00000000-0005-0000-0000-000062240000}"/>
    <cellStyle name="20% - Accent1 2 3 2 5 2 6 2" xfId="9503" xr:uid="{00000000-0005-0000-0000-000063240000}"/>
    <cellStyle name="20% - Accent1 2 3 2 5 2 6 2 2" xfId="9504" xr:uid="{00000000-0005-0000-0000-000064240000}"/>
    <cellStyle name="20% - Accent1 2 3 2 5 2 6 3" xfId="9505" xr:uid="{00000000-0005-0000-0000-000065240000}"/>
    <cellStyle name="20% - Accent1 2 3 2 5 2 7" xfId="9506" xr:uid="{00000000-0005-0000-0000-000066240000}"/>
    <cellStyle name="20% - Accent1 2 3 2 5 2 7 2" xfId="9507" xr:uid="{00000000-0005-0000-0000-000067240000}"/>
    <cellStyle name="20% - Accent1 2 3 2 5 2 8" xfId="9508" xr:uid="{00000000-0005-0000-0000-000068240000}"/>
    <cellStyle name="20% - Accent1 2 3 2 5 2 8 2" xfId="9509" xr:uid="{00000000-0005-0000-0000-000069240000}"/>
    <cellStyle name="20% - Accent1 2 3 2 5 2 9" xfId="9510" xr:uid="{00000000-0005-0000-0000-00006A240000}"/>
    <cellStyle name="20% - Accent1 2 3 2 5 3" xfId="9511" xr:uid="{00000000-0005-0000-0000-00006B240000}"/>
    <cellStyle name="20% - Accent1 2 3 2 5 3 2" xfId="9512" xr:uid="{00000000-0005-0000-0000-00006C240000}"/>
    <cellStyle name="20% - Accent1 2 3 2 5 3 2 2" xfId="9513" xr:uid="{00000000-0005-0000-0000-00006D240000}"/>
    <cellStyle name="20% - Accent1 2 3 2 5 3 2 2 2" xfId="9514" xr:uid="{00000000-0005-0000-0000-00006E240000}"/>
    <cellStyle name="20% - Accent1 2 3 2 5 3 2 2 2 2" xfId="9515" xr:uid="{00000000-0005-0000-0000-00006F240000}"/>
    <cellStyle name="20% - Accent1 2 3 2 5 3 2 2 3" xfId="9516" xr:uid="{00000000-0005-0000-0000-000070240000}"/>
    <cellStyle name="20% - Accent1 2 3 2 5 3 2 3" xfId="9517" xr:uid="{00000000-0005-0000-0000-000071240000}"/>
    <cellStyle name="20% - Accent1 2 3 2 5 3 2 3 2" xfId="9518" xr:uid="{00000000-0005-0000-0000-000072240000}"/>
    <cellStyle name="20% - Accent1 2 3 2 5 3 2 4" xfId="9519" xr:uid="{00000000-0005-0000-0000-000073240000}"/>
    <cellStyle name="20% - Accent1 2 3 2 5 3 3" xfId="9520" xr:uid="{00000000-0005-0000-0000-000074240000}"/>
    <cellStyle name="20% - Accent1 2 3 2 5 3 3 2" xfId="9521" xr:uid="{00000000-0005-0000-0000-000075240000}"/>
    <cellStyle name="20% - Accent1 2 3 2 5 3 3 2 2" xfId="9522" xr:uid="{00000000-0005-0000-0000-000076240000}"/>
    <cellStyle name="20% - Accent1 2 3 2 5 3 3 2 2 2" xfId="9523" xr:uid="{00000000-0005-0000-0000-000077240000}"/>
    <cellStyle name="20% - Accent1 2 3 2 5 3 3 2 3" xfId="9524" xr:uid="{00000000-0005-0000-0000-000078240000}"/>
    <cellStyle name="20% - Accent1 2 3 2 5 3 3 3" xfId="9525" xr:uid="{00000000-0005-0000-0000-000079240000}"/>
    <cellStyle name="20% - Accent1 2 3 2 5 3 3 3 2" xfId="9526" xr:uid="{00000000-0005-0000-0000-00007A240000}"/>
    <cellStyle name="20% - Accent1 2 3 2 5 3 3 4" xfId="9527" xr:uid="{00000000-0005-0000-0000-00007B240000}"/>
    <cellStyle name="20% - Accent1 2 3 2 5 3 4" xfId="9528" xr:uid="{00000000-0005-0000-0000-00007C240000}"/>
    <cellStyle name="20% - Accent1 2 3 2 5 3 4 2" xfId="9529" xr:uid="{00000000-0005-0000-0000-00007D240000}"/>
    <cellStyle name="20% - Accent1 2 3 2 5 3 4 2 2" xfId="9530" xr:uid="{00000000-0005-0000-0000-00007E240000}"/>
    <cellStyle name="20% - Accent1 2 3 2 5 3 4 2 2 2" xfId="9531" xr:uid="{00000000-0005-0000-0000-00007F240000}"/>
    <cellStyle name="20% - Accent1 2 3 2 5 3 4 2 3" xfId="9532" xr:uid="{00000000-0005-0000-0000-000080240000}"/>
    <cellStyle name="20% - Accent1 2 3 2 5 3 4 3" xfId="9533" xr:uid="{00000000-0005-0000-0000-000081240000}"/>
    <cellStyle name="20% - Accent1 2 3 2 5 3 4 3 2" xfId="9534" xr:uid="{00000000-0005-0000-0000-000082240000}"/>
    <cellStyle name="20% - Accent1 2 3 2 5 3 4 4" xfId="9535" xr:uid="{00000000-0005-0000-0000-000083240000}"/>
    <cellStyle name="20% - Accent1 2 3 2 5 3 5" xfId="9536" xr:uid="{00000000-0005-0000-0000-000084240000}"/>
    <cellStyle name="20% - Accent1 2 3 2 5 3 5 2" xfId="9537" xr:uid="{00000000-0005-0000-0000-000085240000}"/>
    <cellStyle name="20% - Accent1 2 3 2 5 3 5 2 2" xfId="9538" xr:uid="{00000000-0005-0000-0000-000086240000}"/>
    <cellStyle name="20% - Accent1 2 3 2 5 3 5 3" xfId="9539" xr:uid="{00000000-0005-0000-0000-000087240000}"/>
    <cellStyle name="20% - Accent1 2 3 2 5 3 6" xfId="9540" xr:uid="{00000000-0005-0000-0000-000088240000}"/>
    <cellStyle name="20% - Accent1 2 3 2 5 3 6 2" xfId="9541" xr:uid="{00000000-0005-0000-0000-000089240000}"/>
    <cellStyle name="20% - Accent1 2 3 2 5 3 6 2 2" xfId="9542" xr:uid="{00000000-0005-0000-0000-00008A240000}"/>
    <cellStyle name="20% - Accent1 2 3 2 5 3 6 3" xfId="9543" xr:uid="{00000000-0005-0000-0000-00008B240000}"/>
    <cellStyle name="20% - Accent1 2 3 2 5 3 7" xfId="9544" xr:uid="{00000000-0005-0000-0000-00008C240000}"/>
    <cellStyle name="20% - Accent1 2 3 2 5 3 7 2" xfId="9545" xr:uid="{00000000-0005-0000-0000-00008D240000}"/>
    <cellStyle name="20% - Accent1 2 3 2 5 3 8" xfId="9546" xr:uid="{00000000-0005-0000-0000-00008E240000}"/>
    <cellStyle name="20% - Accent1 2 3 2 5 3 8 2" xfId="9547" xr:uid="{00000000-0005-0000-0000-00008F240000}"/>
    <cellStyle name="20% - Accent1 2 3 2 5 3 9" xfId="9548" xr:uid="{00000000-0005-0000-0000-000090240000}"/>
    <cellStyle name="20% - Accent1 2 3 2 5 4" xfId="9549" xr:uid="{00000000-0005-0000-0000-000091240000}"/>
    <cellStyle name="20% - Accent1 2 3 2 5 4 2" xfId="9550" xr:uid="{00000000-0005-0000-0000-000092240000}"/>
    <cellStyle name="20% - Accent1 2 3 2 5 4 2 2" xfId="9551" xr:uid="{00000000-0005-0000-0000-000093240000}"/>
    <cellStyle name="20% - Accent1 2 3 2 5 4 2 2 2" xfId="9552" xr:uid="{00000000-0005-0000-0000-000094240000}"/>
    <cellStyle name="20% - Accent1 2 3 2 5 4 2 3" xfId="9553" xr:uid="{00000000-0005-0000-0000-000095240000}"/>
    <cellStyle name="20% - Accent1 2 3 2 5 4 3" xfId="9554" xr:uid="{00000000-0005-0000-0000-000096240000}"/>
    <cellStyle name="20% - Accent1 2 3 2 5 4 3 2" xfId="9555" xr:uid="{00000000-0005-0000-0000-000097240000}"/>
    <cellStyle name="20% - Accent1 2 3 2 5 4 4" xfId="9556" xr:uid="{00000000-0005-0000-0000-000098240000}"/>
    <cellStyle name="20% - Accent1 2 3 2 5 5" xfId="9557" xr:uid="{00000000-0005-0000-0000-000099240000}"/>
    <cellStyle name="20% - Accent1 2 3 2 5 5 2" xfId="9558" xr:uid="{00000000-0005-0000-0000-00009A240000}"/>
    <cellStyle name="20% - Accent1 2 3 2 5 5 2 2" xfId="9559" xr:uid="{00000000-0005-0000-0000-00009B240000}"/>
    <cellStyle name="20% - Accent1 2 3 2 5 5 2 2 2" xfId="9560" xr:uid="{00000000-0005-0000-0000-00009C240000}"/>
    <cellStyle name="20% - Accent1 2 3 2 5 5 2 3" xfId="9561" xr:uid="{00000000-0005-0000-0000-00009D240000}"/>
    <cellStyle name="20% - Accent1 2 3 2 5 5 3" xfId="9562" xr:uid="{00000000-0005-0000-0000-00009E240000}"/>
    <cellStyle name="20% - Accent1 2 3 2 5 5 3 2" xfId="9563" xr:uid="{00000000-0005-0000-0000-00009F240000}"/>
    <cellStyle name="20% - Accent1 2 3 2 5 5 4" xfId="9564" xr:uid="{00000000-0005-0000-0000-0000A0240000}"/>
    <cellStyle name="20% - Accent1 2 3 2 5 6" xfId="9565" xr:uid="{00000000-0005-0000-0000-0000A1240000}"/>
    <cellStyle name="20% - Accent1 2 3 2 5 6 2" xfId="9566" xr:uid="{00000000-0005-0000-0000-0000A2240000}"/>
    <cellStyle name="20% - Accent1 2 3 2 5 6 2 2" xfId="9567" xr:uid="{00000000-0005-0000-0000-0000A3240000}"/>
    <cellStyle name="20% - Accent1 2 3 2 5 6 2 2 2" xfId="9568" xr:uid="{00000000-0005-0000-0000-0000A4240000}"/>
    <cellStyle name="20% - Accent1 2 3 2 5 6 2 3" xfId="9569" xr:uid="{00000000-0005-0000-0000-0000A5240000}"/>
    <cellStyle name="20% - Accent1 2 3 2 5 6 3" xfId="9570" xr:uid="{00000000-0005-0000-0000-0000A6240000}"/>
    <cellStyle name="20% - Accent1 2 3 2 5 6 3 2" xfId="9571" xr:uid="{00000000-0005-0000-0000-0000A7240000}"/>
    <cellStyle name="20% - Accent1 2 3 2 5 6 4" xfId="9572" xr:uid="{00000000-0005-0000-0000-0000A8240000}"/>
    <cellStyle name="20% - Accent1 2 3 2 5 7" xfId="9573" xr:uid="{00000000-0005-0000-0000-0000A9240000}"/>
    <cellStyle name="20% - Accent1 2 3 2 5 7 2" xfId="9574" xr:uid="{00000000-0005-0000-0000-0000AA240000}"/>
    <cellStyle name="20% - Accent1 2 3 2 5 7 2 2" xfId="9575" xr:uid="{00000000-0005-0000-0000-0000AB240000}"/>
    <cellStyle name="20% - Accent1 2 3 2 5 7 3" xfId="9576" xr:uid="{00000000-0005-0000-0000-0000AC240000}"/>
    <cellStyle name="20% - Accent1 2 3 2 5 8" xfId="9577" xr:uid="{00000000-0005-0000-0000-0000AD240000}"/>
    <cellStyle name="20% - Accent1 2 3 2 5 8 2" xfId="9578" xr:uid="{00000000-0005-0000-0000-0000AE240000}"/>
    <cellStyle name="20% - Accent1 2 3 2 5 8 2 2" xfId="9579" xr:uid="{00000000-0005-0000-0000-0000AF240000}"/>
    <cellStyle name="20% - Accent1 2 3 2 5 8 3" xfId="9580" xr:uid="{00000000-0005-0000-0000-0000B0240000}"/>
    <cellStyle name="20% - Accent1 2 3 2 5 9" xfId="9581" xr:uid="{00000000-0005-0000-0000-0000B1240000}"/>
    <cellStyle name="20% - Accent1 2 3 2 5 9 2" xfId="9582" xr:uid="{00000000-0005-0000-0000-0000B2240000}"/>
    <cellStyle name="20% - Accent1 2 3 2 6" xfId="9583" xr:uid="{00000000-0005-0000-0000-0000B3240000}"/>
    <cellStyle name="20% - Accent1 2 3 2 6 2" xfId="9584" xr:uid="{00000000-0005-0000-0000-0000B4240000}"/>
    <cellStyle name="20% - Accent1 2 3 2 6 2 2" xfId="9585" xr:uid="{00000000-0005-0000-0000-0000B5240000}"/>
    <cellStyle name="20% - Accent1 2 3 2 6 2 2 2" xfId="9586" xr:uid="{00000000-0005-0000-0000-0000B6240000}"/>
    <cellStyle name="20% - Accent1 2 3 2 6 2 2 2 2" xfId="9587" xr:uid="{00000000-0005-0000-0000-0000B7240000}"/>
    <cellStyle name="20% - Accent1 2 3 2 6 2 2 3" xfId="9588" xr:uid="{00000000-0005-0000-0000-0000B8240000}"/>
    <cellStyle name="20% - Accent1 2 3 2 6 2 3" xfId="9589" xr:uid="{00000000-0005-0000-0000-0000B9240000}"/>
    <cellStyle name="20% - Accent1 2 3 2 6 2 3 2" xfId="9590" xr:uid="{00000000-0005-0000-0000-0000BA240000}"/>
    <cellStyle name="20% - Accent1 2 3 2 6 2 4" xfId="9591" xr:uid="{00000000-0005-0000-0000-0000BB240000}"/>
    <cellStyle name="20% - Accent1 2 3 2 6 3" xfId="9592" xr:uid="{00000000-0005-0000-0000-0000BC240000}"/>
    <cellStyle name="20% - Accent1 2 3 2 6 3 2" xfId="9593" xr:uid="{00000000-0005-0000-0000-0000BD240000}"/>
    <cellStyle name="20% - Accent1 2 3 2 6 3 2 2" xfId="9594" xr:uid="{00000000-0005-0000-0000-0000BE240000}"/>
    <cellStyle name="20% - Accent1 2 3 2 6 3 2 2 2" xfId="9595" xr:uid="{00000000-0005-0000-0000-0000BF240000}"/>
    <cellStyle name="20% - Accent1 2 3 2 6 3 2 3" xfId="9596" xr:uid="{00000000-0005-0000-0000-0000C0240000}"/>
    <cellStyle name="20% - Accent1 2 3 2 6 3 3" xfId="9597" xr:uid="{00000000-0005-0000-0000-0000C1240000}"/>
    <cellStyle name="20% - Accent1 2 3 2 6 3 3 2" xfId="9598" xr:uid="{00000000-0005-0000-0000-0000C2240000}"/>
    <cellStyle name="20% - Accent1 2 3 2 6 3 4" xfId="9599" xr:uid="{00000000-0005-0000-0000-0000C3240000}"/>
    <cellStyle name="20% - Accent1 2 3 2 6 4" xfId="9600" xr:uid="{00000000-0005-0000-0000-0000C4240000}"/>
    <cellStyle name="20% - Accent1 2 3 2 6 4 2" xfId="9601" xr:uid="{00000000-0005-0000-0000-0000C5240000}"/>
    <cellStyle name="20% - Accent1 2 3 2 6 4 2 2" xfId="9602" xr:uid="{00000000-0005-0000-0000-0000C6240000}"/>
    <cellStyle name="20% - Accent1 2 3 2 6 4 2 2 2" xfId="9603" xr:uid="{00000000-0005-0000-0000-0000C7240000}"/>
    <cellStyle name="20% - Accent1 2 3 2 6 4 2 3" xfId="9604" xr:uid="{00000000-0005-0000-0000-0000C8240000}"/>
    <cellStyle name="20% - Accent1 2 3 2 6 4 3" xfId="9605" xr:uid="{00000000-0005-0000-0000-0000C9240000}"/>
    <cellStyle name="20% - Accent1 2 3 2 6 4 3 2" xfId="9606" xr:uid="{00000000-0005-0000-0000-0000CA240000}"/>
    <cellStyle name="20% - Accent1 2 3 2 6 4 4" xfId="9607" xr:uid="{00000000-0005-0000-0000-0000CB240000}"/>
    <cellStyle name="20% - Accent1 2 3 2 6 5" xfId="9608" xr:uid="{00000000-0005-0000-0000-0000CC240000}"/>
    <cellStyle name="20% - Accent1 2 3 2 6 5 2" xfId="9609" xr:uid="{00000000-0005-0000-0000-0000CD240000}"/>
    <cellStyle name="20% - Accent1 2 3 2 6 5 2 2" xfId="9610" xr:uid="{00000000-0005-0000-0000-0000CE240000}"/>
    <cellStyle name="20% - Accent1 2 3 2 6 5 3" xfId="9611" xr:uid="{00000000-0005-0000-0000-0000CF240000}"/>
    <cellStyle name="20% - Accent1 2 3 2 6 6" xfId="9612" xr:uid="{00000000-0005-0000-0000-0000D0240000}"/>
    <cellStyle name="20% - Accent1 2 3 2 6 6 2" xfId="9613" xr:uid="{00000000-0005-0000-0000-0000D1240000}"/>
    <cellStyle name="20% - Accent1 2 3 2 6 6 2 2" xfId="9614" xr:uid="{00000000-0005-0000-0000-0000D2240000}"/>
    <cellStyle name="20% - Accent1 2 3 2 6 6 3" xfId="9615" xr:uid="{00000000-0005-0000-0000-0000D3240000}"/>
    <cellStyle name="20% - Accent1 2 3 2 6 7" xfId="9616" xr:uid="{00000000-0005-0000-0000-0000D4240000}"/>
    <cellStyle name="20% - Accent1 2 3 2 6 7 2" xfId="9617" xr:uid="{00000000-0005-0000-0000-0000D5240000}"/>
    <cellStyle name="20% - Accent1 2 3 2 6 8" xfId="9618" xr:uid="{00000000-0005-0000-0000-0000D6240000}"/>
    <cellStyle name="20% - Accent1 2 3 2 6 8 2" xfId="9619" xr:uid="{00000000-0005-0000-0000-0000D7240000}"/>
    <cellStyle name="20% - Accent1 2 3 2 6 9" xfId="9620" xr:uid="{00000000-0005-0000-0000-0000D8240000}"/>
    <cellStyle name="20% - Accent1 2 3 2 7" xfId="9621" xr:uid="{00000000-0005-0000-0000-0000D9240000}"/>
    <cellStyle name="20% - Accent1 2 3 2 7 2" xfId="9622" xr:uid="{00000000-0005-0000-0000-0000DA240000}"/>
    <cellStyle name="20% - Accent1 2 3 2 7 2 2" xfId="9623" xr:uid="{00000000-0005-0000-0000-0000DB240000}"/>
    <cellStyle name="20% - Accent1 2 3 2 7 2 2 2" xfId="9624" xr:uid="{00000000-0005-0000-0000-0000DC240000}"/>
    <cellStyle name="20% - Accent1 2 3 2 7 2 2 2 2" xfId="9625" xr:uid="{00000000-0005-0000-0000-0000DD240000}"/>
    <cellStyle name="20% - Accent1 2 3 2 7 2 2 3" xfId="9626" xr:uid="{00000000-0005-0000-0000-0000DE240000}"/>
    <cellStyle name="20% - Accent1 2 3 2 7 2 3" xfId="9627" xr:uid="{00000000-0005-0000-0000-0000DF240000}"/>
    <cellStyle name="20% - Accent1 2 3 2 7 2 3 2" xfId="9628" xr:uid="{00000000-0005-0000-0000-0000E0240000}"/>
    <cellStyle name="20% - Accent1 2 3 2 7 2 4" xfId="9629" xr:uid="{00000000-0005-0000-0000-0000E1240000}"/>
    <cellStyle name="20% - Accent1 2 3 2 7 3" xfId="9630" xr:uid="{00000000-0005-0000-0000-0000E2240000}"/>
    <cellStyle name="20% - Accent1 2 3 2 7 3 2" xfId="9631" xr:uid="{00000000-0005-0000-0000-0000E3240000}"/>
    <cellStyle name="20% - Accent1 2 3 2 7 3 2 2" xfId="9632" xr:uid="{00000000-0005-0000-0000-0000E4240000}"/>
    <cellStyle name="20% - Accent1 2 3 2 7 3 2 2 2" xfId="9633" xr:uid="{00000000-0005-0000-0000-0000E5240000}"/>
    <cellStyle name="20% - Accent1 2 3 2 7 3 2 3" xfId="9634" xr:uid="{00000000-0005-0000-0000-0000E6240000}"/>
    <cellStyle name="20% - Accent1 2 3 2 7 3 3" xfId="9635" xr:uid="{00000000-0005-0000-0000-0000E7240000}"/>
    <cellStyle name="20% - Accent1 2 3 2 7 3 3 2" xfId="9636" xr:uid="{00000000-0005-0000-0000-0000E8240000}"/>
    <cellStyle name="20% - Accent1 2 3 2 7 3 4" xfId="9637" xr:uid="{00000000-0005-0000-0000-0000E9240000}"/>
    <cellStyle name="20% - Accent1 2 3 2 7 4" xfId="9638" xr:uid="{00000000-0005-0000-0000-0000EA240000}"/>
    <cellStyle name="20% - Accent1 2 3 2 7 4 2" xfId="9639" xr:uid="{00000000-0005-0000-0000-0000EB240000}"/>
    <cellStyle name="20% - Accent1 2 3 2 7 4 2 2" xfId="9640" xr:uid="{00000000-0005-0000-0000-0000EC240000}"/>
    <cellStyle name="20% - Accent1 2 3 2 7 4 2 2 2" xfId="9641" xr:uid="{00000000-0005-0000-0000-0000ED240000}"/>
    <cellStyle name="20% - Accent1 2 3 2 7 4 2 3" xfId="9642" xr:uid="{00000000-0005-0000-0000-0000EE240000}"/>
    <cellStyle name="20% - Accent1 2 3 2 7 4 3" xfId="9643" xr:uid="{00000000-0005-0000-0000-0000EF240000}"/>
    <cellStyle name="20% - Accent1 2 3 2 7 4 3 2" xfId="9644" xr:uid="{00000000-0005-0000-0000-0000F0240000}"/>
    <cellStyle name="20% - Accent1 2 3 2 7 4 4" xfId="9645" xr:uid="{00000000-0005-0000-0000-0000F1240000}"/>
    <cellStyle name="20% - Accent1 2 3 2 7 5" xfId="9646" xr:uid="{00000000-0005-0000-0000-0000F2240000}"/>
    <cellStyle name="20% - Accent1 2 3 2 7 5 2" xfId="9647" xr:uid="{00000000-0005-0000-0000-0000F3240000}"/>
    <cellStyle name="20% - Accent1 2 3 2 7 5 2 2" xfId="9648" xr:uid="{00000000-0005-0000-0000-0000F4240000}"/>
    <cellStyle name="20% - Accent1 2 3 2 7 5 3" xfId="9649" xr:uid="{00000000-0005-0000-0000-0000F5240000}"/>
    <cellStyle name="20% - Accent1 2 3 2 7 6" xfId="9650" xr:uid="{00000000-0005-0000-0000-0000F6240000}"/>
    <cellStyle name="20% - Accent1 2 3 2 7 6 2" xfId="9651" xr:uid="{00000000-0005-0000-0000-0000F7240000}"/>
    <cellStyle name="20% - Accent1 2 3 2 7 6 2 2" xfId="9652" xr:uid="{00000000-0005-0000-0000-0000F8240000}"/>
    <cellStyle name="20% - Accent1 2 3 2 7 6 3" xfId="9653" xr:uid="{00000000-0005-0000-0000-0000F9240000}"/>
    <cellStyle name="20% - Accent1 2 3 2 7 7" xfId="9654" xr:uid="{00000000-0005-0000-0000-0000FA240000}"/>
    <cellStyle name="20% - Accent1 2 3 2 7 7 2" xfId="9655" xr:uid="{00000000-0005-0000-0000-0000FB240000}"/>
    <cellStyle name="20% - Accent1 2 3 2 7 8" xfId="9656" xr:uid="{00000000-0005-0000-0000-0000FC240000}"/>
    <cellStyle name="20% - Accent1 2 3 2 7 8 2" xfId="9657" xr:uid="{00000000-0005-0000-0000-0000FD240000}"/>
    <cellStyle name="20% - Accent1 2 3 2 7 9" xfId="9658" xr:uid="{00000000-0005-0000-0000-0000FE240000}"/>
    <cellStyle name="20% - Accent1 2 3 2 8" xfId="9659" xr:uid="{00000000-0005-0000-0000-0000FF240000}"/>
    <cellStyle name="20% - Accent1 2 3 2 8 2" xfId="9660" xr:uid="{00000000-0005-0000-0000-000000250000}"/>
    <cellStyle name="20% - Accent1 2 3 2 8 2 2" xfId="9661" xr:uid="{00000000-0005-0000-0000-000001250000}"/>
    <cellStyle name="20% - Accent1 2 3 2 8 2 2 2" xfId="9662" xr:uid="{00000000-0005-0000-0000-000002250000}"/>
    <cellStyle name="20% - Accent1 2 3 2 8 2 3" xfId="9663" xr:uid="{00000000-0005-0000-0000-000003250000}"/>
    <cellStyle name="20% - Accent1 2 3 2 8 3" xfId="9664" xr:uid="{00000000-0005-0000-0000-000004250000}"/>
    <cellStyle name="20% - Accent1 2 3 2 8 3 2" xfId="9665" xr:uid="{00000000-0005-0000-0000-000005250000}"/>
    <cellStyle name="20% - Accent1 2 3 2 8 4" xfId="9666" xr:uid="{00000000-0005-0000-0000-000006250000}"/>
    <cellStyle name="20% - Accent1 2 3 2 9" xfId="9667" xr:uid="{00000000-0005-0000-0000-000007250000}"/>
    <cellStyle name="20% - Accent1 2 3 2 9 2" xfId="9668" xr:uid="{00000000-0005-0000-0000-000008250000}"/>
    <cellStyle name="20% - Accent1 2 3 2 9 2 2" xfId="9669" xr:uid="{00000000-0005-0000-0000-000009250000}"/>
    <cellStyle name="20% - Accent1 2 3 2 9 2 2 2" xfId="9670" xr:uid="{00000000-0005-0000-0000-00000A250000}"/>
    <cellStyle name="20% - Accent1 2 3 2 9 2 3" xfId="9671" xr:uid="{00000000-0005-0000-0000-00000B250000}"/>
    <cellStyle name="20% - Accent1 2 3 2 9 3" xfId="9672" xr:uid="{00000000-0005-0000-0000-00000C250000}"/>
    <cellStyle name="20% - Accent1 2 3 2 9 3 2" xfId="9673" xr:uid="{00000000-0005-0000-0000-00000D250000}"/>
    <cellStyle name="20% - Accent1 2 3 2 9 4" xfId="9674" xr:uid="{00000000-0005-0000-0000-00000E250000}"/>
    <cellStyle name="20% - Accent1 2 3 3" xfId="9675" xr:uid="{00000000-0005-0000-0000-00000F250000}"/>
    <cellStyle name="20% - Accent1 2 3 3 10" xfId="9676" xr:uid="{00000000-0005-0000-0000-000010250000}"/>
    <cellStyle name="20% - Accent1 2 3 3 10 2" xfId="9677" xr:uid="{00000000-0005-0000-0000-000011250000}"/>
    <cellStyle name="20% - Accent1 2 3 3 10 2 2" xfId="9678" xr:uid="{00000000-0005-0000-0000-000012250000}"/>
    <cellStyle name="20% - Accent1 2 3 3 10 3" xfId="9679" xr:uid="{00000000-0005-0000-0000-000013250000}"/>
    <cellStyle name="20% - Accent1 2 3 3 11" xfId="9680" xr:uid="{00000000-0005-0000-0000-000014250000}"/>
    <cellStyle name="20% - Accent1 2 3 3 11 2" xfId="9681" xr:uid="{00000000-0005-0000-0000-000015250000}"/>
    <cellStyle name="20% - Accent1 2 3 3 11 2 2" xfId="9682" xr:uid="{00000000-0005-0000-0000-000016250000}"/>
    <cellStyle name="20% - Accent1 2 3 3 11 3" xfId="9683" xr:uid="{00000000-0005-0000-0000-000017250000}"/>
    <cellStyle name="20% - Accent1 2 3 3 12" xfId="9684" xr:uid="{00000000-0005-0000-0000-000018250000}"/>
    <cellStyle name="20% - Accent1 2 3 3 12 2" xfId="9685" xr:uid="{00000000-0005-0000-0000-000019250000}"/>
    <cellStyle name="20% - Accent1 2 3 3 13" xfId="9686" xr:uid="{00000000-0005-0000-0000-00001A250000}"/>
    <cellStyle name="20% - Accent1 2 3 3 13 2" xfId="9687" xr:uid="{00000000-0005-0000-0000-00001B250000}"/>
    <cellStyle name="20% - Accent1 2 3 3 14" xfId="9688" xr:uid="{00000000-0005-0000-0000-00001C250000}"/>
    <cellStyle name="20% - Accent1 2 3 3 2" xfId="9689" xr:uid="{00000000-0005-0000-0000-00001D250000}"/>
    <cellStyle name="20% - Accent1 2 3 3 2 10" xfId="9690" xr:uid="{00000000-0005-0000-0000-00001E250000}"/>
    <cellStyle name="20% - Accent1 2 3 3 2 10 2" xfId="9691" xr:uid="{00000000-0005-0000-0000-00001F250000}"/>
    <cellStyle name="20% - Accent1 2 3 3 2 11" xfId="9692" xr:uid="{00000000-0005-0000-0000-000020250000}"/>
    <cellStyle name="20% - Accent1 2 3 3 2 2" xfId="9693" xr:uid="{00000000-0005-0000-0000-000021250000}"/>
    <cellStyle name="20% - Accent1 2 3 3 2 2 2" xfId="9694" xr:uid="{00000000-0005-0000-0000-000022250000}"/>
    <cellStyle name="20% - Accent1 2 3 3 2 2 2 2" xfId="9695" xr:uid="{00000000-0005-0000-0000-000023250000}"/>
    <cellStyle name="20% - Accent1 2 3 3 2 2 2 2 2" xfId="9696" xr:uid="{00000000-0005-0000-0000-000024250000}"/>
    <cellStyle name="20% - Accent1 2 3 3 2 2 2 2 2 2" xfId="9697" xr:uid="{00000000-0005-0000-0000-000025250000}"/>
    <cellStyle name="20% - Accent1 2 3 3 2 2 2 2 3" xfId="9698" xr:uid="{00000000-0005-0000-0000-000026250000}"/>
    <cellStyle name="20% - Accent1 2 3 3 2 2 2 3" xfId="9699" xr:uid="{00000000-0005-0000-0000-000027250000}"/>
    <cellStyle name="20% - Accent1 2 3 3 2 2 2 3 2" xfId="9700" xr:uid="{00000000-0005-0000-0000-000028250000}"/>
    <cellStyle name="20% - Accent1 2 3 3 2 2 2 4" xfId="9701" xr:uid="{00000000-0005-0000-0000-000029250000}"/>
    <cellStyle name="20% - Accent1 2 3 3 2 2 3" xfId="9702" xr:uid="{00000000-0005-0000-0000-00002A250000}"/>
    <cellStyle name="20% - Accent1 2 3 3 2 2 3 2" xfId="9703" xr:uid="{00000000-0005-0000-0000-00002B250000}"/>
    <cellStyle name="20% - Accent1 2 3 3 2 2 3 2 2" xfId="9704" xr:uid="{00000000-0005-0000-0000-00002C250000}"/>
    <cellStyle name="20% - Accent1 2 3 3 2 2 3 2 2 2" xfId="9705" xr:uid="{00000000-0005-0000-0000-00002D250000}"/>
    <cellStyle name="20% - Accent1 2 3 3 2 2 3 2 3" xfId="9706" xr:uid="{00000000-0005-0000-0000-00002E250000}"/>
    <cellStyle name="20% - Accent1 2 3 3 2 2 3 3" xfId="9707" xr:uid="{00000000-0005-0000-0000-00002F250000}"/>
    <cellStyle name="20% - Accent1 2 3 3 2 2 3 3 2" xfId="9708" xr:uid="{00000000-0005-0000-0000-000030250000}"/>
    <cellStyle name="20% - Accent1 2 3 3 2 2 3 4" xfId="9709" xr:uid="{00000000-0005-0000-0000-000031250000}"/>
    <cellStyle name="20% - Accent1 2 3 3 2 2 4" xfId="9710" xr:uid="{00000000-0005-0000-0000-000032250000}"/>
    <cellStyle name="20% - Accent1 2 3 3 2 2 4 2" xfId="9711" xr:uid="{00000000-0005-0000-0000-000033250000}"/>
    <cellStyle name="20% - Accent1 2 3 3 2 2 4 2 2" xfId="9712" xr:uid="{00000000-0005-0000-0000-000034250000}"/>
    <cellStyle name="20% - Accent1 2 3 3 2 2 4 2 2 2" xfId="9713" xr:uid="{00000000-0005-0000-0000-000035250000}"/>
    <cellStyle name="20% - Accent1 2 3 3 2 2 4 2 3" xfId="9714" xr:uid="{00000000-0005-0000-0000-000036250000}"/>
    <cellStyle name="20% - Accent1 2 3 3 2 2 4 3" xfId="9715" xr:uid="{00000000-0005-0000-0000-000037250000}"/>
    <cellStyle name="20% - Accent1 2 3 3 2 2 4 3 2" xfId="9716" xr:uid="{00000000-0005-0000-0000-000038250000}"/>
    <cellStyle name="20% - Accent1 2 3 3 2 2 4 4" xfId="9717" xr:uid="{00000000-0005-0000-0000-000039250000}"/>
    <cellStyle name="20% - Accent1 2 3 3 2 2 5" xfId="9718" xr:uid="{00000000-0005-0000-0000-00003A250000}"/>
    <cellStyle name="20% - Accent1 2 3 3 2 2 5 2" xfId="9719" xr:uid="{00000000-0005-0000-0000-00003B250000}"/>
    <cellStyle name="20% - Accent1 2 3 3 2 2 5 2 2" xfId="9720" xr:uid="{00000000-0005-0000-0000-00003C250000}"/>
    <cellStyle name="20% - Accent1 2 3 3 2 2 5 3" xfId="9721" xr:uid="{00000000-0005-0000-0000-00003D250000}"/>
    <cellStyle name="20% - Accent1 2 3 3 2 2 6" xfId="9722" xr:uid="{00000000-0005-0000-0000-00003E250000}"/>
    <cellStyle name="20% - Accent1 2 3 3 2 2 6 2" xfId="9723" xr:uid="{00000000-0005-0000-0000-00003F250000}"/>
    <cellStyle name="20% - Accent1 2 3 3 2 2 6 2 2" xfId="9724" xr:uid="{00000000-0005-0000-0000-000040250000}"/>
    <cellStyle name="20% - Accent1 2 3 3 2 2 6 3" xfId="9725" xr:uid="{00000000-0005-0000-0000-000041250000}"/>
    <cellStyle name="20% - Accent1 2 3 3 2 2 7" xfId="9726" xr:uid="{00000000-0005-0000-0000-000042250000}"/>
    <cellStyle name="20% - Accent1 2 3 3 2 2 7 2" xfId="9727" xr:uid="{00000000-0005-0000-0000-000043250000}"/>
    <cellStyle name="20% - Accent1 2 3 3 2 2 8" xfId="9728" xr:uid="{00000000-0005-0000-0000-000044250000}"/>
    <cellStyle name="20% - Accent1 2 3 3 2 2 8 2" xfId="9729" xr:uid="{00000000-0005-0000-0000-000045250000}"/>
    <cellStyle name="20% - Accent1 2 3 3 2 2 9" xfId="9730" xr:uid="{00000000-0005-0000-0000-000046250000}"/>
    <cellStyle name="20% - Accent1 2 3 3 2 3" xfId="9731" xr:uid="{00000000-0005-0000-0000-000047250000}"/>
    <cellStyle name="20% - Accent1 2 3 3 2 3 2" xfId="9732" xr:uid="{00000000-0005-0000-0000-000048250000}"/>
    <cellStyle name="20% - Accent1 2 3 3 2 3 2 2" xfId="9733" xr:uid="{00000000-0005-0000-0000-000049250000}"/>
    <cellStyle name="20% - Accent1 2 3 3 2 3 2 2 2" xfId="9734" xr:uid="{00000000-0005-0000-0000-00004A250000}"/>
    <cellStyle name="20% - Accent1 2 3 3 2 3 2 2 2 2" xfId="9735" xr:uid="{00000000-0005-0000-0000-00004B250000}"/>
    <cellStyle name="20% - Accent1 2 3 3 2 3 2 2 3" xfId="9736" xr:uid="{00000000-0005-0000-0000-00004C250000}"/>
    <cellStyle name="20% - Accent1 2 3 3 2 3 2 3" xfId="9737" xr:uid="{00000000-0005-0000-0000-00004D250000}"/>
    <cellStyle name="20% - Accent1 2 3 3 2 3 2 3 2" xfId="9738" xr:uid="{00000000-0005-0000-0000-00004E250000}"/>
    <cellStyle name="20% - Accent1 2 3 3 2 3 2 4" xfId="9739" xr:uid="{00000000-0005-0000-0000-00004F250000}"/>
    <cellStyle name="20% - Accent1 2 3 3 2 3 3" xfId="9740" xr:uid="{00000000-0005-0000-0000-000050250000}"/>
    <cellStyle name="20% - Accent1 2 3 3 2 3 3 2" xfId="9741" xr:uid="{00000000-0005-0000-0000-000051250000}"/>
    <cellStyle name="20% - Accent1 2 3 3 2 3 3 2 2" xfId="9742" xr:uid="{00000000-0005-0000-0000-000052250000}"/>
    <cellStyle name="20% - Accent1 2 3 3 2 3 3 2 2 2" xfId="9743" xr:uid="{00000000-0005-0000-0000-000053250000}"/>
    <cellStyle name="20% - Accent1 2 3 3 2 3 3 2 3" xfId="9744" xr:uid="{00000000-0005-0000-0000-000054250000}"/>
    <cellStyle name="20% - Accent1 2 3 3 2 3 3 3" xfId="9745" xr:uid="{00000000-0005-0000-0000-000055250000}"/>
    <cellStyle name="20% - Accent1 2 3 3 2 3 3 3 2" xfId="9746" xr:uid="{00000000-0005-0000-0000-000056250000}"/>
    <cellStyle name="20% - Accent1 2 3 3 2 3 3 4" xfId="9747" xr:uid="{00000000-0005-0000-0000-000057250000}"/>
    <cellStyle name="20% - Accent1 2 3 3 2 3 4" xfId="9748" xr:uid="{00000000-0005-0000-0000-000058250000}"/>
    <cellStyle name="20% - Accent1 2 3 3 2 3 4 2" xfId="9749" xr:uid="{00000000-0005-0000-0000-000059250000}"/>
    <cellStyle name="20% - Accent1 2 3 3 2 3 4 2 2" xfId="9750" xr:uid="{00000000-0005-0000-0000-00005A250000}"/>
    <cellStyle name="20% - Accent1 2 3 3 2 3 4 2 2 2" xfId="9751" xr:uid="{00000000-0005-0000-0000-00005B250000}"/>
    <cellStyle name="20% - Accent1 2 3 3 2 3 4 2 3" xfId="9752" xr:uid="{00000000-0005-0000-0000-00005C250000}"/>
    <cellStyle name="20% - Accent1 2 3 3 2 3 4 3" xfId="9753" xr:uid="{00000000-0005-0000-0000-00005D250000}"/>
    <cellStyle name="20% - Accent1 2 3 3 2 3 4 3 2" xfId="9754" xr:uid="{00000000-0005-0000-0000-00005E250000}"/>
    <cellStyle name="20% - Accent1 2 3 3 2 3 4 4" xfId="9755" xr:uid="{00000000-0005-0000-0000-00005F250000}"/>
    <cellStyle name="20% - Accent1 2 3 3 2 3 5" xfId="9756" xr:uid="{00000000-0005-0000-0000-000060250000}"/>
    <cellStyle name="20% - Accent1 2 3 3 2 3 5 2" xfId="9757" xr:uid="{00000000-0005-0000-0000-000061250000}"/>
    <cellStyle name="20% - Accent1 2 3 3 2 3 5 2 2" xfId="9758" xr:uid="{00000000-0005-0000-0000-000062250000}"/>
    <cellStyle name="20% - Accent1 2 3 3 2 3 5 3" xfId="9759" xr:uid="{00000000-0005-0000-0000-000063250000}"/>
    <cellStyle name="20% - Accent1 2 3 3 2 3 6" xfId="9760" xr:uid="{00000000-0005-0000-0000-000064250000}"/>
    <cellStyle name="20% - Accent1 2 3 3 2 3 6 2" xfId="9761" xr:uid="{00000000-0005-0000-0000-000065250000}"/>
    <cellStyle name="20% - Accent1 2 3 3 2 3 6 2 2" xfId="9762" xr:uid="{00000000-0005-0000-0000-000066250000}"/>
    <cellStyle name="20% - Accent1 2 3 3 2 3 6 3" xfId="9763" xr:uid="{00000000-0005-0000-0000-000067250000}"/>
    <cellStyle name="20% - Accent1 2 3 3 2 3 7" xfId="9764" xr:uid="{00000000-0005-0000-0000-000068250000}"/>
    <cellStyle name="20% - Accent1 2 3 3 2 3 7 2" xfId="9765" xr:uid="{00000000-0005-0000-0000-000069250000}"/>
    <cellStyle name="20% - Accent1 2 3 3 2 3 8" xfId="9766" xr:uid="{00000000-0005-0000-0000-00006A250000}"/>
    <cellStyle name="20% - Accent1 2 3 3 2 3 8 2" xfId="9767" xr:uid="{00000000-0005-0000-0000-00006B250000}"/>
    <cellStyle name="20% - Accent1 2 3 3 2 3 9" xfId="9768" xr:uid="{00000000-0005-0000-0000-00006C250000}"/>
    <cellStyle name="20% - Accent1 2 3 3 2 4" xfId="9769" xr:uid="{00000000-0005-0000-0000-00006D250000}"/>
    <cellStyle name="20% - Accent1 2 3 3 2 4 2" xfId="9770" xr:uid="{00000000-0005-0000-0000-00006E250000}"/>
    <cellStyle name="20% - Accent1 2 3 3 2 4 2 2" xfId="9771" xr:uid="{00000000-0005-0000-0000-00006F250000}"/>
    <cellStyle name="20% - Accent1 2 3 3 2 4 2 2 2" xfId="9772" xr:uid="{00000000-0005-0000-0000-000070250000}"/>
    <cellStyle name="20% - Accent1 2 3 3 2 4 2 3" xfId="9773" xr:uid="{00000000-0005-0000-0000-000071250000}"/>
    <cellStyle name="20% - Accent1 2 3 3 2 4 3" xfId="9774" xr:uid="{00000000-0005-0000-0000-000072250000}"/>
    <cellStyle name="20% - Accent1 2 3 3 2 4 3 2" xfId="9775" xr:uid="{00000000-0005-0000-0000-000073250000}"/>
    <cellStyle name="20% - Accent1 2 3 3 2 4 4" xfId="9776" xr:uid="{00000000-0005-0000-0000-000074250000}"/>
    <cellStyle name="20% - Accent1 2 3 3 2 5" xfId="9777" xr:uid="{00000000-0005-0000-0000-000075250000}"/>
    <cellStyle name="20% - Accent1 2 3 3 2 5 2" xfId="9778" xr:uid="{00000000-0005-0000-0000-000076250000}"/>
    <cellStyle name="20% - Accent1 2 3 3 2 5 2 2" xfId="9779" xr:uid="{00000000-0005-0000-0000-000077250000}"/>
    <cellStyle name="20% - Accent1 2 3 3 2 5 2 2 2" xfId="9780" xr:uid="{00000000-0005-0000-0000-000078250000}"/>
    <cellStyle name="20% - Accent1 2 3 3 2 5 2 3" xfId="9781" xr:uid="{00000000-0005-0000-0000-000079250000}"/>
    <cellStyle name="20% - Accent1 2 3 3 2 5 3" xfId="9782" xr:uid="{00000000-0005-0000-0000-00007A250000}"/>
    <cellStyle name="20% - Accent1 2 3 3 2 5 3 2" xfId="9783" xr:uid="{00000000-0005-0000-0000-00007B250000}"/>
    <cellStyle name="20% - Accent1 2 3 3 2 5 4" xfId="9784" xr:uid="{00000000-0005-0000-0000-00007C250000}"/>
    <cellStyle name="20% - Accent1 2 3 3 2 6" xfId="9785" xr:uid="{00000000-0005-0000-0000-00007D250000}"/>
    <cellStyle name="20% - Accent1 2 3 3 2 6 2" xfId="9786" xr:uid="{00000000-0005-0000-0000-00007E250000}"/>
    <cellStyle name="20% - Accent1 2 3 3 2 6 2 2" xfId="9787" xr:uid="{00000000-0005-0000-0000-00007F250000}"/>
    <cellStyle name="20% - Accent1 2 3 3 2 6 2 2 2" xfId="9788" xr:uid="{00000000-0005-0000-0000-000080250000}"/>
    <cellStyle name="20% - Accent1 2 3 3 2 6 2 3" xfId="9789" xr:uid="{00000000-0005-0000-0000-000081250000}"/>
    <cellStyle name="20% - Accent1 2 3 3 2 6 3" xfId="9790" xr:uid="{00000000-0005-0000-0000-000082250000}"/>
    <cellStyle name="20% - Accent1 2 3 3 2 6 3 2" xfId="9791" xr:uid="{00000000-0005-0000-0000-000083250000}"/>
    <cellStyle name="20% - Accent1 2 3 3 2 6 4" xfId="9792" xr:uid="{00000000-0005-0000-0000-000084250000}"/>
    <cellStyle name="20% - Accent1 2 3 3 2 7" xfId="9793" xr:uid="{00000000-0005-0000-0000-000085250000}"/>
    <cellStyle name="20% - Accent1 2 3 3 2 7 2" xfId="9794" xr:uid="{00000000-0005-0000-0000-000086250000}"/>
    <cellStyle name="20% - Accent1 2 3 3 2 7 2 2" xfId="9795" xr:uid="{00000000-0005-0000-0000-000087250000}"/>
    <cellStyle name="20% - Accent1 2 3 3 2 7 3" xfId="9796" xr:uid="{00000000-0005-0000-0000-000088250000}"/>
    <cellStyle name="20% - Accent1 2 3 3 2 8" xfId="9797" xr:uid="{00000000-0005-0000-0000-000089250000}"/>
    <cellStyle name="20% - Accent1 2 3 3 2 8 2" xfId="9798" xr:uid="{00000000-0005-0000-0000-00008A250000}"/>
    <cellStyle name="20% - Accent1 2 3 3 2 8 2 2" xfId="9799" xr:uid="{00000000-0005-0000-0000-00008B250000}"/>
    <cellStyle name="20% - Accent1 2 3 3 2 8 3" xfId="9800" xr:uid="{00000000-0005-0000-0000-00008C250000}"/>
    <cellStyle name="20% - Accent1 2 3 3 2 9" xfId="9801" xr:uid="{00000000-0005-0000-0000-00008D250000}"/>
    <cellStyle name="20% - Accent1 2 3 3 2 9 2" xfId="9802" xr:uid="{00000000-0005-0000-0000-00008E250000}"/>
    <cellStyle name="20% - Accent1 2 3 3 3" xfId="9803" xr:uid="{00000000-0005-0000-0000-00008F250000}"/>
    <cellStyle name="20% - Accent1 2 3 3 3 10" xfId="9804" xr:uid="{00000000-0005-0000-0000-000090250000}"/>
    <cellStyle name="20% - Accent1 2 3 3 3 10 2" xfId="9805" xr:uid="{00000000-0005-0000-0000-000091250000}"/>
    <cellStyle name="20% - Accent1 2 3 3 3 11" xfId="9806" xr:uid="{00000000-0005-0000-0000-000092250000}"/>
    <cellStyle name="20% - Accent1 2 3 3 3 2" xfId="9807" xr:uid="{00000000-0005-0000-0000-000093250000}"/>
    <cellStyle name="20% - Accent1 2 3 3 3 2 2" xfId="9808" xr:uid="{00000000-0005-0000-0000-000094250000}"/>
    <cellStyle name="20% - Accent1 2 3 3 3 2 2 2" xfId="9809" xr:uid="{00000000-0005-0000-0000-000095250000}"/>
    <cellStyle name="20% - Accent1 2 3 3 3 2 2 2 2" xfId="9810" xr:uid="{00000000-0005-0000-0000-000096250000}"/>
    <cellStyle name="20% - Accent1 2 3 3 3 2 2 2 2 2" xfId="9811" xr:uid="{00000000-0005-0000-0000-000097250000}"/>
    <cellStyle name="20% - Accent1 2 3 3 3 2 2 2 3" xfId="9812" xr:uid="{00000000-0005-0000-0000-000098250000}"/>
    <cellStyle name="20% - Accent1 2 3 3 3 2 2 3" xfId="9813" xr:uid="{00000000-0005-0000-0000-000099250000}"/>
    <cellStyle name="20% - Accent1 2 3 3 3 2 2 3 2" xfId="9814" xr:uid="{00000000-0005-0000-0000-00009A250000}"/>
    <cellStyle name="20% - Accent1 2 3 3 3 2 2 4" xfId="9815" xr:uid="{00000000-0005-0000-0000-00009B250000}"/>
    <cellStyle name="20% - Accent1 2 3 3 3 2 3" xfId="9816" xr:uid="{00000000-0005-0000-0000-00009C250000}"/>
    <cellStyle name="20% - Accent1 2 3 3 3 2 3 2" xfId="9817" xr:uid="{00000000-0005-0000-0000-00009D250000}"/>
    <cellStyle name="20% - Accent1 2 3 3 3 2 3 2 2" xfId="9818" xr:uid="{00000000-0005-0000-0000-00009E250000}"/>
    <cellStyle name="20% - Accent1 2 3 3 3 2 3 2 2 2" xfId="9819" xr:uid="{00000000-0005-0000-0000-00009F250000}"/>
    <cellStyle name="20% - Accent1 2 3 3 3 2 3 2 3" xfId="9820" xr:uid="{00000000-0005-0000-0000-0000A0250000}"/>
    <cellStyle name="20% - Accent1 2 3 3 3 2 3 3" xfId="9821" xr:uid="{00000000-0005-0000-0000-0000A1250000}"/>
    <cellStyle name="20% - Accent1 2 3 3 3 2 3 3 2" xfId="9822" xr:uid="{00000000-0005-0000-0000-0000A2250000}"/>
    <cellStyle name="20% - Accent1 2 3 3 3 2 3 4" xfId="9823" xr:uid="{00000000-0005-0000-0000-0000A3250000}"/>
    <cellStyle name="20% - Accent1 2 3 3 3 2 4" xfId="9824" xr:uid="{00000000-0005-0000-0000-0000A4250000}"/>
    <cellStyle name="20% - Accent1 2 3 3 3 2 4 2" xfId="9825" xr:uid="{00000000-0005-0000-0000-0000A5250000}"/>
    <cellStyle name="20% - Accent1 2 3 3 3 2 4 2 2" xfId="9826" xr:uid="{00000000-0005-0000-0000-0000A6250000}"/>
    <cellStyle name="20% - Accent1 2 3 3 3 2 4 2 2 2" xfId="9827" xr:uid="{00000000-0005-0000-0000-0000A7250000}"/>
    <cellStyle name="20% - Accent1 2 3 3 3 2 4 2 3" xfId="9828" xr:uid="{00000000-0005-0000-0000-0000A8250000}"/>
    <cellStyle name="20% - Accent1 2 3 3 3 2 4 3" xfId="9829" xr:uid="{00000000-0005-0000-0000-0000A9250000}"/>
    <cellStyle name="20% - Accent1 2 3 3 3 2 4 3 2" xfId="9830" xr:uid="{00000000-0005-0000-0000-0000AA250000}"/>
    <cellStyle name="20% - Accent1 2 3 3 3 2 4 4" xfId="9831" xr:uid="{00000000-0005-0000-0000-0000AB250000}"/>
    <cellStyle name="20% - Accent1 2 3 3 3 2 5" xfId="9832" xr:uid="{00000000-0005-0000-0000-0000AC250000}"/>
    <cellStyle name="20% - Accent1 2 3 3 3 2 5 2" xfId="9833" xr:uid="{00000000-0005-0000-0000-0000AD250000}"/>
    <cellStyle name="20% - Accent1 2 3 3 3 2 5 2 2" xfId="9834" xr:uid="{00000000-0005-0000-0000-0000AE250000}"/>
    <cellStyle name="20% - Accent1 2 3 3 3 2 5 3" xfId="9835" xr:uid="{00000000-0005-0000-0000-0000AF250000}"/>
    <cellStyle name="20% - Accent1 2 3 3 3 2 6" xfId="9836" xr:uid="{00000000-0005-0000-0000-0000B0250000}"/>
    <cellStyle name="20% - Accent1 2 3 3 3 2 6 2" xfId="9837" xr:uid="{00000000-0005-0000-0000-0000B1250000}"/>
    <cellStyle name="20% - Accent1 2 3 3 3 2 6 2 2" xfId="9838" xr:uid="{00000000-0005-0000-0000-0000B2250000}"/>
    <cellStyle name="20% - Accent1 2 3 3 3 2 6 3" xfId="9839" xr:uid="{00000000-0005-0000-0000-0000B3250000}"/>
    <cellStyle name="20% - Accent1 2 3 3 3 2 7" xfId="9840" xr:uid="{00000000-0005-0000-0000-0000B4250000}"/>
    <cellStyle name="20% - Accent1 2 3 3 3 2 7 2" xfId="9841" xr:uid="{00000000-0005-0000-0000-0000B5250000}"/>
    <cellStyle name="20% - Accent1 2 3 3 3 2 8" xfId="9842" xr:uid="{00000000-0005-0000-0000-0000B6250000}"/>
    <cellStyle name="20% - Accent1 2 3 3 3 2 8 2" xfId="9843" xr:uid="{00000000-0005-0000-0000-0000B7250000}"/>
    <cellStyle name="20% - Accent1 2 3 3 3 2 9" xfId="9844" xr:uid="{00000000-0005-0000-0000-0000B8250000}"/>
    <cellStyle name="20% - Accent1 2 3 3 3 3" xfId="9845" xr:uid="{00000000-0005-0000-0000-0000B9250000}"/>
    <cellStyle name="20% - Accent1 2 3 3 3 3 2" xfId="9846" xr:uid="{00000000-0005-0000-0000-0000BA250000}"/>
    <cellStyle name="20% - Accent1 2 3 3 3 3 2 2" xfId="9847" xr:uid="{00000000-0005-0000-0000-0000BB250000}"/>
    <cellStyle name="20% - Accent1 2 3 3 3 3 2 2 2" xfId="9848" xr:uid="{00000000-0005-0000-0000-0000BC250000}"/>
    <cellStyle name="20% - Accent1 2 3 3 3 3 2 2 2 2" xfId="9849" xr:uid="{00000000-0005-0000-0000-0000BD250000}"/>
    <cellStyle name="20% - Accent1 2 3 3 3 3 2 2 3" xfId="9850" xr:uid="{00000000-0005-0000-0000-0000BE250000}"/>
    <cellStyle name="20% - Accent1 2 3 3 3 3 2 3" xfId="9851" xr:uid="{00000000-0005-0000-0000-0000BF250000}"/>
    <cellStyle name="20% - Accent1 2 3 3 3 3 2 3 2" xfId="9852" xr:uid="{00000000-0005-0000-0000-0000C0250000}"/>
    <cellStyle name="20% - Accent1 2 3 3 3 3 2 4" xfId="9853" xr:uid="{00000000-0005-0000-0000-0000C1250000}"/>
    <cellStyle name="20% - Accent1 2 3 3 3 3 3" xfId="9854" xr:uid="{00000000-0005-0000-0000-0000C2250000}"/>
    <cellStyle name="20% - Accent1 2 3 3 3 3 3 2" xfId="9855" xr:uid="{00000000-0005-0000-0000-0000C3250000}"/>
    <cellStyle name="20% - Accent1 2 3 3 3 3 3 2 2" xfId="9856" xr:uid="{00000000-0005-0000-0000-0000C4250000}"/>
    <cellStyle name="20% - Accent1 2 3 3 3 3 3 2 2 2" xfId="9857" xr:uid="{00000000-0005-0000-0000-0000C5250000}"/>
    <cellStyle name="20% - Accent1 2 3 3 3 3 3 2 3" xfId="9858" xr:uid="{00000000-0005-0000-0000-0000C6250000}"/>
    <cellStyle name="20% - Accent1 2 3 3 3 3 3 3" xfId="9859" xr:uid="{00000000-0005-0000-0000-0000C7250000}"/>
    <cellStyle name="20% - Accent1 2 3 3 3 3 3 3 2" xfId="9860" xr:uid="{00000000-0005-0000-0000-0000C8250000}"/>
    <cellStyle name="20% - Accent1 2 3 3 3 3 3 4" xfId="9861" xr:uid="{00000000-0005-0000-0000-0000C9250000}"/>
    <cellStyle name="20% - Accent1 2 3 3 3 3 4" xfId="9862" xr:uid="{00000000-0005-0000-0000-0000CA250000}"/>
    <cellStyle name="20% - Accent1 2 3 3 3 3 4 2" xfId="9863" xr:uid="{00000000-0005-0000-0000-0000CB250000}"/>
    <cellStyle name="20% - Accent1 2 3 3 3 3 4 2 2" xfId="9864" xr:uid="{00000000-0005-0000-0000-0000CC250000}"/>
    <cellStyle name="20% - Accent1 2 3 3 3 3 4 2 2 2" xfId="9865" xr:uid="{00000000-0005-0000-0000-0000CD250000}"/>
    <cellStyle name="20% - Accent1 2 3 3 3 3 4 2 3" xfId="9866" xr:uid="{00000000-0005-0000-0000-0000CE250000}"/>
    <cellStyle name="20% - Accent1 2 3 3 3 3 4 3" xfId="9867" xr:uid="{00000000-0005-0000-0000-0000CF250000}"/>
    <cellStyle name="20% - Accent1 2 3 3 3 3 4 3 2" xfId="9868" xr:uid="{00000000-0005-0000-0000-0000D0250000}"/>
    <cellStyle name="20% - Accent1 2 3 3 3 3 4 4" xfId="9869" xr:uid="{00000000-0005-0000-0000-0000D1250000}"/>
    <cellStyle name="20% - Accent1 2 3 3 3 3 5" xfId="9870" xr:uid="{00000000-0005-0000-0000-0000D2250000}"/>
    <cellStyle name="20% - Accent1 2 3 3 3 3 5 2" xfId="9871" xr:uid="{00000000-0005-0000-0000-0000D3250000}"/>
    <cellStyle name="20% - Accent1 2 3 3 3 3 5 2 2" xfId="9872" xr:uid="{00000000-0005-0000-0000-0000D4250000}"/>
    <cellStyle name="20% - Accent1 2 3 3 3 3 5 3" xfId="9873" xr:uid="{00000000-0005-0000-0000-0000D5250000}"/>
    <cellStyle name="20% - Accent1 2 3 3 3 3 6" xfId="9874" xr:uid="{00000000-0005-0000-0000-0000D6250000}"/>
    <cellStyle name="20% - Accent1 2 3 3 3 3 6 2" xfId="9875" xr:uid="{00000000-0005-0000-0000-0000D7250000}"/>
    <cellStyle name="20% - Accent1 2 3 3 3 3 6 2 2" xfId="9876" xr:uid="{00000000-0005-0000-0000-0000D8250000}"/>
    <cellStyle name="20% - Accent1 2 3 3 3 3 6 3" xfId="9877" xr:uid="{00000000-0005-0000-0000-0000D9250000}"/>
    <cellStyle name="20% - Accent1 2 3 3 3 3 7" xfId="9878" xr:uid="{00000000-0005-0000-0000-0000DA250000}"/>
    <cellStyle name="20% - Accent1 2 3 3 3 3 7 2" xfId="9879" xr:uid="{00000000-0005-0000-0000-0000DB250000}"/>
    <cellStyle name="20% - Accent1 2 3 3 3 3 8" xfId="9880" xr:uid="{00000000-0005-0000-0000-0000DC250000}"/>
    <cellStyle name="20% - Accent1 2 3 3 3 3 8 2" xfId="9881" xr:uid="{00000000-0005-0000-0000-0000DD250000}"/>
    <cellStyle name="20% - Accent1 2 3 3 3 3 9" xfId="9882" xr:uid="{00000000-0005-0000-0000-0000DE250000}"/>
    <cellStyle name="20% - Accent1 2 3 3 3 4" xfId="9883" xr:uid="{00000000-0005-0000-0000-0000DF250000}"/>
    <cellStyle name="20% - Accent1 2 3 3 3 4 2" xfId="9884" xr:uid="{00000000-0005-0000-0000-0000E0250000}"/>
    <cellStyle name="20% - Accent1 2 3 3 3 4 2 2" xfId="9885" xr:uid="{00000000-0005-0000-0000-0000E1250000}"/>
    <cellStyle name="20% - Accent1 2 3 3 3 4 2 2 2" xfId="9886" xr:uid="{00000000-0005-0000-0000-0000E2250000}"/>
    <cellStyle name="20% - Accent1 2 3 3 3 4 2 3" xfId="9887" xr:uid="{00000000-0005-0000-0000-0000E3250000}"/>
    <cellStyle name="20% - Accent1 2 3 3 3 4 3" xfId="9888" xr:uid="{00000000-0005-0000-0000-0000E4250000}"/>
    <cellStyle name="20% - Accent1 2 3 3 3 4 3 2" xfId="9889" xr:uid="{00000000-0005-0000-0000-0000E5250000}"/>
    <cellStyle name="20% - Accent1 2 3 3 3 4 4" xfId="9890" xr:uid="{00000000-0005-0000-0000-0000E6250000}"/>
    <cellStyle name="20% - Accent1 2 3 3 3 5" xfId="9891" xr:uid="{00000000-0005-0000-0000-0000E7250000}"/>
    <cellStyle name="20% - Accent1 2 3 3 3 5 2" xfId="9892" xr:uid="{00000000-0005-0000-0000-0000E8250000}"/>
    <cellStyle name="20% - Accent1 2 3 3 3 5 2 2" xfId="9893" xr:uid="{00000000-0005-0000-0000-0000E9250000}"/>
    <cellStyle name="20% - Accent1 2 3 3 3 5 2 2 2" xfId="9894" xr:uid="{00000000-0005-0000-0000-0000EA250000}"/>
    <cellStyle name="20% - Accent1 2 3 3 3 5 2 3" xfId="9895" xr:uid="{00000000-0005-0000-0000-0000EB250000}"/>
    <cellStyle name="20% - Accent1 2 3 3 3 5 3" xfId="9896" xr:uid="{00000000-0005-0000-0000-0000EC250000}"/>
    <cellStyle name="20% - Accent1 2 3 3 3 5 3 2" xfId="9897" xr:uid="{00000000-0005-0000-0000-0000ED250000}"/>
    <cellStyle name="20% - Accent1 2 3 3 3 5 4" xfId="9898" xr:uid="{00000000-0005-0000-0000-0000EE250000}"/>
    <cellStyle name="20% - Accent1 2 3 3 3 6" xfId="9899" xr:uid="{00000000-0005-0000-0000-0000EF250000}"/>
    <cellStyle name="20% - Accent1 2 3 3 3 6 2" xfId="9900" xr:uid="{00000000-0005-0000-0000-0000F0250000}"/>
    <cellStyle name="20% - Accent1 2 3 3 3 6 2 2" xfId="9901" xr:uid="{00000000-0005-0000-0000-0000F1250000}"/>
    <cellStyle name="20% - Accent1 2 3 3 3 6 2 2 2" xfId="9902" xr:uid="{00000000-0005-0000-0000-0000F2250000}"/>
    <cellStyle name="20% - Accent1 2 3 3 3 6 2 3" xfId="9903" xr:uid="{00000000-0005-0000-0000-0000F3250000}"/>
    <cellStyle name="20% - Accent1 2 3 3 3 6 3" xfId="9904" xr:uid="{00000000-0005-0000-0000-0000F4250000}"/>
    <cellStyle name="20% - Accent1 2 3 3 3 6 3 2" xfId="9905" xr:uid="{00000000-0005-0000-0000-0000F5250000}"/>
    <cellStyle name="20% - Accent1 2 3 3 3 6 4" xfId="9906" xr:uid="{00000000-0005-0000-0000-0000F6250000}"/>
    <cellStyle name="20% - Accent1 2 3 3 3 7" xfId="9907" xr:uid="{00000000-0005-0000-0000-0000F7250000}"/>
    <cellStyle name="20% - Accent1 2 3 3 3 7 2" xfId="9908" xr:uid="{00000000-0005-0000-0000-0000F8250000}"/>
    <cellStyle name="20% - Accent1 2 3 3 3 7 2 2" xfId="9909" xr:uid="{00000000-0005-0000-0000-0000F9250000}"/>
    <cellStyle name="20% - Accent1 2 3 3 3 7 3" xfId="9910" xr:uid="{00000000-0005-0000-0000-0000FA250000}"/>
    <cellStyle name="20% - Accent1 2 3 3 3 8" xfId="9911" xr:uid="{00000000-0005-0000-0000-0000FB250000}"/>
    <cellStyle name="20% - Accent1 2 3 3 3 8 2" xfId="9912" xr:uid="{00000000-0005-0000-0000-0000FC250000}"/>
    <cellStyle name="20% - Accent1 2 3 3 3 8 2 2" xfId="9913" xr:uid="{00000000-0005-0000-0000-0000FD250000}"/>
    <cellStyle name="20% - Accent1 2 3 3 3 8 3" xfId="9914" xr:uid="{00000000-0005-0000-0000-0000FE250000}"/>
    <cellStyle name="20% - Accent1 2 3 3 3 9" xfId="9915" xr:uid="{00000000-0005-0000-0000-0000FF250000}"/>
    <cellStyle name="20% - Accent1 2 3 3 3 9 2" xfId="9916" xr:uid="{00000000-0005-0000-0000-000000260000}"/>
    <cellStyle name="20% - Accent1 2 3 3 4" xfId="9917" xr:uid="{00000000-0005-0000-0000-000001260000}"/>
    <cellStyle name="20% - Accent1 2 3 3 4 10" xfId="9918" xr:uid="{00000000-0005-0000-0000-000002260000}"/>
    <cellStyle name="20% - Accent1 2 3 3 4 10 2" xfId="9919" xr:uid="{00000000-0005-0000-0000-000003260000}"/>
    <cellStyle name="20% - Accent1 2 3 3 4 11" xfId="9920" xr:uid="{00000000-0005-0000-0000-000004260000}"/>
    <cellStyle name="20% - Accent1 2 3 3 4 2" xfId="9921" xr:uid="{00000000-0005-0000-0000-000005260000}"/>
    <cellStyle name="20% - Accent1 2 3 3 4 2 2" xfId="9922" xr:uid="{00000000-0005-0000-0000-000006260000}"/>
    <cellStyle name="20% - Accent1 2 3 3 4 2 2 2" xfId="9923" xr:uid="{00000000-0005-0000-0000-000007260000}"/>
    <cellStyle name="20% - Accent1 2 3 3 4 2 2 2 2" xfId="9924" xr:uid="{00000000-0005-0000-0000-000008260000}"/>
    <cellStyle name="20% - Accent1 2 3 3 4 2 2 2 2 2" xfId="9925" xr:uid="{00000000-0005-0000-0000-000009260000}"/>
    <cellStyle name="20% - Accent1 2 3 3 4 2 2 2 3" xfId="9926" xr:uid="{00000000-0005-0000-0000-00000A260000}"/>
    <cellStyle name="20% - Accent1 2 3 3 4 2 2 3" xfId="9927" xr:uid="{00000000-0005-0000-0000-00000B260000}"/>
    <cellStyle name="20% - Accent1 2 3 3 4 2 2 3 2" xfId="9928" xr:uid="{00000000-0005-0000-0000-00000C260000}"/>
    <cellStyle name="20% - Accent1 2 3 3 4 2 2 4" xfId="9929" xr:uid="{00000000-0005-0000-0000-00000D260000}"/>
    <cellStyle name="20% - Accent1 2 3 3 4 2 3" xfId="9930" xr:uid="{00000000-0005-0000-0000-00000E260000}"/>
    <cellStyle name="20% - Accent1 2 3 3 4 2 3 2" xfId="9931" xr:uid="{00000000-0005-0000-0000-00000F260000}"/>
    <cellStyle name="20% - Accent1 2 3 3 4 2 3 2 2" xfId="9932" xr:uid="{00000000-0005-0000-0000-000010260000}"/>
    <cellStyle name="20% - Accent1 2 3 3 4 2 3 2 2 2" xfId="9933" xr:uid="{00000000-0005-0000-0000-000011260000}"/>
    <cellStyle name="20% - Accent1 2 3 3 4 2 3 2 3" xfId="9934" xr:uid="{00000000-0005-0000-0000-000012260000}"/>
    <cellStyle name="20% - Accent1 2 3 3 4 2 3 3" xfId="9935" xr:uid="{00000000-0005-0000-0000-000013260000}"/>
    <cellStyle name="20% - Accent1 2 3 3 4 2 3 3 2" xfId="9936" xr:uid="{00000000-0005-0000-0000-000014260000}"/>
    <cellStyle name="20% - Accent1 2 3 3 4 2 3 4" xfId="9937" xr:uid="{00000000-0005-0000-0000-000015260000}"/>
    <cellStyle name="20% - Accent1 2 3 3 4 2 4" xfId="9938" xr:uid="{00000000-0005-0000-0000-000016260000}"/>
    <cellStyle name="20% - Accent1 2 3 3 4 2 4 2" xfId="9939" xr:uid="{00000000-0005-0000-0000-000017260000}"/>
    <cellStyle name="20% - Accent1 2 3 3 4 2 4 2 2" xfId="9940" xr:uid="{00000000-0005-0000-0000-000018260000}"/>
    <cellStyle name="20% - Accent1 2 3 3 4 2 4 2 2 2" xfId="9941" xr:uid="{00000000-0005-0000-0000-000019260000}"/>
    <cellStyle name="20% - Accent1 2 3 3 4 2 4 2 3" xfId="9942" xr:uid="{00000000-0005-0000-0000-00001A260000}"/>
    <cellStyle name="20% - Accent1 2 3 3 4 2 4 3" xfId="9943" xr:uid="{00000000-0005-0000-0000-00001B260000}"/>
    <cellStyle name="20% - Accent1 2 3 3 4 2 4 3 2" xfId="9944" xr:uid="{00000000-0005-0000-0000-00001C260000}"/>
    <cellStyle name="20% - Accent1 2 3 3 4 2 4 4" xfId="9945" xr:uid="{00000000-0005-0000-0000-00001D260000}"/>
    <cellStyle name="20% - Accent1 2 3 3 4 2 5" xfId="9946" xr:uid="{00000000-0005-0000-0000-00001E260000}"/>
    <cellStyle name="20% - Accent1 2 3 3 4 2 5 2" xfId="9947" xr:uid="{00000000-0005-0000-0000-00001F260000}"/>
    <cellStyle name="20% - Accent1 2 3 3 4 2 5 2 2" xfId="9948" xr:uid="{00000000-0005-0000-0000-000020260000}"/>
    <cellStyle name="20% - Accent1 2 3 3 4 2 5 3" xfId="9949" xr:uid="{00000000-0005-0000-0000-000021260000}"/>
    <cellStyle name="20% - Accent1 2 3 3 4 2 6" xfId="9950" xr:uid="{00000000-0005-0000-0000-000022260000}"/>
    <cellStyle name="20% - Accent1 2 3 3 4 2 6 2" xfId="9951" xr:uid="{00000000-0005-0000-0000-000023260000}"/>
    <cellStyle name="20% - Accent1 2 3 3 4 2 6 2 2" xfId="9952" xr:uid="{00000000-0005-0000-0000-000024260000}"/>
    <cellStyle name="20% - Accent1 2 3 3 4 2 6 3" xfId="9953" xr:uid="{00000000-0005-0000-0000-000025260000}"/>
    <cellStyle name="20% - Accent1 2 3 3 4 2 7" xfId="9954" xr:uid="{00000000-0005-0000-0000-000026260000}"/>
    <cellStyle name="20% - Accent1 2 3 3 4 2 7 2" xfId="9955" xr:uid="{00000000-0005-0000-0000-000027260000}"/>
    <cellStyle name="20% - Accent1 2 3 3 4 2 8" xfId="9956" xr:uid="{00000000-0005-0000-0000-000028260000}"/>
    <cellStyle name="20% - Accent1 2 3 3 4 2 8 2" xfId="9957" xr:uid="{00000000-0005-0000-0000-000029260000}"/>
    <cellStyle name="20% - Accent1 2 3 3 4 2 9" xfId="9958" xr:uid="{00000000-0005-0000-0000-00002A260000}"/>
    <cellStyle name="20% - Accent1 2 3 3 4 3" xfId="9959" xr:uid="{00000000-0005-0000-0000-00002B260000}"/>
    <cellStyle name="20% - Accent1 2 3 3 4 3 2" xfId="9960" xr:uid="{00000000-0005-0000-0000-00002C260000}"/>
    <cellStyle name="20% - Accent1 2 3 3 4 3 2 2" xfId="9961" xr:uid="{00000000-0005-0000-0000-00002D260000}"/>
    <cellStyle name="20% - Accent1 2 3 3 4 3 2 2 2" xfId="9962" xr:uid="{00000000-0005-0000-0000-00002E260000}"/>
    <cellStyle name="20% - Accent1 2 3 3 4 3 2 2 2 2" xfId="9963" xr:uid="{00000000-0005-0000-0000-00002F260000}"/>
    <cellStyle name="20% - Accent1 2 3 3 4 3 2 2 3" xfId="9964" xr:uid="{00000000-0005-0000-0000-000030260000}"/>
    <cellStyle name="20% - Accent1 2 3 3 4 3 2 3" xfId="9965" xr:uid="{00000000-0005-0000-0000-000031260000}"/>
    <cellStyle name="20% - Accent1 2 3 3 4 3 2 3 2" xfId="9966" xr:uid="{00000000-0005-0000-0000-000032260000}"/>
    <cellStyle name="20% - Accent1 2 3 3 4 3 2 4" xfId="9967" xr:uid="{00000000-0005-0000-0000-000033260000}"/>
    <cellStyle name="20% - Accent1 2 3 3 4 3 3" xfId="9968" xr:uid="{00000000-0005-0000-0000-000034260000}"/>
    <cellStyle name="20% - Accent1 2 3 3 4 3 3 2" xfId="9969" xr:uid="{00000000-0005-0000-0000-000035260000}"/>
    <cellStyle name="20% - Accent1 2 3 3 4 3 3 2 2" xfId="9970" xr:uid="{00000000-0005-0000-0000-000036260000}"/>
    <cellStyle name="20% - Accent1 2 3 3 4 3 3 2 2 2" xfId="9971" xr:uid="{00000000-0005-0000-0000-000037260000}"/>
    <cellStyle name="20% - Accent1 2 3 3 4 3 3 2 3" xfId="9972" xr:uid="{00000000-0005-0000-0000-000038260000}"/>
    <cellStyle name="20% - Accent1 2 3 3 4 3 3 3" xfId="9973" xr:uid="{00000000-0005-0000-0000-000039260000}"/>
    <cellStyle name="20% - Accent1 2 3 3 4 3 3 3 2" xfId="9974" xr:uid="{00000000-0005-0000-0000-00003A260000}"/>
    <cellStyle name="20% - Accent1 2 3 3 4 3 3 4" xfId="9975" xr:uid="{00000000-0005-0000-0000-00003B260000}"/>
    <cellStyle name="20% - Accent1 2 3 3 4 3 4" xfId="9976" xr:uid="{00000000-0005-0000-0000-00003C260000}"/>
    <cellStyle name="20% - Accent1 2 3 3 4 3 4 2" xfId="9977" xr:uid="{00000000-0005-0000-0000-00003D260000}"/>
    <cellStyle name="20% - Accent1 2 3 3 4 3 4 2 2" xfId="9978" xr:uid="{00000000-0005-0000-0000-00003E260000}"/>
    <cellStyle name="20% - Accent1 2 3 3 4 3 4 2 2 2" xfId="9979" xr:uid="{00000000-0005-0000-0000-00003F260000}"/>
    <cellStyle name="20% - Accent1 2 3 3 4 3 4 2 3" xfId="9980" xr:uid="{00000000-0005-0000-0000-000040260000}"/>
    <cellStyle name="20% - Accent1 2 3 3 4 3 4 3" xfId="9981" xr:uid="{00000000-0005-0000-0000-000041260000}"/>
    <cellStyle name="20% - Accent1 2 3 3 4 3 4 3 2" xfId="9982" xr:uid="{00000000-0005-0000-0000-000042260000}"/>
    <cellStyle name="20% - Accent1 2 3 3 4 3 4 4" xfId="9983" xr:uid="{00000000-0005-0000-0000-000043260000}"/>
    <cellStyle name="20% - Accent1 2 3 3 4 3 5" xfId="9984" xr:uid="{00000000-0005-0000-0000-000044260000}"/>
    <cellStyle name="20% - Accent1 2 3 3 4 3 5 2" xfId="9985" xr:uid="{00000000-0005-0000-0000-000045260000}"/>
    <cellStyle name="20% - Accent1 2 3 3 4 3 5 2 2" xfId="9986" xr:uid="{00000000-0005-0000-0000-000046260000}"/>
    <cellStyle name="20% - Accent1 2 3 3 4 3 5 3" xfId="9987" xr:uid="{00000000-0005-0000-0000-000047260000}"/>
    <cellStyle name="20% - Accent1 2 3 3 4 3 6" xfId="9988" xr:uid="{00000000-0005-0000-0000-000048260000}"/>
    <cellStyle name="20% - Accent1 2 3 3 4 3 6 2" xfId="9989" xr:uid="{00000000-0005-0000-0000-000049260000}"/>
    <cellStyle name="20% - Accent1 2 3 3 4 3 6 2 2" xfId="9990" xr:uid="{00000000-0005-0000-0000-00004A260000}"/>
    <cellStyle name="20% - Accent1 2 3 3 4 3 6 3" xfId="9991" xr:uid="{00000000-0005-0000-0000-00004B260000}"/>
    <cellStyle name="20% - Accent1 2 3 3 4 3 7" xfId="9992" xr:uid="{00000000-0005-0000-0000-00004C260000}"/>
    <cellStyle name="20% - Accent1 2 3 3 4 3 7 2" xfId="9993" xr:uid="{00000000-0005-0000-0000-00004D260000}"/>
    <cellStyle name="20% - Accent1 2 3 3 4 3 8" xfId="9994" xr:uid="{00000000-0005-0000-0000-00004E260000}"/>
    <cellStyle name="20% - Accent1 2 3 3 4 3 8 2" xfId="9995" xr:uid="{00000000-0005-0000-0000-00004F260000}"/>
    <cellStyle name="20% - Accent1 2 3 3 4 3 9" xfId="9996" xr:uid="{00000000-0005-0000-0000-000050260000}"/>
    <cellStyle name="20% - Accent1 2 3 3 4 4" xfId="9997" xr:uid="{00000000-0005-0000-0000-000051260000}"/>
    <cellStyle name="20% - Accent1 2 3 3 4 4 2" xfId="9998" xr:uid="{00000000-0005-0000-0000-000052260000}"/>
    <cellStyle name="20% - Accent1 2 3 3 4 4 2 2" xfId="9999" xr:uid="{00000000-0005-0000-0000-000053260000}"/>
    <cellStyle name="20% - Accent1 2 3 3 4 4 2 2 2" xfId="10000" xr:uid="{00000000-0005-0000-0000-000054260000}"/>
    <cellStyle name="20% - Accent1 2 3 3 4 4 2 3" xfId="10001" xr:uid="{00000000-0005-0000-0000-000055260000}"/>
    <cellStyle name="20% - Accent1 2 3 3 4 4 3" xfId="10002" xr:uid="{00000000-0005-0000-0000-000056260000}"/>
    <cellStyle name="20% - Accent1 2 3 3 4 4 3 2" xfId="10003" xr:uid="{00000000-0005-0000-0000-000057260000}"/>
    <cellStyle name="20% - Accent1 2 3 3 4 4 4" xfId="10004" xr:uid="{00000000-0005-0000-0000-000058260000}"/>
    <cellStyle name="20% - Accent1 2 3 3 4 5" xfId="10005" xr:uid="{00000000-0005-0000-0000-000059260000}"/>
    <cellStyle name="20% - Accent1 2 3 3 4 5 2" xfId="10006" xr:uid="{00000000-0005-0000-0000-00005A260000}"/>
    <cellStyle name="20% - Accent1 2 3 3 4 5 2 2" xfId="10007" xr:uid="{00000000-0005-0000-0000-00005B260000}"/>
    <cellStyle name="20% - Accent1 2 3 3 4 5 2 2 2" xfId="10008" xr:uid="{00000000-0005-0000-0000-00005C260000}"/>
    <cellStyle name="20% - Accent1 2 3 3 4 5 2 3" xfId="10009" xr:uid="{00000000-0005-0000-0000-00005D260000}"/>
    <cellStyle name="20% - Accent1 2 3 3 4 5 3" xfId="10010" xr:uid="{00000000-0005-0000-0000-00005E260000}"/>
    <cellStyle name="20% - Accent1 2 3 3 4 5 3 2" xfId="10011" xr:uid="{00000000-0005-0000-0000-00005F260000}"/>
    <cellStyle name="20% - Accent1 2 3 3 4 5 4" xfId="10012" xr:uid="{00000000-0005-0000-0000-000060260000}"/>
    <cellStyle name="20% - Accent1 2 3 3 4 6" xfId="10013" xr:uid="{00000000-0005-0000-0000-000061260000}"/>
    <cellStyle name="20% - Accent1 2 3 3 4 6 2" xfId="10014" xr:uid="{00000000-0005-0000-0000-000062260000}"/>
    <cellStyle name="20% - Accent1 2 3 3 4 6 2 2" xfId="10015" xr:uid="{00000000-0005-0000-0000-000063260000}"/>
    <cellStyle name="20% - Accent1 2 3 3 4 6 2 2 2" xfId="10016" xr:uid="{00000000-0005-0000-0000-000064260000}"/>
    <cellStyle name="20% - Accent1 2 3 3 4 6 2 3" xfId="10017" xr:uid="{00000000-0005-0000-0000-000065260000}"/>
    <cellStyle name="20% - Accent1 2 3 3 4 6 3" xfId="10018" xr:uid="{00000000-0005-0000-0000-000066260000}"/>
    <cellStyle name="20% - Accent1 2 3 3 4 6 3 2" xfId="10019" xr:uid="{00000000-0005-0000-0000-000067260000}"/>
    <cellStyle name="20% - Accent1 2 3 3 4 6 4" xfId="10020" xr:uid="{00000000-0005-0000-0000-000068260000}"/>
    <cellStyle name="20% - Accent1 2 3 3 4 7" xfId="10021" xr:uid="{00000000-0005-0000-0000-000069260000}"/>
    <cellStyle name="20% - Accent1 2 3 3 4 7 2" xfId="10022" xr:uid="{00000000-0005-0000-0000-00006A260000}"/>
    <cellStyle name="20% - Accent1 2 3 3 4 7 2 2" xfId="10023" xr:uid="{00000000-0005-0000-0000-00006B260000}"/>
    <cellStyle name="20% - Accent1 2 3 3 4 7 3" xfId="10024" xr:uid="{00000000-0005-0000-0000-00006C260000}"/>
    <cellStyle name="20% - Accent1 2 3 3 4 8" xfId="10025" xr:uid="{00000000-0005-0000-0000-00006D260000}"/>
    <cellStyle name="20% - Accent1 2 3 3 4 8 2" xfId="10026" xr:uid="{00000000-0005-0000-0000-00006E260000}"/>
    <cellStyle name="20% - Accent1 2 3 3 4 8 2 2" xfId="10027" xr:uid="{00000000-0005-0000-0000-00006F260000}"/>
    <cellStyle name="20% - Accent1 2 3 3 4 8 3" xfId="10028" xr:uid="{00000000-0005-0000-0000-000070260000}"/>
    <cellStyle name="20% - Accent1 2 3 3 4 9" xfId="10029" xr:uid="{00000000-0005-0000-0000-000071260000}"/>
    <cellStyle name="20% - Accent1 2 3 3 4 9 2" xfId="10030" xr:uid="{00000000-0005-0000-0000-000072260000}"/>
    <cellStyle name="20% - Accent1 2 3 3 5" xfId="10031" xr:uid="{00000000-0005-0000-0000-000073260000}"/>
    <cellStyle name="20% - Accent1 2 3 3 5 2" xfId="10032" xr:uid="{00000000-0005-0000-0000-000074260000}"/>
    <cellStyle name="20% - Accent1 2 3 3 5 2 2" xfId="10033" xr:uid="{00000000-0005-0000-0000-000075260000}"/>
    <cellStyle name="20% - Accent1 2 3 3 5 2 2 2" xfId="10034" xr:uid="{00000000-0005-0000-0000-000076260000}"/>
    <cellStyle name="20% - Accent1 2 3 3 5 2 2 2 2" xfId="10035" xr:uid="{00000000-0005-0000-0000-000077260000}"/>
    <cellStyle name="20% - Accent1 2 3 3 5 2 2 3" xfId="10036" xr:uid="{00000000-0005-0000-0000-000078260000}"/>
    <cellStyle name="20% - Accent1 2 3 3 5 2 3" xfId="10037" xr:uid="{00000000-0005-0000-0000-000079260000}"/>
    <cellStyle name="20% - Accent1 2 3 3 5 2 3 2" xfId="10038" xr:uid="{00000000-0005-0000-0000-00007A260000}"/>
    <cellStyle name="20% - Accent1 2 3 3 5 2 4" xfId="10039" xr:uid="{00000000-0005-0000-0000-00007B260000}"/>
    <cellStyle name="20% - Accent1 2 3 3 5 3" xfId="10040" xr:uid="{00000000-0005-0000-0000-00007C260000}"/>
    <cellStyle name="20% - Accent1 2 3 3 5 3 2" xfId="10041" xr:uid="{00000000-0005-0000-0000-00007D260000}"/>
    <cellStyle name="20% - Accent1 2 3 3 5 3 2 2" xfId="10042" xr:uid="{00000000-0005-0000-0000-00007E260000}"/>
    <cellStyle name="20% - Accent1 2 3 3 5 3 2 2 2" xfId="10043" xr:uid="{00000000-0005-0000-0000-00007F260000}"/>
    <cellStyle name="20% - Accent1 2 3 3 5 3 2 3" xfId="10044" xr:uid="{00000000-0005-0000-0000-000080260000}"/>
    <cellStyle name="20% - Accent1 2 3 3 5 3 3" xfId="10045" xr:uid="{00000000-0005-0000-0000-000081260000}"/>
    <cellStyle name="20% - Accent1 2 3 3 5 3 3 2" xfId="10046" xr:uid="{00000000-0005-0000-0000-000082260000}"/>
    <cellStyle name="20% - Accent1 2 3 3 5 3 4" xfId="10047" xr:uid="{00000000-0005-0000-0000-000083260000}"/>
    <cellStyle name="20% - Accent1 2 3 3 5 4" xfId="10048" xr:uid="{00000000-0005-0000-0000-000084260000}"/>
    <cellStyle name="20% - Accent1 2 3 3 5 4 2" xfId="10049" xr:uid="{00000000-0005-0000-0000-000085260000}"/>
    <cellStyle name="20% - Accent1 2 3 3 5 4 2 2" xfId="10050" xr:uid="{00000000-0005-0000-0000-000086260000}"/>
    <cellStyle name="20% - Accent1 2 3 3 5 4 2 2 2" xfId="10051" xr:uid="{00000000-0005-0000-0000-000087260000}"/>
    <cellStyle name="20% - Accent1 2 3 3 5 4 2 3" xfId="10052" xr:uid="{00000000-0005-0000-0000-000088260000}"/>
    <cellStyle name="20% - Accent1 2 3 3 5 4 3" xfId="10053" xr:uid="{00000000-0005-0000-0000-000089260000}"/>
    <cellStyle name="20% - Accent1 2 3 3 5 4 3 2" xfId="10054" xr:uid="{00000000-0005-0000-0000-00008A260000}"/>
    <cellStyle name="20% - Accent1 2 3 3 5 4 4" xfId="10055" xr:uid="{00000000-0005-0000-0000-00008B260000}"/>
    <cellStyle name="20% - Accent1 2 3 3 5 5" xfId="10056" xr:uid="{00000000-0005-0000-0000-00008C260000}"/>
    <cellStyle name="20% - Accent1 2 3 3 5 5 2" xfId="10057" xr:uid="{00000000-0005-0000-0000-00008D260000}"/>
    <cellStyle name="20% - Accent1 2 3 3 5 5 2 2" xfId="10058" xr:uid="{00000000-0005-0000-0000-00008E260000}"/>
    <cellStyle name="20% - Accent1 2 3 3 5 5 3" xfId="10059" xr:uid="{00000000-0005-0000-0000-00008F260000}"/>
    <cellStyle name="20% - Accent1 2 3 3 5 6" xfId="10060" xr:uid="{00000000-0005-0000-0000-000090260000}"/>
    <cellStyle name="20% - Accent1 2 3 3 5 6 2" xfId="10061" xr:uid="{00000000-0005-0000-0000-000091260000}"/>
    <cellStyle name="20% - Accent1 2 3 3 5 6 2 2" xfId="10062" xr:uid="{00000000-0005-0000-0000-000092260000}"/>
    <cellStyle name="20% - Accent1 2 3 3 5 6 3" xfId="10063" xr:uid="{00000000-0005-0000-0000-000093260000}"/>
    <cellStyle name="20% - Accent1 2 3 3 5 7" xfId="10064" xr:uid="{00000000-0005-0000-0000-000094260000}"/>
    <cellStyle name="20% - Accent1 2 3 3 5 7 2" xfId="10065" xr:uid="{00000000-0005-0000-0000-000095260000}"/>
    <cellStyle name="20% - Accent1 2 3 3 5 8" xfId="10066" xr:uid="{00000000-0005-0000-0000-000096260000}"/>
    <cellStyle name="20% - Accent1 2 3 3 5 8 2" xfId="10067" xr:uid="{00000000-0005-0000-0000-000097260000}"/>
    <cellStyle name="20% - Accent1 2 3 3 5 9" xfId="10068" xr:uid="{00000000-0005-0000-0000-000098260000}"/>
    <cellStyle name="20% - Accent1 2 3 3 6" xfId="10069" xr:uid="{00000000-0005-0000-0000-000099260000}"/>
    <cellStyle name="20% - Accent1 2 3 3 6 2" xfId="10070" xr:uid="{00000000-0005-0000-0000-00009A260000}"/>
    <cellStyle name="20% - Accent1 2 3 3 6 2 2" xfId="10071" xr:uid="{00000000-0005-0000-0000-00009B260000}"/>
    <cellStyle name="20% - Accent1 2 3 3 6 2 2 2" xfId="10072" xr:uid="{00000000-0005-0000-0000-00009C260000}"/>
    <cellStyle name="20% - Accent1 2 3 3 6 2 2 2 2" xfId="10073" xr:uid="{00000000-0005-0000-0000-00009D260000}"/>
    <cellStyle name="20% - Accent1 2 3 3 6 2 2 3" xfId="10074" xr:uid="{00000000-0005-0000-0000-00009E260000}"/>
    <cellStyle name="20% - Accent1 2 3 3 6 2 3" xfId="10075" xr:uid="{00000000-0005-0000-0000-00009F260000}"/>
    <cellStyle name="20% - Accent1 2 3 3 6 2 3 2" xfId="10076" xr:uid="{00000000-0005-0000-0000-0000A0260000}"/>
    <cellStyle name="20% - Accent1 2 3 3 6 2 4" xfId="10077" xr:uid="{00000000-0005-0000-0000-0000A1260000}"/>
    <cellStyle name="20% - Accent1 2 3 3 6 3" xfId="10078" xr:uid="{00000000-0005-0000-0000-0000A2260000}"/>
    <cellStyle name="20% - Accent1 2 3 3 6 3 2" xfId="10079" xr:uid="{00000000-0005-0000-0000-0000A3260000}"/>
    <cellStyle name="20% - Accent1 2 3 3 6 3 2 2" xfId="10080" xr:uid="{00000000-0005-0000-0000-0000A4260000}"/>
    <cellStyle name="20% - Accent1 2 3 3 6 3 2 2 2" xfId="10081" xr:uid="{00000000-0005-0000-0000-0000A5260000}"/>
    <cellStyle name="20% - Accent1 2 3 3 6 3 2 3" xfId="10082" xr:uid="{00000000-0005-0000-0000-0000A6260000}"/>
    <cellStyle name="20% - Accent1 2 3 3 6 3 3" xfId="10083" xr:uid="{00000000-0005-0000-0000-0000A7260000}"/>
    <cellStyle name="20% - Accent1 2 3 3 6 3 3 2" xfId="10084" xr:uid="{00000000-0005-0000-0000-0000A8260000}"/>
    <cellStyle name="20% - Accent1 2 3 3 6 3 4" xfId="10085" xr:uid="{00000000-0005-0000-0000-0000A9260000}"/>
    <cellStyle name="20% - Accent1 2 3 3 6 4" xfId="10086" xr:uid="{00000000-0005-0000-0000-0000AA260000}"/>
    <cellStyle name="20% - Accent1 2 3 3 6 4 2" xfId="10087" xr:uid="{00000000-0005-0000-0000-0000AB260000}"/>
    <cellStyle name="20% - Accent1 2 3 3 6 4 2 2" xfId="10088" xr:uid="{00000000-0005-0000-0000-0000AC260000}"/>
    <cellStyle name="20% - Accent1 2 3 3 6 4 2 2 2" xfId="10089" xr:uid="{00000000-0005-0000-0000-0000AD260000}"/>
    <cellStyle name="20% - Accent1 2 3 3 6 4 2 3" xfId="10090" xr:uid="{00000000-0005-0000-0000-0000AE260000}"/>
    <cellStyle name="20% - Accent1 2 3 3 6 4 3" xfId="10091" xr:uid="{00000000-0005-0000-0000-0000AF260000}"/>
    <cellStyle name="20% - Accent1 2 3 3 6 4 3 2" xfId="10092" xr:uid="{00000000-0005-0000-0000-0000B0260000}"/>
    <cellStyle name="20% - Accent1 2 3 3 6 4 4" xfId="10093" xr:uid="{00000000-0005-0000-0000-0000B1260000}"/>
    <cellStyle name="20% - Accent1 2 3 3 6 5" xfId="10094" xr:uid="{00000000-0005-0000-0000-0000B2260000}"/>
    <cellStyle name="20% - Accent1 2 3 3 6 5 2" xfId="10095" xr:uid="{00000000-0005-0000-0000-0000B3260000}"/>
    <cellStyle name="20% - Accent1 2 3 3 6 5 2 2" xfId="10096" xr:uid="{00000000-0005-0000-0000-0000B4260000}"/>
    <cellStyle name="20% - Accent1 2 3 3 6 5 3" xfId="10097" xr:uid="{00000000-0005-0000-0000-0000B5260000}"/>
    <cellStyle name="20% - Accent1 2 3 3 6 6" xfId="10098" xr:uid="{00000000-0005-0000-0000-0000B6260000}"/>
    <cellStyle name="20% - Accent1 2 3 3 6 6 2" xfId="10099" xr:uid="{00000000-0005-0000-0000-0000B7260000}"/>
    <cellStyle name="20% - Accent1 2 3 3 6 6 2 2" xfId="10100" xr:uid="{00000000-0005-0000-0000-0000B8260000}"/>
    <cellStyle name="20% - Accent1 2 3 3 6 6 3" xfId="10101" xr:uid="{00000000-0005-0000-0000-0000B9260000}"/>
    <cellStyle name="20% - Accent1 2 3 3 6 7" xfId="10102" xr:uid="{00000000-0005-0000-0000-0000BA260000}"/>
    <cellStyle name="20% - Accent1 2 3 3 6 7 2" xfId="10103" xr:uid="{00000000-0005-0000-0000-0000BB260000}"/>
    <cellStyle name="20% - Accent1 2 3 3 6 8" xfId="10104" xr:uid="{00000000-0005-0000-0000-0000BC260000}"/>
    <cellStyle name="20% - Accent1 2 3 3 6 8 2" xfId="10105" xr:uid="{00000000-0005-0000-0000-0000BD260000}"/>
    <cellStyle name="20% - Accent1 2 3 3 6 9" xfId="10106" xr:uid="{00000000-0005-0000-0000-0000BE260000}"/>
    <cellStyle name="20% - Accent1 2 3 3 7" xfId="10107" xr:uid="{00000000-0005-0000-0000-0000BF260000}"/>
    <cellStyle name="20% - Accent1 2 3 3 7 2" xfId="10108" xr:uid="{00000000-0005-0000-0000-0000C0260000}"/>
    <cellStyle name="20% - Accent1 2 3 3 7 2 2" xfId="10109" xr:uid="{00000000-0005-0000-0000-0000C1260000}"/>
    <cellStyle name="20% - Accent1 2 3 3 7 2 2 2" xfId="10110" xr:uid="{00000000-0005-0000-0000-0000C2260000}"/>
    <cellStyle name="20% - Accent1 2 3 3 7 2 3" xfId="10111" xr:uid="{00000000-0005-0000-0000-0000C3260000}"/>
    <cellStyle name="20% - Accent1 2 3 3 7 3" xfId="10112" xr:uid="{00000000-0005-0000-0000-0000C4260000}"/>
    <cellStyle name="20% - Accent1 2 3 3 7 3 2" xfId="10113" xr:uid="{00000000-0005-0000-0000-0000C5260000}"/>
    <cellStyle name="20% - Accent1 2 3 3 7 4" xfId="10114" xr:uid="{00000000-0005-0000-0000-0000C6260000}"/>
    <cellStyle name="20% - Accent1 2 3 3 8" xfId="10115" xr:uid="{00000000-0005-0000-0000-0000C7260000}"/>
    <cellStyle name="20% - Accent1 2 3 3 8 2" xfId="10116" xr:uid="{00000000-0005-0000-0000-0000C8260000}"/>
    <cellStyle name="20% - Accent1 2 3 3 8 2 2" xfId="10117" xr:uid="{00000000-0005-0000-0000-0000C9260000}"/>
    <cellStyle name="20% - Accent1 2 3 3 8 2 2 2" xfId="10118" xr:uid="{00000000-0005-0000-0000-0000CA260000}"/>
    <cellStyle name="20% - Accent1 2 3 3 8 2 3" xfId="10119" xr:uid="{00000000-0005-0000-0000-0000CB260000}"/>
    <cellStyle name="20% - Accent1 2 3 3 8 3" xfId="10120" xr:uid="{00000000-0005-0000-0000-0000CC260000}"/>
    <cellStyle name="20% - Accent1 2 3 3 8 3 2" xfId="10121" xr:uid="{00000000-0005-0000-0000-0000CD260000}"/>
    <cellStyle name="20% - Accent1 2 3 3 8 4" xfId="10122" xr:uid="{00000000-0005-0000-0000-0000CE260000}"/>
    <cellStyle name="20% - Accent1 2 3 3 9" xfId="10123" xr:uid="{00000000-0005-0000-0000-0000CF260000}"/>
    <cellStyle name="20% - Accent1 2 3 3 9 2" xfId="10124" xr:uid="{00000000-0005-0000-0000-0000D0260000}"/>
    <cellStyle name="20% - Accent1 2 3 3 9 2 2" xfId="10125" xr:uid="{00000000-0005-0000-0000-0000D1260000}"/>
    <cellStyle name="20% - Accent1 2 3 3 9 2 2 2" xfId="10126" xr:uid="{00000000-0005-0000-0000-0000D2260000}"/>
    <cellStyle name="20% - Accent1 2 3 3 9 2 3" xfId="10127" xr:uid="{00000000-0005-0000-0000-0000D3260000}"/>
    <cellStyle name="20% - Accent1 2 3 3 9 3" xfId="10128" xr:uid="{00000000-0005-0000-0000-0000D4260000}"/>
    <cellStyle name="20% - Accent1 2 3 3 9 3 2" xfId="10129" xr:uid="{00000000-0005-0000-0000-0000D5260000}"/>
    <cellStyle name="20% - Accent1 2 3 3 9 4" xfId="10130" xr:uid="{00000000-0005-0000-0000-0000D6260000}"/>
    <cellStyle name="20% - Accent1 2 3 4" xfId="10131" xr:uid="{00000000-0005-0000-0000-0000D7260000}"/>
    <cellStyle name="20% - Accent1 2 3 4 10" xfId="10132" xr:uid="{00000000-0005-0000-0000-0000D8260000}"/>
    <cellStyle name="20% - Accent1 2 3 4 10 2" xfId="10133" xr:uid="{00000000-0005-0000-0000-0000D9260000}"/>
    <cellStyle name="20% - Accent1 2 3 4 11" xfId="10134" xr:uid="{00000000-0005-0000-0000-0000DA260000}"/>
    <cellStyle name="20% - Accent1 2 3 4 2" xfId="10135" xr:uid="{00000000-0005-0000-0000-0000DB260000}"/>
    <cellStyle name="20% - Accent1 2 3 4 2 2" xfId="10136" xr:uid="{00000000-0005-0000-0000-0000DC260000}"/>
    <cellStyle name="20% - Accent1 2 3 4 2 2 2" xfId="10137" xr:uid="{00000000-0005-0000-0000-0000DD260000}"/>
    <cellStyle name="20% - Accent1 2 3 4 2 2 2 2" xfId="10138" xr:uid="{00000000-0005-0000-0000-0000DE260000}"/>
    <cellStyle name="20% - Accent1 2 3 4 2 2 2 2 2" xfId="10139" xr:uid="{00000000-0005-0000-0000-0000DF260000}"/>
    <cellStyle name="20% - Accent1 2 3 4 2 2 2 3" xfId="10140" xr:uid="{00000000-0005-0000-0000-0000E0260000}"/>
    <cellStyle name="20% - Accent1 2 3 4 2 2 3" xfId="10141" xr:uid="{00000000-0005-0000-0000-0000E1260000}"/>
    <cellStyle name="20% - Accent1 2 3 4 2 2 3 2" xfId="10142" xr:uid="{00000000-0005-0000-0000-0000E2260000}"/>
    <cellStyle name="20% - Accent1 2 3 4 2 2 4" xfId="10143" xr:uid="{00000000-0005-0000-0000-0000E3260000}"/>
    <cellStyle name="20% - Accent1 2 3 4 2 3" xfId="10144" xr:uid="{00000000-0005-0000-0000-0000E4260000}"/>
    <cellStyle name="20% - Accent1 2 3 4 2 3 2" xfId="10145" xr:uid="{00000000-0005-0000-0000-0000E5260000}"/>
    <cellStyle name="20% - Accent1 2 3 4 2 3 2 2" xfId="10146" xr:uid="{00000000-0005-0000-0000-0000E6260000}"/>
    <cellStyle name="20% - Accent1 2 3 4 2 3 2 2 2" xfId="10147" xr:uid="{00000000-0005-0000-0000-0000E7260000}"/>
    <cellStyle name="20% - Accent1 2 3 4 2 3 2 3" xfId="10148" xr:uid="{00000000-0005-0000-0000-0000E8260000}"/>
    <cellStyle name="20% - Accent1 2 3 4 2 3 3" xfId="10149" xr:uid="{00000000-0005-0000-0000-0000E9260000}"/>
    <cellStyle name="20% - Accent1 2 3 4 2 3 3 2" xfId="10150" xr:uid="{00000000-0005-0000-0000-0000EA260000}"/>
    <cellStyle name="20% - Accent1 2 3 4 2 3 4" xfId="10151" xr:uid="{00000000-0005-0000-0000-0000EB260000}"/>
    <cellStyle name="20% - Accent1 2 3 4 2 4" xfId="10152" xr:uid="{00000000-0005-0000-0000-0000EC260000}"/>
    <cellStyle name="20% - Accent1 2 3 4 2 4 2" xfId="10153" xr:uid="{00000000-0005-0000-0000-0000ED260000}"/>
    <cellStyle name="20% - Accent1 2 3 4 2 4 2 2" xfId="10154" xr:uid="{00000000-0005-0000-0000-0000EE260000}"/>
    <cellStyle name="20% - Accent1 2 3 4 2 4 2 2 2" xfId="10155" xr:uid="{00000000-0005-0000-0000-0000EF260000}"/>
    <cellStyle name="20% - Accent1 2 3 4 2 4 2 3" xfId="10156" xr:uid="{00000000-0005-0000-0000-0000F0260000}"/>
    <cellStyle name="20% - Accent1 2 3 4 2 4 3" xfId="10157" xr:uid="{00000000-0005-0000-0000-0000F1260000}"/>
    <cellStyle name="20% - Accent1 2 3 4 2 4 3 2" xfId="10158" xr:uid="{00000000-0005-0000-0000-0000F2260000}"/>
    <cellStyle name="20% - Accent1 2 3 4 2 4 4" xfId="10159" xr:uid="{00000000-0005-0000-0000-0000F3260000}"/>
    <cellStyle name="20% - Accent1 2 3 4 2 5" xfId="10160" xr:uid="{00000000-0005-0000-0000-0000F4260000}"/>
    <cellStyle name="20% - Accent1 2 3 4 2 5 2" xfId="10161" xr:uid="{00000000-0005-0000-0000-0000F5260000}"/>
    <cellStyle name="20% - Accent1 2 3 4 2 5 2 2" xfId="10162" xr:uid="{00000000-0005-0000-0000-0000F6260000}"/>
    <cellStyle name="20% - Accent1 2 3 4 2 5 3" xfId="10163" xr:uid="{00000000-0005-0000-0000-0000F7260000}"/>
    <cellStyle name="20% - Accent1 2 3 4 2 6" xfId="10164" xr:uid="{00000000-0005-0000-0000-0000F8260000}"/>
    <cellStyle name="20% - Accent1 2 3 4 2 6 2" xfId="10165" xr:uid="{00000000-0005-0000-0000-0000F9260000}"/>
    <cellStyle name="20% - Accent1 2 3 4 2 6 2 2" xfId="10166" xr:uid="{00000000-0005-0000-0000-0000FA260000}"/>
    <cellStyle name="20% - Accent1 2 3 4 2 6 3" xfId="10167" xr:uid="{00000000-0005-0000-0000-0000FB260000}"/>
    <cellStyle name="20% - Accent1 2 3 4 2 7" xfId="10168" xr:uid="{00000000-0005-0000-0000-0000FC260000}"/>
    <cellStyle name="20% - Accent1 2 3 4 2 7 2" xfId="10169" xr:uid="{00000000-0005-0000-0000-0000FD260000}"/>
    <cellStyle name="20% - Accent1 2 3 4 2 8" xfId="10170" xr:uid="{00000000-0005-0000-0000-0000FE260000}"/>
    <cellStyle name="20% - Accent1 2 3 4 2 8 2" xfId="10171" xr:uid="{00000000-0005-0000-0000-0000FF260000}"/>
    <cellStyle name="20% - Accent1 2 3 4 2 9" xfId="10172" xr:uid="{00000000-0005-0000-0000-000000270000}"/>
    <cellStyle name="20% - Accent1 2 3 4 3" xfId="10173" xr:uid="{00000000-0005-0000-0000-000001270000}"/>
    <cellStyle name="20% - Accent1 2 3 4 3 2" xfId="10174" xr:uid="{00000000-0005-0000-0000-000002270000}"/>
    <cellStyle name="20% - Accent1 2 3 4 3 2 2" xfId="10175" xr:uid="{00000000-0005-0000-0000-000003270000}"/>
    <cellStyle name="20% - Accent1 2 3 4 3 2 2 2" xfId="10176" xr:uid="{00000000-0005-0000-0000-000004270000}"/>
    <cellStyle name="20% - Accent1 2 3 4 3 2 2 2 2" xfId="10177" xr:uid="{00000000-0005-0000-0000-000005270000}"/>
    <cellStyle name="20% - Accent1 2 3 4 3 2 2 3" xfId="10178" xr:uid="{00000000-0005-0000-0000-000006270000}"/>
    <cellStyle name="20% - Accent1 2 3 4 3 2 3" xfId="10179" xr:uid="{00000000-0005-0000-0000-000007270000}"/>
    <cellStyle name="20% - Accent1 2 3 4 3 2 3 2" xfId="10180" xr:uid="{00000000-0005-0000-0000-000008270000}"/>
    <cellStyle name="20% - Accent1 2 3 4 3 2 4" xfId="10181" xr:uid="{00000000-0005-0000-0000-000009270000}"/>
    <cellStyle name="20% - Accent1 2 3 4 3 3" xfId="10182" xr:uid="{00000000-0005-0000-0000-00000A270000}"/>
    <cellStyle name="20% - Accent1 2 3 4 3 3 2" xfId="10183" xr:uid="{00000000-0005-0000-0000-00000B270000}"/>
    <cellStyle name="20% - Accent1 2 3 4 3 3 2 2" xfId="10184" xr:uid="{00000000-0005-0000-0000-00000C270000}"/>
    <cellStyle name="20% - Accent1 2 3 4 3 3 2 2 2" xfId="10185" xr:uid="{00000000-0005-0000-0000-00000D270000}"/>
    <cellStyle name="20% - Accent1 2 3 4 3 3 2 3" xfId="10186" xr:uid="{00000000-0005-0000-0000-00000E270000}"/>
    <cellStyle name="20% - Accent1 2 3 4 3 3 3" xfId="10187" xr:uid="{00000000-0005-0000-0000-00000F270000}"/>
    <cellStyle name="20% - Accent1 2 3 4 3 3 3 2" xfId="10188" xr:uid="{00000000-0005-0000-0000-000010270000}"/>
    <cellStyle name="20% - Accent1 2 3 4 3 3 4" xfId="10189" xr:uid="{00000000-0005-0000-0000-000011270000}"/>
    <cellStyle name="20% - Accent1 2 3 4 3 4" xfId="10190" xr:uid="{00000000-0005-0000-0000-000012270000}"/>
    <cellStyle name="20% - Accent1 2 3 4 3 4 2" xfId="10191" xr:uid="{00000000-0005-0000-0000-000013270000}"/>
    <cellStyle name="20% - Accent1 2 3 4 3 4 2 2" xfId="10192" xr:uid="{00000000-0005-0000-0000-000014270000}"/>
    <cellStyle name="20% - Accent1 2 3 4 3 4 2 2 2" xfId="10193" xr:uid="{00000000-0005-0000-0000-000015270000}"/>
    <cellStyle name="20% - Accent1 2 3 4 3 4 2 3" xfId="10194" xr:uid="{00000000-0005-0000-0000-000016270000}"/>
    <cellStyle name="20% - Accent1 2 3 4 3 4 3" xfId="10195" xr:uid="{00000000-0005-0000-0000-000017270000}"/>
    <cellStyle name="20% - Accent1 2 3 4 3 4 3 2" xfId="10196" xr:uid="{00000000-0005-0000-0000-000018270000}"/>
    <cellStyle name="20% - Accent1 2 3 4 3 4 4" xfId="10197" xr:uid="{00000000-0005-0000-0000-000019270000}"/>
    <cellStyle name="20% - Accent1 2 3 4 3 5" xfId="10198" xr:uid="{00000000-0005-0000-0000-00001A270000}"/>
    <cellStyle name="20% - Accent1 2 3 4 3 5 2" xfId="10199" xr:uid="{00000000-0005-0000-0000-00001B270000}"/>
    <cellStyle name="20% - Accent1 2 3 4 3 5 2 2" xfId="10200" xr:uid="{00000000-0005-0000-0000-00001C270000}"/>
    <cellStyle name="20% - Accent1 2 3 4 3 5 3" xfId="10201" xr:uid="{00000000-0005-0000-0000-00001D270000}"/>
    <cellStyle name="20% - Accent1 2 3 4 3 6" xfId="10202" xr:uid="{00000000-0005-0000-0000-00001E270000}"/>
    <cellStyle name="20% - Accent1 2 3 4 3 6 2" xfId="10203" xr:uid="{00000000-0005-0000-0000-00001F270000}"/>
    <cellStyle name="20% - Accent1 2 3 4 3 6 2 2" xfId="10204" xr:uid="{00000000-0005-0000-0000-000020270000}"/>
    <cellStyle name="20% - Accent1 2 3 4 3 6 3" xfId="10205" xr:uid="{00000000-0005-0000-0000-000021270000}"/>
    <cellStyle name="20% - Accent1 2 3 4 3 7" xfId="10206" xr:uid="{00000000-0005-0000-0000-000022270000}"/>
    <cellStyle name="20% - Accent1 2 3 4 3 7 2" xfId="10207" xr:uid="{00000000-0005-0000-0000-000023270000}"/>
    <cellStyle name="20% - Accent1 2 3 4 3 8" xfId="10208" xr:uid="{00000000-0005-0000-0000-000024270000}"/>
    <cellStyle name="20% - Accent1 2 3 4 3 8 2" xfId="10209" xr:uid="{00000000-0005-0000-0000-000025270000}"/>
    <cellStyle name="20% - Accent1 2 3 4 3 9" xfId="10210" xr:uid="{00000000-0005-0000-0000-000026270000}"/>
    <cellStyle name="20% - Accent1 2 3 4 4" xfId="10211" xr:uid="{00000000-0005-0000-0000-000027270000}"/>
    <cellStyle name="20% - Accent1 2 3 4 4 2" xfId="10212" xr:uid="{00000000-0005-0000-0000-000028270000}"/>
    <cellStyle name="20% - Accent1 2 3 4 4 2 2" xfId="10213" xr:uid="{00000000-0005-0000-0000-000029270000}"/>
    <cellStyle name="20% - Accent1 2 3 4 4 2 2 2" xfId="10214" xr:uid="{00000000-0005-0000-0000-00002A270000}"/>
    <cellStyle name="20% - Accent1 2 3 4 4 2 3" xfId="10215" xr:uid="{00000000-0005-0000-0000-00002B270000}"/>
    <cellStyle name="20% - Accent1 2 3 4 4 3" xfId="10216" xr:uid="{00000000-0005-0000-0000-00002C270000}"/>
    <cellStyle name="20% - Accent1 2 3 4 4 3 2" xfId="10217" xr:uid="{00000000-0005-0000-0000-00002D270000}"/>
    <cellStyle name="20% - Accent1 2 3 4 4 4" xfId="10218" xr:uid="{00000000-0005-0000-0000-00002E270000}"/>
    <cellStyle name="20% - Accent1 2 3 4 5" xfId="10219" xr:uid="{00000000-0005-0000-0000-00002F270000}"/>
    <cellStyle name="20% - Accent1 2 3 4 5 2" xfId="10220" xr:uid="{00000000-0005-0000-0000-000030270000}"/>
    <cellStyle name="20% - Accent1 2 3 4 5 2 2" xfId="10221" xr:uid="{00000000-0005-0000-0000-000031270000}"/>
    <cellStyle name="20% - Accent1 2 3 4 5 2 2 2" xfId="10222" xr:uid="{00000000-0005-0000-0000-000032270000}"/>
    <cellStyle name="20% - Accent1 2 3 4 5 2 3" xfId="10223" xr:uid="{00000000-0005-0000-0000-000033270000}"/>
    <cellStyle name="20% - Accent1 2 3 4 5 3" xfId="10224" xr:uid="{00000000-0005-0000-0000-000034270000}"/>
    <cellStyle name="20% - Accent1 2 3 4 5 3 2" xfId="10225" xr:uid="{00000000-0005-0000-0000-000035270000}"/>
    <cellStyle name="20% - Accent1 2 3 4 5 4" xfId="10226" xr:uid="{00000000-0005-0000-0000-000036270000}"/>
    <cellStyle name="20% - Accent1 2 3 4 6" xfId="10227" xr:uid="{00000000-0005-0000-0000-000037270000}"/>
    <cellStyle name="20% - Accent1 2 3 4 6 2" xfId="10228" xr:uid="{00000000-0005-0000-0000-000038270000}"/>
    <cellStyle name="20% - Accent1 2 3 4 6 2 2" xfId="10229" xr:uid="{00000000-0005-0000-0000-000039270000}"/>
    <cellStyle name="20% - Accent1 2 3 4 6 2 2 2" xfId="10230" xr:uid="{00000000-0005-0000-0000-00003A270000}"/>
    <cellStyle name="20% - Accent1 2 3 4 6 2 3" xfId="10231" xr:uid="{00000000-0005-0000-0000-00003B270000}"/>
    <cellStyle name="20% - Accent1 2 3 4 6 3" xfId="10232" xr:uid="{00000000-0005-0000-0000-00003C270000}"/>
    <cellStyle name="20% - Accent1 2 3 4 6 3 2" xfId="10233" xr:uid="{00000000-0005-0000-0000-00003D270000}"/>
    <cellStyle name="20% - Accent1 2 3 4 6 4" xfId="10234" xr:uid="{00000000-0005-0000-0000-00003E270000}"/>
    <cellStyle name="20% - Accent1 2 3 4 7" xfId="10235" xr:uid="{00000000-0005-0000-0000-00003F270000}"/>
    <cellStyle name="20% - Accent1 2 3 4 7 2" xfId="10236" xr:uid="{00000000-0005-0000-0000-000040270000}"/>
    <cellStyle name="20% - Accent1 2 3 4 7 2 2" xfId="10237" xr:uid="{00000000-0005-0000-0000-000041270000}"/>
    <cellStyle name="20% - Accent1 2 3 4 7 3" xfId="10238" xr:uid="{00000000-0005-0000-0000-000042270000}"/>
    <cellStyle name="20% - Accent1 2 3 4 8" xfId="10239" xr:uid="{00000000-0005-0000-0000-000043270000}"/>
    <cellStyle name="20% - Accent1 2 3 4 8 2" xfId="10240" xr:uid="{00000000-0005-0000-0000-000044270000}"/>
    <cellStyle name="20% - Accent1 2 3 4 8 2 2" xfId="10241" xr:uid="{00000000-0005-0000-0000-000045270000}"/>
    <cellStyle name="20% - Accent1 2 3 4 8 3" xfId="10242" xr:uid="{00000000-0005-0000-0000-000046270000}"/>
    <cellStyle name="20% - Accent1 2 3 4 9" xfId="10243" xr:uid="{00000000-0005-0000-0000-000047270000}"/>
    <cellStyle name="20% - Accent1 2 3 4 9 2" xfId="10244" xr:uid="{00000000-0005-0000-0000-000048270000}"/>
    <cellStyle name="20% - Accent1 2 3 5" xfId="10245" xr:uid="{00000000-0005-0000-0000-000049270000}"/>
    <cellStyle name="20% - Accent1 2 3 5 10" xfId="10246" xr:uid="{00000000-0005-0000-0000-00004A270000}"/>
    <cellStyle name="20% - Accent1 2 3 5 10 2" xfId="10247" xr:uid="{00000000-0005-0000-0000-00004B270000}"/>
    <cellStyle name="20% - Accent1 2 3 5 11" xfId="10248" xr:uid="{00000000-0005-0000-0000-00004C270000}"/>
    <cellStyle name="20% - Accent1 2 3 5 2" xfId="10249" xr:uid="{00000000-0005-0000-0000-00004D270000}"/>
    <cellStyle name="20% - Accent1 2 3 5 2 2" xfId="10250" xr:uid="{00000000-0005-0000-0000-00004E270000}"/>
    <cellStyle name="20% - Accent1 2 3 5 2 2 2" xfId="10251" xr:uid="{00000000-0005-0000-0000-00004F270000}"/>
    <cellStyle name="20% - Accent1 2 3 5 2 2 2 2" xfId="10252" xr:uid="{00000000-0005-0000-0000-000050270000}"/>
    <cellStyle name="20% - Accent1 2 3 5 2 2 2 2 2" xfId="10253" xr:uid="{00000000-0005-0000-0000-000051270000}"/>
    <cellStyle name="20% - Accent1 2 3 5 2 2 2 3" xfId="10254" xr:uid="{00000000-0005-0000-0000-000052270000}"/>
    <cellStyle name="20% - Accent1 2 3 5 2 2 3" xfId="10255" xr:uid="{00000000-0005-0000-0000-000053270000}"/>
    <cellStyle name="20% - Accent1 2 3 5 2 2 3 2" xfId="10256" xr:uid="{00000000-0005-0000-0000-000054270000}"/>
    <cellStyle name="20% - Accent1 2 3 5 2 2 4" xfId="10257" xr:uid="{00000000-0005-0000-0000-000055270000}"/>
    <cellStyle name="20% - Accent1 2 3 5 2 3" xfId="10258" xr:uid="{00000000-0005-0000-0000-000056270000}"/>
    <cellStyle name="20% - Accent1 2 3 5 2 3 2" xfId="10259" xr:uid="{00000000-0005-0000-0000-000057270000}"/>
    <cellStyle name="20% - Accent1 2 3 5 2 3 2 2" xfId="10260" xr:uid="{00000000-0005-0000-0000-000058270000}"/>
    <cellStyle name="20% - Accent1 2 3 5 2 3 2 2 2" xfId="10261" xr:uid="{00000000-0005-0000-0000-000059270000}"/>
    <cellStyle name="20% - Accent1 2 3 5 2 3 2 3" xfId="10262" xr:uid="{00000000-0005-0000-0000-00005A270000}"/>
    <cellStyle name="20% - Accent1 2 3 5 2 3 3" xfId="10263" xr:uid="{00000000-0005-0000-0000-00005B270000}"/>
    <cellStyle name="20% - Accent1 2 3 5 2 3 3 2" xfId="10264" xr:uid="{00000000-0005-0000-0000-00005C270000}"/>
    <cellStyle name="20% - Accent1 2 3 5 2 3 4" xfId="10265" xr:uid="{00000000-0005-0000-0000-00005D270000}"/>
    <cellStyle name="20% - Accent1 2 3 5 2 4" xfId="10266" xr:uid="{00000000-0005-0000-0000-00005E270000}"/>
    <cellStyle name="20% - Accent1 2 3 5 2 4 2" xfId="10267" xr:uid="{00000000-0005-0000-0000-00005F270000}"/>
    <cellStyle name="20% - Accent1 2 3 5 2 4 2 2" xfId="10268" xr:uid="{00000000-0005-0000-0000-000060270000}"/>
    <cellStyle name="20% - Accent1 2 3 5 2 4 2 2 2" xfId="10269" xr:uid="{00000000-0005-0000-0000-000061270000}"/>
    <cellStyle name="20% - Accent1 2 3 5 2 4 2 3" xfId="10270" xr:uid="{00000000-0005-0000-0000-000062270000}"/>
    <cellStyle name="20% - Accent1 2 3 5 2 4 3" xfId="10271" xr:uid="{00000000-0005-0000-0000-000063270000}"/>
    <cellStyle name="20% - Accent1 2 3 5 2 4 3 2" xfId="10272" xr:uid="{00000000-0005-0000-0000-000064270000}"/>
    <cellStyle name="20% - Accent1 2 3 5 2 4 4" xfId="10273" xr:uid="{00000000-0005-0000-0000-000065270000}"/>
    <cellStyle name="20% - Accent1 2 3 5 2 5" xfId="10274" xr:uid="{00000000-0005-0000-0000-000066270000}"/>
    <cellStyle name="20% - Accent1 2 3 5 2 5 2" xfId="10275" xr:uid="{00000000-0005-0000-0000-000067270000}"/>
    <cellStyle name="20% - Accent1 2 3 5 2 5 2 2" xfId="10276" xr:uid="{00000000-0005-0000-0000-000068270000}"/>
    <cellStyle name="20% - Accent1 2 3 5 2 5 3" xfId="10277" xr:uid="{00000000-0005-0000-0000-000069270000}"/>
    <cellStyle name="20% - Accent1 2 3 5 2 6" xfId="10278" xr:uid="{00000000-0005-0000-0000-00006A270000}"/>
    <cellStyle name="20% - Accent1 2 3 5 2 6 2" xfId="10279" xr:uid="{00000000-0005-0000-0000-00006B270000}"/>
    <cellStyle name="20% - Accent1 2 3 5 2 6 2 2" xfId="10280" xr:uid="{00000000-0005-0000-0000-00006C270000}"/>
    <cellStyle name="20% - Accent1 2 3 5 2 6 3" xfId="10281" xr:uid="{00000000-0005-0000-0000-00006D270000}"/>
    <cellStyle name="20% - Accent1 2 3 5 2 7" xfId="10282" xr:uid="{00000000-0005-0000-0000-00006E270000}"/>
    <cellStyle name="20% - Accent1 2 3 5 2 7 2" xfId="10283" xr:uid="{00000000-0005-0000-0000-00006F270000}"/>
    <cellStyle name="20% - Accent1 2 3 5 2 8" xfId="10284" xr:uid="{00000000-0005-0000-0000-000070270000}"/>
    <cellStyle name="20% - Accent1 2 3 5 2 8 2" xfId="10285" xr:uid="{00000000-0005-0000-0000-000071270000}"/>
    <cellStyle name="20% - Accent1 2 3 5 2 9" xfId="10286" xr:uid="{00000000-0005-0000-0000-000072270000}"/>
    <cellStyle name="20% - Accent1 2 3 5 3" xfId="10287" xr:uid="{00000000-0005-0000-0000-000073270000}"/>
    <cellStyle name="20% - Accent1 2 3 5 3 2" xfId="10288" xr:uid="{00000000-0005-0000-0000-000074270000}"/>
    <cellStyle name="20% - Accent1 2 3 5 3 2 2" xfId="10289" xr:uid="{00000000-0005-0000-0000-000075270000}"/>
    <cellStyle name="20% - Accent1 2 3 5 3 2 2 2" xfId="10290" xr:uid="{00000000-0005-0000-0000-000076270000}"/>
    <cellStyle name="20% - Accent1 2 3 5 3 2 2 2 2" xfId="10291" xr:uid="{00000000-0005-0000-0000-000077270000}"/>
    <cellStyle name="20% - Accent1 2 3 5 3 2 2 3" xfId="10292" xr:uid="{00000000-0005-0000-0000-000078270000}"/>
    <cellStyle name="20% - Accent1 2 3 5 3 2 3" xfId="10293" xr:uid="{00000000-0005-0000-0000-000079270000}"/>
    <cellStyle name="20% - Accent1 2 3 5 3 2 3 2" xfId="10294" xr:uid="{00000000-0005-0000-0000-00007A270000}"/>
    <cellStyle name="20% - Accent1 2 3 5 3 2 4" xfId="10295" xr:uid="{00000000-0005-0000-0000-00007B270000}"/>
    <cellStyle name="20% - Accent1 2 3 5 3 3" xfId="10296" xr:uid="{00000000-0005-0000-0000-00007C270000}"/>
    <cellStyle name="20% - Accent1 2 3 5 3 3 2" xfId="10297" xr:uid="{00000000-0005-0000-0000-00007D270000}"/>
    <cellStyle name="20% - Accent1 2 3 5 3 3 2 2" xfId="10298" xr:uid="{00000000-0005-0000-0000-00007E270000}"/>
    <cellStyle name="20% - Accent1 2 3 5 3 3 2 2 2" xfId="10299" xr:uid="{00000000-0005-0000-0000-00007F270000}"/>
    <cellStyle name="20% - Accent1 2 3 5 3 3 2 3" xfId="10300" xr:uid="{00000000-0005-0000-0000-000080270000}"/>
    <cellStyle name="20% - Accent1 2 3 5 3 3 3" xfId="10301" xr:uid="{00000000-0005-0000-0000-000081270000}"/>
    <cellStyle name="20% - Accent1 2 3 5 3 3 3 2" xfId="10302" xr:uid="{00000000-0005-0000-0000-000082270000}"/>
    <cellStyle name="20% - Accent1 2 3 5 3 3 4" xfId="10303" xr:uid="{00000000-0005-0000-0000-000083270000}"/>
    <cellStyle name="20% - Accent1 2 3 5 3 4" xfId="10304" xr:uid="{00000000-0005-0000-0000-000084270000}"/>
    <cellStyle name="20% - Accent1 2 3 5 3 4 2" xfId="10305" xr:uid="{00000000-0005-0000-0000-000085270000}"/>
    <cellStyle name="20% - Accent1 2 3 5 3 4 2 2" xfId="10306" xr:uid="{00000000-0005-0000-0000-000086270000}"/>
    <cellStyle name="20% - Accent1 2 3 5 3 4 2 2 2" xfId="10307" xr:uid="{00000000-0005-0000-0000-000087270000}"/>
    <cellStyle name="20% - Accent1 2 3 5 3 4 2 3" xfId="10308" xr:uid="{00000000-0005-0000-0000-000088270000}"/>
    <cellStyle name="20% - Accent1 2 3 5 3 4 3" xfId="10309" xr:uid="{00000000-0005-0000-0000-000089270000}"/>
    <cellStyle name="20% - Accent1 2 3 5 3 4 3 2" xfId="10310" xr:uid="{00000000-0005-0000-0000-00008A270000}"/>
    <cellStyle name="20% - Accent1 2 3 5 3 4 4" xfId="10311" xr:uid="{00000000-0005-0000-0000-00008B270000}"/>
    <cellStyle name="20% - Accent1 2 3 5 3 5" xfId="10312" xr:uid="{00000000-0005-0000-0000-00008C270000}"/>
    <cellStyle name="20% - Accent1 2 3 5 3 5 2" xfId="10313" xr:uid="{00000000-0005-0000-0000-00008D270000}"/>
    <cellStyle name="20% - Accent1 2 3 5 3 5 2 2" xfId="10314" xr:uid="{00000000-0005-0000-0000-00008E270000}"/>
    <cellStyle name="20% - Accent1 2 3 5 3 5 3" xfId="10315" xr:uid="{00000000-0005-0000-0000-00008F270000}"/>
    <cellStyle name="20% - Accent1 2 3 5 3 6" xfId="10316" xr:uid="{00000000-0005-0000-0000-000090270000}"/>
    <cellStyle name="20% - Accent1 2 3 5 3 6 2" xfId="10317" xr:uid="{00000000-0005-0000-0000-000091270000}"/>
    <cellStyle name="20% - Accent1 2 3 5 3 6 2 2" xfId="10318" xr:uid="{00000000-0005-0000-0000-000092270000}"/>
    <cellStyle name="20% - Accent1 2 3 5 3 6 3" xfId="10319" xr:uid="{00000000-0005-0000-0000-000093270000}"/>
    <cellStyle name="20% - Accent1 2 3 5 3 7" xfId="10320" xr:uid="{00000000-0005-0000-0000-000094270000}"/>
    <cellStyle name="20% - Accent1 2 3 5 3 7 2" xfId="10321" xr:uid="{00000000-0005-0000-0000-000095270000}"/>
    <cellStyle name="20% - Accent1 2 3 5 3 8" xfId="10322" xr:uid="{00000000-0005-0000-0000-000096270000}"/>
    <cellStyle name="20% - Accent1 2 3 5 3 8 2" xfId="10323" xr:uid="{00000000-0005-0000-0000-000097270000}"/>
    <cellStyle name="20% - Accent1 2 3 5 3 9" xfId="10324" xr:uid="{00000000-0005-0000-0000-000098270000}"/>
    <cellStyle name="20% - Accent1 2 3 5 4" xfId="10325" xr:uid="{00000000-0005-0000-0000-000099270000}"/>
    <cellStyle name="20% - Accent1 2 3 5 4 2" xfId="10326" xr:uid="{00000000-0005-0000-0000-00009A270000}"/>
    <cellStyle name="20% - Accent1 2 3 5 4 2 2" xfId="10327" xr:uid="{00000000-0005-0000-0000-00009B270000}"/>
    <cellStyle name="20% - Accent1 2 3 5 4 2 2 2" xfId="10328" xr:uid="{00000000-0005-0000-0000-00009C270000}"/>
    <cellStyle name="20% - Accent1 2 3 5 4 2 3" xfId="10329" xr:uid="{00000000-0005-0000-0000-00009D270000}"/>
    <cellStyle name="20% - Accent1 2 3 5 4 3" xfId="10330" xr:uid="{00000000-0005-0000-0000-00009E270000}"/>
    <cellStyle name="20% - Accent1 2 3 5 4 3 2" xfId="10331" xr:uid="{00000000-0005-0000-0000-00009F270000}"/>
    <cellStyle name="20% - Accent1 2 3 5 4 4" xfId="10332" xr:uid="{00000000-0005-0000-0000-0000A0270000}"/>
    <cellStyle name="20% - Accent1 2 3 5 5" xfId="10333" xr:uid="{00000000-0005-0000-0000-0000A1270000}"/>
    <cellStyle name="20% - Accent1 2 3 5 5 2" xfId="10334" xr:uid="{00000000-0005-0000-0000-0000A2270000}"/>
    <cellStyle name="20% - Accent1 2 3 5 5 2 2" xfId="10335" xr:uid="{00000000-0005-0000-0000-0000A3270000}"/>
    <cellStyle name="20% - Accent1 2 3 5 5 2 2 2" xfId="10336" xr:uid="{00000000-0005-0000-0000-0000A4270000}"/>
    <cellStyle name="20% - Accent1 2 3 5 5 2 3" xfId="10337" xr:uid="{00000000-0005-0000-0000-0000A5270000}"/>
    <cellStyle name="20% - Accent1 2 3 5 5 3" xfId="10338" xr:uid="{00000000-0005-0000-0000-0000A6270000}"/>
    <cellStyle name="20% - Accent1 2 3 5 5 3 2" xfId="10339" xr:uid="{00000000-0005-0000-0000-0000A7270000}"/>
    <cellStyle name="20% - Accent1 2 3 5 5 4" xfId="10340" xr:uid="{00000000-0005-0000-0000-0000A8270000}"/>
    <cellStyle name="20% - Accent1 2 3 5 6" xfId="10341" xr:uid="{00000000-0005-0000-0000-0000A9270000}"/>
    <cellStyle name="20% - Accent1 2 3 5 6 2" xfId="10342" xr:uid="{00000000-0005-0000-0000-0000AA270000}"/>
    <cellStyle name="20% - Accent1 2 3 5 6 2 2" xfId="10343" xr:uid="{00000000-0005-0000-0000-0000AB270000}"/>
    <cellStyle name="20% - Accent1 2 3 5 6 2 2 2" xfId="10344" xr:uid="{00000000-0005-0000-0000-0000AC270000}"/>
    <cellStyle name="20% - Accent1 2 3 5 6 2 3" xfId="10345" xr:uid="{00000000-0005-0000-0000-0000AD270000}"/>
    <cellStyle name="20% - Accent1 2 3 5 6 3" xfId="10346" xr:uid="{00000000-0005-0000-0000-0000AE270000}"/>
    <cellStyle name="20% - Accent1 2 3 5 6 3 2" xfId="10347" xr:uid="{00000000-0005-0000-0000-0000AF270000}"/>
    <cellStyle name="20% - Accent1 2 3 5 6 4" xfId="10348" xr:uid="{00000000-0005-0000-0000-0000B0270000}"/>
    <cellStyle name="20% - Accent1 2 3 5 7" xfId="10349" xr:uid="{00000000-0005-0000-0000-0000B1270000}"/>
    <cellStyle name="20% - Accent1 2 3 5 7 2" xfId="10350" xr:uid="{00000000-0005-0000-0000-0000B2270000}"/>
    <cellStyle name="20% - Accent1 2 3 5 7 2 2" xfId="10351" xr:uid="{00000000-0005-0000-0000-0000B3270000}"/>
    <cellStyle name="20% - Accent1 2 3 5 7 3" xfId="10352" xr:uid="{00000000-0005-0000-0000-0000B4270000}"/>
    <cellStyle name="20% - Accent1 2 3 5 8" xfId="10353" xr:uid="{00000000-0005-0000-0000-0000B5270000}"/>
    <cellStyle name="20% - Accent1 2 3 5 8 2" xfId="10354" xr:uid="{00000000-0005-0000-0000-0000B6270000}"/>
    <cellStyle name="20% - Accent1 2 3 5 8 2 2" xfId="10355" xr:uid="{00000000-0005-0000-0000-0000B7270000}"/>
    <cellStyle name="20% - Accent1 2 3 5 8 3" xfId="10356" xr:uid="{00000000-0005-0000-0000-0000B8270000}"/>
    <cellStyle name="20% - Accent1 2 3 5 9" xfId="10357" xr:uid="{00000000-0005-0000-0000-0000B9270000}"/>
    <cellStyle name="20% - Accent1 2 3 5 9 2" xfId="10358" xr:uid="{00000000-0005-0000-0000-0000BA270000}"/>
    <cellStyle name="20% - Accent1 2 3 6" xfId="10359" xr:uid="{00000000-0005-0000-0000-0000BB270000}"/>
    <cellStyle name="20% - Accent1 2 3 6 10" xfId="10360" xr:uid="{00000000-0005-0000-0000-0000BC270000}"/>
    <cellStyle name="20% - Accent1 2 3 6 10 2" xfId="10361" xr:uid="{00000000-0005-0000-0000-0000BD270000}"/>
    <cellStyle name="20% - Accent1 2 3 6 11" xfId="10362" xr:uid="{00000000-0005-0000-0000-0000BE270000}"/>
    <cellStyle name="20% - Accent1 2 3 6 2" xfId="10363" xr:uid="{00000000-0005-0000-0000-0000BF270000}"/>
    <cellStyle name="20% - Accent1 2 3 6 2 2" xfId="10364" xr:uid="{00000000-0005-0000-0000-0000C0270000}"/>
    <cellStyle name="20% - Accent1 2 3 6 2 2 2" xfId="10365" xr:uid="{00000000-0005-0000-0000-0000C1270000}"/>
    <cellStyle name="20% - Accent1 2 3 6 2 2 2 2" xfId="10366" xr:uid="{00000000-0005-0000-0000-0000C2270000}"/>
    <cellStyle name="20% - Accent1 2 3 6 2 2 2 2 2" xfId="10367" xr:uid="{00000000-0005-0000-0000-0000C3270000}"/>
    <cellStyle name="20% - Accent1 2 3 6 2 2 2 3" xfId="10368" xr:uid="{00000000-0005-0000-0000-0000C4270000}"/>
    <cellStyle name="20% - Accent1 2 3 6 2 2 3" xfId="10369" xr:uid="{00000000-0005-0000-0000-0000C5270000}"/>
    <cellStyle name="20% - Accent1 2 3 6 2 2 3 2" xfId="10370" xr:uid="{00000000-0005-0000-0000-0000C6270000}"/>
    <cellStyle name="20% - Accent1 2 3 6 2 2 4" xfId="10371" xr:uid="{00000000-0005-0000-0000-0000C7270000}"/>
    <cellStyle name="20% - Accent1 2 3 6 2 3" xfId="10372" xr:uid="{00000000-0005-0000-0000-0000C8270000}"/>
    <cellStyle name="20% - Accent1 2 3 6 2 3 2" xfId="10373" xr:uid="{00000000-0005-0000-0000-0000C9270000}"/>
    <cellStyle name="20% - Accent1 2 3 6 2 3 2 2" xfId="10374" xr:uid="{00000000-0005-0000-0000-0000CA270000}"/>
    <cellStyle name="20% - Accent1 2 3 6 2 3 2 2 2" xfId="10375" xr:uid="{00000000-0005-0000-0000-0000CB270000}"/>
    <cellStyle name="20% - Accent1 2 3 6 2 3 2 3" xfId="10376" xr:uid="{00000000-0005-0000-0000-0000CC270000}"/>
    <cellStyle name="20% - Accent1 2 3 6 2 3 3" xfId="10377" xr:uid="{00000000-0005-0000-0000-0000CD270000}"/>
    <cellStyle name="20% - Accent1 2 3 6 2 3 3 2" xfId="10378" xr:uid="{00000000-0005-0000-0000-0000CE270000}"/>
    <cellStyle name="20% - Accent1 2 3 6 2 3 4" xfId="10379" xr:uid="{00000000-0005-0000-0000-0000CF270000}"/>
    <cellStyle name="20% - Accent1 2 3 6 2 4" xfId="10380" xr:uid="{00000000-0005-0000-0000-0000D0270000}"/>
    <cellStyle name="20% - Accent1 2 3 6 2 4 2" xfId="10381" xr:uid="{00000000-0005-0000-0000-0000D1270000}"/>
    <cellStyle name="20% - Accent1 2 3 6 2 4 2 2" xfId="10382" xr:uid="{00000000-0005-0000-0000-0000D2270000}"/>
    <cellStyle name="20% - Accent1 2 3 6 2 4 2 2 2" xfId="10383" xr:uid="{00000000-0005-0000-0000-0000D3270000}"/>
    <cellStyle name="20% - Accent1 2 3 6 2 4 2 3" xfId="10384" xr:uid="{00000000-0005-0000-0000-0000D4270000}"/>
    <cellStyle name="20% - Accent1 2 3 6 2 4 3" xfId="10385" xr:uid="{00000000-0005-0000-0000-0000D5270000}"/>
    <cellStyle name="20% - Accent1 2 3 6 2 4 3 2" xfId="10386" xr:uid="{00000000-0005-0000-0000-0000D6270000}"/>
    <cellStyle name="20% - Accent1 2 3 6 2 4 4" xfId="10387" xr:uid="{00000000-0005-0000-0000-0000D7270000}"/>
    <cellStyle name="20% - Accent1 2 3 6 2 5" xfId="10388" xr:uid="{00000000-0005-0000-0000-0000D8270000}"/>
    <cellStyle name="20% - Accent1 2 3 6 2 5 2" xfId="10389" xr:uid="{00000000-0005-0000-0000-0000D9270000}"/>
    <cellStyle name="20% - Accent1 2 3 6 2 5 2 2" xfId="10390" xr:uid="{00000000-0005-0000-0000-0000DA270000}"/>
    <cellStyle name="20% - Accent1 2 3 6 2 5 3" xfId="10391" xr:uid="{00000000-0005-0000-0000-0000DB270000}"/>
    <cellStyle name="20% - Accent1 2 3 6 2 6" xfId="10392" xr:uid="{00000000-0005-0000-0000-0000DC270000}"/>
    <cellStyle name="20% - Accent1 2 3 6 2 6 2" xfId="10393" xr:uid="{00000000-0005-0000-0000-0000DD270000}"/>
    <cellStyle name="20% - Accent1 2 3 6 2 6 2 2" xfId="10394" xr:uid="{00000000-0005-0000-0000-0000DE270000}"/>
    <cellStyle name="20% - Accent1 2 3 6 2 6 3" xfId="10395" xr:uid="{00000000-0005-0000-0000-0000DF270000}"/>
    <cellStyle name="20% - Accent1 2 3 6 2 7" xfId="10396" xr:uid="{00000000-0005-0000-0000-0000E0270000}"/>
    <cellStyle name="20% - Accent1 2 3 6 2 7 2" xfId="10397" xr:uid="{00000000-0005-0000-0000-0000E1270000}"/>
    <cellStyle name="20% - Accent1 2 3 6 2 8" xfId="10398" xr:uid="{00000000-0005-0000-0000-0000E2270000}"/>
    <cellStyle name="20% - Accent1 2 3 6 2 8 2" xfId="10399" xr:uid="{00000000-0005-0000-0000-0000E3270000}"/>
    <cellStyle name="20% - Accent1 2 3 6 2 9" xfId="10400" xr:uid="{00000000-0005-0000-0000-0000E4270000}"/>
    <cellStyle name="20% - Accent1 2 3 6 3" xfId="10401" xr:uid="{00000000-0005-0000-0000-0000E5270000}"/>
    <cellStyle name="20% - Accent1 2 3 6 3 2" xfId="10402" xr:uid="{00000000-0005-0000-0000-0000E6270000}"/>
    <cellStyle name="20% - Accent1 2 3 6 3 2 2" xfId="10403" xr:uid="{00000000-0005-0000-0000-0000E7270000}"/>
    <cellStyle name="20% - Accent1 2 3 6 3 2 2 2" xfId="10404" xr:uid="{00000000-0005-0000-0000-0000E8270000}"/>
    <cellStyle name="20% - Accent1 2 3 6 3 2 2 2 2" xfId="10405" xr:uid="{00000000-0005-0000-0000-0000E9270000}"/>
    <cellStyle name="20% - Accent1 2 3 6 3 2 2 3" xfId="10406" xr:uid="{00000000-0005-0000-0000-0000EA270000}"/>
    <cellStyle name="20% - Accent1 2 3 6 3 2 3" xfId="10407" xr:uid="{00000000-0005-0000-0000-0000EB270000}"/>
    <cellStyle name="20% - Accent1 2 3 6 3 2 3 2" xfId="10408" xr:uid="{00000000-0005-0000-0000-0000EC270000}"/>
    <cellStyle name="20% - Accent1 2 3 6 3 2 4" xfId="10409" xr:uid="{00000000-0005-0000-0000-0000ED270000}"/>
    <cellStyle name="20% - Accent1 2 3 6 3 3" xfId="10410" xr:uid="{00000000-0005-0000-0000-0000EE270000}"/>
    <cellStyle name="20% - Accent1 2 3 6 3 3 2" xfId="10411" xr:uid="{00000000-0005-0000-0000-0000EF270000}"/>
    <cellStyle name="20% - Accent1 2 3 6 3 3 2 2" xfId="10412" xr:uid="{00000000-0005-0000-0000-0000F0270000}"/>
    <cellStyle name="20% - Accent1 2 3 6 3 3 2 2 2" xfId="10413" xr:uid="{00000000-0005-0000-0000-0000F1270000}"/>
    <cellStyle name="20% - Accent1 2 3 6 3 3 2 3" xfId="10414" xr:uid="{00000000-0005-0000-0000-0000F2270000}"/>
    <cellStyle name="20% - Accent1 2 3 6 3 3 3" xfId="10415" xr:uid="{00000000-0005-0000-0000-0000F3270000}"/>
    <cellStyle name="20% - Accent1 2 3 6 3 3 3 2" xfId="10416" xr:uid="{00000000-0005-0000-0000-0000F4270000}"/>
    <cellStyle name="20% - Accent1 2 3 6 3 3 4" xfId="10417" xr:uid="{00000000-0005-0000-0000-0000F5270000}"/>
    <cellStyle name="20% - Accent1 2 3 6 3 4" xfId="10418" xr:uid="{00000000-0005-0000-0000-0000F6270000}"/>
    <cellStyle name="20% - Accent1 2 3 6 3 4 2" xfId="10419" xr:uid="{00000000-0005-0000-0000-0000F7270000}"/>
    <cellStyle name="20% - Accent1 2 3 6 3 4 2 2" xfId="10420" xr:uid="{00000000-0005-0000-0000-0000F8270000}"/>
    <cellStyle name="20% - Accent1 2 3 6 3 4 2 2 2" xfId="10421" xr:uid="{00000000-0005-0000-0000-0000F9270000}"/>
    <cellStyle name="20% - Accent1 2 3 6 3 4 2 3" xfId="10422" xr:uid="{00000000-0005-0000-0000-0000FA270000}"/>
    <cellStyle name="20% - Accent1 2 3 6 3 4 3" xfId="10423" xr:uid="{00000000-0005-0000-0000-0000FB270000}"/>
    <cellStyle name="20% - Accent1 2 3 6 3 4 3 2" xfId="10424" xr:uid="{00000000-0005-0000-0000-0000FC270000}"/>
    <cellStyle name="20% - Accent1 2 3 6 3 4 4" xfId="10425" xr:uid="{00000000-0005-0000-0000-0000FD270000}"/>
    <cellStyle name="20% - Accent1 2 3 6 3 5" xfId="10426" xr:uid="{00000000-0005-0000-0000-0000FE270000}"/>
    <cellStyle name="20% - Accent1 2 3 6 3 5 2" xfId="10427" xr:uid="{00000000-0005-0000-0000-0000FF270000}"/>
    <cellStyle name="20% - Accent1 2 3 6 3 5 2 2" xfId="10428" xr:uid="{00000000-0005-0000-0000-000000280000}"/>
    <cellStyle name="20% - Accent1 2 3 6 3 5 3" xfId="10429" xr:uid="{00000000-0005-0000-0000-000001280000}"/>
    <cellStyle name="20% - Accent1 2 3 6 3 6" xfId="10430" xr:uid="{00000000-0005-0000-0000-000002280000}"/>
    <cellStyle name="20% - Accent1 2 3 6 3 6 2" xfId="10431" xr:uid="{00000000-0005-0000-0000-000003280000}"/>
    <cellStyle name="20% - Accent1 2 3 6 3 6 2 2" xfId="10432" xr:uid="{00000000-0005-0000-0000-000004280000}"/>
    <cellStyle name="20% - Accent1 2 3 6 3 6 3" xfId="10433" xr:uid="{00000000-0005-0000-0000-000005280000}"/>
    <cellStyle name="20% - Accent1 2 3 6 3 7" xfId="10434" xr:uid="{00000000-0005-0000-0000-000006280000}"/>
    <cellStyle name="20% - Accent1 2 3 6 3 7 2" xfId="10435" xr:uid="{00000000-0005-0000-0000-000007280000}"/>
    <cellStyle name="20% - Accent1 2 3 6 3 8" xfId="10436" xr:uid="{00000000-0005-0000-0000-000008280000}"/>
    <cellStyle name="20% - Accent1 2 3 6 3 8 2" xfId="10437" xr:uid="{00000000-0005-0000-0000-000009280000}"/>
    <cellStyle name="20% - Accent1 2 3 6 3 9" xfId="10438" xr:uid="{00000000-0005-0000-0000-00000A280000}"/>
    <cellStyle name="20% - Accent1 2 3 6 4" xfId="10439" xr:uid="{00000000-0005-0000-0000-00000B280000}"/>
    <cellStyle name="20% - Accent1 2 3 6 4 2" xfId="10440" xr:uid="{00000000-0005-0000-0000-00000C280000}"/>
    <cellStyle name="20% - Accent1 2 3 6 4 2 2" xfId="10441" xr:uid="{00000000-0005-0000-0000-00000D280000}"/>
    <cellStyle name="20% - Accent1 2 3 6 4 2 2 2" xfId="10442" xr:uid="{00000000-0005-0000-0000-00000E280000}"/>
    <cellStyle name="20% - Accent1 2 3 6 4 2 3" xfId="10443" xr:uid="{00000000-0005-0000-0000-00000F280000}"/>
    <cellStyle name="20% - Accent1 2 3 6 4 3" xfId="10444" xr:uid="{00000000-0005-0000-0000-000010280000}"/>
    <cellStyle name="20% - Accent1 2 3 6 4 3 2" xfId="10445" xr:uid="{00000000-0005-0000-0000-000011280000}"/>
    <cellStyle name="20% - Accent1 2 3 6 4 4" xfId="10446" xr:uid="{00000000-0005-0000-0000-000012280000}"/>
    <cellStyle name="20% - Accent1 2 3 6 5" xfId="10447" xr:uid="{00000000-0005-0000-0000-000013280000}"/>
    <cellStyle name="20% - Accent1 2 3 6 5 2" xfId="10448" xr:uid="{00000000-0005-0000-0000-000014280000}"/>
    <cellStyle name="20% - Accent1 2 3 6 5 2 2" xfId="10449" xr:uid="{00000000-0005-0000-0000-000015280000}"/>
    <cellStyle name="20% - Accent1 2 3 6 5 2 2 2" xfId="10450" xr:uid="{00000000-0005-0000-0000-000016280000}"/>
    <cellStyle name="20% - Accent1 2 3 6 5 2 3" xfId="10451" xr:uid="{00000000-0005-0000-0000-000017280000}"/>
    <cellStyle name="20% - Accent1 2 3 6 5 3" xfId="10452" xr:uid="{00000000-0005-0000-0000-000018280000}"/>
    <cellStyle name="20% - Accent1 2 3 6 5 3 2" xfId="10453" xr:uid="{00000000-0005-0000-0000-000019280000}"/>
    <cellStyle name="20% - Accent1 2 3 6 5 4" xfId="10454" xr:uid="{00000000-0005-0000-0000-00001A280000}"/>
    <cellStyle name="20% - Accent1 2 3 6 6" xfId="10455" xr:uid="{00000000-0005-0000-0000-00001B280000}"/>
    <cellStyle name="20% - Accent1 2 3 6 6 2" xfId="10456" xr:uid="{00000000-0005-0000-0000-00001C280000}"/>
    <cellStyle name="20% - Accent1 2 3 6 6 2 2" xfId="10457" xr:uid="{00000000-0005-0000-0000-00001D280000}"/>
    <cellStyle name="20% - Accent1 2 3 6 6 2 2 2" xfId="10458" xr:uid="{00000000-0005-0000-0000-00001E280000}"/>
    <cellStyle name="20% - Accent1 2 3 6 6 2 3" xfId="10459" xr:uid="{00000000-0005-0000-0000-00001F280000}"/>
    <cellStyle name="20% - Accent1 2 3 6 6 3" xfId="10460" xr:uid="{00000000-0005-0000-0000-000020280000}"/>
    <cellStyle name="20% - Accent1 2 3 6 6 3 2" xfId="10461" xr:uid="{00000000-0005-0000-0000-000021280000}"/>
    <cellStyle name="20% - Accent1 2 3 6 6 4" xfId="10462" xr:uid="{00000000-0005-0000-0000-000022280000}"/>
    <cellStyle name="20% - Accent1 2 3 6 7" xfId="10463" xr:uid="{00000000-0005-0000-0000-000023280000}"/>
    <cellStyle name="20% - Accent1 2 3 6 7 2" xfId="10464" xr:uid="{00000000-0005-0000-0000-000024280000}"/>
    <cellStyle name="20% - Accent1 2 3 6 7 2 2" xfId="10465" xr:uid="{00000000-0005-0000-0000-000025280000}"/>
    <cellStyle name="20% - Accent1 2 3 6 7 3" xfId="10466" xr:uid="{00000000-0005-0000-0000-000026280000}"/>
    <cellStyle name="20% - Accent1 2 3 6 8" xfId="10467" xr:uid="{00000000-0005-0000-0000-000027280000}"/>
    <cellStyle name="20% - Accent1 2 3 6 8 2" xfId="10468" xr:uid="{00000000-0005-0000-0000-000028280000}"/>
    <cellStyle name="20% - Accent1 2 3 6 8 2 2" xfId="10469" xr:uid="{00000000-0005-0000-0000-000029280000}"/>
    <cellStyle name="20% - Accent1 2 3 6 8 3" xfId="10470" xr:uid="{00000000-0005-0000-0000-00002A280000}"/>
    <cellStyle name="20% - Accent1 2 3 6 9" xfId="10471" xr:uid="{00000000-0005-0000-0000-00002B280000}"/>
    <cellStyle name="20% - Accent1 2 3 6 9 2" xfId="10472" xr:uid="{00000000-0005-0000-0000-00002C280000}"/>
    <cellStyle name="20% - Accent1 2 3 7" xfId="10473" xr:uid="{00000000-0005-0000-0000-00002D280000}"/>
    <cellStyle name="20% - Accent1 2 3 7 2" xfId="10474" xr:uid="{00000000-0005-0000-0000-00002E280000}"/>
    <cellStyle name="20% - Accent1 2 3 7 2 2" xfId="10475" xr:uid="{00000000-0005-0000-0000-00002F280000}"/>
    <cellStyle name="20% - Accent1 2 3 7 2 2 2" xfId="10476" xr:uid="{00000000-0005-0000-0000-000030280000}"/>
    <cellStyle name="20% - Accent1 2 3 7 2 2 2 2" xfId="10477" xr:uid="{00000000-0005-0000-0000-000031280000}"/>
    <cellStyle name="20% - Accent1 2 3 7 2 2 3" xfId="10478" xr:uid="{00000000-0005-0000-0000-000032280000}"/>
    <cellStyle name="20% - Accent1 2 3 7 2 3" xfId="10479" xr:uid="{00000000-0005-0000-0000-000033280000}"/>
    <cellStyle name="20% - Accent1 2 3 7 2 3 2" xfId="10480" xr:uid="{00000000-0005-0000-0000-000034280000}"/>
    <cellStyle name="20% - Accent1 2 3 7 2 4" xfId="10481" xr:uid="{00000000-0005-0000-0000-000035280000}"/>
    <cellStyle name="20% - Accent1 2 3 7 3" xfId="10482" xr:uid="{00000000-0005-0000-0000-000036280000}"/>
    <cellStyle name="20% - Accent1 2 3 7 3 2" xfId="10483" xr:uid="{00000000-0005-0000-0000-000037280000}"/>
    <cellStyle name="20% - Accent1 2 3 7 3 2 2" xfId="10484" xr:uid="{00000000-0005-0000-0000-000038280000}"/>
    <cellStyle name="20% - Accent1 2 3 7 3 2 2 2" xfId="10485" xr:uid="{00000000-0005-0000-0000-000039280000}"/>
    <cellStyle name="20% - Accent1 2 3 7 3 2 3" xfId="10486" xr:uid="{00000000-0005-0000-0000-00003A280000}"/>
    <cellStyle name="20% - Accent1 2 3 7 3 3" xfId="10487" xr:uid="{00000000-0005-0000-0000-00003B280000}"/>
    <cellStyle name="20% - Accent1 2 3 7 3 3 2" xfId="10488" xr:uid="{00000000-0005-0000-0000-00003C280000}"/>
    <cellStyle name="20% - Accent1 2 3 7 3 4" xfId="10489" xr:uid="{00000000-0005-0000-0000-00003D280000}"/>
    <cellStyle name="20% - Accent1 2 3 7 4" xfId="10490" xr:uid="{00000000-0005-0000-0000-00003E280000}"/>
    <cellStyle name="20% - Accent1 2 3 7 4 2" xfId="10491" xr:uid="{00000000-0005-0000-0000-00003F280000}"/>
    <cellStyle name="20% - Accent1 2 3 7 4 2 2" xfId="10492" xr:uid="{00000000-0005-0000-0000-000040280000}"/>
    <cellStyle name="20% - Accent1 2 3 7 4 2 2 2" xfId="10493" xr:uid="{00000000-0005-0000-0000-000041280000}"/>
    <cellStyle name="20% - Accent1 2 3 7 4 2 3" xfId="10494" xr:uid="{00000000-0005-0000-0000-000042280000}"/>
    <cellStyle name="20% - Accent1 2 3 7 4 3" xfId="10495" xr:uid="{00000000-0005-0000-0000-000043280000}"/>
    <cellStyle name="20% - Accent1 2 3 7 4 3 2" xfId="10496" xr:uid="{00000000-0005-0000-0000-000044280000}"/>
    <cellStyle name="20% - Accent1 2 3 7 4 4" xfId="10497" xr:uid="{00000000-0005-0000-0000-000045280000}"/>
    <cellStyle name="20% - Accent1 2 3 7 5" xfId="10498" xr:uid="{00000000-0005-0000-0000-000046280000}"/>
    <cellStyle name="20% - Accent1 2 3 7 5 2" xfId="10499" xr:uid="{00000000-0005-0000-0000-000047280000}"/>
    <cellStyle name="20% - Accent1 2 3 7 5 2 2" xfId="10500" xr:uid="{00000000-0005-0000-0000-000048280000}"/>
    <cellStyle name="20% - Accent1 2 3 7 5 3" xfId="10501" xr:uid="{00000000-0005-0000-0000-000049280000}"/>
    <cellStyle name="20% - Accent1 2 3 7 6" xfId="10502" xr:uid="{00000000-0005-0000-0000-00004A280000}"/>
    <cellStyle name="20% - Accent1 2 3 7 6 2" xfId="10503" xr:uid="{00000000-0005-0000-0000-00004B280000}"/>
    <cellStyle name="20% - Accent1 2 3 7 6 2 2" xfId="10504" xr:uid="{00000000-0005-0000-0000-00004C280000}"/>
    <cellStyle name="20% - Accent1 2 3 7 6 3" xfId="10505" xr:uid="{00000000-0005-0000-0000-00004D280000}"/>
    <cellStyle name="20% - Accent1 2 3 7 7" xfId="10506" xr:uid="{00000000-0005-0000-0000-00004E280000}"/>
    <cellStyle name="20% - Accent1 2 3 7 7 2" xfId="10507" xr:uid="{00000000-0005-0000-0000-00004F280000}"/>
    <cellStyle name="20% - Accent1 2 3 7 8" xfId="10508" xr:uid="{00000000-0005-0000-0000-000050280000}"/>
    <cellStyle name="20% - Accent1 2 3 7 8 2" xfId="10509" xr:uid="{00000000-0005-0000-0000-000051280000}"/>
    <cellStyle name="20% - Accent1 2 3 7 9" xfId="10510" xr:uid="{00000000-0005-0000-0000-000052280000}"/>
    <cellStyle name="20% - Accent1 2 3 8" xfId="10511" xr:uid="{00000000-0005-0000-0000-000053280000}"/>
    <cellStyle name="20% - Accent1 2 3 8 2" xfId="10512" xr:uid="{00000000-0005-0000-0000-000054280000}"/>
    <cellStyle name="20% - Accent1 2 3 8 2 2" xfId="10513" xr:uid="{00000000-0005-0000-0000-000055280000}"/>
    <cellStyle name="20% - Accent1 2 3 8 2 2 2" xfId="10514" xr:uid="{00000000-0005-0000-0000-000056280000}"/>
    <cellStyle name="20% - Accent1 2 3 8 2 2 2 2" xfId="10515" xr:uid="{00000000-0005-0000-0000-000057280000}"/>
    <cellStyle name="20% - Accent1 2 3 8 2 2 3" xfId="10516" xr:uid="{00000000-0005-0000-0000-000058280000}"/>
    <cellStyle name="20% - Accent1 2 3 8 2 3" xfId="10517" xr:uid="{00000000-0005-0000-0000-000059280000}"/>
    <cellStyle name="20% - Accent1 2 3 8 2 3 2" xfId="10518" xr:uid="{00000000-0005-0000-0000-00005A280000}"/>
    <cellStyle name="20% - Accent1 2 3 8 2 4" xfId="10519" xr:uid="{00000000-0005-0000-0000-00005B280000}"/>
    <cellStyle name="20% - Accent1 2 3 8 3" xfId="10520" xr:uid="{00000000-0005-0000-0000-00005C280000}"/>
    <cellStyle name="20% - Accent1 2 3 8 3 2" xfId="10521" xr:uid="{00000000-0005-0000-0000-00005D280000}"/>
    <cellStyle name="20% - Accent1 2 3 8 3 2 2" xfId="10522" xr:uid="{00000000-0005-0000-0000-00005E280000}"/>
    <cellStyle name="20% - Accent1 2 3 8 3 2 2 2" xfId="10523" xr:uid="{00000000-0005-0000-0000-00005F280000}"/>
    <cellStyle name="20% - Accent1 2 3 8 3 2 3" xfId="10524" xr:uid="{00000000-0005-0000-0000-000060280000}"/>
    <cellStyle name="20% - Accent1 2 3 8 3 3" xfId="10525" xr:uid="{00000000-0005-0000-0000-000061280000}"/>
    <cellStyle name="20% - Accent1 2 3 8 3 3 2" xfId="10526" xr:uid="{00000000-0005-0000-0000-000062280000}"/>
    <cellStyle name="20% - Accent1 2 3 8 3 4" xfId="10527" xr:uid="{00000000-0005-0000-0000-000063280000}"/>
    <cellStyle name="20% - Accent1 2 3 8 4" xfId="10528" xr:uid="{00000000-0005-0000-0000-000064280000}"/>
    <cellStyle name="20% - Accent1 2 3 8 4 2" xfId="10529" xr:uid="{00000000-0005-0000-0000-000065280000}"/>
    <cellStyle name="20% - Accent1 2 3 8 4 2 2" xfId="10530" xr:uid="{00000000-0005-0000-0000-000066280000}"/>
    <cellStyle name="20% - Accent1 2 3 8 4 2 2 2" xfId="10531" xr:uid="{00000000-0005-0000-0000-000067280000}"/>
    <cellStyle name="20% - Accent1 2 3 8 4 2 3" xfId="10532" xr:uid="{00000000-0005-0000-0000-000068280000}"/>
    <cellStyle name="20% - Accent1 2 3 8 4 3" xfId="10533" xr:uid="{00000000-0005-0000-0000-000069280000}"/>
    <cellStyle name="20% - Accent1 2 3 8 4 3 2" xfId="10534" xr:uid="{00000000-0005-0000-0000-00006A280000}"/>
    <cellStyle name="20% - Accent1 2 3 8 4 4" xfId="10535" xr:uid="{00000000-0005-0000-0000-00006B280000}"/>
    <cellStyle name="20% - Accent1 2 3 8 5" xfId="10536" xr:uid="{00000000-0005-0000-0000-00006C280000}"/>
    <cellStyle name="20% - Accent1 2 3 8 5 2" xfId="10537" xr:uid="{00000000-0005-0000-0000-00006D280000}"/>
    <cellStyle name="20% - Accent1 2 3 8 5 2 2" xfId="10538" xr:uid="{00000000-0005-0000-0000-00006E280000}"/>
    <cellStyle name="20% - Accent1 2 3 8 5 3" xfId="10539" xr:uid="{00000000-0005-0000-0000-00006F280000}"/>
    <cellStyle name="20% - Accent1 2 3 8 6" xfId="10540" xr:uid="{00000000-0005-0000-0000-000070280000}"/>
    <cellStyle name="20% - Accent1 2 3 8 6 2" xfId="10541" xr:uid="{00000000-0005-0000-0000-000071280000}"/>
    <cellStyle name="20% - Accent1 2 3 8 6 2 2" xfId="10542" xr:uid="{00000000-0005-0000-0000-000072280000}"/>
    <cellStyle name="20% - Accent1 2 3 8 6 3" xfId="10543" xr:uid="{00000000-0005-0000-0000-000073280000}"/>
    <cellStyle name="20% - Accent1 2 3 8 7" xfId="10544" xr:uid="{00000000-0005-0000-0000-000074280000}"/>
    <cellStyle name="20% - Accent1 2 3 8 7 2" xfId="10545" xr:uid="{00000000-0005-0000-0000-000075280000}"/>
    <cellStyle name="20% - Accent1 2 3 8 8" xfId="10546" xr:uid="{00000000-0005-0000-0000-000076280000}"/>
    <cellStyle name="20% - Accent1 2 3 8 8 2" xfId="10547" xr:uid="{00000000-0005-0000-0000-000077280000}"/>
    <cellStyle name="20% - Accent1 2 3 8 9" xfId="10548" xr:uid="{00000000-0005-0000-0000-000078280000}"/>
    <cellStyle name="20% - Accent1 2 3 9" xfId="10549" xr:uid="{00000000-0005-0000-0000-000079280000}"/>
    <cellStyle name="20% - Accent1 2 3 9 2" xfId="10550" xr:uid="{00000000-0005-0000-0000-00007A280000}"/>
    <cellStyle name="20% - Accent1 2 3 9 2 2" xfId="10551" xr:uid="{00000000-0005-0000-0000-00007B280000}"/>
    <cellStyle name="20% - Accent1 2 3 9 2 2 2" xfId="10552" xr:uid="{00000000-0005-0000-0000-00007C280000}"/>
    <cellStyle name="20% - Accent1 2 3 9 2 3" xfId="10553" xr:uid="{00000000-0005-0000-0000-00007D280000}"/>
    <cellStyle name="20% - Accent1 2 3 9 3" xfId="10554" xr:uid="{00000000-0005-0000-0000-00007E280000}"/>
    <cellStyle name="20% - Accent1 2 3 9 3 2" xfId="10555" xr:uid="{00000000-0005-0000-0000-00007F280000}"/>
    <cellStyle name="20% - Accent1 2 3 9 4" xfId="10556" xr:uid="{00000000-0005-0000-0000-000080280000}"/>
    <cellStyle name="20% - Accent1 2 4" xfId="10557" xr:uid="{00000000-0005-0000-0000-000081280000}"/>
    <cellStyle name="20% - Accent1 2 4 10" xfId="10558" xr:uid="{00000000-0005-0000-0000-000082280000}"/>
    <cellStyle name="20% - Accent1 2 4 10 2" xfId="10559" xr:uid="{00000000-0005-0000-0000-000083280000}"/>
    <cellStyle name="20% - Accent1 2 4 10 2 2" xfId="10560" xr:uid="{00000000-0005-0000-0000-000084280000}"/>
    <cellStyle name="20% - Accent1 2 4 10 2 2 2" xfId="10561" xr:uid="{00000000-0005-0000-0000-000085280000}"/>
    <cellStyle name="20% - Accent1 2 4 10 2 3" xfId="10562" xr:uid="{00000000-0005-0000-0000-000086280000}"/>
    <cellStyle name="20% - Accent1 2 4 10 3" xfId="10563" xr:uid="{00000000-0005-0000-0000-000087280000}"/>
    <cellStyle name="20% - Accent1 2 4 10 3 2" xfId="10564" xr:uid="{00000000-0005-0000-0000-000088280000}"/>
    <cellStyle name="20% - Accent1 2 4 10 4" xfId="10565" xr:uid="{00000000-0005-0000-0000-000089280000}"/>
    <cellStyle name="20% - Accent1 2 4 11" xfId="10566" xr:uid="{00000000-0005-0000-0000-00008A280000}"/>
    <cellStyle name="20% - Accent1 2 4 11 2" xfId="10567" xr:uid="{00000000-0005-0000-0000-00008B280000}"/>
    <cellStyle name="20% - Accent1 2 4 11 2 2" xfId="10568" xr:uid="{00000000-0005-0000-0000-00008C280000}"/>
    <cellStyle name="20% - Accent1 2 4 11 2 2 2" xfId="10569" xr:uid="{00000000-0005-0000-0000-00008D280000}"/>
    <cellStyle name="20% - Accent1 2 4 11 2 3" xfId="10570" xr:uid="{00000000-0005-0000-0000-00008E280000}"/>
    <cellStyle name="20% - Accent1 2 4 11 3" xfId="10571" xr:uid="{00000000-0005-0000-0000-00008F280000}"/>
    <cellStyle name="20% - Accent1 2 4 11 3 2" xfId="10572" xr:uid="{00000000-0005-0000-0000-000090280000}"/>
    <cellStyle name="20% - Accent1 2 4 11 4" xfId="10573" xr:uid="{00000000-0005-0000-0000-000091280000}"/>
    <cellStyle name="20% - Accent1 2 4 12" xfId="10574" xr:uid="{00000000-0005-0000-0000-000092280000}"/>
    <cellStyle name="20% - Accent1 2 4 12 2" xfId="10575" xr:uid="{00000000-0005-0000-0000-000093280000}"/>
    <cellStyle name="20% - Accent1 2 4 12 2 2" xfId="10576" xr:uid="{00000000-0005-0000-0000-000094280000}"/>
    <cellStyle name="20% - Accent1 2 4 12 3" xfId="10577" xr:uid="{00000000-0005-0000-0000-000095280000}"/>
    <cellStyle name="20% - Accent1 2 4 13" xfId="10578" xr:uid="{00000000-0005-0000-0000-000096280000}"/>
    <cellStyle name="20% - Accent1 2 4 13 2" xfId="10579" xr:uid="{00000000-0005-0000-0000-000097280000}"/>
    <cellStyle name="20% - Accent1 2 4 13 2 2" xfId="10580" xr:uid="{00000000-0005-0000-0000-000098280000}"/>
    <cellStyle name="20% - Accent1 2 4 13 3" xfId="10581" xr:uid="{00000000-0005-0000-0000-000099280000}"/>
    <cellStyle name="20% - Accent1 2 4 14" xfId="10582" xr:uid="{00000000-0005-0000-0000-00009A280000}"/>
    <cellStyle name="20% - Accent1 2 4 14 2" xfId="10583" xr:uid="{00000000-0005-0000-0000-00009B280000}"/>
    <cellStyle name="20% - Accent1 2 4 15" xfId="10584" xr:uid="{00000000-0005-0000-0000-00009C280000}"/>
    <cellStyle name="20% - Accent1 2 4 15 2" xfId="10585" xr:uid="{00000000-0005-0000-0000-00009D280000}"/>
    <cellStyle name="20% - Accent1 2 4 16" xfId="10586" xr:uid="{00000000-0005-0000-0000-00009E280000}"/>
    <cellStyle name="20% - Accent1 2 4 2" xfId="10587" xr:uid="{00000000-0005-0000-0000-00009F280000}"/>
    <cellStyle name="20% - Accent1 2 4 2 10" xfId="10588" xr:uid="{00000000-0005-0000-0000-0000A0280000}"/>
    <cellStyle name="20% - Accent1 2 4 2 10 2" xfId="10589" xr:uid="{00000000-0005-0000-0000-0000A1280000}"/>
    <cellStyle name="20% - Accent1 2 4 2 10 2 2" xfId="10590" xr:uid="{00000000-0005-0000-0000-0000A2280000}"/>
    <cellStyle name="20% - Accent1 2 4 2 10 2 2 2" xfId="10591" xr:uid="{00000000-0005-0000-0000-0000A3280000}"/>
    <cellStyle name="20% - Accent1 2 4 2 10 2 3" xfId="10592" xr:uid="{00000000-0005-0000-0000-0000A4280000}"/>
    <cellStyle name="20% - Accent1 2 4 2 10 3" xfId="10593" xr:uid="{00000000-0005-0000-0000-0000A5280000}"/>
    <cellStyle name="20% - Accent1 2 4 2 10 3 2" xfId="10594" xr:uid="{00000000-0005-0000-0000-0000A6280000}"/>
    <cellStyle name="20% - Accent1 2 4 2 10 4" xfId="10595" xr:uid="{00000000-0005-0000-0000-0000A7280000}"/>
    <cellStyle name="20% - Accent1 2 4 2 11" xfId="10596" xr:uid="{00000000-0005-0000-0000-0000A8280000}"/>
    <cellStyle name="20% - Accent1 2 4 2 11 2" xfId="10597" xr:uid="{00000000-0005-0000-0000-0000A9280000}"/>
    <cellStyle name="20% - Accent1 2 4 2 11 2 2" xfId="10598" xr:uid="{00000000-0005-0000-0000-0000AA280000}"/>
    <cellStyle name="20% - Accent1 2 4 2 11 3" xfId="10599" xr:uid="{00000000-0005-0000-0000-0000AB280000}"/>
    <cellStyle name="20% - Accent1 2 4 2 12" xfId="10600" xr:uid="{00000000-0005-0000-0000-0000AC280000}"/>
    <cellStyle name="20% - Accent1 2 4 2 12 2" xfId="10601" xr:uid="{00000000-0005-0000-0000-0000AD280000}"/>
    <cellStyle name="20% - Accent1 2 4 2 12 2 2" xfId="10602" xr:uid="{00000000-0005-0000-0000-0000AE280000}"/>
    <cellStyle name="20% - Accent1 2 4 2 12 3" xfId="10603" xr:uid="{00000000-0005-0000-0000-0000AF280000}"/>
    <cellStyle name="20% - Accent1 2 4 2 13" xfId="10604" xr:uid="{00000000-0005-0000-0000-0000B0280000}"/>
    <cellStyle name="20% - Accent1 2 4 2 13 2" xfId="10605" xr:uid="{00000000-0005-0000-0000-0000B1280000}"/>
    <cellStyle name="20% - Accent1 2 4 2 14" xfId="10606" xr:uid="{00000000-0005-0000-0000-0000B2280000}"/>
    <cellStyle name="20% - Accent1 2 4 2 14 2" xfId="10607" xr:uid="{00000000-0005-0000-0000-0000B3280000}"/>
    <cellStyle name="20% - Accent1 2 4 2 15" xfId="10608" xr:uid="{00000000-0005-0000-0000-0000B4280000}"/>
    <cellStyle name="20% - Accent1 2 4 2 2" xfId="10609" xr:uid="{00000000-0005-0000-0000-0000B5280000}"/>
    <cellStyle name="20% - Accent1 2 4 2 2 10" xfId="10610" xr:uid="{00000000-0005-0000-0000-0000B6280000}"/>
    <cellStyle name="20% - Accent1 2 4 2 2 10 2" xfId="10611" xr:uid="{00000000-0005-0000-0000-0000B7280000}"/>
    <cellStyle name="20% - Accent1 2 4 2 2 10 2 2" xfId="10612" xr:uid="{00000000-0005-0000-0000-0000B8280000}"/>
    <cellStyle name="20% - Accent1 2 4 2 2 10 3" xfId="10613" xr:uid="{00000000-0005-0000-0000-0000B9280000}"/>
    <cellStyle name="20% - Accent1 2 4 2 2 11" xfId="10614" xr:uid="{00000000-0005-0000-0000-0000BA280000}"/>
    <cellStyle name="20% - Accent1 2 4 2 2 11 2" xfId="10615" xr:uid="{00000000-0005-0000-0000-0000BB280000}"/>
    <cellStyle name="20% - Accent1 2 4 2 2 11 2 2" xfId="10616" xr:uid="{00000000-0005-0000-0000-0000BC280000}"/>
    <cellStyle name="20% - Accent1 2 4 2 2 11 3" xfId="10617" xr:uid="{00000000-0005-0000-0000-0000BD280000}"/>
    <cellStyle name="20% - Accent1 2 4 2 2 12" xfId="10618" xr:uid="{00000000-0005-0000-0000-0000BE280000}"/>
    <cellStyle name="20% - Accent1 2 4 2 2 12 2" xfId="10619" xr:uid="{00000000-0005-0000-0000-0000BF280000}"/>
    <cellStyle name="20% - Accent1 2 4 2 2 13" xfId="10620" xr:uid="{00000000-0005-0000-0000-0000C0280000}"/>
    <cellStyle name="20% - Accent1 2 4 2 2 13 2" xfId="10621" xr:uid="{00000000-0005-0000-0000-0000C1280000}"/>
    <cellStyle name="20% - Accent1 2 4 2 2 14" xfId="10622" xr:uid="{00000000-0005-0000-0000-0000C2280000}"/>
    <cellStyle name="20% - Accent1 2 4 2 2 2" xfId="10623" xr:uid="{00000000-0005-0000-0000-0000C3280000}"/>
    <cellStyle name="20% - Accent1 2 4 2 2 2 10" xfId="10624" xr:uid="{00000000-0005-0000-0000-0000C4280000}"/>
    <cellStyle name="20% - Accent1 2 4 2 2 2 10 2" xfId="10625" xr:uid="{00000000-0005-0000-0000-0000C5280000}"/>
    <cellStyle name="20% - Accent1 2 4 2 2 2 11" xfId="10626" xr:uid="{00000000-0005-0000-0000-0000C6280000}"/>
    <cellStyle name="20% - Accent1 2 4 2 2 2 2" xfId="10627" xr:uid="{00000000-0005-0000-0000-0000C7280000}"/>
    <cellStyle name="20% - Accent1 2 4 2 2 2 2 2" xfId="10628" xr:uid="{00000000-0005-0000-0000-0000C8280000}"/>
    <cellStyle name="20% - Accent1 2 4 2 2 2 2 2 2" xfId="10629" xr:uid="{00000000-0005-0000-0000-0000C9280000}"/>
    <cellStyle name="20% - Accent1 2 4 2 2 2 2 2 2 2" xfId="10630" xr:uid="{00000000-0005-0000-0000-0000CA280000}"/>
    <cellStyle name="20% - Accent1 2 4 2 2 2 2 2 2 2 2" xfId="10631" xr:uid="{00000000-0005-0000-0000-0000CB280000}"/>
    <cellStyle name="20% - Accent1 2 4 2 2 2 2 2 2 3" xfId="10632" xr:uid="{00000000-0005-0000-0000-0000CC280000}"/>
    <cellStyle name="20% - Accent1 2 4 2 2 2 2 2 3" xfId="10633" xr:uid="{00000000-0005-0000-0000-0000CD280000}"/>
    <cellStyle name="20% - Accent1 2 4 2 2 2 2 2 3 2" xfId="10634" xr:uid="{00000000-0005-0000-0000-0000CE280000}"/>
    <cellStyle name="20% - Accent1 2 4 2 2 2 2 2 4" xfId="10635" xr:uid="{00000000-0005-0000-0000-0000CF280000}"/>
    <cellStyle name="20% - Accent1 2 4 2 2 2 2 3" xfId="10636" xr:uid="{00000000-0005-0000-0000-0000D0280000}"/>
    <cellStyle name="20% - Accent1 2 4 2 2 2 2 3 2" xfId="10637" xr:uid="{00000000-0005-0000-0000-0000D1280000}"/>
    <cellStyle name="20% - Accent1 2 4 2 2 2 2 3 2 2" xfId="10638" xr:uid="{00000000-0005-0000-0000-0000D2280000}"/>
    <cellStyle name="20% - Accent1 2 4 2 2 2 2 3 2 2 2" xfId="10639" xr:uid="{00000000-0005-0000-0000-0000D3280000}"/>
    <cellStyle name="20% - Accent1 2 4 2 2 2 2 3 2 3" xfId="10640" xr:uid="{00000000-0005-0000-0000-0000D4280000}"/>
    <cellStyle name="20% - Accent1 2 4 2 2 2 2 3 3" xfId="10641" xr:uid="{00000000-0005-0000-0000-0000D5280000}"/>
    <cellStyle name="20% - Accent1 2 4 2 2 2 2 3 3 2" xfId="10642" xr:uid="{00000000-0005-0000-0000-0000D6280000}"/>
    <cellStyle name="20% - Accent1 2 4 2 2 2 2 3 4" xfId="10643" xr:uid="{00000000-0005-0000-0000-0000D7280000}"/>
    <cellStyle name="20% - Accent1 2 4 2 2 2 2 4" xfId="10644" xr:uid="{00000000-0005-0000-0000-0000D8280000}"/>
    <cellStyle name="20% - Accent1 2 4 2 2 2 2 4 2" xfId="10645" xr:uid="{00000000-0005-0000-0000-0000D9280000}"/>
    <cellStyle name="20% - Accent1 2 4 2 2 2 2 4 2 2" xfId="10646" xr:uid="{00000000-0005-0000-0000-0000DA280000}"/>
    <cellStyle name="20% - Accent1 2 4 2 2 2 2 4 2 2 2" xfId="10647" xr:uid="{00000000-0005-0000-0000-0000DB280000}"/>
    <cellStyle name="20% - Accent1 2 4 2 2 2 2 4 2 3" xfId="10648" xr:uid="{00000000-0005-0000-0000-0000DC280000}"/>
    <cellStyle name="20% - Accent1 2 4 2 2 2 2 4 3" xfId="10649" xr:uid="{00000000-0005-0000-0000-0000DD280000}"/>
    <cellStyle name="20% - Accent1 2 4 2 2 2 2 4 3 2" xfId="10650" xr:uid="{00000000-0005-0000-0000-0000DE280000}"/>
    <cellStyle name="20% - Accent1 2 4 2 2 2 2 4 4" xfId="10651" xr:uid="{00000000-0005-0000-0000-0000DF280000}"/>
    <cellStyle name="20% - Accent1 2 4 2 2 2 2 5" xfId="10652" xr:uid="{00000000-0005-0000-0000-0000E0280000}"/>
    <cellStyle name="20% - Accent1 2 4 2 2 2 2 5 2" xfId="10653" xr:uid="{00000000-0005-0000-0000-0000E1280000}"/>
    <cellStyle name="20% - Accent1 2 4 2 2 2 2 5 2 2" xfId="10654" xr:uid="{00000000-0005-0000-0000-0000E2280000}"/>
    <cellStyle name="20% - Accent1 2 4 2 2 2 2 5 3" xfId="10655" xr:uid="{00000000-0005-0000-0000-0000E3280000}"/>
    <cellStyle name="20% - Accent1 2 4 2 2 2 2 6" xfId="10656" xr:uid="{00000000-0005-0000-0000-0000E4280000}"/>
    <cellStyle name="20% - Accent1 2 4 2 2 2 2 6 2" xfId="10657" xr:uid="{00000000-0005-0000-0000-0000E5280000}"/>
    <cellStyle name="20% - Accent1 2 4 2 2 2 2 6 2 2" xfId="10658" xr:uid="{00000000-0005-0000-0000-0000E6280000}"/>
    <cellStyle name="20% - Accent1 2 4 2 2 2 2 6 3" xfId="10659" xr:uid="{00000000-0005-0000-0000-0000E7280000}"/>
    <cellStyle name="20% - Accent1 2 4 2 2 2 2 7" xfId="10660" xr:uid="{00000000-0005-0000-0000-0000E8280000}"/>
    <cellStyle name="20% - Accent1 2 4 2 2 2 2 7 2" xfId="10661" xr:uid="{00000000-0005-0000-0000-0000E9280000}"/>
    <cellStyle name="20% - Accent1 2 4 2 2 2 2 8" xfId="10662" xr:uid="{00000000-0005-0000-0000-0000EA280000}"/>
    <cellStyle name="20% - Accent1 2 4 2 2 2 2 8 2" xfId="10663" xr:uid="{00000000-0005-0000-0000-0000EB280000}"/>
    <cellStyle name="20% - Accent1 2 4 2 2 2 2 9" xfId="10664" xr:uid="{00000000-0005-0000-0000-0000EC280000}"/>
    <cellStyle name="20% - Accent1 2 4 2 2 2 3" xfId="10665" xr:uid="{00000000-0005-0000-0000-0000ED280000}"/>
    <cellStyle name="20% - Accent1 2 4 2 2 2 3 2" xfId="10666" xr:uid="{00000000-0005-0000-0000-0000EE280000}"/>
    <cellStyle name="20% - Accent1 2 4 2 2 2 3 2 2" xfId="10667" xr:uid="{00000000-0005-0000-0000-0000EF280000}"/>
    <cellStyle name="20% - Accent1 2 4 2 2 2 3 2 2 2" xfId="10668" xr:uid="{00000000-0005-0000-0000-0000F0280000}"/>
    <cellStyle name="20% - Accent1 2 4 2 2 2 3 2 2 2 2" xfId="10669" xr:uid="{00000000-0005-0000-0000-0000F1280000}"/>
    <cellStyle name="20% - Accent1 2 4 2 2 2 3 2 2 3" xfId="10670" xr:uid="{00000000-0005-0000-0000-0000F2280000}"/>
    <cellStyle name="20% - Accent1 2 4 2 2 2 3 2 3" xfId="10671" xr:uid="{00000000-0005-0000-0000-0000F3280000}"/>
    <cellStyle name="20% - Accent1 2 4 2 2 2 3 2 3 2" xfId="10672" xr:uid="{00000000-0005-0000-0000-0000F4280000}"/>
    <cellStyle name="20% - Accent1 2 4 2 2 2 3 2 4" xfId="10673" xr:uid="{00000000-0005-0000-0000-0000F5280000}"/>
    <cellStyle name="20% - Accent1 2 4 2 2 2 3 3" xfId="10674" xr:uid="{00000000-0005-0000-0000-0000F6280000}"/>
    <cellStyle name="20% - Accent1 2 4 2 2 2 3 3 2" xfId="10675" xr:uid="{00000000-0005-0000-0000-0000F7280000}"/>
    <cellStyle name="20% - Accent1 2 4 2 2 2 3 3 2 2" xfId="10676" xr:uid="{00000000-0005-0000-0000-0000F8280000}"/>
    <cellStyle name="20% - Accent1 2 4 2 2 2 3 3 2 2 2" xfId="10677" xr:uid="{00000000-0005-0000-0000-0000F9280000}"/>
    <cellStyle name="20% - Accent1 2 4 2 2 2 3 3 2 3" xfId="10678" xr:uid="{00000000-0005-0000-0000-0000FA280000}"/>
    <cellStyle name="20% - Accent1 2 4 2 2 2 3 3 3" xfId="10679" xr:uid="{00000000-0005-0000-0000-0000FB280000}"/>
    <cellStyle name="20% - Accent1 2 4 2 2 2 3 3 3 2" xfId="10680" xr:uid="{00000000-0005-0000-0000-0000FC280000}"/>
    <cellStyle name="20% - Accent1 2 4 2 2 2 3 3 4" xfId="10681" xr:uid="{00000000-0005-0000-0000-0000FD280000}"/>
    <cellStyle name="20% - Accent1 2 4 2 2 2 3 4" xfId="10682" xr:uid="{00000000-0005-0000-0000-0000FE280000}"/>
    <cellStyle name="20% - Accent1 2 4 2 2 2 3 4 2" xfId="10683" xr:uid="{00000000-0005-0000-0000-0000FF280000}"/>
    <cellStyle name="20% - Accent1 2 4 2 2 2 3 4 2 2" xfId="10684" xr:uid="{00000000-0005-0000-0000-000000290000}"/>
    <cellStyle name="20% - Accent1 2 4 2 2 2 3 4 2 2 2" xfId="10685" xr:uid="{00000000-0005-0000-0000-000001290000}"/>
    <cellStyle name="20% - Accent1 2 4 2 2 2 3 4 2 3" xfId="10686" xr:uid="{00000000-0005-0000-0000-000002290000}"/>
    <cellStyle name="20% - Accent1 2 4 2 2 2 3 4 3" xfId="10687" xr:uid="{00000000-0005-0000-0000-000003290000}"/>
    <cellStyle name="20% - Accent1 2 4 2 2 2 3 4 3 2" xfId="10688" xr:uid="{00000000-0005-0000-0000-000004290000}"/>
    <cellStyle name="20% - Accent1 2 4 2 2 2 3 4 4" xfId="10689" xr:uid="{00000000-0005-0000-0000-000005290000}"/>
    <cellStyle name="20% - Accent1 2 4 2 2 2 3 5" xfId="10690" xr:uid="{00000000-0005-0000-0000-000006290000}"/>
    <cellStyle name="20% - Accent1 2 4 2 2 2 3 5 2" xfId="10691" xr:uid="{00000000-0005-0000-0000-000007290000}"/>
    <cellStyle name="20% - Accent1 2 4 2 2 2 3 5 2 2" xfId="10692" xr:uid="{00000000-0005-0000-0000-000008290000}"/>
    <cellStyle name="20% - Accent1 2 4 2 2 2 3 5 3" xfId="10693" xr:uid="{00000000-0005-0000-0000-000009290000}"/>
    <cellStyle name="20% - Accent1 2 4 2 2 2 3 6" xfId="10694" xr:uid="{00000000-0005-0000-0000-00000A290000}"/>
    <cellStyle name="20% - Accent1 2 4 2 2 2 3 6 2" xfId="10695" xr:uid="{00000000-0005-0000-0000-00000B290000}"/>
    <cellStyle name="20% - Accent1 2 4 2 2 2 3 6 2 2" xfId="10696" xr:uid="{00000000-0005-0000-0000-00000C290000}"/>
    <cellStyle name="20% - Accent1 2 4 2 2 2 3 6 3" xfId="10697" xr:uid="{00000000-0005-0000-0000-00000D290000}"/>
    <cellStyle name="20% - Accent1 2 4 2 2 2 3 7" xfId="10698" xr:uid="{00000000-0005-0000-0000-00000E290000}"/>
    <cellStyle name="20% - Accent1 2 4 2 2 2 3 7 2" xfId="10699" xr:uid="{00000000-0005-0000-0000-00000F290000}"/>
    <cellStyle name="20% - Accent1 2 4 2 2 2 3 8" xfId="10700" xr:uid="{00000000-0005-0000-0000-000010290000}"/>
    <cellStyle name="20% - Accent1 2 4 2 2 2 3 8 2" xfId="10701" xr:uid="{00000000-0005-0000-0000-000011290000}"/>
    <cellStyle name="20% - Accent1 2 4 2 2 2 3 9" xfId="10702" xr:uid="{00000000-0005-0000-0000-000012290000}"/>
    <cellStyle name="20% - Accent1 2 4 2 2 2 4" xfId="10703" xr:uid="{00000000-0005-0000-0000-000013290000}"/>
    <cellStyle name="20% - Accent1 2 4 2 2 2 4 2" xfId="10704" xr:uid="{00000000-0005-0000-0000-000014290000}"/>
    <cellStyle name="20% - Accent1 2 4 2 2 2 4 2 2" xfId="10705" xr:uid="{00000000-0005-0000-0000-000015290000}"/>
    <cellStyle name="20% - Accent1 2 4 2 2 2 4 2 2 2" xfId="10706" xr:uid="{00000000-0005-0000-0000-000016290000}"/>
    <cellStyle name="20% - Accent1 2 4 2 2 2 4 2 3" xfId="10707" xr:uid="{00000000-0005-0000-0000-000017290000}"/>
    <cellStyle name="20% - Accent1 2 4 2 2 2 4 3" xfId="10708" xr:uid="{00000000-0005-0000-0000-000018290000}"/>
    <cellStyle name="20% - Accent1 2 4 2 2 2 4 3 2" xfId="10709" xr:uid="{00000000-0005-0000-0000-000019290000}"/>
    <cellStyle name="20% - Accent1 2 4 2 2 2 4 4" xfId="10710" xr:uid="{00000000-0005-0000-0000-00001A290000}"/>
    <cellStyle name="20% - Accent1 2 4 2 2 2 5" xfId="10711" xr:uid="{00000000-0005-0000-0000-00001B290000}"/>
    <cellStyle name="20% - Accent1 2 4 2 2 2 5 2" xfId="10712" xr:uid="{00000000-0005-0000-0000-00001C290000}"/>
    <cellStyle name="20% - Accent1 2 4 2 2 2 5 2 2" xfId="10713" xr:uid="{00000000-0005-0000-0000-00001D290000}"/>
    <cellStyle name="20% - Accent1 2 4 2 2 2 5 2 2 2" xfId="10714" xr:uid="{00000000-0005-0000-0000-00001E290000}"/>
    <cellStyle name="20% - Accent1 2 4 2 2 2 5 2 3" xfId="10715" xr:uid="{00000000-0005-0000-0000-00001F290000}"/>
    <cellStyle name="20% - Accent1 2 4 2 2 2 5 3" xfId="10716" xr:uid="{00000000-0005-0000-0000-000020290000}"/>
    <cellStyle name="20% - Accent1 2 4 2 2 2 5 3 2" xfId="10717" xr:uid="{00000000-0005-0000-0000-000021290000}"/>
    <cellStyle name="20% - Accent1 2 4 2 2 2 5 4" xfId="10718" xr:uid="{00000000-0005-0000-0000-000022290000}"/>
    <cellStyle name="20% - Accent1 2 4 2 2 2 6" xfId="10719" xr:uid="{00000000-0005-0000-0000-000023290000}"/>
    <cellStyle name="20% - Accent1 2 4 2 2 2 6 2" xfId="10720" xr:uid="{00000000-0005-0000-0000-000024290000}"/>
    <cellStyle name="20% - Accent1 2 4 2 2 2 6 2 2" xfId="10721" xr:uid="{00000000-0005-0000-0000-000025290000}"/>
    <cellStyle name="20% - Accent1 2 4 2 2 2 6 2 2 2" xfId="10722" xr:uid="{00000000-0005-0000-0000-000026290000}"/>
    <cellStyle name="20% - Accent1 2 4 2 2 2 6 2 3" xfId="10723" xr:uid="{00000000-0005-0000-0000-000027290000}"/>
    <cellStyle name="20% - Accent1 2 4 2 2 2 6 3" xfId="10724" xr:uid="{00000000-0005-0000-0000-000028290000}"/>
    <cellStyle name="20% - Accent1 2 4 2 2 2 6 3 2" xfId="10725" xr:uid="{00000000-0005-0000-0000-000029290000}"/>
    <cellStyle name="20% - Accent1 2 4 2 2 2 6 4" xfId="10726" xr:uid="{00000000-0005-0000-0000-00002A290000}"/>
    <cellStyle name="20% - Accent1 2 4 2 2 2 7" xfId="10727" xr:uid="{00000000-0005-0000-0000-00002B290000}"/>
    <cellStyle name="20% - Accent1 2 4 2 2 2 7 2" xfId="10728" xr:uid="{00000000-0005-0000-0000-00002C290000}"/>
    <cellStyle name="20% - Accent1 2 4 2 2 2 7 2 2" xfId="10729" xr:uid="{00000000-0005-0000-0000-00002D290000}"/>
    <cellStyle name="20% - Accent1 2 4 2 2 2 7 3" xfId="10730" xr:uid="{00000000-0005-0000-0000-00002E290000}"/>
    <cellStyle name="20% - Accent1 2 4 2 2 2 8" xfId="10731" xr:uid="{00000000-0005-0000-0000-00002F290000}"/>
    <cellStyle name="20% - Accent1 2 4 2 2 2 8 2" xfId="10732" xr:uid="{00000000-0005-0000-0000-000030290000}"/>
    <cellStyle name="20% - Accent1 2 4 2 2 2 8 2 2" xfId="10733" xr:uid="{00000000-0005-0000-0000-000031290000}"/>
    <cellStyle name="20% - Accent1 2 4 2 2 2 8 3" xfId="10734" xr:uid="{00000000-0005-0000-0000-000032290000}"/>
    <cellStyle name="20% - Accent1 2 4 2 2 2 9" xfId="10735" xr:uid="{00000000-0005-0000-0000-000033290000}"/>
    <cellStyle name="20% - Accent1 2 4 2 2 2 9 2" xfId="10736" xr:uid="{00000000-0005-0000-0000-000034290000}"/>
    <cellStyle name="20% - Accent1 2 4 2 2 3" xfId="10737" xr:uid="{00000000-0005-0000-0000-000035290000}"/>
    <cellStyle name="20% - Accent1 2 4 2 2 3 10" xfId="10738" xr:uid="{00000000-0005-0000-0000-000036290000}"/>
    <cellStyle name="20% - Accent1 2 4 2 2 3 10 2" xfId="10739" xr:uid="{00000000-0005-0000-0000-000037290000}"/>
    <cellStyle name="20% - Accent1 2 4 2 2 3 11" xfId="10740" xr:uid="{00000000-0005-0000-0000-000038290000}"/>
    <cellStyle name="20% - Accent1 2 4 2 2 3 2" xfId="10741" xr:uid="{00000000-0005-0000-0000-000039290000}"/>
    <cellStyle name="20% - Accent1 2 4 2 2 3 2 2" xfId="10742" xr:uid="{00000000-0005-0000-0000-00003A290000}"/>
    <cellStyle name="20% - Accent1 2 4 2 2 3 2 2 2" xfId="10743" xr:uid="{00000000-0005-0000-0000-00003B290000}"/>
    <cellStyle name="20% - Accent1 2 4 2 2 3 2 2 2 2" xfId="10744" xr:uid="{00000000-0005-0000-0000-00003C290000}"/>
    <cellStyle name="20% - Accent1 2 4 2 2 3 2 2 2 2 2" xfId="10745" xr:uid="{00000000-0005-0000-0000-00003D290000}"/>
    <cellStyle name="20% - Accent1 2 4 2 2 3 2 2 2 3" xfId="10746" xr:uid="{00000000-0005-0000-0000-00003E290000}"/>
    <cellStyle name="20% - Accent1 2 4 2 2 3 2 2 3" xfId="10747" xr:uid="{00000000-0005-0000-0000-00003F290000}"/>
    <cellStyle name="20% - Accent1 2 4 2 2 3 2 2 3 2" xfId="10748" xr:uid="{00000000-0005-0000-0000-000040290000}"/>
    <cellStyle name="20% - Accent1 2 4 2 2 3 2 2 4" xfId="10749" xr:uid="{00000000-0005-0000-0000-000041290000}"/>
    <cellStyle name="20% - Accent1 2 4 2 2 3 2 3" xfId="10750" xr:uid="{00000000-0005-0000-0000-000042290000}"/>
    <cellStyle name="20% - Accent1 2 4 2 2 3 2 3 2" xfId="10751" xr:uid="{00000000-0005-0000-0000-000043290000}"/>
    <cellStyle name="20% - Accent1 2 4 2 2 3 2 3 2 2" xfId="10752" xr:uid="{00000000-0005-0000-0000-000044290000}"/>
    <cellStyle name="20% - Accent1 2 4 2 2 3 2 3 2 2 2" xfId="10753" xr:uid="{00000000-0005-0000-0000-000045290000}"/>
    <cellStyle name="20% - Accent1 2 4 2 2 3 2 3 2 3" xfId="10754" xr:uid="{00000000-0005-0000-0000-000046290000}"/>
    <cellStyle name="20% - Accent1 2 4 2 2 3 2 3 3" xfId="10755" xr:uid="{00000000-0005-0000-0000-000047290000}"/>
    <cellStyle name="20% - Accent1 2 4 2 2 3 2 3 3 2" xfId="10756" xr:uid="{00000000-0005-0000-0000-000048290000}"/>
    <cellStyle name="20% - Accent1 2 4 2 2 3 2 3 4" xfId="10757" xr:uid="{00000000-0005-0000-0000-000049290000}"/>
    <cellStyle name="20% - Accent1 2 4 2 2 3 2 4" xfId="10758" xr:uid="{00000000-0005-0000-0000-00004A290000}"/>
    <cellStyle name="20% - Accent1 2 4 2 2 3 2 4 2" xfId="10759" xr:uid="{00000000-0005-0000-0000-00004B290000}"/>
    <cellStyle name="20% - Accent1 2 4 2 2 3 2 4 2 2" xfId="10760" xr:uid="{00000000-0005-0000-0000-00004C290000}"/>
    <cellStyle name="20% - Accent1 2 4 2 2 3 2 4 2 2 2" xfId="10761" xr:uid="{00000000-0005-0000-0000-00004D290000}"/>
    <cellStyle name="20% - Accent1 2 4 2 2 3 2 4 2 3" xfId="10762" xr:uid="{00000000-0005-0000-0000-00004E290000}"/>
    <cellStyle name="20% - Accent1 2 4 2 2 3 2 4 3" xfId="10763" xr:uid="{00000000-0005-0000-0000-00004F290000}"/>
    <cellStyle name="20% - Accent1 2 4 2 2 3 2 4 3 2" xfId="10764" xr:uid="{00000000-0005-0000-0000-000050290000}"/>
    <cellStyle name="20% - Accent1 2 4 2 2 3 2 4 4" xfId="10765" xr:uid="{00000000-0005-0000-0000-000051290000}"/>
    <cellStyle name="20% - Accent1 2 4 2 2 3 2 5" xfId="10766" xr:uid="{00000000-0005-0000-0000-000052290000}"/>
    <cellStyle name="20% - Accent1 2 4 2 2 3 2 5 2" xfId="10767" xr:uid="{00000000-0005-0000-0000-000053290000}"/>
    <cellStyle name="20% - Accent1 2 4 2 2 3 2 5 2 2" xfId="10768" xr:uid="{00000000-0005-0000-0000-000054290000}"/>
    <cellStyle name="20% - Accent1 2 4 2 2 3 2 5 3" xfId="10769" xr:uid="{00000000-0005-0000-0000-000055290000}"/>
    <cellStyle name="20% - Accent1 2 4 2 2 3 2 6" xfId="10770" xr:uid="{00000000-0005-0000-0000-000056290000}"/>
    <cellStyle name="20% - Accent1 2 4 2 2 3 2 6 2" xfId="10771" xr:uid="{00000000-0005-0000-0000-000057290000}"/>
    <cellStyle name="20% - Accent1 2 4 2 2 3 2 6 2 2" xfId="10772" xr:uid="{00000000-0005-0000-0000-000058290000}"/>
    <cellStyle name="20% - Accent1 2 4 2 2 3 2 6 3" xfId="10773" xr:uid="{00000000-0005-0000-0000-000059290000}"/>
    <cellStyle name="20% - Accent1 2 4 2 2 3 2 7" xfId="10774" xr:uid="{00000000-0005-0000-0000-00005A290000}"/>
    <cellStyle name="20% - Accent1 2 4 2 2 3 2 7 2" xfId="10775" xr:uid="{00000000-0005-0000-0000-00005B290000}"/>
    <cellStyle name="20% - Accent1 2 4 2 2 3 2 8" xfId="10776" xr:uid="{00000000-0005-0000-0000-00005C290000}"/>
    <cellStyle name="20% - Accent1 2 4 2 2 3 2 8 2" xfId="10777" xr:uid="{00000000-0005-0000-0000-00005D290000}"/>
    <cellStyle name="20% - Accent1 2 4 2 2 3 2 9" xfId="10778" xr:uid="{00000000-0005-0000-0000-00005E290000}"/>
    <cellStyle name="20% - Accent1 2 4 2 2 3 3" xfId="10779" xr:uid="{00000000-0005-0000-0000-00005F290000}"/>
    <cellStyle name="20% - Accent1 2 4 2 2 3 3 2" xfId="10780" xr:uid="{00000000-0005-0000-0000-000060290000}"/>
    <cellStyle name="20% - Accent1 2 4 2 2 3 3 2 2" xfId="10781" xr:uid="{00000000-0005-0000-0000-000061290000}"/>
    <cellStyle name="20% - Accent1 2 4 2 2 3 3 2 2 2" xfId="10782" xr:uid="{00000000-0005-0000-0000-000062290000}"/>
    <cellStyle name="20% - Accent1 2 4 2 2 3 3 2 2 2 2" xfId="10783" xr:uid="{00000000-0005-0000-0000-000063290000}"/>
    <cellStyle name="20% - Accent1 2 4 2 2 3 3 2 2 3" xfId="10784" xr:uid="{00000000-0005-0000-0000-000064290000}"/>
    <cellStyle name="20% - Accent1 2 4 2 2 3 3 2 3" xfId="10785" xr:uid="{00000000-0005-0000-0000-000065290000}"/>
    <cellStyle name="20% - Accent1 2 4 2 2 3 3 2 3 2" xfId="10786" xr:uid="{00000000-0005-0000-0000-000066290000}"/>
    <cellStyle name="20% - Accent1 2 4 2 2 3 3 2 4" xfId="10787" xr:uid="{00000000-0005-0000-0000-000067290000}"/>
    <cellStyle name="20% - Accent1 2 4 2 2 3 3 3" xfId="10788" xr:uid="{00000000-0005-0000-0000-000068290000}"/>
    <cellStyle name="20% - Accent1 2 4 2 2 3 3 3 2" xfId="10789" xr:uid="{00000000-0005-0000-0000-000069290000}"/>
    <cellStyle name="20% - Accent1 2 4 2 2 3 3 3 2 2" xfId="10790" xr:uid="{00000000-0005-0000-0000-00006A290000}"/>
    <cellStyle name="20% - Accent1 2 4 2 2 3 3 3 2 2 2" xfId="10791" xr:uid="{00000000-0005-0000-0000-00006B290000}"/>
    <cellStyle name="20% - Accent1 2 4 2 2 3 3 3 2 3" xfId="10792" xr:uid="{00000000-0005-0000-0000-00006C290000}"/>
    <cellStyle name="20% - Accent1 2 4 2 2 3 3 3 3" xfId="10793" xr:uid="{00000000-0005-0000-0000-00006D290000}"/>
    <cellStyle name="20% - Accent1 2 4 2 2 3 3 3 3 2" xfId="10794" xr:uid="{00000000-0005-0000-0000-00006E290000}"/>
    <cellStyle name="20% - Accent1 2 4 2 2 3 3 3 4" xfId="10795" xr:uid="{00000000-0005-0000-0000-00006F290000}"/>
    <cellStyle name="20% - Accent1 2 4 2 2 3 3 4" xfId="10796" xr:uid="{00000000-0005-0000-0000-000070290000}"/>
    <cellStyle name="20% - Accent1 2 4 2 2 3 3 4 2" xfId="10797" xr:uid="{00000000-0005-0000-0000-000071290000}"/>
    <cellStyle name="20% - Accent1 2 4 2 2 3 3 4 2 2" xfId="10798" xr:uid="{00000000-0005-0000-0000-000072290000}"/>
    <cellStyle name="20% - Accent1 2 4 2 2 3 3 4 2 2 2" xfId="10799" xr:uid="{00000000-0005-0000-0000-000073290000}"/>
    <cellStyle name="20% - Accent1 2 4 2 2 3 3 4 2 3" xfId="10800" xr:uid="{00000000-0005-0000-0000-000074290000}"/>
    <cellStyle name="20% - Accent1 2 4 2 2 3 3 4 3" xfId="10801" xr:uid="{00000000-0005-0000-0000-000075290000}"/>
    <cellStyle name="20% - Accent1 2 4 2 2 3 3 4 3 2" xfId="10802" xr:uid="{00000000-0005-0000-0000-000076290000}"/>
    <cellStyle name="20% - Accent1 2 4 2 2 3 3 4 4" xfId="10803" xr:uid="{00000000-0005-0000-0000-000077290000}"/>
    <cellStyle name="20% - Accent1 2 4 2 2 3 3 5" xfId="10804" xr:uid="{00000000-0005-0000-0000-000078290000}"/>
    <cellStyle name="20% - Accent1 2 4 2 2 3 3 5 2" xfId="10805" xr:uid="{00000000-0005-0000-0000-000079290000}"/>
    <cellStyle name="20% - Accent1 2 4 2 2 3 3 5 2 2" xfId="10806" xr:uid="{00000000-0005-0000-0000-00007A290000}"/>
    <cellStyle name="20% - Accent1 2 4 2 2 3 3 5 3" xfId="10807" xr:uid="{00000000-0005-0000-0000-00007B290000}"/>
    <cellStyle name="20% - Accent1 2 4 2 2 3 3 6" xfId="10808" xr:uid="{00000000-0005-0000-0000-00007C290000}"/>
    <cellStyle name="20% - Accent1 2 4 2 2 3 3 6 2" xfId="10809" xr:uid="{00000000-0005-0000-0000-00007D290000}"/>
    <cellStyle name="20% - Accent1 2 4 2 2 3 3 6 2 2" xfId="10810" xr:uid="{00000000-0005-0000-0000-00007E290000}"/>
    <cellStyle name="20% - Accent1 2 4 2 2 3 3 6 3" xfId="10811" xr:uid="{00000000-0005-0000-0000-00007F290000}"/>
    <cellStyle name="20% - Accent1 2 4 2 2 3 3 7" xfId="10812" xr:uid="{00000000-0005-0000-0000-000080290000}"/>
    <cellStyle name="20% - Accent1 2 4 2 2 3 3 7 2" xfId="10813" xr:uid="{00000000-0005-0000-0000-000081290000}"/>
    <cellStyle name="20% - Accent1 2 4 2 2 3 3 8" xfId="10814" xr:uid="{00000000-0005-0000-0000-000082290000}"/>
    <cellStyle name="20% - Accent1 2 4 2 2 3 3 8 2" xfId="10815" xr:uid="{00000000-0005-0000-0000-000083290000}"/>
    <cellStyle name="20% - Accent1 2 4 2 2 3 3 9" xfId="10816" xr:uid="{00000000-0005-0000-0000-000084290000}"/>
    <cellStyle name="20% - Accent1 2 4 2 2 3 4" xfId="10817" xr:uid="{00000000-0005-0000-0000-000085290000}"/>
    <cellStyle name="20% - Accent1 2 4 2 2 3 4 2" xfId="10818" xr:uid="{00000000-0005-0000-0000-000086290000}"/>
    <cellStyle name="20% - Accent1 2 4 2 2 3 4 2 2" xfId="10819" xr:uid="{00000000-0005-0000-0000-000087290000}"/>
    <cellStyle name="20% - Accent1 2 4 2 2 3 4 2 2 2" xfId="10820" xr:uid="{00000000-0005-0000-0000-000088290000}"/>
    <cellStyle name="20% - Accent1 2 4 2 2 3 4 2 3" xfId="10821" xr:uid="{00000000-0005-0000-0000-000089290000}"/>
    <cellStyle name="20% - Accent1 2 4 2 2 3 4 3" xfId="10822" xr:uid="{00000000-0005-0000-0000-00008A290000}"/>
    <cellStyle name="20% - Accent1 2 4 2 2 3 4 3 2" xfId="10823" xr:uid="{00000000-0005-0000-0000-00008B290000}"/>
    <cellStyle name="20% - Accent1 2 4 2 2 3 4 4" xfId="10824" xr:uid="{00000000-0005-0000-0000-00008C290000}"/>
    <cellStyle name="20% - Accent1 2 4 2 2 3 5" xfId="10825" xr:uid="{00000000-0005-0000-0000-00008D290000}"/>
    <cellStyle name="20% - Accent1 2 4 2 2 3 5 2" xfId="10826" xr:uid="{00000000-0005-0000-0000-00008E290000}"/>
    <cellStyle name="20% - Accent1 2 4 2 2 3 5 2 2" xfId="10827" xr:uid="{00000000-0005-0000-0000-00008F290000}"/>
    <cellStyle name="20% - Accent1 2 4 2 2 3 5 2 2 2" xfId="10828" xr:uid="{00000000-0005-0000-0000-000090290000}"/>
    <cellStyle name="20% - Accent1 2 4 2 2 3 5 2 3" xfId="10829" xr:uid="{00000000-0005-0000-0000-000091290000}"/>
    <cellStyle name="20% - Accent1 2 4 2 2 3 5 3" xfId="10830" xr:uid="{00000000-0005-0000-0000-000092290000}"/>
    <cellStyle name="20% - Accent1 2 4 2 2 3 5 3 2" xfId="10831" xr:uid="{00000000-0005-0000-0000-000093290000}"/>
    <cellStyle name="20% - Accent1 2 4 2 2 3 5 4" xfId="10832" xr:uid="{00000000-0005-0000-0000-000094290000}"/>
    <cellStyle name="20% - Accent1 2 4 2 2 3 6" xfId="10833" xr:uid="{00000000-0005-0000-0000-000095290000}"/>
    <cellStyle name="20% - Accent1 2 4 2 2 3 6 2" xfId="10834" xr:uid="{00000000-0005-0000-0000-000096290000}"/>
    <cellStyle name="20% - Accent1 2 4 2 2 3 6 2 2" xfId="10835" xr:uid="{00000000-0005-0000-0000-000097290000}"/>
    <cellStyle name="20% - Accent1 2 4 2 2 3 6 2 2 2" xfId="10836" xr:uid="{00000000-0005-0000-0000-000098290000}"/>
    <cellStyle name="20% - Accent1 2 4 2 2 3 6 2 3" xfId="10837" xr:uid="{00000000-0005-0000-0000-000099290000}"/>
    <cellStyle name="20% - Accent1 2 4 2 2 3 6 3" xfId="10838" xr:uid="{00000000-0005-0000-0000-00009A290000}"/>
    <cellStyle name="20% - Accent1 2 4 2 2 3 6 3 2" xfId="10839" xr:uid="{00000000-0005-0000-0000-00009B290000}"/>
    <cellStyle name="20% - Accent1 2 4 2 2 3 6 4" xfId="10840" xr:uid="{00000000-0005-0000-0000-00009C290000}"/>
    <cellStyle name="20% - Accent1 2 4 2 2 3 7" xfId="10841" xr:uid="{00000000-0005-0000-0000-00009D290000}"/>
    <cellStyle name="20% - Accent1 2 4 2 2 3 7 2" xfId="10842" xr:uid="{00000000-0005-0000-0000-00009E290000}"/>
    <cellStyle name="20% - Accent1 2 4 2 2 3 7 2 2" xfId="10843" xr:uid="{00000000-0005-0000-0000-00009F290000}"/>
    <cellStyle name="20% - Accent1 2 4 2 2 3 7 3" xfId="10844" xr:uid="{00000000-0005-0000-0000-0000A0290000}"/>
    <cellStyle name="20% - Accent1 2 4 2 2 3 8" xfId="10845" xr:uid="{00000000-0005-0000-0000-0000A1290000}"/>
    <cellStyle name="20% - Accent1 2 4 2 2 3 8 2" xfId="10846" xr:uid="{00000000-0005-0000-0000-0000A2290000}"/>
    <cellStyle name="20% - Accent1 2 4 2 2 3 8 2 2" xfId="10847" xr:uid="{00000000-0005-0000-0000-0000A3290000}"/>
    <cellStyle name="20% - Accent1 2 4 2 2 3 8 3" xfId="10848" xr:uid="{00000000-0005-0000-0000-0000A4290000}"/>
    <cellStyle name="20% - Accent1 2 4 2 2 3 9" xfId="10849" xr:uid="{00000000-0005-0000-0000-0000A5290000}"/>
    <cellStyle name="20% - Accent1 2 4 2 2 3 9 2" xfId="10850" xr:uid="{00000000-0005-0000-0000-0000A6290000}"/>
    <cellStyle name="20% - Accent1 2 4 2 2 4" xfId="10851" xr:uid="{00000000-0005-0000-0000-0000A7290000}"/>
    <cellStyle name="20% - Accent1 2 4 2 2 4 10" xfId="10852" xr:uid="{00000000-0005-0000-0000-0000A8290000}"/>
    <cellStyle name="20% - Accent1 2 4 2 2 4 10 2" xfId="10853" xr:uid="{00000000-0005-0000-0000-0000A9290000}"/>
    <cellStyle name="20% - Accent1 2 4 2 2 4 11" xfId="10854" xr:uid="{00000000-0005-0000-0000-0000AA290000}"/>
    <cellStyle name="20% - Accent1 2 4 2 2 4 2" xfId="10855" xr:uid="{00000000-0005-0000-0000-0000AB290000}"/>
    <cellStyle name="20% - Accent1 2 4 2 2 4 2 2" xfId="10856" xr:uid="{00000000-0005-0000-0000-0000AC290000}"/>
    <cellStyle name="20% - Accent1 2 4 2 2 4 2 2 2" xfId="10857" xr:uid="{00000000-0005-0000-0000-0000AD290000}"/>
    <cellStyle name="20% - Accent1 2 4 2 2 4 2 2 2 2" xfId="10858" xr:uid="{00000000-0005-0000-0000-0000AE290000}"/>
    <cellStyle name="20% - Accent1 2 4 2 2 4 2 2 2 2 2" xfId="10859" xr:uid="{00000000-0005-0000-0000-0000AF290000}"/>
    <cellStyle name="20% - Accent1 2 4 2 2 4 2 2 2 3" xfId="10860" xr:uid="{00000000-0005-0000-0000-0000B0290000}"/>
    <cellStyle name="20% - Accent1 2 4 2 2 4 2 2 3" xfId="10861" xr:uid="{00000000-0005-0000-0000-0000B1290000}"/>
    <cellStyle name="20% - Accent1 2 4 2 2 4 2 2 3 2" xfId="10862" xr:uid="{00000000-0005-0000-0000-0000B2290000}"/>
    <cellStyle name="20% - Accent1 2 4 2 2 4 2 2 4" xfId="10863" xr:uid="{00000000-0005-0000-0000-0000B3290000}"/>
    <cellStyle name="20% - Accent1 2 4 2 2 4 2 3" xfId="10864" xr:uid="{00000000-0005-0000-0000-0000B4290000}"/>
    <cellStyle name="20% - Accent1 2 4 2 2 4 2 3 2" xfId="10865" xr:uid="{00000000-0005-0000-0000-0000B5290000}"/>
    <cellStyle name="20% - Accent1 2 4 2 2 4 2 3 2 2" xfId="10866" xr:uid="{00000000-0005-0000-0000-0000B6290000}"/>
    <cellStyle name="20% - Accent1 2 4 2 2 4 2 3 2 2 2" xfId="10867" xr:uid="{00000000-0005-0000-0000-0000B7290000}"/>
    <cellStyle name="20% - Accent1 2 4 2 2 4 2 3 2 3" xfId="10868" xr:uid="{00000000-0005-0000-0000-0000B8290000}"/>
    <cellStyle name="20% - Accent1 2 4 2 2 4 2 3 3" xfId="10869" xr:uid="{00000000-0005-0000-0000-0000B9290000}"/>
    <cellStyle name="20% - Accent1 2 4 2 2 4 2 3 3 2" xfId="10870" xr:uid="{00000000-0005-0000-0000-0000BA290000}"/>
    <cellStyle name="20% - Accent1 2 4 2 2 4 2 3 4" xfId="10871" xr:uid="{00000000-0005-0000-0000-0000BB290000}"/>
    <cellStyle name="20% - Accent1 2 4 2 2 4 2 4" xfId="10872" xr:uid="{00000000-0005-0000-0000-0000BC290000}"/>
    <cellStyle name="20% - Accent1 2 4 2 2 4 2 4 2" xfId="10873" xr:uid="{00000000-0005-0000-0000-0000BD290000}"/>
    <cellStyle name="20% - Accent1 2 4 2 2 4 2 4 2 2" xfId="10874" xr:uid="{00000000-0005-0000-0000-0000BE290000}"/>
    <cellStyle name="20% - Accent1 2 4 2 2 4 2 4 2 2 2" xfId="10875" xr:uid="{00000000-0005-0000-0000-0000BF290000}"/>
    <cellStyle name="20% - Accent1 2 4 2 2 4 2 4 2 3" xfId="10876" xr:uid="{00000000-0005-0000-0000-0000C0290000}"/>
    <cellStyle name="20% - Accent1 2 4 2 2 4 2 4 3" xfId="10877" xr:uid="{00000000-0005-0000-0000-0000C1290000}"/>
    <cellStyle name="20% - Accent1 2 4 2 2 4 2 4 3 2" xfId="10878" xr:uid="{00000000-0005-0000-0000-0000C2290000}"/>
    <cellStyle name="20% - Accent1 2 4 2 2 4 2 4 4" xfId="10879" xr:uid="{00000000-0005-0000-0000-0000C3290000}"/>
    <cellStyle name="20% - Accent1 2 4 2 2 4 2 5" xfId="10880" xr:uid="{00000000-0005-0000-0000-0000C4290000}"/>
    <cellStyle name="20% - Accent1 2 4 2 2 4 2 5 2" xfId="10881" xr:uid="{00000000-0005-0000-0000-0000C5290000}"/>
    <cellStyle name="20% - Accent1 2 4 2 2 4 2 5 2 2" xfId="10882" xr:uid="{00000000-0005-0000-0000-0000C6290000}"/>
    <cellStyle name="20% - Accent1 2 4 2 2 4 2 5 3" xfId="10883" xr:uid="{00000000-0005-0000-0000-0000C7290000}"/>
    <cellStyle name="20% - Accent1 2 4 2 2 4 2 6" xfId="10884" xr:uid="{00000000-0005-0000-0000-0000C8290000}"/>
    <cellStyle name="20% - Accent1 2 4 2 2 4 2 6 2" xfId="10885" xr:uid="{00000000-0005-0000-0000-0000C9290000}"/>
    <cellStyle name="20% - Accent1 2 4 2 2 4 2 6 2 2" xfId="10886" xr:uid="{00000000-0005-0000-0000-0000CA290000}"/>
    <cellStyle name="20% - Accent1 2 4 2 2 4 2 6 3" xfId="10887" xr:uid="{00000000-0005-0000-0000-0000CB290000}"/>
    <cellStyle name="20% - Accent1 2 4 2 2 4 2 7" xfId="10888" xr:uid="{00000000-0005-0000-0000-0000CC290000}"/>
    <cellStyle name="20% - Accent1 2 4 2 2 4 2 7 2" xfId="10889" xr:uid="{00000000-0005-0000-0000-0000CD290000}"/>
    <cellStyle name="20% - Accent1 2 4 2 2 4 2 8" xfId="10890" xr:uid="{00000000-0005-0000-0000-0000CE290000}"/>
    <cellStyle name="20% - Accent1 2 4 2 2 4 2 8 2" xfId="10891" xr:uid="{00000000-0005-0000-0000-0000CF290000}"/>
    <cellStyle name="20% - Accent1 2 4 2 2 4 2 9" xfId="10892" xr:uid="{00000000-0005-0000-0000-0000D0290000}"/>
    <cellStyle name="20% - Accent1 2 4 2 2 4 3" xfId="10893" xr:uid="{00000000-0005-0000-0000-0000D1290000}"/>
    <cellStyle name="20% - Accent1 2 4 2 2 4 3 2" xfId="10894" xr:uid="{00000000-0005-0000-0000-0000D2290000}"/>
    <cellStyle name="20% - Accent1 2 4 2 2 4 3 2 2" xfId="10895" xr:uid="{00000000-0005-0000-0000-0000D3290000}"/>
    <cellStyle name="20% - Accent1 2 4 2 2 4 3 2 2 2" xfId="10896" xr:uid="{00000000-0005-0000-0000-0000D4290000}"/>
    <cellStyle name="20% - Accent1 2 4 2 2 4 3 2 2 2 2" xfId="10897" xr:uid="{00000000-0005-0000-0000-0000D5290000}"/>
    <cellStyle name="20% - Accent1 2 4 2 2 4 3 2 2 3" xfId="10898" xr:uid="{00000000-0005-0000-0000-0000D6290000}"/>
    <cellStyle name="20% - Accent1 2 4 2 2 4 3 2 3" xfId="10899" xr:uid="{00000000-0005-0000-0000-0000D7290000}"/>
    <cellStyle name="20% - Accent1 2 4 2 2 4 3 2 3 2" xfId="10900" xr:uid="{00000000-0005-0000-0000-0000D8290000}"/>
    <cellStyle name="20% - Accent1 2 4 2 2 4 3 2 4" xfId="10901" xr:uid="{00000000-0005-0000-0000-0000D9290000}"/>
    <cellStyle name="20% - Accent1 2 4 2 2 4 3 3" xfId="10902" xr:uid="{00000000-0005-0000-0000-0000DA290000}"/>
    <cellStyle name="20% - Accent1 2 4 2 2 4 3 3 2" xfId="10903" xr:uid="{00000000-0005-0000-0000-0000DB290000}"/>
    <cellStyle name="20% - Accent1 2 4 2 2 4 3 3 2 2" xfId="10904" xr:uid="{00000000-0005-0000-0000-0000DC290000}"/>
    <cellStyle name="20% - Accent1 2 4 2 2 4 3 3 2 2 2" xfId="10905" xr:uid="{00000000-0005-0000-0000-0000DD290000}"/>
    <cellStyle name="20% - Accent1 2 4 2 2 4 3 3 2 3" xfId="10906" xr:uid="{00000000-0005-0000-0000-0000DE290000}"/>
    <cellStyle name="20% - Accent1 2 4 2 2 4 3 3 3" xfId="10907" xr:uid="{00000000-0005-0000-0000-0000DF290000}"/>
    <cellStyle name="20% - Accent1 2 4 2 2 4 3 3 3 2" xfId="10908" xr:uid="{00000000-0005-0000-0000-0000E0290000}"/>
    <cellStyle name="20% - Accent1 2 4 2 2 4 3 3 4" xfId="10909" xr:uid="{00000000-0005-0000-0000-0000E1290000}"/>
    <cellStyle name="20% - Accent1 2 4 2 2 4 3 4" xfId="10910" xr:uid="{00000000-0005-0000-0000-0000E2290000}"/>
    <cellStyle name="20% - Accent1 2 4 2 2 4 3 4 2" xfId="10911" xr:uid="{00000000-0005-0000-0000-0000E3290000}"/>
    <cellStyle name="20% - Accent1 2 4 2 2 4 3 4 2 2" xfId="10912" xr:uid="{00000000-0005-0000-0000-0000E4290000}"/>
    <cellStyle name="20% - Accent1 2 4 2 2 4 3 4 2 2 2" xfId="10913" xr:uid="{00000000-0005-0000-0000-0000E5290000}"/>
    <cellStyle name="20% - Accent1 2 4 2 2 4 3 4 2 3" xfId="10914" xr:uid="{00000000-0005-0000-0000-0000E6290000}"/>
    <cellStyle name="20% - Accent1 2 4 2 2 4 3 4 3" xfId="10915" xr:uid="{00000000-0005-0000-0000-0000E7290000}"/>
    <cellStyle name="20% - Accent1 2 4 2 2 4 3 4 3 2" xfId="10916" xr:uid="{00000000-0005-0000-0000-0000E8290000}"/>
    <cellStyle name="20% - Accent1 2 4 2 2 4 3 4 4" xfId="10917" xr:uid="{00000000-0005-0000-0000-0000E9290000}"/>
    <cellStyle name="20% - Accent1 2 4 2 2 4 3 5" xfId="10918" xr:uid="{00000000-0005-0000-0000-0000EA290000}"/>
    <cellStyle name="20% - Accent1 2 4 2 2 4 3 5 2" xfId="10919" xr:uid="{00000000-0005-0000-0000-0000EB290000}"/>
    <cellStyle name="20% - Accent1 2 4 2 2 4 3 5 2 2" xfId="10920" xr:uid="{00000000-0005-0000-0000-0000EC290000}"/>
    <cellStyle name="20% - Accent1 2 4 2 2 4 3 5 3" xfId="10921" xr:uid="{00000000-0005-0000-0000-0000ED290000}"/>
    <cellStyle name="20% - Accent1 2 4 2 2 4 3 6" xfId="10922" xr:uid="{00000000-0005-0000-0000-0000EE290000}"/>
    <cellStyle name="20% - Accent1 2 4 2 2 4 3 6 2" xfId="10923" xr:uid="{00000000-0005-0000-0000-0000EF290000}"/>
    <cellStyle name="20% - Accent1 2 4 2 2 4 3 6 2 2" xfId="10924" xr:uid="{00000000-0005-0000-0000-0000F0290000}"/>
    <cellStyle name="20% - Accent1 2 4 2 2 4 3 6 3" xfId="10925" xr:uid="{00000000-0005-0000-0000-0000F1290000}"/>
    <cellStyle name="20% - Accent1 2 4 2 2 4 3 7" xfId="10926" xr:uid="{00000000-0005-0000-0000-0000F2290000}"/>
    <cellStyle name="20% - Accent1 2 4 2 2 4 3 7 2" xfId="10927" xr:uid="{00000000-0005-0000-0000-0000F3290000}"/>
    <cellStyle name="20% - Accent1 2 4 2 2 4 3 8" xfId="10928" xr:uid="{00000000-0005-0000-0000-0000F4290000}"/>
    <cellStyle name="20% - Accent1 2 4 2 2 4 3 8 2" xfId="10929" xr:uid="{00000000-0005-0000-0000-0000F5290000}"/>
    <cellStyle name="20% - Accent1 2 4 2 2 4 3 9" xfId="10930" xr:uid="{00000000-0005-0000-0000-0000F6290000}"/>
    <cellStyle name="20% - Accent1 2 4 2 2 4 4" xfId="10931" xr:uid="{00000000-0005-0000-0000-0000F7290000}"/>
    <cellStyle name="20% - Accent1 2 4 2 2 4 4 2" xfId="10932" xr:uid="{00000000-0005-0000-0000-0000F8290000}"/>
    <cellStyle name="20% - Accent1 2 4 2 2 4 4 2 2" xfId="10933" xr:uid="{00000000-0005-0000-0000-0000F9290000}"/>
    <cellStyle name="20% - Accent1 2 4 2 2 4 4 2 2 2" xfId="10934" xr:uid="{00000000-0005-0000-0000-0000FA290000}"/>
    <cellStyle name="20% - Accent1 2 4 2 2 4 4 2 3" xfId="10935" xr:uid="{00000000-0005-0000-0000-0000FB290000}"/>
    <cellStyle name="20% - Accent1 2 4 2 2 4 4 3" xfId="10936" xr:uid="{00000000-0005-0000-0000-0000FC290000}"/>
    <cellStyle name="20% - Accent1 2 4 2 2 4 4 3 2" xfId="10937" xr:uid="{00000000-0005-0000-0000-0000FD290000}"/>
    <cellStyle name="20% - Accent1 2 4 2 2 4 4 4" xfId="10938" xr:uid="{00000000-0005-0000-0000-0000FE290000}"/>
    <cellStyle name="20% - Accent1 2 4 2 2 4 5" xfId="10939" xr:uid="{00000000-0005-0000-0000-0000FF290000}"/>
    <cellStyle name="20% - Accent1 2 4 2 2 4 5 2" xfId="10940" xr:uid="{00000000-0005-0000-0000-0000002A0000}"/>
    <cellStyle name="20% - Accent1 2 4 2 2 4 5 2 2" xfId="10941" xr:uid="{00000000-0005-0000-0000-0000012A0000}"/>
    <cellStyle name="20% - Accent1 2 4 2 2 4 5 2 2 2" xfId="10942" xr:uid="{00000000-0005-0000-0000-0000022A0000}"/>
    <cellStyle name="20% - Accent1 2 4 2 2 4 5 2 3" xfId="10943" xr:uid="{00000000-0005-0000-0000-0000032A0000}"/>
    <cellStyle name="20% - Accent1 2 4 2 2 4 5 3" xfId="10944" xr:uid="{00000000-0005-0000-0000-0000042A0000}"/>
    <cellStyle name="20% - Accent1 2 4 2 2 4 5 3 2" xfId="10945" xr:uid="{00000000-0005-0000-0000-0000052A0000}"/>
    <cellStyle name="20% - Accent1 2 4 2 2 4 5 4" xfId="10946" xr:uid="{00000000-0005-0000-0000-0000062A0000}"/>
    <cellStyle name="20% - Accent1 2 4 2 2 4 6" xfId="10947" xr:uid="{00000000-0005-0000-0000-0000072A0000}"/>
    <cellStyle name="20% - Accent1 2 4 2 2 4 6 2" xfId="10948" xr:uid="{00000000-0005-0000-0000-0000082A0000}"/>
    <cellStyle name="20% - Accent1 2 4 2 2 4 6 2 2" xfId="10949" xr:uid="{00000000-0005-0000-0000-0000092A0000}"/>
    <cellStyle name="20% - Accent1 2 4 2 2 4 6 2 2 2" xfId="10950" xr:uid="{00000000-0005-0000-0000-00000A2A0000}"/>
    <cellStyle name="20% - Accent1 2 4 2 2 4 6 2 3" xfId="10951" xr:uid="{00000000-0005-0000-0000-00000B2A0000}"/>
    <cellStyle name="20% - Accent1 2 4 2 2 4 6 3" xfId="10952" xr:uid="{00000000-0005-0000-0000-00000C2A0000}"/>
    <cellStyle name="20% - Accent1 2 4 2 2 4 6 3 2" xfId="10953" xr:uid="{00000000-0005-0000-0000-00000D2A0000}"/>
    <cellStyle name="20% - Accent1 2 4 2 2 4 6 4" xfId="10954" xr:uid="{00000000-0005-0000-0000-00000E2A0000}"/>
    <cellStyle name="20% - Accent1 2 4 2 2 4 7" xfId="10955" xr:uid="{00000000-0005-0000-0000-00000F2A0000}"/>
    <cellStyle name="20% - Accent1 2 4 2 2 4 7 2" xfId="10956" xr:uid="{00000000-0005-0000-0000-0000102A0000}"/>
    <cellStyle name="20% - Accent1 2 4 2 2 4 7 2 2" xfId="10957" xr:uid="{00000000-0005-0000-0000-0000112A0000}"/>
    <cellStyle name="20% - Accent1 2 4 2 2 4 7 3" xfId="10958" xr:uid="{00000000-0005-0000-0000-0000122A0000}"/>
    <cellStyle name="20% - Accent1 2 4 2 2 4 8" xfId="10959" xr:uid="{00000000-0005-0000-0000-0000132A0000}"/>
    <cellStyle name="20% - Accent1 2 4 2 2 4 8 2" xfId="10960" xr:uid="{00000000-0005-0000-0000-0000142A0000}"/>
    <cellStyle name="20% - Accent1 2 4 2 2 4 8 2 2" xfId="10961" xr:uid="{00000000-0005-0000-0000-0000152A0000}"/>
    <cellStyle name="20% - Accent1 2 4 2 2 4 8 3" xfId="10962" xr:uid="{00000000-0005-0000-0000-0000162A0000}"/>
    <cellStyle name="20% - Accent1 2 4 2 2 4 9" xfId="10963" xr:uid="{00000000-0005-0000-0000-0000172A0000}"/>
    <cellStyle name="20% - Accent1 2 4 2 2 4 9 2" xfId="10964" xr:uid="{00000000-0005-0000-0000-0000182A0000}"/>
    <cellStyle name="20% - Accent1 2 4 2 2 5" xfId="10965" xr:uid="{00000000-0005-0000-0000-0000192A0000}"/>
    <cellStyle name="20% - Accent1 2 4 2 2 5 2" xfId="10966" xr:uid="{00000000-0005-0000-0000-00001A2A0000}"/>
    <cellStyle name="20% - Accent1 2 4 2 2 5 2 2" xfId="10967" xr:uid="{00000000-0005-0000-0000-00001B2A0000}"/>
    <cellStyle name="20% - Accent1 2 4 2 2 5 2 2 2" xfId="10968" xr:uid="{00000000-0005-0000-0000-00001C2A0000}"/>
    <cellStyle name="20% - Accent1 2 4 2 2 5 2 2 2 2" xfId="10969" xr:uid="{00000000-0005-0000-0000-00001D2A0000}"/>
    <cellStyle name="20% - Accent1 2 4 2 2 5 2 2 3" xfId="10970" xr:uid="{00000000-0005-0000-0000-00001E2A0000}"/>
    <cellStyle name="20% - Accent1 2 4 2 2 5 2 3" xfId="10971" xr:uid="{00000000-0005-0000-0000-00001F2A0000}"/>
    <cellStyle name="20% - Accent1 2 4 2 2 5 2 3 2" xfId="10972" xr:uid="{00000000-0005-0000-0000-0000202A0000}"/>
    <cellStyle name="20% - Accent1 2 4 2 2 5 2 4" xfId="10973" xr:uid="{00000000-0005-0000-0000-0000212A0000}"/>
    <cellStyle name="20% - Accent1 2 4 2 2 5 3" xfId="10974" xr:uid="{00000000-0005-0000-0000-0000222A0000}"/>
    <cellStyle name="20% - Accent1 2 4 2 2 5 3 2" xfId="10975" xr:uid="{00000000-0005-0000-0000-0000232A0000}"/>
    <cellStyle name="20% - Accent1 2 4 2 2 5 3 2 2" xfId="10976" xr:uid="{00000000-0005-0000-0000-0000242A0000}"/>
    <cellStyle name="20% - Accent1 2 4 2 2 5 3 2 2 2" xfId="10977" xr:uid="{00000000-0005-0000-0000-0000252A0000}"/>
    <cellStyle name="20% - Accent1 2 4 2 2 5 3 2 3" xfId="10978" xr:uid="{00000000-0005-0000-0000-0000262A0000}"/>
    <cellStyle name="20% - Accent1 2 4 2 2 5 3 3" xfId="10979" xr:uid="{00000000-0005-0000-0000-0000272A0000}"/>
    <cellStyle name="20% - Accent1 2 4 2 2 5 3 3 2" xfId="10980" xr:uid="{00000000-0005-0000-0000-0000282A0000}"/>
    <cellStyle name="20% - Accent1 2 4 2 2 5 3 4" xfId="10981" xr:uid="{00000000-0005-0000-0000-0000292A0000}"/>
    <cellStyle name="20% - Accent1 2 4 2 2 5 4" xfId="10982" xr:uid="{00000000-0005-0000-0000-00002A2A0000}"/>
    <cellStyle name="20% - Accent1 2 4 2 2 5 4 2" xfId="10983" xr:uid="{00000000-0005-0000-0000-00002B2A0000}"/>
    <cellStyle name="20% - Accent1 2 4 2 2 5 4 2 2" xfId="10984" xr:uid="{00000000-0005-0000-0000-00002C2A0000}"/>
    <cellStyle name="20% - Accent1 2 4 2 2 5 4 2 2 2" xfId="10985" xr:uid="{00000000-0005-0000-0000-00002D2A0000}"/>
    <cellStyle name="20% - Accent1 2 4 2 2 5 4 2 3" xfId="10986" xr:uid="{00000000-0005-0000-0000-00002E2A0000}"/>
    <cellStyle name="20% - Accent1 2 4 2 2 5 4 3" xfId="10987" xr:uid="{00000000-0005-0000-0000-00002F2A0000}"/>
    <cellStyle name="20% - Accent1 2 4 2 2 5 4 3 2" xfId="10988" xr:uid="{00000000-0005-0000-0000-0000302A0000}"/>
    <cellStyle name="20% - Accent1 2 4 2 2 5 4 4" xfId="10989" xr:uid="{00000000-0005-0000-0000-0000312A0000}"/>
    <cellStyle name="20% - Accent1 2 4 2 2 5 5" xfId="10990" xr:uid="{00000000-0005-0000-0000-0000322A0000}"/>
    <cellStyle name="20% - Accent1 2 4 2 2 5 5 2" xfId="10991" xr:uid="{00000000-0005-0000-0000-0000332A0000}"/>
    <cellStyle name="20% - Accent1 2 4 2 2 5 5 2 2" xfId="10992" xr:uid="{00000000-0005-0000-0000-0000342A0000}"/>
    <cellStyle name="20% - Accent1 2 4 2 2 5 5 3" xfId="10993" xr:uid="{00000000-0005-0000-0000-0000352A0000}"/>
    <cellStyle name="20% - Accent1 2 4 2 2 5 6" xfId="10994" xr:uid="{00000000-0005-0000-0000-0000362A0000}"/>
    <cellStyle name="20% - Accent1 2 4 2 2 5 6 2" xfId="10995" xr:uid="{00000000-0005-0000-0000-0000372A0000}"/>
    <cellStyle name="20% - Accent1 2 4 2 2 5 6 2 2" xfId="10996" xr:uid="{00000000-0005-0000-0000-0000382A0000}"/>
    <cellStyle name="20% - Accent1 2 4 2 2 5 6 3" xfId="10997" xr:uid="{00000000-0005-0000-0000-0000392A0000}"/>
    <cellStyle name="20% - Accent1 2 4 2 2 5 7" xfId="10998" xr:uid="{00000000-0005-0000-0000-00003A2A0000}"/>
    <cellStyle name="20% - Accent1 2 4 2 2 5 7 2" xfId="10999" xr:uid="{00000000-0005-0000-0000-00003B2A0000}"/>
    <cellStyle name="20% - Accent1 2 4 2 2 5 8" xfId="11000" xr:uid="{00000000-0005-0000-0000-00003C2A0000}"/>
    <cellStyle name="20% - Accent1 2 4 2 2 5 8 2" xfId="11001" xr:uid="{00000000-0005-0000-0000-00003D2A0000}"/>
    <cellStyle name="20% - Accent1 2 4 2 2 5 9" xfId="11002" xr:uid="{00000000-0005-0000-0000-00003E2A0000}"/>
    <cellStyle name="20% - Accent1 2 4 2 2 6" xfId="11003" xr:uid="{00000000-0005-0000-0000-00003F2A0000}"/>
    <cellStyle name="20% - Accent1 2 4 2 2 6 2" xfId="11004" xr:uid="{00000000-0005-0000-0000-0000402A0000}"/>
    <cellStyle name="20% - Accent1 2 4 2 2 6 2 2" xfId="11005" xr:uid="{00000000-0005-0000-0000-0000412A0000}"/>
    <cellStyle name="20% - Accent1 2 4 2 2 6 2 2 2" xfId="11006" xr:uid="{00000000-0005-0000-0000-0000422A0000}"/>
    <cellStyle name="20% - Accent1 2 4 2 2 6 2 2 2 2" xfId="11007" xr:uid="{00000000-0005-0000-0000-0000432A0000}"/>
    <cellStyle name="20% - Accent1 2 4 2 2 6 2 2 3" xfId="11008" xr:uid="{00000000-0005-0000-0000-0000442A0000}"/>
    <cellStyle name="20% - Accent1 2 4 2 2 6 2 3" xfId="11009" xr:uid="{00000000-0005-0000-0000-0000452A0000}"/>
    <cellStyle name="20% - Accent1 2 4 2 2 6 2 3 2" xfId="11010" xr:uid="{00000000-0005-0000-0000-0000462A0000}"/>
    <cellStyle name="20% - Accent1 2 4 2 2 6 2 4" xfId="11011" xr:uid="{00000000-0005-0000-0000-0000472A0000}"/>
    <cellStyle name="20% - Accent1 2 4 2 2 6 3" xfId="11012" xr:uid="{00000000-0005-0000-0000-0000482A0000}"/>
    <cellStyle name="20% - Accent1 2 4 2 2 6 3 2" xfId="11013" xr:uid="{00000000-0005-0000-0000-0000492A0000}"/>
    <cellStyle name="20% - Accent1 2 4 2 2 6 3 2 2" xfId="11014" xr:uid="{00000000-0005-0000-0000-00004A2A0000}"/>
    <cellStyle name="20% - Accent1 2 4 2 2 6 3 2 2 2" xfId="11015" xr:uid="{00000000-0005-0000-0000-00004B2A0000}"/>
    <cellStyle name="20% - Accent1 2 4 2 2 6 3 2 3" xfId="11016" xr:uid="{00000000-0005-0000-0000-00004C2A0000}"/>
    <cellStyle name="20% - Accent1 2 4 2 2 6 3 3" xfId="11017" xr:uid="{00000000-0005-0000-0000-00004D2A0000}"/>
    <cellStyle name="20% - Accent1 2 4 2 2 6 3 3 2" xfId="11018" xr:uid="{00000000-0005-0000-0000-00004E2A0000}"/>
    <cellStyle name="20% - Accent1 2 4 2 2 6 3 4" xfId="11019" xr:uid="{00000000-0005-0000-0000-00004F2A0000}"/>
    <cellStyle name="20% - Accent1 2 4 2 2 6 4" xfId="11020" xr:uid="{00000000-0005-0000-0000-0000502A0000}"/>
    <cellStyle name="20% - Accent1 2 4 2 2 6 4 2" xfId="11021" xr:uid="{00000000-0005-0000-0000-0000512A0000}"/>
    <cellStyle name="20% - Accent1 2 4 2 2 6 4 2 2" xfId="11022" xr:uid="{00000000-0005-0000-0000-0000522A0000}"/>
    <cellStyle name="20% - Accent1 2 4 2 2 6 4 2 2 2" xfId="11023" xr:uid="{00000000-0005-0000-0000-0000532A0000}"/>
    <cellStyle name="20% - Accent1 2 4 2 2 6 4 2 3" xfId="11024" xr:uid="{00000000-0005-0000-0000-0000542A0000}"/>
    <cellStyle name="20% - Accent1 2 4 2 2 6 4 3" xfId="11025" xr:uid="{00000000-0005-0000-0000-0000552A0000}"/>
    <cellStyle name="20% - Accent1 2 4 2 2 6 4 3 2" xfId="11026" xr:uid="{00000000-0005-0000-0000-0000562A0000}"/>
    <cellStyle name="20% - Accent1 2 4 2 2 6 4 4" xfId="11027" xr:uid="{00000000-0005-0000-0000-0000572A0000}"/>
    <cellStyle name="20% - Accent1 2 4 2 2 6 5" xfId="11028" xr:uid="{00000000-0005-0000-0000-0000582A0000}"/>
    <cellStyle name="20% - Accent1 2 4 2 2 6 5 2" xfId="11029" xr:uid="{00000000-0005-0000-0000-0000592A0000}"/>
    <cellStyle name="20% - Accent1 2 4 2 2 6 5 2 2" xfId="11030" xr:uid="{00000000-0005-0000-0000-00005A2A0000}"/>
    <cellStyle name="20% - Accent1 2 4 2 2 6 5 3" xfId="11031" xr:uid="{00000000-0005-0000-0000-00005B2A0000}"/>
    <cellStyle name="20% - Accent1 2 4 2 2 6 6" xfId="11032" xr:uid="{00000000-0005-0000-0000-00005C2A0000}"/>
    <cellStyle name="20% - Accent1 2 4 2 2 6 6 2" xfId="11033" xr:uid="{00000000-0005-0000-0000-00005D2A0000}"/>
    <cellStyle name="20% - Accent1 2 4 2 2 6 6 2 2" xfId="11034" xr:uid="{00000000-0005-0000-0000-00005E2A0000}"/>
    <cellStyle name="20% - Accent1 2 4 2 2 6 6 3" xfId="11035" xr:uid="{00000000-0005-0000-0000-00005F2A0000}"/>
    <cellStyle name="20% - Accent1 2 4 2 2 6 7" xfId="11036" xr:uid="{00000000-0005-0000-0000-0000602A0000}"/>
    <cellStyle name="20% - Accent1 2 4 2 2 6 7 2" xfId="11037" xr:uid="{00000000-0005-0000-0000-0000612A0000}"/>
    <cellStyle name="20% - Accent1 2 4 2 2 6 8" xfId="11038" xr:uid="{00000000-0005-0000-0000-0000622A0000}"/>
    <cellStyle name="20% - Accent1 2 4 2 2 6 8 2" xfId="11039" xr:uid="{00000000-0005-0000-0000-0000632A0000}"/>
    <cellStyle name="20% - Accent1 2 4 2 2 6 9" xfId="11040" xr:uid="{00000000-0005-0000-0000-0000642A0000}"/>
    <cellStyle name="20% - Accent1 2 4 2 2 7" xfId="11041" xr:uid="{00000000-0005-0000-0000-0000652A0000}"/>
    <cellStyle name="20% - Accent1 2 4 2 2 7 2" xfId="11042" xr:uid="{00000000-0005-0000-0000-0000662A0000}"/>
    <cellStyle name="20% - Accent1 2 4 2 2 7 2 2" xfId="11043" xr:uid="{00000000-0005-0000-0000-0000672A0000}"/>
    <cellStyle name="20% - Accent1 2 4 2 2 7 2 2 2" xfId="11044" xr:uid="{00000000-0005-0000-0000-0000682A0000}"/>
    <cellStyle name="20% - Accent1 2 4 2 2 7 2 3" xfId="11045" xr:uid="{00000000-0005-0000-0000-0000692A0000}"/>
    <cellStyle name="20% - Accent1 2 4 2 2 7 3" xfId="11046" xr:uid="{00000000-0005-0000-0000-00006A2A0000}"/>
    <cellStyle name="20% - Accent1 2 4 2 2 7 3 2" xfId="11047" xr:uid="{00000000-0005-0000-0000-00006B2A0000}"/>
    <cellStyle name="20% - Accent1 2 4 2 2 7 4" xfId="11048" xr:uid="{00000000-0005-0000-0000-00006C2A0000}"/>
    <cellStyle name="20% - Accent1 2 4 2 2 8" xfId="11049" xr:uid="{00000000-0005-0000-0000-00006D2A0000}"/>
    <cellStyle name="20% - Accent1 2 4 2 2 8 2" xfId="11050" xr:uid="{00000000-0005-0000-0000-00006E2A0000}"/>
    <cellStyle name="20% - Accent1 2 4 2 2 8 2 2" xfId="11051" xr:uid="{00000000-0005-0000-0000-00006F2A0000}"/>
    <cellStyle name="20% - Accent1 2 4 2 2 8 2 2 2" xfId="11052" xr:uid="{00000000-0005-0000-0000-0000702A0000}"/>
    <cellStyle name="20% - Accent1 2 4 2 2 8 2 3" xfId="11053" xr:uid="{00000000-0005-0000-0000-0000712A0000}"/>
    <cellStyle name="20% - Accent1 2 4 2 2 8 3" xfId="11054" xr:uid="{00000000-0005-0000-0000-0000722A0000}"/>
    <cellStyle name="20% - Accent1 2 4 2 2 8 3 2" xfId="11055" xr:uid="{00000000-0005-0000-0000-0000732A0000}"/>
    <cellStyle name="20% - Accent1 2 4 2 2 8 4" xfId="11056" xr:uid="{00000000-0005-0000-0000-0000742A0000}"/>
    <cellStyle name="20% - Accent1 2 4 2 2 9" xfId="11057" xr:uid="{00000000-0005-0000-0000-0000752A0000}"/>
    <cellStyle name="20% - Accent1 2 4 2 2 9 2" xfId="11058" xr:uid="{00000000-0005-0000-0000-0000762A0000}"/>
    <cellStyle name="20% - Accent1 2 4 2 2 9 2 2" xfId="11059" xr:uid="{00000000-0005-0000-0000-0000772A0000}"/>
    <cellStyle name="20% - Accent1 2 4 2 2 9 2 2 2" xfId="11060" xr:uid="{00000000-0005-0000-0000-0000782A0000}"/>
    <cellStyle name="20% - Accent1 2 4 2 2 9 2 3" xfId="11061" xr:uid="{00000000-0005-0000-0000-0000792A0000}"/>
    <cellStyle name="20% - Accent1 2 4 2 2 9 3" xfId="11062" xr:uid="{00000000-0005-0000-0000-00007A2A0000}"/>
    <cellStyle name="20% - Accent1 2 4 2 2 9 3 2" xfId="11063" xr:uid="{00000000-0005-0000-0000-00007B2A0000}"/>
    <cellStyle name="20% - Accent1 2 4 2 2 9 4" xfId="11064" xr:uid="{00000000-0005-0000-0000-00007C2A0000}"/>
    <cellStyle name="20% - Accent1 2 4 2 3" xfId="11065" xr:uid="{00000000-0005-0000-0000-00007D2A0000}"/>
    <cellStyle name="20% - Accent1 2 4 2 3 10" xfId="11066" xr:uid="{00000000-0005-0000-0000-00007E2A0000}"/>
    <cellStyle name="20% - Accent1 2 4 2 3 10 2" xfId="11067" xr:uid="{00000000-0005-0000-0000-00007F2A0000}"/>
    <cellStyle name="20% - Accent1 2 4 2 3 11" xfId="11068" xr:uid="{00000000-0005-0000-0000-0000802A0000}"/>
    <cellStyle name="20% - Accent1 2 4 2 3 2" xfId="11069" xr:uid="{00000000-0005-0000-0000-0000812A0000}"/>
    <cellStyle name="20% - Accent1 2 4 2 3 2 2" xfId="11070" xr:uid="{00000000-0005-0000-0000-0000822A0000}"/>
    <cellStyle name="20% - Accent1 2 4 2 3 2 2 2" xfId="11071" xr:uid="{00000000-0005-0000-0000-0000832A0000}"/>
    <cellStyle name="20% - Accent1 2 4 2 3 2 2 2 2" xfId="11072" xr:uid="{00000000-0005-0000-0000-0000842A0000}"/>
    <cellStyle name="20% - Accent1 2 4 2 3 2 2 2 2 2" xfId="11073" xr:uid="{00000000-0005-0000-0000-0000852A0000}"/>
    <cellStyle name="20% - Accent1 2 4 2 3 2 2 2 3" xfId="11074" xr:uid="{00000000-0005-0000-0000-0000862A0000}"/>
    <cellStyle name="20% - Accent1 2 4 2 3 2 2 3" xfId="11075" xr:uid="{00000000-0005-0000-0000-0000872A0000}"/>
    <cellStyle name="20% - Accent1 2 4 2 3 2 2 3 2" xfId="11076" xr:uid="{00000000-0005-0000-0000-0000882A0000}"/>
    <cellStyle name="20% - Accent1 2 4 2 3 2 2 4" xfId="11077" xr:uid="{00000000-0005-0000-0000-0000892A0000}"/>
    <cellStyle name="20% - Accent1 2 4 2 3 2 3" xfId="11078" xr:uid="{00000000-0005-0000-0000-00008A2A0000}"/>
    <cellStyle name="20% - Accent1 2 4 2 3 2 3 2" xfId="11079" xr:uid="{00000000-0005-0000-0000-00008B2A0000}"/>
    <cellStyle name="20% - Accent1 2 4 2 3 2 3 2 2" xfId="11080" xr:uid="{00000000-0005-0000-0000-00008C2A0000}"/>
    <cellStyle name="20% - Accent1 2 4 2 3 2 3 2 2 2" xfId="11081" xr:uid="{00000000-0005-0000-0000-00008D2A0000}"/>
    <cellStyle name="20% - Accent1 2 4 2 3 2 3 2 3" xfId="11082" xr:uid="{00000000-0005-0000-0000-00008E2A0000}"/>
    <cellStyle name="20% - Accent1 2 4 2 3 2 3 3" xfId="11083" xr:uid="{00000000-0005-0000-0000-00008F2A0000}"/>
    <cellStyle name="20% - Accent1 2 4 2 3 2 3 3 2" xfId="11084" xr:uid="{00000000-0005-0000-0000-0000902A0000}"/>
    <cellStyle name="20% - Accent1 2 4 2 3 2 3 4" xfId="11085" xr:uid="{00000000-0005-0000-0000-0000912A0000}"/>
    <cellStyle name="20% - Accent1 2 4 2 3 2 4" xfId="11086" xr:uid="{00000000-0005-0000-0000-0000922A0000}"/>
    <cellStyle name="20% - Accent1 2 4 2 3 2 4 2" xfId="11087" xr:uid="{00000000-0005-0000-0000-0000932A0000}"/>
    <cellStyle name="20% - Accent1 2 4 2 3 2 4 2 2" xfId="11088" xr:uid="{00000000-0005-0000-0000-0000942A0000}"/>
    <cellStyle name="20% - Accent1 2 4 2 3 2 4 2 2 2" xfId="11089" xr:uid="{00000000-0005-0000-0000-0000952A0000}"/>
    <cellStyle name="20% - Accent1 2 4 2 3 2 4 2 3" xfId="11090" xr:uid="{00000000-0005-0000-0000-0000962A0000}"/>
    <cellStyle name="20% - Accent1 2 4 2 3 2 4 3" xfId="11091" xr:uid="{00000000-0005-0000-0000-0000972A0000}"/>
    <cellStyle name="20% - Accent1 2 4 2 3 2 4 3 2" xfId="11092" xr:uid="{00000000-0005-0000-0000-0000982A0000}"/>
    <cellStyle name="20% - Accent1 2 4 2 3 2 4 4" xfId="11093" xr:uid="{00000000-0005-0000-0000-0000992A0000}"/>
    <cellStyle name="20% - Accent1 2 4 2 3 2 5" xfId="11094" xr:uid="{00000000-0005-0000-0000-00009A2A0000}"/>
    <cellStyle name="20% - Accent1 2 4 2 3 2 5 2" xfId="11095" xr:uid="{00000000-0005-0000-0000-00009B2A0000}"/>
    <cellStyle name="20% - Accent1 2 4 2 3 2 5 2 2" xfId="11096" xr:uid="{00000000-0005-0000-0000-00009C2A0000}"/>
    <cellStyle name="20% - Accent1 2 4 2 3 2 5 3" xfId="11097" xr:uid="{00000000-0005-0000-0000-00009D2A0000}"/>
    <cellStyle name="20% - Accent1 2 4 2 3 2 6" xfId="11098" xr:uid="{00000000-0005-0000-0000-00009E2A0000}"/>
    <cellStyle name="20% - Accent1 2 4 2 3 2 6 2" xfId="11099" xr:uid="{00000000-0005-0000-0000-00009F2A0000}"/>
    <cellStyle name="20% - Accent1 2 4 2 3 2 6 2 2" xfId="11100" xr:uid="{00000000-0005-0000-0000-0000A02A0000}"/>
    <cellStyle name="20% - Accent1 2 4 2 3 2 6 3" xfId="11101" xr:uid="{00000000-0005-0000-0000-0000A12A0000}"/>
    <cellStyle name="20% - Accent1 2 4 2 3 2 7" xfId="11102" xr:uid="{00000000-0005-0000-0000-0000A22A0000}"/>
    <cellStyle name="20% - Accent1 2 4 2 3 2 7 2" xfId="11103" xr:uid="{00000000-0005-0000-0000-0000A32A0000}"/>
    <cellStyle name="20% - Accent1 2 4 2 3 2 8" xfId="11104" xr:uid="{00000000-0005-0000-0000-0000A42A0000}"/>
    <cellStyle name="20% - Accent1 2 4 2 3 2 8 2" xfId="11105" xr:uid="{00000000-0005-0000-0000-0000A52A0000}"/>
    <cellStyle name="20% - Accent1 2 4 2 3 2 9" xfId="11106" xr:uid="{00000000-0005-0000-0000-0000A62A0000}"/>
    <cellStyle name="20% - Accent1 2 4 2 3 3" xfId="11107" xr:uid="{00000000-0005-0000-0000-0000A72A0000}"/>
    <cellStyle name="20% - Accent1 2 4 2 3 3 2" xfId="11108" xr:uid="{00000000-0005-0000-0000-0000A82A0000}"/>
    <cellStyle name="20% - Accent1 2 4 2 3 3 2 2" xfId="11109" xr:uid="{00000000-0005-0000-0000-0000A92A0000}"/>
    <cellStyle name="20% - Accent1 2 4 2 3 3 2 2 2" xfId="11110" xr:uid="{00000000-0005-0000-0000-0000AA2A0000}"/>
    <cellStyle name="20% - Accent1 2 4 2 3 3 2 2 2 2" xfId="11111" xr:uid="{00000000-0005-0000-0000-0000AB2A0000}"/>
    <cellStyle name="20% - Accent1 2 4 2 3 3 2 2 3" xfId="11112" xr:uid="{00000000-0005-0000-0000-0000AC2A0000}"/>
    <cellStyle name="20% - Accent1 2 4 2 3 3 2 3" xfId="11113" xr:uid="{00000000-0005-0000-0000-0000AD2A0000}"/>
    <cellStyle name="20% - Accent1 2 4 2 3 3 2 3 2" xfId="11114" xr:uid="{00000000-0005-0000-0000-0000AE2A0000}"/>
    <cellStyle name="20% - Accent1 2 4 2 3 3 2 4" xfId="11115" xr:uid="{00000000-0005-0000-0000-0000AF2A0000}"/>
    <cellStyle name="20% - Accent1 2 4 2 3 3 3" xfId="11116" xr:uid="{00000000-0005-0000-0000-0000B02A0000}"/>
    <cellStyle name="20% - Accent1 2 4 2 3 3 3 2" xfId="11117" xr:uid="{00000000-0005-0000-0000-0000B12A0000}"/>
    <cellStyle name="20% - Accent1 2 4 2 3 3 3 2 2" xfId="11118" xr:uid="{00000000-0005-0000-0000-0000B22A0000}"/>
    <cellStyle name="20% - Accent1 2 4 2 3 3 3 2 2 2" xfId="11119" xr:uid="{00000000-0005-0000-0000-0000B32A0000}"/>
    <cellStyle name="20% - Accent1 2 4 2 3 3 3 2 3" xfId="11120" xr:uid="{00000000-0005-0000-0000-0000B42A0000}"/>
    <cellStyle name="20% - Accent1 2 4 2 3 3 3 3" xfId="11121" xr:uid="{00000000-0005-0000-0000-0000B52A0000}"/>
    <cellStyle name="20% - Accent1 2 4 2 3 3 3 3 2" xfId="11122" xr:uid="{00000000-0005-0000-0000-0000B62A0000}"/>
    <cellStyle name="20% - Accent1 2 4 2 3 3 3 4" xfId="11123" xr:uid="{00000000-0005-0000-0000-0000B72A0000}"/>
    <cellStyle name="20% - Accent1 2 4 2 3 3 4" xfId="11124" xr:uid="{00000000-0005-0000-0000-0000B82A0000}"/>
    <cellStyle name="20% - Accent1 2 4 2 3 3 4 2" xfId="11125" xr:uid="{00000000-0005-0000-0000-0000B92A0000}"/>
    <cellStyle name="20% - Accent1 2 4 2 3 3 4 2 2" xfId="11126" xr:uid="{00000000-0005-0000-0000-0000BA2A0000}"/>
    <cellStyle name="20% - Accent1 2 4 2 3 3 4 2 2 2" xfId="11127" xr:uid="{00000000-0005-0000-0000-0000BB2A0000}"/>
    <cellStyle name="20% - Accent1 2 4 2 3 3 4 2 3" xfId="11128" xr:uid="{00000000-0005-0000-0000-0000BC2A0000}"/>
    <cellStyle name="20% - Accent1 2 4 2 3 3 4 3" xfId="11129" xr:uid="{00000000-0005-0000-0000-0000BD2A0000}"/>
    <cellStyle name="20% - Accent1 2 4 2 3 3 4 3 2" xfId="11130" xr:uid="{00000000-0005-0000-0000-0000BE2A0000}"/>
    <cellStyle name="20% - Accent1 2 4 2 3 3 4 4" xfId="11131" xr:uid="{00000000-0005-0000-0000-0000BF2A0000}"/>
    <cellStyle name="20% - Accent1 2 4 2 3 3 5" xfId="11132" xr:uid="{00000000-0005-0000-0000-0000C02A0000}"/>
    <cellStyle name="20% - Accent1 2 4 2 3 3 5 2" xfId="11133" xr:uid="{00000000-0005-0000-0000-0000C12A0000}"/>
    <cellStyle name="20% - Accent1 2 4 2 3 3 5 2 2" xfId="11134" xr:uid="{00000000-0005-0000-0000-0000C22A0000}"/>
    <cellStyle name="20% - Accent1 2 4 2 3 3 5 3" xfId="11135" xr:uid="{00000000-0005-0000-0000-0000C32A0000}"/>
    <cellStyle name="20% - Accent1 2 4 2 3 3 6" xfId="11136" xr:uid="{00000000-0005-0000-0000-0000C42A0000}"/>
    <cellStyle name="20% - Accent1 2 4 2 3 3 6 2" xfId="11137" xr:uid="{00000000-0005-0000-0000-0000C52A0000}"/>
    <cellStyle name="20% - Accent1 2 4 2 3 3 6 2 2" xfId="11138" xr:uid="{00000000-0005-0000-0000-0000C62A0000}"/>
    <cellStyle name="20% - Accent1 2 4 2 3 3 6 3" xfId="11139" xr:uid="{00000000-0005-0000-0000-0000C72A0000}"/>
    <cellStyle name="20% - Accent1 2 4 2 3 3 7" xfId="11140" xr:uid="{00000000-0005-0000-0000-0000C82A0000}"/>
    <cellStyle name="20% - Accent1 2 4 2 3 3 7 2" xfId="11141" xr:uid="{00000000-0005-0000-0000-0000C92A0000}"/>
    <cellStyle name="20% - Accent1 2 4 2 3 3 8" xfId="11142" xr:uid="{00000000-0005-0000-0000-0000CA2A0000}"/>
    <cellStyle name="20% - Accent1 2 4 2 3 3 8 2" xfId="11143" xr:uid="{00000000-0005-0000-0000-0000CB2A0000}"/>
    <cellStyle name="20% - Accent1 2 4 2 3 3 9" xfId="11144" xr:uid="{00000000-0005-0000-0000-0000CC2A0000}"/>
    <cellStyle name="20% - Accent1 2 4 2 3 4" xfId="11145" xr:uid="{00000000-0005-0000-0000-0000CD2A0000}"/>
    <cellStyle name="20% - Accent1 2 4 2 3 4 2" xfId="11146" xr:uid="{00000000-0005-0000-0000-0000CE2A0000}"/>
    <cellStyle name="20% - Accent1 2 4 2 3 4 2 2" xfId="11147" xr:uid="{00000000-0005-0000-0000-0000CF2A0000}"/>
    <cellStyle name="20% - Accent1 2 4 2 3 4 2 2 2" xfId="11148" xr:uid="{00000000-0005-0000-0000-0000D02A0000}"/>
    <cellStyle name="20% - Accent1 2 4 2 3 4 2 3" xfId="11149" xr:uid="{00000000-0005-0000-0000-0000D12A0000}"/>
    <cellStyle name="20% - Accent1 2 4 2 3 4 3" xfId="11150" xr:uid="{00000000-0005-0000-0000-0000D22A0000}"/>
    <cellStyle name="20% - Accent1 2 4 2 3 4 3 2" xfId="11151" xr:uid="{00000000-0005-0000-0000-0000D32A0000}"/>
    <cellStyle name="20% - Accent1 2 4 2 3 4 4" xfId="11152" xr:uid="{00000000-0005-0000-0000-0000D42A0000}"/>
    <cellStyle name="20% - Accent1 2 4 2 3 5" xfId="11153" xr:uid="{00000000-0005-0000-0000-0000D52A0000}"/>
    <cellStyle name="20% - Accent1 2 4 2 3 5 2" xfId="11154" xr:uid="{00000000-0005-0000-0000-0000D62A0000}"/>
    <cellStyle name="20% - Accent1 2 4 2 3 5 2 2" xfId="11155" xr:uid="{00000000-0005-0000-0000-0000D72A0000}"/>
    <cellStyle name="20% - Accent1 2 4 2 3 5 2 2 2" xfId="11156" xr:uid="{00000000-0005-0000-0000-0000D82A0000}"/>
    <cellStyle name="20% - Accent1 2 4 2 3 5 2 3" xfId="11157" xr:uid="{00000000-0005-0000-0000-0000D92A0000}"/>
    <cellStyle name="20% - Accent1 2 4 2 3 5 3" xfId="11158" xr:uid="{00000000-0005-0000-0000-0000DA2A0000}"/>
    <cellStyle name="20% - Accent1 2 4 2 3 5 3 2" xfId="11159" xr:uid="{00000000-0005-0000-0000-0000DB2A0000}"/>
    <cellStyle name="20% - Accent1 2 4 2 3 5 4" xfId="11160" xr:uid="{00000000-0005-0000-0000-0000DC2A0000}"/>
    <cellStyle name="20% - Accent1 2 4 2 3 6" xfId="11161" xr:uid="{00000000-0005-0000-0000-0000DD2A0000}"/>
    <cellStyle name="20% - Accent1 2 4 2 3 6 2" xfId="11162" xr:uid="{00000000-0005-0000-0000-0000DE2A0000}"/>
    <cellStyle name="20% - Accent1 2 4 2 3 6 2 2" xfId="11163" xr:uid="{00000000-0005-0000-0000-0000DF2A0000}"/>
    <cellStyle name="20% - Accent1 2 4 2 3 6 2 2 2" xfId="11164" xr:uid="{00000000-0005-0000-0000-0000E02A0000}"/>
    <cellStyle name="20% - Accent1 2 4 2 3 6 2 3" xfId="11165" xr:uid="{00000000-0005-0000-0000-0000E12A0000}"/>
    <cellStyle name="20% - Accent1 2 4 2 3 6 3" xfId="11166" xr:uid="{00000000-0005-0000-0000-0000E22A0000}"/>
    <cellStyle name="20% - Accent1 2 4 2 3 6 3 2" xfId="11167" xr:uid="{00000000-0005-0000-0000-0000E32A0000}"/>
    <cellStyle name="20% - Accent1 2 4 2 3 6 4" xfId="11168" xr:uid="{00000000-0005-0000-0000-0000E42A0000}"/>
    <cellStyle name="20% - Accent1 2 4 2 3 7" xfId="11169" xr:uid="{00000000-0005-0000-0000-0000E52A0000}"/>
    <cellStyle name="20% - Accent1 2 4 2 3 7 2" xfId="11170" xr:uid="{00000000-0005-0000-0000-0000E62A0000}"/>
    <cellStyle name="20% - Accent1 2 4 2 3 7 2 2" xfId="11171" xr:uid="{00000000-0005-0000-0000-0000E72A0000}"/>
    <cellStyle name="20% - Accent1 2 4 2 3 7 3" xfId="11172" xr:uid="{00000000-0005-0000-0000-0000E82A0000}"/>
    <cellStyle name="20% - Accent1 2 4 2 3 8" xfId="11173" xr:uid="{00000000-0005-0000-0000-0000E92A0000}"/>
    <cellStyle name="20% - Accent1 2 4 2 3 8 2" xfId="11174" xr:uid="{00000000-0005-0000-0000-0000EA2A0000}"/>
    <cellStyle name="20% - Accent1 2 4 2 3 8 2 2" xfId="11175" xr:uid="{00000000-0005-0000-0000-0000EB2A0000}"/>
    <cellStyle name="20% - Accent1 2 4 2 3 8 3" xfId="11176" xr:uid="{00000000-0005-0000-0000-0000EC2A0000}"/>
    <cellStyle name="20% - Accent1 2 4 2 3 9" xfId="11177" xr:uid="{00000000-0005-0000-0000-0000ED2A0000}"/>
    <cellStyle name="20% - Accent1 2 4 2 3 9 2" xfId="11178" xr:uid="{00000000-0005-0000-0000-0000EE2A0000}"/>
    <cellStyle name="20% - Accent1 2 4 2 4" xfId="11179" xr:uid="{00000000-0005-0000-0000-0000EF2A0000}"/>
    <cellStyle name="20% - Accent1 2 4 2 4 10" xfId="11180" xr:uid="{00000000-0005-0000-0000-0000F02A0000}"/>
    <cellStyle name="20% - Accent1 2 4 2 4 10 2" xfId="11181" xr:uid="{00000000-0005-0000-0000-0000F12A0000}"/>
    <cellStyle name="20% - Accent1 2 4 2 4 11" xfId="11182" xr:uid="{00000000-0005-0000-0000-0000F22A0000}"/>
    <cellStyle name="20% - Accent1 2 4 2 4 2" xfId="11183" xr:uid="{00000000-0005-0000-0000-0000F32A0000}"/>
    <cellStyle name="20% - Accent1 2 4 2 4 2 2" xfId="11184" xr:uid="{00000000-0005-0000-0000-0000F42A0000}"/>
    <cellStyle name="20% - Accent1 2 4 2 4 2 2 2" xfId="11185" xr:uid="{00000000-0005-0000-0000-0000F52A0000}"/>
    <cellStyle name="20% - Accent1 2 4 2 4 2 2 2 2" xfId="11186" xr:uid="{00000000-0005-0000-0000-0000F62A0000}"/>
    <cellStyle name="20% - Accent1 2 4 2 4 2 2 2 2 2" xfId="11187" xr:uid="{00000000-0005-0000-0000-0000F72A0000}"/>
    <cellStyle name="20% - Accent1 2 4 2 4 2 2 2 3" xfId="11188" xr:uid="{00000000-0005-0000-0000-0000F82A0000}"/>
    <cellStyle name="20% - Accent1 2 4 2 4 2 2 3" xfId="11189" xr:uid="{00000000-0005-0000-0000-0000F92A0000}"/>
    <cellStyle name="20% - Accent1 2 4 2 4 2 2 3 2" xfId="11190" xr:uid="{00000000-0005-0000-0000-0000FA2A0000}"/>
    <cellStyle name="20% - Accent1 2 4 2 4 2 2 4" xfId="11191" xr:uid="{00000000-0005-0000-0000-0000FB2A0000}"/>
    <cellStyle name="20% - Accent1 2 4 2 4 2 3" xfId="11192" xr:uid="{00000000-0005-0000-0000-0000FC2A0000}"/>
    <cellStyle name="20% - Accent1 2 4 2 4 2 3 2" xfId="11193" xr:uid="{00000000-0005-0000-0000-0000FD2A0000}"/>
    <cellStyle name="20% - Accent1 2 4 2 4 2 3 2 2" xfId="11194" xr:uid="{00000000-0005-0000-0000-0000FE2A0000}"/>
    <cellStyle name="20% - Accent1 2 4 2 4 2 3 2 2 2" xfId="11195" xr:uid="{00000000-0005-0000-0000-0000FF2A0000}"/>
    <cellStyle name="20% - Accent1 2 4 2 4 2 3 2 3" xfId="11196" xr:uid="{00000000-0005-0000-0000-0000002B0000}"/>
    <cellStyle name="20% - Accent1 2 4 2 4 2 3 3" xfId="11197" xr:uid="{00000000-0005-0000-0000-0000012B0000}"/>
    <cellStyle name="20% - Accent1 2 4 2 4 2 3 3 2" xfId="11198" xr:uid="{00000000-0005-0000-0000-0000022B0000}"/>
    <cellStyle name="20% - Accent1 2 4 2 4 2 3 4" xfId="11199" xr:uid="{00000000-0005-0000-0000-0000032B0000}"/>
    <cellStyle name="20% - Accent1 2 4 2 4 2 4" xfId="11200" xr:uid="{00000000-0005-0000-0000-0000042B0000}"/>
    <cellStyle name="20% - Accent1 2 4 2 4 2 4 2" xfId="11201" xr:uid="{00000000-0005-0000-0000-0000052B0000}"/>
    <cellStyle name="20% - Accent1 2 4 2 4 2 4 2 2" xfId="11202" xr:uid="{00000000-0005-0000-0000-0000062B0000}"/>
    <cellStyle name="20% - Accent1 2 4 2 4 2 4 2 2 2" xfId="11203" xr:uid="{00000000-0005-0000-0000-0000072B0000}"/>
    <cellStyle name="20% - Accent1 2 4 2 4 2 4 2 3" xfId="11204" xr:uid="{00000000-0005-0000-0000-0000082B0000}"/>
    <cellStyle name="20% - Accent1 2 4 2 4 2 4 3" xfId="11205" xr:uid="{00000000-0005-0000-0000-0000092B0000}"/>
    <cellStyle name="20% - Accent1 2 4 2 4 2 4 3 2" xfId="11206" xr:uid="{00000000-0005-0000-0000-00000A2B0000}"/>
    <cellStyle name="20% - Accent1 2 4 2 4 2 4 4" xfId="11207" xr:uid="{00000000-0005-0000-0000-00000B2B0000}"/>
    <cellStyle name="20% - Accent1 2 4 2 4 2 5" xfId="11208" xr:uid="{00000000-0005-0000-0000-00000C2B0000}"/>
    <cellStyle name="20% - Accent1 2 4 2 4 2 5 2" xfId="11209" xr:uid="{00000000-0005-0000-0000-00000D2B0000}"/>
    <cellStyle name="20% - Accent1 2 4 2 4 2 5 2 2" xfId="11210" xr:uid="{00000000-0005-0000-0000-00000E2B0000}"/>
    <cellStyle name="20% - Accent1 2 4 2 4 2 5 3" xfId="11211" xr:uid="{00000000-0005-0000-0000-00000F2B0000}"/>
    <cellStyle name="20% - Accent1 2 4 2 4 2 6" xfId="11212" xr:uid="{00000000-0005-0000-0000-0000102B0000}"/>
    <cellStyle name="20% - Accent1 2 4 2 4 2 6 2" xfId="11213" xr:uid="{00000000-0005-0000-0000-0000112B0000}"/>
    <cellStyle name="20% - Accent1 2 4 2 4 2 6 2 2" xfId="11214" xr:uid="{00000000-0005-0000-0000-0000122B0000}"/>
    <cellStyle name="20% - Accent1 2 4 2 4 2 6 3" xfId="11215" xr:uid="{00000000-0005-0000-0000-0000132B0000}"/>
    <cellStyle name="20% - Accent1 2 4 2 4 2 7" xfId="11216" xr:uid="{00000000-0005-0000-0000-0000142B0000}"/>
    <cellStyle name="20% - Accent1 2 4 2 4 2 7 2" xfId="11217" xr:uid="{00000000-0005-0000-0000-0000152B0000}"/>
    <cellStyle name="20% - Accent1 2 4 2 4 2 8" xfId="11218" xr:uid="{00000000-0005-0000-0000-0000162B0000}"/>
    <cellStyle name="20% - Accent1 2 4 2 4 2 8 2" xfId="11219" xr:uid="{00000000-0005-0000-0000-0000172B0000}"/>
    <cellStyle name="20% - Accent1 2 4 2 4 2 9" xfId="11220" xr:uid="{00000000-0005-0000-0000-0000182B0000}"/>
    <cellStyle name="20% - Accent1 2 4 2 4 3" xfId="11221" xr:uid="{00000000-0005-0000-0000-0000192B0000}"/>
    <cellStyle name="20% - Accent1 2 4 2 4 3 2" xfId="11222" xr:uid="{00000000-0005-0000-0000-00001A2B0000}"/>
    <cellStyle name="20% - Accent1 2 4 2 4 3 2 2" xfId="11223" xr:uid="{00000000-0005-0000-0000-00001B2B0000}"/>
    <cellStyle name="20% - Accent1 2 4 2 4 3 2 2 2" xfId="11224" xr:uid="{00000000-0005-0000-0000-00001C2B0000}"/>
    <cellStyle name="20% - Accent1 2 4 2 4 3 2 2 2 2" xfId="11225" xr:uid="{00000000-0005-0000-0000-00001D2B0000}"/>
    <cellStyle name="20% - Accent1 2 4 2 4 3 2 2 3" xfId="11226" xr:uid="{00000000-0005-0000-0000-00001E2B0000}"/>
    <cellStyle name="20% - Accent1 2 4 2 4 3 2 3" xfId="11227" xr:uid="{00000000-0005-0000-0000-00001F2B0000}"/>
    <cellStyle name="20% - Accent1 2 4 2 4 3 2 3 2" xfId="11228" xr:uid="{00000000-0005-0000-0000-0000202B0000}"/>
    <cellStyle name="20% - Accent1 2 4 2 4 3 2 4" xfId="11229" xr:uid="{00000000-0005-0000-0000-0000212B0000}"/>
    <cellStyle name="20% - Accent1 2 4 2 4 3 3" xfId="11230" xr:uid="{00000000-0005-0000-0000-0000222B0000}"/>
    <cellStyle name="20% - Accent1 2 4 2 4 3 3 2" xfId="11231" xr:uid="{00000000-0005-0000-0000-0000232B0000}"/>
    <cellStyle name="20% - Accent1 2 4 2 4 3 3 2 2" xfId="11232" xr:uid="{00000000-0005-0000-0000-0000242B0000}"/>
    <cellStyle name="20% - Accent1 2 4 2 4 3 3 2 2 2" xfId="11233" xr:uid="{00000000-0005-0000-0000-0000252B0000}"/>
    <cellStyle name="20% - Accent1 2 4 2 4 3 3 2 3" xfId="11234" xr:uid="{00000000-0005-0000-0000-0000262B0000}"/>
    <cellStyle name="20% - Accent1 2 4 2 4 3 3 3" xfId="11235" xr:uid="{00000000-0005-0000-0000-0000272B0000}"/>
    <cellStyle name="20% - Accent1 2 4 2 4 3 3 3 2" xfId="11236" xr:uid="{00000000-0005-0000-0000-0000282B0000}"/>
    <cellStyle name="20% - Accent1 2 4 2 4 3 3 4" xfId="11237" xr:uid="{00000000-0005-0000-0000-0000292B0000}"/>
    <cellStyle name="20% - Accent1 2 4 2 4 3 4" xfId="11238" xr:uid="{00000000-0005-0000-0000-00002A2B0000}"/>
    <cellStyle name="20% - Accent1 2 4 2 4 3 4 2" xfId="11239" xr:uid="{00000000-0005-0000-0000-00002B2B0000}"/>
    <cellStyle name="20% - Accent1 2 4 2 4 3 4 2 2" xfId="11240" xr:uid="{00000000-0005-0000-0000-00002C2B0000}"/>
    <cellStyle name="20% - Accent1 2 4 2 4 3 4 2 2 2" xfId="11241" xr:uid="{00000000-0005-0000-0000-00002D2B0000}"/>
    <cellStyle name="20% - Accent1 2 4 2 4 3 4 2 3" xfId="11242" xr:uid="{00000000-0005-0000-0000-00002E2B0000}"/>
    <cellStyle name="20% - Accent1 2 4 2 4 3 4 3" xfId="11243" xr:uid="{00000000-0005-0000-0000-00002F2B0000}"/>
    <cellStyle name="20% - Accent1 2 4 2 4 3 4 3 2" xfId="11244" xr:uid="{00000000-0005-0000-0000-0000302B0000}"/>
    <cellStyle name="20% - Accent1 2 4 2 4 3 4 4" xfId="11245" xr:uid="{00000000-0005-0000-0000-0000312B0000}"/>
    <cellStyle name="20% - Accent1 2 4 2 4 3 5" xfId="11246" xr:uid="{00000000-0005-0000-0000-0000322B0000}"/>
    <cellStyle name="20% - Accent1 2 4 2 4 3 5 2" xfId="11247" xr:uid="{00000000-0005-0000-0000-0000332B0000}"/>
    <cellStyle name="20% - Accent1 2 4 2 4 3 5 2 2" xfId="11248" xr:uid="{00000000-0005-0000-0000-0000342B0000}"/>
    <cellStyle name="20% - Accent1 2 4 2 4 3 5 3" xfId="11249" xr:uid="{00000000-0005-0000-0000-0000352B0000}"/>
    <cellStyle name="20% - Accent1 2 4 2 4 3 6" xfId="11250" xr:uid="{00000000-0005-0000-0000-0000362B0000}"/>
    <cellStyle name="20% - Accent1 2 4 2 4 3 6 2" xfId="11251" xr:uid="{00000000-0005-0000-0000-0000372B0000}"/>
    <cellStyle name="20% - Accent1 2 4 2 4 3 6 2 2" xfId="11252" xr:uid="{00000000-0005-0000-0000-0000382B0000}"/>
    <cellStyle name="20% - Accent1 2 4 2 4 3 6 3" xfId="11253" xr:uid="{00000000-0005-0000-0000-0000392B0000}"/>
    <cellStyle name="20% - Accent1 2 4 2 4 3 7" xfId="11254" xr:uid="{00000000-0005-0000-0000-00003A2B0000}"/>
    <cellStyle name="20% - Accent1 2 4 2 4 3 7 2" xfId="11255" xr:uid="{00000000-0005-0000-0000-00003B2B0000}"/>
    <cellStyle name="20% - Accent1 2 4 2 4 3 8" xfId="11256" xr:uid="{00000000-0005-0000-0000-00003C2B0000}"/>
    <cellStyle name="20% - Accent1 2 4 2 4 3 8 2" xfId="11257" xr:uid="{00000000-0005-0000-0000-00003D2B0000}"/>
    <cellStyle name="20% - Accent1 2 4 2 4 3 9" xfId="11258" xr:uid="{00000000-0005-0000-0000-00003E2B0000}"/>
    <cellStyle name="20% - Accent1 2 4 2 4 4" xfId="11259" xr:uid="{00000000-0005-0000-0000-00003F2B0000}"/>
    <cellStyle name="20% - Accent1 2 4 2 4 4 2" xfId="11260" xr:uid="{00000000-0005-0000-0000-0000402B0000}"/>
    <cellStyle name="20% - Accent1 2 4 2 4 4 2 2" xfId="11261" xr:uid="{00000000-0005-0000-0000-0000412B0000}"/>
    <cellStyle name="20% - Accent1 2 4 2 4 4 2 2 2" xfId="11262" xr:uid="{00000000-0005-0000-0000-0000422B0000}"/>
    <cellStyle name="20% - Accent1 2 4 2 4 4 2 3" xfId="11263" xr:uid="{00000000-0005-0000-0000-0000432B0000}"/>
    <cellStyle name="20% - Accent1 2 4 2 4 4 3" xfId="11264" xr:uid="{00000000-0005-0000-0000-0000442B0000}"/>
    <cellStyle name="20% - Accent1 2 4 2 4 4 3 2" xfId="11265" xr:uid="{00000000-0005-0000-0000-0000452B0000}"/>
    <cellStyle name="20% - Accent1 2 4 2 4 4 4" xfId="11266" xr:uid="{00000000-0005-0000-0000-0000462B0000}"/>
    <cellStyle name="20% - Accent1 2 4 2 4 5" xfId="11267" xr:uid="{00000000-0005-0000-0000-0000472B0000}"/>
    <cellStyle name="20% - Accent1 2 4 2 4 5 2" xfId="11268" xr:uid="{00000000-0005-0000-0000-0000482B0000}"/>
    <cellStyle name="20% - Accent1 2 4 2 4 5 2 2" xfId="11269" xr:uid="{00000000-0005-0000-0000-0000492B0000}"/>
    <cellStyle name="20% - Accent1 2 4 2 4 5 2 2 2" xfId="11270" xr:uid="{00000000-0005-0000-0000-00004A2B0000}"/>
    <cellStyle name="20% - Accent1 2 4 2 4 5 2 3" xfId="11271" xr:uid="{00000000-0005-0000-0000-00004B2B0000}"/>
    <cellStyle name="20% - Accent1 2 4 2 4 5 3" xfId="11272" xr:uid="{00000000-0005-0000-0000-00004C2B0000}"/>
    <cellStyle name="20% - Accent1 2 4 2 4 5 3 2" xfId="11273" xr:uid="{00000000-0005-0000-0000-00004D2B0000}"/>
    <cellStyle name="20% - Accent1 2 4 2 4 5 4" xfId="11274" xr:uid="{00000000-0005-0000-0000-00004E2B0000}"/>
    <cellStyle name="20% - Accent1 2 4 2 4 6" xfId="11275" xr:uid="{00000000-0005-0000-0000-00004F2B0000}"/>
    <cellStyle name="20% - Accent1 2 4 2 4 6 2" xfId="11276" xr:uid="{00000000-0005-0000-0000-0000502B0000}"/>
    <cellStyle name="20% - Accent1 2 4 2 4 6 2 2" xfId="11277" xr:uid="{00000000-0005-0000-0000-0000512B0000}"/>
    <cellStyle name="20% - Accent1 2 4 2 4 6 2 2 2" xfId="11278" xr:uid="{00000000-0005-0000-0000-0000522B0000}"/>
    <cellStyle name="20% - Accent1 2 4 2 4 6 2 3" xfId="11279" xr:uid="{00000000-0005-0000-0000-0000532B0000}"/>
    <cellStyle name="20% - Accent1 2 4 2 4 6 3" xfId="11280" xr:uid="{00000000-0005-0000-0000-0000542B0000}"/>
    <cellStyle name="20% - Accent1 2 4 2 4 6 3 2" xfId="11281" xr:uid="{00000000-0005-0000-0000-0000552B0000}"/>
    <cellStyle name="20% - Accent1 2 4 2 4 6 4" xfId="11282" xr:uid="{00000000-0005-0000-0000-0000562B0000}"/>
    <cellStyle name="20% - Accent1 2 4 2 4 7" xfId="11283" xr:uid="{00000000-0005-0000-0000-0000572B0000}"/>
    <cellStyle name="20% - Accent1 2 4 2 4 7 2" xfId="11284" xr:uid="{00000000-0005-0000-0000-0000582B0000}"/>
    <cellStyle name="20% - Accent1 2 4 2 4 7 2 2" xfId="11285" xr:uid="{00000000-0005-0000-0000-0000592B0000}"/>
    <cellStyle name="20% - Accent1 2 4 2 4 7 3" xfId="11286" xr:uid="{00000000-0005-0000-0000-00005A2B0000}"/>
    <cellStyle name="20% - Accent1 2 4 2 4 8" xfId="11287" xr:uid="{00000000-0005-0000-0000-00005B2B0000}"/>
    <cellStyle name="20% - Accent1 2 4 2 4 8 2" xfId="11288" xr:uid="{00000000-0005-0000-0000-00005C2B0000}"/>
    <cellStyle name="20% - Accent1 2 4 2 4 8 2 2" xfId="11289" xr:uid="{00000000-0005-0000-0000-00005D2B0000}"/>
    <cellStyle name="20% - Accent1 2 4 2 4 8 3" xfId="11290" xr:uid="{00000000-0005-0000-0000-00005E2B0000}"/>
    <cellStyle name="20% - Accent1 2 4 2 4 9" xfId="11291" xr:uid="{00000000-0005-0000-0000-00005F2B0000}"/>
    <cellStyle name="20% - Accent1 2 4 2 4 9 2" xfId="11292" xr:uid="{00000000-0005-0000-0000-0000602B0000}"/>
    <cellStyle name="20% - Accent1 2 4 2 5" xfId="11293" xr:uid="{00000000-0005-0000-0000-0000612B0000}"/>
    <cellStyle name="20% - Accent1 2 4 2 5 10" xfId="11294" xr:uid="{00000000-0005-0000-0000-0000622B0000}"/>
    <cellStyle name="20% - Accent1 2 4 2 5 10 2" xfId="11295" xr:uid="{00000000-0005-0000-0000-0000632B0000}"/>
    <cellStyle name="20% - Accent1 2 4 2 5 11" xfId="11296" xr:uid="{00000000-0005-0000-0000-0000642B0000}"/>
    <cellStyle name="20% - Accent1 2 4 2 5 2" xfId="11297" xr:uid="{00000000-0005-0000-0000-0000652B0000}"/>
    <cellStyle name="20% - Accent1 2 4 2 5 2 2" xfId="11298" xr:uid="{00000000-0005-0000-0000-0000662B0000}"/>
    <cellStyle name="20% - Accent1 2 4 2 5 2 2 2" xfId="11299" xr:uid="{00000000-0005-0000-0000-0000672B0000}"/>
    <cellStyle name="20% - Accent1 2 4 2 5 2 2 2 2" xfId="11300" xr:uid="{00000000-0005-0000-0000-0000682B0000}"/>
    <cellStyle name="20% - Accent1 2 4 2 5 2 2 2 2 2" xfId="11301" xr:uid="{00000000-0005-0000-0000-0000692B0000}"/>
    <cellStyle name="20% - Accent1 2 4 2 5 2 2 2 3" xfId="11302" xr:uid="{00000000-0005-0000-0000-00006A2B0000}"/>
    <cellStyle name="20% - Accent1 2 4 2 5 2 2 3" xfId="11303" xr:uid="{00000000-0005-0000-0000-00006B2B0000}"/>
    <cellStyle name="20% - Accent1 2 4 2 5 2 2 3 2" xfId="11304" xr:uid="{00000000-0005-0000-0000-00006C2B0000}"/>
    <cellStyle name="20% - Accent1 2 4 2 5 2 2 4" xfId="11305" xr:uid="{00000000-0005-0000-0000-00006D2B0000}"/>
    <cellStyle name="20% - Accent1 2 4 2 5 2 3" xfId="11306" xr:uid="{00000000-0005-0000-0000-00006E2B0000}"/>
    <cellStyle name="20% - Accent1 2 4 2 5 2 3 2" xfId="11307" xr:uid="{00000000-0005-0000-0000-00006F2B0000}"/>
    <cellStyle name="20% - Accent1 2 4 2 5 2 3 2 2" xfId="11308" xr:uid="{00000000-0005-0000-0000-0000702B0000}"/>
    <cellStyle name="20% - Accent1 2 4 2 5 2 3 2 2 2" xfId="11309" xr:uid="{00000000-0005-0000-0000-0000712B0000}"/>
    <cellStyle name="20% - Accent1 2 4 2 5 2 3 2 3" xfId="11310" xr:uid="{00000000-0005-0000-0000-0000722B0000}"/>
    <cellStyle name="20% - Accent1 2 4 2 5 2 3 3" xfId="11311" xr:uid="{00000000-0005-0000-0000-0000732B0000}"/>
    <cellStyle name="20% - Accent1 2 4 2 5 2 3 3 2" xfId="11312" xr:uid="{00000000-0005-0000-0000-0000742B0000}"/>
    <cellStyle name="20% - Accent1 2 4 2 5 2 3 4" xfId="11313" xr:uid="{00000000-0005-0000-0000-0000752B0000}"/>
    <cellStyle name="20% - Accent1 2 4 2 5 2 4" xfId="11314" xr:uid="{00000000-0005-0000-0000-0000762B0000}"/>
    <cellStyle name="20% - Accent1 2 4 2 5 2 4 2" xfId="11315" xr:uid="{00000000-0005-0000-0000-0000772B0000}"/>
    <cellStyle name="20% - Accent1 2 4 2 5 2 4 2 2" xfId="11316" xr:uid="{00000000-0005-0000-0000-0000782B0000}"/>
    <cellStyle name="20% - Accent1 2 4 2 5 2 4 2 2 2" xfId="11317" xr:uid="{00000000-0005-0000-0000-0000792B0000}"/>
    <cellStyle name="20% - Accent1 2 4 2 5 2 4 2 3" xfId="11318" xr:uid="{00000000-0005-0000-0000-00007A2B0000}"/>
    <cellStyle name="20% - Accent1 2 4 2 5 2 4 3" xfId="11319" xr:uid="{00000000-0005-0000-0000-00007B2B0000}"/>
    <cellStyle name="20% - Accent1 2 4 2 5 2 4 3 2" xfId="11320" xr:uid="{00000000-0005-0000-0000-00007C2B0000}"/>
    <cellStyle name="20% - Accent1 2 4 2 5 2 4 4" xfId="11321" xr:uid="{00000000-0005-0000-0000-00007D2B0000}"/>
    <cellStyle name="20% - Accent1 2 4 2 5 2 5" xfId="11322" xr:uid="{00000000-0005-0000-0000-00007E2B0000}"/>
    <cellStyle name="20% - Accent1 2 4 2 5 2 5 2" xfId="11323" xr:uid="{00000000-0005-0000-0000-00007F2B0000}"/>
    <cellStyle name="20% - Accent1 2 4 2 5 2 5 2 2" xfId="11324" xr:uid="{00000000-0005-0000-0000-0000802B0000}"/>
    <cellStyle name="20% - Accent1 2 4 2 5 2 5 3" xfId="11325" xr:uid="{00000000-0005-0000-0000-0000812B0000}"/>
    <cellStyle name="20% - Accent1 2 4 2 5 2 6" xfId="11326" xr:uid="{00000000-0005-0000-0000-0000822B0000}"/>
    <cellStyle name="20% - Accent1 2 4 2 5 2 6 2" xfId="11327" xr:uid="{00000000-0005-0000-0000-0000832B0000}"/>
    <cellStyle name="20% - Accent1 2 4 2 5 2 6 2 2" xfId="11328" xr:uid="{00000000-0005-0000-0000-0000842B0000}"/>
    <cellStyle name="20% - Accent1 2 4 2 5 2 6 3" xfId="11329" xr:uid="{00000000-0005-0000-0000-0000852B0000}"/>
    <cellStyle name="20% - Accent1 2 4 2 5 2 7" xfId="11330" xr:uid="{00000000-0005-0000-0000-0000862B0000}"/>
    <cellStyle name="20% - Accent1 2 4 2 5 2 7 2" xfId="11331" xr:uid="{00000000-0005-0000-0000-0000872B0000}"/>
    <cellStyle name="20% - Accent1 2 4 2 5 2 8" xfId="11332" xr:uid="{00000000-0005-0000-0000-0000882B0000}"/>
    <cellStyle name="20% - Accent1 2 4 2 5 2 8 2" xfId="11333" xr:uid="{00000000-0005-0000-0000-0000892B0000}"/>
    <cellStyle name="20% - Accent1 2 4 2 5 2 9" xfId="11334" xr:uid="{00000000-0005-0000-0000-00008A2B0000}"/>
    <cellStyle name="20% - Accent1 2 4 2 5 3" xfId="11335" xr:uid="{00000000-0005-0000-0000-00008B2B0000}"/>
    <cellStyle name="20% - Accent1 2 4 2 5 3 2" xfId="11336" xr:uid="{00000000-0005-0000-0000-00008C2B0000}"/>
    <cellStyle name="20% - Accent1 2 4 2 5 3 2 2" xfId="11337" xr:uid="{00000000-0005-0000-0000-00008D2B0000}"/>
    <cellStyle name="20% - Accent1 2 4 2 5 3 2 2 2" xfId="11338" xr:uid="{00000000-0005-0000-0000-00008E2B0000}"/>
    <cellStyle name="20% - Accent1 2 4 2 5 3 2 2 2 2" xfId="11339" xr:uid="{00000000-0005-0000-0000-00008F2B0000}"/>
    <cellStyle name="20% - Accent1 2 4 2 5 3 2 2 3" xfId="11340" xr:uid="{00000000-0005-0000-0000-0000902B0000}"/>
    <cellStyle name="20% - Accent1 2 4 2 5 3 2 3" xfId="11341" xr:uid="{00000000-0005-0000-0000-0000912B0000}"/>
    <cellStyle name="20% - Accent1 2 4 2 5 3 2 3 2" xfId="11342" xr:uid="{00000000-0005-0000-0000-0000922B0000}"/>
    <cellStyle name="20% - Accent1 2 4 2 5 3 2 4" xfId="11343" xr:uid="{00000000-0005-0000-0000-0000932B0000}"/>
    <cellStyle name="20% - Accent1 2 4 2 5 3 3" xfId="11344" xr:uid="{00000000-0005-0000-0000-0000942B0000}"/>
    <cellStyle name="20% - Accent1 2 4 2 5 3 3 2" xfId="11345" xr:uid="{00000000-0005-0000-0000-0000952B0000}"/>
    <cellStyle name="20% - Accent1 2 4 2 5 3 3 2 2" xfId="11346" xr:uid="{00000000-0005-0000-0000-0000962B0000}"/>
    <cellStyle name="20% - Accent1 2 4 2 5 3 3 2 2 2" xfId="11347" xr:uid="{00000000-0005-0000-0000-0000972B0000}"/>
    <cellStyle name="20% - Accent1 2 4 2 5 3 3 2 3" xfId="11348" xr:uid="{00000000-0005-0000-0000-0000982B0000}"/>
    <cellStyle name="20% - Accent1 2 4 2 5 3 3 3" xfId="11349" xr:uid="{00000000-0005-0000-0000-0000992B0000}"/>
    <cellStyle name="20% - Accent1 2 4 2 5 3 3 3 2" xfId="11350" xr:uid="{00000000-0005-0000-0000-00009A2B0000}"/>
    <cellStyle name="20% - Accent1 2 4 2 5 3 3 4" xfId="11351" xr:uid="{00000000-0005-0000-0000-00009B2B0000}"/>
    <cellStyle name="20% - Accent1 2 4 2 5 3 4" xfId="11352" xr:uid="{00000000-0005-0000-0000-00009C2B0000}"/>
    <cellStyle name="20% - Accent1 2 4 2 5 3 4 2" xfId="11353" xr:uid="{00000000-0005-0000-0000-00009D2B0000}"/>
    <cellStyle name="20% - Accent1 2 4 2 5 3 4 2 2" xfId="11354" xr:uid="{00000000-0005-0000-0000-00009E2B0000}"/>
    <cellStyle name="20% - Accent1 2 4 2 5 3 4 2 2 2" xfId="11355" xr:uid="{00000000-0005-0000-0000-00009F2B0000}"/>
    <cellStyle name="20% - Accent1 2 4 2 5 3 4 2 3" xfId="11356" xr:uid="{00000000-0005-0000-0000-0000A02B0000}"/>
    <cellStyle name="20% - Accent1 2 4 2 5 3 4 3" xfId="11357" xr:uid="{00000000-0005-0000-0000-0000A12B0000}"/>
    <cellStyle name="20% - Accent1 2 4 2 5 3 4 3 2" xfId="11358" xr:uid="{00000000-0005-0000-0000-0000A22B0000}"/>
    <cellStyle name="20% - Accent1 2 4 2 5 3 4 4" xfId="11359" xr:uid="{00000000-0005-0000-0000-0000A32B0000}"/>
    <cellStyle name="20% - Accent1 2 4 2 5 3 5" xfId="11360" xr:uid="{00000000-0005-0000-0000-0000A42B0000}"/>
    <cellStyle name="20% - Accent1 2 4 2 5 3 5 2" xfId="11361" xr:uid="{00000000-0005-0000-0000-0000A52B0000}"/>
    <cellStyle name="20% - Accent1 2 4 2 5 3 5 2 2" xfId="11362" xr:uid="{00000000-0005-0000-0000-0000A62B0000}"/>
    <cellStyle name="20% - Accent1 2 4 2 5 3 5 3" xfId="11363" xr:uid="{00000000-0005-0000-0000-0000A72B0000}"/>
    <cellStyle name="20% - Accent1 2 4 2 5 3 6" xfId="11364" xr:uid="{00000000-0005-0000-0000-0000A82B0000}"/>
    <cellStyle name="20% - Accent1 2 4 2 5 3 6 2" xfId="11365" xr:uid="{00000000-0005-0000-0000-0000A92B0000}"/>
    <cellStyle name="20% - Accent1 2 4 2 5 3 6 2 2" xfId="11366" xr:uid="{00000000-0005-0000-0000-0000AA2B0000}"/>
    <cellStyle name="20% - Accent1 2 4 2 5 3 6 3" xfId="11367" xr:uid="{00000000-0005-0000-0000-0000AB2B0000}"/>
    <cellStyle name="20% - Accent1 2 4 2 5 3 7" xfId="11368" xr:uid="{00000000-0005-0000-0000-0000AC2B0000}"/>
    <cellStyle name="20% - Accent1 2 4 2 5 3 7 2" xfId="11369" xr:uid="{00000000-0005-0000-0000-0000AD2B0000}"/>
    <cellStyle name="20% - Accent1 2 4 2 5 3 8" xfId="11370" xr:uid="{00000000-0005-0000-0000-0000AE2B0000}"/>
    <cellStyle name="20% - Accent1 2 4 2 5 3 8 2" xfId="11371" xr:uid="{00000000-0005-0000-0000-0000AF2B0000}"/>
    <cellStyle name="20% - Accent1 2 4 2 5 3 9" xfId="11372" xr:uid="{00000000-0005-0000-0000-0000B02B0000}"/>
    <cellStyle name="20% - Accent1 2 4 2 5 4" xfId="11373" xr:uid="{00000000-0005-0000-0000-0000B12B0000}"/>
    <cellStyle name="20% - Accent1 2 4 2 5 4 2" xfId="11374" xr:uid="{00000000-0005-0000-0000-0000B22B0000}"/>
    <cellStyle name="20% - Accent1 2 4 2 5 4 2 2" xfId="11375" xr:uid="{00000000-0005-0000-0000-0000B32B0000}"/>
    <cellStyle name="20% - Accent1 2 4 2 5 4 2 2 2" xfId="11376" xr:uid="{00000000-0005-0000-0000-0000B42B0000}"/>
    <cellStyle name="20% - Accent1 2 4 2 5 4 2 3" xfId="11377" xr:uid="{00000000-0005-0000-0000-0000B52B0000}"/>
    <cellStyle name="20% - Accent1 2 4 2 5 4 3" xfId="11378" xr:uid="{00000000-0005-0000-0000-0000B62B0000}"/>
    <cellStyle name="20% - Accent1 2 4 2 5 4 3 2" xfId="11379" xr:uid="{00000000-0005-0000-0000-0000B72B0000}"/>
    <cellStyle name="20% - Accent1 2 4 2 5 4 4" xfId="11380" xr:uid="{00000000-0005-0000-0000-0000B82B0000}"/>
    <cellStyle name="20% - Accent1 2 4 2 5 5" xfId="11381" xr:uid="{00000000-0005-0000-0000-0000B92B0000}"/>
    <cellStyle name="20% - Accent1 2 4 2 5 5 2" xfId="11382" xr:uid="{00000000-0005-0000-0000-0000BA2B0000}"/>
    <cellStyle name="20% - Accent1 2 4 2 5 5 2 2" xfId="11383" xr:uid="{00000000-0005-0000-0000-0000BB2B0000}"/>
    <cellStyle name="20% - Accent1 2 4 2 5 5 2 2 2" xfId="11384" xr:uid="{00000000-0005-0000-0000-0000BC2B0000}"/>
    <cellStyle name="20% - Accent1 2 4 2 5 5 2 3" xfId="11385" xr:uid="{00000000-0005-0000-0000-0000BD2B0000}"/>
    <cellStyle name="20% - Accent1 2 4 2 5 5 3" xfId="11386" xr:uid="{00000000-0005-0000-0000-0000BE2B0000}"/>
    <cellStyle name="20% - Accent1 2 4 2 5 5 3 2" xfId="11387" xr:uid="{00000000-0005-0000-0000-0000BF2B0000}"/>
    <cellStyle name="20% - Accent1 2 4 2 5 5 4" xfId="11388" xr:uid="{00000000-0005-0000-0000-0000C02B0000}"/>
    <cellStyle name="20% - Accent1 2 4 2 5 6" xfId="11389" xr:uid="{00000000-0005-0000-0000-0000C12B0000}"/>
    <cellStyle name="20% - Accent1 2 4 2 5 6 2" xfId="11390" xr:uid="{00000000-0005-0000-0000-0000C22B0000}"/>
    <cellStyle name="20% - Accent1 2 4 2 5 6 2 2" xfId="11391" xr:uid="{00000000-0005-0000-0000-0000C32B0000}"/>
    <cellStyle name="20% - Accent1 2 4 2 5 6 2 2 2" xfId="11392" xr:uid="{00000000-0005-0000-0000-0000C42B0000}"/>
    <cellStyle name="20% - Accent1 2 4 2 5 6 2 3" xfId="11393" xr:uid="{00000000-0005-0000-0000-0000C52B0000}"/>
    <cellStyle name="20% - Accent1 2 4 2 5 6 3" xfId="11394" xr:uid="{00000000-0005-0000-0000-0000C62B0000}"/>
    <cellStyle name="20% - Accent1 2 4 2 5 6 3 2" xfId="11395" xr:uid="{00000000-0005-0000-0000-0000C72B0000}"/>
    <cellStyle name="20% - Accent1 2 4 2 5 6 4" xfId="11396" xr:uid="{00000000-0005-0000-0000-0000C82B0000}"/>
    <cellStyle name="20% - Accent1 2 4 2 5 7" xfId="11397" xr:uid="{00000000-0005-0000-0000-0000C92B0000}"/>
    <cellStyle name="20% - Accent1 2 4 2 5 7 2" xfId="11398" xr:uid="{00000000-0005-0000-0000-0000CA2B0000}"/>
    <cellStyle name="20% - Accent1 2 4 2 5 7 2 2" xfId="11399" xr:uid="{00000000-0005-0000-0000-0000CB2B0000}"/>
    <cellStyle name="20% - Accent1 2 4 2 5 7 3" xfId="11400" xr:uid="{00000000-0005-0000-0000-0000CC2B0000}"/>
    <cellStyle name="20% - Accent1 2 4 2 5 8" xfId="11401" xr:uid="{00000000-0005-0000-0000-0000CD2B0000}"/>
    <cellStyle name="20% - Accent1 2 4 2 5 8 2" xfId="11402" xr:uid="{00000000-0005-0000-0000-0000CE2B0000}"/>
    <cellStyle name="20% - Accent1 2 4 2 5 8 2 2" xfId="11403" xr:uid="{00000000-0005-0000-0000-0000CF2B0000}"/>
    <cellStyle name="20% - Accent1 2 4 2 5 8 3" xfId="11404" xr:uid="{00000000-0005-0000-0000-0000D02B0000}"/>
    <cellStyle name="20% - Accent1 2 4 2 5 9" xfId="11405" xr:uid="{00000000-0005-0000-0000-0000D12B0000}"/>
    <cellStyle name="20% - Accent1 2 4 2 5 9 2" xfId="11406" xr:uid="{00000000-0005-0000-0000-0000D22B0000}"/>
    <cellStyle name="20% - Accent1 2 4 2 6" xfId="11407" xr:uid="{00000000-0005-0000-0000-0000D32B0000}"/>
    <cellStyle name="20% - Accent1 2 4 2 6 2" xfId="11408" xr:uid="{00000000-0005-0000-0000-0000D42B0000}"/>
    <cellStyle name="20% - Accent1 2 4 2 6 2 2" xfId="11409" xr:uid="{00000000-0005-0000-0000-0000D52B0000}"/>
    <cellStyle name="20% - Accent1 2 4 2 6 2 2 2" xfId="11410" xr:uid="{00000000-0005-0000-0000-0000D62B0000}"/>
    <cellStyle name="20% - Accent1 2 4 2 6 2 2 2 2" xfId="11411" xr:uid="{00000000-0005-0000-0000-0000D72B0000}"/>
    <cellStyle name="20% - Accent1 2 4 2 6 2 2 3" xfId="11412" xr:uid="{00000000-0005-0000-0000-0000D82B0000}"/>
    <cellStyle name="20% - Accent1 2 4 2 6 2 3" xfId="11413" xr:uid="{00000000-0005-0000-0000-0000D92B0000}"/>
    <cellStyle name="20% - Accent1 2 4 2 6 2 3 2" xfId="11414" xr:uid="{00000000-0005-0000-0000-0000DA2B0000}"/>
    <cellStyle name="20% - Accent1 2 4 2 6 2 4" xfId="11415" xr:uid="{00000000-0005-0000-0000-0000DB2B0000}"/>
    <cellStyle name="20% - Accent1 2 4 2 6 3" xfId="11416" xr:uid="{00000000-0005-0000-0000-0000DC2B0000}"/>
    <cellStyle name="20% - Accent1 2 4 2 6 3 2" xfId="11417" xr:uid="{00000000-0005-0000-0000-0000DD2B0000}"/>
    <cellStyle name="20% - Accent1 2 4 2 6 3 2 2" xfId="11418" xr:uid="{00000000-0005-0000-0000-0000DE2B0000}"/>
    <cellStyle name="20% - Accent1 2 4 2 6 3 2 2 2" xfId="11419" xr:uid="{00000000-0005-0000-0000-0000DF2B0000}"/>
    <cellStyle name="20% - Accent1 2 4 2 6 3 2 3" xfId="11420" xr:uid="{00000000-0005-0000-0000-0000E02B0000}"/>
    <cellStyle name="20% - Accent1 2 4 2 6 3 3" xfId="11421" xr:uid="{00000000-0005-0000-0000-0000E12B0000}"/>
    <cellStyle name="20% - Accent1 2 4 2 6 3 3 2" xfId="11422" xr:uid="{00000000-0005-0000-0000-0000E22B0000}"/>
    <cellStyle name="20% - Accent1 2 4 2 6 3 4" xfId="11423" xr:uid="{00000000-0005-0000-0000-0000E32B0000}"/>
    <cellStyle name="20% - Accent1 2 4 2 6 4" xfId="11424" xr:uid="{00000000-0005-0000-0000-0000E42B0000}"/>
    <cellStyle name="20% - Accent1 2 4 2 6 4 2" xfId="11425" xr:uid="{00000000-0005-0000-0000-0000E52B0000}"/>
    <cellStyle name="20% - Accent1 2 4 2 6 4 2 2" xfId="11426" xr:uid="{00000000-0005-0000-0000-0000E62B0000}"/>
    <cellStyle name="20% - Accent1 2 4 2 6 4 2 2 2" xfId="11427" xr:uid="{00000000-0005-0000-0000-0000E72B0000}"/>
    <cellStyle name="20% - Accent1 2 4 2 6 4 2 3" xfId="11428" xr:uid="{00000000-0005-0000-0000-0000E82B0000}"/>
    <cellStyle name="20% - Accent1 2 4 2 6 4 3" xfId="11429" xr:uid="{00000000-0005-0000-0000-0000E92B0000}"/>
    <cellStyle name="20% - Accent1 2 4 2 6 4 3 2" xfId="11430" xr:uid="{00000000-0005-0000-0000-0000EA2B0000}"/>
    <cellStyle name="20% - Accent1 2 4 2 6 4 4" xfId="11431" xr:uid="{00000000-0005-0000-0000-0000EB2B0000}"/>
    <cellStyle name="20% - Accent1 2 4 2 6 5" xfId="11432" xr:uid="{00000000-0005-0000-0000-0000EC2B0000}"/>
    <cellStyle name="20% - Accent1 2 4 2 6 5 2" xfId="11433" xr:uid="{00000000-0005-0000-0000-0000ED2B0000}"/>
    <cellStyle name="20% - Accent1 2 4 2 6 5 2 2" xfId="11434" xr:uid="{00000000-0005-0000-0000-0000EE2B0000}"/>
    <cellStyle name="20% - Accent1 2 4 2 6 5 3" xfId="11435" xr:uid="{00000000-0005-0000-0000-0000EF2B0000}"/>
    <cellStyle name="20% - Accent1 2 4 2 6 6" xfId="11436" xr:uid="{00000000-0005-0000-0000-0000F02B0000}"/>
    <cellStyle name="20% - Accent1 2 4 2 6 6 2" xfId="11437" xr:uid="{00000000-0005-0000-0000-0000F12B0000}"/>
    <cellStyle name="20% - Accent1 2 4 2 6 6 2 2" xfId="11438" xr:uid="{00000000-0005-0000-0000-0000F22B0000}"/>
    <cellStyle name="20% - Accent1 2 4 2 6 6 3" xfId="11439" xr:uid="{00000000-0005-0000-0000-0000F32B0000}"/>
    <cellStyle name="20% - Accent1 2 4 2 6 7" xfId="11440" xr:uid="{00000000-0005-0000-0000-0000F42B0000}"/>
    <cellStyle name="20% - Accent1 2 4 2 6 7 2" xfId="11441" xr:uid="{00000000-0005-0000-0000-0000F52B0000}"/>
    <cellStyle name="20% - Accent1 2 4 2 6 8" xfId="11442" xr:uid="{00000000-0005-0000-0000-0000F62B0000}"/>
    <cellStyle name="20% - Accent1 2 4 2 6 8 2" xfId="11443" xr:uid="{00000000-0005-0000-0000-0000F72B0000}"/>
    <cellStyle name="20% - Accent1 2 4 2 6 9" xfId="11444" xr:uid="{00000000-0005-0000-0000-0000F82B0000}"/>
    <cellStyle name="20% - Accent1 2 4 2 7" xfId="11445" xr:uid="{00000000-0005-0000-0000-0000F92B0000}"/>
    <cellStyle name="20% - Accent1 2 4 2 7 2" xfId="11446" xr:uid="{00000000-0005-0000-0000-0000FA2B0000}"/>
    <cellStyle name="20% - Accent1 2 4 2 7 2 2" xfId="11447" xr:uid="{00000000-0005-0000-0000-0000FB2B0000}"/>
    <cellStyle name="20% - Accent1 2 4 2 7 2 2 2" xfId="11448" xr:uid="{00000000-0005-0000-0000-0000FC2B0000}"/>
    <cellStyle name="20% - Accent1 2 4 2 7 2 2 2 2" xfId="11449" xr:uid="{00000000-0005-0000-0000-0000FD2B0000}"/>
    <cellStyle name="20% - Accent1 2 4 2 7 2 2 3" xfId="11450" xr:uid="{00000000-0005-0000-0000-0000FE2B0000}"/>
    <cellStyle name="20% - Accent1 2 4 2 7 2 3" xfId="11451" xr:uid="{00000000-0005-0000-0000-0000FF2B0000}"/>
    <cellStyle name="20% - Accent1 2 4 2 7 2 3 2" xfId="11452" xr:uid="{00000000-0005-0000-0000-0000002C0000}"/>
    <cellStyle name="20% - Accent1 2 4 2 7 2 4" xfId="11453" xr:uid="{00000000-0005-0000-0000-0000012C0000}"/>
    <cellStyle name="20% - Accent1 2 4 2 7 3" xfId="11454" xr:uid="{00000000-0005-0000-0000-0000022C0000}"/>
    <cellStyle name="20% - Accent1 2 4 2 7 3 2" xfId="11455" xr:uid="{00000000-0005-0000-0000-0000032C0000}"/>
    <cellStyle name="20% - Accent1 2 4 2 7 3 2 2" xfId="11456" xr:uid="{00000000-0005-0000-0000-0000042C0000}"/>
    <cellStyle name="20% - Accent1 2 4 2 7 3 2 2 2" xfId="11457" xr:uid="{00000000-0005-0000-0000-0000052C0000}"/>
    <cellStyle name="20% - Accent1 2 4 2 7 3 2 3" xfId="11458" xr:uid="{00000000-0005-0000-0000-0000062C0000}"/>
    <cellStyle name="20% - Accent1 2 4 2 7 3 3" xfId="11459" xr:uid="{00000000-0005-0000-0000-0000072C0000}"/>
    <cellStyle name="20% - Accent1 2 4 2 7 3 3 2" xfId="11460" xr:uid="{00000000-0005-0000-0000-0000082C0000}"/>
    <cellStyle name="20% - Accent1 2 4 2 7 3 4" xfId="11461" xr:uid="{00000000-0005-0000-0000-0000092C0000}"/>
    <cellStyle name="20% - Accent1 2 4 2 7 4" xfId="11462" xr:uid="{00000000-0005-0000-0000-00000A2C0000}"/>
    <cellStyle name="20% - Accent1 2 4 2 7 4 2" xfId="11463" xr:uid="{00000000-0005-0000-0000-00000B2C0000}"/>
    <cellStyle name="20% - Accent1 2 4 2 7 4 2 2" xfId="11464" xr:uid="{00000000-0005-0000-0000-00000C2C0000}"/>
    <cellStyle name="20% - Accent1 2 4 2 7 4 2 2 2" xfId="11465" xr:uid="{00000000-0005-0000-0000-00000D2C0000}"/>
    <cellStyle name="20% - Accent1 2 4 2 7 4 2 3" xfId="11466" xr:uid="{00000000-0005-0000-0000-00000E2C0000}"/>
    <cellStyle name="20% - Accent1 2 4 2 7 4 3" xfId="11467" xr:uid="{00000000-0005-0000-0000-00000F2C0000}"/>
    <cellStyle name="20% - Accent1 2 4 2 7 4 3 2" xfId="11468" xr:uid="{00000000-0005-0000-0000-0000102C0000}"/>
    <cellStyle name="20% - Accent1 2 4 2 7 4 4" xfId="11469" xr:uid="{00000000-0005-0000-0000-0000112C0000}"/>
    <cellStyle name="20% - Accent1 2 4 2 7 5" xfId="11470" xr:uid="{00000000-0005-0000-0000-0000122C0000}"/>
    <cellStyle name="20% - Accent1 2 4 2 7 5 2" xfId="11471" xr:uid="{00000000-0005-0000-0000-0000132C0000}"/>
    <cellStyle name="20% - Accent1 2 4 2 7 5 2 2" xfId="11472" xr:uid="{00000000-0005-0000-0000-0000142C0000}"/>
    <cellStyle name="20% - Accent1 2 4 2 7 5 3" xfId="11473" xr:uid="{00000000-0005-0000-0000-0000152C0000}"/>
    <cellStyle name="20% - Accent1 2 4 2 7 6" xfId="11474" xr:uid="{00000000-0005-0000-0000-0000162C0000}"/>
    <cellStyle name="20% - Accent1 2 4 2 7 6 2" xfId="11475" xr:uid="{00000000-0005-0000-0000-0000172C0000}"/>
    <cellStyle name="20% - Accent1 2 4 2 7 6 2 2" xfId="11476" xr:uid="{00000000-0005-0000-0000-0000182C0000}"/>
    <cellStyle name="20% - Accent1 2 4 2 7 6 3" xfId="11477" xr:uid="{00000000-0005-0000-0000-0000192C0000}"/>
    <cellStyle name="20% - Accent1 2 4 2 7 7" xfId="11478" xr:uid="{00000000-0005-0000-0000-00001A2C0000}"/>
    <cellStyle name="20% - Accent1 2 4 2 7 7 2" xfId="11479" xr:uid="{00000000-0005-0000-0000-00001B2C0000}"/>
    <cellStyle name="20% - Accent1 2 4 2 7 8" xfId="11480" xr:uid="{00000000-0005-0000-0000-00001C2C0000}"/>
    <cellStyle name="20% - Accent1 2 4 2 7 8 2" xfId="11481" xr:uid="{00000000-0005-0000-0000-00001D2C0000}"/>
    <cellStyle name="20% - Accent1 2 4 2 7 9" xfId="11482" xr:uid="{00000000-0005-0000-0000-00001E2C0000}"/>
    <cellStyle name="20% - Accent1 2 4 2 8" xfId="11483" xr:uid="{00000000-0005-0000-0000-00001F2C0000}"/>
    <cellStyle name="20% - Accent1 2 4 2 8 2" xfId="11484" xr:uid="{00000000-0005-0000-0000-0000202C0000}"/>
    <cellStyle name="20% - Accent1 2 4 2 8 2 2" xfId="11485" xr:uid="{00000000-0005-0000-0000-0000212C0000}"/>
    <cellStyle name="20% - Accent1 2 4 2 8 2 2 2" xfId="11486" xr:uid="{00000000-0005-0000-0000-0000222C0000}"/>
    <cellStyle name="20% - Accent1 2 4 2 8 2 3" xfId="11487" xr:uid="{00000000-0005-0000-0000-0000232C0000}"/>
    <cellStyle name="20% - Accent1 2 4 2 8 3" xfId="11488" xr:uid="{00000000-0005-0000-0000-0000242C0000}"/>
    <cellStyle name="20% - Accent1 2 4 2 8 3 2" xfId="11489" xr:uid="{00000000-0005-0000-0000-0000252C0000}"/>
    <cellStyle name="20% - Accent1 2 4 2 8 4" xfId="11490" xr:uid="{00000000-0005-0000-0000-0000262C0000}"/>
    <cellStyle name="20% - Accent1 2 4 2 9" xfId="11491" xr:uid="{00000000-0005-0000-0000-0000272C0000}"/>
    <cellStyle name="20% - Accent1 2 4 2 9 2" xfId="11492" xr:uid="{00000000-0005-0000-0000-0000282C0000}"/>
    <cellStyle name="20% - Accent1 2 4 2 9 2 2" xfId="11493" xr:uid="{00000000-0005-0000-0000-0000292C0000}"/>
    <cellStyle name="20% - Accent1 2 4 2 9 2 2 2" xfId="11494" xr:uid="{00000000-0005-0000-0000-00002A2C0000}"/>
    <cellStyle name="20% - Accent1 2 4 2 9 2 3" xfId="11495" xr:uid="{00000000-0005-0000-0000-00002B2C0000}"/>
    <cellStyle name="20% - Accent1 2 4 2 9 3" xfId="11496" xr:uid="{00000000-0005-0000-0000-00002C2C0000}"/>
    <cellStyle name="20% - Accent1 2 4 2 9 3 2" xfId="11497" xr:uid="{00000000-0005-0000-0000-00002D2C0000}"/>
    <cellStyle name="20% - Accent1 2 4 2 9 4" xfId="11498" xr:uid="{00000000-0005-0000-0000-00002E2C0000}"/>
    <cellStyle name="20% - Accent1 2 4 3" xfId="11499" xr:uid="{00000000-0005-0000-0000-00002F2C0000}"/>
    <cellStyle name="20% - Accent1 2 4 3 10" xfId="11500" xr:uid="{00000000-0005-0000-0000-0000302C0000}"/>
    <cellStyle name="20% - Accent1 2 4 3 10 2" xfId="11501" xr:uid="{00000000-0005-0000-0000-0000312C0000}"/>
    <cellStyle name="20% - Accent1 2 4 3 10 2 2" xfId="11502" xr:uid="{00000000-0005-0000-0000-0000322C0000}"/>
    <cellStyle name="20% - Accent1 2 4 3 10 3" xfId="11503" xr:uid="{00000000-0005-0000-0000-0000332C0000}"/>
    <cellStyle name="20% - Accent1 2 4 3 11" xfId="11504" xr:uid="{00000000-0005-0000-0000-0000342C0000}"/>
    <cellStyle name="20% - Accent1 2 4 3 11 2" xfId="11505" xr:uid="{00000000-0005-0000-0000-0000352C0000}"/>
    <cellStyle name="20% - Accent1 2 4 3 11 2 2" xfId="11506" xr:uid="{00000000-0005-0000-0000-0000362C0000}"/>
    <cellStyle name="20% - Accent1 2 4 3 11 3" xfId="11507" xr:uid="{00000000-0005-0000-0000-0000372C0000}"/>
    <cellStyle name="20% - Accent1 2 4 3 12" xfId="11508" xr:uid="{00000000-0005-0000-0000-0000382C0000}"/>
    <cellStyle name="20% - Accent1 2 4 3 12 2" xfId="11509" xr:uid="{00000000-0005-0000-0000-0000392C0000}"/>
    <cellStyle name="20% - Accent1 2 4 3 13" xfId="11510" xr:uid="{00000000-0005-0000-0000-00003A2C0000}"/>
    <cellStyle name="20% - Accent1 2 4 3 13 2" xfId="11511" xr:uid="{00000000-0005-0000-0000-00003B2C0000}"/>
    <cellStyle name="20% - Accent1 2 4 3 14" xfId="11512" xr:uid="{00000000-0005-0000-0000-00003C2C0000}"/>
    <cellStyle name="20% - Accent1 2 4 3 2" xfId="11513" xr:uid="{00000000-0005-0000-0000-00003D2C0000}"/>
    <cellStyle name="20% - Accent1 2 4 3 2 10" xfId="11514" xr:uid="{00000000-0005-0000-0000-00003E2C0000}"/>
    <cellStyle name="20% - Accent1 2 4 3 2 10 2" xfId="11515" xr:uid="{00000000-0005-0000-0000-00003F2C0000}"/>
    <cellStyle name="20% - Accent1 2 4 3 2 11" xfId="11516" xr:uid="{00000000-0005-0000-0000-0000402C0000}"/>
    <cellStyle name="20% - Accent1 2 4 3 2 2" xfId="11517" xr:uid="{00000000-0005-0000-0000-0000412C0000}"/>
    <cellStyle name="20% - Accent1 2 4 3 2 2 2" xfId="11518" xr:uid="{00000000-0005-0000-0000-0000422C0000}"/>
    <cellStyle name="20% - Accent1 2 4 3 2 2 2 2" xfId="11519" xr:uid="{00000000-0005-0000-0000-0000432C0000}"/>
    <cellStyle name="20% - Accent1 2 4 3 2 2 2 2 2" xfId="11520" xr:uid="{00000000-0005-0000-0000-0000442C0000}"/>
    <cellStyle name="20% - Accent1 2 4 3 2 2 2 2 2 2" xfId="11521" xr:uid="{00000000-0005-0000-0000-0000452C0000}"/>
    <cellStyle name="20% - Accent1 2 4 3 2 2 2 2 3" xfId="11522" xr:uid="{00000000-0005-0000-0000-0000462C0000}"/>
    <cellStyle name="20% - Accent1 2 4 3 2 2 2 3" xfId="11523" xr:uid="{00000000-0005-0000-0000-0000472C0000}"/>
    <cellStyle name="20% - Accent1 2 4 3 2 2 2 3 2" xfId="11524" xr:uid="{00000000-0005-0000-0000-0000482C0000}"/>
    <cellStyle name="20% - Accent1 2 4 3 2 2 2 4" xfId="11525" xr:uid="{00000000-0005-0000-0000-0000492C0000}"/>
    <cellStyle name="20% - Accent1 2 4 3 2 2 3" xfId="11526" xr:uid="{00000000-0005-0000-0000-00004A2C0000}"/>
    <cellStyle name="20% - Accent1 2 4 3 2 2 3 2" xfId="11527" xr:uid="{00000000-0005-0000-0000-00004B2C0000}"/>
    <cellStyle name="20% - Accent1 2 4 3 2 2 3 2 2" xfId="11528" xr:uid="{00000000-0005-0000-0000-00004C2C0000}"/>
    <cellStyle name="20% - Accent1 2 4 3 2 2 3 2 2 2" xfId="11529" xr:uid="{00000000-0005-0000-0000-00004D2C0000}"/>
    <cellStyle name="20% - Accent1 2 4 3 2 2 3 2 3" xfId="11530" xr:uid="{00000000-0005-0000-0000-00004E2C0000}"/>
    <cellStyle name="20% - Accent1 2 4 3 2 2 3 3" xfId="11531" xr:uid="{00000000-0005-0000-0000-00004F2C0000}"/>
    <cellStyle name="20% - Accent1 2 4 3 2 2 3 3 2" xfId="11532" xr:uid="{00000000-0005-0000-0000-0000502C0000}"/>
    <cellStyle name="20% - Accent1 2 4 3 2 2 3 4" xfId="11533" xr:uid="{00000000-0005-0000-0000-0000512C0000}"/>
    <cellStyle name="20% - Accent1 2 4 3 2 2 4" xfId="11534" xr:uid="{00000000-0005-0000-0000-0000522C0000}"/>
    <cellStyle name="20% - Accent1 2 4 3 2 2 4 2" xfId="11535" xr:uid="{00000000-0005-0000-0000-0000532C0000}"/>
    <cellStyle name="20% - Accent1 2 4 3 2 2 4 2 2" xfId="11536" xr:uid="{00000000-0005-0000-0000-0000542C0000}"/>
    <cellStyle name="20% - Accent1 2 4 3 2 2 4 2 2 2" xfId="11537" xr:uid="{00000000-0005-0000-0000-0000552C0000}"/>
    <cellStyle name="20% - Accent1 2 4 3 2 2 4 2 3" xfId="11538" xr:uid="{00000000-0005-0000-0000-0000562C0000}"/>
    <cellStyle name="20% - Accent1 2 4 3 2 2 4 3" xfId="11539" xr:uid="{00000000-0005-0000-0000-0000572C0000}"/>
    <cellStyle name="20% - Accent1 2 4 3 2 2 4 3 2" xfId="11540" xr:uid="{00000000-0005-0000-0000-0000582C0000}"/>
    <cellStyle name="20% - Accent1 2 4 3 2 2 4 4" xfId="11541" xr:uid="{00000000-0005-0000-0000-0000592C0000}"/>
    <cellStyle name="20% - Accent1 2 4 3 2 2 5" xfId="11542" xr:uid="{00000000-0005-0000-0000-00005A2C0000}"/>
    <cellStyle name="20% - Accent1 2 4 3 2 2 5 2" xfId="11543" xr:uid="{00000000-0005-0000-0000-00005B2C0000}"/>
    <cellStyle name="20% - Accent1 2 4 3 2 2 5 2 2" xfId="11544" xr:uid="{00000000-0005-0000-0000-00005C2C0000}"/>
    <cellStyle name="20% - Accent1 2 4 3 2 2 5 3" xfId="11545" xr:uid="{00000000-0005-0000-0000-00005D2C0000}"/>
    <cellStyle name="20% - Accent1 2 4 3 2 2 6" xfId="11546" xr:uid="{00000000-0005-0000-0000-00005E2C0000}"/>
    <cellStyle name="20% - Accent1 2 4 3 2 2 6 2" xfId="11547" xr:uid="{00000000-0005-0000-0000-00005F2C0000}"/>
    <cellStyle name="20% - Accent1 2 4 3 2 2 6 2 2" xfId="11548" xr:uid="{00000000-0005-0000-0000-0000602C0000}"/>
    <cellStyle name="20% - Accent1 2 4 3 2 2 6 3" xfId="11549" xr:uid="{00000000-0005-0000-0000-0000612C0000}"/>
    <cellStyle name="20% - Accent1 2 4 3 2 2 7" xfId="11550" xr:uid="{00000000-0005-0000-0000-0000622C0000}"/>
    <cellStyle name="20% - Accent1 2 4 3 2 2 7 2" xfId="11551" xr:uid="{00000000-0005-0000-0000-0000632C0000}"/>
    <cellStyle name="20% - Accent1 2 4 3 2 2 8" xfId="11552" xr:uid="{00000000-0005-0000-0000-0000642C0000}"/>
    <cellStyle name="20% - Accent1 2 4 3 2 2 8 2" xfId="11553" xr:uid="{00000000-0005-0000-0000-0000652C0000}"/>
    <cellStyle name="20% - Accent1 2 4 3 2 2 9" xfId="11554" xr:uid="{00000000-0005-0000-0000-0000662C0000}"/>
    <cellStyle name="20% - Accent1 2 4 3 2 3" xfId="11555" xr:uid="{00000000-0005-0000-0000-0000672C0000}"/>
    <cellStyle name="20% - Accent1 2 4 3 2 3 2" xfId="11556" xr:uid="{00000000-0005-0000-0000-0000682C0000}"/>
    <cellStyle name="20% - Accent1 2 4 3 2 3 2 2" xfId="11557" xr:uid="{00000000-0005-0000-0000-0000692C0000}"/>
    <cellStyle name="20% - Accent1 2 4 3 2 3 2 2 2" xfId="11558" xr:uid="{00000000-0005-0000-0000-00006A2C0000}"/>
    <cellStyle name="20% - Accent1 2 4 3 2 3 2 2 2 2" xfId="11559" xr:uid="{00000000-0005-0000-0000-00006B2C0000}"/>
    <cellStyle name="20% - Accent1 2 4 3 2 3 2 2 3" xfId="11560" xr:uid="{00000000-0005-0000-0000-00006C2C0000}"/>
    <cellStyle name="20% - Accent1 2 4 3 2 3 2 3" xfId="11561" xr:uid="{00000000-0005-0000-0000-00006D2C0000}"/>
    <cellStyle name="20% - Accent1 2 4 3 2 3 2 3 2" xfId="11562" xr:uid="{00000000-0005-0000-0000-00006E2C0000}"/>
    <cellStyle name="20% - Accent1 2 4 3 2 3 2 4" xfId="11563" xr:uid="{00000000-0005-0000-0000-00006F2C0000}"/>
    <cellStyle name="20% - Accent1 2 4 3 2 3 3" xfId="11564" xr:uid="{00000000-0005-0000-0000-0000702C0000}"/>
    <cellStyle name="20% - Accent1 2 4 3 2 3 3 2" xfId="11565" xr:uid="{00000000-0005-0000-0000-0000712C0000}"/>
    <cellStyle name="20% - Accent1 2 4 3 2 3 3 2 2" xfId="11566" xr:uid="{00000000-0005-0000-0000-0000722C0000}"/>
    <cellStyle name="20% - Accent1 2 4 3 2 3 3 2 2 2" xfId="11567" xr:uid="{00000000-0005-0000-0000-0000732C0000}"/>
    <cellStyle name="20% - Accent1 2 4 3 2 3 3 2 3" xfId="11568" xr:uid="{00000000-0005-0000-0000-0000742C0000}"/>
    <cellStyle name="20% - Accent1 2 4 3 2 3 3 3" xfId="11569" xr:uid="{00000000-0005-0000-0000-0000752C0000}"/>
    <cellStyle name="20% - Accent1 2 4 3 2 3 3 3 2" xfId="11570" xr:uid="{00000000-0005-0000-0000-0000762C0000}"/>
    <cellStyle name="20% - Accent1 2 4 3 2 3 3 4" xfId="11571" xr:uid="{00000000-0005-0000-0000-0000772C0000}"/>
    <cellStyle name="20% - Accent1 2 4 3 2 3 4" xfId="11572" xr:uid="{00000000-0005-0000-0000-0000782C0000}"/>
    <cellStyle name="20% - Accent1 2 4 3 2 3 4 2" xfId="11573" xr:uid="{00000000-0005-0000-0000-0000792C0000}"/>
    <cellStyle name="20% - Accent1 2 4 3 2 3 4 2 2" xfId="11574" xr:uid="{00000000-0005-0000-0000-00007A2C0000}"/>
    <cellStyle name="20% - Accent1 2 4 3 2 3 4 2 2 2" xfId="11575" xr:uid="{00000000-0005-0000-0000-00007B2C0000}"/>
    <cellStyle name="20% - Accent1 2 4 3 2 3 4 2 3" xfId="11576" xr:uid="{00000000-0005-0000-0000-00007C2C0000}"/>
    <cellStyle name="20% - Accent1 2 4 3 2 3 4 3" xfId="11577" xr:uid="{00000000-0005-0000-0000-00007D2C0000}"/>
    <cellStyle name="20% - Accent1 2 4 3 2 3 4 3 2" xfId="11578" xr:uid="{00000000-0005-0000-0000-00007E2C0000}"/>
    <cellStyle name="20% - Accent1 2 4 3 2 3 4 4" xfId="11579" xr:uid="{00000000-0005-0000-0000-00007F2C0000}"/>
    <cellStyle name="20% - Accent1 2 4 3 2 3 5" xfId="11580" xr:uid="{00000000-0005-0000-0000-0000802C0000}"/>
    <cellStyle name="20% - Accent1 2 4 3 2 3 5 2" xfId="11581" xr:uid="{00000000-0005-0000-0000-0000812C0000}"/>
    <cellStyle name="20% - Accent1 2 4 3 2 3 5 2 2" xfId="11582" xr:uid="{00000000-0005-0000-0000-0000822C0000}"/>
    <cellStyle name="20% - Accent1 2 4 3 2 3 5 3" xfId="11583" xr:uid="{00000000-0005-0000-0000-0000832C0000}"/>
    <cellStyle name="20% - Accent1 2 4 3 2 3 6" xfId="11584" xr:uid="{00000000-0005-0000-0000-0000842C0000}"/>
    <cellStyle name="20% - Accent1 2 4 3 2 3 6 2" xfId="11585" xr:uid="{00000000-0005-0000-0000-0000852C0000}"/>
    <cellStyle name="20% - Accent1 2 4 3 2 3 6 2 2" xfId="11586" xr:uid="{00000000-0005-0000-0000-0000862C0000}"/>
    <cellStyle name="20% - Accent1 2 4 3 2 3 6 3" xfId="11587" xr:uid="{00000000-0005-0000-0000-0000872C0000}"/>
    <cellStyle name="20% - Accent1 2 4 3 2 3 7" xfId="11588" xr:uid="{00000000-0005-0000-0000-0000882C0000}"/>
    <cellStyle name="20% - Accent1 2 4 3 2 3 7 2" xfId="11589" xr:uid="{00000000-0005-0000-0000-0000892C0000}"/>
    <cellStyle name="20% - Accent1 2 4 3 2 3 8" xfId="11590" xr:uid="{00000000-0005-0000-0000-00008A2C0000}"/>
    <cellStyle name="20% - Accent1 2 4 3 2 3 8 2" xfId="11591" xr:uid="{00000000-0005-0000-0000-00008B2C0000}"/>
    <cellStyle name="20% - Accent1 2 4 3 2 3 9" xfId="11592" xr:uid="{00000000-0005-0000-0000-00008C2C0000}"/>
    <cellStyle name="20% - Accent1 2 4 3 2 4" xfId="11593" xr:uid="{00000000-0005-0000-0000-00008D2C0000}"/>
    <cellStyle name="20% - Accent1 2 4 3 2 4 2" xfId="11594" xr:uid="{00000000-0005-0000-0000-00008E2C0000}"/>
    <cellStyle name="20% - Accent1 2 4 3 2 4 2 2" xfId="11595" xr:uid="{00000000-0005-0000-0000-00008F2C0000}"/>
    <cellStyle name="20% - Accent1 2 4 3 2 4 2 2 2" xfId="11596" xr:uid="{00000000-0005-0000-0000-0000902C0000}"/>
    <cellStyle name="20% - Accent1 2 4 3 2 4 2 3" xfId="11597" xr:uid="{00000000-0005-0000-0000-0000912C0000}"/>
    <cellStyle name="20% - Accent1 2 4 3 2 4 3" xfId="11598" xr:uid="{00000000-0005-0000-0000-0000922C0000}"/>
    <cellStyle name="20% - Accent1 2 4 3 2 4 3 2" xfId="11599" xr:uid="{00000000-0005-0000-0000-0000932C0000}"/>
    <cellStyle name="20% - Accent1 2 4 3 2 4 4" xfId="11600" xr:uid="{00000000-0005-0000-0000-0000942C0000}"/>
    <cellStyle name="20% - Accent1 2 4 3 2 5" xfId="11601" xr:uid="{00000000-0005-0000-0000-0000952C0000}"/>
    <cellStyle name="20% - Accent1 2 4 3 2 5 2" xfId="11602" xr:uid="{00000000-0005-0000-0000-0000962C0000}"/>
    <cellStyle name="20% - Accent1 2 4 3 2 5 2 2" xfId="11603" xr:uid="{00000000-0005-0000-0000-0000972C0000}"/>
    <cellStyle name="20% - Accent1 2 4 3 2 5 2 2 2" xfId="11604" xr:uid="{00000000-0005-0000-0000-0000982C0000}"/>
    <cellStyle name="20% - Accent1 2 4 3 2 5 2 3" xfId="11605" xr:uid="{00000000-0005-0000-0000-0000992C0000}"/>
    <cellStyle name="20% - Accent1 2 4 3 2 5 3" xfId="11606" xr:uid="{00000000-0005-0000-0000-00009A2C0000}"/>
    <cellStyle name="20% - Accent1 2 4 3 2 5 3 2" xfId="11607" xr:uid="{00000000-0005-0000-0000-00009B2C0000}"/>
    <cellStyle name="20% - Accent1 2 4 3 2 5 4" xfId="11608" xr:uid="{00000000-0005-0000-0000-00009C2C0000}"/>
    <cellStyle name="20% - Accent1 2 4 3 2 6" xfId="11609" xr:uid="{00000000-0005-0000-0000-00009D2C0000}"/>
    <cellStyle name="20% - Accent1 2 4 3 2 6 2" xfId="11610" xr:uid="{00000000-0005-0000-0000-00009E2C0000}"/>
    <cellStyle name="20% - Accent1 2 4 3 2 6 2 2" xfId="11611" xr:uid="{00000000-0005-0000-0000-00009F2C0000}"/>
    <cellStyle name="20% - Accent1 2 4 3 2 6 2 2 2" xfId="11612" xr:uid="{00000000-0005-0000-0000-0000A02C0000}"/>
    <cellStyle name="20% - Accent1 2 4 3 2 6 2 3" xfId="11613" xr:uid="{00000000-0005-0000-0000-0000A12C0000}"/>
    <cellStyle name="20% - Accent1 2 4 3 2 6 3" xfId="11614" xr:uid="{00000000-0005-0000-0000-0000A22C0000}"/>
    <cellStyle name="20% - Accent1 2 4 3 2 6 3 2" xfId="11615" xr:uid="{00000000-0005-0000-0000-0000A32C0000}"/>
    <cellStyle name="20% - Accent1 2 4 3 2 6 4" xfId="11616" xr:uid="{00000000-0005-0000-0000-0000A42C0000}"/>
    <cellStyle name="20% - Accent1 2 4 3 2 7" xfId="11617" xr:uid="{00000000-0005-0000-0000-0000A52C0000}"/>
    <cellStyle name="20% - Accent1 2 4 3 2 7 2" xfId="11618" xr:uid="{00000000-0005-0000-0000-0000A62C0000}"/>
    <cellStyle name="20% - Accent1 2 4 3 2 7 2 2" xfId="11619" xr:uid="{00000000-0005-0000-0000-0000A72C0000}"/>
    <cellStyle name="20% - Accent1 2 4 3 2 7 3" xfId="11620" xr:uid="{00000000-0005-0000-0000-0000A82C0000}"/>
    <cellStyle name="20% - Accent1 2 4 3 2 8" xfId="11621" xr:uid="{00000000-0005-0000-0000-0000A92C0000}"/>
    <cellStyle name="20% - Accent1 2 4 3 2 8 2" xfId="11622" xr:uid="{00000000-0005-0000-0000-0000AA2C0000}"/>
    <cellStyle name="20% - Accent1 2 4 3 2 8 2 2" xfId="11623" xr:uid="{00000000-0005-0000-0000-0000AB2C0000}"/>
    <cellStyle name="20% - Accent1 2 4 3 2 8 3" xfId="11624" xr:uid="{00000000-0005-0000-0000-0000AC2C0000}"/>
    <cellStyle name="20% - Accent1 2 4 3 2 9" xfId="11625" xr:uid="{00000000-0005-0000-0000-0000AD2C0000}"/>
    <cellStyle name="20% - Accent1 2 4 3 2 9 2" xfId="11626" xr:uid="{00000000-0005-0000-0000-0000AE2C0000}"/>
    <cellStyle name="20% - Accent1 2 4 3 3" xfId="11627" xr:uid="{00000000-0005-0000-0000-0000AF2C0000}"/>
    <cellStyle name="20% - Accent1 2 4 3 3 10" xfId="11628" xr:uid="{00000000-0005-0000-0000-0000B02C0000}"/>
    <cellStyle name="20% - Accent1 2 4 3 3 10 2" xfId="11629" xr:uid="{00000000-0005-0000-0000-0000B12C0000}"/>
    <cellStyle name="20% - Accent1 2 4 3 3 11" xfId="11630" xr:uid="{00000000-0005-0000-0000-0000B22C0000}"/>
    <cellStyle name="20% - Accent1 2 4 3 3 2" xfId="11631" xr:uid="{00000000-0005-0000-0000-0000B32C0000}"/>
    <cellStyle name="20% - Accent1 2 4 3 3 2 2" xfId="11632" xr:uid="{00000000-0005-0000-0000-0000B42C0000}"/>
    <cellStyle name="20% - Accent1 2 4 3 3 2 2 2" xfId="11633" xr:uid="{00000000-0005-0000-0000-0000B52C0000}"/>
    <cellStyle name="20% - Accent1 2 4 3 3 2 2 2 2" xfId="11634" xr:uid="{00000000-0005-0000-0000-0000B62C0000}"/>
    <cellStyle name="20% - Accent1 2 4 3 3 2 2 2 2 2" xfId="11635" xr:uid="{00000000-0005-0000-0000-0000B72C0000}"/>
    <cellStyle name="20% - Accent1 2 4 3 3 2 2 2 3" xfId="11636" xr:uid="{00000000-0005-0000-0000-0000B82C0000}"/>
    <cellStyle name="20% - Accent1 2 4 3 3 2 2 3" xfId="11637" xr:uid="{00000000-0005-0000-0000-0000B92C0000}"/>
    <cellStyle name="20% - Accent1 2 4 3 3 2 2 3 2" xfId="11638" xr:uid="{00000000-0005-0000-0000-0000BA2C0000}"/>
    <cellStyle name="20% - Accent1 2 4 3 3 2 2 4" xfId="11639" xr:uid="{00000000-0005-0000-0000-0000BB2C0000}"/>
    <cellStyle name="20% - Accent1 2 4 3 3 2 3" xfId="11640" xr:uid="{00000000-0005-0000-0000-0000BC2C0000}"/>
    <cellStyle name="20% - Accent1 2 4 3 3 2 3 2" xfId="11641" xr:uid="{00000000-0005-0000-0000-0000BD2C0000}"/>
    <cellStyle name="20% - Accent1 2 4 3 3 2 3 2 2" xfId="11642" xr:uid="{00000000-0005-0000-0000-0000BE2C0000}"/>
    <cellStyle name="20% - Accent1 2 4 3 3 2 3 2 2 2" xfId="11643" xr:uid="{00000000-0005-0000-0000-0000BF2C0000}"/>
    <cellStyle name="20% - Accent1 2 4 3 3 2 3 2 3" xfId="11644" xr:uid="{00000000-0005-0000-0000-0000C02C0000}"/>
    <cellStyle name="20% - Accent1 2 4 3 3 2 3 3" xfId="11645" xr:uid="{00000000-0005-0000-0000-0000C12C0000}"/>
    <cellStyle name="20% - Accent1 2 4 3 3 2 3 3 2" xfId="11646" xr:uid="{00000000-0005-0000-0000-0000C22C0000}"/>
    <cellStyle name="20% - Accent1 2 4 3 3 2 3 4" xfId="11647" xr:uid="{00000000-0005-0000-0000-0000C32C0000}"/>
    <cellStyle name="20% - Accent1 2 4 3 3 2 4" xfId="11648" xr:uid="{00000000-0005-0000-0000-0000C42C0000}"/>
    <cellStyle name="20% - Accent1 2 4 3 3 2 4 2" xfId="11649" xr:uid="{00000000-0005-0000-0000-0000C52C0000}"/>
    <cellStyle name="20% - Accent1 2 4 3 3 2 4 2 2" xfId="11650" xr:uid="{00000000-0005-0000-0000-0000C62C0000}"/>
    <cellStyle name="20% - Accent1 2 4 3 3 2 4 2 2 2" xfId="11651" xr:uid="{00000000-0005-0000-0000-0000C72C0000}"/>
    <cellStyle name="20% - Accent1 2 4 3 3 2 4 2 3" xfId="11652" xr:uid="{00000000-0005-0000-0000-0000C82C0000}"/>
    <cellStyle name="20% - Accent1 2 4 3 3 2 4 3" xfId="11653" xr:uid="{00000000-0005-0000-0000-0000C92C0000}"/>
    <cellStyle name="20% - Accent1 2 4 3 3 2 4 3 2" xfId="11654" xr:uid="{00000000-0005-0000-0000-0000CA2C0000}"/>
    <cellStyle name="20% - Accent1 2 4 3 3 2 4 4" xfId="11655" xr:uid="{00000000-0005-0000-0000-0000CB2C0000}"/>
    <cellStyle name="20% - Accent1 2 4 3 3 2 5" xfId="11656" xr:uid="{00000000-0005-0000-0000-0000CC2C0000}"/>
    <cellStyle name="20% - Accent1 2 4 3 3 2 5 2" xfId="11657" xr:uid="{00000000-0005-0000-0000-0000CD2C0000}"/>
    <cellStyle name="20% - Accent1 2 4 3 3 2 5 2 2" xfId="11658" xr:uid="{00000000-0005-0000-0000-0000CE2C0000}"/>
    <cellStyle name="20% - Accent1 2 4 3 3 2 5 3" xfId="11659" xr:uid="{00000000-0005-0000-0000-0000CF2C0000}"/>
    <cellStyle name="20% - Accent1 2 4 3 3 2 6" xfId="11660" xr:uid="{00000000-0005-0000-0000-0000D02C0000}"/>
    <cellStyle name="20% - Accent1 2 4 3 3 2 6 2" xfId="11661" xr:uid="{00000000-0005-0000-0000-0000D12C0000}"/>
    <cellStyle name="20% - Accent1 2 4 3 3 2 6 2 2" xfId="11662" xr:uid="{00000000-0005-0000-0000-0000D22C0000}"/>
    <cellStyle name="20% - Accent1 2 4 3 3 2 6 3" xfId="11663" xr:uid="{00000000-0005-0000-0000-0000D32C0000}"/>
    <cellStyle name="20% - Accent1 2 4 3 3 2 7" xfId="11664" xr:uid="{00000000-0005-0000-0000-0000D42C0000}"/>
    <cellStyle name="20% - Accent1 2 4 3 3 2 7 2" xfId="11665" xr:uid="{00000000-0005-0000-0000-0000D52C0000}"/>
    <cellStyle name="20% - Accent1 2 4 3 3 2 8" xfId="11666" xr:uid="{00000000-0005-0000-0000-0000D62C0000}"/>
    <cellStyle name="20% - Accent1 2 4 3 3 2 8 2" xfId="11667" xr:uid="{00000000-0005-0000-0000-0000D72C0000}"/>
    <cellStyle name="20% - Accent1 2 4 3 3 2 9" xfId="11668" xr:uid="{00000000-0005-0000-0000-0000D82C0000}"/>
    <cellStyle name="20% - Accent1 2 4 3 3 3" xfId="11669" xr:uid="{00000000-0005-0000-0000-0000D92C0000}"/>
    <cellStyle name="20% - Accent1 2 4 3 3 3 2" xfId="11670" xr:uid="{00000000-0005-0000-0000-0000DA2C0000}"/>
    <cellStyle name="20% - Accent1 2 4 3 3 3 2 2" xfId="11671" xr:uid="{00000000-0005-0000-0000-0000DB2C0000}"/>
    <cellStyle name="20% - Accent1 2 4 3 3 3 2 2 2" xfId="11672" xr:uid="{00000000-0005-0000-0000-0000DC2C0000}"/>
    <cellStyle name="20% - Accent1 2 4 3 3 3 2 2 2 2" xfId="11673" xr:uid="{00000000-0005-0000-0000-0000DD2C0000}"/>
    <cellStyle name="20% - Accent1 2 4 3 3 3 2 2 3" xfId="11674" xr:uid="{00000000-0005-0000-0000-0000DE2C0000}"/>
    <cellStyle name="20% - Accent1 2 4 3 3 3 2 3" xfId="11675" xr:uid="{00000000-0005-0000-0000-0000DF2C0000}"/>
    <cellStyle name="20% - Accent1 2 4 3 3 3 2 3 2" xfId="11676" xr:uid="{00000000-0005-0000-0000-0000E02C0000}"/>
    <cellStyle name="20% - Accent1 2 4 3 3 3 2 4" xfId="11677" xr:uid="{00000000-0005-0000-0000-0000E12C0000}"/>
    <cellStyle name="20% - Accent1 2 4 3 3 3 3" xfId="11678" xr:uid="{00000000-0005-0000-0000-0000E22C0000}"/>
    <cellStyle name="20% - Accent1 2 4 3 3 3 3 2" xfId="11679" xr:uid="{00000000-0005-0000-0000-0000E32C0000}"/>
    <cellStyle name="20% - Accent1 2 4 3 3 3 3 2 2" xfId="11680" xr:uid="{00000000-0005-0000-0000-0000E42C0000}"/>
    <cellStyle name="20% - Accent1 2 4 3 3 3 3 2 2 2" xfId="11681" xr:uid="{00000000-0005-0000-0000-0000E52C0000}"/>
    <cellStyle name="20% - Accent1 2 4 3 3 3 3 2 3" xfId="11682" xr:uid="{00000000-0005-0000-0000-0000E62C0000}"/>
    <cellStyle name="20% - Accent1 2 4 3 3 3 3 3" xfId="11683" xr:uid="{00000000-0005-0000-0000-0000E72C0000}"/>
    <cellStyle name="20% - Accent1 2 4 3 3 3 3 3 2" xfId="11684" xr:uid="{00000000-0005-0000-0000-0000E82C0000}"/>
    <cellStyle name="20% - Accent1 2 4 3 3 3 3 4" xfId="11685" xr:uid="{00000000-0005-0000-0000-0000E92C0000}"/>
    <cellStyle name="20% - Accent1 2 4 3 3 3 4" xfId="11686" xr:uid="{00000000-0005-0000-0000-0000EA2C0000}"/>
    <cellStyle name="20% - Accent1 2 4 3 3 3 4 2" xfId="11687" xr:uid="{00000000-0005-0000-0000-0000EB2C0000}"/>
    <cellStyle name="20% - Accent1 2 4 3 3 3 4 2 2" xfId="11688" xr:uid="{00000000-0005-0000-0000-0000EC2C0000}"/>
    <cellStyle name="20% - Accent1 2 4 3 3 3 4 2 2 2" xfId="11689" xr:uid="{00000000-0005-0000-0000-0000ED2C0000}"/>
    <cellStyle name="20% - Accent1 2 4 3 3 3 4 2 3" xfId="11690" xr:uid="{00000000-0005-0000-0000-0000EE2C0000}"/>
    <cellStyle name="20% - Accent1 2 4 3 3 3 4 3" xfId="11691" xr:uid="{00000000-0005-0000-0000-0000EF2C0000}"/>
    <cellStyle name="20% - Accent1 2 4 3 3 3 4 3 2" xfId="11692" xr:uid="{00000000-0005-0000-0000-0000F02C0000}"/>
    <cellStyle name="20% - Accent1 2 4 3 3 3 4 4" xfId="11693" xr:uid="{00000000-0005-0000-0000-0000F12C0000}"/>
    <cellStyle name="20% - Accent1 2 4 3 3 3 5" xfId="11694" xr:uid="{00000000-0005-0000-0000-0000F22C0000}"/>
    <cellStyle name="20% - Accent1 2 4 3 3 3 5 2" xfId="11695" xr:uid="{00000000-0005-0000-0000-0000F32C0000}"/>
    <cellStyle name="20% - Accent1 2 4 3 3 3 5 2 2" xfId="11696" xr:uid="{00000000-0005-0000-0000-0000F42C0000}"/>
    <cellStyle name="20% - Accent1 2 4 3 3 3 5 3" xfId="11697" xr:uid="{00000000-0005-0000-0000-0000F52C0000}"/>
    <cellStyle name="20% - Accent1 2 4 3 3 3 6" xfId="11698" xr:uid="{00000000-0005-0000-0000-0000F62C0000}"/>
    <cellStyle name="20% - Accent1 2 4 3 3 3 6 2" xfId="11699" xr:uid="{00000000-0005-0000-0000-0000F72C0000}"/>
    <cellStyle name="20% - Accent1 2 4 3 3 3 6 2 2" xfId="11700" xr:uid="{00000000-0005-0000-0000-0000F82C0000}"/>
    <cellStyle name="20% - Accent1 2 4 3 3 3 6 3" xfId="11701" xr:uid="{00000000-0005-0000-0000-0000F92C0000}"/>
    <cellStyle name="20% - Accent1 2 4 3 3 3 7" xfId="11702" xr:uid="{00000000-0005-0000-0000-0000FA2C0000}"/>
    <cellStyle name="20% - Accent1 2 4 3 3 3 7 2" xfId="11703" xr:uid="{00000000-0005-0000-0000-0000FB2C0000}"/>
    <cellStyle name="20% - Accent1 2 4 3 3 3 8" xfId="11704" xr:uid="{00000000-0005-0000-0000-0000FC2C0000}"/>
    <cellStyle name="20% - Accent1 2 4 3 3 3 8 2" xfId="11705" xr:uid="{00000000-0005-0000-0000-0000FD2C0000}"/>
    <cellStyle name="20% - Accent1 2 4 3 3 3 9" xfId="11706" xr:uid="{00000000-0005-0000-0000-0000FE2C0000}"/>
    <cellStyle name="20% - Accent1 2 4 3 3 4" xfId="11707" xr:uid="{00000000-0005-0000-0000-0000FF2C0000}"/>
    <cellStyle name="20% - Accent1 2 4 3 3 4 2" xfId="11708" xr:uid="{00000000-0005-0000-0000-0000002D0000}"/>
    <cellStyle name="20% - Accent1 2 4 3 3 4 2 2" xfId="11709" xr:uid="{00000000-0005-0000-0000-0000012D0000}"/>
    <cellStyle name="20% - Accent1 2 4 3 3 4 2 2 2" xfId="11710" xr:uid="{00000000-0005-0000-0000-0000022D0000}"/>
    <cellStyle name="20% - Accent1 2 4 3 3 4 2 3" xfId="11711" xr:uid="{00000000-0005-0000-0000-0000032D0000}"/>
    <cellStyle name="20% - Accent1 2 4 3 3 4 3" xfId="11712" xr:uid="{00000000-0005-0000-0000-0000042D0000}"/>
    <cellStyle name="20% - Accent1 2 4 3 3 4 3 2" xfId="11713" xr:uid="{00000000-0005-0000-0000-0000052D0000}"/>
    <cellStyle name="20% - Accent1 2 4 3 3 4 4" xfId="11714" xr:uid="{00000000-0005-0000-0000-0000062D0000}"/>
    <cellStyle name="20% - Accent1 2 4 3 3 5" xfId="11715" xr:uid="{00000000-0005-0000-0000-0000072D0000}"/>
    <cellStyle name="20% - Accent1 2 4 3 3 5 2" xfId="11716" xr:uid="{00000000-0005-0000-0000-0000082D0000}"/>
    <cellStyle name="20% - Accent1 2 4 3 3 5 2 2" xfId="11717" xr:uid="{00000000-0005-0000-0000-0000092D0000}"/>
    <cellStyle name="20% - Accent1 2 4 3 3 5 2 2 2" xfId="11718" xr:uid="{00000000-0005-0000-0000-00000A2D0000}"/>
    <cellStyle name="20% - Accent1 2 4 3 3 5 2 3" xfId="11719" xr:uid="{00000000-0005-0000-0000-00000B2D0000}"/>
    <cellStyle name="20% - Accent1 2 4 3 3 5 3" xfId="11720" xr:uid="{00000000-0005-0000-0000-00000C2D0000}"/>
    <cellStyle name="20% - Accent1 2 4 3 3 5 3 2" xfId="11721" xr:uid="{00000000-0005-0000-0000-00000D2D0000}"/>
    <cellStyle name="20% - Accent1 2 4 3 3 5 4" xfId="11722" xr:uid="{00000000-0005-0000-0000-00000E2D0000}"/>
    <cellStyle name="20% - Accent1 2 4 3 3 6" xfId="11723" xr:uid="{00000000-0005-0000-0000-00000F2D0000}"/>
    <cellStyle name="20% - Accent1 2 4 3 3 6 2" xfId="11724" xr:uid="{00000000-0005-0000-0000-0000102D0000}"/>
    <cellStyle name="20% - Accent1 2 4 3 3 6 2 2" xfId="11725" xr:uid="{00000000-0005-0000-0000-0000112D0000}"/>
    <cellStyle name="20% - Accent1 2 4 3 3 6 2 2 2" xfId="11726" xr:uid="{00000000-0005-0000-0000-0000122D0000}"/>
    <cellStyle name="20% - Accent1 2 4 3 3 6 2 3" xfId="11727" xr:uid="{00000000-0005-0000-0000-0000132D0000}"/>
    <cellStyle name="20% - Accent1 2 4 3 3 6 3" xfId="11728" xr:uid="{00000000-0005-0000-0000-0000142D0000}"/>
    <cellStyle name="20% - Accent1 2 4 3 3 6 3 2" xfId="11729" xr:uid="{00000000-0005-0000-0000-0000152D0000}"/>
    <cellStyle name="20% - Accent1 2 4 3 3 6 4" xfId="11730" xr:uid="{00000000-0005-0000-0000-0000162D0000}"/>
    <cellStyle name="20% - Accent1 2 4 3 3 7" xfId="11731" xr:uid="{00000000-0005-0000-0000-0000172D0000}"/>
    <cellStyle name="20% - Accent1 2 4 3 3 7 2" xfId="11732" xr:uid="{00000000-0005-0000-0000-0000182D0000}"/>
    <cellStyle name="20% - Accent1 2 4 3 3 7 2 2" xfId="11733" xr:uid="{00000000-0005-0000-0000-0000192D0000}"/>
    <cellStyle name="20% - Accent1 2 4 3 3 7 3" xfId="11734" xr:uid="{00000000-0005-0000-0000-00001A2D0000}"/>
    <cellStyle name="20% - Accent1 2 4 3 3 8" xfId="11735" xr:uid="{00000000-0005-0000-0000-00001B2D0000}"/>
    <cellStyle name="20% - Accent1 2 4 3 3 8 2" xfId="11736" xr:uid="{00000000-0005-0000-0000-00001C2D0000}"/>
    <cellStyle name="20% - Accent1 2 4 3 3 8 2 2" xfId="11737" xr:uid="{00000000-0005-0000-0000-00001D2D0000}"/>
    <cellStyle name="20% - Accent1 2 4 3 3 8 3" xfId="11738" xr:uid="{00000000-0005-0000-0000-00001E2D0000}"/>
    <cellStyle name="20% - Accent1 2 4 3 3 9" xfId="11739" xr:uid="{00000000-0005-0000-0000-00001F2D0000}"/>
    <cellStyle name="20% - Accent1 2 4 3 3 9 2" xfId="11740" xr:uid="{00000000-0005-0000-0000-0000202D0000}"/>
    <cellStyle name="20% - Accent1 2 4 3 4" xfId="11741" xr:uid="{00000000-0005-0000-0000-0000212D0000}"/>
    <cellStyle name="20% - Accent1 2 4 3 4 10" xfId="11742" xr:uid="{00000000-0005-0000-0000-0000222D0000}"/>
    <cellStyle name="20% - Accent1 2 4 3 4 10 2" xfId="11743" xr:uid="{00000000-0005-0000-0000-0000232D0000}"/>
    <cellStyle name="20% - Accent1 2 4 3 4 11" xfId="11744" xr:uid="{00000000-0005-0000-0000-0000242D0000}"/>
    <cellStyle name="20% - Accent1 2 4 3 4 2" xfId="11745" xr:uid="{00000000-0005-0000-0000-0000252D0000}"/>
    <cellStyle name="20% - Accent1 2 4 3 4 2 2" xfId="11746" xr:uid="{00000000-0005-0000-0000-0000262D0000}"/>
    <cellStyle name="20% - Accent1 2 4 3 4 2 2 2" xfId="11747" xr:uid="{00000000-0005-0000-0000-0000272D0000}"/>
    <cellStyle name="20% - Accent1 2 4 3 4 2 2 2 2" xfId="11748" xr:uid="{00000000-0005-0000-0000-0000282D0000}"/>
    <cellStyle name="20% - Accent1 2 4 3 4 2 2 2 2 2" xfId="11749" xr:uid="{00000000-0005-0000-0000-0000292D0000}"/>
    <cellStyle name="20% - Accent1 2 4 3 4 2 2 2 3" xfId="11750" xr:uid="{00000000-0005-0000-0000-00002A2D0000}"/>
    <cellStyle name="20% - Accent1 2 4 3 4 2 2 3" xfId="11751" xr:uid="{00000000-0005-0000-0000-00002B2D0000}"/>
    <cellStyle name="20% - Accent1 2 4 3 4 2 2 3 2" xfId="11752" xr:uid="{00000000-0005-0000-0000-00002C2D0000}"/>
    <cellStyle name="20% - Accent1 2 4 3 4 2 2 4" xfId="11753" xr:uid="{00000000-0005-0000-0000-00002D2D0000}"/>
    <cellStyle name="20% - Accent1 2 4 3 4 2 3" xfId="11754" xr:uid="{00000000-0005-0000-0000-00002E2D0000}"/>
    <cellStyle name="20% - Accent1 2 4 3 4 2 3 2" xfId="11755" xr:uid="{00000000-0005-0000-0000-00002F2D0000}"/>
    <cellStyle name="20% - Accent1 2 4 3 4 2 3 2 2" xfId="11756" xr:uid="{00000000-0005-0000-0000-0000302D0000}"/>
    <cellStyle name="20% - Accent1 2 4 3 4 2 3 2 2 2" xfId="11757" xr:uid="{00000000-0005-0000-0000-0000312D0000}"/>
    <cellStyle name="20% - Accent1 2 4 3 4 2 3 2 3" xfId="11758" xr:uid="{00000000-0005-0000-0000-0000322D0000}"/>
    <cellStyle name="20% - Accent1 2 4 3 4 2 3 3" xfId="11759" xr:uid="{00000000-0005-0000-0000-0000332D0000}"/>
    <cellStyle name="20% - Accent1 2 4 3 4 2 3 3 2" xfId="11760" xr:uid="{00000000-0005-0000-0000-0000342D0000}"/>
    <cellStyle name="20% - Accent1 2 4 3 4 2 3 4" xfId="11761" xr:uid="{00000000-0005-0000-0000-0000352D0000}"/>
    <cellStyle name="20% - Accent1 2 4 3 4 2 4" xfId="11762" xr:uid="{00000000-0005-0000-0000-0000362D0000}"/>
    <cellStyle name="20% - Accent1 2 4 3 4 2 4 2" xfId="11763" xr:uid="{00000000-0005-0000-0000-0000372D0000}"/>
    <cellStyle name="20% - Accent1 2 4 3 4 2 4 2 2" xfId="11764" xr:uid="{00000000-0005-0000-0000-0000382D0000}"/>
    <cellStyle name="20% - Accent1 2 4 3 4 2 4 2 2 2" xfId="11765" xr:uid="{00000000-0005-0000-0000-0000392D0000}"/>
    <cellStyle name="20% - Accent1 2 4 3 4 2 4 2 3" xfId="11766" xr:uid="{00000000-0005-0000-0000-00003A2D0000}"/>
    <cellStyle name="20% - Accent1 2 4 3 4 2 4 3" xfId="11767" xr:uid="{00000000-0005-0000-0000-00003B2D0000}"/>
    <cellStyle name="20% - Accent1 2 4 3 4 2 4 3 2" xfId="11768" xr:uid="{00000000-0005-0000-0000-00003C2D0000}"/>
    <cellStyle name="20% - Accent1 2 4 3 4 2 4 4" xfId="11769" xr:uid="{00000000-0005-0000-0000-00003D2D0000}"/>
    <cellStyle name="20% - Accent1 2 4 3 4 2 5" xfId="11770" xr:uid="{00000000-0005-0000-0000-00003E2D0000}"/>
    <cellStyle name="20% - Accent1 2 4 3 4 2 5 2" xfId="11771" xr:uid="{00000000-0005-0000-0000-00003F2D0000}"/>
    <cellStyle name="20% - Accent1 2 4 3 4 2 5 2 2" xfId="11772" xr:uid="{00000000-0005-0000-0000-0000402D0000}"/>
    <cellStyle name="20% - Accent1 2 4 3 4 2 5 3" xfId="11773" xr:uid="{00000000-0005-0000-0000-0000412D0000}"/>
    <cellStyle name="20% - Accent1 2 4 3 4 2 6" xfId="11774" xr:uid="{00000000-0005-0000-0000-0000422D0000}"/>
    <cellStyle name="20% - Accent1 2 4 3 4 2 6 2" xfId="11775" xr:uid="{00000000-0005-0000-0000-0000432D0000}"/>
    <cellStyle name="20% - Accent1 2 4 3 4 2 6 2 2" xfId="11776" xr:uid="{00000000-0005-0000-0000-0000442D0000}"/>
    <cellStyle name="20% - Accent1 2 4 3 4 2 6 3" xfId="11777" xr:uid="{00000000-0005-0000-0000-0000452D0000}"/>
    <cellStyle name="20% - Accent1 2 4 3 4 2 7" xfId="11778" xr:uid="{00000000-0005-0000-0000-0000462D0000}"/>
    <cellStyle name="20% - Accent1 2 4 3 4 2 7 2" xfId="11779" xr:uid="{00000000-0005-0000-0000-0000472D0000}"/>
    <cellStyle name="20% - Accent1 2 4 3 4 2 8" xfId="11780" xr:uid="{00000000-0005-0000-0000-0000482D0000}"/>
    <cellStyle name="20% - Accent1 2 4 3 4 2 8 2" xfId="11781" xr:uid="{00000000-0005-0000-0000-0000492D0000}"/>
    <cellStyle name="20% - Accent1 2 4 3 4 2 9" xfId="11782" xr:uid="{00000000-0005-0000-0000-00004A2D0000}"/>
    <cellStyle name="20% - Accent1 2 4 3 4 3" xfId="11783" xr:uid="{00000000-0005-0000-0000-00004B2D0000}"/>
    <cellStyle name="20% - Accent1 2 4 3 4 3 2" xfId="11784" xr:uid="{00000000-0005-0000-0000-00004C2D0000}"/>
    <cellStyle name="20% - Accent1 2 4 3 4 3 2 2" xfId="11785" xr:uid="{00000000-0005-0000-0000-00004D2D0000}"/>
    <cellStyle name="20% - Accent1 2 4 3 4 3 2 2 2" xfId="11786" xr:uid="{00000000-0005-0000-0000-00004E2D0000}"/>
    <cellStyle name="20% - Accent1 2 4 3 4 3 2 2 2 2" xfId="11787" xr:uid="{00000000-0005-0000-0000-00004F2D0000}"/>
    <cellStyle name="20% - Accent1 2 4 3 4 3 2 2 3" xfId="11788" xr:uid="{00000000-0005-0000-0000-0000502D0000}"/>
    <cellStyle name="20% - Accent1 2 4 3 4 3 2 3" xfId="11789" xr:uid="{00000000-0005-0000-0000-0000512D0000}"/>
    <cellStyle name="20% - Accent1 2 4 3 4 3 2 3 2" xfId="11790" xr:uid="{00000000-0005-0000-0000-0000522D0000}"/>
    <cellStyle name="20% - Accent1 2 4 3 4 3 2 4" xfId="11791" xr:uid="{00000000-0005-0000-0000-0000532D0000}"/>
    <cellStyle name="20% - Accent1 2 4 3 4 3 3" xfId="11792" xr:uid="{00000000-0005-0000-0000-0000542D0000}"/>
    <cellStyle name="20% - Accent1 2 4 3 4 3 3 2" xfId="11793" xr:uid="{00000000-0005-0000-0000-0000552D0000}"/>
    <cellStyle name="20% - Accent1 2 4 3 4 3 3 2 2" xfId="11794" xr:uid="{00000000-0005-0000-0000-0000562D0000}"/>
    <cellStyle name="20% - Accent1 2 4 3 4 3 3 2 2 2" xfId="11795" xr:uid="{00000000-0005-0000-0000-0000572D0000}"/>
    <cellStyle name="20% - Accent1 2 4 3 4 3 3 2 3" xfId="11796" xr:uid="{00000000-0005-0000-0000-0000582D0000}"/>
    <cellStyle name="20% - Accent1 2 4 3 4 3 3 3" xfId="11797" xr:uid="{00000000-0005-0000-0000-0000592D0000}"/>
    <cellStyle name="20% - Accent1 2 4 3 4 3 3 3 2" xfId="11798" xr:uid="{00000000-0005-0000-0000-00005A2D0000}"/>
    <cellStyle name="20% - Accent1 2 4 3 4 3 3 4" xfId="11799" xr:uid="{00000000-0005-0000-0000-00005B2D0000}"/>
    <cellStyle name="20% - Accent1 2 4 3 4 3 4" xfId="11800" xr:uid="{00000000-0005-0000-0000-00005C2D0000}"/>
    <cellStyle name="20% - Accent1 2 4 3 4 3 4 2" xfId="11801" xr:uid="{00000000-0005-0000-0000-00005D2D0000}"/>
    <cellStyle name="20% - Accent1 2 4 3 4 3 4 2 2" xfId="11802" xr:uid="{00000000-0005-0000-0000-00005E2D0000}"/>
    <cellStyle name="20% - Accent1 2 4 3 4 3 4 2 2 2" xfId="11803" xr:uid="{00000000-0005-0000-0000-00005F2D0000}"/>
    <cellStyle name="20% - Accent1 2 4 3 4 3 4 2 3" xfId="11804" xr:uid="{00000000-0005-0000-0000-0000602D0000}"/>
    <cellStyle name="20% - Accent1 2 4 3 4 3 4 3" xfId="11805" xr:uid="{00000000-0005-0000-0000-0000612D0000}"/>
    <cellStyle name="20% - Accent1 2 4 3 4 3 4 3 2" xfId="11806" xr:uid="{00000000-0005-0000-0000-0000622D0000}"/>
    <cellStyle name="20% - Accent1 2 4 3 4 3 4 4" xfId="11807" xr:uid="{00000000-0005-0000-0000-0000632D0000}"/>
    <cellStyle name="20% - Accent1 2 4 3 4 3 5" xfId="11808" xr:uid="{00000000-0005-0000-0000-0000642D0000}"/>
    <cellStyle name="20% - Accent1 2 4 3 4 3 5 2" xfId="11809" xr:uid="{00000000-0005-0000-0000-0000652D0000}"/>
    <cellStyle name="20% - Accent1 2 4 3 4 3 5 2 2" xfId="11810" xr:uid="{00000000-0005-0000-0000-0000662D0000}"/>
    <cellStyle name="20% - Accent1 2 4 3 4 3 5 3" xfId="11811" xr:uid="{00000000-0005-0000-0000-0000672D0000}"/>
    <cellStyle name="20% - Accent1 2 4 3 4 3 6" xfId="11812" xr:uid="{00000000-0005-0000-0000-0000682D0000}"/>
    <cellStyle name="20% - Accent1 2 4 3 4 3 6 2" xfId="11813" xr:uid="{00000000-0005-0000-0000-0000692D0000}"/>
    <cellStyle name="20% - Accent1 2 4 3 4 3 6 2 2" xfId="11814" xr:uid="{00000000-0005-0000-0000-00006A2D0000}"/>
    <cellStyle name="20% - Accent1 2 4 3 4 3 6 3" xfId="11815" xr:uid="{00000000-0005-0000-0000-00006B2D0000}"/>
    <cellStyle name="20% - Accent1 2 4 3 4 3 7" xfId="11816" xr:uid="{00000000-0005-0000-0000-00006C2D0000}"/>
    <cellStyle name="20% - Accent1 2 4 3 4 3 7 2" xfId="11817" xr:uid="{00000000-0005-0000-0000-00006D2D0000}"/>
    <cellStyle name="20% - Accent1 2 4 3 4 3 8" xfId="11818" xr:uid="{00000000-0005-0000-0000-00006E2D0000}"/>
    <cellStyle name="20% - Accent1 2 4 3 4 3 8 2" xfId="11819" xr:uid="{00000000-0005-0000-0000-00006F2D0000}"/>
    <cellStyle name="20% - Accent1 2 4 3 4 3 9" xfId="11820" xr:uid="{00000000-0005-0000-0000-0000702D0000}"/>
    <cellStyle name="20% - Accent1 2 4 3 4 4" xfId="11821" xr:uid="{00000000-0005-0000-0000-0000712D0000}"/>
    <cellStyle name="20% - Accent1 2 4 3 4 4 2" xfId="11822" xr:uid="{00000000-0005-0000-0000-0000722D0000}"/>
    <cellStyle name="20% - Accent1 2 4 3 4 4 2 2" xfId="11823" xr:uid="{00000000-0005-0000-0000-0000732D0000}"/>
    <cellStyle name="20% - Accent1 2 4 3 4 4 2 2 2" xfId="11824" xr:uid="{00000000-0005-0000-0000-0000742D0000}"/>
    <cellStyle name="20% - Accent1 2 4 3 4 4 2 3" xfId="11825" xr:uid="{00000000-0005-0000-0000-0000752D0000}"/>
    <cellStyle name="20% - Accent1 2 4 3 4 4 3" xfId="11826" xr:uid="{00000000-0005-0000-0000-0000762D0000}"/>
    <cellStyle name="20% - Accent1 2 4 3 4 4 3 2" xfId="11827" xr:uid="{00000000-0005-0000-0000-0000772D0000}"/>
    <cellStyle name="20% - Accent1 2 4 3 4 4 4" xfId="11828" xr:uid="{00000000-0005-0000-0000-0000782D0000}"/>
    <cellStyle name="20% - Accent1 2 4 3 4 5" xfId="11829" xr:uid="{00000000-0005-0000-0000-0000792D0000}"/>
    <cellStyle name="20% - Accent1 2 4 3 4 5 2" xfId="11830" xr:uid="{00000000-0005-0000-0000-00007A2D0000}"/>
    <cellStyle name="20% - Accent1 2 4 3 4 5 2 2" xfId="11831" xr:uid="{00000000-0005-0000-0000-00007B2D0000}"/>
    <cellStyle name="20% - Accent1 2 4 3 4 5 2 2 2" xfId="11832" xr:uid="{00000000-0005-0000-0000-00007C2D0000}"/>
    <cellStyle name="20% - Accent1 2 4 3 4 5 2 3" xfId="11833" xr:uid="{00000000-0005-0000-0000-00007D2D0000}"/>
    <cellStyle name="20% - Accent1 2 4 3 4 5 3" xfId="11834" xr:uid="{00000000-0005-0000-0000-00007E2D0000}"/>
    <cellStyle name="20% - Accent1 2 4 3 4 5 3 2" xfId="11835" xr:uid="{00000000-0005-0000-0000-00007F2D0000}"/>
    <cellStyle name="20% - Accent1 2 4 3 4 5 4" xfId="11836" xr:uid="{00000000-0005-0000-0000-0000802D0000}"/>
    <cellStyle name="20% - Accent1 2 4 3 4 6" xfId="11837" xr:uid="{00000000-0005-0000-0000-0000812D0000}"/>
    <cellStyle name="20% - Accent1 2 4 3 4 6 2" xfId="11838" xr:uid="{00000000-0005-0000-0000-0000822D0000}"/>
    <cellStyle name="20% - Accent1 2 4 3 4 6 2 2" xfId="11839" xr:uid="{00000000-0005-0000-0000-0000832D0000}"/>
    <cellStyle name="20% - Accent1 2 4 3 4 6 2 2 2" xfId="11840" xr:uid="{00000000-0005-0000-0000-0000842D0000}"/>
    <cellStyle name="20% - Accent1 2 4 3 4 6 2 3" xfId="11841" xr:uid="{00000000-0005-0000-0000-0000852D0000}"/>
    <cellStyle name="20% - Accent1 2 4 3 4 6 3" xfId="11842" xr:uid="{00000000-0005-0000-0000-0000862D0000}"/>
    <cellStyle name="20% - Accent1 2 4 3 4 6 3 2" xfId="11843" xr:uid="{00000000-0005-0000-0000-0000872D0000}"/>
    <cellStyle name="20% - Accent1 2 4 3 4 6 4" xfId="11844" xr:uid="{00000000-0005-0000-0000-0000882D0000}"/>
    <cellStyle name="20% - Accent1 2 4 3 4 7" xfId="11845" xr:uid="{00000000-0005-0000-0000-0000892D0000}"/>
    <cellStyle name="20% - Accent1 2 4 3 4 7 2" xfId="11846" xr:uid="{00000000-0005-0000-0000-00008A2D0000}"/>
    <cellStyle name="20% - Accent1 2 4 3 4 7 2 2" xfId="11847" xr:uid="{00000000-0005-0000-0000-00008B2D0000}"/>
    <cellStyle name="20% - Accent1 2 4 3 4 7 3" xfId="11848" xr:uid="{00000000-0005-0000-0000-00008C2D0000}"/>
    <cellStyle name="20% - Accent1 2 4 3 4 8" xfId="11849" xr:uid="{00000000-0005-0000-0000-00008D2D0000}"/>
    <cellStyle name="20% - Accent1 2 4 3 4 8 2" xfId="11850" xr:uid="{00000000-0005-0000-0000-00008E2D0000}"/>
    <cellStyle name="20% - Accent1 2 4 3 4 8 2 2" xfId="11851" xr:uid="{00000000-0005-0000-0000-00008F2D0000}"/>
    <cellStyle name="20% - Accent1 2 4 3 4 8 3" xfId="11852" xr:uid="{00000000-0005-0000-0000-0000902D0000}"/>
    <cellStyle name="20% - Accent1 2 4 3 4 9" xfId="11853" xr:uid="{00000000-0005-0000-0000-0000912D0000}"/>
    <cellStyle name="20% - Accent1 2 4 3 4 9 2" xfId="11854" xr:uid="{00000000-0005-0000-0000-0000922D0000}"/>
    <cellStyle name="20% - Accent1 2 4 3 5" xfId="11855" xr:uid="{00000000-0005-0000-0000-0000932D0000}"/>
    <cellStyle name="20% - Accent1 2 4 3 5 2" xfId="11856" xr:uid="{00000000-0005-0000-0000-0000942D0000}"/>
    <cellStyle name="20% - Accent1 2 4 3 5 2 2" xfId="11857" xr:uid="{00000000-0005-0000-0000-0000952D0000}"/>
    <cellStyle name="20% - Accent1 2 4 3 5 2 2 2" xfId="11858" xr:uid="{00000000-0005-0000-0000-0000962D0000}"/>
    <cellStyle name="20% - Accent1 2 4 3 5 2 2 2 2" xfId="11859" xr:uid="{00000000-0005-0000-0000-0000972D0000}"/>
    <cellStyle name="20% - Accent1 2 4 3 5 2 2 3" xfId="11860" xr:uid="{00000000-0005-0000-0000-0000982D0000}"/>
    <cellStyle name="20% - Accent1 2 4 3 5 2 3" xfId="11861" xr:uid="{00000000-0005-0000-0000-0000992D0000}"/>
    <cellStyle name="20% - Accent1 2 4 3 5 2 3 2" xfId="11862" xr:uid="{00000000-0005-0000-0000-00009A2D0000}"/>
    <cellStyle name="20% - Accent1 2 4 3 5 2 4" xfId="11863" xr:uid="{00000000-0005-0000-0000-00009B2D0000}"/>
    <cellStyle name="20% - Accent1 2 4 3 5 3" xfId="11864" xr:uid="{00000000-0005-0000-0000-00009C2D0000}"/>
    <cellStyle name="20% - Accent1 2 4 3 5 3 2" xfId="11865" xr:uid="{00000000-0005-0000-0000-00009D2D0000}"/>
    <cellStyle name="20% - Accent1 2 4 3 5 3 2 2" xfId="11866" xr:uid="{00000000-0005-0000-0000-00009E2D0000}"/>
    <cellStyle name="20% - Accent1 2 4 3 5 3 2 2 2" xfId="11867" xr:uid="{00000000-0005-0000-0000-00009F2D0000}"/>
    <cellStyle name="20% - Accent1 2 4 3 5 3 2 3" xfId="11868" xr:uid="{00000000-0005-0000-0000-0000A02D0000}"/>
    <cellStyle name="20% - Accent1 2 4 3 5 3 3" xfId="11869" xr:uid="{00000000-0005-0000-0000-0000A12D0000}"/>
    <cellStyle name="20% - Accent1 2 4 3 5 3 3 2" xfId="11870" xr:uid="{00000000-0005-0000-0000-0000A22D0000}"/>
    <cellStyle name="20% - Accent1 2 4 3 5 3 4" xfId="11871" xr:uid="{00000000-0005-0000-0000-0000A32D0000}"/>
    <cellStyle name="20% - Accent1 2 4 3 5 4" xfId="11872" xr:uid="{00000000-0005-0000-0000-0000A42D0000}"/>
    <cellStyle name="20% - Accent1 2 4 3 5 4 2" xfId="11873" xr:uid="{00000000-0005-0000-0000-0000A52D0000}"/>
    <cellStyle name="20% - Accent1 2 4 3 5 4 2 2" xfId="11874" xr:uid="{00000000-0005-0000-0000-0000A62D0000}"/>
    <cellStyle name="20% - Accent1 2 4 3 5 4 2 2 2" xfId="11875" xr:uid="{00000000-0005-0000-0000-0000A72D0000}"/>
    <cellStyle name="20% - Accent1 2 4 3 5 4 2 3" xfId="11876" xr:uid="{00000000-0005-0000-0000-0000A82D0000}"/>
    <cellStyle name="20% - Accent1 2 4 3 5 4 3" xfId="11877" xr:uid="{00000000-0005-0000-0000-0000A92D0000}"/>
    <cellStyle name="20% - Accent1 2 4 3 5 4 3 2" xfId="11878" xr:uid="{00000000-0005-0000-0000-0000AA2D0000}"/>
    <cellStyle name="20% - Accent1 2 4 3 5 4 4" xfId="11879" xr:uid="{00000000-0005-0000-0000-0000AB2D0000}"/>
    <cellStyle name="20% - Accent1 2 4 3 5 5" xfId="11880" xr:uid="{00000000-0005-0000-0000-0000AC2D0000}"/>
    <cellStyle name="20% - Accent1 2 4 3 5 5 2" xfId="11881" xr:uid="{00000000-0005-0000-0000-0000AD2D0000}"/>
    <cellStyle name="20% - Accent1 2 4 3 5 5 2 2" xfId="11882" xr:uid="{00000000-0005-0000-0000-0000AE2D0000}"/>
    <cellStyle name="20% - Accent1 2 4 3 5 5 3" xfId="11883" xr:uid="{00000000-0005-0000-0000-0000AF2D0000}"/>
    <cellStyle name="20% - Accent1 2 4 3 5 6" xfId="11884" xr:uid="{00000000-0005-0000-0000-0000B02D0000}"/>
    <cellStyle name="20% - Accent1 2 4 3 5 6 2" xfId="11885" xr:uid="{00000000-0005-0000-0000-0000B12D0000}"/>
    <cellStyle name="20% - Accent1 2 4 3 5 6 2 2" xfId="11886" xr:uid="{00000000-0005-0000-0000-0000B22D0000}"/>
    <cellStyle name="20% - Accent1 2 4 3 5 6 3" xfId="11887" xr:uid="{00000000-0005-0000-0000-0000B32D0000}"/>
    <cellStyle name="20% - Accent1 2 4 3 5 7" xfId="11888" xr:uid="{00000000-0005-0000-0000-0000B42D0000}"/>
    <cellStyle name="20% - Accent1 2 4 3 5 7 2" xfId="11889" xr:uid="{00000000-0005-0000-0000-0000B52D0000}"/>
    <cellStyle name="20% - Accent1 2 4 3 5 8" xfId="11890" xr:uid="{00000000-0005-0000-0000-0000B62D0000}"/>
    <cellStyle name="20% - Accent1 2 4 3 5 8 2" xfId="11891" xr:uid="{00000000-0005-0000-0000-0000B72D0000}"/>
    <cellStyle name="20% - Accent1 2 4 3 5 9" xfId="11892" xr:uid="{00000000-0005-0000-0000-0000B82D0000}"/>
    <cellStyle name="20% - Accent1 2 4 3 6" xfId="11893" xr:uid="{00000000-0005-0000-0000-0000B92D0000}"/>
    <cellStyle name="20% - Accent1 2 4 3 6 2" xfId="11894" xr:uid="{00000000-0005-0000-0000-0000BA2D0000}"/>
    <cellStyle name="20% - Accent1 2 4 3 6 2 2" xfId="11895" xr:uid="{00000000-0005-0000-0000-0000BB2D0000}"/>
    <cellStyle name="20% - Accent1 2 4 3 6 2 2 2" xfId="11896" xr:uid="{00000000-0005-0000-0000-0000BC2D0000}"/>
    <cellStyle name="20% - Accent1 2 4 3 6 2 2 2 2" xfId="11897" xr:uid="{00000000-0005-0000-0000-0000BD2D0000}"/>
    <cellStyle name="20% - Accent1 2 4 3 6 2 2 3" xfId="11898" xr:uid="{00000000-0005-0000-0000-0000BE2D0000}"/>
    <cellStyle name="20% - Accent1 2 4 3 6 2 3" xfId="11899" xr:uid="{00000000-0005-0000-0000-0000BF2D0000}"/>
    <cellStyle name="20% - Accent1 2 4 3 6 2 3 2" xfId="11900" xr:uid="{00000000-0005-0000-0000-0000C02D0000}"/>
    <cellStyle name="20% - Accent1 2 4 3 6 2 4" xfId="11901" xr:uid="{00000000-0005-0000-0000-0000C12D0000}"/>
    <cellStyle name="20% - Accent1 2 4 3 6 3" xfId="11902" xr:uid="{00000000-0005-0000-0000-0000C22D0000}"/>
    <cellStyle name="20% - Accent1 2 4 3 6 3 2" xfId="11903" xr:uid="{00000000-0005-0000-0000-0000C32D0000}"/>
    <cellStyle name="20% - Accent1 2 4 3 6 3 2 2" xfId="11904" xr:uid="{00000000-0005-0000-0000-0000C42D0000}"/>
    <cellStyle name="20% - Accent1 2 4 3 6 3 2 2 2" xfId="11905" xr:uid="{00000000-0005-0000-0000-0000C52D0000}"/>
    <cellStyle name="20% - Accent1 2 4 3 6 3 2 3" xfId="11906" xr:uid="{00000000-0005-0000-0000-0000C62D0000}"/>
    <cellStyle name="20% - Accent1 2 4 3 6 3 3" xfId="11907" xr:uid="{00000000-0005-0000-0000-0000C72D0000}"/>
    <cellStyle name="20% - Accent1 2 4 3 6 3 3 2" xfId="11908" xr:uid="{00000000-0005-0000-0000-0000C82D0000}"/>
    <cellStyle name="20% - Accent1 2 4 3 6 3 4" xfId="11909" xr:uid="{00000000-0005-0000-0000-0000C92D0000}"/>
    <cellStyle name="20% - Accent1 2 4 3 6 4" xfId="11910" xr:uid="{00000000-0005-0000-0000-0000CA2D0000}"/>
    <cellStyle name="20% - Accent1 2 4 3 6 4 2" xfId="11911" xr:uid="{00000000-0005-0000-0000-0000CB2D0000}"/>
    <cellStyle name="20% - Accent1 2 4 3 6 4 2 2" xfId="11912" xr:uid="{00000000-0005-0000-0000-0000CC2D0000}"/>
    <cellStyle name="20% - Accent1 2 4 3 6 4 2 2 2" xfId="11913" xr:uid="{00000000-0005-0000-0000-0000CD2D0000}"/>
    <cellStyle name="20% - Accent1 2 4 3 6 4 2 3" xfId="11914" xr:uid="{00000000-0005-0000-0000-0000CE2D0000}"/>
    <cellStyle name="20% - Accent1 2 4 3 6 4 3" xfId="11915" xr:uid="{00000000-0005-0000-0000-0000CF2D0000}"/>
    <cellStyle name="20% - Accent1 2 4 3 6 4 3 2" xfId="11916" xr:uid="{00000000-0005-0000-0000-0000D02D0000}"/>
    <cellStyle name="20% - Accent1 2 4 3 6 4 4" xfId="11917" xr:uid="{00000000-0005-0000-0000-0000D12D0000}"/>
    <cellStyle name="20% - Accent1 2 4 3 6 5" xfId="11918" xr:uid="{00000000-0005-0000-0000-0000D22D0000}"/>
    <cellStyle name="20% - Accent1 2 4 3 6 5 2" xfId="11919" xr:uid="{00000000-0005-0000-0000-0000D32D0000}"/>
    <cellStyle name="20% - Accent1 2 4 3 6 5 2 2" xfId="11920" xr:uid="{00000000-0005-0000-0000-0000D42D0000}"/>
    <cellStyle name="20% - Accent1 2 4 3 6 5 3" xfId="11921" xr:uid="{00000000-0005-0000-0000-0000D52D0000}"/>
    <cellStyle name="20% - Accent1 2 4 3 6 6" xfId="11922" xr:uid="{00000000-0005-0000-0000-0000D62D0000}"/>
    <cellStyle name="20% - Accent1 2 4 3 6 6 2" xfId="11923" xr:uid="{00000000-0005-0000-0000-0000D72D0000}"/>
    <cellStyle name="20% - Accent1 2 4 3 6 6 2 2" xfId="11924" xr:uid="{00000000-0005-0000-0000-0000D82D0000}"/>
    <cellStyle name="20% - Accent1 2 4 3 6 6 3" xfId="11925" xr:uid="{00000000-0005-0000-0000-0000D92D0000}"/>
    <cellStyle name="20% - Accent1 2 4 3 6 7" xfId="11926" xr:uid="{00000000-0005-0000-0000-0000DA2D0000}"/>
    <cellStyle name="20% - Accent1 2 4 3 6 7 2" xfId="11927" xr:uid="{00000000-0005-0000-0000-0000DB2D0000}"/>
    <cellStyle name="20% - Accent1 2 4 3 6 8" xfId="11928" xr:uid="{00000000-0005-0000-0000-0000DC2D0000}"/>
    <cellStyle name="20% - Accent1 2 4 3 6 8 2" xfId="11929" xr:uid="{00000000-0005-0000-0000-0000DD2D0000}"/>
    <cellStyle name="20% - Accent1 2 4 3 6 9" xfId="11930" xr:uid="{00000000-0005-0000-0000-0000DE2D0000}"/>
    <cellStyle name="20% - Accent1 2 4 3 7" xfId="11931" xr:uid="{00000000-0005-0000-0000-0000DF2D0000}"/>
    <cellStyle name="20% - Accent1 2 4 3 7 2" xfId="11932" xr:uid="{00000000-0005-0000-0000-0000E02D0000}"/>
    <cellStyle name="20% - Accent1 2 4 3 7 2 2" xfId="11933" xr:uid="{00000000-0005-0000-0000-0000E12D0000}"/>
    <cellStyle name="20% - Accent1 2 4 3 7 2 2 2" xfId="11934" xr:uid="{00000000-0005-0000-0000-0000E22D0000}"/>
    <cellStyle name="20% - Accent1 2 4 3 7 2 3" xfId="11935" xr:uid="{00000000-0005-0000-0000-0000E32D0000}"/>
    <cellStyle name="20% - Accent1 2 4 3 7 3" xfId="11936" xr:uid="{00000000-0005-0000-0000-0000E42D0000}"/>
    <cellStyle name="20% - Accent1 2 4 3 7 3 2" xfId="11937" xr:uid="{00000000-0005-0000-0000-0000E52D0000}"/>
    <cellStyle name="20% - Accent1 2 4 3 7 4" xfId="11938" xr:uid="{00000000-0005-0000-0000-0000E62D0000}"/>
    <cellStyle name="20% - Accent1 2 4 3 8" xfId="11939" xr:uid="{00000000-0005-0000-0000-0000E72D0000}"/>
    <cellStyle name="20% - Accent1 2 4 3 8 2" xfId="11940" xr:uid="{00000000-0005-0000-0000-0000E82D0000}"/>
    <cellStyle name="20% - Accent1 2 4 3 8 2 2" xfId="11941" xr:uid="{00000000-0005-0000-0000-0000E92D0000}"/>
    <cellStyle name="20% - Accent1 2 4 3 8 2 2 2" xfId="11942" xr:uid="{00000000-0005-0000-0000-0000EA2D0000}"/>
    <cellStyle name="20% - Accent1 2 4 3 8 2 3" xfId="11943" xr:uid="{00000000-0005-0000-0000-0000EB2D0000}"/>
    <cellStyle name="20% - Accent1 2 4 3 8 3" xfId="11944" xr:uid="{00000000-0005-0000-0000-0000EC2D0000}"/>
    <cellStyle name="20% - Accent1 2 4 3 8 3 2" xfId="11945" xr:uid="{00000000-0005-0000-0000-0000ED2D0000}"/>
    <cellStyle name="20% - Accent1 2 4 3 8 4" xfId="11946" xr:uid="{00000000-0005-0000-0000-0000EE2D0000}"/>
    <cellStyle name="20% - Accent1 2 4 3 9" xfId="11947" xr:uid="{00000000-0005-0000-0000-0000EF2D0000}"/>
    <cellStyle name="20% - Accent1 2 4 3 9 2" xfId="11948" xr:uid="{00000000-0005-0000-0000-0000F02D0000}"/>
    <cellStyle name="20% - Accent1 2 4 3 9 2 2" xfId="11949" xr:uid="{00000000-0005-0000-0000-0000F12D0000}"/>
    <cellStyle name="20% - Accent1 2 4 3 9 2 2 2" xfId="11950" xr:uid="{00000000-0005-0000-0000-0000F22D0000}"/>
    <cellStyle name="20% - Accent1 2 4 3 9 2 3" xfId="11951" xr:uid="{00000000-0005-0000-0000-0000F32D0000}"/>
    <cellStyle name="20% - Accent1 2 4 3 9 3" xfId="11952" xr:uid="{00000000-0005-0000-0000-0000F42D0000}"/>
    <cellStyle name="20% - Accent1 2 4 3 9 3 2" xfId="11953" xr:uid="{00000000-0005-0000-0000-0000F52D0000}"/>
    <cellStyle name="20% - Accent1 2 4 3 9 4" xfId="11954" xr:uid="{00000000-0005-0000-0000-0000F62D0000}"/>
    <cellStyle name="20% - Accent1 2 4 4" xfId="11955" xr:uid="{00000000-0005-0000-0000-0000F72D0000}"/>
    <cellStyle name="20% - Accent1 2 4 4 10" xfId="11956" xr:uid="{00000000-0005-0000-0000-0000F82D0000}"/>
    <cellStyle name="20% - Accent1 2 4 4 10 2" xfId="11957" xr:uid="{00000000-0005-0000-0000-0000F92D0000}"/>
    <cellStyle name="20% - Accent1 2 4 4 11" xfId="11958" xr:uid="{00000000-0005-0000-0000-0000FA2D0000}"/>
    <cellStyle name="20% - Accent1 2 4 4 2" xfId="11959" xr:uid="{00000000-0005-0000-0000-0000FB2D0000}"/>
    <cellStyle name="20% - Accent1 2 4 4 2 2" xfId="11960" xr:uid="{00000000-0005-0000-0000-0000FC2D0000}"/>
    <cellStyle name="20% - Accent1 2 4 4 2 2 2" xfId="11961" xr:uid="{00000000-0005-0000-0000-0000FD2D0000}"/>
    <cellStyle name="20% - Accent1 2 4 4 2 2 2 2" xfId="11962" xr:uid="{00000000-0005-0000-0000-0000FE2D0000}"/>
    <cellStyle name="20% - Accent1 2 4 4 2 2 2 2 2" xfId="11963" xr:uid="{00000000-0005-0000-0000-0000FF2D0000}"/>
    <cellStyle name="20% - Accent1 2 4 4 2 2 2 3" xfId="11964" xr:uid="{00000000-0005-0000-0000-0000002E0000}"/>
    <cellStyle name="20% - Accent1 2 4 4 2 2 3" xfId="11965" xr:uid="{00000000-0005-0000-0000-0000012E0000}"/>
    <cellStyle name="20% - Accent1 2 4 4 2 2 3 2" xfId="11966" xr:uid="{00000000-0005-0000-0000-0000022E0000}"/>
    <cellStyle name="20% - Accent1 2 4 4 2 2 4" xfId="11967" xr:uid="{00000000-0005-0000-0000-0000032E0000}"/>
    <cellStyle name="20% - Accent1 2 4 4 2 3" xfId="11968" xr:uid="{00000000-0005-0000-0000-0000042E0000}"/>
    <cellStyle name="20% - Accent1 2 4 4 2 3 2" xfId="11969" xr:uid="{00000000-0005-0000-0000-0000052E0000}"/>
    <cellStyle name="20% - Accent1 2 4 4 2 3 2 2" xfId="11970" xr:uid="{00000000-0005-0000-0000-0000062E0000}"/>
    <cellStyle name="20% - Accent1 2 4 4 2 3 2 2 2" xfId="11971" xr:uid="{00000000-0005-0000-0000-0000072E0000}"/>
    <cellStyle name="20% - Accent1 2 4 4 2 3 2 3" xfId="11972" xr:uid="{00000000-0005-0000-0000-0000082E0000}"/>
    <cellStyle name="20% - Accent1 2 4 4 2 3 3" xfId="11973" xr:uid="{00000000-0005-0000-0000-0000092E0000}"/>
    <cellStyle name="20% - Accent1 2 4 4 2 3 3 2" xfId="11974" xr:uid="{00000000-0005-0000-0000-00000A2E0000}"/>
    <cellStyle name="20% - Accent1 2 4 4 2 3 4" xfId="11975" xr:uid="{00000000-0005-0000-0000-00000B2E0000}"/>
    <cellStyle name="20% - Accent1 2 4 4 2 4" xfId="11976" xr:uid="{00000000-0005-0000-0000-00000C2E0000}"/>
    <cellStyle name="20% - Accent1 2 4 4 2 4 2" xfId="11977" xr:uid="{00000000-0005-0000-0000-00000D2E0000}"/>
    <cellStyle name="20% - Accent1 2 4 4 2 4 2 2" xfId="11978" xr:uid="{00000000-0005-0000-0000-00000E2E0000}"/>
    <cellStyle name="20% - Accent1 2 4 4 2 4 2 2 2" xfId="11979" xr:uid="{00000000-0005-0000-0000-00000F2E0000}"/>
    <cellStyle name="20% - Accent1 2 4 4 2 4 2 3" xfId="11980" xr:uid="{00000000-0005-0000-0000-0000102E0000}"/>
    <cellStyle name="20% - Accent1 2 4 4 2 4 3" xfId="11981" xr:uid="{00000000-0005-0000-0000-0000112E0000}"/>
    <cellStyle name="20% - Accent1 2 4 4 2 4 3 2" xfId="11982" xr:uid="{00000000-0005-0000-0000-0000122E0000}"/>
    <cellStyle name="20% - Accent1 2 4 4 2 4 4" xfId="11983" xr:uid="{00000000-0005-0000-0000-0000132E0000}"/>
    <cellStyle name="20% - Accent1 2 4 4 2 5" xfId="11984" xr:uid="{00000000-0005-0000-0000-0000142E0000}"/>
    <cellStyle name="20% - Accent1 2 4 4 2 5 2" xfId="11985" xr:uid="{00000000-0005-0000-0000-0000152E0000}"/>
    <cellStyle name="20% - Accent1 2 4 4 2 5 2 2" xfId="11986" xr:uid="{00000000-0005-0000-0000-0000162E0000}"/>
    <cellStyle name="20% - Accent1 2 4 4 2 5 3" xfId="11987" xr:uid="{00000000-0005-0000-0000-0000172E0000}"/>
    <cellStyle name="20% - Accent1 2 4 4 2 6" xfId="11988" xr:uid="{00000000-0005-0000-0000-0000182E0000}"/>
    <cellStyle name="20% - Accent1 2 4 4 2 6 2" xfId="11989" xr:uid="{00000000-0005-0000-0000-0000192E0000}"/>
    <cellStyle name="20% - Accent1 2 4 4 2 6 2 2" xfId="11990" xr:uid="{00000000-0005-0000-0000-00001A2E0000}"/>
    <cellStyle name="20% - Accent1 2 4 4 2 6 3" xfId="11991" xr:uid="{00000000-0005-0000-0000-00001B2E0000}"/>
    <cellStyle name="20% - Accent1 2 4 4 2 7" xfId="11992" xr:uid="{00000000-0005-0000-0000-00001C2E0000}"/>
    <cellStyle name="20% - Accent1 2 4 4 2 7 2" xfId="11993" xr:uid="{00000000-0005-0000-0000-00001D2E0000}"/>
    <cellStyle name="20% - Accent1 2 4 4 2 8" xfId="11994" xr:uid="{00000000-0005-0000-0000-00001E2E0000}"/>
    <cellStyle name="20% - Accent1 2 4 4 2 8 2" xfId="11995" xr:uid="{00000000-0005-0000-0000-00001F2E0000}"/>
    <cellStyle name="20% - Accent1 2 4 4 2 9" xfId="11996" xr:uid="{00000000-0005-0000-0000-0000202E0000}"/>
    <cellStyle name="20% - Accent1 2 4 4 3" xfId="11997" xr:uid="{00000000-0005-0000-0000-0000212E0000}"/>
    <cellStyle name="20% - Accent1 2 4 4 3 2" xfId="11998" xr:uid="{00000000-0005-0000-0000-0000222E0000}"/>
    <cellStyle name="20% - Accent1 2 4 4 3 2 2" xfId="11999" xr:uid="{00000000-0005-0000-0000-0000232E0000}"/>
    <cellStyle name="20% - Accent1 2 4 4 3 2 2 2" xfId="12000" xr:uid="{00000000-0005-0000-0000-0000242E0000}"/>
    <cellStyle name="20% - Accent1 2 4 4 3 2 2 2 2" xfId="12001" xr:uid="{00000000-0005-0000-0000-0000252E0000}"/>
    <cellStyle name="20% - Accent1 2 4 4 3 2 2 3" xfId="12002" xr:uid="{00000000-0005-0000-0000-0000262E0000}"/>
    <cellStyle name="20% - Accent1 2 4 4 3 2 3" xfId="12003" xr:uid="{00000000-0005-0000-0000-0000272E0000}"/>
    <cellStyle name="20% - Accent1 2 4 4 3 2 3 2" xfId="12004" xr:uid="{00000000-0005-0000-0000-0000282E0000}"/>
    <cellStyle name="20% - Accent1 2 4 4 3 2 4" xfId="12005" xr:uid="{00000000-0005-0000-0000-0000292E0000}"/>
    <cellStyle name="20% - Accent1 2 4 4 3 3" xfId="12006" xr:uid="{00000000-0005-0000-0000-00002A2E0000}"/>
    <cellStyle name="20% - Accent1 2 4 4 3 3 2" xfId="12007" xr:uid="{00000000-0005-0000-0000-00002B2E0000}"/>
    <cellStyle name="20% - Accent1 2 4 4 3 3 2 2" xfId="12008" xr:uid="{00000000-0005-0000-0000-00002C2E0000}"/>
    <cellStyle name="20% - Accent1 2 4 4 3 3 2 2 2" xfId="12009" xr:uid="{00000000-0005-0000-0000-00002D2E0000}"/>
    <cellStyle name="20% - Accent1 2 4 4 3 3 2 3" xfId="12010" xr:uid="{00000000-0005-0000-0000-00002E2E0000}"/>
    <cellStyle name="20% - Accent1 2 4 4 3 3 3" xfId="12011" xr:uid="{00000000-0005-0000-0000-00002F2E0000}"/>
    <cellStyle name="20% - Accent1 2 4 4 3 3 3 2" xfId="12012" xr:uid="{00000000-0005-0000-0000-0000302E0000}"/>
    <cellStyle name="20% - Accent1 2 4 4 3 3 4" xfId="12013" xr:uid="{00000000-0005-0000-0000-0000312E0000}"/>
    <cellStyle name="20% - Accent1 2 4 4 3 4" xfId="12014" xr:uid="{00000000-0005-0000-0000-0000322E0000}"/>
    <cellStyle name="20% - Accent1 2 4 4 3 4 2" xfId="12015" xr:uid="{00000000-0005-0000-0000-0000332E0000}"/>
    <cellStyle name="20% - Accent1 2 4 4 3 4 2 2" xfId="12016" xr:uid="{00000000-0005-0000-0000-0000342E0000}"/>
    <cellStyle name="20% - Accent1 2 4 4 3 4 2 2 2" xfId="12017" xr:uid="{00000000-0005-0000-0000-0000352E0000}"/>
    <cellStyle name="20% - Accent1 2 4 4 3 4 2 3" xfId="12018" xr:uid="{00000000-0005-0000-0000-0000362E0000}"/>
    <cellStyle name="20% - Accent1 2 4 4 3 4 3" xfId="12019" xr:uid="{00000000-0005-0000-0000-0000372E0000}"/>
    <cellStyle name="20% - Accent1 2 4 4 3 4 3 2" xfId="12020" xr:uid="{00000000-0005-0000-0000-0000382E0000}"/>
    <cellStyle name="20% - Accent1 2 4 4 3 4 4" xfId="12021" xr:uid="{00000000-0005-0000-0000-0000392E0000}"/>
    <cellStyle name="20% - Accent1 2 4 4 3 5" xfId="12022" xr:uid="{00000000-0005-0000-0000-00003A2E0000}"/>
    <cellStyle name="20% - Accent1 2 4 4 3 5 2" xfId="12023" xr:uid="{00000000-0005-0000-0000-00003B2E0000}"/>
    <cellStyle name="20% - Accent1 2 4 4 3 5 2 2" xfId="12024" xr:uid="{00000000-0005-0000-0000-00003C2E0000}"/>
    <cellStyle name="20% - Accent1 2 4 4 3 5 3" xfId="12025" xr:uid="{00000000-0005-0000-0000-00003D2E0000}"/>
    <cellStyle name="20% - Accent1 2 4 4 3 6" xfId="12026" xr:uid="{00000000-0005-0000-0000-00003E2E0000}"/>
    <cellStyle name="20% - Accent1 2 4 4 3 6 2" xfId="12027" xr:uid="{00000000-0005-0000-0000-00003F2E0000}"/>
    <cellStyle name="20% - Accent1 2 4 4 3 6 2 2" xfId="12028" xr:uid="{00000000-0005-0000-0000-0000402E0000}"/>
    <cellStyle name="20% - Accent1 2 4 4 3 6 3" xfId="12029" xr:uid="{00000000-0005-0000-0000-0000412E0000}"/>
    <cellStyle name="20% - Accent1 2 4 4 3 7" xfId="12030" xr:uid="{00000000-0005-0000-0000-0000422E0000}"/>
    <cellStyle name="20% - Accent1 2 4 4 3 7 2" xfId="12031" xr:uid="{00000000-0005-0000-0000-0000432E0000}"/>
    <cellStyle name="20% - Accent1 2 4 4 3 8" xfId="12032" xr:uid="{00000000-0005-0000-0000-0000442E0000}"/>
    <cellStyle name="20% - Accent1 2 4 4 3 8 2" xfId="12033" xr:uid="{00000000-0005-0000-0000-0000452E0000}"/>
    <cellStyle name="20% - Accent1 2 4 4 3 9" xfId="12034" xr:uid="{00000000-0005-0000-0000-0000462E0000}"/>
    <cellStyle name="20% - Accent1 2 4 4 4" xfId="12035" xr:uid="{00000000-0005-0000-0000-0000472E0000}"/>
    <cellStyle name="20% - Accent1 2 4 4 4 2" xfId="12036" xr:uid="{00000000-0005-0000-0000-0000482E0000}"/>
    <cellStyle name="20% - Accent1 2 4 4 4 2 2" xfId="12037" xr:uid="{00000000-0005-0000-0000-0000492E0000}"/>
    <cellStyle name="20% - Accent1 2 4 4 4 2 2 2" xfId="12038" xr:uid="{00000000-0005-0000-0000-00004A2E0000}"/>
    <cellStyle name="20% - Accent1 2 4 4 4 2 3" xfId="12039" xr:uid="{00000000-0005-0000-0000-00004B2E0000}"/>
    <cellStyle name="20% - Accent1 2 4 4 4 3" xfId="12040" xr:uid="{00000000-0005-0000-0000-00004C2E0000}"/>
    <cellStyle name="20% - Accent1 2 4 4 4 3 2" xfId="12041" xr:uid="{00000000-0005-0000-0000-00004D2E0000}"/>
    <cellStyle name="20% - Accent1 2 4 4 4 4" xfId="12042" xr:uid="{00000000-0005-0000-0000-00004E2E0000}"/>
    <cellStyle name="20% - Accent1 2 4 4 5" xfId="12043" xr:uid="{00000000-0005-0000-0000-00004F2E0000}"/>
    <cellStyle name="20% - Accent1 2 4 4 5 2" xfId="12044" xr:uid="{00000000-0005-0000-0000-0000502E0000}"/>
    <cellStyle name="20% - Accent1 2 4 4 5 2 2" xfId="12045" xr:uid="{00000000-0005-0000-0000-0000512E0000}"/>
    <cellStyle name="20% - Accent1 2 4 4 5 2 2 2" xfId="12046" xr:uid="{00000000-0005-0000-0000-0000522E0000}"/>
    <cellStyle name="20% - Accent1 2 4 4 5 2 3" xfId="12047" xr:uid="{00000000-0005-0000-0000-0000532E0000}"/>
    <cellStyle name="20% - Accent1 2 4 4 5 3" xfId="12048" xr:uid="{00000000-0005-0000-0000-0000542E0000}"/>
    <cellStyle name="20% - Accent1 2 4 4 5 3 2" xfId="12049" xr:uid="{00000000-0005-0000-0000-0000552E0000}"/>
    <cellStyle name="20% - Accent1 2 4 4 5 4" xfId="12050" xr:uid="{00000000-0005-0000-0000-0000562E0000}"/>
    <cellStyle name="20% - Accent1 2 4 4 6" xfId="12051" xr:uid="{00000000-0005-0000-0000-0000572E0000}"/>
    <cellStyle name="20% - Accent1 2 4 4 6 2" xfId="12052" xr:uid="{00000000-0005-0000-0000-0000582E0000}"/>
    <cellStyle name="20% - Accent1 2 4 4 6 2 2" xfId="12053" xr:uid="{00000000-0005-0000-0000-0000592E0000}"/>
    <cellStyle name="20% - Accent1 2 4 4 6 2 2 2" xfId="12054" xr:uid="{00000000-0005-0000-0000-00005A2E0000}"/>
    <cellStyle name="20% - Accent1 2 4 4 6 2 3" xfId="12055" xr:uid="{00000000-0005-0000-0000-00005B2E0000}"/>
    <cellStyle name="20% - Accent1 2 4 4 6 3" xfId="12056" xr:uid="{00000000-0005-0000-0000-00005C2E0000}"/>
    <cellStyle name="20% - Accent1 2 4 4 6 3 2" xfId="12057" xr:uid="{00000000-0005-0000-0000-00005D2E0000}"/>
    <cellStyle name="20% - Accent1 2 4 4 6 4" xfId="12058" xr:uid="{00000000-0005-0000-0000-00005E2E0000}"/>
    <cellStyle name="20% - Accent1 2 4 4 7" xfId="12059" xr:uid="{00000000-0005-0000-0000-00005F2E0000}"/>
    <cellStyle name="20% - Accent1 2 4 4 7 2" xfId="12060" xr:uid="{00000000-0005-0000-0000-0000602E0000}"/>
    <cellStyle name="20% - Accent1 2 4 4 7 2 2" xfId="12061" xr:uid="{00000000-0005-0000-0000-0000612E0000}"/>
    <cellStyle name="20% - Accent1 2 4 4 7 3" xfId="12062" xr:uid="{00000000-0005-0000-0000-0000622E0000}"/>
    <cellStyle name="20% - Accent1 2 4 4 8" xfId="12063" xr:uid="{00000000-0005-0000-0000-0000632E0000}"/>
    <cellStyle name="20% - Accent1 2 4 4 8 2" xfId="12064" xr:uid="{00000000-0005-0000-0000-0000642E0000}"/>
    <cellStyle name="20% - Accent1 2 4 4 8 2 2" xfId="12065" xr:uid="{00000000-0005-0000-0000-0000652E0000}"/>
    <cellStyle name="20% - Accent1 2 4 4 8 3" xfId="12066" xr:uid="{00000000-0005-0000-0000-0000662E0000}"/>
    <cellStyle name="20% - Accent1 2 4 4 9" xfId="12067" xr:uid="{00000000-0005-0000-0000-0000672E0000}"/>
    <cellStyle name="20% - Accent1 2 4 4 9 2" xfId="12068" xr:uid="{00000000-0005-0000-0000-0000682E0000}"/>
    <cellStyle name="20% - Accent1 2 4 5" xfId="12069" xr:uid="{00000000-0005-0000-0000-0000692E0000}"/>
    <cellStyle name="20% - Accent1 2 4 5 10" xfId="12070" xr:uid="{00000000-0005-0000-0000-00006A2E0000}"/>
    <cellStyle name="20% - Accent1 2 4 5 10 2" xfId="12071" xr:uid="{00000000-0005-0000-0000-00006B2E0000}"/>
    <cellStyle name="20% - Accent1 2 4 5 11" xfId="12072" xr:uid="{00000000-0005-0000-0000-00006C2E0000}"/>
    <cellStyle name="20% - Accent1 2 4 5 2" xfId="12073" xr:uid="{00000000-0005-0000-0000-00006D2E0000}"/>
    <cellStyle name="20% - Accent1 2 4 5 2 2" xfId="12074" xr:uid="{00000000-0005-0000-0000-00006E2E0000}"/>
    <cellStyle name="20% - Accent1 2 4 5 2 2 2" xfId="12075" xr:uid="{00000000-0005-0000-0000-00006F2E0000}"/>
    <cellStyle name="20% - Accent1 2 4 5 2 2 2 2" xfId="12076" xr:uid="{00000000-0005-0000-0000-0000702E0000}"/>
    <cellStyle name="20% - Accent1 2 4 5 2 2 2 2 2" xfId="12077" xr:uid="{00000000-0005-0000-0000-0000712E0000}"/>
    <cellStyle name="20% - Accent1 2 4 5 2 2 2 3" xfId="12078" xr:uid="{00000000-0005-0000-0000-0000722E0000}"/>
    <cellStyle name="20% - Accent1 2 4 5 2 2 3" xfId="12079" xr:uid="{00000000-0005-0000-0000-0000732E0000}"/>
    <cellStyle name="20% - Accent1 2 4 5 2 2 3 2" xfId="12080" xr:uid="{00000000-0005-0000-0000-0000742E0000}"/>
    <cellStyle name="20% - Accent1 2 4 5 2 2 4" xfId="12081" xr:uid="{00000000-0005-0000-0000-0000752E0000}"/>
    <cellStyle name="20% - Accent1 2 4 5 2 3" xfId="12082" xr:uid="{00000000-0005-0000-0000-0000762E0000}"/>
    <cellStyle name="20% - Accent1 2 4 5 2 3 2" xfId="12083" xr:uid="{00000000-0005-0000-0000-0000772E0000}"/>
    <cellStyle name="20% - Accent1 2 4 5 2 3 2 2" xfId="12084" xr:uid="{00000000-0005-0000-0000-0000782E0000}"/>
    <cellStyle name="20% - Accent1 2 4 5 2 3 2 2 2" xfId="12085" xr:uid="{00000000-0005-0000-0000-0000792E0000}"/>
    <cellStyle name="20% - Accent1 2 4 5 2 3 2 3" xfId="12086" xr:uid="{00000000-0005-0000-0000-00007A2E0000}"/>
    <cellStyle name="20% - Accent1 2 4 5 2 3 3" xfId="12087" xr:uid="{00000000-0005-0000-0000-00007B2E0000}"/>
    <cellStyle name="20% - Accent1 2 4 5 2 3 3 2" xfId="12088" xr:uid="{00000000-0005-0000-0000-00007C2E0000}"/>
    <cellStyle name="20% - Accent1 2 4 5 2 3 4" xfId="12089" xr:uid="{00000000-0005-0000-0000-00007D2E0000}"/>
    <cellStyle name="20% - Accent1 2 4 5 2 4" xfId="12090" xr:uid="{00000000-0005-0000-0000-00007E2E0000}"/>
    <cellStyle name="20% - Accent1 2 4 5 2 4 2" xfId="12091" xr:uid="{00000000-0005-0000-0000-00007F2E0000}"/>
    <cellStyle name="20% - Accent1 2 4 5 2 4 2 2" xfId="12092" xr:uid="{00000000-0005-0000-0000-0000802E0000}"/>
    <cellStyle name="20% - Accent1 2 4 5 2 4 2 2 2" xfId="12093" xr:uid="{00000000-0005-0000-0000-0000812E0000}"/>
    <cellStyle name="20% - Accent1 2 4 5 2 4 2 3" xfId="12094" xr:uid="{00000000-0005-0000-0000-0000822E0000}"/>
    <cellStyle name="20% - Accent1 2 4 5 2 4 3" xfId="12095" xr:uid="{00000000-0005-0000-0000-0000832E0000}"/>
    <cellStyle name="20% - Accent1 2 4 5 2 4 3 2" xfId="12096" xr:uid="{00000000-0005-0000-0000-0000842E0000}"/>
    <cellStyle name="20% - Accent1 2 4 5 2 4 4" xfId="12097" xr:uid="{00000000-0005-0000-0000-0000852E0000}"/>
    <cellStyle name="20% - Accent1 2 4 5 2 5" xfId="12098" xr:uid="{00000000-0005-0000-0000-0000862E0000}"/>
    <cellStyle name="20% - Accent1 2 4 5 2 5 2" xfId="12099" xr:uid="{00000000-0005-0000-0000-0000872E0000}"/>
    <cellStyle name="20% - Accent1 2 4 5 2 5 2 2" xfId="12100" xr:uid="{00000000-0005-0000-0000-0000882E0000}"/>
    <cellStyle name="20% - Accent1 2 4 5 2 5 3" xfId="12101" xr:uid="{00000000-0005-0000-0000-0000892E0000}"/>
    <cellStyle name="20% - Accent1 2 4 5 2 6" xfId="12102" xr:uid="{00000000-0005-0000-0000-00008A2E0000}"/>
    <cellStyle name="20% - Accent1 2 4 5 2 6 2" xfId="12103" xr:uid="{00000000-0005-0000-0000-00008B2E0000}"/>
    <cellStyle name="20% - Accent1 2 4 5 2 6 2 2" xfId="12104" xr:uid="{00000000-0005-0000-0000-00008C2E0000}"/>
    <cellStyle name="20% - Accent1 2 4 5 2 6 3" xfId="12105" xr:uid="{00000000-0005-0000-0000-00008D2E0000}"/>
    <cellStyle name="20% - Accent1 2 4 5 2 7" xfId="12106" xr:uid="{00000000-0005-0000-0000-00008E2E0000}"/>
    <cellStyle name="20% - Accent1 2 4 5 2 7 2" xfId="12107" xr:uid="{00000000-0005-0000-0000-00008F2E0000}"/>
    <cellStyle name="20% - Accent1 2 4 5 2 8" xfId="12108" xr:uid="{00000000-0005-0000-0000-0000902E0000}"/>
    <cellStyle name="20% - Accent1 2 4 5 2 8 2" xfId="12109" xr:uid="{00000000-0005-0000-0000-0000912E0000}"/>
    <cellStyle name="20% - Accent1 2 4 5 2 9" xfId="12110" xr:uid="{00000000-0005-0000-0000-0000922E0000}"/>
    <cellStyle name="20% - Accent1 2 4 5 3" xfId="12111" xr:uid="{00000000-0005-0000-0000-0000932E0000}"/>
    <cellStyle name="20% - Accent1 2 4 5 3 2" xfId="12112" xr:uid="{00000000-0005-0000-0000-0000942E0000}"/>
    <cellStyle name="20% - Accent1 2 4 5 3 2 2" xfId="12113" xr:uid="{00000000-0005-0000-0000-0000952E0000}"/>
    <cellStyle name="20% - Accent1 2 4 5 3 2 2 2" xfId="12114" xr:uid="{00000000-0005-0000-0000-0000962E0000}"/>
    <cellStyle name="20% - Accent1 2 4 5 3 2 2 2 2" xfId="12115" xr:uid="{00000000-0005-0000-0000-0000972E0000}"/>
    <cellStyle name="20% - Accent1 2 4 5 3 2 2 3" xfId="12116" xr:uid="{00000000-0005-0000-0000-0000982E0000}"/>
    <cellStyle name="20% - Accent1 2 4 5 3 2 3" xfId="12117" xr:uid="{00000000-0005-0000-0000-0000992E0000}"/>
    <cellStyle name="20% - Accent1 2 4 5 3 2 3 2" xfId="12118" xr:uid="{00000000-0005-0000-0000-00009A2E0000}"/>
    <cellStyle name="20% - Accent1 2 4 5 3 2 4" xfId="12119" xr:uid="{00000000-0005-0000-0000-00009B2E0000}"/>
    <cellStyle name="20% - Accent1 2 4 5 3 3" xfId="12120" xr:uid="{00000000-0005-0000-0000-00009C2E0000}"/>
    <cellStyle name="20% - Accent1 2 4 5 3 3 2" xfId="12121" xr:uid="{00000000-0005-0000-0000-00009D2E0000}"/>
    <cellStyle name="20% - Accent1 2 4 5 3 3 2 2" xfId="12122" xr:uid="{00000000-0005-0000-0000-00009E2E0000}"/>
    <cellStyle name="20% - Accent1 2 4 5 3 3 2 2 2" xfId="12123" xr:uid="{00000000-0005-0000-0000-00009F2E0000}"/>
    <cellStyle name="20% - Accent1 2 4 5 3 3 2 3" xfId="12124" xr:uid="{00000000-0005-0000-0000-0000A02E0000}"/>
    <cellStyle name="20% - Accent1 2 4 5 3 3 3" xfId="12125" xr:uid="{00000000-0005-0000-0000-0000A12E0000}"/>
    <cellStyle name="20% - Accent1 2 4 5 3 3 3 2" xfId="12126" xr:uid="{00000000-0005-0000-0000-0000A22E0000}"/>
    <cellStyle name="20% - Accent1 2 4 5 3 3 4" xfId="12127" xr:uid="{00000000-0005-0000-0000-0000A32E0000}"/>
    <cellStyle name="20% - Accent1 2 4 5 3 4" xfId="12128" xr:uid="{00000000-0005-0000-0000-0000A42E0000}"/>
    <cellStyle name="20% - Accent1 2 4 5 3 4 2" xfId="12129" xr:uid="{00000000-0005-0000-0000-0000A52E0000}"/>
    <cellStyle name="20% - Accent1 2 4 5 3 4 2 2" xfId="12130" xr:uid="{00000000-0005-0000-0000-0000A62E0000}"/>
    <cellStyle name="20% - Accent1 2 4 5 3 4 2 2 2" xfId="12131" xr:uid="{00000000-0005-0000-0000-0000A72E0000}"/>
    <cellStyle name="20% - Accent1 2 4 5 3 4 2 3" xfId="12132" xr:uid="{00000000-0005-0000-0000-0000A82E0000}"/>
    <cellStyle name="20% - Accent1 2 4 5 3 4 3" xfId="12133" xr:uid="{00000000-0005-0000-0000-0000A92E0000}"/>
    <cellStyle name="20% - Accent1 2 4 5 3 4 3 2" xfId="12134" xr:uid="{00000000-0005-0000-0000-0000AA2E0000}"/>
    <cellStyle name="20% - Accent1 2 4 5 3 4 4" xfId="12135" xr:uid="{00000000-0005-0000-0000-0000AB2E0000}"/>
    <cellStyle name="20% - Accent1 2 4 5 3 5" xfId="12136" xr:uid="{00000000-0005-0000-0000-0000AC2E0000}"/>
    <cellStyle name="20% - Accent1 2 4 5 3 5 2" xfId="12137" xr:uid="{00000000-0005-0000-0000-0000AD2E0000}"/>
    <cellStyle name="20% - Accent1 2 4 5 3 5 2 2" xfId="12138" xr:uid="{00000000-0005-0000-0000-0000AE2E0000}"/>
    <cellStyle name="20% - Accent1 2 4 5 3 5 3" xfId="12139" xr:uid="{00000000-0005-0000-0000-0000AF2E0000}"/>
    <cellStyle name="20% - Accent1 2 4 5 3 6" xfId="12140" xr:uid="{00000000-0005-0000-0000-0000B02E0000}"/>
    <cellStyle name="20% - Accent1 2 4 5 3 6 2" xfId="12141" xr:uid="{00000000-0005-0000-0000-0000B12E0000}"/>
    <cellStyle name="20% - Accent1 2 4 5 3 6 2 2" xfId="12142" xr:uid="{00000000-0005-0000-0000-0000B22E0000}"/>
    <cellStyle name="20% - Accent1 2 4 5 3 6 3" xfId="12143" xr:uid="{00000000-0005-0000-0000-0000B32E0000}"/>
    <cellStyle name="20% - Accent1 2 4 5 3 7" xfId="12144" xr:uid="{00000000-0005-0000-0000-0000B42E0000}"/>
    <cellStyle name="20% - Accent1 2 4 5 3 7 2" xfId="12145" xr:uid="{00000000-0005-0000-0000-0000B52E0000}"/>
    <cellStyle name="20% - Accent1 2 4 5 3 8" xfId="12146" xr:uid="{00000000-0005-0000-0000-0000B62E0000}"/>
    <cellStyle name="20% - Accent1 2 4 5 3 8 2" xfId="12147" xr:uid="{00000000-0005-0000-0000-0000B72E0000}"/>
    <cellStyle name="20% - Accent1 2 4 5 3 9" xfId="12148" xr:uid="{00000000-0005-0000-0000-0000B82E0000}"/>
    <cellStyle name="20% - Accent1 2 4 5 4" xfId="12149" xr:uid="{00000000-0005-0000-0000-0000B92E0000}"/>
    <cellStyle name="20% - Accent1 2 4 5 4 2" xfId="12150" xr:uid="{00000000-0005-0000-0000-0000BA2E0000}"/>
    <cellStyle name="20% - Accent1 2 4 5 4 2 2" xfId="12151" xr:uid="{00000000-0005-0000-0000-0000BB2E0000}"/>
    <cellStyle name="20% - Accent1 2 4 5 4 2 2 2" xfId="12152" xr:uid="{00000000-0005-0000-0000-0000BC2E0000}"/>
    <cellStyle name="20% - Accent1 2 4 5 4 2 3" xfId="12153" xr:uid="{00000000-0005-0000-0000-0000BD2E0000}"/>
    <cellStyle name="20% - Accent1 2 4 5 4 3" xfId="12154" xr:uid="{00000000-0005-0000-0000-0000BE2E0000}"/>
    <cellStyle name="20% - Accent1 2 4 5 4 3 2" xfId="12155" xr:uid="{00000000-0005-0000-0000-0000BF2E0000}"/>
    <cellStyle name="20% - Accent1 2 4 5 4 4" xfId="12156" xr:uid="{00000000-0005-0000-0000-0000C02E0000}"/>
    <cellStyle name="20% - Accent1 2 4 5 5" xfId="12157" xr:uid="{00000000-0005-0000-0000-0000C12E0000}"/>
    <cellStyle name="20% - Accent1 2 4 5 5 2" xfId="12158" xr:uid="{00000000-0005-0000-0000-0000C22E0000}"/>
    <cellStyle name="20% - Accent1 2 4 5 5 2 2" xfId="12159" xr:uid="{00000000-0005-0000-0000-0000C32E0000}"/>
    <cellStyle name="20% - Accent1 2 4 5 5 2 2 2" xfId="12160" xr:uid="{00000000-0005-0000-0000-0000C42E0000}"/>
    <cellStyle name="20% - Accent1 2 4 5 5 2 3" xfId="12161" xr:uid="{00000000-0005-0000-0000-0000C52E0000}"/>
    <cellStyle name="20% - Accent1 2 4 5 5 3" xfId="12162" xr:uid="{00000000-0005-0000-0000-0000C62E0000}"/>
    <cellStyle name="20% - Accent1 2 4 5 5 3 2" xfId="12163" xr:uid="{00000000-0005-0000-0000-0000C72E0000}"/>
    <cellStyle name="20% - Accent1 2 4 5 5 4" xfId="12164" xr:uid="{00000000-0005-0000-0000-0000C82E0000}"/>
    <cellStyle name="20% - Accent1 2 4 5 6" xfId="12165" xr:uid="{00000000-0005-0000-0000-0000C92E0000}"/>
    <cellStyle name="20% - Accent1 2 4 5 6 2" xfId="12166" xr:uid="{00000000-0005-0000-0000-0000CA2E0000}"/>
    <cellStyle name="20% - Accent1 2 4 5 6 2 2" xfId="12167" xr:uid="{00000000-0005-0000-0000-0000CB2E0000}"/>
    <cellStyle name="20% - Accent1 2 4 5 6 2 2 2" xfId="12168" xr:uid="{00000000-0005-0000-0000-0000CC2E0000}"/>
    <cellStyle name="20% - Accent1 2 4 5 6 2 3" xfId="12169" xr:uid="{00000000-0005-0000-0000-0000CD2E0000}"/>
    <cellStyle name="20% - Accent1 2 4 5 6 3" xfId="12170" xr:uid="{00000000-0005-0000-0000-0000CE2E0000}"/>
    <cellStyle name="20% - Accent1 2 4 5 6 3 2" xfId="12171" xr:uid="{00000000-0005-0000-0000-0000CF2E0000}"/>
    <cellStyle name="20% - Accent1 2 4 5 6 4" xfId="12172" xr:uid="{00000000-0005-0000-0000-0000D02E0000}"/>
    <cellStyle name="20% - Accent1 2 4 5 7" xfId="12173" xr:uid="{00000000-0005-0000-0000-0000D12E0000}"/>
    <cellStyle name="20% - Accent1 2 4 5 7 2" xfId="12174" xr:uid="{00000000-0005-0000-0000-0000D22E0000}"/>
    <cellStyle name="20% - Accent1 2 4 5 7 2 2" xfId="12175" xr:uid="{00000000-0005-0000-0000-0000D32E0000}"/>
    <cellStyle name="20% - Accent1 2 4 5 7 3" xfId="12176" xr:uid="{00000000-0005-0000-0000-0000D42E0000}"/>
    <cellStyle name="20% - Accent1 2 4 5 8" xfId="12177" xr:uid="{00000000-0005-0000-0000-0000D52E0000}"/>
    <cellStyle name="20% - Accent1 2 4 5 8 2" xfId="12178" xr:uid="{00000000-0005-0000-0000-0000D62E0000}"/>
    <cellStyle name="20% - Accent1 2 4 5 8 2 2" xfId="12179" xr:uid="{00000000-0005-0000-0000-0000D72E0000}"/>
    <cellStyle name="20% - Accent1 2 4 5 8 3" xfId="12180" xr:uid="{00000000-0005-0000-0000-0000D82E0000}"/>
    <cellStyle name="20% - Accent1 2 4 5 9" xfId="12181" xr:uid="{00000000-0005-0000-0000-0000D92E0000}"/>
    <cellStyle name="20% - Accent1 2 4 5 9 2" xfId="12182" xr:uid="{00000000-0005-0000-0000-0000DA2E0000}"/>
    <cellStyle name="20% - Accent1 2 4 6" xfId="12183" xr:uid="{00000000-0005-0000-0000-0000DB2E0000}"/>
    <cellStyle name="20% - Accent1 2 4 6 10" xfId="12184" xr:uid="{00000000-0005-0000-0000-0000DC2E0000}"/>
    <cellStyle name="20% - Accent1 2 4 6 10 2" xfId="12185" xr:uid="{00000000-0005-0000-0000-0000DD2E0000}"/>
    <cellStyle name="20% - Accent1 2 4 6 11" xfId="12186" xr:uid="{00000000-0005-0000-0000-0000DE2E0000}"/>
    <cellStyle name="20% - Accent1 2 4 6 2" xfId="12187" xr:uid="{00000000-0005-0000-0000-0000DF2E0000}"/>
    <cellStyle name="20% - Accent1 2 4 6 2 2" xfId="12188" xr:uid="{00000000-0005-0000-0000-0000E02E0000}"/>
    <cellStyle name="20% - Accent1 2 4 6 2 2 2" xfId="12189" xr:uid="{00000000-0005-0000-0000-0000E12E0000}"/>
    <cellStyle name="20% - Accent1 2 4 6 2 2 2 2" xfId="12190" xr:uid="{00000000-0005-0000-0000-0000E22E0000}"/>
    <cellStyle name="20% - Accent1 2 4 6 2 2 2 2 2" xfId="12191" xr:uid="{00000000-0005-0000-0000-0000E32E0000}"/>
    <cellStyle name="20% - Accent1 2 4 6 2 2 2 3" xfId="12192" xr:uid="{00000000-0005-0000-0000-0000E42E0000}"/>
    <cellStyle name="20% - Accent1 2 4 6 2 2 3" xfId="12193" xr:uid="{00000000-0005-0000-0000-0000E52E0000}"/>
    <cellStyle name="20% - Accent1 2 4 6 2 2 3 2" xfId="12194" xr:uid="{00000000-0005-0000-0000-0000E62E0000}"/>
    <cellStyle name="20% - Accent1 2 4 6 2 2 4" xfId="12195" xr:uid="{00000000-0005-0000-0000-0000E72E0000}"/>
    <cellStyle name="20% - Accent1 2 4 6 2 3" xfId="12196" xr:uid="{00000000-0005-0000-0000-0000E82E0000}"/>
    <cellStyle name="20% - Accent1 2 4 6 2 3 2" xfId="12197" xr:uid="{00000000-0005-0000-0000-0000E92E0000}"/>
    <cellStyle name="20% - Accent1 2 4 6 2 3 2 2" xfId="12198" xr:uid="{00000000-0005-0000-0000-0000EA2E0000}"/>
    <cellStyle name="20% - Accent1 2 4 6 2 3 2 2 2" xfId="12199" xr:uid="{00000000-0005-0000-0000-0000EB2E0000}"/>
    <cellStyle name="20% - Accent1 2 4 6 2 3 2 3" xfId="12200" xr:uid="{00000000-0005-0000-0000-0000EC2E0000}"/>
    <cellStyle name="20% - Accent1 2 4 6 2 3 3" xfId="12201" xr:uid="{00000000-0005-0000-0000-0000ED2E0000}"/>
    <cellStyle name="20% - Accent1 2 4 6 2 3 3 2" xfId="12202" xr:uid="{00000000-0005-0000-0000-0000EE2E0000}"/>
    <cellStyle name="20% - Accent1 2 4 6 2 3 4" xfId="12203" xr:uid="{00000000-0005-0000-0000-0000EF2E0000}"/>
    <cellStyle name="20% - Accent1 2 4 6 2 4" xfId="12204" xr:uid="{00000000-0005-0000-0000-0000F02E0000}"/>
    <cellStyle name="20% - Accent1 2 4 6 2 4 2" xfId="12205" xr:uid="{00000000-0005-0000-0000-0000F12E0000}"/>
    <cellStyle name="20% - Accent1 2 4 6 2 4 2 2" xfId="12206" xr:uid="{00000000-0005-0000-0000-0000F22E0000}"/>
    <cellStyle name="20% - Accent1 2 4 6 2 4 2 2 2" xfId="12207" xr:uid="{00000000-0005-0000-0000-0000F32E0000}"/>
    <cellStyle name="20% - Accent1 2 4 6 2 4 2 3" xfId="12208" xr:uid="{00000000-0005-0000-0000-0000F42E0000}"/>
    <cellStyle name="20% - Accent1 2 4 6 2 4 3" xfId="12209" xr:uid="{00000000-0005-0000-0000-0000F52E0000}"/>
    <cellStyle name="20% - Accent1 2 4 6 2 4 3 2" xfId="12210" xr:uid="{00000000-0005-0000-0000-0000F62E0000}"/>
    <cellStyle name="20% - Accent1 2 4 6 2 4 4" xfId="12211" xr:uid="{00000000-0005-0000-0000-0000F72E0000}"/>
    <cellStyle name="20% - Accent1 2 4 6 2 5" xfId="12212" xr:uid="{00000000-0005-0000-0000-0000F82E0000}"/>
    <cellStyle name="20% - Accent1 2 4 6 2 5 2" xfId="12213" xr:uid="{00000000-0005-0000-0000-0000F92E0000}"/>
    <cellStyle name="20% - Accent1 2 4 6 2 5 2 2" xfId="12214" xr:uid="{00000000-0005-0000-0000-0000FA2E0000}"/>
    <cellStyle name="20% - Accent1 2 4 6 2 5 3" xfId="12215" xr:uid="{00000000-0005-0000-0000-0000FB2E0000}"/>
    <cellStyle name="20% - Accent1 2 4 6 2 6" xfId="12216" xr:uid="{00000000-0005-0000-0000-0000FC2E0000}"/>
    <cellStyle name="20% - Accent1 2 4 6 2 6 2" xfId="12217" xr:uid="{00000000-0005-0000-0000-0000FD2E0000}"/>
    <cellStyle name="20% - Accent1 2 4 6 2 6 2 2" xfId="12218" xr:uid="{00000000-0005-0000-0000-0000FE2E0000}"/>
    <cellStyle name="20% - Accent1 2 4 6 2 6 3" xfId="12219" xr:uid="{00000000-0005-0000-0000-0000FF2E0000}"/>
    <cellStyle name="20% - Accent1 2 4 6 2 7" xfId="12220" xr:uid="{00000000-0005-0000-0000-0000002F0000}"/>
    <cellStyle name="20% - Accent1 2 4 6 2 7 2" xfId="12221" xr:uid="{00000000-0005-0000-0000-0000012F0000}"/>
    <cellStyle name="20% - Accent1 2 4 6 2 8" xfId="12222" xr:uid="{00000000-0005-0000-0000-0000022F0000}"/>
    <cellStyle name="20% - Accent1 2 4 6 2 8 2" xfId="12223" xr:uid="{00000000-0005-0000-0000-0000032F0000}"/>
    <cellStyle name="20% - Accent1 2 4 6 2 9" xfId="12224" xr:uid="{00000000-0005-0000-0000-0000042F0000}"/>
    <cellStyle name="20% - Accent1 2 4 6 3" xfId="12225" xr:uid="{00000000-0005-0000-0000-0000052F0000}"/>
    <cellStyle name="20% - Accent1 2 4 6 3 2" xfId="12226" xr:uid="{00000000-0005-0000-0000-0000062F0000}"/>
    <cellStyle name="20% - Accent1 2 4 6 3 2 2" xfId="12227" xr:uid="{00000000-0005-0000-0000-0000072F0000}"/>
    <cellStyle name="20% - Accent1 2 4 6 3 2 2 2" xfId="12228" xr:uid="{00000000-0005-0000-0000-0000082F0000}"/>
    <cellStyle name="20% - Accent1 2 4 6 3 2 2 2 2" xfId="12229" xr:uid="{00000000-0005-0000-0000-0000092F0000}"/>
    <cellStyle name="20% - Accent1 2 4 6 3 2 2 3" xfId="12230" xr:uid="{00000000-0005-0000-0000-00000A2F0000}"/>
    <cellStyle name="20% - Accent1 2 4 6 3 2 3" xfId="12231" xr:uid="{00000000-0005-0000-0000-00000B2F0000}"/>
    <cellStyle name="20% - Accent1 2 4 6 3 2 3 2" xfId="12232" xr:uid="{00000000-0005-0000-0000-00000C2F0000}"/>
    <cellStyle name="20% - Accent1 2 4 6 3 2 4" xfId="12233" xr:uid="{00000000-0005-0000-0000-00000D2F0000}"/>
    <cellStyle name="20% - Accent1 2 4 6 3 3" xfId="12234" xr:uid="{00000000-0005-0000-0000-00000E2F0000}"/>
    <cellStyle name="20% - Accent1 2 4 6 3 3 2" xfId="12235" xr:uid="{00000000-0005-0000-0000-00000F2F0000}"/>
    <cellStyle name="20% - Accent1 2 4 6 3 3 2 2" xfId="12236" xr:uid="{00000000-0005-0000-0000-0000102F0000}"/>
    <cellStyle name="20% - Accent1 2 4 6 3 3 2 2 2" xfId="12237" xr:uid="{00000000-0005-0000-0000-0000112F0000}"/>
    <cellStyle name="20% - Accent1 2 4 6 3 3 2 3" xfId="12238" xr:uid="{00000000-0005-0000-0000-0000122F0000}"/>
    <cellStyle name="20% - Accent1 2 4 6 3 3 3" xfId="12239" xr:uid="{00000000-0005-0000-0000-0000132F0000}"/>
    <cellStyle name="20% - Accent1 2 4 6 3 3 3 2" xfId="12240" xr:uid="{00000000-0005-0000-0000-0000142F0000}"/>
    <cellStyle name="20% - Accent1 2 4 6 3 3 4" xfId="12241" xr:uid="{00000000-0005-0000-0000-0000152F0000}"/>
    <cellStyle name="20% - Accent1 2 4 6 3 4" xfId="12242" xr:uid="{00000000-0005-0000-0000-0000162F0000}"/>
    <cellStyle name="20% - Accent1 2 4 6 3 4 2" xfId="12243" xr:uid="{00000000-0005-0000-0000-0000172F0000}"/>
    <cellStyle name="20% - Accent1 2 4 6 3 4 2 2" xfId="12244" xr:uid="{00000000-0005-0000-0000-0000182F0000}"/>
    <cellStyle name="20% - Accent1 2 4 6 3 4 2 2 2" xfId="12245" xr:uid="{00000000-0005-0000-0000-0000192F0000}"/>
    <cellStyle name="20% - Accent1 2 4 6 3 4 2 3" xfId="12246" xr:uid="{00000000-0005-0000-0000-00001A2F0000}"/>
    <cellStyle name="20% - Accent1 2 4 6 3 4 3" xfId="12247" xr:uid="{00000000-0005-0000-0000-00001B2F0000}"/>
    <cellStyle name="20% - Accent1 2 4 6 3 4 3 2" xfId="12248" xr:uid="{00000000-0005-0000-0000-00001C2F0000}"/>
    <cellStyle name="20% - Accent1 2 4 6 3 4 4" xfId="12249" xr:uid="{00000000-0005-0000-0000-00001D2F0000}"/>
    <cellStyle name="20% - Accent1 2 4 6 3 5" xfId="12250" xr:uid="{00000000-0005-0000-0000-00001E2F0000}"/>
    <cellStyle name="20% - Accent1 2 4 6 3 5 2" xfId="12251" xr:uid="{00000000-0005-0000-0000-00001F2F0000}"/>
    <cellStyle name="20% - Accent1 2 4 6 3 5 2 2" xfId="12252" xr:uid="{00000000-0005-0000-0000-0000202F0000}"/>
    <cellStyle name="20% - Accent1 2 4 6 3 5 3" xfId="12253" xr:uid="{00000000-0005-0000-0000-0000212F0000}"/>
    <cellStyle name="20% - Accent1 2 4 6 3 6" xfId="12254" xr:uid="{00000000-0005-0000-0000-0000222F0000}"/>
    <cellStyle name="20% - Accent1 2 4 6 3 6 2" xfId="12255" xr:uid="{00000000-0005-0000-0000-0000232F0000}"/>
    <cellStyle name="20% - Accent1 2 4 6 3 6 2 2" xfId="12256" xr:uid="{00000000-0005-0000-0000-0000242F0000}"/>
    <cellStyle name="20% - Accent1 2 4 6 3 6 3" xfId="12257" xr:uid="{00000000-0005-0000-0000-0000252F0000}"/>
    <cellStyle name="20% - Accent1 2 4 6 3 7" xfId="12258" xr:uid="{00000000-0005-0000-0000-0000262F0000}"/>
    <cellStyle name="20% - Accent1 2 4 6 3 7 2" xfId="12259" xr:uid="{00000000-0005-0000-0000-0000272F0000}"/>
    <cellStyle name="20% - Accent1 2 4 6 3 8" xfId="12260" xr:uid="{00000000-0005-0000-0000-0000282F0000}"/>
    <cellStyle name="20% - Accent1 2 4 6 3 8 2" xfId="12261" xr:uid="{00000000-0005-0000-0000-0000292F0000}"/>
    <cellStyle name="20% - Accent1 2 4 6 3 9" xfId="12262" xr:uid="{00000000-0005-0000-0000-00002A2F0000}"/>
    <cellStyle name="20% - Accent1 2 4 6 4" xfId="12263" xr:uid="{00000000-0005-0000-0000-00002B2F0000}"/>
    <cellStyle name="20% - Accent1 2 4 6 4 2" xfId="12264" xr:uid="{00000000-0005-0000-0000-00002C2F0000}"/>
    <cellStyle name="20% - Accent1 2 4 6 4 2 2" xfId="12265" xr:uid="{00000000-0005-0000-0000-00002D2F0000}"/>
    <cellStyle name="20% - Accent1 2 4 6 4 2 2 2" xfId="12266" xr:uid="{00000000-0005-0000-0000-00002E2F0000}"/>
    <cellStyle name="20% - Accent1 2 4 6 4 2 3" xfId="12267" xr:uid="{00000000-0005-0000-0000-00002F2F0000}"/>
    <cellStyle name="20% - Accent1 2 4 6 4 3" xfId="12268" xr:uid="{00000000-0005-0000-0000-0000302F0000}"/>
    <cellStyle name="20% - Accent1 2 4 6 4 3 2" xfId="12269" xr:uid="{00000000-0005-0000-0000-0000312F0000}"/>
    <cellStyle name="20% - Accent1 2 4 6 4 4" xfId="12270" xr:uid="{00000000-0005-0000-0000-0000322F0000}"/>
    <cellStyle name="20% - Accent1 2 4 6 5" xfId="12271" xr:uid="{00000000-0005-0000-0000-0000332F0000}"/>
    <cellStyle name="20% - Accent1 2 4 6 5 2" xfId="12272" xr:uid="{00000000-0005-0000-0000-0000342F0000}"/>
    <cellStyle name="20% - Accent1 2 4 6 5 2 2" xfId="12273" xr:uid="{00000000-0005-0000-0000-0000352F0000}"/>
    <cellStyle name="20% - Accent1 2 4 6 5 2 2 2" xfId="12274" xr:uid="{00000000-0005-0000-0000-0000362F0000}"/>
    <cellStyle name="20% - Accent1 2 4 6 5 2 3" xfId="12275" xr:uid="{00000000-0005-0000-0000-0000372F0000}"/>
    <cellStyle name="20% - Accent1 2 4 6 5 3" xfId="12276" xr:uid="{00000000-0005-0000-0000-0000382F0000}"/>
    <cellStyle name="20% - Accent1 2 4 6 5 3 2" xfId="12277" xr:uid="{00000000-0005-0000-0000-0000392F0000}"/>
    <cellStyle name="20% - Accent1 2 4 6 5 4" xfId="12278" xr:uid="{00000000-0005-0000-0000-00003A2F0000}"/>
    <cellStyle name="20% - Accent1 2 4 6 6" xfId="12279" xr:uid="{00000000-0005-0000-0000-00003B2F0000}"/>
    <cellStyle name="20% - Accent1 2 4 6 6 2" xfId="12280" xr:uid="{00000000-0005-0000-0000-00003C2F0000}"/>
    <cellStyle name="20% - Accent1 2 4 6 6 2 2" xfId="12281" xr:uid="{00000000-0005-0000-0000-00003D2F0000}"/>
    <cellStyle name="20% - Accent1 2 4 6 6 2 2 2" xfId="12282" xr:uid="{00000000-0005-0000-0000-00003E2F0000}"/>
    <cellStyle name="20% - Accent1 2 4 6 6 2 3" xfId="12283" xr:uid="{00000000-0005-0000-0000-00003F2F0000}"/>
    <cellStyle name="20% - Accent1 2 4 6 6 3" xfId="12284" xr:uid="{00000000-0005-0000-0000-0000402F0000}"/>
    <cellStyle name="20% - Accent1 2 4 6 6 3 2" xfId="12285" xr:uid="{00000000-0005-0000-0000-0000412F0000}"/>
    <cellStyle name="20% - Accent1 2 4 6 6 4" xfId="12286" xr:uid="{00000000-0005-0000-0000-0000422F0000}"/>
    <cellStyle name="20% - Accent1 2 4 6 7" xfId="12287" xr:uid="{00000000-0005-0000-0000-0000432F0000}"/>
    <cellStyle name="20% - Accent1 2 4 6 7 2" xfId="12288" xr:uid="{00000000-0005-0000-0000-0000442F0000}"/>
    <cellStyle name="20% - Accent1 2 4 6 7 2 2" xfId="12289" xr:uid="{00000000-0005-0000-0000-0000452F0000}"/>
    <cellStyle name="20% - Accent1 2 4 6 7 3" xfId="12290" xr:uid="{00000000-0005-0000-0000-0000462F0000}"/>
    <cellStyle name="20% - Accent1 2 4 6 8" xfId="12291" xr:uid="{00000000-0005-0000-0000-0000472F0000}"/>
    <cellStyle name="20% - Accent1 2 4 6 8 2" xfId="12292" xr:uid="{00000000-0005-0000-0000-0000482F0000}"/>
    <cellStyle name="20% - Accent1 2 4 6 8 2 2" xfId="12293" xr:uid="{00000000-0005-0000-0000-0000492F0000}"/>
    <cellStyle name="20% - Accent1 2 4 6 8 3" xfId="12294" xr:uid="{00000000-0005-0000-0000-00004A2F0000}"/>
    <cellStyle name="20% - Accent1 2 4 6 9" xfId="12295" xr:uid="{00000000-0005-0000-0000-00004B2F0000}"/>
    <cellStyle name="20% - Accent1 2 4 6 9 2" xfId="12296" xr:uid="{00000000-0005-0000-0000-00004C2F0000}"/>
    <cellStyle name="20% - Accent1 2 4 7" xfId="12297" xr:uid="{00000000-0005-0000-0000-00004D2F0000}"/>
    <cellStyle name="20% - Accent1 2 4 7 2" xfId="12298" xr:uid="{00000000-0005-0000-0000-00004E2F0000}"/>
    <cellStyle name="20% - Accent1 2 4 7 2 2" xfId="12299" xr:uid="{00000000-0005-0000-0000-00004F2F0000}"/>
    <cellStyle name="20% - Accent1 2 4 7 2 2 2" xfId="12300" xr:uid="{00000000-0005-0000-0000-0000502F0000}"/>
    <cellStyle name="20% - Accent1 2 4 7 2 2 2 2" xfId="12301" xr:uid="{00000000-0005-0000-0000-0000512F0000}"/>
    <cellStyle name="20% - Accent1 2 4 7 2 2 3" xfId="12302" xr:uid="{00000000-0005-0000-0000-0000522F0000}"/>
    <cellStyle name="20% - Accent1 2 4 7 2 3" xfId="12303" xr:uid="{00000000-0005-0000-0000-0000532F0000}"/>
    <cellStyle name="20% - Accent1 2 4 7 2 3 2" xfId="12304" xr:uid="{00000000-0005-0000-0000-0000542F0000}"/>
    <cellStyle name="20% - Accent1 2 4 7 2 4" xfId="12305" xr:uid="{00000000-0005-0000-0000-0000552F0000}"/>
    <cellStyle name="20% - Accent1 2 4 7 3" xfId="12306" xr:uid="{00000000-0005-0000-0000-0000562F0000}"/>
    <cellStyle name="20% - Accent1 2 4 7 3 2" xfId="12307" xr:uid="{00000000-0005-0000-0000-0000572F0000}"/>
    <cellStyle name="20% - Accent1 2 4 7 3 2 2" xfId="12308" xr:uid="{00000000-0005-0000-0000-0000582F0000}"/>
    <cellStyle name="20% - Accent1 2 4 7 3 2 2 2" xfId="12309" xr:uid="{00000000-0005-0000-0000-0000592F0000}"/>
    <cellStyle name="20% - Accent1 2 4 7 3 2 3" xfId="12310" xr:uid="{00000000-0005-0000-0000-00005A2F0000}"/>
    <cellStyle name="20% - Accent1 2 4 7 3 3" xfId="12311" xr:uid="{00000000-0005-0000-0000-00005B2F0000}"/>
    <cellStyle name="20% - Accent1 2 4 7 3 3 2" xfId="12312" xr:uid="{00000000-0005-0000-0000-00005C2F0000}"/>
    <cellStyle name="20% - Accent1 2 4 7 3 4" xfId="12313" xr:uid="{00000000-0005-0000-0000-00005D2F0000}"/>
    <cellStyle name="20% - Accent1 2 4 7 4" xfId="12314" xr:uid="{00000000-0005-0000-0000-00005E2F0000}"/>
    <cellStyle name="20% - Accent1 2 4 7 4 2" xfId="12315" xr:uid="{00000000-0005-0000-0000-00005F2F0000}"/>
    <cellStyle name="20% - Accent1 2 4 7 4 2 2" xfId="12316" xr:uid="{00000000-0005-0000-0000-0000602F0000}"/>
    <cellStyle name="20% - Accent1 2 4 7 4 2 2 2" xfId="12317" xr:uid="{00000000-0005-0000-0000-0000612F0000}"/>
    <cellStyle name="20% - Accent1 2 4 7 4 2 3" xfId="12318" xr:uid="{00000000-0005-0000-0000-0000622F0000}"/>
    <cellStyle name="20% - Accent1 2 4 7 4 3" xfId="12319" xr:uid="{00000000-0005-0000-0000-0000632F0000}"/>
    <cellStyle name="20% - Accent1 2 4 7 4 3 2" xfId="12320" xr:uid="{00000000-0005-0000-0000-0000642F0000}"/>
    <cellStyle name="20% - Accent1 2 4 7 4 4" xfId="12321" xr:uid="{00000000-0005-0000-0000-0000652F0000}"/>
    <cellStyle name="20% - Accent1 2 4 7 5" xfId="12322" xr:uid="{00000000-0005-0000-0000-0000662F0000}"/>
    <cellStyle name="20% - Accent1 2 4 7 5 2" xfId="12323" xr:uid="{00000000-0005-0000-0000-0000672F0000}"/>
    <cellStyle name="20% - Accent1 2 4 7 5 2 2" xfId="12324" xr:uid="{00000000-0005-0000-0000-0000682F0000}"/>
    <cellStyle name="20% - Accent1 2 4 7 5 3" xfId="12325" xr:uid="{00000000-0005-0000-0000-0000692F0000}"/>
    <cellStyle name="20% - Accent1 2 4 7 6" xfId="12326" xr:uid="{00000000-0005-0000-0000-00006A2F0000}"/>
    <cellStyle name="20% - Accent1 2 4 7 6 2" xfId="12327" xr:uid="{00000000-0005-0000-0000-00006B2F0000}"/>
    <cellStyle name="20% - Accent1 2 4 7 6 2 2" xfId="12328" xr:uid="{00000000-0005-0000-0000-00006C2F0000}"/>
    <cellStyle name="20% - Accent1 2 4 7 6 3" xfId="12329" xr:uid="{00000000-0005-0000-0000-00006D2F0000}"/>
    <cellStyle name="20% - Accent1 2 4 7 7" xfId="12330" xr:uid="{00000000-0005-0000-0000-00006E2F0000}"/>
    <cellStyle name="20% - Accent1 2 4 7 7 2" xfId="12331" xr:uid="{00000000-0005-0000-0000-00006F2F0000}"/>
    <cellStyle name="20% - Accent1 2 4 7 8" xfId="12332" xr:uid="{00000000-0005-0000-0000-0000702F0000}"/>
    <cellStyle name="20% - Accent1 2 4 7 8 2" xfId="12333" xr:uid="{00000000-0005-0000-0000-0000712F0000}"/>
    <cellStyle name="20% - Accent1 2 4 7 9" xfId="12334" xr:uid="{00000000-0005-0000-0000-0000722F0000}"/>
    <cellStyle name="20% - Accent1 2 4 8" xfId="12335" xr:uid="{00000000-0005-0000-0000-0000732F0000}"/>
    <cellStyle name="20% - Accent1 2 4 8 2" xfId="12336" xr:uid="{00000000-0005-0000-0000-0000742F0000}"/>
    <cellStyle name="20% - Accent1 2 4 8 2 2" xfId="12337" xr:uid="{00000000-0005-0000-0000-0000752F0000}"/>
    <cellStyle name="20% - Accent1 2 4 8 2 2 2" xfId="12338" xr:uid="{00000000-0005-0000-0000-0000762F0000}"/>
    <cellStyle name="20% - Accent1 2 4 8 2 2 2 2" xfId="12339" xr:uid="{00000000-0005-0000-0000-0000772F0000}"/>
    <cellStyle name="20% - Accent1 2 4 8 2 2 3" xfId="12340" xr:uid="{00000000-0005-0000-0000-0000782F0000}"/>
    <cellStyle name="20% - Accent1 2 4 8 2 3" xfId="12341" xr:uid="{00000000-0005-0000-0000-0000792F0000}"/>
    <cellStyle name="20% - Accent1 2 4 8 2 3 2" xfId="12342" xr:uid="{00000000-0005-0000-0000-00007A2F0000}"/>
    <cellStyle name="20% - Accent1 2 4 8 2 4" xfId="12343" xr:uid="{00000000-0005-0000-0000-00007B2F0000}"/>
    <cellStyle name="20% - Accent1 2 4 8 3" xfId="12344" xr:uid="{00000000-0005-0000-0000-00007C2F0000}"/>
    <cellStyle name="20% - Accent1 2 4 8 3 2" xfId="12345" xr:uid="{00000000-0005-0000-0000-00007D2F0000}"/>
    <cellStyle name="20% - Accent1 2 4 8 3 2 2" xfId="12346" xr:uid="{00000000-0005-0000-0000-00007E2F0000}"/>
    <cellStyle name="20% - Accent1 2 4 8 3 2 2 2" xfId="12347" xr:uid="{00000000-0005-0000-0000-00007F2F0000}"/>
    <cellStyle name="20% - Accent1 2 4 8 3 2 3" xfId="12348" xr:uid="{00000000-0005-0000-0000-0000802F0000}"/>
    <cellStyle name="20% - Accent1 2 4 8 3 3" xfId="12349" xr:uid="{00000000-0005-0000-0000-0000812F0000}"/>
    <cellStyle name="20% - Accent1 2 4 8 3 3 2" xfId="12350" xr:uid="{00000000-0005-0000-0000-0000822F0000}"/>
    <cellStyle name="20% - Accent1 2 4 8 3 4" xfId="12351" xr:uid="{00000000-0005-0000-0000-0000832F0000}"/>
    <cellStyle name="20% - Accent1 2 4 8 4" xfId="12352" xr:uid="{00000000-0005-0000-0000-0000842F0000}"/>
    <cellStyle name="20% - Accent1 2 4 8 4 2" xfId="12353" xr:uid="{00000000-0005-0000-0000-0000852F0000}"/>
    <cellStyle name="20% - Accent1 2 4 8 4 2 2" xfId="12354" xr:uid="{00000000-0005-0000-0000-0000862F0000}"/>
    <cellStyle name="20% - Accent1 2 4 8 4 2 2 2" xfId="12355" xr:uid="{00000000-0005-0000-0000-0000872F0000}"/>
    <cellStyle name="20% - Accent1 2 4 8 4 2 3" xfId="12356" xr:uid="{00000000-0005-0000-0000-0000882F0000}"/>
    <cellStyle name="20% - Accent1 2 4 8 4 3" xfId="12357" xr:uid="{00000000-0005-0000-0000-0000892F0000}"/>
    <cellStyle name="20% - Accent1 2 4 8 4 3 2" xfId="12358" xr:uid="{00000000-0005-0000-0000-00008A2F0000}"/>
    <cellStyle name="20% - Accent1 2 4 8 4 4" xfId="12359" xr:uid="{00000000-0005-0000-0000-00008B2F0000}"/>
    <cellStyle name="20% - Accent1 2 4 8 5" xfId="12360" xr:uid="{00000000-0005-0000-0000-00008C2F0000}"/>
    <cellStyle name="20% - Accent1 2 4 8 5 2" xfId="12361" xr:uid="{00000000-0005-0000-0000-00008D2F0000}"/>
    <cellStyle name="20% - Accent1 2 4 8 5 2 2" xfId="12362" xr:uid="{00000000-0005-0000-0000-00008E2F0000}"/>
    <cellStyle name="20% - Accent1 2 4 8 5 3" xfId="12363" xr:uid="{00000000-0005-0000-0000-00008F2F0000}"/>
    <cellStyle name="20% - Accent1 2 4 8 6" xfId="12364" xr:uid="{00000000-0005-0000-0000-0000902F0000}"/>
    <cellStyle name="20% - Accent1 2 4 8 6 2" xfId="12365" xr:uid="{00000000-0005-0000-0000-0000912F0000}"/>
    <cellStyle name="20% - Accent1 2 4 8 6 2 2" xfId="12366" xr:uid="{00000000-0005-0000-0000-0000922F0000}"/>
    <cellStyle name="20% - Accent1 2 4 8 6 3" xfId="12367" xr:uid="{00000000-0005-0000-0000-0000932F0000}"/>
    <cellStyle name="20% - Accent1 2 4 8 7" xfId="12368" xr:uid="{00000000-0005-0000-0000-0000942F0000}"/>
    <cellStyle name="20% - Accent1 2 4 8 7 2" xfId="12369" xr:uid="{00000000-0005-0000-0000-0000952F0000}"/>
    <cellStyle name="20% - Accent1 2 4 8 8" xfId="12370" xr:uid="{00000000-0005-0000-0000-0000962F0000}"/>
    <cellStyle name="20% - Accent1 2 4 8 8 2" xfId="12371" xr:uid="{00000000-0005-0000-0000-0000972F0000}"/>
    <cellStyle name="20% - Accent1 2 4 8 9" xfId="12372" xr:uid="{00000000-0005-0000-0000-0000982F0000}"/>
    <cellStyle name="20% - Accent1 2 4 9" xfId="12373" xr:uid="{00000000-0005-0000-0000-0000992F0000}"/>
    <cellStyle name="20% - Accent1 2 4 9 2" xfId="12374" xr:uid="{00000000-0005-0000-0000-00009A2F0000}"/>
    <cellStyle name="20% - Accent1 2 4 9 2 2" xfId="12375" xr:uid="{00000000-0005-0000-0000-00009B2F0000}"/>
    <cellStyle name="20% - Accent1 2 4 9 2 2 2" xfId="12376" xr:uid="{00000000-0005-0000-0000-00009C2F0000}"/>
    <cellStyle name="20% - Accent1 2 4 9 2 3" xfId="12377" xr:uid="{00000000-0005-0000-0000-00009D2F0000}"/>
    <cellStyle name="20% - Accent1 2 4 9 3" xfId="12378" xr:uid="{00000000-0005-0000-0000-00009E2F0000}"/>
    <cellStyle name="20% - Accent1 2 4 9 3 2" xfId="12379" xr:uid="{00000000-0005-0000-0000-00009F2F0000}"/>
    <cellStyle name="20% - Accent1 2 4 9 4" xfId="12380" xr:uid="{00000000-0005-0000-0000-0000A02F0000}"/>
    <cellStyle name="20% - Accent1 2 5" xfId="12381" xr:uid="{00000000-0005-0000-0000-0000A12F0000}"/>
    <cellStyle name="20% - Accent1 2 5 10" xfId="12382" xr:uid="{00000000-0005-0000-0000-0000A22F0000}"/>
    <cellStyle name="20% - Accent1 2 5 10 2" xfId="12383" xr:uid="{00000000-0005-0000-0000-0000A32F0000}"/>
    <cellStyle name="20% - Accent1 2 5 10 2 2" xfId="12384" xr:uid="{00000000-0005-0000-0000-0000A42F0000}"/>
    <cellStyle name="20% - Accent1 2 5 10 2 2 2" xfId="12385" xr:uid="{00000000-0005-0000-0000-0000A52F0000}"/>
    <cellStyle name="20% - Accent1 2 5 10 2 3" xfId="12386" xr:uid="{00000000-0005-0000-0000-0000A62F0000}"/>
    <cellStyle name="20% - Accent1 2 5 10 3" xfId="12387" xr:uid="{00000000-0005-0000-0000-0000A72F0000}"/>
    <cellStyle name="20% - Accent1 2 5 10 3 2" xfId="12388" xr:uid="{00000000-0005-0000-0000-0000A82F0000}"/>
    <cellStyle name="20% - Accent1 2 5 10 4" xfId="12389" xr:uid="{00000000-0005-0000-0000-0000A92F0000}"/>
    <cellStyle name="20% - Accent1 2 5 11" xfId="12390" xr:uid="{00000000-0005-0000-0000-0000AA2F0000}"/>
    <cellStyle name="20% - Accent1 2 5 11 2" xfId="12391" xr:uid="{00000000-0005-0000-0000-0000AB2F0000}"/>
    <cellStyle name="20% - Accent1 2 5 11 2 2" xfId="12392" xr:uid="{00000000-0005-0000-0000-0000AC2F0000}"/>
    <cellStyle name="20% - Accent1 2 5 11 2 2 2" xfId="12393" xr:uid="{00000000-0005-0000-0000-0000AD2F0000}"/>
    <cellStyle name="20% - Accent1 2 5 11 2 3" xfId="12394" xr:uid="{00000000-0005-0000-0000-0000AE2F0000}"/>
    <cellStyle name="20% - Accent1 2 5 11 3" xfId="12395" xr:uid="{00000000-0005-0000-0000-0000AF2F0000}"/>
    <cellStyle name="20% - Accent1 2 5 11 3 2" xfId="12396" xr:uid="{00000000-0005-0000-0000-0000B02F0000}"/>
    <cellStyle name="20% - Accent1 2 5 11 4" xfId="12397" xr:uid="{00000000-0005-0000-0000-0000B12F0000}"/>
    <cellStyle name="20% - Accent1 2 5 12" xfId="12398" xr:uid="{00000000-0005-0000-0000-0000B22F0000}"/>
    <cellStyle name="20% - Accent1 2 5 12 2" xfId="12399" xr:uid="{00000000-0005-0000-0000-0000B32F0000}"/>
    <cellStyle name="20% - Accent1 2 5 12 2 2" xfId="12400" xr:uid="{00000000-0005-0000-0000-0000B42F0000}"/>
    <cellStyle name="20% - Accent1 2 5 12 3" xfId="12401" xr:uid="{00000000-0005-0000-0000-0000B52F0000}"/>
    <cellStyle name="20% - Accent1 2 5 13" xfId="12402" xr:uid="{00000000-0005-0000-0000-0000B62F0000}"/>
    <cellStyle name="20% - Accent1 2 5 13 2" xfId="12403" xr:uid="{00000000-0005-0000-0000-0000B72F0000}"/>
    <cellStyle name="20% - Accent1 2 5 13 2 2" xfId="12404" xr:uid="{00000000-0005-0000-0000-0000B82F0000}"/>
    <cellStyle name="20% - Accent1 2 5 13 3" xfId="12405" xr:uid="{00000000-0005-0000-0000-0000B92F0000}"/>
    <cellStyle name="20% - Accent1 2 5 14" xfId="12406" xr:uid="{00000000-0005-0000-0000-0000BA2F0000}"/>
    <cellStyle name="20% - Accent1 2 5 14 2" xfId="12407" xr:uid="{00000000-0005-0000-0000-0000BB2F0000}"/>
    <cellStyle name="20% - Accent1 2 5 15" xfId="12408" xr:uid="{00000000-0005-0000-0000-0000BC2F0000}"/>
    <cellStyle name="20% - Accent1 2 5 15 2" xfId="12409" xr:uid="{00000000-0005-0000-0000-0000BD2F0000}"/>
    <cellStyle name="20% - Accent1 2 5 16" xfId="12410" xr:uid="{00000000-0005-0000-0000-0000BE2F0000}"/>
    <cellStyle name="20% - Accent1 2 5 2" xfId="12411" xr:uid="{00000000-0005-0000-0000-0000BF2F0000}"/>
    <cellStyle name="20% - Accent1 2 5 2 10" xfId="12412" xr:uid="{00000000-0005-0000-0000-0000C02F0000}"/>
    <cellStyle name="20% - Accent1 2 5 2 10 2" xfId="12413" xr:uid="{00000000-0005-0000-0000-0000C12F0000}"/>
    <cellStyle name="20% - Accent1 2 5 2 10 2 2" xfId="12414" xr:uid="{00000000-0005-0000-0000-0000C22F0000}"/>
    <cellStyle name="20% - Accent1 2 5 2 10 2 2 2" xfId="12415" xr:uid="{00000000-0005-0000-0000-0000C32F0000}"/>
    <cellStyle name="20% - Accent1 2 5 2 10 2 3" xfId="12416" xr:uid="{00000000-0005-0000-0000-0000C42F0000}"/>
    <cellStyle name="20% - Accent1 2 5 2 10 3" xfId="12417" xr:uid="{00000000-0005-0000-0000-0000C52F0000}"/>
    <cellStyle name="20% - Accent1 2 5 2 10 3 2" xfId="12418" xr:uid="{00000000-0005-0000-0000-0000C62F0000}"/>
    <cellStyle name="20% - Accent1 2 5 2 10 4" xfId="12419" xr:uid="{00000000-0005-0000-0000-0000C72F0000}"/>
    <cellStyle name="20% - Accent1 2 5 2 11" xfId="12420" xr:uid="{00000000-0005-0000-0000-0000C82F0000}"/>
    <cellStyle name="20% - Accent1 2 5 2 11 2" xfId="12421" xr:uid="{00000000-0005-0000-0000-0000C92F0000}"/>
    <cellStyle name="20% - Accent1 2 5 2 11 2 2" xfId="12422" xr:uid="{00000000-0005-0000-0000-0000CA2F0000}"/>
    <cellStyle name="20% - Accent1 2 5 2 11 3" xfId="12423" xr:uid="{00000000-0005-0000-0000-0000CB2F0000}"/>
    <cellStyle name="20% - Accent1 2 5 2 12" xfId="12424" xr:uid="{00000000-0005-0000-0000-0000CC2F0000}"/>
    <cellStyle name="20% - Accent1 2 5 2 12 2" xfId="12425" xr:uid="{00000000-0005-0000-0000-0000CD2F0000}"/>
    <cellStyle name="20% - Accent1 2 5 2 12 2 2" xfId="12426" xr:uid="{00000000-0005-0000-0000-0000CE2F0000}"/>
    <cellStyle name="20% - Accent1 2 5 2 12 3" xfId="12427" xr:uid="{00000000-0005-0000-0000-0000CF2F0000}"/>
    <cellStyle name="20% - Accent1 2 5 2 13" xfId="12428" xr:uid="{00000000-0005-0000-0000-0000D02F0000}"/>
    <cellStyle name="20% - Accent1 2 5 2 13 2" xfId="12429" xr:uid="{00000000-0005-0000-0000-0000D12F0000}"/>
    <cellStyle name="20% - Accent1 2 5 2 14" xfId="12430" xr:uid="{00000000-0005-0000-0000-0000D22F0000}"/>
    <cellStyle name="20% - Accent1 2 5 2 14 2" xfId="12431" xr:uid="{00000000-0005-0000-0000-0000D32F0000}"/>
    <cellStyle name="20% - Accent1 2 5 2 15" xfId="12432" xr:uid="{00000000-0005-0000-0000-0000D42F0000}"/>
    <cellStyle name="20% - Accent1 2 5 2 2" xfId="12433" xr:uid="{00000000-0005-0000-0000-0000D52F0000}"/>
    <cellStyle name="20% - Accent1 2 5 2 2 10" xfId="12434" xr:uid="{00000000-0005-0000-0000-0000D62F0000}"/>
    <cellStyle name="20% - Accent1 2 5 2 2 10 2" xfId="12435" xr:uid="{00000000-0005-0000-0000-0000D72F0000}"/>
    <cellStyle name="20% - Accent1 2 5 2 2 10 2 2" xfId="12436" xr:uid="{00000000-0005-0000-0000-0000D82F0000}"/>
    <cellStyle name="20% - Accent1 2 5 2 2 10 3" xfId="12437" xr:uid="{00000000-0005-0000-0000-0000D92F0000}"/>
    <cellStyle name="20% - Accent1 2 5 2 2 11" xfId="12438" xr:uid="{00000000-0005-0000-0000-0000DA2F0000}"/>
    <cellStyle name="20% - Accent1 2 5 2 2 11 2" xfId="12439" xr:uid="{00000000-0005-0000-0000-0000DB2F0000}"/>
    <cellStyle name="20% - Accent1 2 5 2 2 11 2 2" xfId="12440" xr:uid="{00000000-0005-0000-0000-0000DC2F0000}"/>
    <cellStyle name="20% - Accent1 2 5 2 2 11 3" xfId="12441" xr:uid="{00000000-0005-0000-0000-0000DD2F0000}"/>
    <cellStyle name="20% - Accent1 2 5 2 2 12" xfId="12442" xr:uid="{00000000-0005-0000-0000-0000DE2F0000}"/>
    <cellStyle name="20% - Accent1 2 5 2 2 12 2" xfId="12443" xr:uid="{00000000-0005-0000-0000-0000DF2F0000}"/>
    <cellStyle name="20% - Accent1 2 5 2 2 13" xfId="12444" xr:uid="{00000000-0005-0000-0000-0000E02F0000}"/>
    <cellStyle name="20% - Accent1 2 5 2 2 13 2" xfId="12445" xr:uid="{00000000-0005-0000-0000-0000E12F0000}"/>
    <cellStyle name="20% - Accent1 2 5 2 2 14" xfId="12446" xr:uid="{00000000-0005-0000-0000-0000E22F0000}"/>
    <cellStyle name="20% - Accent1 2 5 2 2 2" xfId="12447" xr:uid="{00000000-0005-0000-0000-0000E32F0000}"/>
    <cellStyle name="20% - Accent1 2 5 2 2 2 10" xfId="12448" xr:uid="{00000000-0005-0000-0000-0000E42F0000}"/>
    <cellStyle name="20% - Accent1 2 5 2 2 2 10 2" xfId="12449" xr:uid="{00000000-0005-0000-0000-0000E52F0000}"/>
    <cellStyle name="20% - Accent1 2 5 2 2 2 11" xfId="12450" xr:uid="{00000000-0005-0000-0000-0000E62F0000}"/>
    <cellStyle name="20% - Accent1 2 5 2 2 2 2" xfId="12451" xr:uid="{00000000-0005-0000-0000-0000E72F0000}"/>
    <cellStyle name="20% - Accent1 2 5 2 2 2 2 2" xfId="12452" xr:uid="{00000000-0005-0000-0000-0000E82F0000}"/>
    <cellStyle name="20% - Accent1 2 5 2 2 2 2 2 2" xfId="12453" xr:uid="{00000000-0005-0000-0000-0000E92F0000}"/>
    <cellStyle name="20% - Accent1 2 5 2 2 2 2 2 2 2" xfId="12454" xr:uid="{00000000-0005-0000-0000-0000EA2F0000}"/>
    <cellStyle name="20% - Accent1 2 5 2 2 2 2 2 2 2 2" xfId="12455" xr:uid="{00000000-0005-0000-0000-0000EB2F0000}"/>
    <cellStyle name="20% - Accent1 2 5 2 2 2 2 2 2 3" xfId="12456" xr:uid="{00000000-0005-0000-0000-0000EC2F0000}"/>
    <cellStyle name="20% - Accent1 2 5 2 2 2 2 2 3" xfId="12457" xr:uid="{00000000-0005-0000-0000-0000ED2F0000}"/>
    <cellStyle name="20% - Accent1 2 5 2 2 2 2 2 3 2" xfId="12458" xr:uid="{00000000-0005-0000-0000-0000EE2F0000}"/>
    <cellStyle name="20% - Accent1 2 5 2 2 2 2 2 4" xfId="12459" xr:uid="{00000000-0005-0000-0000-0000EF2F0000}"/>
    <cellStyle name="20% - Accent1 2 5 2 2 2 2 3" xfId="12460" xr:uid="{00000000-0005-0000-0000-0000F02F0000}"/>
    <cellStyle name="20% - Accent1 2 5 2 2 2 2 3 2" xfId="12461" xr:uid="{00000000-0005-0000-0000-0000F12F0000}"/>
    <cellStyle name="20% - Accent1 2 5 2 2 2 2 3 2 2" xfId="12462" xr:uid="{00000000-0005-0000-0000-0000F22F0000}"/>
    <cellStyle name="20% - Accent1 2 5 2 2 2 2 3 2 2 2" xfId="12463" xr:uid="{00000000-0005-0000-0000-0000F32F0000}"/>
    <cellStyle name="20% - Accent1 2 5 2 2 2 2 3 2 3" xfId="12464" xr:uid="{00000000-0005-0000-0000-0000F42F0000}"/>
    <cellStyle name="20% - Accent1 2 5 2 2 2 2 3 3" xfId="12465" xr:uid="{00000000-0005-0000-0000-0000F52F0000}"/>
    <cellStyle name="20% - Accent1 2 5 2 2 2 2 3 3 2" xfId="12466" xr:uid="{00000000-0005-0000-0000-0000F62F0000}"/>
    <cellStyle name="20% - Accent1 2 5 2 2 2 2 3 4" xfId="12467" xr:uid="{00000000-0005-0000-0000-0000F72F0000}"/>
    <cellStyle name="20% - Accent1 2 5 2 2 2 2 4" xfId="12468" xr:uid="{00000000-0005-0000-0000-0000F82F0000}"/>
    <cellStyle name="20% - Accent1 2 5 2 2 2 2 4 2" xfId="12469" xr:uid="{00000000-0005-0000-0000-0000F92F0000}"/>
    <cellStyle name="20% - Accent1 2 5 2 2 2 2 4 2 2" xfId="12470" xr:uid="{00000000-0005-0000-0000-0000FA2F0000}"/>
    <cellStyle name="20% - Accent1 2 5 2 2 2 2 4 2 2 2" xfId="12471" xr:uid="{00000000-0005-0000-0000-0000FB2F0000}"/>
    <cellStyle name="20% - Accent1 2 5 2 2 2 2 4 2 3" xfId="12472" xr:uid="{00000000-0005-0000-0000-0000FC2F0000}"/>
    <cellStyle name="20% - Accent1 2 5 2 2 2 2 4 3" xfId="12473" xr:uid="{00000000-0005-0000-0000-0000FD2F0000}"/>
    <cellStyle name="20% - Accent1 2 5 2 2 2 2 4 3 2" xfId="12474" xr:uid="{00000000-0005-0000-0000-0000FE2F0000}"/>
    <cellStyle name="20% - Accent1 2 5 2 2 2 2 4 4" xfId="12475" xr:uid="{00000000-0005-0000-0000-0000FF2F0000}"/>
    <cellStyle name="20% - Accent1 2 5 2 2 2 2 5" xfId="12476" xr:uid="{00000000-0005-0000-0000-000000300000}"/>
    <cellStyle name="20% - Accent1 2 5 2 2 2 2 5 2" xfId="12477" xr:uid="{00000000-0005-0000-0000-000001300000}"/>
    <cellStyle name="20% - Accent1 2 5 2 2 2 2 5 2 2" xfId="12478" xr:uid="{00000000-0005-0000-0000-000002300000}"/>
    <cellStyle name="20% - Accent1 2 5 2 2 2 2 5 3" xfId="12479" xr:uid="{00000000-0005-0000-0000-000003300000}"/>
    <cellStyle name="20% - Accent1 2 5 2 2 2 2 6" xfId="12480" xr:uid="{00000000-0005-0000-0000-000004300000}"/>
    <cellStyle name="20% - Accent1 2 5 2 2 2 2 6 2" xfId="12481" xr:uid="{00000000-0005-0000-0000-000005300000}"/>
    <cellStyle name="20% - Accent1 2 5 2 2 2 2 6 2 2" xfId="12482" xr:uid="{00000000-0005-0000-0000-000006300000}"/>
    <cellStyle name="20% - Accent1 2 5 2 2 2 2 6 3" xfId="12483" xr:uid="{00000000-0005-0000-0000-000007300000}"/>
    <cellStyle name="20% - Accent1 2 5 2 2 2 2 7" xfId="12484" xr:uid="{00000000-0005-0000-0000-000008300000}"/>
    <cellStyle name="20% - Accent1 2 5 2 2 2 2 7 2" xfId="12485" xr:uid="{00000000-0005-0000-0000-000009300000}"/>
    <cellStyle name="20% - Accent1 2 5 2 2 2 2 8" xfId="12486" xr:uid="{00000000-0005-0000-0000-00000A300000}"/>
    <cellStyle name="20% - Accent1 2 5 2 2 2 2 8 2" xfId="12487" xr:uid="{00000000-0005-0000-0000-00000B300000}"/>
    <cellStyle name="20% - Accent1 2 5 2 2 2 2 9" xfId="12488" xr:uid="{00000000-0005-0000-0000-00000C300000}"/>
    <cellStyle name="20% - Accent1 2 5 2 2 2 3" xfId="12489" xr:uid="{00000000-0005-0000-0000-00000D300000}"/>
    <cellStyle name="20% - Accent1 2 5 2 2 2 3 2" xfId="12490" xr:uid="{00000000-0005-0000-0000-00000E300000}"/>
    <cellStyle name="20% - Accent1 2 5 2 2 2 3 2 2" xfId="12491" xr:uid="{00000000-0005-0000-0000-00000F300000}"/>
    <cellStyle name="20% - Accent1 2 5 2 2 2 3 2 2 2" xfId="12492" xr:uid="{00000000-0005-0000-0000-000010300000}"/>
    <cellStyle name="20% - Accent1 2 5 2 2 2 3 2 2 2 2" xfId="12493" xr:uid="{00000000-0005-0000-0000-000011300000}"/>
    <cellStyle name="20% - Accent1 2 5 2 2 2 3 2 2 3" xfId="12494" xr:uid="{00000000-0005-0000-0000-000012300000}"/>
    <cellStyle name="20% - Accent1 2 5 2 2 2 3 2 3" xfId="12495" xr:uid="{00000000-0005-0000-0000-000013300000}"/>
    <cellStyle name="20% - Accent1 2 5 2 2 2 3 2 3 2" xfId="12496" xr:uid="{00000000-0005-0000-0000-000014300000}"/>
    <cellStyle name="20% - Accent1 2 5 2 2 2 3 2 4" xfId="12497" xr:uid="{00000000-0005-0000-0000-000015300000}"/>
    <cellStyle name="20% - Accent1 2 5 2 2 2 3 3" xfId="12498" xr:uid="{00000000-0005-0000-0000-000016300000}"/>
    <cellStyle name="20% - Accent1 2 5 2 2 2 3 3 2" xfId="12499" xr:uid="{00000000-0005-0000-0000-000017300000}"/>
    <cellStyle name="20% - Accent1 2 5 2 2 2 3 3 2 2" xfId="12500" xr:uid="{00000000-0005-0000-0000-000018300000}"/>
    <cellStyle name="20% - Accent1 2 5 2 2 2 3 3 2 2 2" xfId="12501" xr:uid="{00000000-0005-0000-0000-000019300000}"/>
    <cellStyle name="20% - Accent1 2 5 2 2 2 3 3 2 3" xfId="12502" xr:uid="{00000000-0005-0000-0000-00001A300000}"/>
    <cellStyle name="20% - Accent1 2 5 2 2 2 3 3 3" xfId="12503" xr:uid="{00000000-0005-0000-0000-00001B300000}"/>
    <cellStyle name="20% - Accent1 2 5 2 2 2 3 3 3 2" xfId="12504" xr:uid="{00000000-0005-0000-0000-00001C300000}"/>
    <cellStyle name="20% - Accent1 2 5 2 2 2 3 3 4" xfId="12505" xr:uid="{00000000-0005-0000-0000-00001D300000}"/>
    <cellStyle name="20% - Accent1 2 5 2 2 2 3 4" xfId="12506" xr:uid="{00000000-0005-0000-0000-00001E300000}"/>
    <cellStyle name="20% - Accent1 2 5 2 2 2 3 4 2" xfId="12507" xr:uid="{00000000-0005-0000-0000-00001F300000}"/>
    <cellStyle name="20% - Accent1 2 5 2 2 2 3 4 2 2" xfId="12508" xr:uid="{00000000-0005-0000-0000-000020300000}"/>
    <cellStyle name="20% - Accent1 2 5 2 2 2 3 4 2 2 2" xfId="12509" xr:uid="{00000000-0005-0000-0000-000021300000}"/>
    <cellStyle name="20% - Accent1 2 5 2 2 2 3 4 2 3" xfId="12510" xr:uid="{00000000-0005-0000-0000-000022300000}"/>
    <cellStyle name="20% - Accent1 2 5 2 2 2 3 4 3" xfId="12511" xr:uid="{00000000-0005-0000-0000-000023300000}"/>
    <cellStyle name="20% - Accent1 2 5 2 2 2 3 4 3 2" xfId="12512" xr:uid="{00000000-0005-0000-0000-000024300000}"/>
    <cellStyle name="20% - Accent1 2 5 2 2 2 3 4 4" xfId="12513" xr:uid="{00000000-0005-0000-0000-000025300000}"/>
    <cellStyle name="20% - Accent1 2 5 2 2 2 3 5" xfId="12514" xr:uid="{00000000-0005-0000-0000-000026300000}"/>
    <cellStyle name="20% - Accent1 2 5 2 2 2 3 5 2" xfId="12515" xr:uid="{00000000-0005-0000-0000-000027300000}"/>
    <cellStyle name="20% - Accent1 2 5 2 2 2 3 5 2 2" xfId="12516" xr:uid="{00000000-0005-0000-0000-000028300000}"/>
    <cellStyle name="20% - Accent1 2 5 2 2 2 3 5 3" xfId="12517" xr:uid="{00000000-0005-0000-0000-000029300000}"/>
    <cellStyle name="20% - Accent1 2 5 2 2 2 3 6" xfId="12518" xr:uid="{00000000-0005-0000-0000-00002A300000}"/>
    <cellStyle name="20% - Accent1 2 5 2 2 2 3 6 2" xfId="12519" xr:uid="{00000000-0005-0000-0000-00002B300000}"/>
    <cellStyle name="20% - Accent1 2 5 2 2 2 3 6 2 2" xfId="12520" xr:uid="{00000000-0005-0000-0000-00002C300000}"/>
    <cellStyle name="20% - Accent1 2 5 2 2 2 3 6 3" xfId="12521" xr:uid="{00000000-0005-0000-0000-00002D300000}"/>
    <cellStyle name="20% - Accent1 2 5 2 2 2 3 7" xfId="12522" xr:uid="{00000000-0005-0000-0000-00002E300000}"/>
    <cellStyle name="20% - Accent1 2 5 2 2 2 3 7 2" xfId="12523" xr:uid="{00000000-0005-0000-0000-00002F300000}"/>
    <cellStyle name="20% - Accent1 2 5 2 2 2 3 8" xfId="12524" xr:uid="{00000000-0005-0000-0000-000030300000}"/>
    <cellStyle name="20% - Accent1 2 5 2 2 2 3 8 2" xfId="12525" xr:uid="{00000000-0005-0000-0000-000031300000}"/>
    <cellStyle name="20% - Accent1 2 5 2 2 2 3 9" xfId="12526" xr:uid="{00000000-0005-0000-0000-000032300000}"/>
    <cellStyle name="20% - Accent1 2 5 2 2 2 4" xfId="12527" xr:uid="{00000000-0005-0000-0000-000033300000}"/>
    <cellStyle name="20% - Accent1 2 5 2 2 2 4 2" xfId="12528" xr:uid="{00000000-0005-0000-0000-000034300000}"/>
    <cellStyle name="20% - Accent1 2 5 2 2 2 4 2 2" xfId="12529" xr:uid="{00000000-0005-0000-0000-000035300000}"/>
    <cellStyle name="20% - Accent1 2 5 2 2 2 4 2 2 2" xfId="12530" xr:uid="{00000000-0005-0000-0000-000036300000}"/>
    <cellStyle name="20% - Accent1 2 5 2 2 2 4 2 3" xfId="12531" xr:uid="{00000000-0005-0000-0000-000037300000}"/>
    <cellStyle name="20% - Accent1 2 5 2 2 2 4 3" xfId="12532" xr:uid="{00000000-0005-0000-0000-000038300000}"/>
    <cellStyle name="20% - Accent1 2 5 2 2 2 4 3 2" xfId="12533" xr:uid="{00000000-0005-0000-0000-000039300000}"/>
    <cellStyle name="20% - Accent1 2 5 2 2 2 4 4" xfId="12534" xr:uid="{00000000-0005-0000-0000-00003A300000}"/>
    <cellStyle name="20% - Accent1 2 5 2 2 2 5" xfId="12535" xr:uid="{00000000-0005-0000-0000-00003B300000}"/>
    <cellStyle name="20% - Accent1 2 5 2 2 2 5 2" xfId="12536" xr:uid="{00000000-0005-0000-0000-00003C300000}"/>
    <cellStyle name="20% - Accent1 2 5 2 2 2 5 2 2" xfId="12537" xr:uid="{00000000-0005-0000-0000-00003D300000}"/>
    <cellStyle name="20% - Accent1 2 5 2 2 2 5 2 2 2" xfId="12538" xr:uid="{00000000-0005-0000-0000-00003E300000}"/>
    <cellStyle name="20% - Accent1 2 5 2 2 2 5 2 3" xfId="12539" xr:uid="{00000000-0005-0000-0000-00003F300000}"/>
    <cellStyle name="20% - Accent1 2 5 2 2 2 5 3" xfId="12540" xr:uid="{00000000-0005-0000-0000-000040300000}"/>
    <cellStyle name="20% - Accent1 2 5 2 2 2 5 3 2" xfId="12541" xr:uid="{00000000-0005-0000-0000-000041300000}"/>
    <cellStyle name="20% - Accent1 2 5 2 2 2 5 4" xfId="12542" xr:uid="{00000000-0005-0000-0000-000042300000}"/>
    <cellStyle name="20% - Accent1 2 5 2 2 2 6" xfId="12543" xr:uid="{00000000-0005-0000-0000-000043300000}"/>
    <cellStyle name="20% - Accent1 2 5 2 2 2 6 2" xfId="12544" xr:uid="{00000000-0005-0000-0000-000044300000}"/>
    <cellStyle name="20% - Accent1 2 5 2 2 2 6 2 2" xfId="12545" xr:uid="{00000000-0005-0000-0000-000045300000}"/>
    <cellStyle name="20% - Accent1 2 5 2 2 2 6 2 2 2" xfId="12546" xr:uid="{00000000-0005-0000-0000-000046300000}"/>
    <cellStyle name="20% - Accent1 2 5 2 2 2 6 2 3" xfId="12547" xr:uid="{00000000-0005-0000-0000-000047300000}"/>
    <cellStyle name="20% - Accent1 2 5 2 2 2 6 3" xfId="12548" xr:uid="{00000000-0005-0000-0000-000048300000}"/>
    <cellStyle name="20% - Accent1 2 5 2 2 2 6 3 2" xfId="12549" xr:uid="{00000000-0005-0000-0000-000049300000}"/>
    <cellStyle name="20% - Accent1 2 5 2 2 2 6 4" xfId="12550" xr:uid="{00000000-0005-0000-0000-00004A300000}"/>
    <cellStyle name="20% - Accent1 2 5 2 2 2 7" xfId="12551" xr:uid="{00000000-0005-0000-0000-00004B300000}"/>
    <cellStyle name="20% - Accent1 2 5 2 2 2 7 2" xfId="12552" xr:uid="{00000000-0005-0000-0000-00004C300000}"/>
    <cellStyle name="20% - Accent1 2 5 2 2 2 7 2 2" xfId="12553" xr:uid="{00000000-0005-0000-0000-00004D300000}"/>
    <cellStyle name="20% - Accent1 2 5 2 2 2 7 3" xfId="12554" xr:uid="{00000000-0005-0000-0000-00004E300000}"/>
    <cellStyle name="20% - Accent1 2 5 2 2 2 8" xfId="12555" xr:uid="{00000000-0005-0000-0000-00004F300000}"/>
    <cellStyle name="20% - Accent1 2 5 2 2 2 8 2" xfId="12556" xr:uid="{00000000-0005-0000-0000-000050300000}"/>
    <cellStyle name="20% - Accent1 2 5 2 2 2 8 2 2" xfId="12557" xr:uid="{00000000-0005-0000-0000-000051300000}"/>
    <cellStyle name="20% - Accent1 2 5 2 2 2 8 3" xfId="12558" xr:uid="{00000000-0005-0000-0000-000052300000}"/>
    <cellStyle name="20% - Accent1 2 5 2 2 2 9" xfId="12559" xr:uid="{00000000-0005-0000-0000-000053300000}"/>
    <cellStyle name="20% - Accent1 2 5 2 2 2 9 2" xfId="12560" xr:uid="{00000000-0005-0000-0000-000054300000}"/>
    <cellStyle name="20% - Accent1 2 5 2 2 3" xfId="12561" xr:uid="{00000000-0005-0000-0000-000055300000}"/>
    <cellStyle name="20% - Accent1 2 5 2 2 3 10" xfId="12562" xr:uid="{00000000-0005-0000-0000-000056300000}"/>
    <cellStyle name="20% - Accent1 2 5 2 2 3 10 2" xfId="12563" xr:uid="{00000000-0005-0000-0000-000057300000}"/>
    <cellStyle name="20% - Accent1 2 5 2 2 3 11" xfId="12564" xr:uid="{00000000-0005-0000-0000-000058300000}"/>
    <cellStyle name="20% - Accent1 2 5 2 2 3 2" xfId="12565" xr:uid="{00000000-0005-0000-0000-000059300000}"/>
    <cellStyle name="20% - Accent1 2 5 2 2 3 2 2" xfId="12566" xr:uid="{00000000-0005-0000-0000-00005A300000}"/>
    <cellStyle name="20% - Accent1 2 5 2 2 3 2 2 2" xfId="12567" xr:uid="{00000000-0005-0000-0000-00005B300000}"/>
    <cellStyle name="20% - Accent1 2 5 2 2 3 2 2 2 2" xfId="12568" xr:uid="{00000000-0005-0000-0000-00005C300000}"/>
    <cellStyle name="20% - Accent1 2 5 2 2 3 2 2 2 2 2" xfId="12569" xr:uid="{00000000-0005-0000-0000-00005D300000}"/>
    <cellStyle name="20% - Accent1 2 5 2 2 3 2 2 2 3" xfId="12570" xr:uid="{00000000-0005-0000-0000-00005E300000}"/>
    <cellStyle name="20% - Accent1 2 5 2 2 3 2 2 3" xfId="12571" xr:uid="{00000000-0005-0000-0000-00005F300000}"/>
    <cellStyle name="20% - Accent1 2 5 2 2 3 2 2 3 2" xfId="12572" xr:uid="{00000000-0005-0000-0000-000060300000}"/>
    <cellStyle name="20% - Accent1 2 5 2 2 3 2 2 4" xfId="12573" xr:uid="{00000000-0005-0000-0000-000061300000}"/>
    <cellStyle name="20% - Accent1 2 5 2 2 3 2 3" xfId="12574" xr:uid="{00000000-0005-0000-0000-000062300000}"/>
    <cellStyle name="20% - Accent1 2 5 2 2 3 2 3 2" xfId="12575" xr:uid="{00000000-0005-0000-0000-000063300000}"/>
    <cellStyle name="20% - Accent1 2 5 2 2 3 2 3 2 2" xfId="12576" xr:uid="{00000000-0005-0000-0000-000064300000}"/>
    <cellStyle name="20% - Accent1 2 5 2 2 3 2 3 2 2 2" xfId="12577" xr:uid="{00000000-0005-0000-0000-000065300000}"/>
    <cellStyle name="20% - Accent1 2 5 2 2 3 2 3 2 3" xfId="12578" xr:uid="{00000000-0005-0000-0000-000066300000}"/>
    <cellStyle name="20% - Accent1 2 5 2 2 3 2 3 3" xfId="12579" xr:uid="{00000000-0005-0000-0000-000067300000}"/>
    <cellStyle name="20% - Accent1 2 5 2 2 3 2 3 3 2" xfId="12580" xr:uid="{00000000-0005-0000-0000-000068300000}"/>
    <cellStyle name="20% - Accent1 2 5 2 2 3 2 3 4" xfId="12581" xr:uid="{00000000-0005-0000-0000-000069300000}"/>
    <cellStyle name="20% - Accent1 2 5 2 2 3 2 4" xfId="12582" xr:uid="{00000000-0005-0000-0000-00006A300000}"/>
    <cellStyle name="20% - Accent1 2 5 2 2 3 2 4 2" xfId="12583" xr:uid="{00000000-0005-0000-0000-00006B300000}"/>
    <cellStyle name="20% - Accent1 2 5 2 2 3 2 4 2 2" xfId="12584" xr:uid="{00000000-0005-0000-0000-00006C300000}"/>
    <cellStyle name="20% - Accent1 2 5 2 2 3 2 4 2 2 2" xfId="12585" xr:uid="{00000000-0005-0000-0000-00006D300000}"/>
    <cellStyle name="20% - Accent1 2 5 2 2 3 2 4 2 3" xfId="12586" xr:uid="{00000000-0005-0000-0000-00006E300000}"/>
    <cellStyle name="20% - Accent1 2 5 2 2 3 2 4 3" xfId="12587" xr:uid="{00000000-0005-0000-0000-00006F300000}"/>
    <cellStyle name="20% - Accent1 2 5 2 2 3 2 4 3 2" xfId="12588" xr:uid="{00000000-0005-0000-0000-000070300000}"/>
    <cellStyle name="20% - Accent1 2 5 2 2 3 2 4 4" xfId="12589" xr:uid="{00000000-0005-0000-0000-000071300000}"/>
    <cellStyle name="20% - Accent1 2 5 2 2 3 2 5" xfId="12590" xr:uid="{00000000-0005-0000-0000-000072300000}"/>
    <cellStyle name="20% - Accent1 2 5 2 2 3 2 5 2" xfId="12591" xr:uid="{00000000-0005-0000-0000-000073300000}"/>
    <cellStyle name="20% - Accent1 2 5 2 2 3 2 5 2 2" xfId="12592" xr:uid="{00000000-0005-0000-0000-000074300000}"/>
    <cellStyle name="20% - Accent1 2 5 2 2 3 2 5 3" xfId="12593" xr:uid="{00000000-0005-0000-0000-000075300000}"/>
    <cellStyle name="20% - Accent1 2 5 2 2 3 2 6" xfId="12594" xr:uid="{00000000-0005-0000-0000-000076300000}"/>
    <cellStyle name="20% - Accent1 2 5 2 2 3 2 6 2" xfId="12595" xr:uid="{00000000-0005-0000-0000-000077300000}"/>
    <cellStyle name="20% - Accent1 2 5 2 2 3 2 6 2 2" xfId="12596" xr:uid="{00000000-0005-0000-0000-000078300000}"/>
    <cellStyle name="20% - Accent1 2 5 2 2 3 2 6 3" xfId="12597" xr:uid="{00000000-0005-0000-0000-000079300000}"/>
    <cellStyle name="20% - Accent1 2 5 2 2 3 2 7" xfId="12598" xr:uid="{00000000-0005-0000-0000-00007A300000}"/>
    <cellStyle name="20% - Accent1 2 5 2 2 3 2 7 2" xfId="12599" xr:uid="{00000000-0005-0000-0000-00007B300000}"/>
    <cellStyle name="20% - Accent1 2 5 2 2 3 2 8" xfId="12600" xr:uid="{00000000-0005-0000-0000-00007C300000}"/>
    <cellStyle name="20% - Accent1 2 5 2 2 3 2 8 2" xfId="12601" xr:uid="{00000000-0005-0000-0000-00007D300000}"/>
    <cellStyle name="20% - Accent1 2 5 2 2 3 2 9" xfId="12602" xr:uid="{00000000-0005-0000-0000-00007E300000}"/>
    <cellStyle name="20% - Accent1 2 5 2 2 3 3" xfId="12603" xr:uid="{00000000-0005-0000-0000-00007F300000}"/>
    <cellStyle name="20% - Accent1 2 5 2 2 3 3 2" xfId="12604" xr:uid="{00000000-0005-0000-0000-000080300000}"/>
    <cellStyle name="20% - Accent1 2 5 2 2 3 3 2 2" xfId="12605" xr:uid="{00000000-0005-0000-0000-000081300000}"/>
    <cellStyle name="20% - Accent1 2 5 2 2 3 3 2 2 2" xfId="12606" xr:uid="{00000000-0005-0000-0000-000082300000}"/>
    <cellStyle name="20% - Accent1 2 5 2 2 3 3 2 2 2 2" xfId="12607" xr:uid="{00000000-0005-0000-0000-000083300000}"/>
    <cellStyle name="20% - Accent1 2 5 2 2 3 3 2 2 3" xfId="12608" xr:uid="{00000000-0005-0000-0000-000084300000}"/>
    <cellStyle name="20% - Accent1 2 5 2 2 3 3 2 3" xfId="12609" xr:uid="{00000000-0005-0000-0000-000085300000}"/>
    <cellStyle name="20% - Accent1 2 5 2 2 3 3 2 3 2" xfId="12610" xr:uid="{00000000-0005-0000-0000-000086300000}"/>
    <cellStyle name="20% - Accent1 2 5 2 2 3 3 2 4" xfId="12611" xr:uid="{00000000-0005-0000-0000-000087300000}"/>
    <cellStyle name="20% - Accent1 2 5 2 2 3 3 3" xfId="12612" xr:uid="{00000000-0005-0000-0000-000088300000}"/>
    <cellStyle name="20% - Accent1 2 5 2 2 3 3 3 2" xfId="12613" xr:uid="{00000000-0005-0000-0000-000089300000}"/>
    <cellStyle name="20% - Accent1 2 5 2 2 3 3 3 2 2" xfId="12614" xr:uid="{00000000-0005-0000-0000-00008A300000}"/>
    <cellStyle name="20% - Accent1 2 5 2 2 3 3 3 2 2 2" xfId="12615" xr:uid="{00000000-0005-0000-0000-00008B300000}"/>
    <cellStyle name="20% - Accent1 2 5 2 2 3 3 3 2 3" xfId="12616" xr:uid="{00000000-0005-0000-0000-00008C300000}"/>
    <cellStyle name="20% - Accent1 2 5 2 2 3 3 3 3" xfId="12617" xr:uid="{00000000-0005-0000-0000-00008D300000}"/>
    <cellStyle name="20% - Accent1 2 5 2 2 3 3 3 3 2" xfId="12618" xr:uid="{00000000-0005-0000-0000-00008E300000}"/>
    <cellStyle name="20% - Accent1 2 5 2 2 3 3 3 4" xfId="12619" xr:uid="{00000000-0005-0000-0000-00008F300000}"/>
    <cellStyle name="20% - Accent1 2 5 2 2 3 3 4" xfId="12620" xr:uid="{00000000-0005-0000-0000-000090300000}"/>
    <cellStyle name="20% - Accent1 2 5 2 2 3 3 4 2" xfId="12621" xr:uid="{00000000-0005-0000-0000-000091300000}"/>
    <cellStyle name="20% - Accent1 2 5 2 2 3 3 4 2 2" xfId="12622" xr:uid="{00000000-0005-0000-0000-000092300000}"/>
    <cellStyle name="20% - Accent1 2 5 2 2 3 3 4 2 2 2" xfId="12623" xr:uid="{00000000-0005-0000-0000-000093300000}"/>
    <cellStyle name="20% - Accent1 2 5 2 2 3 3 4 2 3" xfId="12624" xr:uid="{00000000-0005-0000-0000-000094300000}"/>
    <cellStyle name="20% - Accent1 2 5 2 2 3 3 4 3" xfId="12625" xr:uid="{00000000-0005-0000-0000-000095300000}"/>
    <cellStyle name="20% - Accent1 2 5 2 2 3 3 4 3 2" xfId="12626" xr:uid="{00000000-0005-0000-0000-000096300000}"/>
    <cellStyle name="20% - Accent1 2 5 2 2 3 3 4 4" xfId="12627" xr:uid="{00000000-0005-0000-0000-000097300000}"/>
    <cellStyle name="20% - Accent1 2 5 2 2 3 3 5" xfId="12628" xr:uid="{00000000-0005-0000-0000-000098300000}"/>
    <cellStyle name="20% - Accent1 2 5 2 2 3 3 5 2" xfId="12629" xr:uid="{00000000-0005-0000-0000-000099300000}"/>
    <cellStyle name="20% - Accent1 2 5 2 2 3 3 5 2 2" xfId="12630" xr:uid="{00000000-0005-0000-0000-00009A300000}"/>
    <cellStyle name="20% - Accent1 2 5 2 2 3 3 5 3" xfId="12631" xr:uid="{00000000-0005-0000-0000-00009B300000}"/>
    <cellStyle name="20% - Accent1 2 5 2 2 3 3 6" xfId="12632" xr:uid="{00000000-0005-0000-0000-00009C300000}"/>
    <cellStyle name="20% - Accent1 2 5 2 2 3 3 6 2" xfId="12633" xr:uid="{00000000-0005-0000-0000-00009D300000}"/>
    <cellStyle name="20% - Accent1 2 5 2 2 3 3 6 2 2" xfId="12634" xr:uid="{00000000-0005-0000-0000-00009E300000}"/>
    <cellStyle name="20% - Accent1 2 5 2 2 3 3 6 3" xfId="12635" xr:uid="{00000000-0005-0000-0000-00009F300000}"/>
    <cellStyle name="20% - Accent1 2 5 2 2 3 3 7" xfId="12636" xr:uid="{00000000-0005-0000-0000-0000A0300000}"/>
    <cellStyle name="20% - Accent1 2 5 2 2 3 3 7 2" xfId="12637" xr:uid="{00000000-0005-0000-0000-0000A1300000}"/>
    <cellStyle name="20% - Accent1 2 5 2 2 3 3 8" xfId="12638" xr:uid="{00000000-0005-0000-0000-0000A2300000}"/>
    <cellStyle name="20% - Accent1 2 5 2 2 3 3 8 2" xfId="12639" xr:uid="{00000000-0005-0000-0000-0000A3300000}"/>
    <cellStyle name="20% - Accent1 2 5 2 2 3 3 9" xfId="12640" xr:uid="{00000000-0005-0000-0000-0000A4300000}"/>
    <cellStyle name="20% - Accent1 2 5 2 2 3 4" xfId="12641" xr:uid="{00000000-0005-0000-0000-0000A5300000}"/>
    <cellStyle name="20% - Accent1 2 5 2 2 3 4 2" xfId="12642" xr:uid="{00000000-0005-0000-0000-0000A6300000}"/>
    <cellStyle name="20% - Accent1 2 5 2 2 3 4 2 2" xfId="12643" xr:uid="{00000000-0005-0000-0000-0000A7300000}"/>
    <cellStyle name="20% - Accent1 2 5 2 2 3 4 2 2 2" xfId="12644" xr:uid="{00000000-0005-0000-0000-0000A8300000}"/>
    <cellStyle name="20% - Accent1 2 5 2 2 3 4 2 3" xfId="12645" xr:uid="{00000000-0005-0000-0000-0000A9300000}"/>
    <cellStyle name="20% - Accent1 2 5 2 2 3 4 3" xfId="12646" xr:uid="{00000000-0005-0000-0000-0000AA300000}"/>
    <cellStyle name="20% - Accent1 2 5 2 2 3 4 3 2" xfId="12647" xr:uid="{00000000-0005-0000-0000-0000AB300000}"/>
    <cellStyle name="20% - Accent1 2 5 2 2 3 4 4" xfId="12648" xr:uid="{00000000-0005-0000-0000-0000AC300000}"/>
    <cellStyle name="20% - Accent1 2 5 2 2 3 5" xfId="12649" xr:uid="{00000000-0005-0000-0000-0000AD300000}"/>
    <cellStyle name="20% - Accent1 2 5 2 2 3 5 2" xfId="12650" xr:uid="{00000000-0005-0000-0000-0000AE300000}"/>
    <cellStyle name="20% - Accent1 2 5 2 2 3 5 2 2" xfId="12651" xr:uid="{00000000-0005-0000-0000-0000AF300000}"/>
    <cellStyle name="20% - Accent1 2 5 2 2 3 5 2 2 2" xfId="12652" xr:uid="{00000000-0005-0000-0000-0000B0300000}"/>
    <cellStyle name="20% - Accent1 2 5 2 2 3 5 2 3" xfId="12653" xr:uid="{00000000-0005-0000-0000-0000B1300000}"/>
    <cellStyle name="20% - Accent1 2 5 2 2 3 5 3" xfId="12654" xr:uid="{00000000-0005-0000-0000-0000B2300000}"/>
    <cellStyle name="20% - Accent1 2 5 2 2 3 5 3 2" xfId="12655" xr:uid="{00000000-0005-0000-0000-0000B3300000}"/>
    <cellStyle name="20% - Accent1 2 5 2 2 3 5 4" xfId="12656" xr:uid="{00000000-0005-0000-0000-0000B4300000}"/>
    <cellStyle name="20% - Accent1 2 5 2 2 3 6" xfId="12657" xr:uid="{00000000-0005-0000-0000-0000B5300000}"/>
    <cellStyle name="20% - Accent1 2 5 2 2 3 6 2" xfId="12658" xr:uid="{00000000-0005-0000-0000-0000B6300000}"/>
    <cellStyle name="20% - Accent1 2 5 2 2 3 6 2 2" xfId="12659" xr:uid="{00000000-0005-0000-0000-0000B7300000}"/>
    <cellStyle name="20% - Accent1 2 5 2 2 3 6 2 2 2" xfId="12660" xr:uid="{00000000-0005-0000-0000-0000B8300000}"/>
    <cellStyle name="20% - Accent1 2 5 2 2 3 6 2 3" xfId="12661" xr:uid="{00000000-0005-0000-0000-0000B9300000}"/>
    <cellStyle name="20% - Accent1 2 5 2 2 3 6 3" xfId="12662" xr:uid="{00000000-0005-0000-0000-0000BA300000}"/>
    <cellStyle name="20% - Accent1 2 5 2 2 3 6 3 2" xfId="12663" xr:uid="{00000000-0005-0000-0000-0000BB300000}"/>
    <cellStyle name="20% - Accent1 2 5 2 2 3 6 4" xfId="12664" xr:uid="{00000000-0005-0000-0000-0000BC300000}"/>
    <cellStyle name="20% - Accent1 2 5 2 2 3 7" xfId="12665" xr:uid="{00000000-0005-0000-0000-0000BD300000}"/>
    <cellStyle name="20% - Accent1 2 5 2 2 3 7 2" xfId="12666" xr:uid="{00000000-0005-0000-0000-0000BE300000}"/>
    <cellStyle name="20% - Accent1 2 5 2 2 3 7 2 2" xfId="12667" xr:uid="{00000000-0005-0000-0000-0000BF300000}"/>
    <cellStyle name="20% - Accent1 2 5 2 2 3 7 3" xfId="12668" xr:uid="{00000000-0005-0000-0000-0000C0300000}"/>
    <cellStyle name="20% - Accent1 2 5 2 2 3 8" xfId="12669" xr:uid="{00000000-0005-0000-0000-0000C1300000}"/>
    <cellStyle name="20% - Accent1 2 5 2 2 3 8 2" xfId="12670" xr:uid="{00000000-0005-0000-0000-0000C2300000}"/>
    <cellStyle name="20% - Accent1 2 5 2 2 3 8 2 2" xfId="12671" xr:uid="{00000000-0005-0000-0000-0000C3300000}"/>
    <cellStyle name="20% - Accent1 2 5 2 2 3 8 3" xfId="12672" xr:uid="{00000000-0005-0000-0000-0000C4300000}"/>
    <cellStyle name="20% - Accent1 2 5 2 2 3 9" xfId="12673" xr:uid="{00000000-0005-0000-0000-0000C5300000}"/>
    <cellStyle name="20% - Accent1 2 5 2 2 3 9 2" xfId="12674" xr:uid="{00000000-0005-0000-0000-0000C6300000}"/>
    <cellStyle name="20% - Accent1 2 5 2 2 4" xfId="12675" xr:uid="{00000000-0005-0000-0000-0000C7300000}"/>
    <cellStyle name="20% - Accent1 2 5 2 2 4 10" xfId="12676" xr:uid="{00000000-0005-0000-0000-0000C8300000}"/>
    <cellStyle name="20% - Accent1 2 5 2 2 4 10 2" xfId="12677" xr:uid="{00000000-0005-0000-0000-0000C9300000}"/>
    <cellStyle name="20% - Accent1 2 5 2 2 4 11" xfId="12678" xr:uid="{00000000-0005-0000-0000-0000CA300000}"/>
    <cellStyle name="20% - Accent1 2 5 2 2 4 2" xfId="12679" xr:uid="{00000000-0005-0000-0000-0000CB300000}"/>
    <cellStyle name="20% - Accent1 2 5 2 2 4 2 2" xfId="12680" xr:uid="{00000000-0005-0000-0000-0000CC300000}"/>
    <cellStyle name="20% - Accent1 2 5 2 2 4 2 2 2" xfId="12681" xr:uid="{00000000-0005-0000-0000-0000CD300000}"/>
    <cellStyle name="20% - Accent1 2 5 2 2 4 2 2 2 2" xfId="12682" xr:uid="{00000000-0005-0000-0000-0000CE300000}"/>
    <cellStyle name="20% - Accent1 2 5 2 2 4 2 2 2 2 2" xfId="12683" xr:uid="{00000000-0005-0000-0000-0000CF300000}"/>
    <cellStyle name="20% - Accent1 2 5 2 2 4 2 2 2 3" xfId="12684" xr:uid="{00000000-0005-0000-0000-0000D0300000}"/>
    <cellStyle name="20% - Accent1 2 5 2 2 4 2 2 3" xfId="12685" xr:uid="{00000000-0005-0000-0000-0000D1300000}"/>
    <cellStyle name="20% - Accent1 2 5 2 2 4 2 2 3 2" xfId="12686" xr:uid="{00000000-0005-0000-0000-0000D2300000}"/>
    <cellStyle name="20% - Accent1 2 5 2 2 4 2 2 4" xfId="12687" xr:uid="{00000000-0005-0000-0000-0000D3300000}"/>
    <cellStyle name="20% - Accent1 2 5 2 2 4 2 3" xfId="12688" xr:uid="{00000000-0005-0000-0000-0000D4300000}"/>
    <cellStyle name="20% - Accent1 2 5 2 2 4 2 3 2" xfId="12689" xr:uid="{00000000-0005-0000-0000-0000D5300000}"/>
    <cellStyle name="20% - Accent1 2 5 2 2 4 2 3 2 2" xfId="12690" xr:uid="{00000000-0005-0000-0000-0000D6300000}"/>
    <cellStyle name="20% - Accent1 2 5 2 2 4 2 3 2 2 2" xfId="12691" xr:uid="{00000000-0005-0000-0000-0000D7300000}"/>
    <cellStyle name="20% - Accent1 2 5 2 2 4 2 3 2 3" xfId="12692" xr:uid="{00000000-0005-0000-0000-0000D8300000}"/>
    <cellStyle name="20% - Accent1 2 5 2 2 4 2 3 3" xfId="12693" xr:uid="{00000000-0005-0000-0000-0000D9300000}"/>
    <cellStyle name="20% - Accent1 2 5 2 2 4 2 3 3 2" xfId="12694" xr:uid="{00000000-0005-0000-0000-0000DA300000}"/>
    <cellStyle name="20% - Accent1 2 5 2 2 4 2 3 4" xfId="12695" xr:uid="{00000000-0005-0000-0000-0000DB300000}"/>
    <cellStyle name="20% - Accent1 2 5 2 2 4 2 4" xfId="12696" xr:uid="{00000000-0005-0000-0000-0000DC300000}"/>
    <cellStyle name="20% - Accent1 2 5 2 2 4 2 4 2" xfId="12697" xr:uid="{00000000-0005-0000-0000-0000DD300000}"/>
    <cellStyle name="20% - Accent1 2 5 2 2 4 2 4 2 2" xfId="12698" xr:uid="{00000000-0005-0000-0000-0000DE300000}"/>
    <cellStyle name="20% - Accent1 2 5 2 2 4 2 4 2 2 2" xfId="12699" xr:uid="{00000000-0005-0000-0000-0000DF300000}"/>
    <cellStyle name="20% - Accent1 2 5 2 2 4 2 4 2 3" xfId="12700" xr:uid="{00000000-0005-0000-0000-0000E0300000}"/>
    <cellStyle name="20% - Accent1 2 5 2 2 4 2 4 3" xfId="12701" xr:uid="{00000000-0005-0000-0000-0000E1300000}"/>
    <cellStyle name="20% - Accent1 2 5 2 2 4 2 4 3 2" xfId="12702" xr:uid="{00000000-0005-0000-0000-0000E2300000}"/>
    <cellStyle name="20% - Accent1 2 5 2 2 4 2 4 4" xfId="12703" xr:uid="{00000000-0005-0000-0000-0000E3300000}"/>
    <cellStyle name="20% - Accent1 2 5 2 2 4 2 5" xfId="12704" xr:uid="{00000000-0005-0000-0000-0000E4300000}"/>
    <cellStyle name="20% - Accent1 2 5 2 2 4 2 5 2" xfId="12705" xr:uid="{00000000-0005-0000-0000-0000E5300000}"/>
    <cellStyle name="20% - Accent1 2 5 2 2 4 2 5 2 2" xfId="12706" xr:uid="{00000000-0005-0000-0000-0000E6300000}"/>
    <cellStyle name="20% - Accent1 2 5 2 2 4 2 5 3" xfId="12707" xr:uid="{00000000-0005-0000-0000-0000E7300000}"/>
    <cellStyle name="20% - Accent1 2 5 2 2 4 2 6" xfId="12708" xr:uid="{00000000-0005-0000-0000-0000E8300000}"/>
    <cellStyle name="20% - Accent1 2 5 2 2 4 2 6 2" xfId="12709" xr:uid="{00000000-0005-0000-0000-0000E9300000}"/>
    <cellStyle name="20% - Accent1 2 5 2 2 4 2 6 2 2" xfId="12710" xr:uid="{00000000-0005-0000-0000-0000EA300000}"/>
    <cellStyle name="20% - Accent1 2 5 2 2 4 2 6 3" xfId="12711" xr:uid="{00000000-0005-0000-0000-0000EB300000}"/>
    <cellStyle name="20% - Accent1 2 5 2 2 4 2 7" xfId="12712" xr:uid="{00000000-0005-0000-0000-0000EC300000}"/>
    <cellStyle name="20% - Accent1 2 5 2 2 4 2 7 2" xfId="12713" xr:uid="{00000000-0005-0000-0000-0000ED300000}"/>
    <cellStyle name="20% - Accent1 2 5 2 2 4 2 8" xfId="12714" xr:uid="{00000000-0005-0000-0000-0000EE300000}"/>
    <cellStyle name="20% - Accent1 2 5 2 2 4 2 8 2" xfId="12715" xr:uid="{00000000-0005-0000-0000-0000EF300000}"/>
    <cellStyle name="20% - Accent1 2 5 2 2 4 2 9" xfId="12716" xr:uid="{00000000-0005-0000-0000-0000F0300000}"/>
    <cellStyle name="20% - Accent1 2 5 2 2 4 3" xfId="12717" xr:uid="{00000000-0005-0000-0000-0000F1300000}"/>
    <cellStyle name="20% - Accent1 2 5 2 2 4 3 2" xfId="12718" xr:uid="{00000000-0005-0000-0000-0000F2300000}"/>
    <cellStyle name="20% - Accent1 2 5 2 2 4 3 2 2" xfId="12719" xr:uid="{00000000-0005-0000-0000-0000F3300000}"/>
    <cellStyle name="20% - Accent1 2 5 2 2 4 3 2 2 2" xfId="12720" xr:uid="{00000000-0005-0000-0000-0000F4300000}"/>
    <cellStyle name="20% - Accent1 2 5 2 2 4 3 2 2 2 2" xfId="12721" xr:uid="{00000000-0005-0000-0000-0000F5300000}"/>
    <cellStyle name="20% - Accent1 2 5 2 2 4 3 2 2 3" xfId="12722" xr:uid="{00000000-0005-0000-0000-0000F6300000}"/>
    <cellStyle name="20% - Accent1 2 5 2 2 4 3 2 3" xfId="12723" xr:uid="{00000000-0005-0000-0000-0000F7300000}"/>
    <cellStyle name="20% - Accent1 2 5 2 2 4 3 2 3 2" xfId="12724" xr:uid="{00000000-0005-0000-0000-0000F8300000}"/>
    <cellStyle name="20% - Accent1 2 5 2 2 4 3 2 4" xfId="12725" xr:uid="{00000000-0005-0000-0000-0000F9300000}"/>
    <cellStyle name="20% - Accent1 2 5 2 2 4 3 3" xfId="12726" xr:uid="{00000000-0005-0000-0000-0000FA300000}"/>
    <cellStyle name="20% - Accent1 2 5 2 2 4 3 3 2" xfId="12727" xr:uid="{00000000-0005-0000-0000-0000FB300000}"/>
    <cellStyle name="20% - Accent1 2 5 2 2 4 3 3 2 2" xfId="12728" xr:uid="{00000000-0005-0000-0000-0000FC300000}"/>
    <cellStyle name="20% - Accent1 2 5 2 2 4 3 3 2 2 2" xfId="12729" xr:uid="{00000000-0005-0000-0000-0000FD300000}"/>
    <cellStyle name="20% - Accent1 2 5 2 2 4 3 3 2 3" xfId="12730" xr:uid="{00000000-0005-0000-0000-0000FE300000}"/>
    <cellStyle name="20% - Accent1 2 5 2 2 4 3 3 3" xfId="12731" xr:uid="{00000000-0005-0000-0000-0000FF300000}"/>
    <cellStyle name="20% - Accent1 2 5 2 2 4 3 3 3 2" xfId="12732" xr:uid="{00000000-0005-0000-0000-000000310000}"/>
    <cellStyle name="20% - Accent1 2 5 2 2 4 3 3 4" xfId="12733" xr:uid="{00000000-0005-0000-0000-000001310000}"/>
    <cellStyle name="20% - Accent1 2 5 2 2 4 3 4" xfId="12734" xr:uid="{00000000-0005-0000-0000-000002310000}"/>
    <cellStyle name="20% - Accent1 2 5 2 2 4 3 4 2" xfId="12735" xr:uid="{00000000-0005-0000-0000-000003310000}"/>
    <cellStyle name="20% - Accent1 2 5 2 2 4 3 4 2 2" xfId="12736" xr:uid="{00000000-0005-0000-0000-000004310000}"/>
    <cellStyle name="20% - Accent1 2 5 2 2 4 3 4 2 2 2" xfId="12737" xr:uid="{00000000-0005-0000-0000-000005310000}"/>
    <cellStyle name="20% - Accent1 2 5 2 2 4 3 4 2 3" xfId="12738" xr:uid="{00000000-0005-0000-0000-000006310000}"/>
    <cellStyle name="20% - Accent1 2 5 2 2 4 3 4 3" xfId="12739" xr:uid="{00000000-0005-0000-0000-000007310000}"/>
    <cellStyle name="20% - Accent1 2 5 2 2 4 3 4 3 2" xfId="12740" xr:uid="{00000000-0005-0000-0000-000008310000}"/>
    <cellStyle name="20% - Accent1 2 5 2 2 4 3 4 4" xfId="12741" xr:uid="{00000000-0005-0000-0000-000009310000}"/>
    <cellStyle name="20% - Accent1 2 5 2 2 4 3 5" xfId="12742" xr:uid="{00000000-0005-0000-0000-00000A310000}"/>
    <cellStyle name="20% - Accent1 2 5 2 2 4 3 5 2" xfId="12743" xr:uid="{00000000-0005-0000-0000-00000B310000}"/>
    <cellStyle name="20% - Accent1 2 5 2 2 4 3 5 2 2" xfId="12744" xr:uid="{00000000-0005-0000-0000-00000C310000}"/>
    <cellStyle name="20% - Accent1 2 5 2 2 4 3 5 3" xfId="12745" xr:uid="{00000000-0005-0000-0000-00000D310000}"/>
    <cellStyle name="20% - Accent1 2 5 2 2 4 3 6" xfId="12746" xr:uid="{00000000-0005-0000-0000-00000E310000}"/>
    <cellStyle name="20% - Accent1 2 5 2 2 4 3 6 2" xfId="12747" xr:uid="{00000000-0005-0000-0000-00000F310000}"/>
    <cellStyle name="20% - Accent1 2 5 2 2 4 3 6 2 2" xfId="12748" xr:uid="{00000000-0005-0000-0000-000010310000}"/>
    <cellStyle name="20% - Accent1 2 5 2 2 4 3 6 3" xfId="12749" xr:uid="{00000000-0005-0000-0000-000011310000}"/>
    <cellStyle name="20% - Accent1 2 5 2 2 4 3 7" xfId="12750" xr:uid="{00000000-0005-0000-0000-000012310000}"/>
    <cellStyle name="20% - Accent1 2 5 2 2 4 3 7 2" xfId="12751" xr:uid="{00000000-0005-0000-0000-000013310000}"/>
    <cellStyle name="20% - Accent1 2 5 2 2 4 3 8" xfId="12752" xr:uid="{00000000-0005-0000-0000-000014310000}"/>
    <cellStyle name="20% - Accent1 2 5 2 2 4 3 8 2" xfId="12753" xr:uid="{00000000-0005-0000-0000-000015310000}"/>
    <cellStyle name="20% - Accent1 2 5 2 2 4 3 9" xfId="12754" xr:uid="{00000000-0005-0000-0000-000016310000}"/>
    <cellStyle name="20% - Accent1 2 5 2 2 4 4" xfId="12755" xr:uid="{00000000-0005-0000-0000-000017310000}"/>
    <cellStyle name="20% - Accent1 2 5 2 2 4 4 2" xfId="12756" xr:uid="{00000000-0005-0000-0000-000018310000}"/>
    <cellStyle name="20% - Accent1 2 5 2 2 4 4 2 2" xfId="12757" xr:uid="{00000000-0005-0000-0000-000019310000}"/>
    <cellStyle name="20% - Accent1 2 5 2 2 4 4 2 2 2" xfId="12758" xr:uid="{00000000-0005-0000-0000-00001A310000}"/>
    <cellStyle name="20% - Accent1 2 5 2 2 4 4 2 3" xfId="12759" xr:uid="{00000000-0005-0000-0000-00001B310000}"/>
    <cellStyle name="20% - Accent1 2 5 2 2 4 4 3" xfId="12760" xr:uid="{00000000-0005-0000-0000-00001C310000}"/>
    <cellStyle name="20% - Accent1 2 5 2 2 4 4 3 2" xfId="12761" xr:uid="{00000000-0005-0000-0000-00001D310000}"/>
    <cellStyle name="20% - Accent1 2 5 2 2 4 4 4" xfId="12762" xr:uid="{00000000-0005-0000-0000-00001E310000}"/>
    <cellStyle name="20% - Accent1 2 5 2 2 4 5" xfId="12763" xr:uid="{00000000-0005-0000-0000-00001F310000}"/>
    <cellStyle name="20% - Accent1 2 5 2 2 4 5 2" xfId="12764" xr:uid="{00000000-0005-0000-0000-000020310000}"/>
    <cellStyle name="20% - Accent1 2 5 2 2 4 5 2 2" xfId="12765" xr:uid="{00000000-0005-0000-0000-000021310000}"/>
    <cellStyle name="20% - Accent1 2 5 2 2 4 5 2 2 2" xfId="12766" xr:uid="{00000000-0005-0000-0000-000022310000}"/>
    <cellStyle name="20% - Accent1 2 5 2 2 4 5 2 3" xfId="12767" xr:uid="{00000000-0005-0000-0000-000023310000}"/>
    <cellStyle name="20% - Accent1 2 5 2 2 4 5 3" xfId="12768" xr:uid="{00000000-0005-0000-0000-000024310000}"/>
    <cellStyle name="20% - Accent1 2 5 2 2 4 5 3 2" xfId="12769" xr:uid="{00000000-0005-0000-0000-000025310000}"/>
    <cellStyle name="20% - Accent1 2 5 2 2 4 5 4" xfId="12770" xr:uid="{00000000-0005-0000-0000-000026310000}"/>
    <cellStyle name="20% - Accent1 2 5 2 2 4 6" xfId="12771" xr:uid="{00000000-0005-0000-0000-000027310000}"/>
    <cellStyle name="20% - Accent1 2 5 2 2 4 6 2" xfId="12772" xr:uid="{00000000-0005-0000-0000-000028310000}"/>
    <cellStyle name="20% - Accent1 2 5 2 2 4 6 2 2" xfId="12773" xr:uid="{00000000-0005-0000-0000-000029310000}"/>
    <cellStyle name="20% - Accent1 2 5 2 2 4 6 2 2 2" xfId="12774" xr:uid="{00000000-0005-0000-0000-00002A310000}"/>
    <cellStyle name="20% - Accent1 2 5 2 2 4 6 2 3" xfId="12775" xr:uid="{00000000-0005-0000-0000-00002B310000}"/>
    <cellStyle name="20% - Accent1 2 5 2 2 4 6 3" xfId="12776" xr:uid="{00000000-0005-0000-0000-00002C310000}"/>
    <cellStyle name="20% - Accent1 2 5 2 2 4 6 3 2" xfId="12777" xr:uid="{00000000-0005-0000-0000-00002D310000}"/>
    <cellStyle name="20% - Accent1 2 5 2 2 4 6 4" xfId="12778" xr:uid="{00000000-0005-0000-0000-00002E310000}"/>
    <cellStyle name="20% - Accent1 2 5 2 2 4 7" xfId="12779" xr:uid="{00000000-0005-0000-0000-00002F310000}"/>
    <cellStyle name="20% - Accent1 2 5 2 2 4 7 2" xfId="12780" xr:uid="{00000000-0005-0000-0000-000030310000}"/>
    <cellStyle name="20% - Accent1 2 5 2 2 4 7 2 2" xfId="12781" xr:uid="{00000000-0005-0000-0000-000031310000}"/>
    <cellStyle name="20% - Accent1 2 5 2 2 4 7 3" xfId="12782" xr:uid="{00000000-0005-0000-0000-000032310000}"/>
    <cellStyle name="20% - Accent1 2 5 2 2 4 8" xfId="12783" xr:uid="{00000000-0005-0000-0000-000033310000}"/>
    <cellStyle name="20% - Accent1 2 5 2 2 4 8 2" xfId="12784" xr:uid="{00000000-0005-0000-0000-000034310000}"/>
    <cellStyle name="20% - Accent1 2 5 2 2 4 8 2 2" xfId="12785" xr:uid="{00000000-0005-0000-0000-000035310000}"/>
    <cellStyle name="20% - Accent1 2 5 2 2 4 8 3" xfId="12786" xr:uid="{00000000-0005-0000-0000-000036310000}"/>
    <cellStyle name="20% - Accent1 2 5 2 2 4 9" xfId="12787" xr:uid="{00000000-0005-0000-0000-000037310000}"/>
    <cellStyle name="20% - Accent1 2 5 2 2 4 9 2" xfId="12788" xr:uid="{00000000-0005-0000-0000-000038310000}"/>
    <cellStyle name="20% - Accent1 2 5 2 2 5" xfId="12789" xr:uid="{00000000-0005-0000-0000-000039310000}"/>
    <cellStyle name="20% - Accent1 2 5 2 2 5 2" xfId="12790" xr:uid="{00000000-0005-0000-0000-00003A310000}"/>
    <cellStyle name="20% - Accent1 2 5 2 2 5 2 2" xfId="12791" xr:uid="{00000000-0005-0000-0000-00003B310000}"/>
    <cellStyle name="20% - Accent1 2 5 2 2 5 2 2 2" xfId="12792" xr:uid="{00000000-0005-0000-0000-00003C310000}"/>
    <cellStyle name="20% - Accent1 2 5 2 2 5 2 2 2 2" xfId="12793" xr:uid="{00000000-0005-0000-0000-00003D310000}"/>
    <cellStyle name="20% - Accent1 2 5 2 2 5 2 2 3" xfId="12794" xr:uid="{00000000-0005-0000-0000-00003E310000}"/>
    <cellStyle name="20% - Accent1 2 5 2 2 5 2 3" xfId="12795" xr:uid="{00000000-0005-0000-0000-00003F310000}"/>
    <cellStyle name="20% - Accent1 2 5 2 2 5 2 3 2" xfId="12796" xr:uid="{00000000-0005-0000-0000-000040310000}"/>
    <cellStyle name="20% - Accent1 2 5 2 2 5 2 4" xfId="12797" xr:uid="{00000000-0005-0000-0000-000041310000}"/>
    <cellStyle name="20% - Accent1 2 5 2 2 5 3" xfId="12798" xr:uid="{00000000-0005-0000-0000-000042310000}"/>
    <cellStyle name="20% - Accent1 2 5 2 2 5 3 2" xfId="12799" xr:uid="{00000000-0005-0000-0000-000043310000}"/>
    <cellStyle name="20% - Accent1 2 5 2 2 5 3 2 2" xfId="12800" xr:uid="{00000000-0005-0000-0000-000044310000}"/>
    <cellStyle name="20% - Accent1 2 5 2 2 5 3 2 2 2" xfId="12801" xr:uid="{00000000-0005-0000-0000-000045310000}"/>
    <cellStyle name="20% - Accent1 2 5 2 2 5 3 2 3" xfId="12802" xr:uid="{00000000-0005-0000-0000-000046310000}"/>
    <cellStyle name="20% - Accent1 2 5 2 2 5 3 3" xfId="12803" xr:uid="{00000000-0005-0000-0000-000047310000}"/>
    <cellStyle name="20% - Accent1 2 5 2 2 5 3 3 2" xfId="12804" xr:uid="{00000000-0005-0000-0000-000048310000}"/>
    <cellStyle name="20% - Accent1 2 5 2 2 5 3 4" xfId="12805" xr:uid="{00000000-0005-0000-0000-000049310000}"/>
    <cellStyle name="20% - Accent1 2 5 2 2 5 4" xfId="12806" xr:uid="{00000000-0005-0000-0000-00004A310000}"/>
    <cellStyle name="20% - Accent1 2 5 2 2 5 4 2" xfId="12807" xr:uid="{00000000-0005-0000-0000-00004B310000}"/>
    <cellStyle name="20% - Accent1 2 5 2 2 5 4 2 2" xfId="12808" xr:uid="{00000000-0005-0000-0000-00004C310000}"/>
    <cellStyle name="20% - Accent1 2 5 2 2 5 4 2 2 2" xfId="12809" xr:uid="{00000000-0005-0000-0000-00004D310000}"/>
    <cellStyle name="20% - Accent1 2 5 2 2 5 4 2 3" xfId="12810" xr:uid="{00000000-0005-0000-0000-00004E310000}"/>
    <cellStyle name="20% - Accent1 2 5 2 2 5 4 3" xfId="12811" xr:uid="{00000000-0005-0000-0000-00004F310000}"/>
    <cellStyle name="20% - Accent1 2 5 2 2 5 4 3 2" xfId="12812" xr:uid="{00000000-0005-0000-0000-000050310000}"/>
    <cellStyle name="20% - Accent1 2 5 2 2 5 4 4" xfId="12813" xr:uid="{00000000-0005-0000-0000-000051310000}"/>
    <cellStyle name="20% - Accent1 2 5 2 2 5 5" xfId="12814" xr:uid="{00000000-0005-0000-0000-000052310000}"/>
    <cellStyle name="20% - Accent1 2 5 2 2 5 5 2" xfId="12815" xr:uid="{00000000-0005-0000-0000-000053310000}"/>
    <cellStyle name="20% - Accent1 2 5 2 2 5 5 2 2" xfId="12816" xr:uid="{00000000-0005-0000-0000-000054310000}"/>
    <cellStyle name="20% - Accent1 2 5 2 2 5 5 3" xfId="12817" xr:uid="{00000000-0005-0000-0000-000055310000}"/>
    <cellStyle name="20% - Accent1 2 5 2 2 5 6" xfId="12818" xr:uid="{00000000-0005-0000-0000-000056310000}"/>
    <cellStyle name="20% - Accent1 2 5 2 2 5 6 2" xfId="12819" xr:uid="{00000000-0005-0000-0000-000057310000}"/>
    <cellStyle name="20% - Accent1 2 5 2 2 5 6 2 2" xfId="12820" xr:uid="{00000000-0005-0000-0000-000058310000}"/>
    <cellStyle name="20% - Accent1 2 5 2 2 5 6 3" xfId="12821" xr:uid="{00000000-0005-0000-0000-000059310000}"/>
    <cellStyle name="20% - Accent1 2 5 2 2 5 7" xfId="12822" xr:uid="{00000000-0005-0000-0000-00005A310000}"/>
    <cellStyle name="20% - Accent1 2 5 2 2 5 7 2" xfId="12823" xr:uid="{00000000-0005-0000-0000-00005B310000}"/>
    <cellStyle name="20% - Accent1 2 5 2 2 5 8" xfId="12824" xr:uid="{00000000-0005-0000-0000-00005C310000}"/>
    <cellStyle name="20% - Accent1 2 5 2 2 5 8 2" xfId="12825" xr:uid="{00000000-0005-0000-0000-00005D310000}"/>
    <cellStyle name="20% - Accent1 2 5 2 2 5 9" xfId="12826" xr:uid="{00000000-0005-0000-0000-00005E310000}"/>
    <cellStyle name="20% - Accent1 2 5 2 2 6" xfId="12827" xr:uid="{00000000-0005-0000-0000-00005F310000}"/>
    <cellStyle name="20% - Accent1 2 5 2 2 6 2" xfId="12828" xr:uid="{00000000-0005-0000-0000-000060310000}"/>
    <cellStyle name="20% - Accent1 2 5 2 2 6 2 2" xfId="12829" xr:uid="{00000000-0005-0000-0000-000061310000}"/>
    <cellStyle name="20% - Accent1 2 5 2 2 6 2 2 2" xfId="12830" xr:uid="{00000000-0005-0000-0000-000062310000}"/>
    <cellStyle name="20% - Accent1 2 5 2 2 6 2 2 2 2" xfId="12831" xr:uid="{00000000-0005-0000-0000-000063310000}"/>
    <cellStyle name="20% - Accent1 2 5 2 2 6 2 2 3" xfId="12832" xr:uid="{00000000-0005-0000-0000-000064310000}"/>
    <cellStyle name="20% - Accent1 2 5 2 2 6 2 3" xfId="12833" xr:uid="{00000000-0005-0000-0000-000065310000}"/>
    <cellStyle name="20% - Accent1 2 5 2 2 6 2 3 2" xfId="12834" xr:uid="{00000000-0005-0000-0000-000066310000}"/>
    <cellStyle name="20% - Accent1 2 5 2 2 6 2 4" xfId="12835" xr:uid="{00000000-0005-0000-0000-000067310000}"/>
    <cellStyle name="20% - Accent1 2 5 2 2 6 3" xfId="12836" xr:uid="{00000000-0005-0000-0000-000068310000}"/>
    <cellStyle name="20% - Accent1 2 5 2 2 6 3 2" xfId="12837" xr:uid="{00000000-0005-0000-0000-000069310000}"/>
    <cellStyle name="20% - Accent1 2 5 2 2 6 3 2 2" xfId="12838" xr:uid="{00000000-0005-0000-0000-00006A310000}"/>
    <cellStyle name="20% - Accent1 2 5 2 2 6 3 2 2 2" xfId="12839" xr:uid="{00000000-0005-0000-0000-00006B310000}"/>
    <cellStyle name="20% - Accent1 2 5 2 2 6 3 2 3" xfId="12840" xr:uid="{00000000-0005-0000-0000-00006C310000}"/>
    <cellStyle name="20% - Accent1 2 5 2 2 6 3 3" xfId="12841" xr:uid="{00000000-0005-0000-0000-00006D310000}"/>
    <cellStyle name="20% - Accent1 2 5 2 2 6 3 3 2" xfId="12842" xr:uid="{00000000-0005-0000-0000-00006E310000}"/>
    <cellStyle name="20% - Accent1 2 5 2 2 6 3 4" xfId="12843" xr:uid="{00000000-0005-0000-0000-00006F310000}"/>
    <cellStyle name="20% - Accent1 2 5 2 2 6 4" xfId="12844" xr:uid="{00000000-0005-0000-0000-000070310000}"/>
    <cellStyle name="20% - Accent1 2 5 2 2 6 4 2" xfId="12845" xr:uid="{00000000-0005-0000-0000-000071310000}"/>
    <cellStyle name="20% - Accent1 2 5 2 2 6 4 2 2" xfId="12846" xr:uid="{00000000-0005-0000-0000-000072310000}"/>
    <cellStyle name="20% - Accent1 2 5 2 2 6 4 2 2 2" xfId="12847" xr:uid="{00000000-0005-0000-0000-000073310000}"/>
    <cellStyle name="20% - Accent1 2 5 2 2 6 4 2 3" xfId="12848" xr:uid="{00000000-0005-0000-0000-000074310000}"/>
    <cellStyle name="20% - Accent1 2 5 2 2 6 4 3" xfId="12849" xr:uid="{00000000-0005-0000-0000-000075310000}"/>
    <cellStyle name="20% - Accent1 2 5 2 2 6 4 3 2" xfId="12850" xr:uid="{00000000-0005-0000-0000-000076310000}"/>
    <cellStyle name="20% - Accent1 2 5 2 2 6 4 4" xfId="12851" xr:uid="{00000000-0005-0000-0000-000077310000}"/>
    <cellStyle name="20% - Accent1 2 5 2 2 6 5" xfId="12852" xr:uid="{00000000-0005-0000-0000-000078310000}"/>
    <cellStyle name="20% - Accent1 2 5 2 2 6 5 2" xfId="12853" xr:uid="{00000000-0005-0000-0000-000079310000}"/>
    <cellStyle name="20% - Accent1 2 5 2 2 6 5 2 2" xfId="12854" xr:uid="{00000000-0005-0000-0000-00007A310000}"/>
    <cellStyle name="20% - Accent1 2 5 2 2 6 5 3" xfId="12855" xr:uid="{00000000-0005-0000-0000-00007B310000}"/>
    <cellStyle name="20% - Accent1 2 5 2 2 6 6" xfId="12856" xr:uid="{00000000-0005-0000-0000-00007C310000}"/>
    <cellStyle name="20% - Accent1 2 5 2 2 6 6 2" xfId="12857" xr:uid="{00000000-0005-0000-0000-00007D310000}"/>
    <cellStyle name="20% - Accent1 2 5 2 2 6 6 2 2" xfId="12858" xr:uid="{00000000-0005-0000-0000-00007E310000}"/>
    <cellStyle name="20% - Accent1 2 5 2 2 6 6 3" xfId="12859" xr:uid="{00000000-0005-0000-0000-00007F310000}"/>
    <cellStyle name="20% - Accent1 2 5 2 2 6 7" xfId="12860" xr:uid="{00000000-0005-0000-0000-000080310000}"/>
    <cellStyle name="20% - Accent1 2 5 2 2 6 7 2" xfId="12861" xr:uid="{00000000-0005-0000-0000-000081310000}"/>
    <cellStyle name="20% - Accent1 2 5 2 2 6 8" xfId="12862" xr:uid="{00000000-0005-0000-0000-000082310000}"/>
    <cellStyle name="20% - Accent1 2 5 2 2 6 8 2" xfId="12863" xr:uid="{00000000-0005-0000-0000-000083310000}"/>
    <cellStyle name="20% - Accent1 2 5 2 2 6 9" xfId="12864" xr:uid="{00000000-0005-0000-0000-000084310000}"/>
    <cellStyle name="20% - Accent1 2 5 2 2 7" xfId="12865" xr:uid="{00000000-0005-0000-0000-000085310000}"/>
    <cellStyle name="20% - Accent1 2 5 2 2 7 2" xfId="12866" xr:uid="{00000000-0005-0000-0000-000086310000}"/>
    <cellStyle name="20% - Accent1 2 5 2 2 7 2 2" xfId="12867" xr:uid="{00000000-0005-0000-0000-000087310000}"/>
    <cellStyle name="20% - Accent1 2 5 2 2 7 2 2 2" xfId="12868" xr:uid="{00000000-0005-0000-0000-000088310000}"/>
    <cellStyle name="20% - Accent1 2 5 2 2 7 2 3" xfId="12869" xr:uid="{00000000-0005-0000-0000-000089310000}"/>
    <cellStyle name="20% - Accent1 2 5 2 2 7 3" xfId="12870" xr:uid="{00000000-0005-0000-0000-00008A310000}"/>
    <cellStyle name="20% - Accent1 2 5 2 2 7 3 2" xfId="12871" xr:uid="{00000000-0005-0000-0000-00008B310000}"/>
    <cellStyle name="20% - Accent1 2 5 2 2 7 4" xfId="12872" xr:uid="{00000000-0005-0000-0000-00008C310000}"/>
    <cellStyle name="20% - Accent1 2 5 2 2 8" xfId="12873" xr:uid="{00000000-0005-0000-0000-00008D310000}"/>
    <cellStyle name="20% - Accent1 2 5 2 2 8 2" xfId="12874" xr:uid="{00000000-0005-0000-0000-00008E310000}"/>
    <cellStyle name="20% - Accent1 2 5 2 2 8 2 2" xfId="12875" xr:uid="{00000000-0005-0000-0000-00008F310000}"/>
    <cellStyle name="20% - Accent1 2 5 2 2 8 2 2 2" xfId="12876" xr:uid="{00000000-0005-0000-0000-000090310000}"/>
    <cellStyle name="20% - Accent1 2 5 2 2 8 2 3" xfId="12877" xr:uid="{00000000-0005-0000-0000-000091310000}"/>
    <cellStyle name="20% - Accent1 2 5 2 2 8 3" xfId="12878" xr:uid="{00000000-0005-0000-0000-000092310000}"/>
    <cellStyle name="20% - Accent1 2 5 2 2 8 3 2" xfId="12879" xr:uid="{00000000-0005-0000-0000-000093310000}"/>
    <cellStyle name="20% - Accent1 2 5 2 2 8 4" xfId="12880" xr:uid="{00000000-0005-0000-0000-000094310000}"/>
    <cellStyle name="20% - Accent1 2 5 2 2 9" xfId="12881" xr:uid="{00000000-0005-0000-0000-000095310000}"/>
    <cellStyle name="20% - Accent1 2 5 2 2 9 2" xfId="12882" xr:uid="{00000000-0005-0000-0000-000096310000}"/>
    <cellStyle name="20% - Accent1 2 5 2 2 9 2 2" xfId="12883" xr:uid="{00000000-0005-0000-0000-000097310000}"/>
    <cellStyle name="20% - Accent1 2 5 2 2 9 2 2 2" xfId="12884" xr:uid="{00000000-0005-0000-0000-000098310000}"/>
    <cellStyle name="20% - Accent1 2 5 2 2 9 2 3" xfId="12885" xr:uid="{00000000-0005-0000-0000-000099310000}"/>
    <cellStyle name="20% - Accent1 2 5 2 2 9 3" xfId="12886" xr:uid="{00000000-0005-0000-0000-00009A310000}"/>
    <cellStyle name="20% - Accent1 2 5 2 2 9 3 2" xfId="12887" xr:uid="{00000000-0005-0000-0000-00009B310000}"/>
    <cellStyle name="20% - Accent1 2 5 2 2 9 4" xfId="12888" xr:uid="{00000000-0005-0000-0000-00009C310000}"/>
    <cellStyle name="20% - Accent1 2 5 2 3" xfId="12889" xr:uid="{00000000-0005-0000-0000-00009D310000}"/>
    <cellStyle name="20% - Accent1 2 5 2 3 10" xfId="12890" xr:uid="{00000000-0005-0000-0000-00009E310000}"/>
    <cellStyle name="20% - Accent1 2 5 2 3 10 2" xfId="12891" xr:uid="{00000000-0005-0000-0000-00009F310000}"/>
    <cellStyle name="20% - Accent1 2 5 2 3 11" xfId="12892" xr:uid="{00000000-0005-0000-0000-0000A0310000}"/>
    <cellStyle name="20% - Accent1 2 5 2 3 2" xfId="12893" xr:uid="{00000000-0005-0000-0000-0000A1310000}"/>
    <cellStyle name="20% - Accent1 2 5 2 3 2 2" xfId="12894" xr:uid="{00000000-0005-0000-0000-0000A2310000}"/>
    <cellStyle name="20% - Accent1 2 5 2 3 2 2 2" xfId="12895" xr:uid="{00000000-0005-0000-0000-0000A3310000}"/>
    <cellStyle name="20% - Accent1 2 5 2 3 2 2 2 2" xfId="12896" xr:uid="{00000000-0005-0000-0000-0000A4310000}"/>
    <cellStyle name="20% - Accent1 2 5 2 3 2 2 2 2 2" xfId="12897" xr:uid="{00000000-0005-0000-0000-0000A5310000}"/>
    <cellStyle name="20% - Accent1 2 5 2 3 2 2 2 3" xfId="12898" xr:uid="{00000000-0005-0000-0000-0000A6310000}"/>
    <cellStyle name="20% - Accent1 2 5 2 3 2 2 3" xfId="12899" xr:uid="{00000000-0005-0000-0000-0000A7310000}"/>
    <cellStyle name="20% - Accent1 2 5 2 3 2 2 3 2" xfId="12900" xr:uid="{00000000-0005-0000-0000-0000A8310000}"/>
    <cellStyle name="20% - Accent1 2 5 2 3 2 2 4" xfId="12901" xr:uid="{00000000-0005-0000-0000-0000A9310000}"/>
    <cellStyle name="20% - Accent1 2 5 2 3 2 3" xfId="12902" xr:uid="{00000000-0005-0000-0000-0000AA310000}"/>
    <cellStyle name="20% - Accent1 2 5 2 3 2 3 2" xfId="12903" xr:uid="{00000000-0005-0000-0000-0000AB310000}"/>
    <cellStyle name="20% - Accent1 2 5 2 3 2 3 2 2" xfId="12904" xr:uid="{00000000-0005-0000-0000-0000AC310000}"/>
    <cellStyle name="20% - Accent1 2 5 2 3 2 3 2 2 2" xfId="12905" xr:uid="{00000000-0005-0000-0000-0000AD310000}"/>
    <cellStyle name="20% - Accent1 2 5 2 3 2 3 2 3" xfId="12906" xr:uid="{00000000-0005-0000-0000-0000AE310000}"/>
    <cellStyle name="20% - Accent1 2 5 2 3 2 3 3" xfId="12907" xr:uid="{00000000-0005-0000-0000-0000AF310000}"/>
    <cellStyle name="20% - Accent1 2 5 2 3 2 3 3 2" xfId="12908" xr:uid="{00000000-0005-0000-0000-0000B0310000}"/>
    <cellStyle name="20% - Accent1 2 5 2 3 2 3 4" xfId="12909" xr:uid="{00000000-0005-0000-0000-0000B1310000}"/>
    <cellStyle name="20% - Accent1 2 5 2 3 2 4" xfId="12910" xr:uid="{00000000-0005-0000-0000-0000B2310000}"/>
    <cellStyle name="20% - Accent1 2 5 2 3 2 4 2" xfId="12911" xr:uid="{00000000-0005-0000-0000-0000B3310000}"/>
    <cellStyle name="20% - Accent1 2 5 2 3 2 4 2 2" xfId="12912" xr:uid="{00000000-0005-0000-0000-0000B4310000}"/>
    <cellStyle name="20% - Accent1 2 5 2 3 2 4 2 2 2" xfId="12913" xr:uid="{00000000-0005-0000-0000-0000B5310000}"/>
    <cellStyle name="20% - Accent1 2 5 2 3 2 4 2 3" xfId="12914" xr:uid="{00000000-0005-0000-0000-0000B6310000}"/>
    <cellStyle name="20% - Accent1 2 5 2 3 2 4 3" xfId="12915" xr:uid="{00000000-0005-0000-0000-0000B7310000}"/>
    <cellStyle name="20% - Accent1 2 5 2 3 2 4 3 2" xfId="12916" xr:uid="{00000000-0005-0000-0000-0000B8310000}"/>
    <cellStyle name="20% - Accent1 2 5 2 3 2 4 4" xfId="12917" xr:uid="{00000000-0005-0000-0000-0000B9310000}"/>
    <cellStyle name="20% - Accent1 2 5 2 3 2 5" xfId="12918" xr:uid="{00000000-0005-0000-0000-0000BA310000}"/>
    <cellStyle name="20% - Accent1 2 5 2 3 2 5 2" xfId="12919" xr:uid="{00000000-0005-0000-0000-0000BB310000}"/>
    <cellStyle name="20% - Accent1 2 5 2 3 2 5 2 2" xfId="12920" xr:uid="{00000000-0005-0000-0000-0000BC310000}"/>
    <cellStyle name="20% - Accent1 2 5 2 3 2 5 3" xfId="12921" xr:uid="{00000000-0005-0000-0000-0000BD310000}"/>
    <cellStyle name="20% - Accent1 2 5 2 3 2 6" xfId="12922" xr:uid="{00000000-0005-0000-0000-0000BE310000}"/>
    <cellStyle name="20% - Accent1 2 5 2 3 2 6 2" xfId="12923" xr:uid="{00000000-0005-0000-0000-0000BF310000}"/>
    <cellStyle name="20% - Accent1 2 5 2 3 2 6 2 2" xfId="12924" xr:uid="{00000000-0005-0000-0000-0000C0310000}"/>
    <cellStyle name="20% - Accent1 2 5 2 3 2 6 3" xfId="12925" xr:uid="{00000000-0005-0000-0000-0000C1310000}"/>
    <cellStyle name="20% - Accent1 2 5 2 3 2 7" xfId="12926" xr:uid="{00000000-0005-0000-0000-0000C2310000}"/>
    <cellStyle name="20% - Accent1 2 5 2 3 2 7 2" xfId="12927" xr:uid="{00000000-0005-0000-0000-0000C3310000}"/>
    <cellStyle name="20% - Accent1 2 5 2 3 2 8" xfId="12928" xr:uid="{00000000-0005-0000-0000-0000C4310000}"/>
    <cellStyle name="20% - Accent1 2 5 2 3 2 8 2" xfId="12929" xr:uid="{00000000-0005-0000-0000-0000C5310000}"/>
    <cellStyle name="20% - Accent1 2 5 2 3 2 9" xfId="12930" xr:uid="{00000000-0005-0000-0000-0000C6310000}"/>
    <cellStyle name="20% - Accent1 2 5 2 3 3" xfId="12931" xr:uid="{00000000-0005-0000-0000-0000C7310000}"/>
    <cellStyle name="20% - Accent1 2 5 2 3 3 2" xfId="12932" xr:uid="{00000000-0005-0000-0000-0000C8310000}"/>
    <cellStyle name="20% - Accent1 2 5 2 3 3 2 2" xfId="12933" xr:uid="{00000000-0005-0000-0000-0000C9310000}"/>
    <cellStyle name="20% - Accent1 2 5 2 3 3 2 2 2" xfId="12934" xr:uid="{00000000-0005-0000-0000-0000CA310000}"/>
    <cellStyle name="20% - Accent1 2 5 2 3 3 2 2 2 2" xfId="12935" xr:uid="{00000000-0005-0000-0000-0000CB310000}"/>
    <cellStyle name="20% - Accent1 2 5 2 3 3 2 2 3" xfId="12936" xr:uid="{00000000-0005-0000-0000-0000CC310000}"/>
    <cellStyle name="20% - Accent1 2 5 2 3 3 2 3" xfId="12937" xr:uid="{00000000-0005-0000-0000-0000CD310000}"/>
    <cellStyle name="20% - Accent1 2 5 2 3 3 2 3 2" xfId="12938" xr:uid="{00000000-0005-0000-0000-0000CE310000}"/>
    <cellStyle name="20% - Accent1 2 5 2 3 3 2 4" xfId="12939" xr:uid="{00000000-0005-0000-0000-0000CF310000}"/>
    <cellStyle name="20% - Accent1 2 5 2 3 3 3" xfId="12940" xr:uid="{00000000-0005-0000-0000-0000D0310000}"/>
    <cellStyle name="20% - Accent1 2 5 2 3 3 3 2" xfId="12941" xr:uid="{00000000-0005-0000-0000-0000D1310000}"/>
    <cellStyle name="20% - Accent1 2 5 2 3 3 3 2 2" xfId="12942" xr:uid="{00000000-0005-0000-0000-0000D2310000}"/>
    <cellStyle name="20% - Accent1 2 5 2 3 3 3 2 2 2" xfId="12943" xr:uid="{00000000-0005-0000-0000-0000D3310000}"/>
    <cellStyle name="20% - Accent1 2 5 2 3 3 3 2 3" xfId="12944" xr:uid="{00000000-0005-0000-0000-0000D4310000}"/>
    <cellStyle name="20% - Accent1 2 5 2 3 3 3 3" xfId="12945" xr:uid="{00000000-0005-0000-0000-0000D5310000}"/>
    <cellStyle name="20% - Accent1 2 5 2 3 3 3 3 2" xfId="12946" xr:uid="{00000000-0005-0000-0000-0000D6310000}"/>
    <cellStyle name="20% - Accent1 2 5 2 3 3 3 4" xfId="12947" xr:uid="{00000000-0005-0000-0000-0000D7310000}"/>
    <cellStyle name="20% - Accent1 2 5 2 3 3 4" xfId="12948" xr:uid="{00000000-0005-0000-0000-0000D8310000}"/>
    <cellStyle name="20% - Accent1 2 5 2 3 3 4 2" xfId="12949" xr:uid="{00000000-0005-0000-0000-0000D9310000}"/>
    <cellStyle name="20% - Accent1 2 5 2 3 3 4 2 2" xfId="12950" xr:uid="{00000000-0005-0000-0000-0000DA310000}"/>
    <cellStyle name="20% - Accent1 2 5 2 3 3 4 2 2 2" xfId="12951" xr:uid="{00000000-0005-0000-0000-0000DB310000}"/>
    <cellStyle name="20% - Accent1 2 5 2 3 3 4 2 3" xfId="12952" xr:uid="{00000000-0005-0000-0000-0000DC310000}"/>
    <cellStyle name="20% - Accent1 2 5 2 3 3 4 3" xfId="12953" xr:uid="{00000000-0005-0000-0000-0000DD310000}"/>
    <cellStyle name="20% - Accent1 2 5 2 3 3 4 3 2" xfId="12954" xr:uid="{00000000-0005-0000-0000-0000DE310000}"/>
    <cellStyle name="20% - Accent1 2 5 2 3 3 4 4" xfId="12955" xr:uid="{00000000-0005-0000-0000-0000DF310000}"/>
    <cellStyle name="20% - Accent1 2 5 2 3 3 5" xfId="12956" xr:uid="{00000000-0005-0000-0000-0000E0310000}"/>
    <cellStyle name="20% - Accent1 2 5 2 3 3 5 2" xfId="12957" xr:uid="{00000000-0005-0000-0000-0000E1310000}"/>
    <cellStyle name="20% - Accent1 2 5 2 3 3 5 2 2" xfId="12958" xr:uid="{00000000-0005-0000-0000-0000E2310000}"/>
    <cellStyle name="20% - Accent1 2 5 2 3 3 5 3" xfId="12959" xr:uid="{00000000-0005-0000-0000-0000E3310000}"/>
    <cellStyle name="20% - Accent1 2 5 2 3 3 6" xfId="12960" xr:uid="{00000000-0005-0000-0000-0000E4310000}"/>
    <cellStyle name="20% - Accent1 2 5 2 3 3 6 2" xfId="12961" xr:uid="{00000000-0005-0000-0000-0000E5310000}"/>
    <cellStyle name="20% - Accent1 2 5 2 3 3 6 2 2" xfId="12962" xr:uid="{00000000-0005-0000-0000-0000E6310000}"/>
    <cellStyle name="20% - Accent1 2 5 2 3 3 6 3" xfId="12963" xr:uid="{00000000-0005-0000-0000-0000E7310000}"/>
    <cellStyle name="20% - Accent1 2 5 2 3 3 7" xfId="12964" xr:uid="{00000000-0005-0000-0000-0000E8310000}"/>
    <cellStyle name="20% - Accent1 2 5 2 3 3 7 2" xfId="12965" xr:uid="{00000000-0005-0000-0000-0000E9310000}"/>
    <cellStyle name="20% - Accent1 2 5 2 3 3 8" xfId="12966" xr:uid="{00000000-0005-0000-0000-0000EA310000}"/>
    <cellStyle name="20% - Accent1 2 5 2 3 3 8 2" xfId="12967" xr:uid="{00000000-0005-0000-0000-0000EB310000}"/>
    <cellStyle name="20% - Accent1 2 5 2 3 3 9" xfId="12968" xr:uid="{00000000-0005-0000-0000-0000EC310000}"/>
    <cellStyle name="20% - Accent1 2 5 2 3 4" xfId="12969" xr:uid="{00000000-0005-0000-0000-0000ED310000}"/>
    <cellStyle name="20% - Accent1 2 5 2 3 4 2" xfId="12970" xr:uid="{00000000-0005-0000-0000-0000EE310000}"/>
    <cellStyle name="20% - Accent1 2 5 2 3 4 2 2" xfId="12971" xr:uid="{00000000-0005-0000-0000-0000EF310000}"/>
    <cellStyle name="20% - Accent1 2 5 2 3 4 2 2 2" xfId="12972" xr:uid="{00000000-0005-0000-0000-0000F0310000}"/>
    <cellStyle name="20% - Accent1 2 5 2 3 4 2 3" xfId="12973" xr:uid="{00000000-0005-0000-0000-0000F1310000}"/>
    <cellStyle name="20% - Accent1 2 5 2 3 4 3" xfId="12974" xr:uid="{00000000-0005-0000-0000-0000F2310000}"/>
    <cellStyle name="20% - Accent1 2 5 2 3 4 3 2" xfId="12975" xr:uid="{00000000-0005-0000-0000-0000F3310000}"/>
    <cellStyle name="20% - Accent1 2 5 2 3 4 4" xfId="12976" xr:uid="{00000000-0005-0000-0000-0000F4310000}"/>
    <cellStyle name="20% - Accent1 2 5 2 3 5" xfId="12977" xr:uid="{00000000-0005-0000-0000-0000F5310000}"/>
    <cellStyle name="20% - Accent1 2 5 2 3 5 2" xfId="12978" xr:uid="{00000000-0005-0000-0000-0000F6310000}"/>
    <cellStyle name="20% - Accent1 2 5 2 3 5 2 2" xfId="12979" xr:uid="{00000000-0005-0000-0000-0000F7310000}"/>
    <cellStyle name="20% - Accent1 2 5 2 3 5 2 2 2" xfId="12980" xr:uid="{00000000-0005-0000-0000-0000F8310000}"/>
    <cellStyle name="20% - Accent1 2 5 2 3 5 2 3" xfId="12981" xr:uid="{00000000-0005-0000-0000-0000F9310000}"/>
    <cellStyle name="20% - Accent1 2 5 2 3 5 3" xfId="12982" xr:uid="{00000000-0005-0000-0000-0000FA310000}"/>
    <cellStyle name="20% - Accent1 2 5 2 3 5 3 2" xfId="12983" xr:uid="{00000000-0005-0000-0000-0000FB310000}"/>
    <cellStyle name="20% - Accent1 2 5 2 3 5 4" xfId="12984" xr:uid="{00000000-0005-0000-0000-0000FC310000}"/>
    <cellStyle name="20% - Accent1 2 5 2 3 6" xfId="12985" xr:uid="{00000000-0005-0000-0000-0000FD310000}"/>
    <cellStyle name="20% - Accent1 2 5 2 3 6 2" xfId="12986" xr:uid="{00000000-0005-0000-0000-0000FE310000}"/>
    <cellStyle name="20% - Accent1 2 5 2 3 6 2 2" xfId="12987" xr:uid="{00000000-0005-0000-0000-0000FF310000}"/>
    <cellStyle name="20% - Accent1 2 5 2 3 6 2 2 2" xfId="12988" xr:uid="{00000000-0005-0000-0000-000000320000}"/>
    <cellStyle name="20% - Accent1 2 5 2 3 6 2 3" xfId="12989" xr:uid="{00000000-0005-0000-0000-000001320000}"/>
    <cellStyle name="20% - Accent1 2 5 2 3 6 3" xfId="12990" xr:uid="{00000000-0005-0000-0000-000002320000}"/>
    <cellStyle name="20% - Accent1 2 5 2 3 6 3 2" xfId="12991" xr:uid="{00000000-0005-0000-0000-000003320000}"/>
    <cellStyle name="20% - Accent1 2 5 2 3 6 4" xfId="12992" xr:uid="{00000000-0005-0000-0000-000004320000}"/>
    <cellStyle name="20% - Accent1 2 5 2 3 7" xfId="12993" xr:uid="{00000000-0005-0000-0000-000005320000}"/>
    <cellStyle name="20% - Accent1 2 5 2 3 7 2" xfId="12994" xr:uid="{00000000-0005-0000-0000-000006320000}"/>
    <cellStyle name="20% - Accent1 2 5 2 3 7 2 2" xfId="12995" xr:uid="{00000000-0005-0000-0000-000007320000}"/>
    <cellStyle name="20% - Accent1 2 5 2 3 7 3" xfId="12996" xr:uid="{00000000-0005-0000-0000-000008320000}"/>
    <cellStyle name="20% - Accent1 2 5 2 3 8" xfId="12997" xr:uid="{00000000-0005-0000-0000-000009320000}"/>
    <cellStyle name="20% - Accent1 2 5 2 3 8 2" xfId="12998" xr:uid="{00000000-0005-0000-0000-00000A320000}"/>
    <cellStyle name="20% - Accent1 2 5 2 3 8 2 2" xfId="12999" xr:uid="{00000000-0005-0000-0000-00000B320000}"/>
    <cellStyle name="20% - Accent1 2 5 2 3 8 3" xfId="13000" xr:uid="{00000000-0005-0000-0000-00000C320000}"/>
    <cellStyle name="20% - Accent1 2 5 2 3 9" xfId="13001" xr:uid="{00000000-0005-0000-0000-00000D320000}"/>
    <cellStyle name="20% - Accent1 2 5 2 3 9 2" xfId="13002" xr:uid="{00000000-0005-0000-0000-00000E320000}"/>
    <cellStyle name="20% - Accent1 2 5 2 4" xfId="13003" xr:uid="{00000000-0005-0000-0000-00000F320000}"/>
    <cellStyle name="20% - Accent1 2 5 2 4 10" xfId="13004" xr:uid="{00000000-0005-0000-0000-000010320000}"/>
    <cellStyle name="20% - Accent1 2 5 2 4 10 2" xfId="13005" xr:uid="{00000000-0005-0000-0000-000011320000}"/>
    <cellStyle name="20% - Accent1 2 5 2 4 11" xfId="13006" xr:uid="{00000000-0005-0000-0000-000012320000}"/>
    <cellStyle name="20% - Accent1 2 5 2 4 2" xfId="13007" xr:uid="{00000000-0005-0000-0000-000013320000}"/>
    <cellStyle name="20% - Accent1 2 5 2 4 2 2" xfId="13008" xr:uid="{00000000-0005-0000-0000-000014320000}"/>
    <cellStyle name="20% - Accent1 2 5 2 4 2 2 2" xfId="13009" xr:uid="{00000000-0005-0000-0000-000015320000}"/>
    <cellStyle name="20% - Accent1 2 5 2 4 2 2 2 2" xfId="13010" xr:uid="{00000000-0005-0000-0000-000016320000}"/>
    <cellStyle name="20% - Accent1 2 5 2 4 2 2 2 2 2" xfId="13011" xr:uid="{00000000-0005-0000-0000-000017320000}"/>
    <cellStyle name="20% - Accent1 2 5 2 4 2 2 2 3" xfId="13012" xr:uid="{00000000-0005-0000-0000-000018320000}"/>
    <cellStyle name="20% - Accent1 2 5 2 4 2 2 3" xfId="13013" xr:uid="{00000000-0005-0000-0000-000019320000}"/>
    <cellStyle name="20% - Accent1 2 5 2 4 2 2 3 2" xfId="13014" xr:uid="{00000000-0005-0000-0000-00001A320000}"/>
    <cellStyle name="20% - Accent1 2 5 2 4 2 2 4" xfId="13015" xr:uid="{00000000-0005-0000-0000-00001B320000}"/>
    <cellStyle name="20% - Accent1 2 5 2 4 2 3" xfId="13016" xr:uid="{00000000-0005-0000-0000-00001C320000}"/>
    <cellStyle name="20% - Accent1 2 5 2 4 2 3 2" xfId="13017" xr:uid="{00000000-0005-0000-0000-00001D320000}"/>
    <cellStyle name="20% - Accent1 2 5 2 4 2 3 2 2" xfId="13018" xr:uid="{00000000-0005-0000-0000-00001E320000}"/>
    <cellStyle name="20% - Accent1 2 5 2 4 2 3 2 2 2" xfId="13019" xr:uid="{00000000-0005-0000-0000-00001F320000}"/>
    <cellStyle name="20% - Accent1 2 5 2 4 2 3 2 3" xfId="13020" xr:uid="{00000000-0005-0000-0000-000020320000}"/>
    <cellStyle name="20% - Accent1 2 5 2 4 2 3 3" xfId="13021" xr:uid="{00000000-0005-0000-0000-000021320000}"/>
    <cellStyle name="20% - Accent1 2 5 2 4 2 3 3 2" xfId="13022" xr:uid="{00000000-0005-0000-0000-000022320000}"/>
    <cellStyle name="20% - Accent1 2 5 2 4 2 3 4" xfId="13023" xr:uid="{00000000-0005-0000-0000-000023320000}"/>
    <cellStyle name="20% - Accent1 2 5 2 4 2 4" xfId="13024" xr:uid="{00000000-0005-0000-0000-000024320000}"/>
    <cellStyle name="20% - Accent1 2 5 2 4 2 4 2" xfId="13025" xr:uid="{00000000-0005-0000-0000-000025320000}"/>
    <cellStyle name="20% - Accent1 2 5 2 4 2 4 2 2" xfId="13026" xr:uid="{00000000-0005-0000-0000-000026320000}"/>
    <cellStyle name="20% - Accent1 2 5 2 4 2 4 2 2 2" xfId="13027" xr:uid="{00000000-0005-0000-0000-000027320000}"/>
    <cellStyle name="20% - Accent1 2 5 2 4 2 4 2 3" xfId="13028" xr:uid="{00000000-0005-0000-0000-000028320000}"/>
    <cellStyle name="20% - Accent1 2 5 2 4 2 4 3" xfId="13029" xr:uid="{00000000-0005-0000-0000-000029320000}"/>
    <cellStyle name="20% - Accent1 2 5 2 4 2 4 3 2" xfId="13030" xr:uid="{00000000-0005-0000-0000-00002A320000}"/>
    <cellStyle name="20% - Accent1 2 5 2 4 2 4 4" xfId="13031" xr:uid="{00000000-0005-0000-0000-00002B320000}"/>
    <cellStyle name="20% - Accent1 2 5 2 4 2 5" xfId="13032" xr:uid="{00000000-0005-0000-0000-00002C320000}"/>
    <cellStyle name="20% - Accent1 2 5 2 4 2 5 2" xfId="13033" xr:uid="{00000000-0005-0000-0000-00002D320000}"/>
    <cellStyle name="20% - Accent1 2 5 2 4 2 5 2 2" xfId="13034" xr:uid="{00000000-0005-0000-0000-00002E320000}"/>
    <cellStyle name="20% - Accent1 2 5 2 4 2 5 3" xfId="13035" xr:uid="{00000000-0005-0000-0000-00002F320000}"/>
    <cellStyle name="20% - Accent1 2 5 2 4 2 6" xfId="13036" xr:uid="{00000000-0005-0000-0000-000030320000}"/>
    <cellStyle name="20% - Accent1 2 5 2 4 2 6 2" xfId="13037" xr:uid="{00000000-0005-0000-0000-000031320000}"/>
    <cellStyle name="20% - Accent1 2 5 2 4 2 6 2 2" xfId="13038" xr:uid="{00000000-0005-0000-0000-000032320000}"/>
    <cellStyle name="20% - Accent1 2 5 2 4 2 6 3" xfId="13039" xr:uid="{00000000-0005-0000-0000-000033320000}"/>
    <cellStyle name="20% - Accent1 2 5 2 4 2 7" xfId="13040" xr:uid="{00000000-0005-0000-0000-000034320000}"/>
    <cellStyle name="20% - Accent1 2 5 2 4 2 7 2" xfId="13041" xr:uid="{00000000-0005-0000-0000-000035320000}"/>
    <cellStyle name="20% - Accent1 2 5 2 4 2 8" xfId="13042" xr:uid="{00000000-0005-0000-0000-000036320000}"/>
    <cellStyle name="20% - Accent1 2 5 2 4 2 8 2" xfId="13043" xr:uid="{00000000-0005-0000-0000-000037320000}"/>
    <cellStyle name="20% - Accent1 2 5 2 4 2 9" xfId="13044" xr:uid="{00000000-0005-0000-0000-000038320000}"/>
    <cellStyle name="20% - Accent1 2 5 2 4 3" xfId="13045" xr:uid="{00000000-0005-0000-0000-000039320000}"/>
    <cellStyle name="20% - Accent1 2 5 2 4 3 2" xfId="13046" xr:uid="{00000000-0005-0000-0000-00003A320000}"/>
    <cellStyle name="20% - Accent1 2 5 2 4 3 2 2" xfId="13047" xr:uid="{00000000-0005-0000-0000-00003B320000}"/>
    <cellStyle name="20% - Accent1 2 5 2 4 3 2 2 2" xfId="13048" xr:uid="{00000000-0005-0000-0000-00003C320000}"/>
    <cellStyle name="20% - Accent1 2 5 2 4 3 2 2 2 2" xfId="13049" xr:uid="{00000000-0005-0000-0000-00003D320000}"/>
    <cellStyle name="20% - Accent1 2 5 2 4 3 2 2 3" xfId="13050" xr:uid="{00000000-0005-0000-0000-00003E320000}"/>
    <cellStyle name="20% - Accent1 2 5 2 4 3 2 3" xfId="13051" xr:uid="{00000000-0005-0000-0000-00003F320000}"/>
    <cellStyle name="20% - Accent1 2 5 2 4 3 2 3 2" xfId="13052" xr:uid="{00000000-0005-0000-0000-000040320000}"/>
    <cellStyle name="20% - Accent1 2 5 2 4 3 2 4" xfId="13053" xr:uid="{00000000-0005-0000-0000-000041320000}"/>
    <cellStyle name="20% - Accent1 2 5 2 4 3 3" xfId="13054" xr:uid="{00000000-0005-0000-0000-000042320000}"/>
    <cellStyle name="20% - Accent1 2 5 2 4 3 3 2" xfId="13055" xr:uid="{00000000-0005-0000-0000-000043320000}"/>
    <cellStyle name="20% - Accent1 2 5 2 4 3 3 2 2" xfId="13056" xr:uid="{00000000-0005-0000-0000-000044320000}"/>
    <cellStyle name="20% - Accent1 2 5 2 4 3 3 2 2 2" xfId="13057" xr:uid="{00000000-0005-0000-0000-000045320000}"/>
    <cellStyle name="20% - Accent1 2 5 2 4 3 3 2 3" xfId="13058" xr:uid="{00000000-0005-0000-0000-000046320000}"/>
    <cellStyle name="20% - Accent1 2 5 2 4 3 3 3" xfId="13059" xr:uid="{00000000-0005-0000-0000-000047320000}"/>
    <cellStyle name="20% - Accent1 2 5 2 4 3 3 3 2" xfId="13060" xr:uid="{00000000-0005-0000-0000-000048320000}"/>
    <cellStyle name="20% - Accent1 2 5 2 4 3 3 4" xfId="13061" xr:uid="{00000000-0005-0000-0000-000049320000}"/>
    <cellStyle name="20% - Accent1 2 5 2 4 3 4" xfId="13062" xr:uid="{00000000-0005-0000-0000-00004A320000}"/>
    <cellStyle name="20% - Accent1 2 5 2 4 3 4 2" xfId="13063" xr:uid="{00000000-0005-0000-0000-00004B320000}"/>
    <cellStyle name="20% - Accent1 2 5 2 4 3 4 2 2" xfId="13064" xr:uid="{00000000-0005-0000-0000-00004C320000}"/>
    <cellStyle name="20% - Accent1 2 5 2 4 3 4 2 2 2" xfId="13065" xr:uid="{00000000-0005-0000-0000-00004D320000}"/>
    <cellStyle name="20% - Accent1 2 5 2 4 3 4 2 3" xfId="13066" xr:uid="{00000000-0005-0000-0000-00004E320000}"/>
    <cellStyle name="20% - Accent1 2 5 2 4 3 4 3" xfId="13067" xr:uid="{00000000-0005-0000-0000-00004F320000}"/>
    <cellStyle name="20% - Accent1 2 5 2 4 3 4 3 2" xfId="13068" xr:uid="{00000000-0005-0000-0000-000050320000}"/>
    <cellStyle name="20% - Accent1 2 5 2 4 3 4 4" xfId="13069" xr:uid="{00000000-0005-0000-0000-000051320000}"/>
    <cellStyle name="20% - Accent1 2 5 2 4 3 5" xfId="13070" xr:uid="{00000000-0005-0000-0000-000052320000}"/>
    <cellStyle name="20% - Accent1 2 5 2 4 3 5 2" xfId="13071" xr:uid="{00000000-0005-0000-0000-000053320000}"/>
    <cellStyle name="20% - Accent1 2 5 2 4 3 5 2 2" xfId="13072" xr:uid="{00000000-0005-0000-0000-000054320000}"/>
    <cellStyle name="20% - Accent1 2 5 2 4 3 5 3" xfId="13073" xr:uid="{00000000-0005-0000-0000-000055320000}"/>
    <cellStyle name="20% - Accent1 2 5 2 4 3 6" xfId="13074" xr:uid="{00000000-0005-0000-0000-000056320000}"/>
    <cellStyle name="20% - Accent1 2 5 2 4 3 6 2" xfId="13075" xr:uid="{00000000-0005-0000-0000-000057320000}"/>
    <cellStyle name="20% - Accent1 2 5 2 4 3 6 2 2" xfId="13076" xr:uid="{00000000-0005-0000-0000-000058320000}"/>
    <cellStyle name="20% - Accent1 2 5 2 4 3 6 3" xfId="13077" xr:uid="{00000000-0005-0000-0000-000059320000}"/>
    <cellStyle name="20% - Accent1 2 5 2 4 3 7" xfId="13078" xr:uid="{00000000-0005-0000-0000-00005A320000}"/>
    <cellStyle name="20% - Accent1 2 5 2 4 3 7 2" xfId="13079" xr:uid="{00000000-0005-0000-0000-00005B320000}"/>
    <cellStyle name="20% - Accent1 2 5 2 4 3 8" xfId="13080" xr:uid="{00000000-0005-0000-0000-00005C320000}"/>
    <cellStyle name="20% - Accent1 2 5 2 4 3 8 2" xfId="13081" xr:uid="{00000000-0005-0000-0000-00005D320000}"/>
    <cellStyle name="20% - Accent1 2 5 2 4 3 9" xfId="13082" xr:uid="{00000000-0005-0000-0000-00005E320000}"/>
    <cellStyle name="20% - Accent1 2 5 2 4 4" xfId="13083" xr:uid="{00000000-0005-0000-0000-00005F320000}"/>
    <cellStyle name="20% - Accent1 2 5 2 4 4 2" xfId="13084" xr:uid="{00000000-0005-0000-0000-000060320000}"/>
    <cellStyle name="20% - Accent1 2 5 2 4 4 2 2" xfId="13085" xr:uid="{00000000-0005-0000-0000-000061320000}"/>
    <cellStyle name="20% - Accent1 2 5 2 4 4 2 2 2" xfId="13086" xr:uid="{00000000-0005-0000-0000-000062320000}"/>
    <cellStyle name="20% - Accent1 2 5 2 4 4 2 3" xfId="13087" xr:uid="{00000000-0005-0000-0000-000063320000}"/>
    <cellStyle name="20% - Accent1 2 5 2 4 4 3" xfId="13088" xr:uid="{00000000-0005-0000-0000-000064320000}"/>
    <cellStyle name="20% - Accent1 2 5 2 4 4 3 2" xfId="13089" xr:uid="{00000000-0005-0000-0000-000065320000}"/>
    <cellStyle name="20% - Accent1 2 5 2 4 4 4" xfId="13090" xr:uid="{00000000-0005-0000-0000-000066320000}"/>
    <cellStyle name="20% - Accent1 2 5 2 4 5" xfId="13091" xr:uid="{00000000-0005-0000-0000-000067320000}"/>
    <cellStyle name="20% - Accent1 2 5 2 4 5 2" xfId="13092" xr:uid="{00000000-0005-0000-0000-000068320000}"/>
    <cellStyle name="20% - Accent1 2 5 2 4 5 2 2" xfId="13093" xr:uid="{00000000-0005-0000-0000-000069320000}"/>
    <cellStyle name="20% - Accent1 2 5 2 4 5 2 2 2" xfId="13094" xr:uid="{00000000-0005-0000-0000-00006A320000}"/>
    <cellStyle name="20% - Accent1 2 5 2 4 5 2 3" xfId="13095" xr:uid="{00000000-0005-0000-0000-00006B320000}"/>
    <cellStyle name="20% - Accent1 2 5 2 4 5 3" xfId="13096" xr:uid="{00000000-0005-0000-0000-00006C320000}"/>
    <cellStyle name="20% - Accent1 2 5 2 4 5 3 2" xfId="13097" xr:uid="{00000000-0005-0000-0000-00006D320000}"/>
    <cellStyle name="20% - Accent1 2 5 2 4 5 4" xfId="13098" xr:uid="{00000000-0005-0000-0000-00006E320000}"/>
    <cellStyle name="20% - Accent1 2 5 2 4 6" xfId="13099" xr:uid="{00000000-0005-0000-0000-00006F320000}"/>
    <cellStyle name="20% - Accent1 2 5 2 4 6 2" xfId="13100" xr:uid="{00000000-0005-0000-0000-000070320000}"/>
    <cellStyle name="20% - Accent1 2 5 2 4 6 2 2" xfId="13101" xr:uid="{00000000-0005-0000-0000-000071320000}"/>
    <cellStyle name="20% - Accent1 2 5 2 4 6 2 2 2" xfId="13102" xr:uid="{00000000-0005-0000-0000-000072320000}"/>
    <cellStyle name="20% - Accent1 2 5 2 4 6 2 3" xfId="13103" xr:uid="{00000000-0005-0000-0000-000073320000}"/>
    <cellStyle name="20% - Accent1 2 5 2 4 6 3" xfId="13104" xr:uid="{00000000-0005-0000-0000-000074320000}"/>
    <cellStyle name="20% - Accent1 2 5 2 4 6 3 2" xfId="13105" xr:uid="{00000000-0005-0000-0000-000075320000}"/>
    <cellStyle name="20% - Accent1 2 5 2 4 6 4" xfId="13106" xr:uid="{00000000-0005-0000-0000-000076320000}"/>
    <cellStyle name="20% - Accent1 2 5 2 4 7" xfId="13107" xr:uid="{00000000-0005-0000-0000-000077320000}"/>
    <cellStyle name="20% - Accent1 2 5 2 4 7 2" xfId="13108" xr:uid="{00000000-0005-0000-0000-000078320000}"/>
    <cellStyle name="20% - Accent1 2 5 2 4 7 2 2" xfId="13109" xr:uid="{00000000-0005-0000-0000-000079320000}"/>
    <cellStyle name="20% - Accent1 2 5 2 4 7 3" xfId="13110" xr:uid="{00000000-0005-0000-0000-00007A320000}"/>
    <cellStyle name="20% - Accent1 2 5 2 4 8" xfId="13111" xr:uid="{00000000-0005-0000-0000-00007B320000}"/>
    <cellStyle name="20% - Accent1 2 5 2 4 8 2" xfId="13112" xr:uid="{00000000-0005-0000-0000-00007C320000}"/>
    <cellStyle name="20% - Accent1 2 5 2 4 8 2 2" xfId="13113" xr:uid="{00000000-0005-0000-0000-00007D320000}"/>
    <cellStyle name="20% - Accent1 2 5 2 4 8 3" xfId="13114" xr:uid="{00000000-0005-0000-0000-00007E320000}"/>
    <cellStyle name="20% - Accent1 2 5 2 4 9" xfId="13115" xr:uid="{00000000-0005-0000-0000-00007F320000}"/>
    <cellStyle name="20% - Accent1 2 5 2 4 9 2" xfId="13116" xr:uid="{00000000-0005-0000-0000-000080320000}"/>
    <cellStyle name="20% - Accent1 2 5 2 5" xfId="13117" xr:uid="{00000000-0005-0000-0000-000081320000}"/>
    <cellStyle name="20% - Accent1 2 5 2 5 10" xfId="13118" xr:uid="{00000000-0005-0000-0000-000082320000}"/>
    <cellStyle name="20% - Accent1 2 5 2 5 10 2" xfId="13119" xr:uid="{00000000-0005-0000-0000-000083320000}"/>
    <cellStyle name="20% - Accent1 2 5 2 5 11" xfId="13120" xr:uid="{00000000-0005-0000-0000-000084320000}"/>
    <cellStyle name="20% - Accent1 2 5 2 5 2" xfId="13121" xr:uid="{00000000-0005-0000-0000-000085320000}"/>
    <cellStyle name="20% - Accent1 2 5 2 5 2 2" xfId="13122" xr:uid="{00000000-0005-0000-0000-000086320000}"/>
    <cellStyle name="20% - Accent1 2 5 2 5 2 2 2" xfId="13123" xr:uid="{00000000-0005-0000-0000-000087320000}"/>
    <cellStyle name="20% - Accent1 2 5 2 5 2 2 2 2" xfId="13124" xr:uid="{00000000-0005-0000-0000-000088320000}"/>
    <cellStyle name="20% - Accent1 2 5 2 5 2 2 2 2 2" xfId="13125" xr:uid="{00000000-0005-0000-0000-000089320000}"/>
    <cellStyle name="20% - Accent1 2 5 2 5 2 2 2 3" xfId="13126" xr:uid="{00000000-0005-0000-0000-00008A320000}"/>
    <cellStyle name="20% - Accent1 2 5 2 5 2 2 3" xfId="13127" xr:uid="{00000000-0005-0000-0000-00008B320000}"/>
    <cellStyle name="20% - Accent1 2 5 2 5 2 2 3 2" xfId="13128" xr:uid="{00000000-0005-0000-0000-00008C320000}"/>
    <cellStyle name="20% - Accent1 2 5 2 5 2 2 4" xfId="13129" xr:uid="{00000000-0005-0000-0000-00008D320000}"/>
    <cellStyle name="20% - Accent1 2 5 2 5 2 3" xfId="13130" xr:uid="{00000000-0005-0000-0000-00008E320000}"/>
    <cellStyle name="20% - Accent1 2 5 2 5 2 3 2" xfId="13131" xr:uid="{00000000-0005-0000-0000-00008F320000}"/>
    <cellStyle name="20% - Accent1 2 5 2 5 2 3 2 2" xfId="13132" xr:uid="{00000000-0005-0000-0000-000090320000}"/>
    <cellStyle name="20% - Accent1 2 5 2 5 2 3 2 2 2" xfId="13133" xr:uid="{00000000-0005-0000-0000-000091320000}"/>
    <cellStyle name="20% - Accent1 2 5 2 5 2 3 2 3" xfId="13134" xr:uid="{00000000-0005-0000-0000-000092320000}"/>
    <cellStyle name="20% - Accent1 2 5 2 5 2 3 3" xfId="13135" xr:uid="{00000000-0005-0000-0000-000093320000}"/>
    <cellStyle name="20% - Accent1 2 5 2 5 2 3 3 2" xfId="13136" xr:uid="{00000000-0005-0000-0000-000094320000}"/>
    <cellStyle name="20% - Accent1 2 5 2 5 2 3 4" xfId="13137" xr:uid="{00000000-0005-0000-0000-000095320000}"/>
    <cellStyle name="20% - Accent1 2 5 2 5 2 4" xfId="13138" xr:uid="{00000000-0005-0000-0000-000096320000}"/>
    <cellStyle name="20% - Accent1 2 5 2 5 2 4 2" xfId="13139" xr:uid="{00000000-0005-0000-0000-000097320000}"/>
    <cellStyle name="20% - Accent1 2 5 2 5 2 4 2 2" xfId="13140" xr:uid="{00000000-0005-0000-0000-000098320000}"/>
    <cellStyle name="20% - Accent1 2 5 2 5 2 4 2 2 2" xfId="13141" xr:uid="{00000000-0005-0000-0000-000099320000}"/>
    <cellStyle name="20% - Accent1 2 5 2 5 2 4 2 3" xfId="13142" xr:uid="{00000000-0005-0000-0000-00009A320000}"/>
    <cellStyle name="20% - Accent1 2 5 2 5 2 4 3" xfId="13143" xr:uid="{00000000-0005-0000-0000-00009B320000}"/>
    <cellStyle name="20% - Accent1 2 5 2 5 2 4 3 2" xfId="13144" xr:uid="{00000000-0005-0000-0000-00009C320000}"/>
    <cellStyle name="20% - Accent1 2 5 2 5 2 4 4" xfId="13145" xr:uid="{00000000-0005-0000-0000-00009D320000}"/>
    <cellStyle name="20% - Accent1 2 5 2 5 2 5" xfId="13146" xr:uid="{00000000-0005-0000-0000-00009E320000}"/>
    <cellStyle name="20% - Accent1 2 5 2 5 2 5 2" xfId="13147" xr:uid="{00000000-0005-0000-0000-00009F320000}"/>
    <cellStyle name="20% - Accent1 2 5 2 5 2 5 2 2" xfId="13148" xr:uid="{00000000-0005-0000-0000-0000A0320000}"/>
    <cellStyle name="20% - Accent1 2 5 2 5 2 5 3" xfId="13149" xr:uid="{00000000-0005-0000-0000-0000A1320000}"/>
    <cellStyle name="20% - Accent1 2 5 2 5 2 6" xfId="13150" xr:uid="{00000000-0005-0000-0000-0000A2320000}"/>
    <cellStyle name="20% - Accent1 2 5 2 5 2 6 2" xfId="13151" xr:uid="{00000000-0005-0000-0000-0000A3320000}"/>
    <cellStyle name="20% - Accent1 2 5 2 5 2 6 2 2" xfId="13152" xr:uid="{00000000-0005-0000-0000-0000A4320000}"/>
    <cellStyle name="20% - Accent1 2 5 2 5 2 6 3" xfId="13153" xr:uid="{00000000-0005-0000-0000-0000A5320000}"/>
    <cellStyle name="20% - Accent1 2 5 2 5 2 7" xfId="13154" xr:uid="{00000000-0005-0000-0000-0000A6320000}"/>
    <cellStyle name="20% - Accent1 2 5 2 5 2 7 2" xfId="13155" xr:uid="{00000000-0005-0000-0000-0000A7320000}"/>
    <cellStyle name="20% - Accent1 2 5 2 5 2 8" xfId="13156" xr:uid="{00000000-0005-0000-0000-0000A8320000}"/>
    <cellStyle name="20% - Accent1 2 5 2 5 2 8 2" xfId="13157" xr:uid="{00000000-0005-0000-0000-0000A9320000}"/>
    <cellStyle name="20% - Accent1 2 5 2 5 2 9" xfId="13158" xr:uid="{00000000-0005-0000-0000-0000AA320000}"/>
    <cellStyle name="20% - Accent1 2 5 2 5 3" xfId="13159" xr:uid="{00000000-0005-0000-0000-0000AB320000}"/>
    <cellStyle name="20% - Accent1 2 5 2 5 3 2" xfId="13160" xr:uid="{00000000-0005-0000-0000-0000AC320000}"/>
    <cellStyle name="20% - Accent1 2 5 2 5 3 2 2" xfId="13161" xr:uid="{00000000-0005-0000-0000-0000AD320000}"/>
    <cellStyle name="20% - Accent1 2 5 2 5 3 2 2 2" xfId="13162" xr:uid="{00000000-0005-0000-0000-0000AE320000}"/>
    <cellStyle name="20% - Accent1 2 5 2 5 3 2 2 2 2" xfId="13163" xr:uid="{00000000-0005-0000-0000-0000AF320000}"/>
    <cellStyle name="20% - Accent1 2 5 2 5 3 2 2 3" xfId="13164" xr:uid="{00000000-0005-0000-0000-0000B0320000}"/>
    <cellStyle name="20% - Accent1 2 5 2 5 3 2 3" xfId="13165" xr:uid="{00000000-0005-0000-0000-0000B1320000}"/>
    <cellStyle name="20% - Accent1 2 5 2 5 3 2 3 2" xfId="13166" xr:uid="{00000000-0005-0000-0000-0000B2320000}"/>
    <cellStyle name="20% - Accent1 2 5 2 5 3 2 4" xfId="13167" xr:uid="{00000000-0005-0000-0000-0000B3320000}"/>
    <cellStyle name="20% - Accent1 2 5 2 5 3 3" xfId="13168" xr:uid="{00000000-0005-0000-0000-0000B4320000}"/>
    <cellStyle name="20% - Accent1 2 5 2 5 3 3 2" xfId="13169" xr:uid="{00000000-0005-0000-0000-0000B5320000}"/>
    <cellStyle name="20% - Accent1 2 5 2 5 3 3 2 2" xfId="13170" xr:uid="{00000000-0005-0000-0000-0000B6320000}"/>
    <cellStyle name="20% - Accent1 2 5 2 5 3 3 2 2 2" xfId="13171" xr:uid="{00000000-0005-0000-0000-0000B7320000}"/>
    <cellStyle name="20% - Accent1 2 5 2 5 3 3 2 3" xfId="13172" xr:uid="{00000000-0005-0000-0000-0000B8320000}"/>
    <cellStyle name="20% - Accent1 2 5 2 5 3 3 3" xfId="13173" xr:uid="{00000000-0005-0000-0000-0000B9320000}"/>
    <cellStyle name="20% - Accent1 2 5 2 5 3 3 3 2" xfId="13174" xr:uid="{00000000-0005-0000-0000-0000BA320000}"/>
    <cellStyle name="20% - Accent1 2 5 2 5 3 3 4" xfId="13175" xr:uid="{00000000-0005-0000-0000-0000BB320000}"/>
    <cellStyle name="20% - Accent1 2 5 2 5 3 4" xfId="13176" xr:uid="{00000000-0005-0000-0000-0000BC320000}"/>
    <cellStyle name="20% - Accent1 2 5 2 5 3 4 2" xfId="13177" xr:uid="{00000000-0005-0000-0000-0000BD320000}"/>
    <cellStyle name="20% - Accent1 2 5 2 5 3 4 2 2" xfId="13178" xr:uid="{00000000-0005-0000-0000-0000BE320000}"/>
    <cellStyle name="20% - Accent1 2 5 2 5 3 4 2 2 2" xfId="13179" xr:uid="{00000000-0005-0000-0000-0000BF320000}"/>
    <cellStyle name="20% - Accent1 2 5 2 5 3 4 2 3" xfId="13180" xr:uid="{00000000-0005-0000-0000-0000C0320000}"/>
    <cellStyle name="20% - Accent1 2 5 2 5 3 4 3" xfId="13181" xr:uid="{00000000-0005-0000-0000-0000C1320000}"/>
    <cellStyle name="20% - Accent1 2 5 2 5 3 4 3 2" xfId="13182" xr:uid="{00000000-0005-0000-0000-0000C2320000}"/>
    <cellStyle name="20% - Accent1 2 5 2 5 3 4 4" xfId="13183" xr:uid="{00000000-0005-0000-0000-0000C3320000}"/>
    <cellStyle name="20% - Accent1 2 5 2 5 3 5" xfId="13184" xr:uid="{00000000-0005-0000-0000-0000C4320000}"/>
    <cellStyle name="20% - Accent1 2 5 2 5 3 5 2" xfId="13185" xr:uid="{00000000-0005-0000-0000-0000C5320000}"/>
    <cellStyle name="20% - Accent1 2 5 2 5 3 5 2 2" xfId="13186" xr:uid="{00000000-0005-0000-0000-0000C6320000}"/>
    <cellStyle name="20% - Accent1 2 5 2 5 3 5 3" xfId="13187" xr:uid="{00000000-0005-0000-0000-0000C7320000}"/>
    <cellStyle name="20% - Accent1 2 5 2 5 3 6" xfId="13188" xr:uid="{00000000-0005-0000-0000-0000C8320000}"/>
    <cellStyle name="20% - Accent1 2 5 2 5 3 6 2" xfId="13189" xr:uid="{00000000-0005-0000-0000-0000C9320000}"/>
    <cellStyle name="20% - Accent1 2 5 2 5 3 6 2 2" xfId="13190" xr:uid="{00000000-0005-0000-0000-0000CA320000}"/>
    <cellStyle name="20% - Accent1 2 5 2 5 3 6 3" xfId="13191" xr:uid="{00000000-0005-0000-0000-0000CB320000}"/>
    <cellStyle name="20% - Accent1 2 5 2 5 3 7" xfId="13192" xr:uid="{00000000-0005-0000-0000-0000CC320000}"/>
    <cellStyle name="20% - Accent1 2 5 2 5 3 7 2" xfId="13193" xr:uid="{00000000-0005-0000-0000-0000CD320000}"/>
    <cellStyle name="20% - Accent1 2 5 2 5 3 8" xfId="13194" xr:uid="{00000000-0005-0000-0000-0000CE320000}"/>
    <cellStyle name="20% - Accent1 2 5 2 5 3 8 2" xfId="13195" xr:uid="{00000000-0005-0000-0000-0000CF320000}"/>
    <cellStyle name="20% - Accent1 2 5 2 5 3 9" xfId="13196" xr:uid="{00000000-0005-0000-0000-0000D0320000}"/>
    <cellStyle name="20% - Accent1 2 5 2 5 4" xfId="13197" xr:uid="{00000000-0005-0000-0000-0000D1320000}"/>
    <cellStyle name="20% - Accent1 2 5 2 5 4 2" xfId="13198" xr:uid="{00000000-0005-0000-0000-0000D2320000}"/>
    <cellStyle name="20% - Accent1 2 5 2 5 4 2 2" xfId="13199" xr:uid="{00000000-0005-0000-0000-0000D3320000}"/>
    <cellStyle name="20% - Accent1 2 5 2 5 4 2 2 2" xfId="13200" xr:uid="{00000000-0005-0000-0000-0000D4320000}"/>
    <cellStyle name="20% - Accent1 2 5 2 5 4 2 3" xfId="13201" xr:uid="{00000000-0005-0000-0000-0000D5320000}"/>
    <cellStyle name="20% - Accent1 2 5 2 5 4 3" xfId="13202" xr:uid="{00000000-0005-0000-0000-0000D6320000}"/>
    <cellStyle name="20% - Accent1 2 5 2 5 4 3 2" xfId="13203" xr:uid="{00000000-0005-0000-0000-0000D7320000}"/>
    <cellStyle name="20% - Accent1 2 5 2 5 4 4" xfId="13204" xr:uid="{00000000-0005-0000-0000-0000D8320000}"/>
    <cellStyle name="20% - Accent1 2 5 2 5 5" xfId="13205" xr:uid="{00000000-0005-0000-0000-0000D9320000}"/>
    <cellStyle name="20% - Accent1 2 5 2 5 5 2" xfId="13206" xr:uid="{00000000-0005-0000-0000-0000DA320000}"/>
    <cellStyle name="20% - Accent1 2 5 2 5 5 2 2" xfId="13207" xr:uid="{00000000-0005-0000-0000-0000DB320000}"/>
    <cellStyle name="20% - Accent1 2 5 2 5 5 2 2 2" xfId="13208" xr:uid="{00000000-0005-0000-0000-0000DC320000}"/>
    <cellStyle name="20% - Accent1 2 5 2 5 5 2 3" xfId="13209" xr:uid="{00000000-0005-0000-0000-0000DD320000}"/>
    <cellStyle name="20% - Accent1 2 5 2 5 5 3" xfId="13210" xr:uid="{00000000-0005-0000-0000-0000DE320000}"/>
    <cellStyle name="20% - Accent1 2 5 2 5 5 3 2" xfId="13211" xr:uid="{00000000-0005-0000-0000-0000DF320000}"/>
    <cellStyle name="20% - Accent1 2 5 2 5 5 4" xfId="13212" xr:uid="{00000000-0005-0000-0000-0000E0320000}"/>
    <cellStyle name="20% - Accent1 2 5 2 5 6" xfId="13213" xr:uid="{00000000-0005-0000-0000-0000E1320000}"/>
    <cellStyle name="20% - Accent1 2 5 2 5 6 2" xfId="13214" xr:uid="{00000000-0005-0000-0000-0000E2320000}"/>
    <cellStyle name="20% - Accent1 2 5 2 5 6 2 2" xfId="13215" xr:uid="{00000000-0005-0000-0000-0000E3320000}"/>
    <cellStyle name="20% - Accent1 2 5 2 5 6 2 2 2" xfId="13216" xr:uid="{00000000-0005-0000-0000-0000E4320000}"/>
    <cellStyle name="20% - Accent1 2 5 2 5 6 2 3" xfId="13217" xr:uid="{00000000-0005-0000-0000-0000E5320000}"/>
    <cellStyle name="20% - Accent1 2 5 2 5 6 3" xfId="13218" xr:uid="{00000000-0005-0000-0000-0000E6320000}"/>
    <cellStyle name="20% - Accent1 2 5 2 5 6 3 2" xfId="13219" xr:uid="{00000000-0005-0000-0000-0000E7320000}"/>
    <cellStyle name="20% - Accent1 2 5 2 5 6 4" xfId="13220" xr:uid="{00000000-0005-0000-0000-0000E8320000}"/>
    <cellStyle name="20% - Accent1 2 5 2 5 7" xfId="13221" xr:uid="{00000000-0005-0000-0000-0000E9320000}"/>
    <cellStyle name="20% - Accent1 2 5 2 5 7 2" xfId="13222" xr:uid="{00000000-0005-0000-0000-0000EA320000}"/>
    <cellStyle name="20% - Accent1 2 5 2 5 7 2 2" xfId="13223" xr:uid="{00000000-0005-0000-0000-0000EB320000}"/>
    <cellStyle name="20% - Accent1 2 5 2 5 7 3" xfId="13224" xr:uid="{00000000-0005-0000-0000-0000EC320000}"/>
    <cellStyle name="20% - Accent1 2 5 2 5 8" xfId="13225" xr:uid="{00000000-0005-0000-0000-0000ED320000}"/>
    <cellStyle name="20% - Accent1 2 5 2 5 8 2" xfId="13226" xr:uid="{00000000-0005-0000-0000-0000EE320000}"/>
    <cellStyle name="20% - Accent1 2 5 2 5 8 2 2" xfId="13227" xr:uid="{00000000-0005-0000-0000-0000EF320000}"/>
    <cellStyle name="20% - Accent1 2 5 2 5 8 3" xfId="13228" xr:uid="{00000000-0005-0000-0000-0000F0320000}"/>
    <cellStyle name="20% - Accent1 2 5 2 5 9" xfId="13229" xr:uid="{00000000-0005-0000-0000-0000F1320000}"/>
    <cellStyle name="20% - Accent1 2 5 2 5 9 2" xfId="13230" xr:uid="{00000000-0005-0000-0000-0000F2320000}"/>
    <cellStyle name="20% - Accent1 2 5 2 6" xfId="13231" xr:uid="{00000000-0005-0000-0000-0000F3320000}"/>
    <cellStyle name="20% - Accent1 2 5 2 6 2" xfId="13232" xr:uid="{00000000-0005-0000-0000-0000F4320000}"/>
    <cellStyle name="20% - Accent1 2 5 2 6 2 2" xfId="13233" xr:uid="{00000000-0005-0000-0000-0000F5320000}"/>
    <cellStyle name="20% - Accent1 2 5 2 6 2 2 2" xfId="13234" xr:uid="{00000000-0005-0000-0000-0000F6320000}"/>
    <cellStyle name="20% - Accent1 2 5 2 6 2 2 2 2" xfId="13235" xr:uid="{00000000-0005-0000-0000-0000F7320000}"/>
    <cellStyle name="20% - Accent1 2 5 2 6 2 2 3" xfId="13236" xr:uid="{00000000-0005-0000-0000-0000F8320000}"/>
    <cellStyle name="20% - Accent1 2 5 2 6 2 3" xfId="13237" xr:uid="{00000000-0005-0000-0000-0000F9320000}"/>
    <cellStyle name="20% - Accent1 2 5 2 6 2 3 2" xfId="13238" xr:uid="{00000000-0005-0000-0000-0000FA320000}"/>
    <cellStyle name="20% - Accent1 2 5 2 6 2 4" xfId="13239" xr:uid="{00000000-0005-0000-0000-0000FB320000}"/>
    <cellStyle name="20% - Accent1 2 5 2 6 3" xfId="13240" xr:uid="{00000000-0005-0000-0000-0000FC320000}"/>
    <cellStyle name="20% - Accent1 2 5 2 6 3 2" xfId="13241" xr:uid="{00000000-0005-0000-0000-0000FD320000}"/>
    <cellStyle name="20% - Accent1 2 5 2 6 3 2 2" xfId="13242" xr:uid="{00000000-0005-0000-0000-0000FE320000}"/>
    <cellStyle name="20% - Accent1 2 5 2 6 3 2 2 2" xfId="13243" xr:uid="{00000000-0005-0000-0000-0000FF320000}"/>
    <cellStyle name="20% - Accent1 2 5 2 6 3 2 3" xfId="13244" xr:uid="{00000000-0005-0000-0000-000000330000}"/>
    <cellStyle name="20% - Accent1 2 5 2 6 3 3" xfId="13245" xr:uid="{00000000-0005-0000-0000-000001330000}"/>
    <cellStyle name="20% - Accent1 2 5 2 6 3 3 2" xfId="13246" xr:uid="{00000000-0005-0000-0000-000002330000}"/>
    <cellStyle name="20% - Accent1 2 5 2 6 3 4" xfId="13247" xr:uid="{00000000-0005-0000-0000-000003330000}"/>
    <cellStyle name="20% - Accent1 2 5 2 6 4" xfId="13248" xr:uid="{00000000-0005-0000-0000-000004330000}"/>
    <cellStyle name="20% - Accent1 2 5 2 6 4 2" xfId="13249" xr:uid="{00000000-0005-0000-0000-000005330000}"/>
    <cellStyle name="20% - Accent1 2 5 2 6 4 2 2" xfId="13250" xr:uid="{00000000-0005-0000-0000-000006330000}"/>
    <cellStyle name="20% - Accent1 2 5 2 6 4 2 2 2" xfId="13251" xr:uid="{00000000-0005-0000-0000-000007330000}"/>
    <cellStyle name="20% - Accent1 2 5 2 6 4 2 3" xfId="13252" xr:uid="{00000000-0005-0000-0000-000008330000}"/>
    <cellStyle name="20% - Accent1 2 5 2 6 4 3" xfId="13253" xr:uid="{00000000-0005-0000-0000-000009330000}"/>
    <cellStyle name="20% - Accent1 2 5 2 6 4 3 2" xfId="13254" xr:uid="{00000000-0005-0000-0000-00000A330000}"/>
    <cellStyle name="20% - Accent1 2 5 2 6 4 4" xfId="13255" xr:uid="{00000000-0005-0000-0000-00000B330000}"/>
    <cellStyle name="20% - Accent1 2 5 2 6 5" xfId="13256" xr:uid="{00000000-0005-0000-0000-00000C330000}"/>
    <cellStyle name="20% - Accent1 2 5 2 6 5 2" xfId="13257" xr:uid="{00000000-0005-0000-0000-00000D330000}"/>
    <cellStyle name="20% - Accent1 2 5 2 6 5 2 2" xfId="13258" xr:uid="{00000000-0005-0000-0000-00000E330000}"/>
    <cellStyle name="20% - Accent1 2 5 2 6 5 3" xfId="13259" xr:uid="{00000000-0005-0000-0000-00000F330000}"/>
    <cellStyle name="20% - Accent1 2 5 2 6 6" xfId="13260" xr:uid="{00000000-0005-0000-0000-000010330000}"/>
    <cellStyle name="20% - Accent1 2 5 2 6 6 2" xfId="13261" xr:uid="{00000000-0005-0000-0000-000011330000}"/>
    <cellStyle name="20% - Accent1 2 5 2 6 6 2 2" xfId="13262" xr:uid="{00000000-0005-0000-0000-000012330000}"/>
    <cellStyle name="20% - Accent1 2 5 2 6 6 3" xfId="13263" xr:uid="{00000000-0005-0000-0000-000013330000}"/>
    <cellStyle name="20% - Accent1 2 5 2 6 7" xfId="13264" xr:uid="{00000000-0005-0000-0000-000014330000}"/>
    <cellStyle name="20% - Accent1 2 5 2 6 7 2" xfId="13265" xr:uid="{00000000-0005-0000-0000-000015330000}"/>
    <cellStyle name="20% - Accent1 2 5 2 6 8" xfId="13266" xr:uid="{00000000-0005-0000-0000-000016330000}"/>
    <cellStyle name="20% - Accent1 2 5 2 6 8 2" xfId="13267" xr:uid="{00000000-0005-0000-0000-000017330000}"/>
    <cellStyle name="20% - Accent1 2 5 2 6 9" xfId="13268" xr:uid="{00000000-0005-0000-0000-000018330000}"/>
    <cellStyle name="20% - Accent1 2 5 2 7" xfId="13269" xr:uid="{00000000-0005-0000-0000-000019330000}"/>
    <cellStyle name="20% - Accent1 2 5 2 7 2" xfId="13270" xr:uid="{00000000-0005-0000-0000-00001A330000}"/>
    <cellStyle name="20% - Accent1 2 5 2 7 2 2" xfId="13271" xr:uid="{00000000-0005-0000-0000-00001B330000}"/>
    <cellStyle name="20% - Accent1 2 5 2 7 2 2 2" xfId="13272" xr:uid="{00000000-0005-0000-0000-00001C330000}"/>
    <cellStyle name="20% - Accent1 2 5 2 7 2 2 2 2" xfId="13273" xr:uid="{00000000-0005-0000-0000-00001D330000}"/>
    <cellStyle name="20% - Accent1 2 5 2 7 2 2 3" xfId="13274" xr:uid="{00000000-0005-0000-0000-00001E330000}"/>
    <cellStyle name="20% - Accent1 2 5 2 7 2 3" xfId="13275" xr:uid="{00000000-0005-0000-0000-00001F330000}"/>
    <cellStyle name="20% - Accent1 2 5 2 7 2 3 2" xfId="13276" xr:uid="{00000000-0005-0000-0000-000020330000}"/>
    <cellStyle name="20% - Accent1 2 5 2 7 2 4" xfId="13277" xr:uid="{00000000-0005-0000-0000-000021330000}"/>
    <cellStyle name="20% - Accent1 2 5 2 7 3" xfId="13278" xr:uid="{00000000-0005-0000-0000-000022330000}"/>
    <cellStyle name="20% - Accent1 2 5 2 7 3 2" xfId="13279" xr:uid="{00000000-0005-0000-0000-000023330000}"/>
    <cellStyle name="20% - Accent1 2 5 2 7 3 2 2" xfId="13280" xr:uid="{00000000-0005-0000-0000-000024330000}"/>
    <cellStyle name="20% - Accent1 2 5 2 7 3 2 2 2" xfId="13281" xr:uid="{00000000-0005-0000-0000-000025330000}"/>
    <cellStyle name="20% - Accent1 2 5 2 7 3 2 3" xfId="13282" xr:uid="{00000000-0005-0000-0000-000026330000}"/>
    <cellStyle name="20% - Accent1 2 5 2 7 3 3" xfId="13283" xr:uid="{00000000-0005-0000-0000-000027330000}"/>
    <cellStyle name="20% - Accent1 2 5 2 7 3 3 2" xfId="13284" xr:uid="{00000000-0005-0000-0000-000028330000}"/>
    <cellStyle name="20% - Accent1 2 5 2 7 3 4" xfId="13285" xr:uid="{00000000-0005-0000-0000-000029330000}"/>
    <cellStyle name="20% - Accent1 2 5 2 7 4" xfId="13286" xr:uid="{00000000-0005-0000-0000-00002A330000}"/>
    <cellStyle name="20% - Accent1 2 5 2 7 4 2" xfId="13287" xr:uid="{00000000-0005-0000-0000-00002B330000}"/>
    <cellStyle name="20% - Accent1 2 5 2 7 4 2 2" xfId="13288" xr:uid="{00000000-0005-0000-0000-00002C330000}"/>
    <cellStyle name="20% - Accent1 2 5 2 7 4 2 2 2" xfId="13289" xr:uid="{00000000-0005-0000-0000-00002D330000}"/>
    <cellStyle name="20% - Accent1 2 5 2 7 4 2 3" xfId="13290" xr:uid="{00000000-0005-0000-0000-00002E330000}"/>
    <cellStyle name="20% - Accent1 2 5 2 7 4 3" xfId="13291" xr:uid="{00000000-0005-0000-0000-00002F330000}"/>
    <cellStyle name="20% - Accent1 2 5 2 7 4 3 2" xfId="13292" xr:uid="{00000000-0005-0000-0000-000030330000}"/>
    <cellStyle name="20% - Accent1 2 5 2 7 4 4" xfId="13293" xr:uid="{00000000-0005-0000-0000-000031330000}"/>
    <cellStyle name="20% - Accent1 2 5 2 7 5" xfId="13294" xr:uid="{00000000-0005-0000-0000-000032330000}"/>
    <cellStyle name="20% - Accent1 2 5 2 7 5 2" xfId="13295" xr:uid="{00000000-0005-0000-0000-000033330000}"/>
    <cellStyle name="20% - Accent1 2 5 2 7 5 2 2" xfId="13296" xr:uid="{00000000-0005-0000-0000-000034330000}"/>
    <cellStyle name="20% - Accent1 2 5 2 7 5 3" xfId="13297" xr:uid="{00000000-0005-0000-0000-000035330000}"/>
    <cellStyle name="20% - Accent1 2 5 2 7 6" xfId="13298" xr:uid="{00000000-0005-0000-0000-000036330000}"/>
    <cellStyle name="20% - Accent1 2 5 2 7 6 2" xfId="13299" xr:uid="{00000000-0005-0000-0000-000037330000}"/>
    <cellStyle name="20% - Accent1 2 5 2 7 6 2 2" xfId="13300" xr:uid="{00000000-0005-0000-0000-000038330000}"/>
    <cellStyle name="20% - Accent1 2 5 2 7 6 3" xfId="13301" xr:uid="{00000000-0005-0000-0000-000039330000}"/>
    <cellStyle name="20% - Accent1 2 5 2 7 7" xfId="13302" xr:uid="{00000000-0005-0000-0000-00003A330000}"/>
    <cellStyle name="20% - Accent1 2 5 2 7 7 2" xfId="13303" xr:uid="{00000000-0005-0000-0000-00003B330000}"/>
    <cellStyle name="20% - Accent1 2 5 2 7 8" xfId="13304" xr:uid="{00000000-0005-0000-0000-00003C330000}"/>
    <cellStyle name="20% - Accent1 2 5 2 7 8 2" xfId="13305" xr:uid="{00000000-0005-0000-0000-00003D330000}"/>
    <cellStyle name="20% - Accent1 2 5 2 7 9" xfId="13306" xr:uid="{00000000-0005-0000-0000-00003E330000}"/>
    <cellStyle name="20% - Accent1 2 5 2 8" xfId="13307" xr:uid="{00000000-0005-0000-0000-00003F330000}"/>
    <cellStyle name="20% - Accent1 2 5 2 8 2" xfId="13308" xr:uid="{00000000-0005-0000-0000-000040330000}"/>
    <cellStyle name="20% - Accent1 2 5 2 8 2 2" xfId="13309" xr:uid="{00000000-0005-0000-0000-000041330000}"/>
    <cellStyle name="20% - Accent1 2 5 2 8 2 2 2" xfId="13310" xr:uid="{00000000-0005-0000-0000-000042330000}"/>
    <cellStyle name="20% - Accent1 2 5 2 8 2 3" xfId="13311" xr:uid="{00000000-0005-0000-0000-000043330000}"/>
    <cellStyle name="20% - Accent1 2 5 2 8 3" xfId="13312" xr:uid="{00000000-0005-0000-0000-000044330000}"/>
    <cellStyle name="20% - Accent1 2 5 2 8 3 2" xfId="13313" xr:uid="{00000000-0005-0000-0000-000045330000}"/>
    <cellStyle name="20% - Accent1 2 5 2 8 4" xfId="13314" xr:uid="{00000000-0005-0000-0000-000046330000}"/>
    <cellStyle name="20% - Accent1 2 5 2 9" xfId="13315" xr:uid="{00000000-0005-0000-0000-000047330000}"/>
    <cellStyle name="20% - Accent1 2 5 2 9 2" xfId="13316" xr:uid="{00000000-0005-0000-0000-000048330000}"/>
    <cellStyle name="20% - Accent1 2 5 2 9 2 2" xfId="13317" xr:uid="{00000000-0005-0000-0000-000049330000}"/>
    <cellStyle name="20% - Accent1 2 5 2 9 2 2 2" xfId="13318" xr:uid="{00000000-0005-0000-0000-00004A330000}"/>
    <cellStyle name="20% - Accent1 2 5 2 9 2 3" xfId="13319" xr:uid="{00000000-0005-0000-0000-00004B330000}"/>
    <cellStyle name="20% - Accent1 2 5 2 9 3" xfId="13320" xr:uid="{00000000-0005-0000-0000-00004C330000}"/>
    <cellStyle name="20% - Accent1 2 5 2 9 3 2" xfId="13321" xr:uid="{00000000-0005-0000-0000-00004D330000}"/>
    <cellStyle name="20% - Accent1 2 5 2 9 4" xfId="13322" xr:uid="{00000000-0005-0000-0000-00004E330000}"/>
    <cellStyle name="20% - Accent1 2 5 3" xfId="13323" xr:uid="{00000000-0005-0000-0000-00004F330000}"/>
    <cellStyle name="20% - Accent1 2 5 3 10" xfId="13324" xr:uid="{00000000-0005-0000-0000-000050330000}"/>
    <cellStyle name="20% - Accent1 2 5 3 10 2" xfId="13325" xr:uid="{00000000-0005-0000-0000-000051330000}"/>
    <cellStyle name="20% - Accent1 2 5 3 10 2 2" xfId="13326" xr:uid="{00000000-0005-0000-0000-000052330000}"/>
    <cellStyle name="20% - Accent1 2 5 3 10 3" xfId="13327" xr:uid="{00000000-0005-0000-0000-000053330000}"/>
    <cellStyle name="20% - Accent1 2 5 3 11" xfId="13328" xr:uid="{00000000-0005-0000-0000-000054330000}"/>
    <cellStyle name="20% - Accent1 2 5 3 11 2" xfId="13329" xr:uid="{00000000-0005-0000-0000-000055330000}"/>
    <cellStyle name="20% - Accent1 2 5 3 11 2 2" xfId="13330" xr:uid="{00000000-0005-0000-0000-000056330000}"/>
    <cellStyle name="20% - Accent1 2 5 3 11 3" xfId="13331" xr:uid="{00000000-0005-0000-0000-000057330000}"/>
    <cellStyle name="20% - Accent1 2 5 3 12" xfId="13332" xr:uid="{00000000-0005-0000-0000-000058330000}"/>
    <cellStyle name="20% - Accent1 2 5 3 12 2" xfId="13333" xr:uid="{00000000-0005-0000-0000-000059330000}"/>
    <cellStyle name="20% - Accent1 2 5 3 13" xfId="13334" xr:uid="{00000000-0005-0000-0000-00005A330000}"/>
    <cellStyle name="20% - Accent1 2 5 3 13 2" xfId="13335" xr:uid="{00000000-0005-0000-0000-00005B330000}"/>
    <cellStyle name="20% - Accent1 2 5 3 14" xfId="13336" xr:uid="{00000000-0005-0000-0000-00005C330000}"/>
    <cellStyle name="20% - Accent1 2 5 3 2" xfId="13337" xr:uid="{00000000-0005-0000-0000-00005D330000}"/>
    <cellStyle name="20% - Accent1 2 5 3 2 10" xfId="13338" xr:uid="{00000000-0005-0000-0000-00005E330000}"/>
    <cellStyle name="20% - Accent1 2 5 3 2 10 2" xfId="13339" xr:uid="{00000000-0005-0000-0000-00005F330000}"/>
    <cellStyle name="20% - Accent1 2 5 3 2 11" xfId="13340" xr:uid="{00000000-0005-0000-0000-000060330000}"/>
    <cellStyle name="20% - Accent1 2 5 3 2 2" xfId="13341" xr:uid="{00000000-0005-0000-0000-000061330000}"/>
    <cellStyle name="20% - Accent1 2 5 3 2 2 2" xfId="13342" xr:uid="{00000000-0005-0000-0000-000062330000}"/>
    <cellStyle name="20% - Accent1 2 5 3 2 2 2 2" xfId="13343" xr:uid="{00000000-0005-0000-0000-000063330000}"/>
    <cellStyle name="20% - Accent1 2 5 3 2 2 2 2 2" xfId="13344" xr:uid="{00000000-0005-0000-0000-000064330000}"/>
    <cellStyle name="20% - Accent1 2 5 3 2 2 2 2 2 2" xfId="13345" xr:uid="{00000000-0005-0000-0000-000065330000}"/>
    <cellStyle name="20% - Accent1 2 5 3 2 2 2 2 3" xfId="13346" xr:uid="{00000000-0005-0000-0000-000066330000}"/>
    <cellStyle name="20% - Accent1 2 5 3 2 2 2 3" xfId="13347" xr:uid="{00000000-0005-0000-0000-000067330000}"/>
    <cellStyle name="20% - Accent1 2 5 3 2 2 2 3 2" xfId="13348" xr:uid="{00000000-0005-0000-0000-000068330000}"/>
    <cellStyle name="20% - Accent1 2 5 3 2 2 2 4" xfId="13349" xr:uid="{00000000-0005-0000-0000-000069330000}"/>
    <cellStyle name="20% - Accent1 2 5 3 2 2 3" xfId="13350" xr:uid="{00000000-0005-0000-0000-00006A330000}"/>
    <cellStyle name="20% - Accent1 2 5 3 2 2 3 2" xfId="13351" xr:uid="{00000000-0005-0000-0000-00006B330000}"/>
    <cellStyle name="20% - Accent1 2 5 3 2 2 3 2 2" xfId="13352" xr:uid="{00000000-0005-0000-0000-00006C330000}"/>
    <cellStyle name="20% - Accent1 2 5 3 2 2 3 2 2 2" xfId="13353" xr:uid="{00000000-0005-0000-0000-00006D330000}"/>
    <cellStyle name="20% - Accent1 2 5 3 2 2 3 2 3" xfId="13354" xr:uid="{00000000-0005-0000-0000-00006E330000}"/>
    <cellStyle name="20% - Accent1 2 5 3 2 2 3 3" xfId="13355" xr:uid="{00000000-0005-0000-0000-00006F330000}"/>
    <cellStyle name="20% - Accent1 2 5 3 2 2 3 3 2" xfId="13356" xr:uid="{00000000-0005-0000-0000-000070330000}"/>
    <cellStyle name="20% - Accent1 2 5 3 2 2 3 4" xfId="13357" xr:uid="{00000000-0005-0000-0000-000071330000}"/>
    <cellStyle name="20% - Accent1 2 5 3 2 2 4" xfId="13358" xr:uid="{00000000-0005-0000-0000-000072330000}"/>
    <cellStyle name="20% - Accent1 2 5 3 2 2 4 2" xfId="13359" xr:uid="{00000000-0005-0000-0000-000073330000}"/>
    <cellStyle name="20% - Accent1 2 5 3 2 2 4 2 2" xfId="13360" xr:uid="{00000000-0005-0000-0000-000074330000}"/>
    <cellStyle name="20% - Accent1 2 5 3 2 2 4 2 2 2" xfId="13361" xr:uid="{00000000-0005-0000-0000-000075330000}"/>
    <cellStyle name="20% - Accent1 2 5 3 2 2 4 2 3" xfId="13362" xr:uid="{00000000-0005-0000-0000-000076330000}"/>
    <cellStyle name="20% - Accent1 2 5 3 2 2 4 3" xfId="13363" xr:uid="{00000000-0005-0000-0000-000077330000}"/>
    <cellStyle name="20% - Accent1 2 5 3 2 2 4 3 2" xfId="13364" xr:uid="{00000000-0005-0000-0000-000078330000}"/>
    <cellStyle name="20% - Accent1 2 5 3 2 2 4 4" xfId="13365" xr:uid="{00000000-0005-0000-0000-000079330000}"/>
    <cellStyle name="20% - Accent1 2 5 3 2 2 5" xfId="13366" xr:uid="{00000000-0005-0000-0000-00007A330000}"/>
    <cellStyle name="20% - Accent1 2 5 3 2 2 5 2" xfId="13367" xr:uid="{00000000-0005-0000-0000-00007B330000}"/>
    <cellStyle name="20% - Accent1 2 5 3 2 2 5 2 2" xfId="13368" xr:uid="{00000000-0005-0000-0000-00007C330000}"/>
    <cellStyle name="20% - Accent1 2 5 3 2 2 5 3" xfId="13369" xr:uid="{00000000-0005-0000-0000-00007D330000}"/>
    <cellStyle name="20% - Accent1 2 5 3 2 2 6" xfId="13370" xr:uid="{00000000-0005-0000-0000-00007E330000}"/>
    <cellStyle name="20% - Accent1 2 5 3 2 2 6 2" xfId="13371" xr:uid="{00000000-0005-0000-0000-00007F330000}"/>
    <cellStyle name="20% - Accent1 2 5 3 2 2 6 2 2" xfId="13372" xr:uid="{00000000-0005-0000-0000-000080330000}"/>
    <cellStyle name="20% - Accent1 2 5 3 2 2 6 3" xfId="13373" xr:uid="{00000000-0005-0000-0000-000081330000}"/>
    <cellStyle name="20% - Accent1 2 5 3 2 2 7" xfId="13374" xr:uid="{00000000-0005-0000-0000-000082330000}"/>
    <cellStyle name="20% - Accent1 2 5 3 2 2 7 2" xfId="13375" xr:uid="{00000000-0005-0000-0000-000083330000}"/>
    <cellStyle name="20% - Accent1 2 5 3 2 2 8" xfId="13376" xr:uid="{00000000-0005-0000-0000-000084330000}"/>
    <cellStyle name="20% - Accent1 2 5 3 2 2 8 2" xfId="13377" xr:uid="{00000000-0005-0000-0000-000085330000}"/>
    <cellStyle name="20% - Accent1 2 5 3 2 2 9" xfId="13378" xr:uid="{00000000-0005-0000-0000-000086330000}"/>
    <cellStyle name="20% - Accent1 2 5 3 2 3" xfId="13379" xr:uid="{00000000-0005-0000-0000-000087330000}"/>
    <cellStyle name="20% - Accent1 2 5 3 2 3 2" xfId="13380" xr:uid="{00000000-0005-0000-0000-000088330000}"/>
    <cellStyle name="20% - Accent1 2 5 3 2 3 2 2" xfId="13381" xr:uid="{00000000-0005-0000-0000-000089330000}"/>
    <cellStyle name="20% - Accent1 2 5 3 2 3 2 2 2" xfId="13382" xr:uid="{00000000-0005-0000-0000-00008A330000}"/>
    <cellStyle name="20% - Accent1 2 5 3 2 3 2 2 2 2" xfId="13383" xr:uid="{00000000-0005-0000-0000-00008B330000}"/>
    <cellStyle name="20% - Accent1 2 5 3 2 3 2 2 3" xfId="13384" xr:uid="{00000000-0005-0000-0000-00008C330000}"/>
    <cellStyle name="20% - Accent1 2 5 3 2 3 2 3" xfId="13385" xr:uid="{00000000-0005-0000-0000-00008D330000}"/>
    <cellStyle name="20% - Accent1 2 5 3 2 3 2 3 2" xfId="13386" xr:uid="{00000000-0005-0000-0000-00008E330000}"/>
    <cellStyle name="20% - Accent1 2 5 3 2 3 2 4" xfId="13387" xr:uid="{00000000-0005-0000-0000-00008F330000}"/>
    <cellStyle name="20% - Accent1 2 5 3 2 3 3" xfId="13388" xr:uid="{00000000-0005-0000-0000-000090330000}"/>
    <cellStyle name="20% - Accent1 2 5 3 2 3 3 2" xfId="13389" xr:uid="{00000000-0005-0000-0000-000091330000}"/>
    <cellStyle name="20% - Accent1 2 5 3 2 3 3 2 2" xfId="13390" xr:uid="{00000000-0005-0000-0000-000092330000}"/>
    <cellStyle name="20% - Accent1 2 5 3 2 3 3 2 2 2" xfId="13391" xr:uid="{00000000-0005-0000-0000-000093330000}"/>
    <cellStyle name="20% - Accent1 2 5 3 2 3 3 2 3" xfId="13392" xr:uid="{00000000-0005-0000-0000-000094330000}"/>
    <cellStyle name="20% - Accent1 2 5 3 2 3 3 3" xfId="13393" xr:uid="{00000000-0005-0000-0000-000095330000}"/>
    <cellStyle name="20% - Accent1 2 5 3 2 3 3 3 2" xfId="13394" xr:uid="{00000000-0005-0000-0000-000096330000}"/>
    <cellStyle name="20% - Accent1 2 5 3 2 3 3 4" xfId="13395" xr:uid="{00000000-0005-0000-0000-000097330000}"/>
    <cellStyle name="20% - Accent1 2 5 3 2 3 4" xfId="13396" xr:uid="{00000000-0005-0000-0000-000098330000}"/>
    <cellStyle name="20% - Accent1 2 5 3 2 3 4 2" xfId="13397" xr:uid="{00000000-0005-0000-0000-000099330000}"/>
    <cellStyle name="20% - Accent1 2 5 3 2 3 4 2 2" xfId="13398" xr:uid="{00000000-0005-0000-0000-00009A330000}"/>
    <cellStyle name="20% - Accent1 2 5 3 2 3 4 2 2 2" xfId="13399" xr:uid="{00000000-0005-0000-0000-00009B330000}"/>
    <cellStyle name="20% - Accent1 2 5 3 2 3 4 2 3" xfId="13400" xr:uid="{00000000-0005-0000-0000-00009C330000}"/>
    <cellStyle name="20% - Accent1 2 5 3 2 3 4 3" xfId="13401" xr:uid="{00000000-0005-0000-0000-00009D330000}"/>
    <cellStyle name="20% - Accent1 2 5 3 2 3 4 3 2" xfId="13402" xr:uid="{00000000-0005-0000-0000-00009E330000}"/>
    <cellStyle name="20% - Accent1 2 5 3 2 3 4 4" xfId="13403" xr:uid="{00000000-0005-0000-0000-00009F330000}"/>
    <cellStyle name="20% - Accent1 2 5 3 2 3 5" xfId="13404" xr:uid="{00000000-0005-0000-0000-0000A0330000}"/>
    <cellStyle name="20% - Accent1 2 5 3 2 3 5 2" xfId="13405" xr:uid="{00000000-0005-0000-0000-0000A1330000}"/>
    <cellStyle name="20% - Accent1 2 5 3 2 3 5 2 2" xfId="13406" xr:uid="{00000000-0005-0000-0000-0000A2330000}"/>
    <cellStyle name="20% - Accent1 2 5 3 2 3 5 3" xfId="13407" xr:uid="{00000000-0005-0000-0000-0000A3330000}"/>
    <cellStyle name="20% - Accent1 2 5 3 2 3 6" xfId="13408" xr:uid="{00000000-0005-0000-0000-0000A4330000}"/>
    <cellStyle name="20% - Accent1 2 5 3 2 3 6 2" xfId="13409" xr:uid="{00000000-0005-0000-0000-0000A5330000}"/>
    <cellStyle name="20% - Accent1 2 5 3 2 3 6 2 2" xfId="13410" xr:uid="{00000000-0005-0000-0000-0000A6330000}"/>
    <cellStyle name="20% - Accent1 2 5 3 2 3 6 3" xfId="13411" xr:uid="{00000000-0005-0000-0000-0000A7330000}"/>
    <cellStyle name="20% - Accent1 2 5 3 2 3 7" xfId="13412" xr:uid="{00000000-0005-0000-0000-0000A8330000}"/>
    <cellStyle name="20% - Accent1 2 5 3 2 3 7 2" xfId="13413" xr:uid="{00000000-0005-0000-0000-0000A9330000}"/>
    <cellStyle name="20% - Accent1 2 5 3 2 3 8" xfId="13414" xr:uid="{00000000-0005-0000-0000-0000AA330000}"/>
    <cellStyle name="20% - Accent1 2 5 3 2 3 8 2" xfId="13415" xr:uid="{00000000-0005-0000-0000-0000AB330000}"/>
    <cellStyle name="20% - Accent1 2 5 3 2 3 9" xfId="13416" xr:uid="{00000000-0005-0000-0000-0000AC330000}"/>
    <cellStyle name="20% - Accent1 2 5 3 2 4" xfId="13417" xr:uid="{00000000-0005-0000-0000-0000AD330000}"/>
    <cellStyle name="20% - Accent1 2 5 3 2 4 2" xfId="13418" xr:uid="{00000000-0005-0000-0000-0000AE330000}"/>
    <cellStyle name="20% - Accent1 2 5 3 2 4 2 2" xfId="13419" xr:uid="{00000000-0005-0000-0000-0000AF330000}"/>
    <cellStyle name="20% - Accent1 2 5 3 2 4 2 2 2" xfId="13420" xr:uid="{00000000-0005-0000-0000-0000B0330000}"/>
    <cellStyle name="20% - Accent1 2 5 3 2 4 2 3" xfId="13421" xr:uid="{00000000-0005-0000-0000-0000B1330000}"/>
    <cellStyle name="20% - Accent1 2 5 3 2 4 3" xfId="13422" xr:uid="{00000000-0005-0000-0000-0000B2330000}"/>
    <cellStyle name="20% - Accent1 2 5 3 2 4 3 2" xfId="13423" xr:uid="{00000000-0005-0000-0000-0000B3330000}"/>
    <cellStyle name="20% - Accent1 2 5 3 2 4 4" xfId="13424" xr:uid="{00000000-0005-0000-0000-0000B4330000}"/>
    <cellStyle name="20% - Accent1 2 5 3 2 5" xfId="13425" xr:uid="{00000000-0005-0000-0000-0000B5330000}"/>
    <cellStyle name="20% - Accent1 2 5 3 2 5 2" xfId="13426" xr:uid="{00000000-0005-0000-0000-0000B6330000}"/>
    <cellStyle name="20% - Accent1 2 5 3 2 5 2 2" xfId="13427" xr:uid="{00000000-0005-0000-0000-0000B7330000}"/>
    <cellStyle name="20% - Accent1 2 5 3 2 5 2 2 2" xfId="13428" xr:uid="{00000000-0005-0000-0000-0000B8330000}"/>
    <cellStyle name="20% - Accent1 2 5 3 2 5 2 3" xfId="13429" xr:uid="{00000000-0005-0000-0000-0000B9330000}"/>
    <cellStyle name="20% - Accent1 2 5 3 2 5 3" xfId="13430" xr:uid="{00000000-0005-0000-0000-0000BA330000}"/>
    <cellStyle name="20% - Accent1 2 5 3 2 5 3 2" xfId="13431" xr:uid="{00000000-0005-0000-0000-0000BB330000}"/>
    <cellStyle name="20% - Accent1 2 5 3 2 5 4" xfId="13432" xr:uid="{00000000-0005-0000-0000-0000BC330000}"/>
    <cellStyle name="20% - Accent1 2 5 3 2 6" xfId="13433" xr:uid="{00000000-0005-0000-0000-0000BD330000}"/>
    <cellStyle name="20% - Accent1 2 5 3 2 6 2" xfId="13434" xr:uid="{00000000-0005-0000-0000-0000BE330000}"/>
    <cellStyle name="20% - Accent1 2 5 3 2 6 2 2" xfId="13435" xr:uid="{00000000-0005-0000-0000-0000BF330000}"/>
    <cellStyle name="20% - Accent1 2 5 3 2 6 2 2 2" xfId="13436" xr:uid="{00000000-0005-0000-0000-0000C0330000}"/>
    <cellStyle name="20% - Accent1 2 5 3 2 6 2 3" xfId="13437" xr:uid="{00000000-0005-0000-0000-0000C1330000}"/>
    <cellStyle name="20% - Accent1 2 5 3 2 6 3" xfId="13438" xr:uid="{00000000-0005-0000-0000-0000C2330000}"/>
    <cellStyle name="20% - Accent1 2 5 3 2 6 3 2" xfId="13439" xr:uid="{00000000-0005-0000-0000-0000C3330000}"/>
    <cellStyle name="20% - Accent1 2 5 3 2 6 4" xfId="13440" xr:uid="{00000000-0005-0000-0000-0000C4330000}"/>
    <cellStyle name="20% - Accent1 2 5 3 2 7" xfId="13441" xr:uid="{00000000-0005-0000-0000-0000C5330000}"/>
    <cellStyle name="20% - Accent1 2 5 3 2 7 2" xfId="13442" xr:uid="{00000000-0005-0000-0000-0000C6330000}"/>
    <cellStyle name="20% - Accent1 2 5 3 2 7 2 2" xfId="13443" xr:uid="{00000000-0005-0000-0000-0000C7330000}"/>
    <cellStyle name="20% - Accent1 2 5 3 2 7 3" xfId="13444" xr:uid="{00000000-0005-0000-0000-0000C8330000}"/>
    <cellStyle name="20% - Accent1 2 5 3 2 8" xfId="13445" xr:uid="{00000000-0005-0000-0000-0000C9330000}"/>
    <cellStyle name="20% - Accent1 2 5 3 2 8 2" xfId="13446" xr:uid="{00000000-0005-0000-0000-0000CA330000}"/>
    <cellStyle name="20% - Accent1 2 5 3 2 8 2 2" xfId="13447" xr:uid="{00000000-0005-0000-0000-0000CB330000}"/>
    <cellStyle name="20% - Accent1 2 5 3 2 8 3" xfId="13448" xr:uid="{00000000-0005-0000-0000-0000CC330000}"/>
    <cellStyle name="20% - Accent1 2 5 3 2 9" xfId="13449" xr:uid="{00000000-0005-0000-0000-0000CD330000}"/>
    <cellStyle name="20% - Accent1 2 5 3 2 9 2" xfId="13450" xr:uid="{00000000-0005-0000-0000-0000CE330000}"/>
    <cellStyle name="20% - Accent1 2 5 3 3" xfId="13451" xr:uid="{00000000-0005-0000-0000-0000CF330000}"/>
    <cellStyle name="20% - Accent1 2 5 3 3 10" xfId="13452" xr:uid="{00000000-0005-0000-0000-0000D0330000}"/>
    <cellStyle name="20% - Accent1 2 5 3 3 10 2" xfId="13453" xr:uid="{00000000-0005-0000-0000-0000D1330000}"/>
    <cellStyle name="20% - Accent1 2 5 3 3 11" xfId="13454" xr:uid="{00000000-0005-0000-0000-0000D2330000}"/>
    <cellStyle name="20% - Accent1 2 5 3 3 2" xfId="13455" xr:uid="{00000000-0005-0000-0000-0000D3330000}"/>
    <cellStyle name="20% - Accent1 2 5 3 3 2 2" xfId="13456" xr:uid="{00000000-0005-0000-0000-0000D4330000}"/>
    <cellStyle name="20% - Accent1 2 5 3 3 2 2 2" xfId="13457" xr:uid="{00000000-0005-0000-0000-0000D5330000}"/>
    <cellStyle name="20% - Accent1 2 5 3 3 2 2 2 2" xfId="13458" xr:uid="{00000000-0005-0000-0000-0000D6330000}"/>
    <cellStyle name="20% - Accent1 2 5 3 3 2 2 2 2 2" xfId="13459" xr:uid="{00000000-0005-0000-0000-0000D7330000}"/>
    <cellStyle name="20% - Accent1 2 5 3 3 2 2 2 3" xfId="13460" xr:uid="{00000000-0005-0000-0000-0000D8330000}"/>
    <cellStyle name="20% - Accent1 2 5 3 3 2 2 3" xfId="13461" xr:uid="{00000000-0005-0000-0000-0000D9330000}"/>
    <cellStyle name="20% - Accent1 2 5 3 3 2 2 3 2" xfId="13462" xr:uid="{00000000-0005-0000-0000-0000DA330000}"/>
    <cellStyle name="20% - Accent1 2 5 3 3 2 2 4" xfId="13463" xr:uid="{00000000-0005-0000-0000-0000DB330000}"/>
    <cellStyle name="20% - Accent1 2 5 3 3 2 3" xfId="13464" xr:uid="{00000000-0005-0000-0000-0000DC330000}"/>
    <cellStyle name="20% - Accent1 2 5 3 3 2 3 2" xfId="13465" xr:uid="{00000000-0005-0000-0000-0000DD330000}"/>
    <cellStyle name="20% - Accent1 2 5 3 3 2 3 2 2" xfId="13466" xr:uid="{00000000-0005-0000-0000-0000DE330000}"/>
    <cellStyle name="20% - Accent1 2 5 3 3 2 3 2 2 2" xfId="13467" xr:uid="{00000000-0005-0000-0000-0000DF330000}"/>
    <cellStyle name="20% - Accent1 2 5 3 3 2 3 2 3" xfId="13468" xr:uid="{00000000-0005-0000-0000-0000E0330000}"/>
    <cellStyle name="20% - Accent1 2 5 3 3 2 3 3" xfId="13469" xr:uid="{00000000-0005-0000-0000-0000E1330000}"/>
    <cellStyle name="20% - Accent1 2 5 3 3 2 3 3 2" xfId="13470" xr:uid="{00000000-0005-0000-0000-0000E2330000}"/>
    <cellStyle name="20% - Accent1 2 5 3 3 2 3 4" xfId="13471" xr:uid="{00000000-0005-0000-0000-0000E3330000}"/>
    <cellStyle name="20% - Accent1 2 5 3 3 2 4" xfId="13472" xr:uid="{00000000-0005-0000-0000-0000E4330000}"/>
    <cellStyle name="20% - Accent1 2 5 3 3 2 4 2" xfId="13473" xr:uid="{00000000-0005-0000-0000-0000E5330000}"/>
    <cellStyle name="20% - Accent1 2 5 3 3 2 4 2 2" xfId="13474" xr:uid="{00000000-0005-0000-0000-0000E6330000}"/>
    <cellStyle name="20% - Accent1 2 5 3 3 2 4 2 2 2" xfId="13475" xr:uid="{00000000-0005-0000-0000-0000E7330000}"/>
    <cellStyle name="20% - Accent1 2 5 3 3 2 4 2 3" xfId="13476" xr:uid="{00000000-0005-0000-0000-0000E8330000}"/>
    <cellStyle name="20% - Accent1 2 5 3 3 2 4 3" xfId="13477" xr:uid="{00000000-0005-0000-0000-0000E9330000}"/>
    <cellStyle name="20% - Accent1 2 5 3 3 2 4 3 2" xfId="13478" xr:uid="{00000000-0005-0000-0000-0000EA330000}"/>
    <cellStyle name="20% - Accent1 2 5 3 3 2 4 4" xfId="13479" xr:uid="{00000000-0005-0000-0000-0000EB330000}"/>
    <cellStyle name="20% - Accent1 2 5 3 3 2 5" xfId="13480" xr:uid="{00000000-0005-0000-0000-0000EC330000}"/>
    <cellStyle name="20% - Accent1 2 5 3 3 2 5 2" xfId="13481" xr:uid="{00000000-0005-0000-0000-0000ED330000}"/>
    <cellStyle name="20% - Accent1 2 5 3 3 2 5 2 2" xfId="13482" xr:uid="{00000000-0005-0000-0000-0000EE330000}"/>
    <cellStyle name="20% - Accent1 2 5 3 3 2 5 3" xfId="13483" xr:uid="{00000000-0005-0000-0000-0000EF330000}"/>
    <cellStyle name="20% - Accent1 2 5 3 3 2 6" xfId="13484" xr:uid="{00000000-0005-0000-0000-0000F0330000}"/>
    <cellStyle name="20% - Accent1 2 5 3 3 2 6 2" xfId="13485" xr:uid="{00000000-0005-0000-0000-0000F1330000}"/>
    <cellStyle name="20% - Accent1 2 5 3 3 2 6 2 2" xfId="13486" xr:uid="{00000000-0005-0000-0000-0000F2330000}"/>
    <cellStyle name="20% - Accent1 2 5 3 3 2 6 3" xfId="13487" xr:uid="{00000000-0005-0000-0000-0000F3330000}"/>
    <cellStyle name="20% - Accent1 2 5 3 3 2 7" xfId="13488" xr:uid="{00000000-0005-0000-0000-0000F4330000}"/>
    <cellStyle name="20% - Accent1 2 5 3 3 2 7 2" xfId="13489" xr:uid="{00000000-0005-0000-0000-0000F5330000}"/>
    <cellStyle name="20% - Accent1 2 5 3 3 2 8" xfId="13490" xr:uid="{00000000-0005-0000-0000-0000F6330000}"/>
    <cellStyle name="20% - Accent1 2 5 3 3 2 8 2" xfId="13491" xr:uid="{00000000-0005-0000-0000-0000F7330000}"/>
    <cellStyle name="20% - Accent1 2 5 3 3 2 9" xfId="13492" xr:uid="{00000000-0005-0000-0000-0000F8330000}"/>
    <cellStyle name="20% - Accent1 2 5 3 3 3" xfId="13493" xr:uid="{00000000-0005-0000-0000-0000F9330000}"/>
    <cellStyle name="20% - Accent1 2 5 3 3 3 2" xfId="13494" xr:uid="{00000000-0005-0000-0000-0000FA330000}"/>
    <cellStyle name="20% - Accent1 2 5 3 3 3 2 2" xfId="13495" xr:uid="{00000000-0005-0000-0000-0000FB330000}"/>
    <cellStyle name="20% - Accent1 2 5 3 3 3 2 2 2" xfId="13496" xr:uid="{00000000-0005-0000-0000-0000FC330000}"/>
    <cellStyle name="20% - Accent1 2 5 3 3 3 2 2 2 2" xfId="13497" xr:uid="{00000000-0005-0000-0000-0000FD330000}"/>
    <cellStyle name="20% - Accent1 2 5 3 3 3 2 2 3" xfId="13498" xr:uid="{00000000-0005-0000-0000-0000FE330000}"/>
    <cellStyle name="20% - Accent1 2 5 3 3 3 2 3" xfId="13499" xr:uid="{00000000-0005-0000-0000-0000FF330000}"/>
    <cellStyle name="20% - Accent1 2 5 3 3 3 2 3 2" xfId="13500" xr:uid="{00000000-0005-0000-0000-000000340000}"/>
    <cellStyle name="20% - Accent1 2 5 3 3 3 2 4" xfId="13501" xr:uid="{00000000-0005-0000-0000-000001340000}"/>
    <cellStyle name="20% - Accent1 2 5 3 3 3 3" xfId="13502" xr:uid="{00000000-0005-0000-0000-000002340000}"/>
    <cellStyle name="20% - Accent1 2 5 3 3 3 3 2" xfId="13503" xr:uid="{00000000-0005-0000-0000-000003340000}"/>
    <cellStyle name="20% - Accent1 2 5 3 3 3 3 2 2" xfId="13504" xr:uid="{00000000-0005-0000-0000-000004340000}"/>
    <cellStyle name="20% - Accent1 2 5 3 3 3 3 2 2 2" xfId="13505" xr:uid="{00000000-0005-0000-0000-000005340000}"/>
    <cellStyle name="20% - Accent1 2 5 3 3 3 3 2 3" xfId="13506" xr:uid="{00000000-0005-0000-0000-000006340000}"/>
    <cellStyle name="20% - Accent1 2 5 3 3 3 3 3" xfId="13507" xr:uid="{00000000-0005-0000-0000-000007340000}"/>
    <cellStyle name="20% - Accent1 2 5 3 3 3 3 3 2" xfId="13508" xr:uid="{00000000-0005-0000-0000-000008340000}"/>
    <cellStyle name="20% - Accent1 2 5 3 3 3 3 4" xfId="13509" xr:uid="{00000000-0005-0000-0000-000009340000}"/>
    <cellStyle name="20% - Accent1 2 5 3 3 3 4" xfId="13510" xr:uid="{00000000-0005-0000-0000-00000A340000}"/>
    <cellStyle name="20% - Accent1 2 5 3 3 3 4 2" xfId="13511" xr:uid="{00000000-0005-0000-0000-00000B340000}"/>
    <cellStyle name="20% - Accent1 2 5 3 3 3 4 2 2" xfId="13512" xr:uid="{00000000-0005-0000-0000-00000C340000}"/>
    <cellStyle name="20% - Accent1 2 5 3 3 3 4 2 2 2" xfId="13513" xr:uid="{00000000-0005-0000-0000-00000D340000}"/>
    <cellStyle name="20% - Accent1 2 5 3 3 3 4 2 3" xfId="13514" xr:uid="{00000000-0005-0000-0000-00000E340000}"/>
    <cellStyle name="20% - Accent1 2 5 3 3 3 4 3" xfId="13515" xr:uid="{00000000-0005-0000-0000-00000F340000}"/>
    <cellStyle name="20% - Accent1 2 5 3 3 3 4 3 2" xfId="13516" xr:uid="{00000000-0005-0000-0000-000010340000}"/>
    <cellStyle name="20% - Accent1 2 5 3 3 3 4 4" xfId="13517" xr:uid="{00000000-0005-0000-0000-000011340000}"/>
    <cellStyle name="20% - Accent1 2 5 3 3 3 5" xfId="13518" xr:uid="{00000000-0005-0000-0000-000012340000}"/>
    <cellStyle name="20% - Accent1 2 5 3 3 3 5 2" xfId="13519" xr:uid="{00000000-0005-0000-0000-000013340000}"/>
    <cellStyle name="20% - Accent1 2 5 3 3 3 5 2 2" xfId="13520" xr:uid="{00000000-0005-0000-0000-000014340000}"/>
    <cellStyle name="20% - Accent1 2 5 3 3 3 5 3" xfId="13521" xr:uid="{00000000-0005-0000-0000-000015340000}"/>
    <cellStyle name="20% - Accent1 2 5 3 3 3 6" xfId="13522" xr:uid="{00000000-0005-0000-0000-000016340000}"/>
    <cellStyle name="20% - Accent1 2 5 3 3 3 6 2" xfId="13523" xr:uid="{00000000-0005-0000-0000-000017340000}"/>
    <cellStyle name="20% - Accent1 2 5 3 3 3 6 2 2" xfId="13524" xr:uid="{00000000-0005-0000-0000-000018340000}"/>
    <cellStyle name="20% - Accent1 2 5 3 3 3 6 3" xfId="13525" xr:uid="{00000000-0005-0000-0000-000019340000}"/>
    <cellStyle name="20% - Accent1 2 5 3 3 3 7" xfId="13526" xr:uid="{00000000-0005-0000-0000-00001A340000}"/>
    <cellStyle name="20% - Accent1 2 5 3 3 3 7 2" xfId="13527" xr:uid="{00000000-0005-0000-0000-00001B340000}"/>
    <cellStyle name="20% - Accent1 2 5 3 3 3 8" xfId="13528" xr:uid="{00000000-0005-0000-0000-00001C340000}"/>
    <cellStyle name="20% - Accent1 2 5 3 3 3 8 2" xfId="13529" xr:uid="{00000000-0005-0000-0000-00001D340000}"/>
    <cellStyle name="20% - Accent1 2 5 3 3 3 9" xfId="13530" xr:uid="{00000000-0005-0000-0000-00001E340000}"/>
    <cellStyle name="20% - Accent1 2 5 3 3 4" xfId="13531" xr:uid="{00000000-0005-0000-0000-00001F340000}"/>
    <cellStyle name="20% - Accent1 2 5 3 3 4 2" xfId="13532" xr:uid="{00000000-0005-0000-0000-000020340000}"/>
    <cellStyle name="20% - Accent1 2 5 3 3 4 2 2" xfId="13533" xr:uid="{00000000-0005-0000-0000-000021340000}"/>
    <cellStyle name="20% - Accent1 2 5 3 3 4 2 2 2" xfId="13534" xr:uid="{00000000-0005-0000-0000-000022340000}"/>
    <cellStyle name="20% - Accent1 2 5 3 3 4 2 3" xfId="13535" xr:uid="{00000000-0005-0000-0000-000023340000}"/>
    <cellStyle name="20% - Accent1 2 5 3 3 4 3" xfId="13536" xr:uid="{00000000-0005-0000-0000-000024340000}"/>
    <cellStyle name="20% - Accent1 2 5 3 3 4 3 2" xfId="13537" xr:uid="{00000000-0005-0000-0000-000025340000}"/>
    <cellStyle name="20% - Accent1 2 5 3 3 4 4" xfId="13538" xr:uid="{00000000-0005-0000-0000-000026340000}"/>
    <cellStyle name="20% - Accent1 2 5 3 3 5" xfId="13539" xr:uid="{00000000-0005-0000-0000-000027340000}"/>
    <cellStyle name="20% - Accent1 2 5 3 3 5 2" xfId="13540" xr:uid="{00000000-0005-0000-0000-000028340000}"/>
    <cellStyle name="20% - Accent1 2 5 3 3 5 2 2" xfId="13541" xr:uid="{00000000-0005-0000-0000-000029340000}"/>
    <cellStyle name="20% - Accent1 2 5 3 3 5 2 2 2" xfId="13542" xr:uid="{00000000-0005-0000-0000-00002A340000}"/>
    <cellStyle name="20% - Accent1 2 5 3 3 5 2 3" xfId="13543" xr:uid="{00000000-0005-0000-0000-00002B340000}"/>
    <cellStyle name="20% - Accent1 2 5 3 3 5 3" xfId="13544" xr:uid="{00000000-0005-0000-0000-00002C340000}"/>
    <cellStyle name="20% - Accent1 2 5 3 3 5 3 2" xfId="13545" xr:uid="{00000000-0005-0000-0000-00002D340000}"/>
    <cellStyle name="20% - Accent1 2 5 3 3 5 4" xfId="13546" xr:uid="{00000000-0005-0000-0000-00002E340000}"/>
    <cellStyle name="20% - Accent1 2 5 3 3 6" xfId="13547" xr:uid="{00000000-0005-0000-0000-00002F340000}"/>
    <cellStyle name="20% - Accent1 2 5 3 3 6 2" xfId="13548" xr:uid="{00000000-0005-0000-0000-000030340000}"/>
    <cellStyle name="20% - Accent1 2 5 3 3 6 2 2" xfId="13549" xr:uid="{00000000-0005-0000-0000-000031340000}"/>
    <cellStyle name="20% - Accent1 2 5 3 3 6 2 2 2" xfId="13550" xr:uid="{00000000-0005-0000-0000-000032340000}"/>
    <cellStyle name="20% - Accent1 2 5 3 3 6 2 3" xfId="13551" xr:uid="{00000000-0005-0000-0000-000033340000}"/>
    <cellStyle name="20% - Accent1 2 5 3 3 6 3" xfId="13552" xr:uid="{00000000-0005-0000-0000-000034340000}"/>
    <cellStyle name="20% - Accent1 2 5 3 3 6 3 2" xfId="13553" xr:uid="{00000000-0005-0000-0000-000035340000}"/>
    <cellStyle name="20% - Accent1 2 5 3 3 6 4" xfId="13554" xr:uid="{00000000-0005-0000-0000-000036340000}"/>
    <cellStyle name="20% - Accent1 2 5 3 3 7" xfId="13555" xr:uid="{00000000-0005-0000-0000-000037340000}"/>
    <cellStyle name="20% - Accent1 2 5 3 3 7 2" xfId="13556" xr:uid="{00000000-0005-0000-0000-000038340000}"/>
    <cellStyle name="20% - Accent1 2 5 3 3 7 2 2" xfId="13557" xr:uid="{00000000-0005-0000-0000-000039340000}"/>
    <cellStyle name="20% - Accent1 2 5 3 3 7 3" xfId="13558" xr:uid="{00000000-0005-0000-0000-00003A340000}"/>
    <cellStyle name="20% - Accent1 2 5 3 3 8" xfId="13559" xr:uid="{00000000-0005-0000-0000-00003B340000}"/>
    <cellStyle name="20% - Accent1 2 5 3 3 8 2" xfId="13560" xr:uid="{00000000-0005-0000-0000-00003C340000}"/>
    <cellStyle name="20% - Accent1 2 5 3 3 8 2 2" xfId="13561" xr:uid="{00000000-0005-0000-0000-00003D340000}"/>
    <cellStyle name="20% - Accent1 2 5 3 3 8 3" xfId="13562" xr:uid="{00000000-0005-0000-0000-00003E340000}"/>
    <cellStyle name="20% - Accent1 2 5 3 3 9" xfId="13563" xr:uid="{00000000-0005-0000-0000-00003F340000}"/>
    <cellStyle name="20% - Accent1 2 5 3 3 9 2" xfId="13564" xr:uid="{00000000-0005-0000-0000-000040340000}"/>
    <cellStyle name="20% - Accent1 2 5 3 4" xfId="13565" xr:uid="{00000000-0005-0000-0000-000041340000}"/>
    <cellStyle name="20% - Accent1 2 5 3 4 10" xfId="13566" xr:uid="{00000000-0005-0000-0000-000042340000}"/>
    <cellStyle name="20% - Accent1 2 5 3 4 10 2" xfId="13567" xr:uid="{00000000-0005-0000-0000-000043340000}"/>
    <cellStyle name="20% - Accent1 2 5 3 4 11" xfId="13568" xr:uid="{00000000-0005-0000-0000-000044340000}"/>
    <cellStyle name="20% - Accent1 2 5 3 4 2" xfId="13569" xr:uid="{00000000-0005-0000-0000-000045340000}"/>
    <cellStyle name="20% - Accent1 2 5 3 4 2 2" xfId="13570" xr:uid="{00000000-0005-0000-0000-000046340000}"/>
    <cellStyle name="20% - Accent1 2 5 3 4 2 2 2" xfId="13571" xr:uid="{00000000-0005-0000-0000-000047340000}"/>
    <cellStyle name="20% - Accent1 2 5 3 4 2 2 2 2" xfId="13572" xr:uid="{00000000-0005-0000-0000-000048340000}"/>
    <cellStyle name="20% - Accent1 2 5 3 4 2 2 2 2 2" xfId="13573" xr:uid="{00000000-0005-0000-0000-000049340000}"/>
    <cellStyle name="20% - Accent1 2 5 3 4 2 2 2 3" xfId="13574" xr:uid="{00000000-0005-0000-0000-00004A340000}"/>
    <cellStyle name="20% - Accent1 2 5 3 4 2 2 3" xfId="13575" xr:uid="{00000000-0005-0000-0000-00004B340000}"/>
    <cellStyle name="20% - Accent1 2 5 3 4 2 2 3 2" xfId="13576" xr:uid="{00000000-0005-0000-0000-00004C340000}"/>
    <cellStyle name="20% - Accent1 2 5 3 4 2 2 4" xfId="13577" xr:uid="{00000000-0005-0000-0000-00004D340000}"/>
    <cellStyle name="20% - Accent1 2 5 3 4 2 3" xfId="13578" xr:uid="{00000000-0005-0000-0000-00004E340000}"/>
    <cellStyle name="20% - Accent1 2 5 3 4 2 3 2" xfId="13579" xr:uid="{00000000-0005-0000-0000-00004F340000}"/>
    <cellStyle name="20% - Accent1 2 5 3 4 2 3 2 2" xfId="13580" xr:uid="{00000000-0005-0000-0000-000050340000}"/>
    <cellStyle name="20% - Accent1 2 5 3 4 2 3 2 2 2" xfId="13581" xr:uid="{00000000-0005-0000-0000-000051340000}"/>
    <cellStyle name="20% - Accent1 2 5 3 4 2 3 2 3" xfId="13582" xr:uid="{00000000-0005-0000-0000-000052340000}"/>
    <cellStyle name="20% - Accent1 2 5 3 4 2 3 3" xfId="13583" xr:uid="{00000000-0005-0000-0000-000053340000}"/>
    <cellStyle name="20% - Accent1 2 5 3 4 2 3 3 2" xfId="13584" xr:uid="{00000000-0005-0000-0000-000054340000}"/>
    <cellStyle name="20% - Accent1 2 5 3 4 2 3 4" xfId="13585" xr:uid="{00000000-0005-0000-0000-000055340000}"/>
    <cellStyle name="20% - Accent1 2 5 3 4 2 4" xfId="13586" xr:uid="{00000000-0005-0000-0000-000056340000}"/>
    <cellStyle name="20% - Accent1 2 5 3 4 2 4 2" xfId="13587" xr:uid="{00000000-0005-0000-0000-000057340000}"/>
    <cellStyle name="20% - Accent1 2 5 3 4 2 4 2 2" xfId="13588" xr:uid="{00000000-0005-0000-0000-000058340000}"/>
    <cellStyle name="20% - Accent1 2 5 3 4 2 4 2 2 2" xfId="13589" xr:uid="{00000000-0005-0000-0000-000059340000}"/>
    <cellStyle name="20% - Accent1 2 5 3 4 2 4 2 3" xfId="13590" xr:uid="{00000000-0005-0000-0000-00005A340000}"/>
    <cellStyle name="20% - Accent1 2 5 3 4 2 4 3" xfId="13591" xr:uid="{00000000-0005-0000-0000-00005B340000}"/>
    <cellStyle name="20% - Accent1 2 5 3 4 2 4 3 2" xfId="13592" xr:uid="{00000000-0005-0000-0000-00005C340000}"/>
    <cellStyle name="20% - Accent1 2 5 3 4 2 4 4" xfId="13593" xr:uid="{00000000-0005-0000-0000-00005D340000}"/>
    <cellStyle name="20% - Accent1 2 5 3 4 2 5" xfId="13594" xr:uid="{00000000-0005-0000-0000-00005E340000}"/>
    <cellStyle name="20% - Accent1 2 5 3 4 2 5 2" xfId="13595" xr:uid="{00000000-0005-0000-0000-00005F340000}"/>
    <cellStyle name="20% - Accent1 2 5 3 4 2 5 2 2" xfId="13596" xr:uid="{00000000-0005-0000-0000-000060340000}"/>
    <cellStyle name="20% - Accent1 2 5 3 4 2 5 3" xfId="13597" xr:uid="{00000000-0005-0000-0000-000061340000}"/>
    <cellStyle name="20% - Accent1 2 5 3 4 2 6" xfId="13598" xr:uid="{00000000-0005-0000-0000-000062340000}"/>
    <cellStyle name="20% - Accent1 2 5 3 4 2 6 2" xfId="13599" xr:uid="{00000000-0005-0000-0000-000063340000}"/>
    <cellStyle name="20% - Accent1 2 5 3 4 2 6 2 2" xfId="13600" xr:uid="{00000000-0005-0000-0000-000064340000}"/>
    <cellStyle name="20% - Accent1 2 5 3 4 2 6 3" xfId="13601" xr:uid="{00000000-0005-0000-0000-000065340000}"/>
    <cellStyle name="20% - Accent1 2 5 3 4 2 7" xfId="13602" xr:uid="{00000000-0005-0000-0000-000066340000}"/>
    <cellStyle name="20% - Accent1 2 5 3 4 2 7 2" xfId="13603" xr:uid="{00000000-0005-0000-0000-000067340000}"/>
    <cellStyle name="20% - Accent1 2 5 3 4 2 8" xfId="13604" xr:uid="{00000000-0005-0000-0000-000068340000}"/>
    <cellStyle name="20% - Accent1 2 5 3 4 2 8 2" xfId="13605" xr:uid="{00000000-0005-0000-0000-000069340000}"/>
    <cellStyle name="20% - Accent1 2 5 3 4 2 9" xfId="13606" xr:uid="{00000000-0005-0000-0000-00006A340000}"/>
    <cellStyle name="20% - Accent1 2 5 3 4 3" xfId="13607" xr:uid="{00000000-0005-0000-0000-00006B340000}"/>
    <cellStyle name="20% - Accent1 2 5 3 4 3 2" xfId="13608" xr:uid="{00000000-0005-0000-0000-00006C340000}"/>
    <cellStyle name="20% - Accent1 2 5 3 4 3 2 2" xfId="13609" xr:uid="{00000000-0005-0000-0000-00006D340000}"/>
    <cellStyle name="20% - Accent1 2 5 3 4 3 2 2 2" xfId="13610" xr:uid="{00000000-0005-0000-0000-00006E340000}"/>
    <cellStyle name="20% - Accent1 2 5 3 4 3 2 2 2 2" xfId="13611" xr:uid="{00000000-0005-0000-0000-00006F340000}"/>
    <cellStyle name="20% - Accent1 2 5 3 4 3 2 2 3" xfId="13612" xr:uid="{00000000-0005-0000-0000-000070340000}"/>
    <cellStyle name="20% - Accent1 2 5 3 4 3 2 3" xfId="13613" xr:uid="{00000000-0005-0000-0000-000071340000}"/>
    <cellStyle name="20% - Accent1 2 5 3 4 3 2 3 2" xfId="13614" xr:uid="{00000000-0005-0000-0000-000072340000}"/>
    <cellStyle name="20% - Accent1 2 5 3 4 3 2 4" xfId="13615" xr:uid="{00000000-0005-0000-0000-000073340000}"/>
    <cellStyle name="20% - Accent1 2 5 3 4 3 3" xfId="13616" xr:uid="{00000000-0005-0000-0000-000074340000}"/>
    <cellStyle name="20% - Accent1 2 5 3 4 3 3 2" xfId="13617" xr:uid="{00000000-0005-0000-0000-000075340000}"/>
    <cellStyle name="20% - Accent1 2 5 3 4 3 3 2 2" xfId="13618" xr:uid="{00000000-0005-0000-0000-000076340000}"/>
    <cellStyle name="20% - Accent1 2 5 3 4 3 3 2 2 2" xfId="13619" xr:uid="{00000000-0005-0000-0000-000077340000}"/>
    <cellStyle name="20% - Accent1 2 5 3 4 3 3 2 3" xfId="13620" xr:uid="{00000000-0005-0000-0000-000078340000}"/>
    <cellStyle name="20% - Accent1 2 5 3 4 3 3 3" xfId="13621" xr:uid="{00000000-0005-0000-0000-000079340000}"/>
    <cellStyle name="20% - Accent1 2 5 3 4 3 3 3 2" xfId="13622" xr:uid="{00000000-0005-0000-0000-00007A340000}"/>
    <cellStyle name="20% - Accent1 2 5 3 4 3 3 4" xfId="13623" xr:uid="{00000000-0005-0000-0000-00007B340000}"/>
    <cellStyle name="20% - Accent1 2 5 3 4 3 4" xfId="13624" xr:uid="{00000000-0005-0000-0000-00007C340000}"/>
    <cellStyle name="20% - Accent1 2 5 3 4 3 4 2" xfId="13625" xr:uid="{00000000-0005-0000-0000-00007D340000}"/>
    <cellStyle name="20% - Accent1 2 5 3 4 3 4 2 2" xfId="13626" xr:uid="{00000000-0005-0000-0000-00007E340000}"/>
    <cellStyle name="20% - Accent1 2 5 3 4 3 4 2 2 2" xfId="13627" xr:uid="{00000000-0005-0000-0000-00007F340000}"/>
    <cellStyle name="20% - Accent1 2 5 3 4 3 4 2 3" xfId="13628" xr:uid="{00000000-0005-0000-0000-000080340000}"/>
    <cellStyle name="20% - Accent1 2 5 3 4 3 4 3" xfId="13629" xr:uid="{00000000-0005-0000-0000-000081340000}"/>
    <cellStyle name="20% - Accent1 2 5 3 4 3 4 3 2" xfId="13630" xr:uid="{00000000-0005-0000-0000-000082340000}"/>
    <cellStyle name="20% - Accent1 2 5 3 4 3 4 4" xfId="13631" xr:uid="{00000000-0005-0000-0000-000083340000}"/>
    <cellStyle name="20% - Accent1 2 5 3 4 3 5" xfId="13632" xr:uid="{00000000-0005-0000-0000-000084340000}"/>
    <cellStyle name="20% - Accent1 2 5 3 4 3 5 2" xfId="13633" xr:uid="{00000000-0005-0000-0000-000085340000}"/>
    <cellStyle name="20% - Accent1 2 5 3 4 3 5 2 2" xfId="13634" xr:uid="{00000000-0005-0000-0000-000086340000}"/>
    <cellStyle name="20% - Accent1 2 5 3 4 3 5 3" xfId="13635" xr:uid="{00000000-0005-0000-0000-000087340000}"/>
    <cellStyle name="20% - Accent1 2 5 3 4 3 6" xfId="13636" xr:uid="{00000000-0005-0000-0000-000088340000}"/>
    <cellStyle name="20% - Accent1 2 5 3 4 3 6 2" xfId="13637" xr:uid="{00000000-0005-0000-0000-000089340000}"/>
    <cellStyle name="20% - Accent1 2 5 3 4 3 6 2 2" xfId="13638" xr:uid="{00000000-0005-0000-0000-00008A340000}"/>
    <cellStyle name="20% - Accent1 2 5 3 4 3 6 3" xfId="13639" xr:uid="{00000000-0005-0000-0000-00008B340000}"/>
    <cellStyle name="20% - Accent1 2 5 3 4 3 7" xfId="13640" xr:uid="{00000000-0005-0000-0000-00008C340000}"/>
    <cellStyle name="20% - Accent1 2 5 3 4 3 7 2" xfId="13641" xr:uid="{00000000-0005-0000-0000-00008D340000}"/>
    <cellStyle name="20% - Accent1 2 5 3 4 3 8" xfId="13642" xr:uid="{00000000-0005-0000-0000-00008E340000}"/>
    <cellStyle name="20% - Accent1 2 5 3 4 3 8 2" xfId="13643" xr:uid="{00000000-0005-0000-0000-00008F340000}"/>
    <cellStyle name="20% - Accent1 2 5 3 4 3 9" xfId="13644" xr:uid="{00000000-0005-0000-0000-000090340000}"/>
    <cellStyle name="20% - Accent1 2 5 3 4 4" xfId="13645" xr:uid="{00000000-0005-0000-0000-000091340000}"/>
    <cellStyle name="20% - Accent1 2 5 3 4 4 2" xfId="13646" xr:uid="{00000000-0005-0000-0000-000092340000}"/>
    <cellStyle name="20% - Accent1 2 5 3 4 4 2 2" xfId="13647" xr:uid="{00000000-0005-0000-0000-000093340000}"/>
    <cellStyle name="20% - Accent1 2 5 3 4 4 2 2 2" xfId="13648" xr:uid="{00000000-0005-0000-0000-000094340000}"/>
    <cellStyle name="20% - Accent1 2 5 3 4 4 2 3" xfId="13649" xr:uid="{00000000-0005-0000-0000-000095340000}"/>
    <cellStyle name="20% - Accent1 2 5 3 4 4 3" xfId="13650" xr:uid="{00000000-0005-0000-0000-000096340000}"/>
    <cellStyle name="20% - Accent1 2 5 3 4 4 3 2" xfId="13651" xr:uid="{00000000-0005-0000-0000-000097340000}"/>
    <cellStyle name="20% - Accent1 2 5 3 4 4 4" xfId="13652" xr:uid="{00000000-0005-0000-0000-000098340000}"/>
    <cellStyle name="20% - Accent1 2 5 3 4 5" xfId="13653" xr:uid="{00000000-0005-0000-0000-000099340000}"/>
    <cellStyle name="20% - Accent1 2 5 3 4 5 2" xfId="13654" xr:uid="{00000000-0005-0000-0000-00009A340000}"/>
    <cellStyle name="20% - Accent1 2 5 3 4 5 2 2" xfId="13655" xr:uid="{00000000-0005-0000-0000-00009B340000}"/>
    <cellStyle name="20% - Accent1 2 5 3 4 5 2 2 2" xfId="13656" xr:uid="{00000000-0005-0000-0000-00009C340000}"/>
    <cellStyle name="20% - Accent1 2 5 3 4 5 2 3" xfId="13657" xr:uid="{00000000-0005-0000-0000-00009D340000}"/>
    <cellStyle name="20% - Accent1 2 5 3 4 5 3" xfId="13658" xr:uid="{00000000-0005-0000-0000-00009E340000}"/>
    <cellStyle name="20% - Accent1 2 5 3 4 5 3 2" xfId="13659" xr:uid="{00000000-0005-0000-0000-00009F340000}"/>
    <cellStyle name="20% - Accent1 2 5 3 4 5 4" xfId="13660" xr:uid="{00000000-0005-0000-0000-0000A0340000}"/>
    <cellStyle name="20% - Accent1 2 5 3 4 6" xfId="13661" xr:uid="{00000000-0005-0000-0000-0000A1340000}"/>
    <cellStyle name="20% - Accent1 2 5 3 4 6 2" xfId="13662" xr:uid="{00000000-0005-0000-0000-0000A2340000}"/>
    <cellStyle name="20% - Accent1 2 5 3 4 6 2 2" xfId="13663" xr:uid="{00000000-0005-0000-0000-0000A3340000}"/>
    <cellStyle name="20% - Accent1 2 5 3 4 6 2 2 2" xfId="13664" xr:uid="{00000000-0005-0000-0000-0000A4340000}"/>
    <cellStyle name="20% - Accent1 2 5 3 4 6 2 3" xfId="13665" xr:uid="{00000000-0005-0000-0000-0000A5340000}"/>
    <cellStyle name="20% - Accent1 2 5 3 4 6 3" xfId="13666" xr:uid="{00000000-0005-0000-0000-0000A6340000}"/>
    <cellStyle name="20% - Accent1 2 5 3 4 6 3 2" xfId="13667" xr:uid="{00000000-0005-0000-0000-0000A7340000}"/>
    <cellStyle name="20% - Accent1 2 5 3 4 6 4" xfId="13668" xr:uid="{00000000-0005-0000-0000-0000A8340000}"/>
    <cellStyle name="20% - Accent1 2 5 3 4 7" xfId="13669" xr:uid="{00000000-0005-0000-0000-0000A9340000}"/>
    <cellStyle name="20% - Accent1 2 5 3 4 7 2" xfId="13670" xr:uid="{00000000-0005-0000-0000-0000AA340000}"/>
    <cellStyle name="20% - Accent1 2 5 3 4 7 2 2" xfId="13671" xr:uid="{00000000-0005-0000-0000-0000AB340000}"/>
    <cellStyle name="20% - Accent1 2 5 3 4 7 3" xfId="13672" xr:uid="{00000000-0005-0000-0000-0000AC340000}"/>
    <cellStyle name="20% - Accent1 2 5 3 4 8" xfId="13673" xr:uid="{00000000-0005-0000-0000-0000AD340000}"/>
    <cellStyle name="20% - Accent1 2 5 3 4 8 2" xfId="13674" xr:uid="{00000000-0005-0000-0000-0000AE340000}"/>
    <cellStyle name="20% - Accent1 2 5 3 4 8 2 2" xfId="13675" xr:uid="{00000000-0005-0000-0000-0000AF340000}"/>
    <cellStyle name="20% - Accent1 2 5 3 4 8 3" xfId="13676" xr:uid="{00000000-0005-0000-0000-0000B0340000}"/>
    <cellStyle name="20% - Accent1 2 5 3 4 9" xfId="13677" xr:uid="{00000000-0005-0000-0000-0000B1340000}"/>
    <cellStyle name="20% - Accent1 2 5 3 4 9 2" xfId="13678" xr:uid="{00000000-0005-0000-0000-0000B2340000}"/>
    <cellStyle name="20% - Accent1 2 5 3 5" xfId="13679" xr:uid="{00000000-0005-0000-0000-0000B3340000}"/>
    <cellStyle name="20% - Accent1 2 5 3 5 2" xfId="13680" xr:uid="{00000000-0005-0000-0000-0000B4340000}"/>
    <cellStyle name="20% - Accent1 2 5 3 5 2 2" xfId="13681" xr:uid="{00000000-0005-0000-0000-0000B5340000}"/>
    <cellStyle name="20% - Accent1 2 5 3 5 2 2 2" xfId="13682" xr:uid="{00000000-0005-0000-0000-0000B6340000}"/>
    <cellStyle name="20% - Accent1 2 5 3 5 2 2 2 2" xfId="13683" xr:uid="{00000000-0005-0000-0000-0000B7340000}"/>
    <cellStyle name="20% - Accent1 2 5 3 5 2 2 3" xfId="13684" xr:uid="{00000000-0005-0000-0000-0000B8340000}"/>
    <cellStyle name="20% - Accent1 2 5 3 5 2 3" xfId="13685" xr:uid="{00000000-0005-0000-0000-0000B9340000}"/>
    <cellStyle name="20% - Accent1 2 5 3 5 2 3 2" xfId="13686" xr:uid="{00000000-0005-0000-0000-0000BA340000}"/>
    <cellStyle name="20% - Accent1 2 5 3 5 2 4" xfId="13687" xr:uid="{00000000-0005-0000-0000-0000BB340000}"/>
    <cellStyle name="20% - Accent1 2 5 3 5 3" xfId="13688" xr:uid="{00000000-0005-0000-0000-0000BC340000}"/>
    <cellStyle name="20% - Accent1 2 5 3 5 3 2" xfId="13689" xr:uid="{00000000-0005-0000-0000-0000BD340000}"/>
    <cellStyle name="20% - Accent1 2 5 3 5 3 2 2" xfId="13690" xr:uid="{00000000-0005-0000-0000-0000BE340000}"/>
    <cellStyle name="20% - Accent1 2 5 3 5 3 2 2 2" xfId="13691" xr:uid="{00000000-0005-0000-0000-0000BF340000}"/>
    <cellStyle name="20% - Accent1 2 5 3 5 3 2 3" xfId="13692" xr:uid="{00000000-0005-0000-0000-0000C0340000}"/>
    <cellStyle name="20% - Accent1 2 5 3 5 3 3" xfId="13693" xr:uid="{00000000-0005-0000-0000-0000C1340000}"/>
    <cellStyle name="20% - Accent1 2 5 3 5 3 3 2" xfId="13694" xr:uid="{00000000-0005-0000-0000-0000C2340000}"/>
    <cellStyle name="20% - Accent1 2 5 3 5 3 4" xfId="13695" xr:uid="{00000000-0005-0000-0000-0000C3340000}"/>
    <cellStyle name="20% - Accent1 2 5 3 5 4" xfId="13696" xr:uid="{00000000-0005-0000-0000-0000C4340000}"/>
    <cellStyle name="20% - Accent1 2 5 3 5 4 2" xfId="13697" xr:uid="{00000000-0005-0000-0000-0000C5340000}"/>
    <cellStyle name="20% - Accent1 2 5 3 5 4 2 2" xfId="13698" xr:uid="{00000000-0005-0000-0000-0000C6340000}"/>
    <cellStyle name="20% - Accent1 2 5 3 5 4 2 2 2" xfId="13699" xr:uid="{00000000-0005-0000-0000-0000C7340000}"/>
    <cellStyle name="20% - Accent1 2 5 3 5 4 2 3" xfId="13700" xr:uid="{00000000-0005-0000-0000-0000C8340000}"/>
    <cellStyle name="20% - Accent1 2 5 3 5 4 3" xfId="13701" xr:uid="{00000000-0005-0000-0000-0000C9340000}"/>
    <cellStyle name="20% - Accent1 2 5 3 5 4 3 2" xfId="13702" xr:uid="{00000000-0005-0000-0000-0000CA340000}"/>
    <cellStyle name="20% - Accent1 2 5 3 5 4 4" xfId="13703" xr:uid="{00000000-0005-0000-0000-0000CB340000}"/>
    <cellStyle name="20% - Accent1 2 5 3 5 5" xfId="13704" xr:uid="{00000000-0005-0000-0000-0000CC340000}"/>
    <cellStyle name="20% - Accent1 2 5 3 5 5 2" xfId="13705" xr:uid="{00000000-0005-0000-0000-0000CD340000}"/>
    <cellStyle name="20% - Accent1 2 5 3 5 5 2 2" xfId="13706" xr:uid="{00000000-0005-0000-0000-0000CE340000}"/>
    <cellStyle name="20% - Accent1 2 5 3 5 5 3" xfId="13707" xr:uid="{00000000-0005-0000-0000-0000CF340000}"/>
    <cellStyle name="20% - Accent1 2 5 3 5 6" xfId="13708" xr:uid="{00000000-0005-0000-0000-0000D0340000}"/>
    <cellStyle name="20% - Accent1 2 5 3 5 6 2" xfId="13709" xr:uid="{00000000-0005-0000-0000-0000D1340000}"/>
    <cellStyle name="20% - Accent1 2 5 3 5 6 2 2" xfId="13710" xr:uid="{00000000-0005-0000-0000-0000D2340000}"/>
    <cellStyle name="20% - Accent1 2 5 3 5 6 3" xfId="13711" xr:uid="{00000000-0005-0000-0000-0000D3340000}"/>
    <cellStyle name="20% - Accent1 2 5 3 5 7" xfId="13712" xr:uid="{00000000-0005-0000-0000-0000D4340000}"/>
    <cellStyle name="20% - Accent1 2 5 3 5 7 2" xfId="13713" xr:uid="{00000000-0005-0000-0000-0000D5340000}"/>
    <cellStyle name="20% - Accent1 2 5 3 5 8" xfId="13714" xr:uid="{00000000-0005-0000-0000-0000D6340000}"/>
    <cellStyle name="20% - Accent1 2 5 3 5 8 2" xfId="13715" xr:uid="{00000000-0005-0000-0000-0000D7340000}"/>
    <cellStyle name="20% - Accent1 2 5 3 5 9" xfId="13716" xr:uid="{00000000-0005-0000-0000-0000D8340000}"/>
    <cellStyle name="20% - Accent1 2 5 3 6" xfId="13717" xr:uid="{00000000-0005-0000-0000-0000D9340000}"/>
    <cellStyle name="20% - Accent1 2 5 3 6 2" xfId="13718" xr:uid="{00000000-0005-0000-0000-0000DA340000}"/>
    <cellStyle name="20% - Accent1 2 5 3 6 2 2" xfId="13719" xr:uid="{00000000-0005-0000-0000-0000DB340000}"/>
    <cellStyle name="20% - Accent1 2 5 3 6 2 2 2" xfId="13720" xr:uid="{00000000-0005-0000-0000-0000DC340000}"/>
    <cellStyle name="20% - Accent1 2 5 3 6 2 2 2 2" xfId="13721" xr:uid="{00000000-0005-0000-0000-0000DD340000}"/>
    <cellStyle name="20% - Accent1 2 5 3 6 2 2 3" xfId="13722" xr:uid="{00000000-0005-0000-0000-0000DE340000}"/>
    <cellStyle name="20% - Accent1 2 5 3 6 2 3" xfId="13723" xr:uid="{00000000-0005-0000-0000-0000DF340000}"/>
    <cellStyle name="20% - Accent1 2 5 3 6 2 3 2" xfId="13724" xr:uid="{00000000-0005-0000-0000-0000E0340000}"/>
    <cellStyle name="20% - Accent1 2 5 3 6 2 4" xfId="13725" xr:uid="{00000000-0005-0000-0000-0000E1340000}"/>
    <cellStyle name="20% - Accent1 2 5 3 6 3" xfId="13726" xr:uid="{00000000-0005-0000-0000-0000E2340000}"/>
    <cellStyle name="20% - Accent1 2 5 3 6 3 2" xfId="13727" xr:uid="{00000000-0005-0000-0000-0000E3340000}"/>
    <cellStyle name="20% - Accent1 2 5 3 6 3 2 2" xfId="13728" xr:uid="{00000000-0005-0000-0000-0000E4340000}"/>
    <cellStyle name="20% - Accent1 2 5 3 6 3 2 2 2" xfId="13729" xr:uid="{00000000-0005-0000-0000-0000E5340000}"/>
    <cellStyle name="20% - Accent1 2 5 3 6 3 2 3" xfId="13730" xr:uid="{00000000-0005-0000-0000-0000E6340000}"/>
    <cellStyle name="20% - Accent1 2 5 3 6 3 3" xfId="13731" xr:uid="{00000000-0005-0000-0000-0000E7340000}"/>
    <cellStyle name="20% - Accent1 2 5 3 6 3 3 2" xfId="13732" xr:uid="{00000000-0005-0000-0000-0000E8340000}"/>
    <cellStyle name="20% - Accent1 2 5 3 6 3 4" xfId="13733" xr:uid="{00000000-0005-0000-0000-0000E9340000}"/>
    <cellStyle name="20% - Accent1 2 5 3 6 4" xfId="13734" xr:uid="{00000000-0005-0000-0000-0000EA340000}"/>
    <cellStyle name="20% - Accent1 2 5 3 6 4 2" xfId="13735" xr:uid="{00000000-0005-0000-0000-0000EB340000}"/>
    <cellStyle name="20% - Accent1 2 5 3 6 4 2 2" xfId="13736" xr:uid="{00000000-0005-0000-0000-0000EC340000}"/>
    <cellStyle name="20% - Accent1 2 5 3 6 4 2 2 2" xfId="13737" xr:uid="{00000000-0005-0000-0000-0000ED340000}"/>
    <cellStyle name="20% - Accent1 2 5 3 6 4 2 3" xfId="13738" xr:uid="{00000000-0005-0000-0000-0000EE340000}"/>
    <cellStyle name="20% - Accent1 2 5 3 6 4 3" xfId="13739" xr:uid="{00000000-0005-0000-0000-0000EF340000}"/>
    <cellStyle name="20% - Accent1 2 5 3 6 4 3 2" xfId="13740" xr:uid="{00000000-0005-0000-0000-0000F0340000}"/>
    <cellStyle name="20% - Accent1 2 5 3 6 4 4" xfId="13741" xr:uid="{00000000-0005-0000-0000-0000F1340000}"/>
    <cellStyle name="20% - Accent1 2 5 3 6 5" xfId="13742" xr:uid="{00000000-0005-0000-0000-0000F2340000}"/>
    <cellStyle name="20% - Accent1 2 5 3 6 5 2" xfId="13743" xr:uid="{00000000-0005-0000-0000-0000F3340000}"/>
    <cellStyle name="20% - Accent1 2 5 3 6 5 2 2" xfId="13744" xr:uid="{00000000-0005-0000-0000-0000F4340000}"/>
    <cellStyle name="20% - Accent1 2 5 3 6 5 3" xfId="13745" xr:uid="{00000000-0005-0000-0000-0000F5340000}"/>
    <cellStyle name="20% - Accent1 2 5 3 6 6" xfId="13746" xr:uid="{00000000-0005-0000-0000-0000F6340000}"/>
    <cellStyle name="20% - Accent1 2 5 3 6 6 2" xfId="13747" xr:uid="{00000000-0005-0000-0000-0000F7340000}"/>
    <cellStyle name="20% - Accent1 2 5 3 6 6 2 2" xfId="13748" xr:uid="{00000000-0005-0000-0000-0000F8340000}"/>
    <cellStyle name="20% - Accent1 2 5 3 6 6 3" xfId="13749" xr:uid="{00000000-0005-0000-0000-0000F9340000}"/>
    <cellStyle name="20% - Accent1 2 5 3 6 7" xfId="13750" xr:uid="{00000000-0005-0000-0000-0000FA340000}"/>
    <cellStyle name="20% - Accent1 2 5 3 6 7 2" xfId="13751" xr:uid="{00000000-0005-0000-0000-0000FB340000}"/>
    <cellStyle name="20% - Accent1 2 5 3 6 8" xfId="13752" xr:uid="{00000000-0005-0000-0000-0000FC340000}"/>
    <cellStyle name="20% - Accent1 2 5 3 6 8 2" xfId="13753" xr:uid="{00000000-0005-0000-0000-0000FD340000}"/>
    <cellStyle name="20% - Accent1 2 5 3 6 9" xfId="13754" xr:uid="{00000000-0005-0000-0000-0000FE340000}"/>
    <cellStyle name="20% - Accent1 2 5 3 7" xfId="13755" xr:uid="{00000000-0005-0000-0000-0000FF340000}"/>
    <cellStyle name="20% - Accent1 2 5 3 7 2" xfId="13756" xr:uid="{00000000-0005-0000-0000-000000350000}"/>
    <cellStyle name="20% - Accent1 2 5 3 7 2 2" xfId="13757" xr:uid="{00000000-0005-0000-0000-000001350000}"/>
    <cellStyle name="20% - Accent1 2 5 3 7 2 2 2" xfId="13758" xr:uid="{00000000-0005-0000-0000-000002350000}"/>
    <cellStyle name="20% - Accent1 2 5 3 7 2 3" xfId="13759" xr:uid="{00000000-0005-0000-0000-000003350000}"/>
    <cellStyle name="20% - Accent1 2 5 3 7 3" xfId="13760" xr:uid="{00000000-0005-0000-0000-000004350000}"/>
    <cellStyle name="20% - Accent1 2 5 3 7 3 2" xfId="13761" xr:uid="{00000000-0005-0000-0000-000005350000}"/>
    <cellStyle name="20% - Accent1 2 5 3 7 4" xfId="13762" xr:uid="{00000000-0005-0000-0000-000006350000}"/>
    <cellStyle name="20% - Accent1 2 5 3 8" xfId="13763" xr:uid="{00000000-0005-0000-0000-000007350000}"/>
    <cellStyle name="20% - Accent1 2 5 3 8 2" xfId="13764" xr:uid="{00000000-0005-0000-0000-000008350000}"/>
    <cellStyle name="20% - Accent1 2 5 3 8 2 2" xfId="13765" xr:uid="{00000000-0005-0000-0000-000009350000}"/>
    <cellStyle name="20% - Accent1 2 5 3 8 2 2 2" xfId="13766" xr:uid="{00000000-0005-0000-0000-00000A350000}"/>
    <cellStyle name="20% - Accent1 2 5 3 8 2 3" xfId="13767" xr:uid="{00000000-0005-0000-0000-00000B350000}"/>
    <cellStyle name="20% - Accent1 2 5 3 8 3" xfId="13768" xr:uid="{00000000-0005-0000-0000-00000C350000}"/>
    <cellStyle name="20% - Accent1 2 5 3 8 3 2" xfId="13769" xr:uid="{00000000-0005-0000-0000-00000D350000}"/>
    <cellStyle name="20% - Accent1 2 5 3 8 4" xfId="13770" xr:uid="{00000000-0005-0000-0000-00000E350000}"/>
    <cellStyle name="20% - Accent1 2 5 3 9" xfId="13771" xr:uid="{00000000-0005-0000-0000-00000F350000}"/>
    <cellStyle name="20% - Accent1 2 5 3 9 2" xfId="13772" xr:uid="{00000000-0005-0000-0000-000010350000}"/>
    <cellStyle name="20% - Accent1 2 5 3 9 2 2" xfId="13773" xr:uid="{00000000-0005-0000-0000-000011350000}"/>
    <cellStyle name="20% - Accent1 2 5 3 9 2 2 2" xfId="13774" xr:uid="{00000000-0005-0000-0000-000012350000}"/>
    <cellStyle name="20% - Accent1 2 5 3 9 2 3" xfId="13775" xr:uid="{00000000-0005-0000-0000-000013350000}"/>
    <cellStyle name="20% - Accent1 2 5 3 9 3" xfId="13776" xr:uid="{00000000-0005-0000-0000-000014350000}"/>
    <cellStyle name="20% - Accent1 2 5 3 9 3 2" xfId="13777" xr:uid="{00000000-0005-0000-0000-000015350000}"/>
    <cellStyle name="20% - Accent1 2 5 3 9 4" xfId="13778" xr:uid="{00000000-0005-0000-0000-000016350000}"/>
    <cellStyle name="20% - Accent1 2 5 4" xfId="13779" xr:uid="{00000000-0005-0000-0000-000017350000}"/>
    <cellStyle name="20% - Accent1 2 5 4 10" xfId="13780" xr:uid="{00000000-0005-0000-0000-000018350000}"/>
    <cellStyle name="20% - Accent1 2 5 4 10 2" xfId="13781" xr:uid="{00000000-0005-0000-0000-000019350000}"/>
    <cellStyle name="20% - Accent1 2 5 4 11" xfId="13782" xr:uid="{00000000-0005-0000-0000-00001A350000}"/>
    <cellStyle name="20% - Accent1 2 5 4 2" xfId="13783" xr:uid="{00000000-0005-0000-0000-00001B350000}"/>
    <cellStyle name="20% - Accent1 2 5 4 2 2" xfId="13784" xr:uid="{00000000-0005-0000-0000-00001C350000}"/>
    <cellStyle name="20% - Accent1 2 5 4 2 2 2" xfId="13785" xr:uid="{00000000-0005-0000-0000-00001D350000}"/>
    <cellStyle name="20% - Accent1 2 5 4 2 2 2 2" xfId="13786" xr:uid="{00000000-0005-0000-0000-00001E350000}"/>
    <cellStyle name="20% - Accent1 2 5 4 2 2 2 2 2" xfId="13787" xr:uid="{00000000-0005-0000-0000-00001F350000}"/>
    <cellStyle name="20% - Accent1 2 5 4 2 2 2 3" xfId="13788" xr:uid="{00000000-0005-0000-0000-000020350000}"/>
    <cellStyle name="20% - Accent1 2 5 4 2 2 3" xfId="13789" xr:uid="{00000000-0005-0000-0000-000021350000}"/>
    <cellStyle name="20% - Accent1 2 5 4 2 2 3 2" xfId="13790" xr:uid="{00000000-0005-0000-0000-000022350000}"/>
    <cellStyle name="20% - Accent1 2 5 4 2 2 4" xfId="13791" xr:uid="{00000000-0005-0000-0000-000023350000}"/>
    <cellStyle name="20% - Accent1 2 5 4 2 3" xfId="13792" xr:uid="{00000000-0005-0000-0000-000024350000}"/>
    <cellStyle name="20% - Accent1 2 5 4 2 3 2" xfId="13793" xr:uid="{00000000-0005-0000-0000-000025350000}"/>
    <cellStyle name="20% - Accent1 2 5 4 2 3 2 2" xfId="13794" xr:uid="{00000000-0005-0000-0000-000026350000}"/>
    <cellStyle name="20% - Accent1 2 5 4 2 3 2 2 2" xfId="13795" xr:uid="{00000000-0005-0000-0000-000027350000}"/>
    <cellStyle name="20% - Accent1 2 5 4 2 3 2 3" xfId="13796" xr:uid="{00000000-0005-0000-0000-000028350000}"/>
    <cellStyle name="20% - Accent1 2 5 4 2 3 3" xfId="13797" xr:uid="{00000000-0005-0000-0000-000029350000}"/>
    <cellStyle name="20% - Accent1 2 5 4 2 3 3 2" xfId="13798" xr:uid="{00000000-0005-0000-0000-00002A350000}"/>
    <cellStyle name="20% - Accent1 2 5 4 2 3 4" xfId="13799" xr:uid="{00000000-0005-0000-0000-00002B350000}"/>
    <cellStyle name="20% - Accent1 2 5 4 2 4" xfId="13800" xr:uid="{00000000-0005-0000-0000-00002C350000}"/>
    <cellStyle name="20% - Accent1 2 5 4 2 4 2" xfId="13801" xr:uid="{00000000-0005-0000-0000-00002D350000}"/>
    <cellStyle name="20% - Accent1 2 5 4 2 4 2 2" xfId="13802" xr:uid="{00000000-0005-0000-0000-00002E350000}"/>
    <cellStyle name="20% - Accent1 2 5 4 2 4 2 2 2" xfId="13803" xr:uid="{00000000-0005-0000-0000-00002F350000}"/>
    <cellStyle name="20% - Accent1 2 5 4 2 4 2 3" xfId="13804" xr:uid="{00000000-0005-0000-0000-000030350000}"/>
    <cellStyle name="20% - Accent1 2 5 4 2 4 3" xfId="13805" xr:uid="{00000000-0005-0000-0000-000031350000}"/>
    <cellStyle name="20% - Accent1 2 5 4 2 4 3 2" xfId="13806" xr:uid="{00000000-0005-0000-0000-000032350000}"/>
    <cellStyle name="20% - Accent1 2 5 4 2 4 4" xfId="13807" xr:uid="{00000000-0005-0000-0000-000033350000}"/>
    <cellStyle name="20% - Accent1 2 5 4 2 5" xfId="13808" xr:uid="{00000000-0005-0000-0000-000034350000}"/>
    <cellStyle name="20% - Accent1 2 5 4 2 5 2" xfId="13809" xr:uid="{00000000-0005-0000-0000-000035350000}"/>
    <cellStyle name="20% - Accent1 2 5 4 2 5 2 2" xfId="13810" xr:uid="{00000000-0005-0000-0000-000036350000}"/>
    <cellStyle name="20% - Accent1 2 5 4 2 5 3" xfId="13811" xr:uid="{00000000-0005-0000-0000-000037350000}"/>
    <cellStyle name="20% - Accent1 2 5 4 2 6" xfId="13812" xr:uid="{00000000-0005-0000-0000-000038350000}"/>
    <cellStyle name="20% - Accent1 2 5 4 2 6 2" xfId="13813" xr:uid="{00000000-0005-0000-0000-000039350000}"/>
    <cellStyle name="20% - Accent1 2 5 4 2 6 2 2" xfId="13814" xr:uid="{00000000-0005-0000-0000-00003A350000}"/>
    <cellStyle name="20% - Accent1 2 5 4 2 6 3" xfId="13815" xr:uid="{00000000-0005-0000-0000-00003B350000}"/>
    <cellStyle name="20% - Accent1 2 5 4 2 7" xfId="13816" xr:uid="{00000000-0005-0000-0000-00003C350000}"/>
    <cellStyle name="20% - Accent1 2 5 4 2 7 2" xfId="13817" xr:uid="{00000000-0005-0000-0000-00003D350000}"/>
    <cellStyle name="20% - Accent1 2 5 4 2 8" xfId="13818" xr:uid="{00000000-0005-0000-0000-00003E350000}"/>
    <cellStyle name="20% - Accent1 2 5 4 2 8 2" xfId="13819" xr:uid="{00000000-0005-0000-0000-00003F350000}"/>
    <cellStyle name="20% - Accent1 2 5 4 2 9" xfId="13820" xr:uid="{00000000-0005-0000-0000-000040350000}"/>
    <cellStyle name="20% - Accent1 2 5 4 3" xfId="13821" xr:uid="{00000000-0005-0000-0000-000041350000}"/>
    <cellStyle name="20% - Accent1 2 5 4 3 2" xfId="13822" xr:uid="{00000000-0005-0000-0000-000042350000}"/>
    <cellStyle name="20% - Accent1 2 5 4 3 2 2" xfId="13823" xr:uid="{00000000-0005-0000-0000-000043350000}"/>
    <cellStyle name="20% - Accent1 2 5 4 3 2 2 2" xfId="13824" xr:uid="{00000000-0005-0000-0000-000044350000}"/>
    <cellStyle name="20% - Accent1 2 5 4 3 2 2 2 2" xfId="13825" xr:uid="{00000000-0005-0000-0000-000045350000}"/>
    <cellStyle name="20% - Accent1 2 5 4 3 2 2 3" xfId="13826" xr:uid="{00000000-0005-0000-0000-000046350000}"/>
    <cellStyle name="20% - Accent1 2 5 4 3 2 3" xfId="13827" xr:uid="{00000000-0005-0000-0000-000047350000}"/>
    <cellStyle name="20% - Accent1 2 5 4 3 2 3 2" xfId="13828" xr:uid="{00000000-0005-0000-0000-000048350000}"/>
    <cellStyle name="20% - Accent1 2 5 4 3 2 4" xfId="13829" xr:uid="{00000000-0005-0000-0000-000049350000}"/>
    <cellStyle name="20% - Accent1 2 5 4 3 3" xfId="13830" xr:uid="{00000000-0005-0000-0000-00004A350000}"/>
    <cellStyle name="20% - Accent1 2 5 4 3 3 2" xfId="13831" xr:uid="{00000000-0005-0000-0000-00004B350000}"/>
    <cellStyle name="20% - Accent1 2 5 4 3 3 2 2" xfId="13832" xr:uid="{00000000-0005-0000-0000-00004C350000}"/>
    <cellStyle name="20% - Accent1 2 5 4 3 3 2 2 2" xfId="13833" xr:uid="{00000000-0005-0000-0000-00004D350000}"/>
    <cellStyle name="20% - Accent1 2 5 4 3 3 2 3" xfId="13834" xr:uid="{00000000-0005-0000-0000-00004E350000}"/>
    <cellStyle name="20% - Accent1 2 5 4 3 3 3" xfId="13835" xr:uid="{00000000-0005-0000-0000-00004F350000}"/>
    <cellStyle name="20% - Accent1 2 5 4 3 3 3 2" xfId="13836" xr:uid="{00000000-0005-0000-0000-000050350000}"/>
    <cellStyle name="20% - Accent1 2 5 4 3 3 4" xfId="13837" xr:uid="{00000000-0005-0000-0000-000051350000}"/>
    <cellStyle name="20% - Accent1 2 5 4 3 4" xfId="13838" xr:uid="{00000000-0005-0000-0000-000052350000}"/>
    <cellStyle name="20% - Accent1 2 5 4 3 4 2" xfId="13839" xr:uid="{00000000-0005-0000-0000-000053350000}"/>
    <cellStyle name="20% - Accent1 2 5 4 3 4 2 2" xfId="13840" xr:uid="{00000000-0005-0000-0000-000054350000}"/>
    <cellStyle name="20% - Accent1 2 5 4 3 4 2 2 2" xfId="13841" xr:uid="{00000000-0005-0000-0000-000055350000}"/>
    <cellStyle name="20% - Accent1 2 5 4 3 4 2 3" xfId="13842" xr:uid="{00000000-0005-0000-0000-000056350000}"/>
    <cellStyle name="20% - Accent1 2 5 4 3 4 3" xfId="13843" xr:uid="{00000000-0005-0000-0000-000057350000}"/>
    <cellStyle name="20% - Accent1 2 5 4 3 4 3 2" xfId="13844" xr:uid="{00000000-0005-0000-0000-000058350000}"/>
    <cellStyle name="20% - Accent1 2 5 4 3 4 4" xfId="13845" xr:uid="{00000000-0005-0000-0000-000059350000}"/>
    <cellStyle name="20% - Accent1 2 5 4 3 5" xfId="13846" xr:uid="{00000000-0005-0000-0000-00005A350000}"/>
    <cellStyle name="20% - Accent1 2 5 4 3 5 2" xfId="13847" xr:uid="{00000000-0005-0000-0000-00005B350000}"/>
    <cellStyle name="20% - Accent1 2 5 4 3 5 2 2" xfId="13848" xr:uid="{00000000-0005-0000-0000-00005C350000}"/>
    <cellStyle name="20% - Accent1 2 5 4 3 5 3" xfId="13849" xr:uid="{00000000-0005-0000-0000-00005D350000}"/>
    <cellStyle name="20% - Accent1 2 5 4 3 6" xfId="13850" xr:uid="{00000000-0005-0000-0000-00005E350000}"/>
    <cellStyle name="20% - Accent1 2 5 4 3 6 2" xfId="13851" xr:uid="{00000000-0005-0000-0000-00005F350000}"/>
    <cellStyle name="20% - Accent1 2 5 4 3 6 2 2" xfId="13852" xr:uid="{00000000-0005-0000-0000-000060350000}"/>
    <cellStyle name="20% - Accent1 2 5 4 3 6 3" xfId="13853" xr:uid="{00000000-0005-0000-0000-000061350000}"/>
    <cellStyle name="20% - Accent1 2 5 4 3 7" xfId="13854" xr:uid="{00000000-0005-0000-0000-000062350000}"/>
    <cellStyle name="20% - Accent1 2 5 4 3 7 2" xfId="13855" xr:uid="{00000000-0005-0000-0000-000063350000}"/>
    <cellStyle name="20% - Accent1 2 5 4 3 8" xfId="13856" xr:uid="{00000000-0005-0000-0000-000064350000}"/>
    <cellStyle name="20% - Accent1 2 5 4 3 8 2" xfId="13857" xr:uid="{00000000-0005-0000-0000-000065350000}"/>
    <cellStyle name="20% - Accent1 2 5 4 3 9" xfId="13858" xr:uid="{00000000-0005-0000-0000-000066350000}"/>
    <cellStyle name="20% - Accent1 2 5 4 4" xfId="13859" xr:uid="{00000000-0005-0000-0000-000067350000}"/>
    <cellStyle name="20% - Accent1 2 5 4 4 2" xfId="13860" xr:uid="{00000000-0005-0000-0000-000068350000}"/>
    <cellStyle name="20% - Accent1 2 5 4 4 2 2" xfId="13861" xr:uid="{00000000-0005-0000-0000-000069350000}"/>
    <cellStyle name="20% - Accent1 2 5 4 4 2 2 2" xfId="13862" xr:uid="{00000000-0005-0000-0000-00006A350000}"/>
    <cellStyle name="20% - Accent1 2 5 4 4 2 3" xfId="13863" xr:uid="{00000000-0005-0000-0000-00006B350000}"/>
    <cellStyle name="20% - Accent1 2 5 4 4 3" xfId="13864" xr:uid="{00000000-0005-0000-0000-00006C350000}"/>
    <cellStyle name="20% - Accent1 2 5 4 4 3 2" xfId="13865" xr:uid="{00000000-0005-0000-0000-00006D350000}"/>
    <cellStyle name="20% - Accent1 2 5 4 4 4" xfId="13866" xr:uid="{00000000-0005-0000-0000-00006E350000}"/>
    <cellStyle name="20% - Accent1 2 5 4 5" xfId="13867" xr:uid="{00000000-0005-0000-0000-00006F350000}"/>
    <cellStyle name="20% - Accent1 2 5 4 5 2" xfId="13868" xr:uid="{00000000-0005-0000-0000-000070350000}"/>
    <cellStyle name="20% - Accent1 2 5 4 5 2 2" xfId="13869" xr:uid="{00000000-0005-0000-0000-000071350000}"/>
    <cellStyle name="20% - Accent1 2 5 4 5 2 2 2" xfId="13870" xr:uid="{00000000-0005-0000-0000-000072350000}"/>
    <cellStyle name="20% - Accent1 2 5 4 5 2 3" xfId="13871" xr:uid="{00000000-0005-0000-0000-000073350000}"/>
    <cellStyle name="20% - Accent1 2 5 4 5 3" xfId="13872" xr:uid="{00000000-0005-0000-0000-000074350000}"/>
    <cellStyle name="20% - Accent1 2 5 4 5 3 2" xfId="13873" xr:uid="{00000000-0005-0000-0000-000075350000}"/>
    <cellStyle name="20% - Accent1 2 5 4 5 4" xfId="13874" xr:uid="{00000000-0005-0000-0000-000076350000}"/>
    <cellStyle name="20% - Accent1 2 5 4 6" xfId="13875" xr:uid="{00000000-0005-0000-0000-000077350000}"/>
    <cellStyle name="20% - Accent1 2 5 4 6 2" xfId="13876" xr:uid="{00000000-0005-0000-0000-000078350000}"/>
    <cellStyle name="20% - Accent1 2 5 4 6 2 2" xfId="13877" xr:uid="{00000000-0005-0000-0000-000079350000}"/>
    <cellStyle name="20% - Accent1 2 5 4 6 2 2 2" xfId="13878" xr:uid="{00000000-0005-0000-0000-00007A350000}"/>
    <cellStyle name="20% - Accent1 2 5 4 6 2 3" xfId="13879" xr:uid="{00000000-0005-0000-0000-00007B350000}"/>
    <cellStyle name="20% - Accent1 2 5 4 6 3" xfId="13880" xr:uid="{00000000-0005-0000-0000-00007C350000}"/>
    <cellStyle name="20% - Accent1 2 5 4 6 3 2" xfId="13881" xr:uid="{00000000-0005-0000-0000-00007D350000}"/>
    <cellStyle name="20% - Accent1 2 5 4 6 4" xfId="13882" xr:uid="{00000000-0005-0000-0000-00007E350000}"/>
    <cellStyle name="20% - Accent1 2 5 4 7" xfId="13883" xr:uid="{00000000-0005-0000-0000-00007F350000}"/>
    <cellStyle name="20% - Accent1 2 5 4 7 2" xfId="13884" xr:uid="{00000000-0005-0000-0000-000080350000}"/>
    <cellStyle name="20% - Accent1 2 5 4 7 2 2" xfId="13885" xr:uid="{00000000-0005-0000-0000-000081350000}"/>
    <cellStyle name="20% - Accent1 2 5 4 7 3" xfId="13886" xr:uid="{00000000-0005-0000-0000-000082350000}"/>
    <cellStyle name="20% - Accent1 2 5 4 8" xfId="13887" xr:uid="{00000000-0005-0000-0000-000083350000}"/>
    <cellStyle name="20% - Accent1 2 5 4 8 2" xfId="13888" xr:uid="{00000000-0005-0000-0000-000084350000}"/>
    <cellStyle name="20% - Accent1 2 5 4 8 2 2" xfId="13889" xr:uid="{00000000-0005-0000-0000-000085350000}"/>
    <cellStyle name="20% - Accent1 2 5 4 8 3" xfId="13890" xr:uid="{00000000-0005-0000-0000-000086350000}"/>
    <cellStyle name="20% - Accent1 2 5 4 9" xfId="13891" xr:uid="{00000000-0005-0000-0000-000087350000}"/>
    <cellStyle name="20% - Accent1 2 5 4 9 2" xfId="13892" xr:uid="{00000000-0005-0000-0000-000088350000}"/>
    <cellStyle name="20% - Accent1 2 5 5" xfId="13893" xr:uid="{00000000-0005-0000-0000-000089350000}"/>
    <cellStyle name="20% - Accent1 2 5 5 10" xfId="13894" xr:uid="{00000000-0005-0000-0000-00008A350000}"/>
    <cellStyle name="20% - Accent1 2 5 5 10 2" xfId="13895" xr:uid="{00000000-0005-0000-0000-00008B350000}"/>
    <cellStyle name="20% - Accent1 2 5 5 11" xfId="13896" xr:uid="{00000000-0005-0000-0000-00008C350000}"/>
    <cellStyle name="20% - Accent1 2 5 5 2" xfId="13897" xr:uid="{00000000-0005-0000-0000-00008D350000}"/>
    <cellStyle name="20% - Accent1 2 5 5 2 2" xfId="13898" xr:uid="{00000000-0005-0000-0000-00008E350000}"/>
    <cellStyle name="20% - Accent1 2 5 5 2 2 2" xfId="13899" xr:uid="{00000000-0005-0000-0000-00008F350000}"/>
    <cellStyle name="20% - Accent1 2 5 5 2 2 2 2" xfId="13900" xr:uid="{00000000-0005-0000-0000-000090350000}"/>
    <cellStyle name="20% - Accent1 2 5 5 2 2 2 2 2" xfId="13901" xr:uid="{00000000-0005-0000-0000-000091350000}"/>
    <cellStyle name="20% - Accent1 2 5 5 2 2 2 3" xfId="13902" xr:uid="{00000000-0005-0000-0000-000092350000}"/>
    <cellStyle name="20% - Accent1 2 5 5 2 2 3" xfId="13903" xr:uid="{00000000-0005-0000-0000-000093350000}"/>
    <cellStyle name="20% - Accent1 2 5 5 2 2 3 2" xfId="13904" xr:uid="{00000000-0005-0000-0000-000094350000}"/>
    <cellStyle name="20% - Accent1 2 5 5 2 2 4" xfId="13905" xr:uid="{00000000-0005-0000-0000-000095350000}"/>
    <cellStyle name="20% - Accent1 2 5 5 2 3" xfId="13906" xr:uid="{00000000-0005-0000-0000-000096350000}"/>
    <cellStyle name="20% - Accent1 2 5 5 2 3 2" xfId="13907" xr:uid="{00000000-0005-0000-0000-000097350000}"/>
    <cellStyle name="20% - Accent1 2 5 5 2 3 2 2" xfId="13908" xr:uid="{00000000-0005-0000-0000-000098350000}"/>
    <cellStyle name="20% - Accent1 2 5 5 2 3 2 2 2" xfId="13909" xr:uid="{00000000-0005-0000-0000-000099350000}"/>
    <cellStyle name="20% - Accent1 2 5 5 2 3 2 3" xfId="13910" xr:uid="{00000000-0005-0000-0000-00009A350000}"/>
    <cellStyle name="20% - Accent1 2 5 5 2 3 3" xfId="13911" xr:uid="{00000000-0005-0000-0000-00009B350000}"/>
    <cellStyle name="20% - Accent1 2 5 5 2 3 3 2" xfId="13912" xr:uid="{00000000-0005-0000-0000-00009C350000}"/>
    <cellStyle name="20% - Accent1 2 5 5 2 3 4" xfId="13913" xr:uid="{00000000-0005-0000-0000-00009D350000}"/>
    <cellStyle name="20% - Accent1 2 5 5 2 4" xfId="13914" xr:uid="{00000000-0005-0000-0000-00009E350000}"/>
    <cellStyle name="20% - Accent1 2 5 5 2 4 2" xfId="13915" xr:uid="{00000000-0005-0000-0000-00009F350000}"/>
    <cellStyle name="20% - Accent1 2 5 5 2 4 2 2" xfId="13916" xr:uid="{00000000-0005-0000-0000-0000A0350000}"/>
    <cellStyle name="20% - Accent1 2 5 5 2 4 2 2 2" xfId="13917" xr:uid="{00000000-0005-0000-0000-0000A1350000}"/>
    <cellStyle name="20% - Accent1 2 5 5 2 4 2 3" xfId="13918" xr:uid="{00000000-0005-0000-0000-0000A2350000}"/>
    <cellStyle name="20% - Accent1 2 5 5 2 4 3" xfId="13919" xr:uid="{00000000-0005-0000-0000-0000A3350000}"/>
    <cellStyle name="20% - Accent1 2 5 5 2 4 3 2" xfId="13920" xr:uid="{00000000-0005-0000-0000-0000A4350000}"/>
    <cellStyle name="20% - Accent1 2 5 5 2 4 4" xfId="13921" xr:uid="{00000000-0005-0000-0000-0000A5350000}"/>
    <cellStyle name="20% - Accent1 2 5 5 2 5" xfId="13922" xr:uid="{00000000-0005-0000-0000-0000A6350000}"/>
    <cellStyle name="20% - Accent1 2 5 5 2 5 2" xfId="13923" xr:uid="{00000000-0005-0000-0000-0000A7350000}"/>
    <cellStyle name="20% - Accent1 2 5 5 2 5 2 2" xfId="13924" xr:uid="{00000000-0005-0000-0000-0000A8350000}"/>
    <cellStyle name="20% - Accent1 2 5 5 2 5 3" xfId="13925" xr:uid="{00000000-0005-0000-0000-0000A9350000}"/>
    <cellStyle name="20% - Accent1 2 5 5 2 6" xfId="13926" xr:uid="{00000000-0005-0000-0000-0000AA350000}"/>
    <cellStyle name="20% - Accent1 2 5 5 2 6 2" xfId="13927" xr:uid="{00000000-0005-0000-0000-0000AB350000}"/>
    <cellStyle name="20% - Accent1 2 5 5 2 6 2 2" xfId="13928" xr:uid="{00000000-0005-0000-0000-0000AC350000}"/>
    <cellStyle name="20% - Accent1 2 5 5 2 6 3" xfId="13929" xr:uid="{00000000-0005-0000-0000-0000AD350000}"/>
    <cellStyle name="20% - Accent1 2 5 5 2 7" xfId="13930" xr:uid="{00000000-0005-0000-0000-0000AE350000}"/>
    <cellStyle name="20% - Accent1 2 5 5 2 7 2" xfId="13931" xr:uid="{00000000-0005-0000-0000-0000AF350000}"/>
    <cellStyle name="20% - Accent1 2 5 5 2 8" xfId="13932" xr:uid="{00000000-0005-0000-0000-0000B0350000}"/>
    <cellStyle name="20% - Accent1 2 5 5 2 8 2" xfId="13933" xr:uid="{00000000-0005-0000-0000-0000B1350000}"/>
    <cellStyle name="20% - Accent1 2 5 5 2 9" xfId="13934" xr:uid="{00000000-0005-0000-0000-0000B2350000}"/>
    <cellStyle name="20% - Accent1 2 5 5 3" xfId="13935" xr:uid="{00000000-0005-0000-0000-0000B3350000}"/>
    <cellStyle name="20% - Accent1 2 5 5 3 2" xfId="13936" xr:uid="{00000000-0005-0000-0000-0000B4350000}"/>
    <cellStyle name="20% - Accent1 2 5 5 3 2 2" xfId="13937" xr:uid="{00000000-0005-0000-0000-0000B5350000}"/>
    <cellStyle name="20% - Accent1 2 5 5 3 2 2 2" xfId="13938" xr:uid="{00000000-0005-0000-0000-0000B6350000}"/>
    <cellStyle name="20% - Accent1 2 5 5 3 2 2 2 2" xfId="13939" xr:uid="{00000000-0005-0000-0000-0000B7350000}"/>
    <cellStyle name="20% - Accent1 2 5 5 3 2 2 3" xfId="13940" xr:uid="{00000000-0005-0000-0000-0000B8350000}"/>
    <cellStyle name="20% - Accent1 2 5 5 3 2 3" xfId="13941" xr:uid="{00000000-0005-0000-0000-0000B9350000}"/>
    <cellStyle name="20% - Accent1 2 5 5 3 2 3 2" xfId="13942" xr:uid="{00000000-0005-0000-0000-0000BA350000}"/>
    <cellStyle name="20% - Accent1 2 5 5 3 2 4" xfId="13943" xr:uid="{00000000-0005-0000-0000-0000BB350000}"/>
    <cellStyle name="20% - Accent1 2 5 5 3 3" xfId="13944" xr:uid="{00000000-0005-0000-0000-0000BC350000}"/>
    <cellStyle name="20% - Accent1 2 5 5 3 3 2" xfId="13945" xr:uid="{00000000-0005-0000-0000-0000BD350000}"/>
    <cellStyle name="20% - Accent1 2 5 5 3 3 2 2" xfId="13946" xr:uid="{00000000-0005-0000-0000-0000BE350000}"/>
    <cellStyle name="20% - Accent1 2 5 5 3 3 2 2 2" xfId="13947" xr:uid="{00000000-0005-0000-0000-0000BF350000}"/>
    <cellStyle name="20% - Accent1 2 5 5 3 3 2 3" xfId="13948" xr:uid="{00000000-0005-0000-0000-0000C0350000}"/>
    <cellStyle name="20% - Accent1 2 5 5 3 3 3" xfId="13949" xr:uid="{00000000-0005-0000-0000-0000C1350000}"/>
    <cellStyle name="20% - Accent1 2 5 5 3 3 3 2" xfId="13950" xr:uid="{00000000-0005-0000-0000-0000C2350000}"/>
    <cellStyle name="20% - Accent1 2 5 5 3 3 4" xfId="13951" xr:uid="{00000000-0005-0000-0000-0000C3350000}"/>
    <cellStyle name="20% - Accent1 2 5 5 3 4" xfId="13952" xr:uid="{00000000-0005-0000-0000-0000C4350000}"/>
    <cellStyle name="20% - Accent1 2 5 5 3 4 2" xfId="13953" xr:uid="{00000000-0005-0000-0000-0000C5350000}"/>
    <cellStyle name="20% - Accent1 2 5 5 3 4 2 2" xfId="13954" xr:uid="{00000000-0005-0000-0000-0000C6350000}"/>
    <cellStyle name="20% - Accent1 2 5 5 3 4 2 2 2" xfId="13955" xr:uid="{00000000-0005-0000-0000-0000C7350000}"/>
    <cellStyle name="20% - Accent1 2 5 5 3 4 2 3" xfId="13956" xr:uid="{00000000-0005-0000-0000-0000C8350000}"/>
    <cellStyle name="20% - Accent1 2 5 5 3 4 3" xfId="13957" xr:uid="{00000000-0005-0000-0000-0000C9350000}"/>
    <cellStyle name="20% - Accent1 2 5 5 3 4 3 2" xfId="13958" xr:uid="{00000000-0005-0000-0000-0000CA350000}"/>
    <cellStyle name="20% - Accent1 2 5 5 3 4 4" xfId="13959" xr:uid="{00000000-0005-0000-0000-0000CB350000}"/>
    <cellStyle name="20% - Accent1 2 5 5 3 5" xfId="13960" xr:uid="{00000000-0005-0000-0000-0000CC350000}"/>
    <cellStyle name="20% - Accent1 2 5 5 3 5 2" xfId="13961" xr:uid="{00000000-0005-0000-0000-0000CD350000}"/>
    <cellStyle name="20% - Accent1 2 5 5 3 5 2 2" xfId="13962" xr:uid="{00000000-0005-0000-0000-0000CE350000}"/>
    <cellStyle name="20% - Accent1 2 5 5 3 5 3" xfId="13963" xr:uid="{00000000-0005-0000-0000-0000CF350000}"/>
    <cellStyle name="20% - Accent1 2 5 5 3 6" xfId="13964" xr:uid="{00000000-0005-0000-0000-0000D0350000}"/>
    <cellStyle name="20% - Accent1 2 5 5 3 6 2" xfId="13965" xr:uid="{00000000-0005-0000-0000-0000D1350000}"/>
    <cellStyle name="20% - Accent1 2 5 5 3 6 2 2" xfId="13966" xr:uid="{00000000-0005-0000-0000-0000D2350000}"/>
    <cellStyle name="20% - Accent1 2 5 5 3 6 3" xfId="13967" xr:uid="{00000000-0005-0000-0000-0000D3350000}"/>
    <cellStyle name="20% - Accent1 2 5 5 3 7" xfId="13968" xr:uid="{00000000-0005-0000-0000-0000D4350000}"/>
    <cellStyle name="20% - Accent1 2 5 5 3 7 2" xfId="13969" xr:uid="{00000000-0005-0000-0000-0000D5350000}"/>
    <cellStyle name="20% - Accent1 2 5 5 3 8" xfId="13970" xr:uid="{00000000-0005-0000-0000-0000D6350000}"/>
    <cellStyle name="20% - Accent1 2 5 5 3 8 2" xfId="13971" xr:uid="{00000000-0005-0000-0000-0000D7350000}"/>
    <cellStyle name="20% - Accent1 2 5 5 3 9" xfId="13972" xr:uid="{00000000-0005-0000-0000-0000D8350000}"/>
    <cellStyle name="20% - Accent1 2 5 5 4" xfId="13973" xr:uid="{00000000-0005-0000-0000-0000D9350000}"/>
    <cellStyle name="20% - Accent1 2 5 5 4 2" xfId="13974" xr:uid="{00000000-0005-0000-0000-0000DA350000}"/>
    <cellStyle name="20% - Accent1 2 5 5 4 2 2" xfId="13975" xr:uid="{00000000-0005-0000-0000-0000DB350000}"/>
    <cellStyle name="20% - Accent1 2 5 5 4 2 2 2" xfId="13976" xr:uid="{00000000-0005-0000-0000-0000DC350000}"/>
    <cellStyle name="20% - Accent1 2 5 5 4 2 3" xfId="13977" xr:uid="{00000000-0005-0000-0000-0000DD350000}"/>
    <cellStyle name="20% - Accent1 2 5 5 4 3" xfId="13978" xr:uid="{00000000-0005-0000-0000-0000DE350000}"/>
    <cellStyle name="20% - Accent1 2 5 5 4 3 2" xfId="13979" xr:uid="{00000000-0005-0000-0000-0000DF350000}"/>
    <cellStyle name="20% - Accent1 2 5 5 4 4" xfId="13980" xr:uid="{00000000-0005-0000-0000-0000E0350000}"/>
    <cellStyle name="20% - Accent1 2 5 5 5" xfId="13981" xr:uid="{00000000-0005-0000-0000-0000E1350000}"/>
    <cellStyle name="20% - Accent1 2 5 5 5 2" xfId="13982" xr:uid="{00000000-0005-0000-0000-0000E2350000}"/>
    <cellStyle name="20% - Accent1 2 5 5 5 2 2" xfId="13983" xr:uid="{00000000-0005-0000-0000-0000E3350000}"/>
    <cellStyle name="20% - Accent1 2 5 5 5 2 2 2" xfId="13984" xr:uid="{00000000-0005-0000-0000-0000E4350000}"/>
    <cellStyle name="20% - Accent1 2 5 5 5 2 3" xfId="13985" xr:uid="{00000000-0005-0000-0000-0000E5350000}"/>
    <cellStyle name="20% - Accent1 2 5 5 5 3" xfId="13986" xr:uid="{00000000-0005-0000-0000-0000E6350000}"/>
    <cellStyle name="20% - Accent1 2 5 5 5 3 2" xfId="13987" xr:uid="{00000000-0005-0000-0000-0000E7350000}"/>
    <cellStyle name="20% - Accent1 2 5 5 5 4" xfId="13988" xr:uid="{00000000-0005-0000-0000-0000E8350000}"/>
    <cellStyle name="20% - Accent1 2 5 5 6" xfId="13989" xr:uid="{00000000-0005-0000-0000-0000E9350000}"/>
    <cellStyle name="20% - Accent1 2 5 5 6 2" xfId="13990" xr:uid="{00000000-0005-0000-0000-0000EA350000}"/>
    <cellStyle name="20% - Accent1 2 5 5 6 2 2" xfId="13991" xr:uid="{00000000-0005-0000-0000-0000EB350000}"/>
    <cellStyle name="20% - Accent1 2 5 5 6 2 2 2" xfId="13992" xr:uid="{00000000-0005-0000-0000-0000EC350000}"/>
    <cellStyle name="20% - Accent1 2 5 5 6 2 3" xfId="13993" xr:uid="{00000000-0005-0000-0000-0000ED350000}"/>
    <cellStyle name="20% - Accent1 2 5 5 6 3" xfId="13994" xr:uid="{00000000-0005-0000-0000-0000EE350000}"/>
    <cellStyle name="20% - Accent1 2 5 5 6 3 2" xfId="13995" xr:uid="{00000000-0005-0000-0000-0000EF350000}"/>
    <cellStyle name="20% - Accent1 2 5 5 6 4" xfId="13996" xr:uid="{00000000-0005-0000-0000-0000F0350000}"/>
    <cellStyle name="20% - Accent1 2 5 5 7" xfId="13997" xr:uid="{00000000-0005-0000-0000-0000F1350000}"/>
    <cellStyle name="20% - Accent1 2 5 5 7 2" xfId="13998" xr:uid="{00000000-0005-0000-0000-0000F2350000}"/>
    <cellStyle name="20% - Accent1 2 5 5 7 2 2" xfId="13999" xr:uid="{00000000-0005-0000-0000-0000F3350000}"/>
    <cellStyle name="20% - Accent1 2 5 5 7 3" xfId="14000" xr:uid="{00000000-0005-0000-0000-0000F4350000}"/>
    <cellStyle name="20% - Accent1 2 5 5 8" xfId="14001" xr:uid="{00000000-0005-0000-0000-0000F5350000}"/>
    <cellStyle name="20% - Accent1 2 5 5 8 2" xfId="14002" xr:uid="{00000000-0005-0000-0000-0000F6350000}"/>
    <cellStyle name="20% - Accent1 2 5 5 8 2 2" xfId="14003" xr:uid="{00000000-0005-0000-0000-0000F7350000}"/>
    <cellStyle name="20% - Accent1 2 5 5 8 3" xfId="14004" xr:uid="{00000000-0005-0000-0000-0000F8350000}"/>
    <cellStyle name="20% - Accent1 2 5 5 9" xfId="14005" xr:uid="{00000000-0005-0000-0000-0000F9350000}"/>
    <cellStyle name="20% - Accent1 2 5 5 9 2" xfId="14006" xr:uid="{00000000-0005-0000-0000-0000FA350000}"/>
    <cellStyle name="20% - Accent1 2 5 6" xfId="14007" xr:uid="{00000000-0005-0000-0000-0000FB350000}"/>
    <cellStyle name="20% - Accent1 2 5 6 10" xfId="14008" xr:uid="{00000000-0005-0000-0000-0000FC350000}"/>
    <cellStyle name="20% - Accent1 2 5 6 10 2" xfId="14009" xr:uid="{00000000-0005-0000-0000-0000FD350000}"/>
    <cellStyle name="20% - Accent1 2 5 6 11" xfId="14010" xr:uid="{00000000-0005-0000-0000-0000FE350000}"/>
    <cellStyle name="20% - Accent1 2 5 6 2" xfId="14011" xr:uid="{00000000-0005-0000-0000-0000FF350000}"/>
    <cellStyle name="20% - Accent1 2 5 6 2 2" xfId="14012" xr:uid="{00000000-0005-0000-0000-000000360000}"/>
    <cellStyle name="20% - Accent1 2 5 6 2 2 2" xfId="14013" xr:uid="{00000000-0005-0000-0000-000001360000}"/>
    <cellStyle name="20% - Accent1 2 5 6 2 2 2 2" xfId="14014" xr:uid="{00000000-0005-0000-0000-000002360000}"/>
    <cellStyle name="20% - Accent1 2 5 6 2 2 2 2 2" xfId="14015" xr:uid="{00000000-0005-0000-0000-000003360000}"/>
    <cellStyle name="20% - Accent1 2 5 6 2 2 2 3" xfId="14016" xr:uid="{00000000-0005-0000-0000-000004360000}"/>
    <cellStyle name="20% - Accent1 2 5 6 2 2 3" xfId="14017" xr:uid="{00000000-0005-0000-0000-000005360000}"/>
    <cellStyle name="20% - Accent1 2 5 6 2 2 3 2" xfId="14018" xr:uid="{00000000-0005-0000-0000-000006360000}"/>
    <cellStyle name="20% - Accent1 2 5 6 2 2 4" xfId="14019" xr:uid="{00000000-0005-0000-0000-000007360000}"/>
    <cellStyle name="20% - Accent1 2 5 6 2 3" xfId="14020" xr:uid="{00000000-0005-0000-0000-000008360000}"/>
    <cellStyle name="20% - Accent1 2 5 6 2 3 2" xfId="14021" xr:uid="{00000000-0005-0000-0000-000009360000}"/>
    <cellStyle name="20% - Accent1 2 5 6 2 3 2 2" xfId="14022" xr:uid="{00000000-0005-0000-0000-00000A360000}"/>
    <cellStyle name="20% - Accent1 2 5 6 2 3 2 2 2" xfId="14023" xr:uid="{00000000-0005-0000-0000-00000B360000}"/>
    <cellStyle name="20% - Accent1 2 5 6 2 3 2 3" xfId="14024" xr:uid="{00000000-0005-0000-0000-00000C360000}"/>
    <cellStyle name="20% - Accent1 2 5 6 2 3 3" xfId="14025" xr:uid="{00000000-0005-0000-0000-00000D360000}"/>
    <cellStyle name="20% - Accent1 2 5 6 2 3 3 2" xfId="14026" xr:uid="{00000000-0005-0000-0000-00000E360000}"/>
    <cellStyle name="20% - Accent1 2 5 6 2 3 4" xfId="14027" xr:uid="{00000000-0005-0000-0000-00000F360000}"/>
    <cellStyle name="20% - Accent1 2 5 6 2 4" xfId="14028" xr:uid="{00000000-0005-0000-0000-000010360000}"/>
    <cellStyle name="20% - Accent1 2 5 6 2 4 2" xfId="14029" xr:uid="{00000000-0005-0000-0000-000011360000}"/>
    <cellStyle name="20% - Accent1 2 5 6 2 4 2 2" xfId="14030" xr:uid="{00000000-0005-0000-0000-000012360000}"/>
    <cellStyle name="20% - Accent1 2 5 6 2 4 2 2 2" xfId="14031" xr:uid="{00000000-0005-0000-0000-000013360000}"/>
    <cellStyle name="20% - Accent1 2 5 6 2 4 2 3" xfId="14032" xr:uid="{00000000-0005-0000-0000-000014360000}"/>
    <cellStyle name="20% - Accent1 2 5 6 2 4 3" xfId="14033" xr:uid="{00000000-0005-0000-0000-000015360000}"/>
    <cellStyle name="20% - Accent1 2 5 6 2 4 3 2" xfId="14034" xr:uid="{00000000-0005-0000-0000-000016360000}"/>
    <cellStyle name="20% - Accent1 2 5 6 2 4 4" xfId="14035" xr:uid="{00000000-0005-0000-0000-000017360000}"/>
    <cellStyle name="20% - Accent1 2 5 6 2 5" xfId="14036" xr:uid="{00000000-0005-0000-0000-000018360000}"/>
    <cellStyle name="20% - Accent1 2 5 6 2 5 2" xfId="14037" xr:uid="{00000000-0005-0000-0000-000019360000}"/>
    <cellStyle name="20% - Accent1 2 5 6 2 5 2 2" xfId="14038" xr:uid="{00000000-0005-0000-0000-00001A360000}"/>
    <cellStyle name="20% - Accent1 2 5 6 2 5 3" xfId="14039" xr:uid="{00000000-0005-0000-0000-00001B360000}"/>
    <cellStyle name="20% - Accent1 2 5 6 2 6" xfId="14040" xr:uid="{00000000-0005-0000-0000-00001C360000}"/>
    <cellStyle name="20% - Accent1 2 5 6 2 6 2" xfId="14041" xr:uid="{00000000-0005-0000-0000-00001D360000}"/>
    <cellStyle name="20% - Accent1 2 5 6 2 6 2 2" xfId="14042" xr:uid="{00000000-0005-0000-0000-00001E360000}"/>
    <cellStyle name="20% - Accent1 2 5 6 2 6 3" xfId="14043" xr:uid="{00000000-0005-0000-0000-00001F360000}"/>
    <cellStyle name="20% - Accent1 2 5 6 2 7" xfId="14044" xr:uid="{00000000-0005-0000-0000-000020360000}"/>
    <cellStyle name="20% - Accent1 2 5 6 2 7 2" xfId="14045" xr:uid="{00000000-0005-0000-0000-000021360000}"/>
    <cellStyle name="20% - Accent1 2 5 6 2 8" xfId="14046" xr:uid="{00000000-0005-0000-0000-000022360000}"/>
    <cellStyle name="20% - Accent1 2 5 6 2 8 2" xfId="14047" xr:uid="{00000000-0005-0000-0000-000023360000}"/>
    <cellStyle name="20% - Accent1 2 5 6 2 9" xfId="14048" xr:uid="{00000000-0005-0000-0000-000024360000}"/>
    <cellStyle name="20% - Accent1 2 5 6 3" xfId="14049" xr:uid="{00000000-0005-0000-0000-000025360000}"/>
    <cellStyle name="20% - Accent1 2 5 6 3 2" xfId="14050" xr:uid="{00000000-0005-0000-0000-000026360000}"/>
    <cellStyle name="20% - Accent1 2 5 6 3 2 2" xfId="14051" xr:uid="{00000000-0005-0000-0000-000027360000}"/>
    <cellStyle name="20% - Accent1 2 5 6 3 2 2 2" xfId="14052" xr:uid="{00000000-0005-0000-0000-000028360000}"/>
    <cellStyle name="20% - Accent1 2 5 6 3 2 2 2 2" xfId="14053" xr:uid="{00000000-0005-0000-0000-000029360000}"/>
    <cellStyle name="20% - Accent1 2 5 6 3 2 2 3" xfId="14054" xr:uid="{00000000-0005-0000-0000-00002A360000}"/>
    <cellStyle name="20% - Accent1 2 5 6 3 2 3" xfId="14055" xr:uid="{00000000-0005-0000-0000-00002B360000}"/>
    <cellStyle name="20% - Accent1 2 5 6 3 2 3 2" xfId="14056" xr:uid="{00000000-0005-0000-0000-00002C360000}"/>
    <cellStyle name="20% - Accent1 2 5 6 3 2 4" xfId="14057" xr:uid="{00000000-0005-0000-0000-00002D360000}"/>
    <cellStyle name="20% - Accent1 2 5 6 3 3" xfId="14058" xr:uid="{00000000-0005-0000-0000-00002E360000}"/>
    <cellStyle name="20% - Accent1 2 5 6 3 3 2" xfId="14059" xr:uid="{00000000-0005-0000-0000-00002F360000}"/>
    <cellStyle name="20% - Accent1 2 5 6 3 3 2 2" xfId="14060" xr:uid="{00000000-0005-0000-0000-000030360000}"/>
    <cellStyle name="20% - Accent1 2 5 6 3 3 2 2 2" xfId="14061" xr:uid="{00000000-0005-0000-0000-000031360000}"/>
    <cellStyle name="20% - Accent1 2 5 6 3 3 2 3" xfId="14062" xr:uid="{00000000-0005-0000-0000-000032360000}"/>
    <cellStyle name="20% - Accent1 2 5 6 3 3 3" xfId="14063" xr:uid="{00000000-0005-0000-0000-000033360000}"/>
    <cellStyle name="20% - Accent1 2 5 6 3 3 3 2" xfId="14064" xr:uid="{00000000-0005-0000-0000-000034360000}"/>
    <cellStyle name="20% - Accent1 2 5 6 3 3 4" xfId="14065" xr:uid="{00000000-0005-0000-0000-000035360000}"/>
    <cellStyle name="20% - Accent1 2 5 6 3 4" xfId="14066" xr:uid="{00000000-0005-0000-0000-000036360000}"/>
    <cellStyle name="20% - Accent1 2 5 6 3 4 2" xfId="14067" xr:uid="{00000000-0005-0000-0000-000037360000}"/>
    <cellStyle name="20% - Accent1 2 5 6 3 4 2 2" xfId="14068" xr:uid="{00000000-0005-0000-0000-000038360000}"/>
    <cellStyle name="20% - Accent1 2 5 6 3 4 2 2 2" xfId="14069" xr:uid="{00000000-0005-0000-0000-000039360000}"/>
    <cellStyle name="20% - Accent1 2 5 6 3 4 2 3" xfId="14070" xr:uid="{00000000-0005-0000-0000-00003A360000}"/>
    <cellStyle name="20% - Accent1 2 5 6 3 4 3" xfId="14071" xr:uid="{00000000-0005-0000-0000-00003B360000}"/>
    <cellStyle name="20% - Accent1 2 5 6 3 4 3 2" xfId="14072" xr:uid="{00000000-0005-0000-0000-00003C360000}"/>
    <cellStyle name="20% - Accent1 2 5 6 3 4 4" xfId="14073" xr:uid="{00000000-0005-0000-0000-00003D360000}"/>
    <cellStyle name="20% - Accent1 2 5 6 3 5" xfId="14074" xr:uid="{00000000-0005-0000-0000-00003E360000}"/>
    <cellStyle name="20% - Accent1 2 5 6 3 5 2" xfId="14075" xr:uid="{00000000-0005-0000-0000-00003F360000}"/>
    <cellStyle name="20% - Accent1 2 5 6 3 5 2 2" xfId="14076" xr:uid="{00000000-0005-0000-0000-000040360000}"/>
    <cellStyle name="20% - Accent1 2 5 6 3 5 3" xfId="14077" xr:uid="{00000000-0005-0000-0000-000041360000}"/>
    <cellStyle name="20% - Accent1 2 5 6 3 6" xfId="14078" xr:uid="{00000000-0005-0000-0000-000042360000}"/>
    <cellStyle name="20% - Accent1 2 5 6 3 6 2" xfId="14079" xr:uid="{00000000-0005-0000-0000-000043360000}"/>
    <cellStyle name="20% - Accent1 2 5 6 3 6 2 2" xfId="14080" xr:uid="{00000000-0005-0000-0000-000044360000}"/>
    <cellStyle name="20% - Accent1 2 5 6 3 6 3" xfId="14081" xr:uid="{00000000-0005-0000-0000-000045360000}"/>
    <cellStyle name="20% - Accent1 2 5 6 3 7" xfId="14082" xr:uid="{00000000-0005-0000-0000-000046360000}"/>
    <cellStyle name="20% - Accent1 2 5 6 3 7 2" xfId="14083" xr:uid="{00000000-0005-0000-0000-000047360000}"/>
    <cellStyle name="20% - Accent1 2 5 6 3 8" xfId="14084" xr:uid="{00000000-0005-0000-0000-000048360000}"/>
    <cellStyle name="20% - Accent1 2 5 6 3 8 2" xfId="14085" xr:uid="{00000000-0005-0000-0000-000049360000}"/>
    <cellStyle name="20% - Accent1 2 5 6 3 9" xfId="14086" xr:uid="{00000000-0005-0000-0000-00004A360000}"/>
    <cellStyle name="20% - Accent1 2 5 6 4" xfId="14087" xr:uid="{00000000-0005-0000-0000-00004B360000}"/>
    <cellStyle name="20% - Accent1 2 5 6 4 2" xfId="14088" xr:uid="{00000000-0005-0000-0000-00004C360000}"/>
    <cellStyle name="20% - Accent1 2 5 6 4 2 2" xfId="14089" xr:uid="{00000000-0005-0000-0000-00004D360000}"/>
    <cellStyle name="20% - Accent1 2 5 6 4 2 2 2" xfId="14090" xr:uid="{00000000-0005-0000-0000-00004E360000}"/>
    <cellStyle name="20% - Accent1 2 5 6 4 2 3" xfId="14091" xr:uid="{00000000-0005-0000-0000-00004F360000}"/>
    <cellStyle name="20% - Accent1 2 5 6 4 3" xfId="14092" xr:uid="{00000000-0005-0000-0000-000050360000}"/>
    <cellStyle name="20% - Accent1 2 5 6 4 3 2" xfId="14093" xr:uid="{00000000-0005-0000-0000-000051360000}"/>
    <cellStyle name="20% - Accent1 2 5 6 4 4" xfId="14094" xr:uid="{00000000-0005-0000-0000-000052360000}"/>
    <cellStyle name="20% - Accent1 2 5 6 5" xfId="14095" xr:uid="{00000000-0005-0000-0000-000053360000}"/>
    <cellStyle name="20% - Accent1 2 5 6 5 2" xfId="14096" xr:uid="{00000000-0005-0000-0000-000054360000}"/>
    <cellStyle name="20% - Accent1 2 5 6 5 2 2" xfId="14097" xr:uid="{00000000-0005-0000-0000-000055360000}"/>
    <cellStyle name="20% - Accent1 2 5 6 5 2 2 2" xfId="14098" xr:uid="{00000000-0005-0000-0000-000056360000}"/>
    <cellStyle name="20% - Accent1 2 5 6 5 2 3" xfId="14099" xr:uid="{00000000-0005-0000-0000-000057360000}"/>
    <cellStyle name="20% - Accent1 2 5 6 5 3" xfId="14100" xr:uid="{00000000-0005-0000-0000-000058360000}"/>
    <cellStyle name="20% - Accent1 2 5 6 5 3 2" xfId="14101" xr:uid="{00000000-0005-0000-0000-000059360000}"/>
    <cellStyle name="20% - Accent1 2 5 6 5 4" xfId="14102" xr:uid="{00000000-0005-0000-0000-00005A360000}"/>
    <cellStyle name="20% - Accent1 2 5 6 6" xfId="14103" xr:uid="{00000000-0005-0000-0000-00005B360000}"/>
    <cellStyle name="20% - Accent1 2 5 6 6 2" xfId="14104" xr:uid="{00000000-0005-0000-0000-00005C360000}"/>
    <cellStyle name="20% - Accent1 2 5 6 6 2 2" xfId="14105" xr:uid="{00000000-0005-0000-0000-00005D360000}"/>
    <cellStyle name="20% - Accent1 2 5 6 6 2 2 2" xfId="14106" xr:uid="{00000000-0005-0000-0000-00005E360000}"/>
    <cellStyle name="20% - Accent1 2 5 6 6 2 3" xfId="14107" xr:uid="{00000000-0005-0000-0000-00005F360000}"/>
    <cellStyle name="20% - Accent1 2 5 6 6 3" xfId="14108" xr:uid="{00000000-0005-0000-0000-000060360000}"/>
    <cellStyle name="20% - Accent1 2 5 6 6 3 2" xfId="14109" xr:uid="{00000000-0005-0000-0000-000061360000}"/>
    <cellStyle name="20% - Accent1 2 5 6 6 4" xfId="14110" xr:uid="{00000000-0005-0000-0000-000062360000}"/>
    <cellStyle name="20% - Accent1 2 5 6 7" xfId="14111" xr:uid="{00000000-0005-0000-0000-000063360000}"/>
    <cellStyle name="20% - Accent1 2 5 6 7 2" xfId="14112" xr:uid="{00000000-0005-0000-0000-000064360000}"/>
    <cellStyle name="20% - Accent1 2 5 6 7 2 2" xfId="14113" xr:uid="{00000000-0005-0000-0000-000065360000}"/>
    <cellStyle name="20% - Accent1 2 5 6 7 3" xfId="14114" xr:uid="{00000000-0005-0000-0000-000066360000}"/>
    <cellStyle name="20% - Accent1 2 5 6 8" xfId="14115" xr:uid="{00000000-0005-0000-0000-000067360000}"/>
    <cellStyle name="20% - Accent1 2 5 6 8 2" xfId="14116" xr:uid="{00000000-0005-0000-0000-000068360000}"/>
    <cellStyle name="20% - Accent1 2 5 6 8 2 2" xfId="14117" xr:uid="{00000000-0005-0000-0000-000069360000}"/>
    <cellStyle name="20% - Accent1 2 5 6 8 3" xfId="14118" xr:uid="{00000000-0005-0000-0000-00006A360000}"/>
    <cellStyle name="20% - Accent1 2 5 6 9" xfId="14119" xr:uid="{00000000-0005-0000-0000-00006B360000}"/>
    <cellStyle name="20% - Accent1 2 5 6 9 2" xfId="14120" xr:uid="{00000000-0005-0000-0000-00006C360000}"/>
    <cellStyle name="20% - Accent1 2 5 7" xfId="14121" xr:uid="{00000000-0005-0000-0000-00006D360000}"/>
    <cellStyle name="20% - Accent1 2 5 7 2" xfId="14122" xr:uid="{00000000-0005-0000-0000-00006E360000}"/>
    <cellStyle name="20% - Accent1 2 5 7 2 2" xfId="14123" xr:uid="{00000000-0005-0000-0000-00006F360000}"/>
    <cellStyle name="20% - Accent1 2 5 7 2 2 2" xfId="14124" xr:uid="{00000000-0005-0000-0000-000070360000}"/>
    <cellStyle name="20% - Accent1 2 5 7 2 2 2 2" xfId="14125" xr:uid="{00000000-0005-0000-0000-000071360000}"/>
    <cellStyle name="20% - Accent1 2 5 7 2 2 3" xfId="14126" xr:uid="{00000000-0005-0000-0000-000072360000}"/>
    <cellStyle name="20% - Accent1 2 5 7 2 3" xfId="14127" xr:uid="{00000000-0005-0000-0000-000073360000}"/>
    <cellStyle name="20% - Accent1 2 5 7 2 3 2" xfId="14128" xr:uid="{00000000-0005-0000-0000-000074360000}"/>
    <cellStyle name="20% - Accent1 2 5 7 2 4" xfId="14129" xr:uid="{00000000-0005-0000-0000-000075360000}"/>
    <cellStyle name="20% - Accent1 2 5 7 3" xfId="14130" xr:uid="{00000000-0005-0000-0000-000076360000}"/>
    <cellStyle name="20% - Accent1 2 5 7 3 2" xfId="14131" xr:uid="{00000000-0005-0000-0000-000077360000}"/>
    <cellStyle name="20% - Accent1 2 5 7 3 2 2" xfId="14132" xr:uid="{00000000-0005-0000-0000-000078360000}"/>
    <cellStyle name="20% - Accent1 2 5 7 3 2 2 2" xfId="14133" xr:uid="{00000000-0005-0000-0000-000079360000}"/>
    <cellStyle name="20% - Accent1 2 5 7 3 2 3" xfId="14134" xr:uid="{00000000-0005-0000-0000-00007A360000}"/>
    <cellStyle name="20% - Accent1 2 5 7 3 3" xfId="14135" xr:uid="{00000000-0005-0000-0000-00007B360000}"/>
    <cellStyle name="20% - Accent1 2 5 7 3 3 2" xfId="14136" xr:uid="{00000000-0005-0000-0000-00007C360000}"/>
    <cellStyle name="20% - Accent1 2 5 7 3 4" xfId="14137" xr:uid="{00000000-0005-0000-0000-00007D360000}"/>
    <cellStyle name="20% - Accent1 2 5 7 4" xfId="14138" xr:uid="{00000000-0005-0000-0000-00007E360000}"/>
    <cellStyle name="20% - Accent1 2 5 7 4 2" xfId="14139" xr:uid="{00000000-0005-0000-0000-00007F360000}"/>
    <cellStyle name="20% - Accent1 2 5 7 4 2 2" xfId="14140" xr:uid="{00000000-0005-0000-0000-000080360000}"/>
    <cellStyle name="20% - Accent1 2 5 7 4 2 2 2" xfId="14141" xr:uid="{00000000-0005-0000-0000-000081360000}"/>
    <cellStyle name="20% - Accent1 2 5 7 4 2 3" xfId="14142" xr:uid="{00000000-0005-0000-0000-000082360000}"/>
    <cellStyle name="20% - Accent1 2 5 7 4 3" xfId="14143" xr:uid="{00000000-0005-0000-0000-000083360000}"/>
    <cellStyle name="20% - Accent1 2 5 7 4 3 2" xfId="14144" xr:uid="{00000000-0005-0000-0000-000084360000}"/>
    <cellStyle name="20% - Accent1 2 5 7 4 4" xfId="14145" xr:uid="{00000000-0005-0000-0000-000085360000}"/>
    <cellStyle name="20% - Accent1 2 5 7 5" xfId="14146" xr:uid="{00000000-0005-0000-0000-000086360000}"/>
    <cellStyle name="20% - Accent1 2 5 7 5 2" xfId="14147" xr:uid="{00000000-0005-0000-0000-000087360000}"/>
    <cellStyle name="20% - Accent1 2 5 7 5 2 2" xfId="14148" xr:uid="{00000000-0005-0000-0000-000088360000}"/>
    <cellStyle name="20% - Accent1 2 5 7 5 3" xfId="14149" xr:uid="{00000000-0005-0000-0000-000089360000}"/>
    <cellStyle name="20% - Accent1 2 5 7 6" xfId="14150" xr:uid="{00000000-0005-0000-0000-00008A360000}"/>
    <cellStyle name="20% - Accent1 2 5 7 6 2" xfId="14151" xr:uid="{00000000-0005-0000-0000-00008B360000}"/>
    <cellStyle name="20% - Accent1 2 5 7 6 2 2" xfId="14152" xr:uid="{00000000-0005-0000-0000-00008C360000}"/>
    <cellStyle name="20% - Accent1 2 5 7 6 3" xfId="14153" xr:uid="{00000000-0005-0000-0000-00008D360000}"/>
    <cellStyle name="20% - Accent1 2 5 7 7" xfId="14154" xr:uid="{00000000-0005-0000-0000-00008E360000}"/>
    <cellStyle name="20% - Accent1 2 5 7 7 2" xfId="14155" xr:uid="{00000000-0005-0000-0000-00008F360000}"/>
    <cellStyle name="20% - Accent1 2 5 7 8" xfId="14156" xr:uid="{00000000-0005-0000-0000-000090360000}"/>
    <cellStyle name="20% - Accent1 2 5 7 8 2" xfId="14157" xr:uid="{00000000-0005-0000-0000-000091360000}"/>
    <cellStyle name="20% - Accent1 2 5 7 9" xfId="14158" xr:uid="{00000000-0005-0000-0000-000092360000}"/>
    <cellStyle name="20% - Accent1 2 5 8" xfId="14159" xr:uid="{00000000-0005-0000-0000-000093360000}"/>
    <cellStyle name="20% - Accent1 2 5 8 2" xfId="14160" xr:uid="{00000000-0005-0000-0000-000094360000}"/>
    <cellStyle name="20% - Accent1 2 5 8 2 2" xfId="14161" xr:uid="{00000000-0005-0000-0000-000095360000}"/>
    <cellStyle name="20% - Accent1 2 5 8 2 2 2" xfId="14162" xr:uid="{00000000-0005-0000-0000-000096360000}"/>
    <cellStyle name="20% - Accent1 2 5 8 2 2 2 2" xfId="14163" xr:uid="{00000000-0005-0000-0000-000097360000}"/>
    <cellStyle name="20% - Accent1 2 5 8 2 2 3" xfId="14164" xr:uid="{00000000-0005-0000-0000-000098360000}"/>
    <cellStyle name="20% - Accent1 2 5 8 2 3" xfId="14165" xr:uid="{00000000-0005-0000-0000-000099360000}"/>
    <cellStyle name="20% - Accent1 2 5 8 2 3 2" xfId="14166" xr:uid="{00000000-0005-0000-0000-00009A360000}"/>
    <cellStyle name="20% - Accent1 2 5 8 2 4" xfId="14167" xr:uid="{00000000-0005-0000-0000-00009B360000}"/>
    <cellStyle name="20% - Accent1 2 5 8 3" xfId="14168" xr:uid="{00000000-0005-0000-0000-00009C360000}"/>
    <cellStyle name="20% - Accent1 2 5 8 3 2" xfId="14169" xr:uid="{00000000-0005-0000-0000-00009D360000}"/>
    <cellStyle name="20% - Accent1 2 5 8 3 2 2" xfId="14170" xr:uid="{00000000-0005-0000-0000-00009E360000}"/>
    <cellStyle name="20% - Accent1 2 5 8 3 2 2 2" xfId="14171" xr:uid="{00000000-0005-0000-0000-00009F360000}"/>
    <cellStyle name="20% - Accent1 2 5 8 3 2 3" xfId="14172" xr:uid="{00000000-0005-0000-0000-0000A0360000}"/>
    <cellStyle name="20% - Accent1 2 5 8 3 3" xfId="14173" xr:uid="{00000000-0005-0000-0000-0000A1360000}"/>
    <cellStyle name="20% - Accent1 2 5 8 3 3 2" xfId="14174" xr:uid="{00000000-0005-0000-0000-0000A2360000}"/>
    <cellStyle name="20% - Accent1 2 5 8 3 4" xfId="14175" xr:uid="{00000000-0005-0000-0000-0000A3360000}"/>
    <cellStyle name="20% - Accent1 2 5 8 4" xfId="14176" xr:uid="{00000000-0005-0000-0000-0000A4360000}"/>
    <cellStyle name="20% - Accent1 2 5 8 4 2" xfId="14177" xr:uid="{00000000-0005-0000-0000-0000A5360000}"/>
    <cellStyle name="20% - Accent1 2 5 8 4 2 2" xfId="14178" xr:uid="{00000000-0005-0000-0000-0000A6360000}"/>
    <cellStyle name="20% - Accent1 2 5 8 4 2 2 2" xfId="14179" xr:uid="{00000000-0005-0000-0000-0000A7360000}"/>
    <cellStyle name="20% - Accent1 2 5 8 4 2 3" xfId="14180" xr:uid="{00000000-0005-0000-0000-0000A8360000}"/>
    <cellStyle name="20% - Accent1 2 5 8 4 3" xfId="14181" xr:uid="{00000000-0005-0000-0000-0000A9360000}"/>
    <cellStyle name="20% - Accent1 2 5 8 4 3 2" xfId="14182" xr:uid="{00000000-0005-0000-0000-0000AA360000}"/>
    <cellStyle name="20% - Accent1 2 5 8 4 4" xfId="14183" xr:uid="{00000000-0005-0000-0000-0000AB360000}"/>
    <cellStyle name="20% - Accent1 2 5 8 5" xfId="14184" xr:uid="{00000000-0005-0000-0000-0000AC360000}"/>
    <cellStyle name="20% - Accent1 2 5 8 5 2" xfId="14185" xr:uid="{00000000-0005-0000-0000-0000AD360000}"/>
    <cellStyle name="20% - Accent1 2 5 8 5 2 2" xfId="14186" xr:uid="{00000000-0005-0000-0000-0000AE360000}"/>
    <cellStyle name="20% - Accent1 2 5 8 5 3" xfId="14187" xr:uid="{00000000-0005-0000-0000-0000AF360000}"/>
    <cellStyle name="20% - Accent1 2 5 8 6" xfId="14188" xr:uid="{00000000-0005-0000-0000-0000B0360000}"/>
    <cellStyle name="20% - Accent1 2 5 8 6 2" xfId="14189" xr:uid="{00000000-0005-0000-0000-0000B1360000}"/>
    <cellStyle name="20% - Accent1 2 5 8 6 2 2" xfId="14190" xr:uid="{00000000-0005-0000-0000-0000B2360000}"/>
    <cellStyle name="20% - Accent1 2 5 8 6 3" xfId="14191" xr:uid="{00000000-0005-0000-0000-0000B3360000}"/>
    <cellStyle name="20% - Accent1 2 5 8 7" xfId="14192" xr:uid="{00000000-0005-0000-0000-0000B4360000}"/>
    <cellStyle name="20% - Accent1 2 5 8 7 2" xfId="14193" xr:uid="{00000000-0005-0000-0000-0000B5360000}"/>
    <cellStyle name="20% - Accent1 2 5 8 8" xfId="14194" xr:uid="{00000000-0005-0000-0000-0000B6360000}"/>
    <cellStyle name="20% - Accent1 2 5 8 8 2" xfId="14195" xr:uid="{00000000-0005-0000-0000-0000B7360000}"/>
    <cellStyle name="20% - Accent1 2 5 8 9" xfId="14196" xr:uid="{00000000-0005-0000-0000-0000B8360000}"/>
    <cellStyle name="20% - Accent1 2 5 9" xfId="14197" xr:uid="{00000000-0005-0000-0000-0000B9360000}"/>
    <cellStyle name="20% - Accent1 2 5 9 2" xfId="14198" xr:uid="{00000000-0005-0000-0000-0000BA360000}"/>
    <cellStyle name="20% - Accent1 2 5 9 2 2" xfId="14199" xr:uid="{00000000-0005-0000-0000-0000BB360000}"/>
    <cellStyle name="20% - Accent1 2 5 9 2 2 2" xfId="14200" xr:uid="{00000000-0005-0000-0000-0000BC360000}"/>
    <cellStyle name="20% - Accent1 2 5 9 2 3" xfId="14201" xr:uid="{00000000-0005-0000-0000-0000BD360000}"/>
    <cellStyle name="20% - Accent1 2 5 9 3" xfId="14202" xr:uid="{00000000-0005-0000-0000-0000BE360000}"/>
    <cellStyle name="20% - Accent1 2 5 9 3 2" xfId="14203" xr:uid="{00000000-0005-0000-0000-0000BF360000}"/>
    <cellStyle name="20% - Accent1 2 5 9 4" xfId="14204" xr:uid="{00000000-0005-0000-0000-0000C0360000}"/>
    <cellStyle name="20% - Accent1 2 6" xfId="14205" xr:uid="{00000000-0005-0000-0000-0000C1360000}"/>
    <cellStyle name="20% - Accent1 2 6 10" xfId="14206" xr:uid="{00000000-0005-0000-0000-0000C2360000}"/>
    <cellStyle name="20% - Accent1 2 6 10 2" xfId="14207" xr:uid="{00000000-0005-0000-0000-0000C3360000}"/>
    <cellStyle name="20% - Accent1 2 6 10 2 2" xfId="14208" xr:uid="{00000000-0005-0000-0000-0000C4360000}"/>
    <cellStyle name="20% - Accent1 2 6 10 2 2 2" xfId="14209" xr:uid="{00000000-0005-0000-0000-0000C5360000}"/>
    <cellStyle name="20% - Accent1 2 6 10 2 3" xfId="14210" xr:uid="{00000000-0005-0000-0000-0000C6360000}"/>
    <cellStyle name="20% - Accent1 2 6 10 3" xfId="14211" xr:uid="{00000000-0005-0000-0000-0000C7360000}"/>
    <cellStyle name="20% - Accent1 2 6 10 3 2" xfId="14212" xr:uid="{00000000-0005-0000-0000-0000C8360000}"/>
    <cellStyle name="20% - Accent1 2 6 10 4" xfId="14213" xr:uid="{00000000-0005-0000-0000-0000C9360000}"/>
    <cellStyle name="20% - Accent1 2 6 11" xfId="14214" xr:uid="{00000000-0005-0000-0000-0000CA360000}"/>
    <cellStyle name="20% - Accent1 2 6 11 2" xfId="14215" xr:uid="{00000000-0005-0000-0000-0000CB360000}"/>
    <cellStyle name="20% - Accent1 2 6 11 2 2" xfId="14216" xr:uid="{00000000-0005-0000-0000-0000CC360000}"/>
    <cellStyle name="20% - Accent1 2 6 11 3" xfId="14217" xr:uid="{00000000-0005-0000-0000-0000CD360000}"/>
    <cellStyle name="20% - Accent1 2 6 12" xfId="14218" xr:uid="{00000000-0005-0000-0000-0000CE360000}"/>
    <cellStyle name="20% - Accent1 2 6 12 2" xfId="14219" xr:uid="{00000000-0005-0000-0000-0000CF360000}"/>
    <cellStyle name="20% - Accent1 2 6 12 2 2" xfId="14220" xr:uid="{00000000-0005-0000-0000-0000D0360000}"/>
    <cellStyle name="20% - Accent1 2 6 12 3" xfId="14221" xr:uid="{00000000-0005-0000-0000-0000D1360000}"/>
    <cellStyle name="20% - Accent1 2 6 13" xfId="14222" xr:uid="{00000000-0005-0000-0000-0000D2360000}"/>
    <cellStyle name="20% - Accent1 2 6 13 2" xfId="14223" xr:uid="{00000000-0005-0000-0000-0000D3360000}"/>
    <cellStyle name="20% - Accent1 2 6 14" xfId="14224" xr:uid="{00000000-0005-0000-0000-0000D4360000}"/>
    <cellStyle name="20% - Accent1 2 6 14 2" xfId="14225" xr:uid="{00000000-0005-0000-0000-0000D5360000}"/>
    <cellStyle name="20% - Accent1 2 6 15" xfId="14226" xr:uid="{00000000-0005-0000-0000-0000D6360000}"/>
    <cellStyle name="20% - Accent1 2 6 2" xfId="14227" xr:uid="{00000000-0005-0000-0000-0000D7360000}"/>
    <cellStyle name="20% - Accent1 2 6 2 10" xfId="14228" xr:uid="{00000000-0005-0000-0000-0000D8360000}"/>
    <cellStyle name="20% - Accent1 2 6 2 10 2" xfId="14229" xr:uid="{00000000-0005-0000-0000-0000D9360000}"/>
    <cellStyle name="20% - Accent1 2 6 2 10 2 2" xfId="14230" xr:uid="{00000000-0005-0000-0000-0000DA360000}"/>
    <cellStyle name="20% - Accent1 2 6 2 10 3" xfId="14231" xr:uid="{00000000-0005-0000-0000-0000DB360000}"/>
    <cellStyle name="20% - Accent1 2 6 2 11" xfId="14232" xr:uid="{00000000-0005-0000-0000-0000DC360000}"/>
    <cellStyle name="20% - Accent1 2 6 2 11 2" xfId="14233" xr:uid="{00000000-0005-0000-0000-0000DD360000}"/>
    <cellStyle name="20% - Accent1 2 6 2 11 2 2" xfId="14234" xr:uid="{00000000-0005-0000-0000-0000DE360000}"/>
    <cellStyle name="20% - Accent1 2 6 2 11 3" xfId="14235" xr:uid="{00000000-0005-0000-0000-0000DF360000}"/>
    <cellStyle name="20% - Accent1 2 6 2 12" xfId="14236" xr:uid="{00000000-0005-0000-0000-0000E0360000}"/>
    <cellStyle name="20% - Accent1 2 6 2 12 2" xfId="14237" xr:uid="{00000000-0005-0000-0000-0000E1360000}"/>
    <cellStyle name="20% - Accent1 2 6 2 13" xfId="14238" xr:uid="{00000000-0005-0000-0000-0000E2360000}"/>
    <cellStyle name="20% - Accent1 2 6 2 13 2" xfId="14239" xr:uid="{00000000-0005-0000-0000-0000E3360000}"/>
    <cellStyle name="20% - Accent1 2 6 2 14" xfId="14240" xr:uid="{00000000-0005-0000-0000-0000E4360000}"/>
    <cellStyle name="20% - Accent1 2 6 2 2" xfId="14241" xr:uid="{00000000-0005-0000-0000-0000E5360000}"/>
    <cellStyle name="20% - Accent1 2 6 2 2 10" xfId="14242" xr:uid="{00000000-0005-0000-0000-0000E6360000}"/>
    <cellStyle name="20% - Accent1 2 6 2 2 10 2" xfId="14243" xr:uid="{00000000-0005-0000-0000-0000E7360000}"/>
    <cellStyle name="20% - Accent1 2 6 2 2 11" xfId="14244" xr:uid="{00000000-0005-0000-0000-0000E8360000}"/>
    <cellStyle name="20% - Accent1 2 6 2 2 2" xfId="14245" xr:uid="{00000000-0005-0000-0000-0000E9360000}"/>
    <cellStyle name="20% - Accent1 2 6 2 2 2 2" xfId="14246" xr:uid="{00000000-0005-0000-0000-0000EA360000}"/>
    <cellStyle name="20% - Accent1 2 6 2 2 2 2 2" xfId="14247" xr:uid="{00000000-0005-0000-0000-0000EB360000}"/>
    <cellStyle name="20% - Accent1 2 6 2 2 2 2 2 2" xfId="14248" xr:uid="{00000000-0005-0000-0000-0000EC360000}"/>
    <cellStyle name="20% - Accent1 2 6 2 2 2 2 2 2 2" xfId="14249" xr:uid="{00000000-0005-0000-0000-0000ED360000}"/>
    <cellStyle name="20% - Accent1 2 6 2 2 2 2 2 3" xfId="14250" xr:uid="{00000000-0005-0000-0000-0000EE360000}"/>
    <cellStyle name="20% - Accent1 2 6 2 2 2 2 3" xfId="14251" xr:uid="{00000000-0005-0000-0000-0000EF360000}"/>
    <cellStyle name="20% - Accent1 2 6 2 2 2 2 3 2" xfId="14252" xr:uid="{00000000-0005-0000-0000-0000F0360000}"/>
    <cellStyle name="20% - Accent1 2 6 2 2 2 2 4" xfId="14253" xr:uid="{00000000-0005-0000-0000-0000F1360000}"/>
    <cellStyle name="20% - Accent1 2 6 2 2 2 3" xfId="14254" xr:uid="{00000000-0005-0000-0000-0000F2360000}"/>
    <cellStyle name="20% - Accent1 2 6 2 2 2 3 2" xfId="14255" xr:uid="{00000000-0005-0000-0000-0000F3360000}"/>
    <cellStyle name="20% - Accent1 2 6 2 2 2 3 2 2" xfId="14256" xr:uid="{00000000-0005-0000-0000-0000F4360000}"/>
    <cellStyle name="20% - Accent1 2 6 2 2 2 3 2 2 2" xfId="14257" xr:uid="{00000000-0005-0000-0000-0000F5360000}"/>
    <cellStyle name="20% - Accent1 2 6 2 2 2 3 2 3" xfId="14258" xr:uid="{00000000-0005-0000-0000-0000F6360000}"/>
    <cellStyle name="20% - Accent1 2 6 2 2 2 3 3" xfId="14259" xr:uid="{00000000-0005-0000-0000-0000F7360000}"/>
    <cellStyle name="20% - Accent1 2 6 2 2 2 3 3 2" xfId="14260" xr:uid="{00000000-0005-0000-0000-0000F8360000}"/>
    <cellStyle name="20% - Accent1 2 6 2 2 2 3 4" xfId="14261" xr:uid="{00000000-0005-0000-0000-0000F9360000}"/>
    <cellStyle name="20% - Accent1 2 6 2 2 2 4" xfId="14262" xr:uid="{00000000-0005-0000-0000-0000FA360000}"/>
    <cellStyle name="20% - Accent1 2 6 2 2 2 4 2" xfId="14263" xr:uid="{00000000-0005-0000-0000-0000FB360000}"/>
    <cellStyle name="20% - Accent1 2 6 2 2 2 4 2 2" xfId="14264" xr:uid="{00000000-0005-0000-0000-0000FC360000}"/>
    <cellStyle name="20% - Accent1 2 6 2 2 2 4 2 2 2" xfId="14265" xr:uid="{00000000-0005-0000-0000-0000FD360000}"/>
    <cellStyle name="20% - Accent1 2 6 2 2 2 4 2 3" xfId="14266" xr:uid="{00000000-0005-0000-0000-0000FE360000}"/>
    <cellStyle name="20% - Accent1 2 6 2 2 2 4 3" xfId="14267" xr:uid="{00000000-0005-0000-0000-0000FF360000}"/>
    <cellStyle name="20% - Accent1 2 6 2 2 2 4 3 2" xfId="14268" xr:uid="{00000000-0005-0000-0000-000000370000}"/>
    <cellStyle name="20% - Accent1 2 6 2 2 2 4 4" xfId="14269" xr:uid="{00000000-0005-0000-0000-000001370000}"/>
    <cellStyle name="20% - Accent1 2 6 2 2 2 5" xfId="14270" xr:uid="{00000000-0005-0000-0000-000002370000}"/>
    <cellStyle name="20% - Accent1 2 6 2 2 2 5 2" xfId="14271" xr:uid="{00000000-0005-0000-0000-000003370000}"/>
    <cellStyle name="20% - Accent1 2 6 2 2 2 5 2 2" xfId="14272" xr:uid="{00000000-0005-0000-0000-000004370000}"/>
    <cellStyle name="20% - Accent1 2 6 2 2 2 5 3" xfId="14273" xr:uid="{00000000-0005-0000-0000-000005370000}"/>
    <cellStyle name="20% - Accent1 2 6 2 2 2 6" xfId="14274" xr:uid="{00000000-0005-0000-0000-000006370000}"/>
    <cellStyle name="20% - Accent1 2 6 2 2 2 6 2" xfId="14275" xr:uid="{00000000-0005-0000-0000-000007370000}"/>
    <cellStyle name="20% - Accent1 2 6 2 2 2 6 2 2" xfId="14276" xr:uid="{00000000-0005-0000-0000-000008370000}"/>
    <cellStyle name="20% - Accent1 2 6 2 2 2 6 3" xfId="14277" xr:uid="{00000000-0005-0000-0000-000009370000}"/>
    <cellStyle name="20% - Accent1 2 6 2 2 2 7" xfId="14278" xr:uid="{00000000-0005-0000-0000-00000A370000}"/>
    <cellStyle name="20% - Accent1 2 6 2 2 2 7 2" xfId="14279" xr:uid="{00000000-0005-0000-0000-00000B370000}"/>
    <cellStyle name="20% - Accent1 2 6 2 2 2 8" xfId="14280" xr:uid="{00000000-0005-0000-0000-00000C370000}"/>
    <cellStyle name="20% - Accent1 2 6 2 2 2 8 2" xfId="14281" xr:uid="{00000000-0005-0000-0000-00000D370000}"/>
    <cellStyle name="20% - Accent1 2 6 2 2 2 9" xfId="14282" xr:uid="{00000000-0005-0000-0000-00000E370000}"/>
    <cellStyle name="20% - Accent1 2 6 2 2 3" xfId="14283" xr:uid="{00000000-0005-0000-0000-00000F370000}"/>
    <cellStyle name="20% - Accent1 2 6 2 2 3 2" xfId="14284" xr:uid="{00000000-0005-0000-0000-000010370000}"/>
    <cellStyle name="20% - Accent1 2 6 2 2 3 2 2" xfId="14285" xr:uid="{00000000-0005-0000-0000-000011370000}"/>
    <cellStyle name="20% - Accent1 2 6 2 2 3 2 2 2" xfId="14286" xr:uid="{00000000-0005-0000-0000-000012370000}"/>
    <cellStyle name="20% - Accent1 2 6 2 2 3 2 2 2 2" xfId="14287" xr:uid="{00000000-0005-0000-0000-000013370000}"/>
    <cellStyle name="20% - Accent1 2 6 2 2 3 2 2 3" xfId="14288" xr:uid="{00000000-0005-0000-0000-000014370000}"/>
    <cellStyle name="20% - Accent1 2 6 2 2 3 2 3" xfId="14289" xr:uid="{00000000-0005-0000-0000-000015370000}"/>
    <cellStyle name="20% - Accent1 2 6 2 2 3 2 3 2" xfId="14290" xr:uid="{00000000-0005-0000-0000-000016370000}"/>
    <cellStyle name="20% - Accent1 2 6 2 2 3 2 4" xfId="14291" xr:uid="{00000000-0005-0000-0000-000017370000}"/>
    <cellStyle name="20% - Accent1 2 6 2 2 3 3" xfId="14292" xr:uid="{00000000-0005-0000-0000-000018370000}"/>
    <cellStyle name="20% - Accent1 2 6 2 2 3 3 2" xfId="14293" xr:uid="{00000000-0005-0000-0000-000019370000}"/>
    <cellStyle name="20% - Accent1 2 6 2 2 3 3 2 2" xfId="14294" xr:uid="{00000000-0005-0000-0000-00001A370000}"/>
    <cellStyle name="20% - Accent1 2 6 2 2 3 3 2 2 2" xfId="14295" xr:uid="{00000000-0005-0000-0000-00001B370000}"/>
    <cellStyle name="20% - Accent1 2 6 2 2 3 3 2 3" xfId="14296" xr:uid="{00000000-0005-0000-0000-00001C370000}"/>
    <cellStyle name="20% - Accent1 2 6 2 2 3 3 3" xfId="14297" xr:uid="{00000000-0005-0000-0000-00001D370000}"/>
    <cellStyle name="20% - Accent1 2 6 2 2 3 3 3 2" xfId="14298" xr:uid="{00000000-0005-0000-0000-00001E370000}"/>
    <cellStyle name="20% - Accent1 2 6 2 2 3 3 4" xfId="14299" xr:uid="{00000000-0005-0000-0000-00001F370000}"/>
    <cellStyle name="20% - Accent1 2 6 2 2 3 4" xfId="14300" xr:uid="{00000000-0005-0000-0000-000020370000}"/>
    <cellStyle name="20% - Accent1 2 6 2 2 3 4 2" xfId="14301" xr:uid="{00000000-0005-0000-0000-000021370000}"/>
    <cellStyle name="20% - Accent1 2 6 2 2 3 4 2 2" xfId="14302" xr:uid="{00000000-0005-0000-0000-000022370000}"/>
    <cellStyle name="20% - Accent1 2 6 2 2 3 4 2 2 2" xfId="14303" xr:uid="{00000000-0005-0000-0000-000023370000}"/>
    <cellStyle name="20% - Accent1 2 6 2 2 3 4 2 3" xfId="14304" xr:uid="{00000000-0005-0000-0000-000024370000}"/>
    <cellStyle name="20% - Accent1 2 6 2 2 3 4 3" xfId="14305" xr:uid="{00000000-0005-0000-0000-000025370000}"/>
    <cellStyle name="20% - Accent1 2 6 2 2 3 4 3 2" xfId="14306" xr:uid="{00000000-0005-0000-0000-000026370000}"/>
    <cellStyle name="20% - Accent1 2 6 2 2 3 4 4" xfId="14307" xr:uid="{00000000-0005-0000-0000-000027370000}"/>
    <cellStyle name="20% - Accent1 2 6 2 2 3 5" xfId="14308" xr:uid="{00000000-0005-0000-0000-000028370000}"/>
    <cellStyle name="20% - Accent1 2 6 2 2 3 5 2" xfId="14309" xr:uid="{00000000-0005-0000-0000-000029370000}"/>
    <cellStyle name="20% - Accent1 2 6 2 2 3 5 2 2" xfId="14310" xr:uid="{00000000-0005-0000-0000-00002A370000}"/>
    <cellStyle name="20% - Accent1 2 6 2 2 3 5 3" xfId="14311" xr:uid="{00000000-0005-0000-0000-00002B370000}"/>
    <cellStyle name="20% - Accent1 2 6 2 2 3 6" xfId="14312" xr:uid="{00000000-0005-0000-0000-00002C370000}"/>
    <cellStyle name="20% - Accent1 2 6 2 2 3 6 2" xfId="14313" xr:uid="{00000000-0005-0000-0000-00002D370000}"/>
    <cellStyle name="20% - Accent1 2 6 2 2 3 6 2 2" xfId="14314" xr:uid="{00000000-0005-0000-0000-00002E370000}"/>
    <cellStyle name="20% - Accent1 2 6 2 2 3 6 3" xfId="14315" xr:uid="{00000000-0005-0000-0000-00002F370000}"/>
    <cellStyle name="20% - Accent1 2 6 2 2 3 7" xfId="14316" xr:uid="{00000000-0005-0000-0000-000030370000}"/>
    <cellStyle name="20% - Accent1 2 6 2 2 3 7 2" xfId="14317" xr:uid="{00000000-0005-0000-0000-000031370000}"/>
    <cellStyle name="20% - Accent1 2 6 2 2 3 8" xfId="14318" xr:uid="{00000000-0005-0000-0000-000032370000}"/>
    <cellStyle name="20% - Accent1 2 6 2 2 3 8 2" xfId="14319" xr:uid="{00000000-0005-0000-0000-000033370000}"/>
    <cellStyle name="20% - Accent1 2 6 2 2 3 9" xfId="14320" xr:uid="{00000000-0005-0000-0000-000034370000}"/>
    <cellStyle name="20% - Accent1 2 6 2 2 4" xfId="14321" xr:uid="{00000000-0005-0000-0000-000035370000}"/>
    <cellStyle name="20% - Accent1 2 6 2 2 4 2" xfId="14322" xr:uid="{00000000-0005-0000-0000-000036370000}"/>
    <cellStyle name="20% - Accent1 2 6 2 2 4 2 2" xfId="14323" xr:uid="{00000000-0005-0000-0000-000037370000}"/>
    <cellStyle name="20% - Accent1 2 6 2 2 4 2 2 2" xfId="14324" xr:uid="{00000000-0005-0000-0000-000038370000}"/>
    <cellStyle name="20% - Accent1 2 6 2 2 4 2 3" xfId="14325" xr:uid="{00000000-0005-0000-0000-000039370000}"/>
    <cellStyle name="20% - Accent1 2 6 2 2 4 3" xfId="14326" xr:uid="{00000000-0005-0000-0000-00003A370000}"/>
    <cellStyle name="20% - Accent1 2 6 2 2 4 3 2" xfId="14327" xr:uid="{00000000-0005-0000-0000-00003B370000}"/>
    <cellStyle name="20% - Accent1 2 6 2 2 4 4" xfId="14328" xr:uid="{00000000-0005-0000-0000-00003C370000}"/>
    <cellStyle name="20% - Accent1 2 6 2 2 5" xfId="14329" xr:uid="{00000000-0005-0000-0000-00003D370000}"/>
    <cellStyle name="20% - Accent1 2 6 2 2 5 2" xfId="14330" xr:uid="{00000000-0005-0000-0000-00003E370000}"/>
    <cellStyle name="20% - Accent1 2 6 2 2 5 2 2" xfId="14331" xr:uid="{00000000-0005-0000-0000-00003F370000}"/>
    <cellStyle name="20% - Accent1 2 6 2 2 5 2 2 2" xfId="14332" xr:uid="{00000000-0005-0000-0000-000040370000}"/>
    <cellStyle name="20% - Accent1 2 6 2 2 5 2 3" xfId="14333" xr:uid="{00000000-0005-0000-0000-000041370000}"/>
    <cellStyle name="20% - Accent1 2 6 2 2 5 3" xfId="14334" xr:uid="{00000000-0005-0000-0000-000042370000}"/>
    <cellStyle name="20% - Accent1 2 6 2 2 5 3 2" xfId="14335" xr:uid="{00000000-0005-0000-0000-000043370000}"/>
    <cellStyle name="20% - Accent1 2 6 2 2 5 4" xfId="14336" xr:uid="{00000000-0005-0000-0000-000044370000}"/>
    <cellStyle name="20% - Accent1 2 6 2 2 6" xfId="14337" xr:uid="{00000000-0005-0000-0000-000045370000}"/>
    <cellStyle name="20% - Accent1 2 6 2 2 6 2" xfId="14338" xr:uid="{00000000-0005-0000-0000-000046370000}"/>
    <cellStyle name="20% - Accent1 2 6 2 2 6 2 2" xfId="14339" xr:uid="{00000000-0005-0000-0000-000047370000}"/>
    <cellStyle name="20% - Accent1 2 6 2 2 6 2 2 2" xfId="14340" xr:uid="{00000000-0005-0000-0000-000048370000}"/>
    <cellStyle name="20% - Accent1 2 6 2 2 6 2 3" xfId="14341" xr:uid="{00000000-0005-0000-0000-000049370000}"/>
    <cellStyle name="20% - Accent1 2 6 2 2 6 3" xfId="14342" xr:uid="{00000000-0005-0000-0000-00004A370000}"/>
    <cellStyle name="20% - Accent1 2 6 2 2 6 3 2" xfId="14343" xr:uid="{00000000-0005-0000-0000-00004B370000}"/>
    <cellStyle name="20% - Accent1 2 6 2 2 6 4" xfId="14344" xr:uid="{00000000-0005-0000-0000-00004C370000}"/>
    <cellStyle name="20% - Accent1 2 6 2 2 7" xfId="14345" xr:uid="{00000000-0005-0000-0000-00004D370000}"/>
    <cellStyle name="20% - Accent1 2 6 2 2 7 2" xfId="14346" xr:uid="{00000000-0005-0000-0000-00004E370000}"/>
    <cellStyle name="20% - Accent1 2 6 2 2 7 2 2" xfId="14347" xr:uid="{00000000-0005-0000-0000-00004F370000}"/>
    <cellStyle name="20% - Accent1 2 6 2 2 7 3" xfId="14348" xr:uid="{00000000-0005-0000-0000-000050370000}"/>
    <cellStyle name="20% - Accent1 2 6 2 2 8" xfId="14349" xr:uid="{00000000-0005-0000-0000-000051370000}"/>
    <cellStyle name="20% - Accent1 2 6 2 2 8 2" xfId="14350" xr:uid="{00000000-0005-0000-0000-000052370000}"/>
    <cellStyle name="20% - Accent1 2 6 2 2 8 2 2" xfId="14351" xr:uid="{00000000-0005-0000-0000-000053370000}"/>
    <cellStyle name="20% - Accent1 2 6 2 2 8 3" xfId="14352" xr:uid="{00000000-0005-0000-0000-000054370000}"/>
    <cellStyle name="20% - Accent1 2 6 2 2 9" xfId="14353" xr:uid="{00000000-0005-0000-0000-000055370000}"/>
    <cellStyle name="20% - Accent1 2 6 2 2 9 2" xfId="14354" xr:uid="{00000000-0005-0000-0000-000056370000}"/>
    <cellStyle name="20% - Accent1 2 6 2 3" xfId="14355" xr:uid="{00000000-0005-0000-0000-000057370000}"/>
    <cellStyle name="20% - Accent1 2 6 2 3 10" xfId="14356" xr:uid="{00000000-0005-0000-0000-000058370000}"/>
    <cellStyle name="20% - Accent1 2 6 2 3 10 2" xfId="14357" xr:uid="{00000000-0005-0000-0000-000059370000}"/>
    <cellStyle name="20% - Accent1 2 6 2 3 11" xfId="14358" xr:uid="{00000000-0005-0000-0000-00005A370000}"/>
    <cellStyle name="20% - Accent1 2 6 2 3 2" xfId="14359" xr:uid="{00000000-0005-0000-0000-00005B370000}"/>
    <cellStyle name="20% - Accent1 2 6 2 3 2 2" xfId="14360" xr:uid="{00000000-0005-0000-0000-00005C370000}"/>
    <cellStyle name="20% - Accent1 2 6 2 3 2 2 2" xfId="14361" xr:uid="{00000000-0005-0000-0000-00005D370000}"/>
    <cellStyle name="20% - Accent1 2 6 2 3 2 2 2 2" xfId="14362" xr:uid="{00000000-0005-0000-0000-00005E370000}"/>
    <cellStyle name="20% - Accent1 2 6 2 3 2 2 2 2 2" xfId="14363" xr:uid="{00000000-0005-0000-0000-00005F370000}"/>
    <cellStyle name="20% - Accent1 2 6 2 3 2 2 2 3" xfId="14364" xr:uid="{00000000-0005-0000-0000-000060370000}"/>
    <cellStyle name="20% - Accent1 2 6 2 3 2 2 3" xfId="14365" xr:uid="{00000000-0005-0000-0000-000061370000}"/>
    <cellStyle name="20% - Accent1 2 6 2 3 2 2 3 2" xfId="14366" xr:uid="{00000000-0005-0000-0000-000062370000}"/>
    <cellStyle name="20% - Accent1 2 6 2 3 2 2 4" xfId="14367" xr:uid="{00000000-0005-0000-0000-000063370000}"/>
    <cellStyle name="20% - Accent1 2 6 2 3 2 3" xfId="14368" xr:uid="{00000000-0005-0000-0000-000064370000}"/>
    <cellStyle name="20% - Accent1 2 6 2 3 2 3 2" xfId="14369" xr:uid="{00000000-0005-0000-0000-000065370000}"/>
    <cellStyle name="20% - Accent1 2 6 2 3 2 3 2 2" xfId="14370" xr:uid="{00000000-0005-0000-0000-000066370000}"/>
    <cellStyle name="20% - Accent1 2 6 2 3 2 3 2 2 2" xfId="14371" xr:uid="{00000000-0005-0000-0000-000067370000}"/>
    <cellStyle name="20% - Accent1 2 6 2 3 2 3 2 3" xfId="14372" xr:uid="{00000000-0005-0000-0000-000068370000}"/>
    <cellStyle name="20% - Accent1 2 6 2 3 2 3 3" xfId="14373" xr:uid="{00000000-0005-0000-0000-000069370000}"/>
    <cellStyle name="20% - Accent1 2 6 2 3 2 3 3 2" xfId="14374" xr:uid="{00000000-0005-0000-0000-00006A370000}"/>
    <cellStyle name="20% - Accent1 2 6 2 3 2 3 4" xfId="14375" xr:uid="{00000000-0005-0000-0000-00006B370000}"/>
    <cellStyle name="20% - Accent1 2 6 2 3 2 4" xfId="14376" xr:uid="{00000000-0005-0000-0000-00006C370000}"/>
    <cellStyle name="20% - Accent1 2 6 2 3 2 4 2" xfId="14377" xr:uid="{00000000-0005-0000-0000-00006D370000}"/>
    <cellStyle name="20% - Accent1 2 6 2 3 2 4 2 2" xfId="14378" xr:uid="{00000000-0005-0000-0000-00006E370000}"/>
    <cellStyle name="20% - Accent1 2 6 2 3 2 4 2 2 2" xfId="14379" xr:uid="{00000000-0005-0000-0000-00006F370000}"/>
    <cellStyle name="20% - Accent1 2 6 2 3 2 4 2 3" xfId="14380" xr:uid="{00000000-0005-0000-0000-000070370000}"/>
    <cellStyle name="20% - Accent1 2 6 2 3 2 4 3" xfId="14381" xr:uid="{00000000-0005-0000-0000-000071370000}"/>
    <cellStyle name="20% - Accent1 2 6 2 3 2 4 3 2" xfId="14382" xr:uid="{00000000-0005-0000-0000-000072370000}"/>
    <cellStyle name="20% - Accent1 2 6 2 3 2 4 4" xfId="14383" xr:uid="{00000000-0005-0000-0000-000073370000}"/>
    <cellStyle name="20% - Accent1 2 6 2 3 2 5" xfId="14384" xr:uid="{00000000-0005-0000-0000-000074370000}"/>
    <cellStyle name="20% - Accent1 2 6 2 3 2 5 2" xfId="14385" xr:uid="{00000000-0005-0000-0000-000075370000}"/>
    <cellStyle name="20% - Accent1 2 6 2 3 2 5 2 2" xfId="14386" xr:uid="{00000000-0005-0000-0000-000076370000}"/>
    <cellStyle name="20% - Accent1 2 6 2 3 2 5 3" xfId="14387" xr:uid="{00000000-0005-0000-0000-000077370000}"/>
    <cellStyle name="20% - Accent1 2 6 2 3 2 6" xfId="14388" xr:uid="{00000000-0005-0000-0000-000078370000}"/>
    <cellStyle name="20% - Accent1 2 6 2 3 2 6 2" xfId="14389" xr:uid="{00000000-0005-0000-0000-000079370000}"/>
    <cellStyle name="20% - Accent1 2 6 2 3 2 6 2 2" xfId="14390" xr:uid="{00000000-0005-0000-0000-00007A370000}"/>
    <cellStyle name="20% - Accent1 2 6 2 3 2 6 3" xfId="14391" xr:uid="{00000000-0005-0000-0000-00007B370000}"/>
    <cellStyle name="20% - Accent1 2 6 2 3 2 7" xfId="14392" xr:uid="{00000000-0005-0000-0000-00007C370000}"/>
    <cellStyle name="20% - Accent1 2 6 2 3 2 7 2" xfId="14393" xr:uid="{00000000-0005-0000-0000-00007D370000}"/>
    <cellStyle name="20% - Accent1 2 6 2 3 2 8" xfId="14394" xr:uid="{00000000-0005-0000-0000-00007E370000}"/>
    <cellStyle name="20% - Accent1 2 6 2 3 2 8 2" xfId="14395" xr:uid="{00000000-0005-0000-0000-00007F370000}"/>
    <cellStyle name="20% - Accent1 2 6 2 3 2 9" xfId="14396" xr:uid="{00000000-0005-0000-0000-000080370000}"/>
    <cellStyle name="20% - Accent1 2 6 2 3 3" xfId="14397" xr:uid="{00000000-0005-0000-0000-000081370000}"/>
    <cellStyle name="20% - Accent1 2 6 2 3 3 2" xfId="14398" xr:uid="{00000000-0005-0000-0000-000082370000}"/>
    <cellStyle name="20% - Accent1 2 6 2 3 3 2 2" xfId="14399" xr:uid="{00000000-0005-0000-0000-000083370000}"/>
    <cellStyle name="20% - Accent1 2 6 2 3 3 2 2 2" xfId="14400" xr:uid="{00000000-0005-0000-0000-000084370000}"/>
    <cellStyle name="20% - Accent1 2 6 2 3 3 2 2 2 2" xfId="14401" xr:uid="{00000000-0005-0000-0000-000085370000}"/>
    <cellStyle name="20% - Accent1 2 6 2 3 3 2 2 3" xfId="14402" xr:uid="{00000000-0005-0000-0000-000086370000}"/>
    <cellStyle name="20% - Accent1 2 6 2 3 3 2 3" xfId="14403" xr:uid="{00000000-0005-0000-0000-000087370000}"/>
    <cellStyle name="20% - Accent1 2 6 2 3 3 2 3 2" xfId="14404" xr:uid="{00000000-0005-0000-0000-000088370000}"/>
    <cellStyle name="20% - Accent1 2 6 2 3 3 2 4" xfId="14405" xr:uid="{00000000-0005-0000-0000-000089370000}"/>
    <cellStyle name="20% - Accent1 2 6 2 3 3 3" xfId="14406" xr:uid="{00000000-0005-0000-0000-00008A370000}"/>
    <cellStyle name="20% - Accent1 2 6 2 3 3 3 2" xfId="14407" xr:uid="{00000000-0005-0000-0000-00008B370000}"/>
    <cellStyle name="20% - Accent1 2 6 2 3 3 3 2 2" xfId="14408" xr:uid="{00000000-0005-0000-0000-00008C370000}"/>
    <cellStyle name="20% - Accent1 2 6 2 3 3 3 2 2 2" xfId="14409" xr:uid="{00000000-0005-0000-0000-00008D370000}"/>
    <cellStyle name="20% - Accent1 2 6 2 3 3 3 2 3" xfId="14410" xr:uid="{00000000-0005-0000-0000-00008E370000}"/>
    <cellStyle name="20% - Accent1 2 6 2 3 3 3 3" xfId="14411" xr:uid="{00000000-0005-0000-0000-00008F370000}"/>
    <cellStyle name="20% - Accent1 2 6 2 3 3 3 3 2" xfId="14412" xr:uid="{00000000-0005-0000-0000-000090370000}"/>
    <cellStyle name="20% - Accent1 2 6 2 3 3 3 4" xfId="14413" xr:uid="{00000000-0005-0000-0000-000091370000}"/>
    <cellStyle name="20% - Accent1 2 6 2 3 3 4" xfId="14414" xr:uid="{00000000-0005-0000-0000-000092370000}"/>
    <cellStyle name="20% - Accent1 2 6 2 3 3 4 2" xfId="14415" xr:uid="{00000000-0005-0000-0000-000093370000}"/>
    <cellStyle name="20% - Accent1 2 6 2 3 3 4 2 2" xfId="14416" xr:uid="{00000000-0005-0000-0000-000094370000}"/>
    <cellStyle name="20% - Accent1 2 6 2 3 3 4 2 2 2" xfId="14417" xr:uid="{00000000-0005-0000-0000-000095370000}"/>
    <cellStyle name="20% - Accent1 2 6 2 3 3 4 2 3" xfId="14418" xr:uid="{00000000-0005-0000-0000-000096370000}"/>
    <cellStyle name="20% - Accent1 2 6 2 3 3 4 3" xfId="14419" xr:uid="{00000000-0005-0000-0000-000097370000}"/>
    <cellStyle name="20% - Accent1 2 6 2 3 3 4 3 2" xfId="14420" xr:uid="{00000000-0005-0000-0000-000098370000}"/>
    <cellStyle name="20% - Accent1 2 6 2 3 3 4 4" xfId="14421" xr:uid="{00000000-0005-0000-0000-000099370000}"/>
    <cellStyle name="20% - Accent1 2 6 2 3 3 5" xfId="14422" xr:uid="{00000000-0005-0000-0000-00009A370000}"/>
    <cellStyle name="20% - Accent1 2 6 2 3 3 5 2" xfId="14423" xr:uid="{00000000-0005-0000-0000-00009B370000}"/>
    <cellStyle name="20% - Accent1 2 6 2 3 3 5 2 2" xfId="14424" xr:uid="{00000000-0005-0000-0000-00009C370000}"/>
    <cellStyle name="20% - Accent1 2 6 2 3 3 5 3" xfId="14425" xr:uid="{00000000-0005-0000-0000-00009D370000}"/>
    <cellStyle name="20% - Accent1 2 6 2 3 3 6" xfId="14426" xr:uid="{00000000-0005-0000-0000-00009E370000}"/>
    <cellStyle name="20% - Accent1 2 6 2 3 3 6 2" xfId="14427" xr:uid="{00000000-0005-0000-0000-00009F370000}"/>
    <cellStyle name="20% - Accent1 2 6 2 3 3 6 2 2" xfId="14428" xr:uid="{00000000-0005-0000-0000-0000A0370000}"/>
    <cellStyle name="20% - Accent1 2 6 2 3 3 6 3" xfId="14429" xr:uid="{00000000-0005-0000-0000-0000A1370000}"/>
    <cellStyle name="20% - Accent1 2 6 2 3 3 7" xfId="14430" xr:uid="{00000000-0005-0000-0000-0000A2370000}"/>
    <cellStyle name="20% - Accent1 2 6 2 3 3 7 2" xfId="14431" xr:uid="{00000000-0005-0000-0000-0000A3370000}"/>
    <cellStyle name="20% - Accent1 2 6 2 3 3 8" xfId="14432" xr:uid="{00000000-0005-0000-0000-0000A4370000}"/>
    <cellStyle name="20% - Accent1 2 6 2 3 3 8 2" xfId="14433" xr:uid="{00000000-0005-0000-0000-0000A5370000}"/>
    <cellStyle name="20% - Accent1 2 6 2 3 3 9" xfId="14434" xr:uid="{00000000-0005-0000-0000-0000A6370000}"/>
    <cellStyle name="20% - Accent1 2 6 2 3 4" xfId="14435" xr:uid="{00000000-0005-0000-0000-0000A7370000}"/>
    <cellStyle name="20% - Accent1 2 6 2 3 4 2" xfId="14436" xr:uid="{00000000-0005-0000-0000-0000A8370000}"/>
    <cellStyle name="20% - Accent1 2 6 2 3 4 2 2" xfId="14437" xr:uid="{00000000-0005-0000-0000-0000A9370000}"/>
    <cellStyle name="20% - Accent1 2 6 2 3 4 2 2 2" xfId="14438" xr:uid="{00000000-0005-0000-0000-0000AA370000}"/>
    <cellStyle name="20% - Accent1 2 6 2 3 4 2 3" xfId="14439" xr:uid="{00000000-0005-0000-0000-0000AB370000}"/>
    <cellStyle name="20% - Accent1 2 6 2 3 4 3" xfId="14440" xr:uid="{00000000-0005-0000-0000-0000AC370000}"/>
    <cellStyle name="20% - Accent1 2 6 2 3 4 3 2" xfId="14441" xr:uid="{00000000-0005-0000-0000-0000AD370000}"/>
    <cellStyle name="20% - Accent1 2 6 2 3 4 4" xfId="14442" xr:uid="{00000000-0005-0000-0000-0000AE370000}"/>
    <cellStyle name="20% - Accent1 2 6 2 3 5" xfId="14443" xr:uid="{00000000-0005-0000-0000-0000AF370000}"/>
    <cellStyle name="20% - Accent1 2 6 2 3 5 2" xfId="14444" xr:uid="{00000000-0005-0000-0000-0000B0370000}"/>
    <cellStyle name="20% - Accent1 2 6 2 3 5 2 2" xfId="14445" xr:uid="{00000000-0005-0000-0000-0000B1370000}"/>
    <cellStyle name="20% - Accent1 2 6 2 3 5 2 2 2" xfId="14446" xr:uid="{00000000-0005-0000-0000-0000B2370000}"/>
    <cellStyle name="20% - Accent1 2 6 2 3 5 2 3" xfId="14447" xr:uid="{00000000-0005-0000-0000-0000B3370000}"/>
    <cellStyle name="20% - Accent1 2 6 2 3 5 3" xfId="14448" xr:uid="{00000000-0005-0000-0000-0000B4370000}"/>
    <cellStyle name="20% - Accent1 2 6 2 3 5 3 2" xfId="14449" xr:uid="{00000000-0005-0000-0000-0000B5370000}"/>
    <cellStyle name="20% - Accent1 2 6 2 3 5 4" xfId="14450" xr:uid="{00000000-0005-0000-0000-0000B6370000}"/>
    <cellStyle name="20% - Accent1 2 6 2 3 6" xfId="14451" xr:uid="{00000000-0005-0000-0000-0000B7370000}"/>
    <cellStyle name="20% - Accent1 2 6 2 3 6 2" xfId="14452" xr:uid="{00000000-0005-0000-0000-0000B8370000}"/>
    <cellStyle name="20% - Accent1 2 6 2 3 6 2 2" xfId="14453" xr:uid="{00000000-0005-0000-0000-0000B9370000}"/>
    <cellStyle name="20% - Accent1 2 6 2 3 6 2 2 2" xfId="14454" xr:uid="{00000000-0005-0000-0000-0000BA370000}"/>
    <cellStyle name="20% - Accent1 2 6 2 3 6 2 3" xfId="14455" xr:uid="{00000000-0005-0000-0000-0000BB370000}"/>
    <cellStyle name="20% - Accent1 2 6 2 3 6 3" xfId="14456" xr:uid="{00000000-0005-0000-0000-0000BC370000}"/>
    <cellStyle name="20% - Accent1 2 6 2 3 6 3 2" xfId="14457" xr:uid="{00000000-0005-0000-0000-0000BD370000}"/>
    <cellStyle name="20% - Accent1 2 6 2 3 6 4" xfId="14458" xr:uid="{00000000-0005-0000-0000-0000BE370000}"/>
    <cellStyle name="20% - Accent1 2 6 2 3 7" xfId="14459" xr:uid="{00000000-0005-0000-0000-0000BF370000}"/>
    <cellStyle name="20% - Accent1 2 6 2 3 7 2" xfId="14460" xr:uid="{00000000-0005-0000-0000-0000C0370000}"/>
    <cellStyle name="20% - Accent1 2 6 2 3 7 2 2" xfId="14461" xr:uid="{00000000-0005-0000-0000-0000C1370000}"/>
    <cellStyle name="20% - Accent1 2 6 2 3 7 3" xfId="14462" xr:uid="{00000000-0005-0000-0000-0000C2370000}"/>
    <cellStyle name="20% - Accent1 2 6 2 3 8" xfId="14463" xr:uid="{00000000-0005-0000-0000-0000C3370000}"/>
    <cellStyle name="20% - Accent1 2 6 2 3 8 2" xfId="14464" xr:uid="{00000000-0005-0000-0000-0000C4370000}"/>
    <cellStyle name="20% - Accent1 2 6 2 3 8 2 2" xfId="14465" xr:uid="{00000000-0005-0000-0000-0000C5370000}"/>
    <cellStyle name="20% - Accent1 2 6 2 3 8 3" xfId="14466" xr:uid="{00000000-0005-0000-0000-0000C6370000}"/>
    <cellStyle name="20% - Accent1 2 6 2 3 9" xfId="14467" xr:uid="{00000000-0005-0000-0000-0000C7370000}"/>
    <cellStyle name="20% - Accent1 2 6 2 3 9 2" xfId="14468" xr:uid="{00000000-0005-0000-0000-0000C8370000}"/>
    <cellStyle name="20% - Accent1 2 6 2 4" xfId="14469" xr:uid="{00000000-0005-0000-0000-0000C9370000}"/>
    <cellStyle name="20% - Accent1 2 6 2 4 10" xfId="14470" xr:uid="{00000000-0005-0000-0000-0000CA370000}"/>
    <cellStyle name="20% - Accent1 2 6 2 4 10 2" xfId="14471" xr:uid="{00000000-0005-0000-0000-0000CB370000}"/>
    <cellStyle name="20% - Accent1 2 6 2 4 11" xfId="14472" xr:uid="{00000000-0005-0000-0000-0000CC370000}"/>
    <cellStyle name="20% - Accent1 2 6 2 4 2" xfId="14473" xr:uid="{00000000-0005-0000-0000-0000CD370000}"/>
    <cellStyle name="20% - Accent1 2 6 2 4 2 2" xfId="14474" xr:uid="{00000000-0005-0000-0000-0000CE370000}"/>
    <cellStyle name="20% - Accent1 2 6 2 4 2 2 2" xfId="14475" xr:uid="{00000000-0005-0000-0000-0000CF370000}"/>
    <cellStyle name="20% - Accent1 2 6 2 4 2 2 2 2" xfId="14476" xr:uid="{00000000-0005-0000-0000-0000D0370000}"/>
    <cellStyle name="20% - Accent1 2 6 2 4 2 2 2 2 2" xfId="14477" xr:uid="{00000000-0005-0000-0000-0000D1370000}"/>
    <cellStyle name="20% - Accent1 2 6 2 4 2 2 2 3" xfId="14478" xr:uid="{00000000-0005-0000-0000-0000D2370000}"/>
    <cellStyle name="20% - Accent1 2 6 2 4 2 2 3" xfId="14479" xr:uid="{00000000-0005-0000-0000-0000D3370000}"/>
    <cellStyle name="20% - Accent1 2 6 2 4 2 2 3 2" xfId="14480" xr:uid="{00000000-0005-0000-0000-0000D4370000}"/>
    <cellStyle name="20% - Accent1 2 6 2 4 2 2 4" xfId="14481" xr:uid="{00000000-0005-0000-0000-0000D5370000}"/>
    <cellStyle name="20% - Accent1 2 6 2 4 2 3" xfId="14482" xr:uid="{00000000-0005-0000-0000-0000D6370000}"/>
    <cellStyle name="20% - Accent1 2 6 2 4 2 3 2" xfId="14483" xr:uid="{00000000-0005-0000-0000-0000D7370000}"/>
    <cellStyle name="20% - Accent1 2 6 2 4 2 3 2 2" xfId="14484" xr:uid="{00000000-0005-0000-0000-0000D8370000}"/>
    <cellStyle name="20% - Accent1 2 6 2 4 2 3 2 2 2" xfId="14485" xr:uid="{00000000-0005-0000-0000-0000D9370000}"/>
    <cellStyle name="20% - Accent1 2 6 2 4 2 3 2 3" xfId="14486" xr:uid="{00000000-0005-0000-0000-0000DA370000}"/>
    <cellStyle name="20% - Accent1 2 6 2 4 2 3 3" xfId="14487" xr:uid="{00000000-0005-0000-0000-0000DB370000}"/>
    <cellStyle name="20% - Accent1 2 6 2 4 2 3 3 2" xfId="14488" xr:uid="{00000000-0005-0000-0000-0000DC370000}"/>
    <cellStyle name="20% - Accent1 2 6 2 4 2 3 4" xfId="14489" xr:uid="{00000000-0005-0000-0000-0000DD370000}"/>
    <cellStyle name="20% - Accent1 2 6 2 4 2 4" xfId="14490" xr:uid="{00000000-0005-0000-0000-0000DE370000}"/>
    <cellStyle name="20% - Accent1 2 6 2 4 2 4 2" xfId="14491" xr:uid="{00000000-0005-0000-0000-0000DF370000}"/>
    <cellStyle name="20% - Accent1 2 6 2 4 2 4 2 2" xfId="14492" xr:uid="{00000000-0005-0000-0000-0000E0370000}"/>
    <cellStyle name="20% - Accent1 2 6 2 4 2 4 2 2 2" xfId="14493" xr:uid="{00000000-0005-0000-0000-0000E1370000}"/>
    <cellStyle name="20% - Accent1 2 6 2 4 2 4 2 3" xfId="14494" xr:uid="{00000000-0005-0000-0000-0000E2370000}"/>
    <cellStyle name="20% - Accent1 2 6 2 4 2 4 3" xfId="14495" xr:uid="{00000000-0005-0000-0000-0000E3370000}"/>
    <cellStyle name="20% - Accent1 2 6 2 4 2 4 3 2" xfId="14496" xr:uid="{00000000-0005-0000-0000-0000E4370000}"/>
    <cellStyle name="20% - Accent1 2 6 2 4 2 4 4" xfId="14497" xr:uid="{00000000-0005-0000-0000-0000E5370000}"/>
    <cellStyle name="20% - Accent1 2 6 2 4 2 5" xfId="14498" xr:uid="{00000000-0005-0000-0000-0000E6370000}"/>
    <cellStyle name="20% - Accent1 2 6 2 4 2 5 2" xfId="14499" xr:uid="{00000000-0005-0000-0000-0000E7370000}"/>
    <cellStyle name="20% - Accent1 2 6 2 4 2 5 2 2" xfId="14500" xr:uid="{00000000-0005-0000-0000-0000E8370000}"/>
    <cellStyle name="20% - Accent1 2 6 2 4 2 5 3" xfId="14501" xr:uid="{00000000-0005-0000-0000-0000E9370000}"/>
    <cellStyle name="20% - Accent1 2 6 2 4 2 6" xfId="14502" xr:uid="{00000000-0005-0000-0000-0000EA370000}"/>
    <cellStyle name="20% - Accent1 2 6 2 4 2 6 2" xfId="14503" xr:uid="{00000000-0005-0000-0000-0000EB370000}"/>
    <cellStyle name="20% - Accent1 2 6 2 4 2 6 2 2" xfId="14504" xr:uid="{00000000-0005-0000-0000-0000EC370000}"/>
    <cellStyle name="20% - Accent1 2 6 2 4 2 6 3" xfId="14505" xr:uid="{00000000-0005-0000-0000-0000ED370000}"/>
    <cellStyle name="20% - Accent1 2 6 2 4 2 7" xfId="14506" xr:uid="{00000000-0005-0000-0000-0000EE370000}"/>
    <cellStyle name="20% - Accent1 2 6 2 4 2 7 2" xfId="14507" xr:uid="{00000000-0005-0000-0000-0000EF370000}"/>
    <cellStyle name="20% - Accent1 2 6 2 4 2 8" xfId="14508" xr:uid="{00000000-0005-0000-0000-0000F0370000}"/>
    <cellStyle name="20% - Accent1 2 6 2 4 2 8 2" xfId="14509" xr:uid="{00000000-0005-0000-0000-0000F1370000}"/>
    <cellStyle name="20% - Accent1 2 6 2 4 2 9" xfId="14510" xr:uid="{00000000-0005-0000-0000-0000F2370000}"/>
    <cellStyle name="20% - Accent1 2 6 2 4 3" xfId="14511" xr:uid="{00000000-0005-0000-0000-0000F3370000}"/>
    <cellStyle name="20% - Accent1 2 6 2 4 3 2" xfId="14512" xr:uid="{00000000-0005-0000-0000-0000F4370000}"/>
    <cellStyle name="20% - Accent1 2 6 2 4 3 2 2" xfId="14513" xr:uid="{00000000-0005-0000-0000-0000F5370000}"/>
    <cellStyle name="20% - Accent1 2 6 2 4 3 2 2 2" xfId="14514" xr:uid="{00000000-0005-0000-0000-0000F6370000}"/>
    <cellStyle name="20% - Accent1 2 6 2 4 3 2 2 2 2" xfId="14515" xr:uid="{00000000-0005-0000-0000-0000F7370000}"/>
    <cellStyle name="20% - Accent1 2 6 2 4 3 2 2 3" xfId="14516" xr:uid="{00000000-0005-0000-0000-0000F8370000}"/>
    <cellStyle name="20% - Accent1 2 6 2 4 3 2 3" xfId="14517" xr:uid="{00000000-0005-0000-0000-0000F9370000}"/>
    <cellStyle name="20% - Accent1 2 6 2 4 3 2 3 2" xfId="14518" xr:uid="{00000000-0005-0000-0000-0000FA370000}"/>
    <cellStyle name="20% - Accent1 2 6 2 4 3 2 4" xfId="14519" xr:uid="{00000000-0005-0000-0000-0000FB370000}"/>
    <cellStyle name="20% - Accent1 2 6 2 4 3 3" xfId="14520" xr:uid="{00000000-0005-0000-0000-0000FC370000}"/>
    <cellStyle name="20% - Accent1 2 6 2 4 3 3 2" xfId="14521" xr:uid="{00000000-0005-0000-0000-0000FD370000}"/>
    <cellStyle name="20% - Accent1 2 6 2 4 3 3 2 2" xfId="14522" xr:uid="{00000000-0005-0000-0000-0000FE370000}"/>
    <cellStyle name="20% - Accent1 2 6 2 4 3 3 2 2 2" xfId="14523" xr:uid="{00000000-0005-0000-0000-0000FF370000}"/>
    <cellStyle name="20% - Accent1 2 6 2 4 3 3 2 3" xfId="14524" xr:uid="{00000000-0005-0000-0000-000000380000}"/>
    <cellStyle name="20% - Accent1 2 6 2 4 3 3 3" xfId="14525" xr:uid="{00000000-0005-0000-0000-000001380000}"/>
    <cellStyle name="20% - Accent1 2 6 2 4 3 3 3 2" xfId="14526" xr:uid="{00000000-0005-0000-0000-000002380000}"/>
    <cellStyle name="20% - Accent1 2 6 2 4 3 3 4" xfId="14527" xr:uid="{00000000-0005-0000-0000-000003380000}"/>
    <cellStyle name="20% - Accent1 2 6 2 4 3 4" xfId="14528" xr:uid="{00000000-0005-0000-0000-000004380000}"/>
    <cellStyle name="20% - Accent1 2 6 2 4 3 4 2" xfId="14529" xr:uid="{00000000-0005-0000-0000-000005380000}"/>
    <cellStyle name="20% - Accent1 2 6 2 4 3 4 2 2" xfId="14530" xr:uid="{00000000-0005-0000-0000-000006380000}"/>
    <cellStyle name="20% - Accent1 2 6 2 4 3 4 2 2 2" xfId="14531" xr:uid="{00000000-0005-0000-0000-000007380000}"/>
    <cellStyle name="20% - Accent1 2 6 2 4 3 4 2 3" xfId="14532" xr:uid="{00000000-0005-0000-0000-000008380000}"/>
    <cellStyle name="20% - Accent1 2 6 2 4 3 4 3" xfId="14533" xr:uid="{00000000-0005-0000-0000-000009380000}"/>
    <cellStyle name="20% - Accent1 2 6 2 4 3 4 3 2" xfId="14534" xr:uid="{00000000-0005-0000-0000-00000A380000}"/>
    <cellStyle name="20% - Accent1 2 6 2 4 3 4 4" xfId="14535" xr:uid="{00000000-0005-0000-0000-00000B380000}"/>
    <cellStyle name="20% - Accent1 2 6 2 4 3 5" xfId="14536" xr:uid="{00000000-0005-0000-0000-00000C380000}"/>
    <cellStyle name="20% - Accent1 2 6 2 4 3 5 2" xfId="14537" xr:uid="{00000000-0005-0000-0000-00000D380000}"/>
    <cellStyle name="20% - Accent1 2 6 2 4 3 5 2 2" xfId="14538" xr:uid="{00000000-0005-0000-0000-00000E380000}"/>
    <cellStyle name="20% - Accent1 2 6 2 4 3 5 3" xfId="14539" xr:uid="{00000000-0005-0000-0000-00000F380000}"/>
    <cellStyle name="20% - Accent1 2 6 2 4 3 6" xfId="14540" xr:uid="{00000000-0005-0000-0000-000010380000}"/>
    <cellStyle name="20% - Accent1 2 6 2 4 3 6 2" xfId="14541" xr:uid="{00000000-0005-0000-0000-000011380000}"/>
    <cellStyle name="20% - Accent1 2 6 2 4 3 6 2 2" xfId="14542" xr:uid="{00000000-0005-0000-0000-000012380000}"/>
    <cellStyle name="20% - Accent1 2 6 2 4 3 6 3" xfId="14543" xr:uid="{00000000-0005-0000-0000-000013380000}"/>
    <cellStyle name="20% - Accent1 2 6 2 4 3 7" xfId="14544" xr:uid="{00000000-0005-0000-0000-000014380000}"/>
    <cellStyle name="20% - Accent1 2 6 2 4 3 7 2" xfId="14545" xr:uid="{00000000-0005-0000-0000-000015380000}"/>
    <cellStyle name="20% - Accent1 2 6 2 4 3 8" xfId="14546" xr:uid="{00000000-0005-0000-0000-000016380000}"/>
    <cellStyle name="20% - Accent1 2 6 2 4 3 8 2" xfId="14547" xr:uid="{00000000-0005-0000-0000-000017380000}"/>
    <cellStyle name="20% - Accent1 2 6 2 4 3 9" xfId="14548" xr:uid="{00000000-0005-0000-0000-000018380000}"/>
    <cellStyle name="20% - Accent1 2 6 2 4 4" xfId="14549" xr:uid="{00000000-0005-0000-0000-000019380000}"/>
    <cellStyle name="20% - Accent1 2 6 2 4 4 2" xfId="14550" xr:uid="{00000000-0005-0000-0000-00001A380000}"/>
    <cellStyle name="20% - Accent1 2 6 2 4 4 2 2" xfId="14551" xr:uid="{00000000-0005-0000-0000-00001B380000}"/>
    <cellStyle name="20% - Accent1 2 6 2 4 4 2 2 2" xfId="14552" xr:uid="{00000000-0005-0000-0000-00001C380000}"/>
    <cellStyle name="20% - Accent1 2 6 2 4 4 2 3" xfId="14553" xr:uid="{00000000-0005-0000-0000-00001D380000}"/>
    <cellStyle name="20% - Accent1 2 6 2 4 4 3" xfId="14554" xr:uid="{00000000-0005-0000-0000-00001E380000}"/>
    <cellStyle name="20% - Accent1 2 6 2 4 4 3 2" xfId="14555" xr:uid="{00000000-0005-0000-0000-00001F380000}"/>
    <cellStyle name="20% - Accent1 2 6 2 4 4 4" xfId="14556" xr:uid="{00000000-0005-0000-0000-000020380000}"/>
    <cellStyle name="20% - Accent1 2 6 2 4 5" xfId="14557" xr:uid="{00000000-0005-0000-0000-000021380000}"/>
    <cellStyle name="20% - Accent1 2 6 2 4 5 2" xfId="14558" xr:uid="{00000000-0005-0000-0000-000022380000}"/>
    <cellStyle name="20% - Accent1 2 6 2 4 5 2 2" xfId="14559" xr:uid="{00000000-0005-0000-0000-000023380000}"/>
    <cellStyle name="20% - Accent1 2 6 2 4 5 2 2 2" xfId="14560" xr:uid="{00000000-0005-0000-0000-000024380000}"/>
    <cellStyle name="20% - Accent1 2 6 2 4 5 2 3" xfId="14561" xr:uid="{00000000-0005-0000-0000-000025380000}"/>
    <cellStyle name="20% - Accent1 2 6 2 4 5 3" xfId="14562" xr:uid="{00000000-0005-0000-0000-000026380000}"/>
    <cellStyle name="20% - Accent1 2 6 2 4 5 3 2" xfId="14563" xr:uid="{00000000-0005-0000-0000-000027380000}"/>
    <cellStyle name="20% - Accent1 2 6 2 4 5 4" xfId="14564" xr:uid="{00000000-0005-0000-0000-000028380000}"/>
    <cellStyle name="20% - Accent1 2 6 2 4 6" xfId="14565" xr:uid="{00000000-0005-0000-0000-000029380000}"/>
    <cellStyle name="20% - Accent1 2 6 2 4 6 2" xfId="14566" xr:uid="{00000000-0005-0000-0000-00002A380000}"/>
    <cellStyle name="20% - Accent1 2 6 2 4 6 2 2" xfId="14567" xr:uid="{00000000-0005-0000-0000-00002B380000}"/>
    <cellStyle name="20% - Accent1 2 6 2 4 6 2 2 2" xfId="14568" xr:uid="{00000000-0005-0000-0000-00002C380000}"/>
    <cellStyle name="20% - Accent1 2 6 2 4 6 2 3" xfId="14569" xr:uid="{00000000-0005-0000-0000-00002D380000}"/>
    <cellStyle name="20% - Accent1 2 6 2 4 6 3" xfId="14570" xr:uid="{00000000-0005-0000-0000-00002E380000}"/>
    <cellStyle name="20% - Accent1 2 6 2 4 6 3 2" xfId="14571" xr:uid="{00000000-0005-0000-0000-00002F380000}"/>
    <cellStyle name="20% - Accent1 2 6 2 4 6 4" xfId="14572" xr:uid="{00000000-0005-0000-0000-000030380000}"/>
    <cellStyle name="20% - Accent1 2 6 2 4 7" xfId="14573" xr:uid="{00000000-0005-0000-0000-000031380000}"/>
    <cellStyle name="20% - Accent1 2 6 2 4 7 2" xfId="14574" xr:uid="{00000000-0005-0000-0000-000032380000}"/>
    <cellStyle name="20% - Accent1 2 6 2 4 7 2 2" xfId="14575" xr:uid="{00000000-0005-0000-0000-000033380000}"/>
    <cellStyle name="20% - Accent1 2 6 2 4 7 3" xfId="14576" xr:uid="{00000000-0005-0000-0000-000034380000}"/>
    <cellStyle name="20% - Accent1 2 6 2 4 8" xfId="14577" xr:uid="{00000000-0005-0000-0000-000035380000}"/>
    <cellStyle name="20% - Accent1 2 6 2 4 8 2" xfId="14578" xr:uid="{00000000-0005-0000-0000-000036380000}"/>
    <cellStyle name="20% - Accent1 2 6 2 4 8 2 2" xfId="14579" xr:uid="{00000000-0005-0000-0000-000037380000}"/>
    <cellStyle name="20% - Accent1 2 6 2 4 8 3" xfId="14580" xr:uid="{00000000-0005-0000-0000-000038380000}"/>
    <cellStyle name="20% - Accent1 2 6 2 4 9" xfId="14581" xr:uid="{00000000-0005-0000-0000-000039380000}"/>
    <cellStyle name="20% - Accent1 2 6 2 4 9 2" xfId="14582" xr:uid="{00000000-0005-0000-0000-00003A380000}"/>
    <cellStyle name="20% - Accent1 2 6 2 5" xfId="14583" xr:uid="{00000000-0005-0000-0000-00003B380000}"/>
    <cellStyle name="20% - Accent1 2 6 2 5 2" xfId="14584" xr:uid="{00000000-0005-0000-0000-00003C380000}"/>
    <cellStyle name="20% - Accent1 2 6 2 5 2 2" xfId="14585" xr:uid="{00000000-0005-0000-0000-00003D380000}"/>
    <cellStyle name="20% - Accent1 2 6 2 5 2 2 2" xfId="14586" xr:uid="{00000000-0005-0000-0000-00003E380000}"/>
    <cellStyle name="20% - Accent1 2 6 2 5 2 2 2 2" xfId="14587" xr:uid="{00000000-0005-0000-0000-00003F380000}"/>
    <cellStyle name="20% - Accent1 2 6 2 5 2 2 3" xfId="14588" xr:uid="{00000000-0005-0000-0000-000040380000}"/>
    <cellStyle name="20% - Accent1 2 6 2 5 2 3" xfId="14589" xr:uid="{00000000-0005-0000-0000-000041380000}"/>
    <cellStyle name="20% - Accent1 2 6 2 5 2 3 2" xfId="14590" xr:uid="{00000000-0005-0000-0000-000042380000}"/>
    <cellStyle name="20% - Accent1 2 6 2 5 2 4" xfId="14591" xr:uid="{00000000-0005-0000-0000-000043380000}"/>
    <cellStyle name="20% - Accent1 2 6 2 5 3" xfId="14592" xr:uid="{00000000-0005-0000-0000-000044380000}"/>
    <cellStyle name="20% - Accent1 2 6 2 5 3 2" xfId="14593" xr:uid="{00000000-0005-0000-0000-000045380000}"/>
    <cellStyle name="20% - Accent1 2 6 2 5 3 2 2" xfId="14594" xr:uid="{00000000-0005-0000-0000-000046380000}"/>
    <cellStyle name="20% - Accent1 2 6 2 5 3 2 2 2" xfId="14595" xr:uid="{00000000-0005-0000-0000-000047380000}"/>
    <cellStyle name="20% - Accent1 2 6 2 5 3 2 3" xfId="14596" xr:uid="{00000000-0005-0000-0000-000048380000}"/>
    <cellStyle name="20% - Accent1 2 6 2 5 3 3" xfId="14597" xr:uid="{00000000-0005-0000-0000-000049380000}"/>
    <cellStyle name="20% - Accent1 2 6 2 5 3 3 2" xfId="14598" xr:uid="{00000000-0005-0000-0000-00004A380000}"/>
    <cellStyle name="20% - Accent1 2 6 2 5 3 4" xfId="14599" xr:uid="{00000000-0005-0000-0000-00004B380000}"/>
    <cellStyle name="20% - Accent1 2 6 2 5 4" xfId="14600" xr:uid="{00000000-0005-0000-0000-00004C380000}"/>
    <cellStyle name="20% - Accent1 2 6 2 5 4 2" xfId="14601" xr:uid="{00000000-0005-0000-0000-00004D380000}"/>
    <cellStyle name="20% - Accent1 2 6 2 5 4 2 2" xfId="14602" xr:uid="{00000000-0005-0000-0000-00004E380000}"/>
    <cellStyle name="20% - Accent1 2 6 2 5 4 2 2 2" xfId="14603" xr:uid="{00000000-0005-0000-0000-00004F380000}"/>
    <cellStyle name="20% - Accent1 2 6 2 5 4 2 3" xfId="14604" xr:uid="{00000000-0005-0000-0000-000050380000}"/>
    <cellStyle name="20% - Accent1 2 6 2 5 4 3" xfId="14605" xr:uid="{00000000-0005-0000-0000-000051380000}"/>
    <cellStyle name="20% - Accent1 2 6 2 5 4 3 2" xfId="14606" xr:uid="{00000000-0005-0000-0000-000052380000}"/>
    <cellStyle name="20% - Accent1 2 6 2 5 4 4" xfId="14607" xr:uid="{00000000-0005-0000-0000-000053380000}"/>
    <cellStyle name="20% - Accent1 2 6 2 5 5" xfId="14608" xr:uid="{00000000-0005-0000-0000-000054380000}"/>
    <cellStyle name="20% - Accent1 2 6 2 5 5 2" xfId="14609" xr:uid="{00000000-0005-0000-0000-000055380000}"/>
    <cellStyle name="20% - Accent1 2 6 2 5 5 2 2" xfId="14610" xr:uid="{00000000-0005-0000-0000-000056380000}"/>
    <cellStyle name="20% - Accent1 2 6 2 5 5 3" xfId="14611" xr:uid="{00000000-0005-0000-0000-000057380000}"/>
    <cellStyle name="20% - Accent1 2 6 2 5 6" xfId="14612" xr:uid="{00000000-0005-0000-0000-000058380000}"/>
    <cellStyle name="20% - Accent1 2 6 2 5 6 2" xfId="14613" xr:uid="{00000000-0005-0000-0000-000059380000}"/>
    <cellStyle name="20% - Accent1 2 6 2 5 6 2 2" xfId="14614" xr:uid="{00000000-0005-0000-0000-00005A380000}"/>
    <cellStyle name="20% - Accent1 2 6 2 5 6 3" xfId="14615" xr:uid="{00000000-0005-0000-0000-00005B380000}"/>
    <cellStyle name="20% - Accent1 2 6 2 5 7" xfId="14616" xr:uid="{00000000-0005-0000-0000-00005C380000}"/>
    <cellStyle name="20% - Accent1 2 6 2 5 7 2" xfId="14617" xr:uid="{00000000-0005-0000-0000-00005D380000}"/>
    <cellStyle name="20% - Accent1 2 6 2 5 8" xfId="14618" xr:uid="{00000000-0005-0000-0000-00005E380000}"/>
    <cellStyle name="20% - Accent1 2 6 2 5 8 2" xfId="14619" xr:uid="{00000000-0005-0000-0000-00005F380000}"/>
    <cellStyle name="20% - Accent1 2 6 2 5 9" xfId="14620" xr:uid="{00000000-0005-0000-0000-000060380000}"/>
    <cellStyle name="20% - Accent1 2 6 2 6" xfId="14621" xr:uid="{00000000-0005-0000-0000-000061380000}"/>
    <cellStyle name="20% - Accent1 2 6 2 6 2" xfId="14622" xr:uid="{00000000-0005-0000-0000-000062380000}"/>
    <cellStyle name="20% - Accent1 2 6 2 6 2 2" xfId="14623" xr:uid="{00000000-0005-0000-0000-000063380000}"/>
    <cellStyle name="20% - Accent1 2 6 2 6 2 2 2" xfId="14624" xr:uid="{00000000-0005-0000-0000-000064380000}"/>
    <cellStyle name="20% - Accent1 2 6 2 6 2 2 2 2" xfId="14625" xr:uid="{00000000-0005-0000-0000-000065380000}"/>
    <cellStyle name="20% - Accent1 2 6 2 6 2 2 3" xfId="14626" xr:uid="{00000000-0005-0000-0000-000066380000}"/>
    <cellStyle name="20% - Accent1 2 6 2 6 2 3" xfId="14627" xr:uid="{00000000-0005-0000-0000-000067380000}"/>
    <cellStyle name="20% - Accent1 2 6 2 6 2 3 2" xfId="14628" xr:uid="{00000000-0005-0000-0000-000068380000}"/>
    <cellStyle name="20% - Accent1 2 6 2 6 2 4" xfId="14629" xr:uid="{00000000-0005-0000-0000-000069380000}"/>
    <cellStyle name="20% - Accent1 2 6 2 6 3" xfId="14630" xr:uid="{00000000-0005-0000-0000-00006A380000}"/>
    <cellStyle name="20% - Accent1 2 6 2 6 3 2" xfId="14631" xr:uid="{00000000-0005-0000-0000-00006B380000}"/>
    <cellStyle name="20% - Accent1 2 6 2 6 3 2 2" xfId="14632" xr:uid="{00000000-0005-0000-0000-00006C380000}"/>
    <cellStyle name="20% - Accent1 2 6 2 6 3 2 2 2" xfId="14633" xr:uid="{00000000-0005-0000-0000-00006D380000}"/>
    <cellStyle name="20% - Accent1 2 6 2 6 3 2 3" xfId="14634" xr:uid="{00000000-0005-0000-0000-00006E380000}"/>
    <cellStyle name="20% - Accent1 2 6 2 6 3 3" xfId="14635" xr:uid="{00000000-0005-0000-0000-00006F380000}"/>
    <cellStyle name="20% - Accent1 2 6 2 6 3 3 2" xfId="14636" xr:uid="{00000000-0005-0000-0000-000070380000}"/>
    <cellStyle name="20% - Accent1 2 6 2 6 3 4" xfId="14637" xr:uid="{00000000-0005-0000-0000-000071380000}"/>
    <cellStyle name="20% - Accent1 2 6 2 6 4" xfId="14638" xr:uid="{00000000-0005-0000-0000-000072380000}"/>
    <cellStyle name="20% - Accent1 2 6 2 6 4 2" xfId="14639" xr:uid="{00000000-0005-0000-0000-000073380000}"/>
    <cellStyle name="20% - Accent1 2 6 2 6 4 2 2" xfId="14640" xr:uid="{00000000-0005-0000-0000-000074380000}"/>
    <cellStyle name="20% - Accent1 2 6 2 6 4 2 2 2" xfId="14641" xr:uid="{00000000-0005-0000-0000-000075380000}"/>
    <cellStyle name="20% - Accent1 2 6 2 6 4 2 3" xfId="14642" xr:uid="{00000000-0005-0000-0000-000076380000}"/>
    <cellStyle name="20% - Accent1 2 6 2 6 4 3" xfId="14643" xr:uid="{00000000-0005-0000-0000-000077380000}"/>
    <cellStyle name="20% - Accent1 2 6 2 6 4 3 2" xfId="14644" xr:uid="{00000000-0005-0000-0000-000078380000}"/>
    <cellStyle name="20% - Accent1 2 6 2 6 4 4" xfId="14645" xr:uid="{00000000-0005-0000-0000-000079380000}"/>
    <cellStyle name="20% - Accent1 2 6 2 6 5" xfId="14646" xr:uid="{00000000-0005-0000-0000-00007A380000}"/>
    <cellStyle name="20% - Accent1 2 6 2 6 5 2" xfId="14647" xr:uid="{00000000-0005-0000-0000-00007B380000}"/>
    <cellStyle name="20% - Accent1 2 6 2 6 5 2 2" xfId="14648" xr:uid="{00000000-0005-0000-0000-00007C380000}"/>
    <cellStyle name="20% - Accent1 2 6 2 6 5 3" xfId="14649" xr:uid="{00000000-0005-0000-0000-00007D380000}"/>
    <cellStyle name="20% - Accent1 2 6 2 6 6" xfId="14650" xr:uid="{00000000-0005-0000-0000-00007E380000}"/>
    <cellStyle name="20% - Accent1 2 6 2 6 6 2" xfId="14651" xr:uid="{00000000-0005-0000-0000-00007F380000}"/>
    <cellStyle name="20% - Accent1 2 6 2 6 6 2 2" xfId="14652" xr:uid="{00000000-0005-0000-0000-000080380000}"/>
    <cellStyle name="20% - Accent1 2 6 2 6 6 3" xfId="14653" xr:uid="{00000000-0005-0000-0000-000081380000}"/>
    <cellStyle name="20% - Accent1 2 6 2 6 7" xfId="14654" xr:uid="{00000000-0005-0000-0000-000082380000}"/>
    <cellStyle name="20% - Accent1 2 6 2 6 7 2" xfId="14655" xr:uid="{00000000-0005-0000-0000-000083380000}"/>
    <cellStyle name="20% - Accent1 2 6 2 6 8" xfId="14656" xr:uid="{00000000-0005-0000-0000-000084380000}"/>
    <cellStyle name="20% - Accent1 2 6 2 6 8 2" xfId="14657" xr:uid="{00000000-0005-0000-0000-000085380000}"/>
    <cellStyle name="20% - Accent1 2 6 2 6 9" xfId="14658" xr:uid="{00000000-0005-0000-0000-000086380000}"/>
    <cellStyle name="20% - Accent1 2 6 2 7" xfId="14659" xr:uid="{00000000-0005-0000-0000-000087380000}"/>
    <cellStyle name="20% - Accent1 2 6 2 7 2" xfId="14660" xr:uid="{00000000-0005-0000-0000-000088380000}"/>
    <cellStyle name="20% - Accent1 2 6 2 7 2 2" xfId="14661" xr:uid="{00000000-0005-0000-0000-000089380000}"/>
    <cellStyle name="20% - Accent1 2 6 2 7 2 2 2" xfId="14662" xr:uid="{00000000-0005-0000-0000-00008A380000}"/>
    <cellStyle name="20% - Accent1 2 6 2 7 2 3" xfId="14663" xr:uid="{00000000-0005-0000-0000-00008B380000}"/>
    <cellStyle name="20% - Accent1 2 6 2 7 3" xfId="14664" xr:uid="{00000000-0005-0000-0000-00008C380000}"/>
    <cellStyle name="20% - Accent1 2 6 2 7 3 2" xfId="14665" xr:uid="{00000000-0005-0000-0000-00008D380000}"/>
    <cellStyle name="20% - Accent1 2 6 2 7 4" xfId="14666" xr:uid="{00000000-0005-0000-0000-00008E380000}"/>
    <cellStyle name="20% - Accent1 2 6 2 8" xfId="14667" xr:uid="{00000000-0005-0000-0000-00008F380000}"/>
    <cellStyle name="20% - Accent1 2 6 2 8 2" xfId="14668" xr:uid="{00000000-0005-0000-0000-000090380000}"/>
    <cellStyle name="20% - Accent1 2 6 2 8 2 2" xfId="14669" xr:uid="{00000000-0005-0000-0000-000091380000}"/>
    <cellStyle name="20% - Accent1 2 6 2 8 2 2 2" xfId="14670" xr:uid="{00000000-0005-0000-0000-000092380000}"/>
    <cellStyle name="20% - Accent1 2 6 2 8 2 3" xfId="14671" xr:uid="{00000000-0005-0000-0000-000093380000}"/>
    <cellStyle name="20% - Accent1 2 6 2 8 3" xfId="14672" xr:uid="{00000000-0005-0000-0000-000094380000}"/>
    <cellStyle name="20% - Accent1 2 6 2 8 3 2" xfId="14673" xr:uid="{00000000-0005-0000-0000-000095380000}"/>
    <cellStyle name="20% - Accent1 2 6 2 8 4" xfId="14674" xr:uid="{00000000-0005-0000-0000-000096380000}"/>
    <cellStyle name="20% - Accent1 2 6 2 9" xfId="14675" xr:uid="{00000000-0005-0000-0000-000097380000}"/>
    <cellStyle name="20% - Accent1 2 6 2 9 2" xfId="14676" xr:uid="{00000000-0005-0000-0000-000098380000}"/>
    <cellStyle name="20% - Accent1 2 6 2 9 2 2" xfId="14677" xr:uid="{00000000-0005-0000-0000-000099380000}"/>
    <cellStyle name="20% - Accent1 2 6 2 9 2 2 2" xfId="14678" xr:uid="{00000000-0005-0000-0000-00009A380000}"/>
    <cellStyle name="20% - Accent1 2 6 2 9 2 3" xfId="14679" xr:uid="{00000000-0005-0000-0000-00009B380000}"/>
    <cellStyle name="20% - Accent1 2 6 2 9 3" xfId="14680" xr:uid="{00000000-0005-0000-0000-00009C380000}"/>
    <cellStyle name="20% - Accent1 2 6 2 9 3 2" xfId="14681" xr:uid="{00000000-0005-0000-0000-00009D380000}"/>
    <cellStyle name="20% - Accent1 2 6 2 9 4" xfId="14682" xr:uid="{00000000-0005-0000-0000-00009E380000}"/>
    <cellStyle name="20% - Accent1 2 6 3" xfId="14683" xr:uid="{00000000-0005-0000-0000-00009F380000}"/>
    <cellStyle name="20% - Accent1 2 6 3 10" xfId="14684" xr:uid="{00000000-0005-0000-0000-0000A0380000}"/>
    <cellStyle name="20% - Accent1 2 6 3 10 2" xfId="14685" xr:uid="{00000000-0005-0000-0000-0000A1380000}"/>
    <cellStyle name="20% - Accent1 2 6 3 11" xfId="14686" xr:uid="{00000000-0005-0000-0000-0000A2380000}"/>
    <cellStyle name="20% - Accent1 2 6 3 2" xfId="14687" xr:uid="{00000000-0005-0000-0000-0000A3380000}"/>
    <cellStyle name="20% - Accent1 2 6 3 2 2" xfId="14688" xr:uid="{00000000-0005-0000-0000-0000A4380000}"/>
    <cellStyle name="20% - Accent1 2 6 3 2 2 2" xfId="14689" xr:uid="{00000000-0005-0000-0000-0000A5380000}"/>
    <cellStyle name="20% - Accent1 2 6 3 2 2 2 2" xfId="14690" xr:uid="{00000000-0005-0000-0000-0000A6380000}"/>
    <cellStyle name="20% - Accent1 2 6 3 2 2 2 2 2" xfId="14691" xr:uid="{00000000-0005-0000-0000-0000A7380000}"/>
    <cellStyle name="20% - Accent1 2 6 3 2 2 2 3" xfId="14692" xr:uid="{00000000-0005-0000-0000-0000A8380000}"/>
    <cellStyle name="20% - Accent1 2 6 3 2 2 3" xfId="14693" xr:uid="{00000000-0005-0000-0000-0000A9380000}"/>
    <cellStyle name="20% - Accent1 2 6 3 2 2 3 2" xfId="14694" xr:uid="{00000000-0005-0000-0000-0000AA380000}"/>
    <cellStyle name="20% - Accent1 2 6 3 2 2 4" xfId="14695" xr:uid="{00000000-0005-0000-0000-0000AB380000}"/>
    <cellStyle name="20% - Accent1 2 6 3 2 3" xfId="14696" xr:uid="{00000000-0005-0000-0000-0000AC380000}"/>
    <cellStyle name="20% - Accent1 2 6 3 2 3 2" xfId="14697" xr:uid="{00000000-0005-0000-0000-0000AD380000}"/>
    <cellStyle name="20% - Accent1 2 6 3 2 3 2 2" xfId="14698" xr:uid="{00000000-0005-0000-0000-0000AE380000}"/>
    <cellStyle name="20% - Accent1 2 6 3 2 3 2 2 2" xfId="14699" xr:uid="{00000000-0005-0000-0000-0000AF380000}"/>
    <cellStyle name="20% - Accent1 2 6 3 2 3 2 3" xfId="14700" xr:uid="{00000000-0005-0000-0000-0000B0380000}"/>
    <cellStyle name="20% - Accent1 2 6 3 2 3 3" xfId="14701" xr:uid="{00000000-0005-0000-0000-0000B1380000}"/>
    <cellStyle name="20% - Accent1 2 6 3 2 3 3 2" xfId="14702" xr:uid="{00000000-0005-0000-0000-0000B2380000}"/>
    <cellStyle name="20% - Accent1 2 6 3 2 3 4" xfId="14703" xr:uid="{00000000-0005-0000-0000-0000B3380000}"/>
    <cellStyle name="20% - Accent1 2 6 3 2 4" xfId="14704" xr:uid="{00000000-0005-0000-0000-0000B4380000}"/>
    <cellStyle name="20% - Accent1 2 6 3 2 4 2" xfId="14705" xr:uid="{00000000-0005-0000-0000-0000B5380000}"/>
    <cellStyle name="20% - Accent1 2 6 3 2 4 2 2" xfId="14706" xr:uid="{00000000-0005-0000-0000-0000B6380000}"/>
    <cellStyle name="20% - Accent1 2 6 3 2 4 2 2 2" xfId="14707" xr:uid="{00000000-0005-0000-0000-0000B7380000}"/>
    <cellStyle name="20% - Accent1 2 6 3 2 4 2 3" xfId="14708" xr:uid="{00000000-0005-0000-0000-0000B8380000}"/>
    <cellStyle name="20% - Accent1 2 6 3 2 4 3" xfId="14709" xr:uid="{00000000-0005-0000-0000-0000B9380000}"/>
    <cellStyle name="20% - Accent1 2 6 3 2 4 3 2" xfId="14710" xr:uid="{00000000-0005-0000-0000-0000BA380000}"/>
    <cellStyle name="20% - Accent1 2 6 3 2 4 4" xfId="14711" xr:uid="{00000000-0005-0000-0000-0000BB380000}"/>
    <cellStyle name="20% - Accent1 2 6 3 2 5" xfId="14712" xr:uid="{00000000-0005-0000-0000-0000BC380000}"/>
    <cellStyle name="20% - Accent1 2 6 3 2 5 2" xfId="14713" xr:uid="{00000000-0005-0000-0000-0000BD380000}"/>
    <cellStyle name="20% - Accent1 2 6 3 2 5 2 2" xfId="14714" xr:uid="{00000000-0005-0000-0000-0000BE380000}"/>
    <cellStyle name="20% - Accent1 2 6 3 2 5 3" xfId="14715" xr:uid="{00000000-0005-0000-0000-0000BF380000}"/>
    <cellStyle name="20% - Accent1 2 6 3 2 6" xfId="14716" xr:uid="{00000000-0005-0000-0000-0000C0380000}"/>
    <cellStyle name="20% - Accent1 2 6 3 2 6 2" xfId="14717" xr:uid="{00000000-0005-0000-0000-0000C1380000}"/>
    <cellStyle name="20% - Accent1 2 6 3 2 6 2 2" xfId="14718" xr:uid="{00000000-0005-0000-0000-0000C2380000}"/>
    <cellStyle name="20% - Accent1 2 6 3 2 6 3" xfId="14719" xr:uid="{00000000-0005-0000-0000-0000C3380000}"/>
    <cellStyle name="20% - Accent1 2 6 3 2 7" xfId="14720" xr:uid="{00000000-0005-0000-0000-0000C4380000}"/>
    <cellStyle name="20% - Accent1 2 6 3 2 7 2" xfId="14721" xr:uid="{00000000-0005-0000-0000-0000C5380000}"/>
    <cellStyle name="20% - Accent1 2 6 3 2 8" xfId="14722" xr:uid="{00000000-0005-0000-0000-0000C6380000}"/>
    <cellStyle name="20% - Accent1 2 6 3 2 8 2" xfId="14723" xr:uid="{00000000-0005-0000-0000-0000C7380000}"/>
    <cellStyle name="20% - Accent1 2 6 3 2 9" xfId="14724" xr:uid="{00000000-0005-0000-0000-0000C8380000}"/>
    <cellStyle name="20% - Accent1 2 6 3 3" xfId="14725" xr:uid="{00000000-0005-0000-0000-0000C9380000}"/>
    <cellStyle name="20% - Accent1 2 6 3 3 2" xfId="14726" xr:uid="{00000000-0005-0000-0000-0000CA380000}"/>
    <cellStyle name="20% - Accent1 2 6 3 3 2 2" xfId="14727" xr:uid="{00000000-0005-0000-0000-0000CB380000}"/>
    <cellStyle name="20% - Accent1 2 6 3 3 2 2 2" xfId="14728" xr:uid="{00000000-0005-0000-0000-0000CC380000}"/>
    <cellStyle name="20% - Accent1 2 6 3 3 2 2 2 2" xfId="14729" xr:uid="{00000000-0005-0000-0000-0000CD380000}"/>
    <cellStyle name="20% - Accent1 2 6 3 3 2 2 3" xfId="14730" xr:uid="{00000000-0005-0000-0000-0000CE380000}"/>
    <cellStyle name="20% - Accent1 2 6 3 3 2 3" xfId="14731" xr:uid="{00000000-0005-0000-0000-0000CF380000}"/>
    <cellStyle name="20% - Accent1 2 6 3 3 2 3 2" xfId="14732" xr:uid="{00000000-0005-0000-0000-0000D0380000}"/>
    <cellStyle name="20% - Accent1 2 6 3 3 2 4" xfId="14733" xr:uid="{00000000-0005-0000-0000-0000D1380000}"/>
    <cellStyle name="20% - Accent1 2 6 3 3 3" xfId="14734" xr:uid="{00000000-0005-0000-0000-0000D2380000}"/>
    <cellStyle name="20% - Accent1 2 6 3 3 3 2" xfId="14735" xr:uid="{00000000-0005-0000-0000-0000D3380000}"/>
    <cellStyle name="20% - Accent1 2 6 3 3 3 2 2" xfId="14736" xr:uid="{00000000-0005-0000-0000-0000D4380000}"/>
    <cellStyle name="20% - Accent1 2 6 3 3 3 2 2 2" xfId="14737" xr:uid="{00000000-0005-0000-0000-0000D5380000}"/>
    <cellStyle name="20% - Accent1 2 6 3 3 3 2 3" xfId="14738" xr:uid="{00000000-0005-0000-0000-0000D6380000}"/>
    <cellStyle name="20% - Accent1 2 6 3 3 3 3" xfId="14739" xr:uid="{00000000-0005-0000-0000-0000D7380000}"/>
    <cellStyle name="20% - Accent1 2 6 3 3 3 3 2" xfId="14740" xr:uid="{00000000-0005-0000-0000-0000D8380000}"/>
    <cellStyle name="20% - Accent1 2 6 3 3 3 4" xfId="14741" xr:uid="{00000000-0005-0000-0000-0000D9380000}"/>
    <cellStyle name="20% - Accent1 2 6 3 3 4" xfId="14742" xr:uid="{00000000-0005-0000-0000-0000DA380000}"/>
    <cellStyle name="20% - Accent1 2 6 3 3 4 2" xfId="14743" xr:uid="{00000000-0005-0000-0000-0000DB380000}"/>
    <cellStyle name="20% - Accent1 2 6 3 3 4 2 2" xfId="14744" xr:uid="{00000000-0005-0000-0000-0000DC380000}"/>
    <cellStyle name="20% - Accent1 2 6 3 3 4 2 2 2" xfId="14745" xr:uid="{00000000-0005-0000-0000-0000DD380000}"/>
    <cellStyle name="20% - Accent1 2 6 3 3 4 2 3" xfId="14746" xr:uid="{00000000-0005-0000-0000-0000DE380000}"/>
    <cellStyle name="20% - Accent1 2 6 3 3 4 3" xfId="14747" xr:uid="{00000000-0005-0000-0000-0000DF380000}"/>
    <cellStyle name="20% - Accent1 2 6 3 3 4 3 2" xfId="14748" xr:uid="{00000000-0005-0000-0000-0000E0380000}"/>
    <cellStyle name="20% - Accent1 2 6 3 3 4 4" xfId="14749" xr:uid="{00000000-0005-0000-0000-0000E1380000}"/>
    <cellStyle name="20% - Accent1 2 6 3 3 5" xfId="14750" xr:uid="{00000000-0005-0000-0000-0000E2380000}"/>
    <cellStyle name="20% - Accent1 2 6 3 3 5 2" xfId="14751" xr:uid="{00000000-0005-0000-0000-0000E3380000}"/>
    <cellStyle name="20% - Accent1 2 6 3 3 5 2 2" xfId="14752" xr:uid="{00000000-0005-0000-0000-0000E4380000}"/>
    <cellStyle name="20% - Accent1 2 6 3 3 5 3" xfId="14753" xr:uid="{00000000-0005-0000-0000-0000E5380000}"/>
    <cellStyle name="20% - Accent1 2 6 3 3 6" xfId="14754" xr:uid="{00000000-0005-0000-0000-0000E6380000}"/>
    <cellStyle name="20% - Accent1 2 6 3 3 6 2" xfId="14755" xr:uid="{00000000-0005-0000-0000-0000E7380000}"/>
    <cellStyle name="20% - Accent1 2 6 3 3 6 2 2" xfId="14756" xr:uid="{00000000-0005-0000-0000-0000E8380000}"/>
    <cellStyle name="20% - Accent1 2 6 3 3 6 3" xfId="14757" xr:uid="{00000000-0005-0000-0000-0000E9380000}"/>
    <cellStyle name="20% - Accent1 2 6 3 3 7" xfId="14758" xr:uid="{00000000-0005-0000-0000-0000EA380000}"/>
    <cellStyle name="20% - Accent1 2 6 3 3 7 2" xfId="14759" xr:uid="{00000000-0005-0000-0000-0000EB380000}"/>
    <cellStyle name="20% - Accent1 2 6 3 3 8" xfId="14760" xr:uid="{00000000-0005-0000-0000-0000EC380000}"/>
    <cellStyle name="20% - Accent1 2 6 3 3 8 2" xfId="14761" xr:uid="{00000000-0005-0000-0000-0000ED380000}"/>
    <cellStyle name="20% - Accent1 2 6 3 3 9" xfId="14762" xr:uid="{00000000-0005-0000-0000-0000EE380000}"/>
    <cellStyle name="20% - Accent1 2 6 3 4" xfId="14763" xr:uid="{00000000-0005-0000-0000-0000EF380000}"/>
    <cellStyle name="20% - Accent1 2 6 3 4 2" xfId="14764" xr:uid="{00000000-0005-0000-0000-0000F0380000}"/>
    <cellStyle name="20% - Accent1 2 6 3 4 2 2" xfId="14765" xr:uid="{00000000-0005-0000-0000-0000F1380000}"/>
    <cellStyle name="20% - Accent1 2 6 3 4 2 2 2" xfId="14766" xr:uid="{00000000-0005-0000-0000-0000F2380000}"/>
    <cellStyle name="20% - Accent1 2 6 3 4 2 3" xfId="14767" xr:uid="{00000000-0005-0000-0000-0000F3380000}"/>
    <cellStyle name="20% - Accent1 2 6 3 4 3" xfId="14768" xr:uid="{00000000-0005-0000-0000-0000F4380000}"/>
    <cellStyle name="20% - Accent1 2 6 3 4 3 2" xfId="14769" xr:uid="{00000000-0005-0000-0000-0000F5380000}"/>
    <cellStyle name="20% - Accent1 2 6 3 4 4" xfId="14770" xr:uid="{00000000-0005-0000-0000-0000F6380000}"/>
    <cellStyle name="20% - Accent1 2 6 3 5" xfId="14771" xr:uid="{00000000-0005-0000-0000-0000F7380000}"/>
    <cellStyle name="20% - Accent1 2 6 3 5 2" xfId="14772" xr:uid="{00000000-0005-0000-0000-0000F8380000}"/>
    <cellStyle name="20% - Accent1 2 6 3 5 2 2" xfId="14773" xr:uid="{00000000-0005-0000-0000-0000F9380000}"/>
    <cellStyle name="20% - Accent1 2 6 3 5 2 2 2" xfId="14774" xr:uid="{00000000-0005-0000-0000-0000FA380000}"/>
    <cellStyle name="20% - Accent1 2 6 3 5 2 3" xfId="14775" xr:uid="{00000000-0005-0000-0000-0000FB380000}"/>
    <cellStyle name="20% - Accent1 2 6 3 5 3" xfId="14776" xr:uid="{00000000-0005-0000-0000-0000FC380000}"/>
    <cellStyle name="20% - Accent1 2 6 3 5 3 2" xfId="14777" xr:uid="{00000000-0005-0000-0000-0000FD380000}"/>
    <cellStyle name="20% - Accent1 2 6 3 5 4" xfId="14778" xr:uid="{00000000-0005-0000-0000-0000FE380000}"/>
    <cellStyle name="20% - Accent1 2 6 3 6" xfId="14779" xr:uid="{00000000-0005-0000-0000-0000FF380000}"/>
    <cellStyle name="20% - Accent1 2 6 3 6 2" xfId="14780" xr:uid="{00000000-0005-0000-0000-000000390000}"/>
    <cellStyle name="20% - Accent1 2 6 3 6 2 2" xfId="14781" xr:uid="{00000000-0005-0000-0000-000001390000}"/>
    <cellStyle name="20% - Accent1 2 6 3 6 2 2 2" xfId="14782" xr:uid="{00000000-0005-0000-0000-000002390000}"/>
    <cellStyle name="20% - Accent1 2 6 3 6 2 3" xfId="14783" xr:uid="{00000000-0005-0000-0000-000003390000}"/>
    <cellStyle name="20% - Accent1 2 6 3 6 3" xfId="14784" xr:uid="{00000000-0005-0000-0000-000004390000}"/>
    <cellStyle name="20% - Accent1 2 6 3 6 3 2" xfId="14785" xr:uid="{00000000-0005-0000-0000-000005390000}"/>
    <cellStyle name="20% - Accent1 2 6 3 6 4" xfId="14786" xr:uid="{00000000-0005-0000-0000-000006390000}"/>
    <cellStyle name="20% - Accent1 2 6 3 7" xfId="14787" xr:uid="{00000000-0005-0000-0000-000007390000}"/>
    <cellStyle name="20% - Accent1 2 6 3 7 2" xfId="14788" xr:uid="{00000000-0005-0000-0000-000008390000}"/>
    <cellStyle name="20% - Accent1 2 6 3 7 2 2" xfId="14789" xr:uid="{00000000-0005-0000-0000-000009390000}"/>
    <cellStyle name="20% - Accent1 2 6 3 7 3" xfId="14790" xr:uid="{00000000-0005-0000-0000-00000A390000}"/>
    <cellStyle name="20% - Accent1 2 6 3 8" xfId="14791" xr:uid="{00000000-0005-0000-0000-00000B390000}"/>
    <cellStyle name="20% - Accent1 2 6 3 8 2" xfId="14792" xr:uid="{00000000-0005-0000-0000-00000C390000}"/>
    <cellStyle name="20% - Accent1 2 6 3 8 2 2" xfId="14793" xr:uid="{00000000-0005-0000-0000-00000D390000}"/>
    <cellStyle name="20% - Accent1 2 6 3 8 3" xfId="14794" xr:uid="{00000000-0005-0000-0000-00000E390000}"/>
    <cellStyle name="20% - Accent1 2 6 3 9" xfId="14795" xr:uid="{00000000-0005-0000-0000-00000F390000}"/>
    <cellStyle name="20% - Accent1 2 6 3 9 2" xfId="14796" xr:uid="{00000000-0005-0000-0000-000010390000}"/>
    <cellStyle name="20% - Accent1 2 6 4" xfId="14797" xr:uid="{00000000-0005-0000-0000-000011390000}"/>
    <cellStyle name="20% - Accent1 2 6 4 10" xfId="14798" xr:uid="{00000000-0005-0000-0000-000012390000}"/>
    <cellStyle name="20% - Accent1 2 6 4 10 2" xfId="14799" xr:uid="{00000000-0005-0000-0000-000013390000}"/>
    <cellStyle name="20% - Accent1 2 6 4 11" xfId="14800" xr:uid="{00000000-0005-0000-0000-000014390000}"/>
    <cellStyle name="20% - Accent1 2 6 4 2" xfId="14801" xr:uid="{00000000-0005-0000-0000-000015390000}"/>
    <cellStyle name="20% - Accent1 2 6 4 2 2" xfId="14802" xr:uid="{00000000-0005-0000-0000-000016390000}"/>
    <cellStyle name="20% - Accent1 2 6 4 2 2 2" xfId="14803" xr:uid="{00000000-0005-0000-0000-000017390000}"/>
    <cellStyle name="20% - Accent1 2 6 4 2 2 2 2" xfId="14804" xr:uid="{00000000-0005-0000-0000-000018390000}"/>
    <cellStyle name="20% - Accent1 2 6 4 2 2 2 2 2" xfId="14805" xr:uid="{00000000-0005-0000-0000-000019390000}"/>
    <cellStyle name="20% - Accent1 2 6 4 2 2 2 3" xfId="14806" xr:uid="{00000000-0005-0000-0000-00001A390000}"/>
    <cellStyle name="20% - Accent1 2 6 4 2 2 3" xfId="14807" xr:uid="{00000000-0005-0000-0000-00001B390000}"/>
    <cellStyle name="20% - Accent1 2 6 4 2 2 3 2" xfId="14808" xr:uid="{00000000-0005-0000-0000-00001C390000}"/>
    <cellStyle name="20% - Accent1 2 6 4 2 2 4" xfId="14809" xr:uid="{00000000-0005-0000-0000-00001D390000}"/>
    <cellStyle name="20% - Accent1 2 6 4 2 3" xfId="14810" xr:uid="{00000000-0005-0000-0000-00001E390000}"/>
    <cellStyle name="20% - Accent1 2 6 4 2 3 2" xfId="14811" xr:uid="{00000000-0005-0000-0000-00001F390000}"/>
    <cellStyle name="20% - Accent1 2 6 4 2 3 2 2" xfId="14812" xr:uid="{00000000-0005-0000-0000-000020390000}"/>
    <cellStyle name="20% - Accent1 2 6 4 2 3 2 2 2" xfId="14813" xr:uid="{00000000-0005-0000-0000-000021390000}"/>
    <cellStyle name="20% - Accent1 2 6 4 2 3 2 3" xfId="14814" xr:uid="{00000000-0005-0000-0000-000022390000}"/>
    <cellStyle name="20% - Accent1 2 6 4 2 3 3" xfId="14815" xr:uid="{00000000-0005-0000-0000-000023390000}"/>
    <cellStyle name="20% - Accent1 2 6 4 2 3 3 2" xfId="14816" xr:uid="{00000000-0005-0000-0000-000024390000}"/>
    <cellStyle name="20% - Accent1 2 6 4 2 3 4" xfId="14817" xr:uid="{00000000-0005-0000-0000-000025390000}"/>
    <cellStyle name="20% - Accent1 2 6 4 2 4" xfId="14818" xr:uid="{00000000-0005-0000-0000-000026390000}"/>
    <cellStyle name="20% - Accent1 2 6 4 2 4 2" xfId="14819" xr:uid="{00000000-0005-0000-0000-000027390000}"/>
    <cellStyle name="20% - Accent1 2 6 4 2 4 2 2" xfId="14820" xr:uid="{00000000-0005-0000-0000-000028390000}"/>
    <cellStyle name="20% - Accent1 2 6 4 2 4 2 2 2" xfId="14821" xr:uid="{00000000-0005-0000-0000-000029390000}"/>
    <cellStyle name="20% - Accent1 2 6 4 2 4 2 3" xfId="14822" xr:uid="{00000000-0005-0000-0000-00002A390000}"/>
    <cellStyle name="20% - Accent1 2 6 4 2 4 3" xfId="14823" xr:uid="{00000000-0005-0000-0000-00002B390000}"/>
    <cellStyle name="20% - Accent1 2 6 4 2 4 3 2" xfId="14824" xr:uid="{00000000-0005-0000-0000-00002C390000}"/>
    <cellStyle name="20% - Accent1 2 6 4 2 4 4" xfId="14825" xr:uid="{00000000-0005-0000-0000-00002D390000}"/>
    <cellStyle name="20% - Accent1 2 6 4 2 5" xfId="14826" xr:uid="{00000000-0005-0000-0000-00002E390000}"/>
    <cellStyle name="20% - Accent1 2 6 4 2 5 2" xfId="14827" xr:uid="{00000000-0005-0000-0000-00002F390000}"/>
    <cellStyle name="20% - Accent1 2 6 4 2 5 2 2" xfId="14828" xr:uid="{00000000-0005-0000-0000-000030390000}"/>
    <cellStyle name="20% - Accent1 2 6 4 2 5 3" xfId="14829" xr:uid="{00000000-0005-0000-0000-000031390000}"/>
    <cellStyle name="20% - Accent1 2 6 4 2 6" xfId="14830" xr:uid="{00000000-0005-0000-0000-000032390000}"/>
    <cellStyle name="20% - Accent1 2 6 4 2 6 2" xfId="14831" xr:uid="{00000000-0005-0000-0000-000033390000}"/>
    <cellStyle name="20% - Accent1 2 6 4 2 6 2 2" xfId="14832" xr:uid="{00000000-0005-0000-0000-000034390000}"/>
    <cellStyle name="20% - Accent1 2 6 4 2 6 3" xfId="14833" xr:uid="{00000000-0005-0000-0000-000035390000}"/>
    <cellStyle name="20% - Accent1 2 6 4 2 7" xfId="14834" xr:uid="{00000000-0005-0000-0000-000036390000}"/>
    <cellStyle name="20% - Accent1 2 6 4 2 7 2" xfId="14835" xr:uid="{00000000-0005-0000-0000-000037390000}"/>
    <cellStyle name="20% - Accent1 2 6 4 2 8" xfId="14836" xr:uid="{00000000-0005-0000-0000-000038390000}"/>
    <cellStyle name="20% - Accent1 2 6 4 2 8 2" xfId="14837" xr:uid="{00000000-0005-0000-0000-000039390000}"/>
    <cellStyle name="20% - Accent1 2 6 4 2 9" xfId="14838" xr:uid="{00000000-0005-0000-0000-00003A390000}"/>
    <cellStyle name="20% - Accent1 2 6 4 3" xfId="14839" xr:uid="{00000000-0005-0000-0000-00003B390000}"/>
    <cellStyle name="20% - Accent1 2 6 4 3 2" xfId="14840" xr:uid="{00000000-0005-0000-0000-00003C390000}"/>
    <cellStyle name="20% - Accent1 2 6 4 3 2 2" xfId="14841" xr:uid="{00000000-0005-0000-0000-00003D390000}"/>
    <cellStyle name="20% - Accent1 2 6 4 3 2 2 2" xfId="14842" xr:uid="{00000000-0005-0000-0000-00003E390000}"/>
    <cellStyle name="20% - Accent1 2 6 4 3 2 2 2 2" xfId="14843" xr:uid="{00000000-0005-0000-0000-00003F390000}"/>
    <cellStyle name="20% - Accent1 2 6 4 3 2 2 3" xfId="14844" xr:uid="{00000000-0005-0000-0000-000040390000}"/>
    <cellStyle name="20% - Accent1 2 6 4 3 2 3" xfId="14845" xr:uid="{00000000-0005-0000-0000-000041390000}"/>
    <cellStyle name="20% - Accent1 2 6 4 3 2 3 2" xfId="14846" xr:uid="{00000000-0005-0000-0000-000042390000}"/>
    <cellStyle name="20% - Accent1 2 6 4 3 2 4" xfId="14847" xr:uid="{00000000-0005-0000-0000-000043390000}"/>
    <cellStyle name="20% - Accent1 2 6 4 3 3" xfId="14848" xr:uid="{00000000-0005-0000-0000-000044390000}"/>
    <cellStyle name="20% - Accent1 2 6 4 3 3 2" xfId="14849" xr:uid="{00000000-0005-0000-0000-000045390000}"/>
    <cellStyle name="20% - Accent1 2 6 4 3 3 2 2" xfId="14850" xr:uid="{00000000-0005-0000-0000-000046390000}"/>
    <cellStyle name="20% - Accent1 2 6 4 3 3 2 2 2" xfId="14851" xr:uid="{00000000-0005-0000-0000-000047390000}"/>
    <cellStyle name="20% - Accent1 2 6 4 3 3 2 3" xfId="14852" xr:uid="{00000000-0005-0000-0000-000048390000}"/>
    <cellStyle name="20% - Accent1 2 6 4 3 3 3" xfId="14853" xr:uid="{00000000-0005-0000-0000-000049390000}"/>
    <cellStyle name="20% - Accent1 2 6 4 3 3 3 2" xfId="14854" xr:uid="{00000000-0005-0000-0000-00004A390000}"/>
    <cellStyle name="20% - Accent1 2 6 4 3 3 4" xfId="14855" xr:uid="{00000000-0005-0000-0000-00004B390000}"/>
    <cellStyle name="20% - Accent1 2 6 4 3 4" xfId="14856" xr:uid="{00000000-0005-0000-0000-00004C390000}"/>
    <cellStyle name="20% - Accent1 2 6 4 3 4 2" xfId="14857" xr:uid="{00000000-0005-0000-0000-00004D390000}"/>
    <cellStyle name="20% - Accent1 2 6 4 3 4 2 2" xfId="14858" xr:uid="{00000000-0005-0000-0000-00004E390000}"/>
    <cellStyle name="20% - Accent1 2 6 4 3 4 2 2 2" xfId="14859" xr:uid="{00000000-0005-0000-0000-00004F390000}"/>
    <cellStyle name="20% - Accent1 2 6 4 3 4 2 3" xfId="14860" xr:uid="{00000000-0005-0000-0000-000050390000}"/>
    <cellStyle name="20% - Accent1 2 6 4 3 4 3" xfId="14861" xr:uid="{00000000-0005-0000-0000-000051390000}"/>
    <cellStyle name="20% - Accent1 2 6 4 3 4 3 2" xfId="14862" xr:uid="{00000000-0005-0000-0000-000052390000}"/>
    <cellStyle name="20% - Accent1 2 6 4 3 4 4" xfId="14863" xr:uid="{00000000-0005-0000-0000-000053390000}"/>
    <cellStyle name="20% - Accent1 2 6 4 3 5" xfId="14864" xr:uid="{00000000-0005-0000-0000-000054390000}"/>
    <cellStyle name="20% - Accent1 2 6 4 3 5 2" xfId="14865" xr:uid="{00000000-0005-0000-0000-000055390000}"/>
    <cellStyle name="20% - Accent1 2 6 4 3 5 2 2" xfId="14866" xr:uid="{00000000-0005-0000-0000-000056390000}"/>
    <cellStyle name="20% - Accent1 2 6 4 3 5 3" xfId="14867" xr:uid="{00000000-0005-0000-0000-000057390000}"/>
    <cellStyle name="20% - Accent1 2 6 4 3 6" xfId="14868" xr:uid="{00000000-0005-0000-0000-000058390000}"/>
    <cellStyle name="20% - Accent1 2 6 4 3 6 2" xfId="14869" xr:uid="{00000000-0005-0000-0000-000059390000}"/>
    <cellStyle name="20% - Accent1 2 6 4 3 6 2 2" xfId="14870" xr:uid="{00000000-0005-0000-0000-00005A390000}"/>
    <cellStyle name="20% - Accent1 2 6 4 3 6 3" xfId="14871" xr:uid="{00000000-0005-0000-0000-00005B390000}"/>
    <cellStyle name="20% - Accent1 2 6 4 3 7" xfId="14872" xr:uid="{00000000-0005-0000-0000-00005C390000}"/>
    <cellStyle name="20% - Accent1 2 6 4 3 7 2" xfId="14873" xr:uid="{00000000-0005-0000-0000-00005D390000}"/>
    <cellStyle name="20% - Accent1 2 6 4 3 8" xfId="14874" xr:uid="{00000000-0005-0000-0000-00005E390000}"/>
    <cellStyle name="20% - Accent1 2 6 4 3 8 2" xfId="14875" xr:uid="{00000000-0005-0000-0000-00005F390000}"/>
    <cellStyle name="20% - Accent1 2 6 4 3 9" xfId="14876" xr:uid="{00000000-0005-0000-0000-000060390000}"/>
    <cellStyle name="20% - Accent1 2 6 4 4" xfId="14877" xr:uid="{00000000-0005-0000-0000-000061390000}"/>
    <cellStyle name="20% - Accent1 2 6 4 4 2" xfId="14878" xr:uid="{00000000-0005-0000-0000-000062390000}"/>
    <cellStyle name="20% - Accent1 2 6 4 4 2 2" xfId="14879" xr:uid="{00000000-0005-0000-0000-000063390000}"/>
    <cellStyle name="20% - Accent1 2 6 4 4 2 2 2" xfId="14880" xr:uid="{00000000-0005-0000-0000-000064390000}"/>
    <cellStyle name="20% - Accent1 2 6 4 4 2 3" xfId="14881" xr:uid="{00000000-0005-0000-0000-000065390000}"/>
    <cellStyle name="20% - Accent1 2 6 4 4 3" xfId="14882" xr:uid="{00000000-0005-0000-0000-000066390000}"/>
    <cellStyle name="20% - Accent1 2 6 4 4 3 2" xfId="14883" xr:uid="{00000000-0005-0000-0000-000067390000}"/>
    <cellStyle name="20% - Accent1 2 6 4 4 4" xfId="14884" xr:uid="{00000000-0005-0000-0000-000068390000}"/>
    <cellStyle name="20% - Accent1 2 6 4 5" xfId="14885" xr:uid="{00000000-0005-0000-0000-000069390000}"/>
    <cellStyle name="20% - Accent1 2 6 4 5 2" xfId="14886" xr:uid="{00000000-0005-0000-0000-00006A390000}"/>
    <cellStyle name="20% - Accent1 2 6 4 5 2 2" xfId="14887" xr:uid="{00000000-0005-0000-0000-00006B390000}"/>
    <cellStyle name="20% - Accent1 2 6 4 5 2 2 2" xfId="14888" xr:uid="{00000000-0005-0000-0000-00006C390000}"/>
    <cellStyle name="20% - Accent1 2 6 4 5 2 3" xfId="14889" xr:uid="{00000000-0005-0000-0000-00006D390000}"/>
    <cellStyle name="20% - Accent1 2 6 4 5 3" xfId="14890" xr:uid="{00000000-0005-0000-0000-00006E390000}"/>
    <cellStyle name="20% - Accent1 2 6 4 5 3 2" xfId="14891" xr:uid="{00000000-0005-0000-0000-00006F390000}"/>
    <cellStyle name="20% - Accent1 2 6 4 5 4" xfId="14892" xr:uid="{00000000-0005-0000-0000-000070390000}"/>
    <cellStyle name="20% - Accent1 2 6 4 6" xfId="14893" xr:uid="{00000000-0005-0000-0000-000071390000}"/>
    <cellStyle name="20% - Accent1 2 6 4 6 2" xfId="14894" xr:uid="{00000000-0005-0000-0000-000072390000}"/>
    <cellStyle name="20% - Accent1 2 6 4 6 2 2" xfId="14895" xr:uid="{00000000-0005-0000-0000-000073390000}"/>
    <cellStyle name="20% - Accent1 2 6 4 6 2 2 2" xfId="14896" xr:uid="{00000000-0005-0000-0000-000074390000}"/>
    <cellStyle name="20% - Accent1 2 6 4 6 2 3" xfId="14897" xr:uid="{00000000-0005-0000-0000-000075390000}"/>
    <cellStyle name="20% - Accent1 2 6 4 6 3" xfId="14898" xr:uid="{00000000-0005-0000-0000-000076390000}"/>
    <cellStyle name="20% - Accent1 2 6 4 6 3 2" xfId="14899" xr:uid="{00000000-0005-0000-0000-000077390000}"/>
    <cellStyle name="20% - Accent1 2 6 4 6 4" xfId="14900" xr:uid="{00000000-0005-0000-0000-000078390000}"/>
    <cellStyle name="20% - Accent1 2 6 4 7" xfId="14901" xr:uid="{00000000-0005-0000-0000-000079390000}"/>
    <cellStyle name="20% - Accent1 2 6 4 7 2" xfId="14902" xr:uid="{00000000-0005-0000-0000-00007A390000}"/>
    <cellStyle name="20% - Accent1 2 6 4 7 2 2" xfId="14903" xr:uid="{00000000-0005-0000-0000-00007B390000}"/>
    <cellStyle name="20% - Accent1 2 6 4 7 3" xfId="14904" xr:uid="{00000000-0005-0000-0000-00007C390000}"/>
    <cellStyle name="20% - Accent1 2 6 4 8" xfId="14905" xr:uid="{00000000-0005-0000-0000-00007D390000}"/>
    <cellStyle name="20% - Accent1 2 6 4 8 2" xfId="14906" xr:uid="{00000000-0005-0000-0000-00007E390000}"/>
    <cellStyle name="20% - Accent1 2 6 4 8 2 2" xfId="14907" xr:uid="{00000000-0005-0000-0000-00007F390000}"/>
    <cellStyle name="20% - Accent1 2 6 4 8 3" xfId="14908" xr:uid="{00000000-0005-0000-0000-000080390000}"/>
    <cellStyle name="20% - Accent1 2 6 4 9" xfId="14909" xr:uid="{00000000-0005-0000-0000-000081390000}"/>
    <cellStyle name="20% - Accent1 2 6 4 9 2" xfId="14910" xr:uid="{00000000-0005-0000-0000-000082390000}"/>
    <cellStyle name="20% - Accent1 2 6 5" xfId="14911" xr:uid="{00000000-0005-0000-0000-000083390000}"/>
    <cellStyle name="20% - Accent1 2 6 5 10" xfId="14912" xr:uid="{00000000-0005-0000-0000-000084390000}"/>
    <cellStyle name="20% - Accent1 2 6 5 10 2" xfId="14913" xr:uid="{00000000-0005-0000-0000-000085390000}"/>
    <cellStyle name="20% - Accent1 2 6 5 11" xfId="14914" xr:uid="{00000000-0005-0000-0000-000086390000}"/>
    <cellStyle name="20% - Accent1 2 6 5 2" xfId="14915" xr:uid="{00000000-0005-0000-0000-000087390000}"/>
    <cellStyle name="20% - Accent1 2 6 5 2 2" xfId="14916" xr:uid="{00000000-0005-0000-0000-000088390000}"/>
    <cellStyle name="20% - Accent1 2 6 5 2 2 2" xfId="14917" xr:uid="{00000000-0005-0000-0000-000089390000}"/>
    <cellStyle name="20% - Accent1 2 6 5 2 2 2 2" xfId="14918" xr:uid="{00000000-0005-0000-0000-00008A390000}"/>
    <cellStyle name="20% - Accent1 2 6 5 2 2 2 2 2" xfId="14919" xr:uid="{00000000-0005-0000-0000-00008B390000}"/>
    <cellStyle name="20% - Accent1 2 6 5 2 2 2 3" xfId="14920" xr:uid="{00000000-0005-0000-0000-00008C390000}"/>
    <cellStyle name="20% - Accent1 2 6 5 2 2 3" xfId="14921" xr:uid="{00000000-0005-0000-0000-00008D390000}"/>
    <cellStyle name="20% - Accent1 2 6 5 2 2 3 2" xfId="14922" xr:uid="{00000000-0005-0000-0000-00008E390000}"/>
    <cellStyle name="20% - Accent1 2 6 5 2 2 4" xfId="14923" xr:uid="{00000000-0005-0000-0000-00008F390000}"/>
    <cellStyle name="20% - Accent1 2 6 5 2 3" xfId="14924" xr:uid="{00000000-0005-0000-0000-000090390000}"/>
    <cellStyle name="20% - Accent1 2 6 5 2 3 2" xfId="14925" xr:uid="{00000000-0005-0000-0000-000091390000}"/>
    <cellStyle name="20% - Accent1 2 6 5 2 3 2 2" xfId="14926" xr:uid="{00000000-0005-0000-0000-000092390000}"/>
    <cellStyle name="20% - Accent1 2 6 5 2 3 2 2 2" xfId="14927" xr:uid="{00000000-0005-0000-0000-000093390000}"/>
    <cellStyle name="20% - Accent1 2 6 5 2 3 2 3" xfId="14928" xr:uid="{00000000-0005-0000-0000-000094390000}"/>
    <cellStyle name="20% - Accent1 2 6 5 2 3 3" xfId="14929" xr:uid="{00000000-0005-0000-0000-000095390000}"/>
    <cellStyle name="20% - Accent1 2 6 5 2 3 3 2" xfId="14930" xr:uid="{00000000-0005-0000-0000-000096390000}"/>
    <cellStyle name="20% - Accent1 2 6 5 2 3 4" xfId="14931" xr:uid="{00000000-0005-0000-0000-000097390000}"/>
    <cellStyle name="20% - Accent1 2 6 5 2 4" xfId="14932" xr:uid="{00000000-0005-0000-0000-000098390000}"/>
    <cellStyle name="20% - Accent1 2 6 5 2 4 2" xfId="14933" xr:uid="{00000000-0005-0000-0000-000099390000}"/>
    <cellStyle name="20% - Accent1 2 6 5 2 4 2 2" xfId="14934" xr:uid="{00000000-0005-0000-0000-00009A390000}"/>
    <cellStyle name="20% - Accent1 2 6 5 2 4 2 2 2" xfId="14935" xr:uid="{00000000-0005-0000-0000-00009B390000}"/>
    <cellStyle name="20% - Accent1 2 6 5 2 4 2 3" xfId="14936" xr:uid="{00000000-0005-0000-0000-00009C390000}"/>
    <cellStyle name="20% - Accent1 2 6 5 2 4 3" xfId="14937" xr:uid="{00000000-0005-0000-0000-00009D390000}"/>
    <cellStyle name="20% - Accent1 2 6 5 2 4 3 2" xfId="14938" xr:uid="{00000000-0005-0000-0000-00009E390000}"/>
    <cellStyle name="20% - Accent1 2 6 5 2 4 4" xfId="14939" xr:uid="{00000000-0005-0000-0000-00009F390000}"/>
    <cellStyle name="20% - Accent1 2 6 5 2 5" xfId="14940" xr:uid="{00000000-0005-0000-0000-0000A0390000}"/>
    <cellStyle name="20% - Accent1 2 6 5 2 5 2" xfId="14941" xr:uid="{00000000-0005-0000-0000-0000A1390000}"/>
    <cellStyle name="20% - Accent1 2 6 5 2 5 2 2" xfId="14942" xr:uid="{00000000-0005-0000-0000-0000A2390000}"/>
    <cellStyle name="20% - Accent1 2 6 5 2 5 3" xfId="14943" xr:uid="{00000000-0005-0000-0000-0000A3390000}"/>
    <cellStyle name="20% - Accent1 2 6 5 2 6" xfId="14944" xr:uid="{00000000-0005-0000-0000-0000A4390000}"/>
    <cellStyle name="20% - Accent1 2 6 5 2 6 2" xfId="14945" xr:uid="{00000000-0005-0000-0000-0000A5390000}"/>
    <cellStyle name="20% - Accent1 2 6 5 2 6 2 2" xfId="14946" xr:uid="{00000000-0005-0000-0000-0000A6390000}"/>
    <cellStyle name="20% - Accent1 2 6 5 2 6 3" xfId="14947" xr:uid="{00000000-0005-0000-0000-0000A7390000}"/>
    <cellStyle name="20% - Accent1 2 6 5 2 7" xfId="14948" xr:uid="{00000000-0005-0000-0000-0000A8390000}"/>
    <cellStyle name="20% - Accent1 2 6 5 2 7 2" xfId="14949" xr:uid="{00000000-0005-0000-0000-0000A9390000}"/>
    <cellStyle name="20% - Accent1 2 6 5 2 8" xfId="14950" xr:uid="{00000000-0005-0000-0000-0000AA390000}"/>
    <cellStyle name="20% - Accent1 2 6 5 2 8 2" xfId="14951" xr:uid="{00000000-0005-0000-0000-0000AB390000}"/>
    <cellStyle name="20% - Accent1 2 6 5 2 9" xfId="14952" xr:uid="{00000000-0005-0000-0000-0000AC390000}"/>
    <cellStyle name="20% - Accent1 2 6 5 3" xfId="14953" xr:uid="{00000000-0005-0000-0000-0000AD390000}"/>
    <cellStyle name="20% - Accent1 2 6 5 3 2" xfId="14954" xr:uid="{00000000-0005-0000-0000-0000AE390000}"/>
    <cellStyle name="20% - Accent1 2 6 5 3 2 2" xfId="14955" xr:uid="{00000000-0005-0000-0000-0000AF390000}"/>
    <cellStyle name="20% - Accent1 2 6 5 3 2 2 2" xfId="14956" xr:uid="{00000000-0005-0000-0000-0000B0390000}"/>
    <cellStyle name="20% - Accent1 2 6 5 3 2 2 2 2" xfId="14957" xr:uid="{00000000-0005-0000-0000-0000B1390000}"/>
    <cellStyle name="20% - Accent1 2 6 5 3 2 2 3" xfId="14958" xr:uid="{00000000-0005-0000-0000-0000B2390000}"/>
    <cellStyle name="20% - Accent1 2 6 5 3 2 3" xfId="14959" xr:uid="{00000000-0005-0000-0000-0000B3390000}"/>
    <cellStyle name="20% - Accent1 2 6 5 3 2 3 2" xfId="14960" xr:uid="{00000000-0005-0000-0000-0000B4390000}"/>
    <cellStyle name="20% - Accent1 2 6 5 3 2 4" xfId="14961" xr:uid="{00000000-0005-0000-0000-0000B5390000}"/>
    <cellStyle name="20% - Accent1 2 6 5 3 3" xfId="14962" xr:uid="{00000000-0005-0000-0000-0000B6390000}"/>
    <cellStyle name="20% - Accent1 2 6 5 3 3 2" xfId="14963" xr:uid="{00000000-0005-0000-0000-0000B7390000}"/>
    <cellStyle name="20% - Accent1 2 6 5 3 3 2 2" xfId="14964" xr:uid="{00000000-0005-0000-0000-0000B8390000}"/>
    <cellStyle name="20% - Accent1 2 6 5 3 3 2 2 2" xfId="14965" xr:uid="{00000000-0005-0000-0000-0000B9390000}"/>
    <cellStyle name="20% - Accent1 2 6 5 3 3 2 3" xfId="14966" xr:uid="{00000000-0005-0000-0000-0000BA390000}"/>
    <cellStyle name="20% - Accent1 2 6 5 3 3 3" xfId="14967" xr:uid="{00000000-0005-0000-0000-0000BB390000}"/>
    <cellStyle name="20% - Accent1 2 6 5 3 3 3 2" xfId="14968" xr:uid="{00000000-0005-0000-0000-0000BC390000}"/>
    <cellStyle name="20% - Accent1 2 6 5 3 3 4" xfId="14969" xr:uid="{00000000-0005-0000-0000-0000BD390000}"/>
    <cellStyle name="20% - Accent1 2 6 5 3 4" xfId="14970" xr:uid="{00000000-0005-0000-0000-0000BE390000}"/>
    <cellStyle name="20% - Accent1 2 6 5 3 4 2" xfId="14971" xr:uid="{00000000-0005-0000-0000-0000BF390000}"/>
    <cellStyle name="20% - Accent1 2 6 5 3 4 2 2" xfId="14972" xr:uid="{00000000-0005-0000-0000-0000C0390000}"/>
    <cellStyle name="20% - Accent1 2 6 5 3 4 2 2 2" xfId="14973" xr:uid="{00000000-0005-0000-0000-0000C1390000}"/>
    <cellStyle name="20% - Accent1 2 6 5 3 4 2 3" xfId="14974" xr:uid="{00000000-0005-0000-0000-0000C2390000}"/>
    <cellStyle name="20% - Accent1 2 6 5 3 4 3" xfId="14975" xr:uid="{00000000-0005-0000-0000-0000C3390000}"/>
    <cellStyle name="20% - Accent1 2 6 5 3 4 3 2" xfId="14976" xr:uid="{00000000-0005-0000-0000-0000C4390000}"/>
    <cellStyle name="20% - Accent1 2 6 5 3 4 4" xfId="14977" xr:uid="{00000000-0005-0000-0000-0000C5390000}"/>
    <cellStyle name="20% - Accent1 2 6 5 3 5" xfId="14978" xr:uid="{00000000-0005-0000-0000-0000C6390000}"/>
    <cellStyle name="20% - Accent1 2 6 5 3 5 2" xfId="14979" xr:uid="{00000000-0005-0000-0000-0000C7390000}"/>
    <cellStyle name="20% - Accent1 2 6 5 3 5 2 2" xfId="14980" xr:uid="{00000000-0005-0000-0000-0000C8390000}"/>
    <cellStyle name="20% - Accent1 2 6 5 3 5 3" xfId="14981" xr:uid="{00000000-0005-0000-0000-0000C9390000}"/>
    <cellStyle name="20% - Accent1 2 6 5 3 6" xfId="14982" xr:uid="{00000000-0005-0000-0000-0000CA390000}"/>
    <cellStyle name="20% - Accent1 2 6 5 3 6 2" xfId="14983" xr:uid="{00000000-0005-0000-0000-0000CB390000}"/>
    <cellStyle name="20% - Accent1 2 6 5 3 6 2 2" xfId="14984" xr:uid="{00000000-0005-0000-0000-0000CC390000}"/>
    <cellStyle name="20% - Accent1 2 6 5 3 6 3" xfId="14985" xr:uid="{00000000-0005-0000-0000-0000CD390000}"/>
    <cellStyle name="20% - Accent1 2 6 5 3 7" xfId="14986" xr:uid="{00000000-0005-0000-0000-0000CE390000}"/>
    <cellStyle name="20% - Accent1 2 6 5 3 7 2" xfId="14987" xr:uid="{00000000-0005-0000-0000-0000CF390000}"/>
    <cellStyle name="20% - Accent1 2 6 5 3 8" xfId="14988" xr:uid="{00000000-0005-0000-0000-0000D0390000}"/>
    <cellStyle name="20% - Accent1 2 6 5 3 8 2" xfId="14989" xr:uid="{00000000-0005-0000-0000-0000D1390000}"/>
    <cellStyle name="20% - Accent1 2 6 5 3 9" xfId="14990" xr:uid="{00000000-0005-0000-0000-0000D2390000}"/>
    <cellStyle name="20% - Accent1 2 6 5 4" xfId="14991" xr:uid="{00000000-0005-0000-0000-0000D3390000}"/>
    <cellStyle name="20% - Accent1 2 6 5 4 2" xfId="14992" xr:uid="{00000000-0005-0000-0000-0000D4390000}"/>
    <cellStyle name="20% - Accent1 2 6 5 4 2 2" xfId="14993" xr:uid="{00000000-0005-0000-0000-0000D5390000}"/>
    <cellStyle name="20% - Accent1 2 6 5 4 2 2 2" xfId="14994" xr:uid="{00000000-0005-0000-0000-0000D6390000}"/>
    <cellStyle name="20% - Accent1 2 6 5 4 2 3" xfId="14995" xr:uid="{00000000-0005-0000-0000-0000D7390000}"/>
    <cellStyle name="20% - Accent1 2 6 5 4 3" xfId="14996" xr:uid="{00000000-0005-0000-0000-0000D8390000}"/>
    <cellStyle name="20% - Accent1 2 6 5 4 3 2" xfId="14997" xr:uid="{00000000-0005-0000-0000-0000D9390000}"/>
    <cellStyle name="20% - Accent1 2 6 5 4 4" xfId="14998" xr:uid="{00000000-0005-0000-0000-0000DA390000}"/>
    <cellStyle name="20% - Accent1 2 6 5 5" xfId="14999" xr:uid="{00000000-0005-0000-0000-0000DB390000}"/>
    <cellStyle name="20% - Accent1 2 6 5 5 2" xfId="15000" xr:uid="{00000000-0005-0000-0000-0000DC390000}"/>
    <cellStyle name="20% - Accent1 2 6 5 5 2 2" xfId="15001" xr:uid="{00000000-0005-0000-0000-0000DD390000}"/>
    <cellStyle name="20% - Accent1 2 6 5 5 2 2 2" xfId="15002" xr:uid="{00000000-0005-0000-0000-0000DE390000}"/>
    <cellStyle name="20% - Accent1 2 6 5 5 2 3" xfId="15003" xr:uid="{00000000-0005-0000-0000-0000DF390000}"/>
    <cellStyle name="20% - Accent1 2 6 5 5 3" xfId="15004" xr:uid="{00000000-0005-0000-0000-0000E0390000}"/>
    <cellStyle name="20% - Accent1 2 6 5 5 3 2" xfId="15005" xr:uid="{00000000-0005-0000-0000-0000E1390000}"/>
    <cellStyle name="20% - Accent1 2 6 5 5 4" xfId="15006" xr:uid="{00000000-0005-0000-0000-0000E2390000}"/>
    <cellStyle name="20% - Accent1 2 6 5 6" xfId="15007" xr:uid="{00000000-0005-0000-0000-0000E3390000}"/>
    <cellStyle name="20% - Accent1 2 6 5 6 2" xfId="15008" xr:uid="{00000000-0005-0000-0000-0000E4390000}"/>
    <cellStyle name="20% - Accent1 2 6 5 6 2 2" xfId="15009" xr:uid="{00000000-0005-0000-0000-0000E5390000}"/>
    <cellStyle name="20% - Accent1 2 6 5 6 2 2 2" xfId="15010" xr:uid="{00000000-0005-0000-0000-0000E6390000}"/>
    <cellStyle name="20% - Accent1 2 6 5 6 2 3" xfId="15011" xr:uid="{00000000-0005-0000-0000-0000E7390000}"/>
    <cellStyle name="20% - Accent1 2 6 5 6 3" xfId="15012" xr:uid="{00000000-0005-0000-0000-0000E8390000}"/>
    <cellStyle name="20% - Accent1 2 6 5 6 3 2" xfId="15013" xr:uid="{00000000-0005-0000-0000-0000E9390000}"/>
    <cellStyle name="20% - Accent1 2 6 5 6 4" xfId="15014" xr:uid="{00000000-0005-0000-0000-0000EA390000}"/>
    <cellStyle name="20% - Accent1 2 6 5 7" xfId="15015" xr:uid="{00000000-0005-0000-0000-0000EB390000}"/>
    <cellStyle name="20% - Accent1 2 6 5 7 2" xfId="15016" xr:uid="{00000000-0005-0000-0000-0000EC390000}"/>
    <cellStyle name="20% - Accent1 2 6 5 7 2 2" xfId="15017" xr:uid="{00000000-0005-0000-0000-0000ED390000}"/>
    <cellStyle name="20% - Accent1 2 6 5 7 3" xfId="15018" xr:uid="{00000000-0005-0000-0000-0000EE390000}"/>
    <cellStyle name="20% - Accent1 2 6 5 8" xfId="15019" xr:uid="{00000000-0005-0000-0000-0000EF390000}"/>
    <cellStyle name="20% - Accent1 2 6 5 8 2" xfId="15020" xr:uid="{00000000-0005-0000-0000-0000F0390000}"/>
    <cellStyle name="20% - Accent1 2 6 5 8 2 2" xfId="15021" xr:uid="{00000000-0005-0000-0000-0000F1390000}"/>
    <cellStyle name="20% - Accent1 2 6 5 8 3" xfId="15022" xr:uid="{00000000-0005-0000-0000-0000F2390000}"/>
    <cellStyle name="20% - Accent1 2 6 5 9" xfId="15023" xr:uid="{00000000-0005-0000-0000-0000F3390000}"/>
    <cellStyle name="20% - Accent1 2 6 5 9 2" xfId="15024" xr:uid="{00000000-0005-0000-0000-0000F4390000}"/>
    <cellStyle name="20% - Accent1 2 6 6" xfId="15025" xr:uid="{00000000-0005-0000-0000-0000F5390000}"/>
    <cellStyle name="20% - Accent1 2 6 6 2" xfId="15026" xr:uid="{00000000-0005-0000-0000-0000F6390000}"/>
    <cellStyle name="20% - Accent1 2 6 6 2 2" xfId="15027" xr:uid="{00000000-0005-0000-0000-0000F7390000}"/>
    <cellStyle name="20% - Accent1 2 6 6 2 2 2" xfId="15028" xr:uid="{00000000-0005-0000-0000-0000F8390000}"/>
    <cellStyle name="20% - Accent1 2 6 6 2 2 2 2" xfId="15029" xr:uid="{00000000-0005-0000-0000-0000F9390000}"/>
    <cellStyle name="20% - Accent1 2 6 6 2 2 3" xfId="15030" xr:uid="{00000000-0005-0000-0000-0000FA390000}"/>
    <cellStyle name="20% - Accent1 2 6 6 2 3" xfId="15031" xr:uid="{00000000-0005-0000-0000-0000FB390000}"/>
    <cellStyle name="20% - Accent1 2 6 6 2 3 2" xfId="15032" xr:uid="{00000000-0005-0000-0000-0000FC390000}"/>
    <cellStyle name="20% - Accent1 2 6 6 2 4" xfId="15033" xr:uid="{00000000-0005-0000-0000-0000FD390000}"/>
    <cellStyle name="20% - Accent1 2 6 6 3" xfId="15034" xr:uid="{00000000-0005-0000-0000-0000FE390000}"/>
    <cellStyle name="20% - Accent1 2 6 6 3 2" xfId="15035" xr:uid="{00000000-0005-0000-0000-0000FF390000}"/>
    <cellStyle name="20% - Accent1 2 6 6 3 2 2" xfId="15036" xr:uid="{00000000-0005-0000-0000-0000003A0000}"/>
    <cellStyle name="20% - Accent1 2 6 6 3 2 2 2" xfId="15037" xr:uid="{00000000-0005-0000-0000-0000013A0000}"/>
    <cellStyle name="20% - Accent1 2 6 6 3 2 3" xfId="15038" xr:uid="{00000000-0005-0000-0000-0000023A0000}"/>
    <cellStyle name="20% - Accent1 2 6 6 3 3" xfId="15039" xr:uid="{00000000-0005-0000-0000-0000033A0000}"/>
    <cellStyle name="20% - Accent1 2 6 6 3 3 2" xfId="15040" xr:uid="{00000000-0005-0000-0000-0000043A0000}"/>
    <cellStyle name="20% - Accent1 2 6 6 3 4" xfId="15041" xr:uid="{00000000-0005-0000-0000-0000053A0000}"/>
    <cellStyle name="20% - Accent1 2 6 6 4" xfId="15042" xr:uid="{00000000-0005-0000-0000-0000063A0000}"/>
    <cellStyle name="20% - Accent1 2 6 6 4 2" xfId="15043" xr:uid="{00000000-0005-0000-0000-0000073A0000}"/>
    <cellStyle name="20% - Accent1 2 6 6 4 2 2" xfId="15044" xr:uid="{00000000-0005-0000-0000-0000083A0000}"/>
    <cellStyle name="20% - Accent1 2 6 6 4 2 2 2" xfId="15045" xr:uid="{00000000-0005-0000-0000-0000093A0000}"/>
    <cellStyle name="20% - Accent1 2 6 6 4 2 3" xfId="15046" xr:uid="{00000000-0005-0000-0000-00000A3A0000}"/>
    <cellStyle name="20% - Accent1 2 6 6 4 3" xfId="15047" xr:uid="{00000000-0005-0000-0000-00000B3A0000}"/>
    <cellStyle name="20% - Accent1 2 6 6 4 3 2" xfId="15048" xr:uid="{00000000-0005-0000-0000-00000C3A0000}"/>
    <cellStyle name="20% - Accent1 2 6 6 4 4" xfId="15049" xr:uid="{00000000-0005-0000-0000-00000D3A0000}"/>
    <cellStyle name="20% - Accent1 2 6 6 5" xfId="15050" xr:uid="{00000000-0005-0000-0000-00000E3A0000}"/>
    <cellStyle name="20% - Accent1 2 6 6 5 2" xfId="15051" xr:uid="{00000000-0005-0000-0000-00000F3A0000}"/>
    <cellStyle name="20% - Accent1 2 6 6 5 2 2" xfId="15052" xr:uid="{00000000-0005-0000-0000-0000103A0000}"/>
    <cellStyle name="20% - Accent1 2 6 6 5 3" xfId="15053" xr:uid="{00000000-0005-0000-0000-0000113A0000}"/>
    <cellStyle name="20% - Accent1 2 6 6 6" xfId="15054" xr:uid="{00000000-0005-0000-0000-0000123A0000}"/>
    <cellStyle name="20% - Accent1 2 6 6 6 2" xfId="15055" xr:uid="{00000000-0005-0000-0000-0000133A0000}"/>
    <cellStyle name="20% - Accent1 2 6 6 6 2 2" xfId="15056" xr:uid="{00000000-0005-0000-0000-0000143A0000}"/>
    <cellStyle name="20% - Accent1 2 6 6 6 3" xfId="15057" xr:uid="{00000000-0005-0000-0000-0000153A0000}"/>
    <cellStyle name="20% - Accent1 2 6 6 7" xfId="15058" xr:uid="{00000000-0005-0000-0000-0000163A0000}"/>
    <cellStyle name="20% - Accent1 2 6 6 7 2" xfId="15059" xr:uid="{00000000-0005-0000-0000-0000173A0000}"/>
    <cellStyle name="20% - Accent1 2 6 6 8" xfId="15060" xr:uid="{00000000-0005-0000-0000-0000183A0000}"/>
    <cellStyle name="20% - Accent1 2 6 6 8 2" xfId="15061" xr:uid="{00000000-0005-0000-0000-0000193A0000}"/>
    <cellStyle name="20% - Accent1 2 6 6 9" xfId="15062" xr:uid="{00000000-0005-0000-0000-00001A3A0000}"/>
    <cellStyle name="20% - Accent1 2 6 7" xfId="15063" xr:uid="{00000000-0005-0000-0000-00001B3A0000}"/>
    <cellStyle name="20% - Accent1 2 6 7 2" xfId="15064" xr:uid="{00000000-0005-0000-0000-00001C3A0000}"/>
    <cellStyle name="20% - Accent1 2 6 7 2 2" xfId="15065" xr:uid="{00000000-0005-0000-0000-00001D3A0000}"/>
    <cellStyle name="20% - Accent1 2 6 7 2 2 2" xfId="15066" xr:uid="{00000000-0005-0000-0000-00001E3A0000}"/>
    <cellStyle name="20% - Accent1 2 6 7 2 2 2 2" xfId="15067" xr:uid="{00000000-0005-0000-0000-00001F3A0000}"/>
    <cellStyle name="20% - Accent1 2 6 7 2 2 3" xfId="15068" xr:uid="{00000000-0005-0000-0000-0000203A0000}"/>
    <cellStyle name="20% - Accent1 2 6 7 2 3" xfId="15069" xr:uid="{00000000-0005-0000-0000-0000213A0000}"/>
    <cellStyle name="20% - Accent1 2 6 7 2 3 2" xfId="15070" xr:uid="{00000000-0005-0000-0000-0000223A0000}"/>
    <cellStyle name="20% - Accent1 2 6 7 2 4" xfId="15071" xr:uid="{00000000-0005-0000-0000-0000233A0000}"/>
    <cellStyle name="20% - Accent1 2 6 7 3" xfId="15072" xr:uid="{00000000-0005-0000-0000-0000243A0000}"/>
    <cellStyle name="20% - Accent1 2 6 7 3 2" xfId="15073" xr:uid="{00000000-0005-0000-0000-0000253A0000}"/>
    <cellStyle name="20% - Accent1 2 6 7 3 2 2" xfId="15074" xr:uid="{00000000-0005-0000-0000-0000263A0000}"/>
    <cellStyle name="20% - Accent1 2 6 7 3 2 2 2" xfId="15075" xr:uid="{00000000-0005-0000-0000-0000273A0000}"/>
    <cellStyle name="20% - Accent1 2 6 7 3 2 3" xfId="15076" xr:uid="{00000000-0005-0000-0000-0000283A0000}"/>
    <cellStyle name="20% - Accent1 2 6 7 3 3" xfId="15077" xr:uid="{00000000-0005-0000-0000-0000293A0000}"/>
    <cellStyle name="20% - Accent1 2 6 7 3 3 2" xfId="15078" xr:uid="{00000000-0005-0000-0000-00002A3A0000}"/>
    <cellStyle name="20% - Accent1 2 6 7 3 4" xfId="15079" xr:uid="{00000000-0005-0000-0000-00002B3A0000}"/>
    <cellStyle name="20% - Accent1 2 6 7 4" xfId="15080" xr:uid="{00000000-0005-0000-0000-00002C3A0000}"/>
    <cellStyle name="20% - Accent1 2 6 7 4 2" xfId="15081" xr:uid="{00000000-0005-0000-0000-00002D3A0000}"/>
    <cellStyle name="20% - Accent1 2 6 7 4 2 2" xfId="15082" xr:uid="{00000000-0005-0000-0000-00002E3A0000}"/>
    <cellStyle name="20% - Accent1 2 6 7 4 2 2 2" xfId="15083" xr:uid="{00000000-0005-0000-0000-00002F3A0000}"/>
    <cellStyle name="20% - Accent1 2 6 7 4 2 3" xfId="15084" xr:uid="{00000000-0005-0000-0000-0000303A0000}"/>
    <cellStyle name="20% - Accent1 2 6 7 4 3" xfId="15085" xr:uid="{00000000-0005-0000-0000-0000313A0000}"/>
    <cellStyle name="20% - Accent1 2 6 7 4 3 2" xfId="15086" xr:uid="{00000000-0005-0000-0000-0000323A0000}"/>
    <cellStyle name="20% - Accent1 2 6 7 4 4" xfId="15087" xr:uid="{00000000-0005-0000-0000-0000333A0000}"/>
    <cellStyle name="20% - Accent1 2 6 7 5" xfId="15088" xr:uid="{00000000-0005-0000-0000-0000343A0000}"/>
    <cellStyle name="20% - Accent1 2 6 7 5 2" xfId="15089" xr:uid="{00000000-0005-0000-0000-0000353A0000}"/>
    <cellStyle name="20% - Accent1 2 6 7 5 2 2" xfId="15090" xr:uid="{00000000-0005-0000-0000-0000363A0000}"/>
    <cellStyle name="20% - Accent1 2 6 7 5 3" xfId="15091" xr:uid="{00000000-0005-0000-0000-0000373A0000}"/>
    <cellStyle name="20% - Accent1 2 6 7 6" xfId="15092" xr:uid="{00000000-0005-0000-0000-0000383A0000}"/>
    <cellStyle name="20% - Accent1 2 6 7 6 2" xfId="15093" xr:uid="{00000000-0005-0000-0000-0000393A0000}"/>
    <cellStyle name="20% - Accent1 2 6 7 6 2 2" xfId="15094" xr:uid="{00000000-0005-0000-0000-00003A3A0000}"/>
    <cellStyle name="20% - Accent1 2 6 7 6 3" xfId="15095" xr:uid="{00000000-0005-0000-0000-00003B3A0000}"/>
    <cellStyle name="20% - Accent1 2 6 7 7" xfId="15096" xr:uid="{00000000-0005-0000-0000-00003C3A0000}"/>
    <cellStyle name="20% - Accent1 2 6 7 7 2" xfId="15097" xr:uid="{00000000-0005-0000-0000-00003D3A0000}"/>
    <cellStyle name="20% - Accent1 2 6 7 8" xfId="15098" xr:uid="{00000000-0005-0000-0000-00003E3A0000}"/>
    <cellStyle name="20% - Accent1 2 6 7 8 2" xfId="15099" xr:uid="{00000000-0005-0000-0000-00003F3A0000}"/>
    <cellStyle name="20% - Accent1 2 6 7 9" xfId="15100" xr:uid="{00000000-0005-0000-0000-0000403A0000}"/>
    <cellStyle name="20% - Accent1 2 6 8" xfId="15101" xr:uid="{00000000-0005-0000-0000-0000413A0000}"/>
    <cellStyle name="20% - Accent1 2 6 8 2" xfId="15102" xr:uid="{00000000-0005-0000-0000-0000423A0000}"/>
    <cellStyle name="20% - Accent1 2 6 8 2 2" xfId="15103" xr:uid="{00000000-0005-0000-0000-0000433A0000}"/>
    <cellStyle name="20% - Accent1 2 6 8 2 2 2" xfId="15104" xr:uid="{00000000-0005-0000-0000-0000443A0000}"/>
    <cellStyle name="20% - Accent1 2 6 8 2 3" xfId="15105" xr:uid="{00000000-0005-0000-0000-0000453A0000}"/>
    <cellStyle name="20% - Accent1 2 6 8 3" xfId="15106" xr:uid="{00000000-0005-0000-0000-0000463A0000}"/>
    <cellStyle name="20% - Accent1 2 6 8 3 2" xfId="15107" xr:uid="{00000000-0005-0000-0000-0000473A0000}"/>
    <cellStyle name="20% - Accent1 2 6 8 4" xfId="15108" xr:uid="{00000000-0005-0000-0000-0000483A0000}"/>
    <cellStyle name="20% - Accent1 2 6 9" xfId="15109" xr:uid="{00000000-0005-0000-0000-0000493A0000}"/>
    <cellStyle name="20% - Accent1 2 6 9 2" xfId="15110" xr:uid="{00000000-0005-0000-0000-00004A3A0000}"/>
    <cellStyle name="20% - Accent1 2 6 9 2 2" xfId="15111" xr:uid="{00000000-0005-0000-0000-00004B3A0000}"/>
    <cellStyle name="20% - Accent1 2 6 9 2 2 2" xfId="15112" xr:uid="{00000000-0005-0000-0000-00004C3A0000}"/>
    <cellStyle name="20% - Accent1 2 6 9 2 3" xfId="15113" xr:uid="{00000000-0005-0000-0000-00004D3A0000}"/>
    <cellStyle name="20% - Accent1 2 6 9 3" xfId="15114" xr:uid="{00000000-0005-0000-0000-00004E3A0000}"/>
    <cellStyle name="20% - Accent1 2 6 9 3 2" xfId="15115" xr:uid="{00000000-0005-0000-0000-00004F3A0000}"/>
    <cellStyle name="20% - Accent1 2 6 9 4" xfId="15116" xr:uid="{00000000-0005-0000-0000-0000503A0000}"/>
    <cellStyle name="20% - Accent1 2 7" xfId="15117" xr:uid="{00000000-0005-0000-0000-0000513A0000}"/>
    <cellStyle name="20% - Accent1 2 7 10" xfId="15118" xr:uid="{00000000-0005-0000-0000-0000523A0000}"/>
    <cellStyle name="20% - Accent1 2 7 10 2" xfId="15119" xr:uid="{00000000-0005-0000-0000-0000533A0000}"/>
    <cellStyle name="20% - Accent1 2 7 10 2 2" xfId="15120" xr:uid="{00000000-0005-0000-0000-0000543A0000}"/>
    <cellStyle name="20% - Accent1 2 7 10 3" xfId="15121" xr:uid="{00000000-0005-0000-0000-0000553A0000}"/>
    <cellStyle name="20% - Accent1 2 7 11" xfId="15122" xr:uid="{00000000-0005-0000-0000-0000563A0000}"/>
    <cellStyle name="20% - Accent1 2 7 11 2" xfId="15123" xr:uid="{00000000-0005-0000-0000-0000573A0000}"/>
    <cellStyle name="20% - Accent1 2 7 11 2 2" xfId="15124" xr:uid="{00000000-0005-0000-0000-0000583A0000}"/>
    <cellStyle name="20% - Accent1 2 7 11 3" xfId="15125" xr:uid="{00000000-0005-0000-0000-0000593A0000}"/>
    <cellStyle name="20% - Accent1 2 7 12" xfId="15126" xr:uid="{00000000-0005-0000-0000-00005A3A0000}"/>
    <cellStyle name="20% - Accent1 2 7 12 2" xfId="15127" xr:uid="{00000000-0005-0000-0000-00005B3A0000}"/>
    <cellStyle name="20% - Accent1 2 7 13" xfId="15128" xr:uid="{00000000-0005-0000-0000-00005C3A0000}"/>
    <cellStyle name="20% - Accent1 2 7 13 2" xfId="15129" xr:uid="{00000000-0005-0000-0000-00005D3A0000}"/>
    <cellStyle name="20% - Accent1 2 7 14" xfId="15130" xr:uid="{00000000-0005-0000-0000-00005E3A0000}"/>
    <cellStyle name="20% - Accent1 2 7 2" xfId="15131" xr:uid="{00000000-0005-0000-0000-00005F3A0000}"/>
    <cellStyle name="20% - Accent1 2 7 2 10" xfId="15132" xr:uid="{00000000-0005-0000-0000-0000603A0000}"/>
    <cellStyle name="20% - Accent1 2 7 2 10 2" xfId="15133" xr:uid="{00000000-0005-0000-0000-0000613A0000}"/>
    <cellStyle name="20% - Accent1 2 7 2 11" xfId="15134" xr:uid="{00000000-0005-0000-0000-0000623A0000}"/>
    <cellStyle name="20% - Accent1 2 7 2 2" xfId="15135" xr:uid="{00000000-0005-0000-0000-0000633A0000}"/>
    <cellStyle name="20% - Accent1 2 7 2 2 2" xfId="15136" xr:uid="{00000000-0005-0000-0000-0000643A0000}"/>
    <cellStyle name="20% - Accent1 2 7 2 2 2 2" xfId="15137" xr:uid="{00000000-0005-0000-0000-0000653A0000}"/>
    <cellStyle name="20% - Accent1 2 7 2 2 2 2 2" xfId="15138" xr:uid="{00000000-0005-0000-0000-0000663A0000}"/>
    <cellStyle name="20% - Accent1 2 7 2 2 2 2 2 2" xfId="15139" xr:uid="{00000000-0005-0000-0000-0000673A0000}"/>
    <cellStyle name="20% - Accent1 2 7 2 2 2 2 3" xfId="15140" xr:uid="{00000000-0005-0000-0000-0000683A0000}"/>
    <cellStyle name="20% - Accent1 2 7 2 2 2 3" xfId="15141" xr:uid="{00000000-0005-0000-0000-0000693A0000}"/>
    <cellStyle name="20% - Accent1 2 7 2 2 2 3 2" xfId="15142" xr:uid="{00000000-0005-0000-0000-00006A3A0000}"/>
    <cellStyle name="20% - Accent1 2 7 2 2 2 4" xfId="15143" xr:uid="{00000000-0005-0000-0000-00006B3A0000}"/>
    <cellStyle name="20% - Accent1 2 7 2 2 3" xfId="15144" xr:uid="{00000000-0005-0000-0000-00006C3A0000}"/>
    <cellStyle name="20% - Accent1 2 7 2 2 3 2" xfId="15145" xr:uid="{00000000-0005-0000-0000-00006D3A0000}"/>
    <cellStyle name="20% - Accent1 2 7 2 2 3 2 2" xfId="15146" xr:uid="{00000000-0005-0000-0000-00006E3A0000}"/>
    <cellStyle name="20% - Accent1 2 7 2 2 3 2 2 2" xfId="15147" xr:uid="{00000000-0005-0000-0000-00006F3A0000}"/>
    <cellStyle name="20% - Accent1 2 7 2 2 3 2 3" xfId="15148" xr:uid="{00000000-0005-0000-0000-0000703A0000}"/>
    <cellStyle name="20% - Accent1 2 7 2 2 3 3" xfId="15149" xr:uid="{00000000-0005-0000-0000-0000713A0000}"/>
    <cellStyle name="20% - Accent1 2 7 2 2 3 3 2" xfId="15150" xr:uid="{00000000-0005-0000-0000-0000723A0000}"/>
    <cellStyle name="20% - Accent1 2 7 2 2 3 4" xfId="15151" xr:uid="{00000000-0005-0000-0000-0000733A0000}"/>
    <cellStyle name="20% - Accent1 2 7 2 2 4" xfId="15152" xr:uid="{00000000-0005-0000-0000-0000743A0000}"/>
    <cellStyle name="20% - Accent1 2 7 2 2 4 2" xfId="15153" xr:uid="{00000000-0005-0000-0000-0000753A0000}"/>
    <cellStyle name="20% - Accent1 2 7 2 2 4 2 2" xfId="15154" xr:uid="{00000000-0005-0000-0000-0000763A0000}"/>
    <cellStyle name="20% - Accent1 2 7 2 2 4 2 2 2" xfId="15155" xr:uid="{00000000-0005-0000-0000-0000773A0000}"/>
    <cellStyle name="20% - Accent1 2 7 2 2 4 2 3" xfId="15156" xr:uid="{00000000-0005-0000-0000-0000783A0000}"/>
    <cellStyle name="20% - Accent1 2 7 2 2 4 3" xfId="15157" xr:uid="{00000000-0005-0000-0000-0000793A0000}"/>
    <cellStyle name="20% - Accent1 2 7 2 2 4 3 2" xfId="15158" xr:uid="{00000000-0005-0000-0000-00007A3A0000}"/>
    <cellStyle name="20% - Accent1 2 7 2 2 4 4" xfId="15159" xr:uid="{00000000-0005-0000-0000-00007B3A0000}"/>
    <cellStyle name="20% - Accent1 2 7 2 2 5" xfId="15160" xr:uid="{00000000-0005-0000-0000-00007C3A0000}"/>
    <cellStyle name="20% - Accent1 2 7 2 2 5 2" xfId="15161" xr:uid="{00000000-0005-0000-0000-00007D3A0000}"/>
    <cellStyle name="20% - Accent1 2 7 2 2 5 2 2" xfId="15162" xr:uid="{00000000-0005-0000-0000-00007E3A0000}"/>
    <cellStyle name="20% - Accent1 2 7 2 2 5 3" xfId="15163" xr:uid="{00000000-0005-0000-0000-00007F3A0000}"/>
    <cellStyle name="20% - Accent1 2 7 2 2 6" xfId="15164" xr:uid="{00000000-0005-0000-0000-0000803A0000}"/>
    <cellStyle name="20% - Accent1 2 7 2 2 6 2" xfId="15165" xr:uid="{00000000-0005-0000-0000-0000813A0000}"/>
    <cellStyle name="20% - Accent1 2 7 2 2 6 2 2" xfId="15166" xr:uid="{00000000-0005-0000-0000-0000823A0000}"/>
    <cellStyle name="20% - Accent1 2 7 2 2 6 3" xfId="15167" xr:uid="{00000000-0005-0000-0000-0000833A0000}"/>
    <cellStyle name="20% - Accent1 2 7 2 2 7" xfId="15168" xr:uid="{00000000-0005-0000-0000-0000843A0000}"/>
    <cellStyle name="20% - Accent1 2 7 2 2 7 2" xfId="15169" xr:uid="{00000000-0005-0000-0000-0000853A0000}"/>
    <cellStyle name="20% - Accent1 2 7 2 2 8" xfId="15170" xr:uid="{00000000-0005-0000-0000-0000863A0000}"/>
    <cellStyle name="20% - Accent1 2 7 2 2 8 2" xfId="15171" xr:uid="{00000000-0005-0000-0000-0000873A0000}"/>
    <cellStyle name="20% - Accent1 2 7 2 2 9" xfId="15172" xr:uid="{00000000-0005-0000-0000-0000883A0000}"/>
    <cellStyle name="20% - Accent1 2 7 2 3" xfId="15173" xr:uid="{00000000-0005-0000-0000-0000893A0000}"/>
    <cellStyle name="20% - Accent1 2 7 2 3 2" xfId="15174" xr:uid="{00000000-0005-0000-0000-00008A3A0000}"/>
    <cellStyle name="20% - Accent1 2 7 2 3 2 2" xfId="15175" xr:uid="{00000000-0005-0000-0000-00008B3A0000}"/>
    <cellStyle name="20% - Accent1 2 7 2 3 2 2 2" xfId="15176" xr:uid="{00000000-0005-0000-0000-00008C3A0000}"/>
    <cellStyle name="20% - Accent1 2 7 2 3 2 2 2 2" xfId="15177" xr:uid="{00000000-0005-0000-0000-00008D3A0000}"/>
    <cellStyle name="20% - Accent1 2 7 2 3 2 2 3" xfId="15178" xr:uid="{00000000-0005-0000-0000-00008E3A0000}"/>
    <cellStyle name="20% - Accent1 2 7 2 3 2 3" xfId="15179" xr:uid="{00000000-0005-0000-0000-00008F3A0000}"/>
    <cellStyle name="20% - Accent1 2 7 2 3 2 3 2" xfId="15180" xr:uid="{00000000-0005-0000-0000-0000903A0000}"/>
    <cellStyle name="20% - Accent1 2 7 2 3 2 4" xfId="15181" xr:uid="{00000000-0005-0000-0000-0000913A0000}"/>
    <cellStyle name="20% - Accent1 2 7 2 3 3" xfId="15182" xr:uid="{00000000-0005-0000-0000-0000923A0000}"/>
    <cellStyle name="20% - Accent1 2 7 2 3 3 2" xfId="15183" xr:uid="{00000000-0005-0000-0000-0000933A0000}"/>
    <cellStyle name="20% - Accent1 2 7 2 3 3 2 2" xfId="15184" xr:uid="{00000000-0005-0000-0000-0000943A0000}"/>
    <cellStyle name="20% - Accent1 2 7 2 3 3 2 2 2" xfId="15185" xr:uid="{00000000-0005-0000-0000-0000953A0000}"/>
    <cellStyle name="20% - Accent1 2 7 2 3 3 2 3" xfId="15186" xr:uid="{00000000-0005-0000-0000-0000963A0000}"/>
    <cellStyle name="20% - Accent1 2 7 2 3 3 3" xfId="15187" xr:uid="{00000000-0005-0000-0000-0000973A0000}"/>
    <cellStyle name="20% - Accent1 2 7 2 3 3 3 2" xfId="15188" xr:uid="{00000000-0005-0000-0000-0000983A0000}"/>
    <cellStyle name="20% - Accent1 2 7 2 3 3 4" xfId="15189" xr:uid="{00000000-0005-0000-0000-0000993A0000}"/>
    <cellStyle name="20% - Accent1 2 7 2 3 4" xfId="15190" xr:uid="{00000000-0005-0000-0000-00009A3A0000}"/>
    <cellStyle name="20% - Accent1 2 7 2 3 4 2" xfId="15191" xr:uid="{00000000-0005-0000-0000-00009B3A0000}"/>
    <cellStyle name="20% - Accent1 2 7 2 3 4 2 2" xfId="15192" xr:uid="{00000000-0005-0000-0000-00009C3A0000}"/>
    <cellStyle name="20% - Accent1 2 7 2 3 4 2 2 2" xfId="15193" xr:uid="{00000000-0005-0000-0000-00009D3A0000}"/>
    <cellStyle name="20% - Accent1 2 7 2 3 4 2 3" xfId="15194" xr:uid="{00000000-0005-0000-0000-00009E3A0000}"/>
    <cellStyle name="20% - Accent1 2 7 2 3 4 3" xfId="15195" xr:uid="{00000000-0005-0000-0000-00009F3A0000}"/>
    <cellStyle name="20% - Accent1 2 7 2 3 4 3 2" xfId="15196" xr:uid="{00000000-0005-0000-0000-0000A03A0000}"/>
    <cellStyle name="20% - Accent1 2 7 2 3 4 4" xfId="15197" xr:uid="{00000000-0005-0000-0000-0000A13A0000}"/>
    <cellStyle name="20% - Accent1 2 7 2 3 5" xfId="15198" xr:uid="{00000000-0005-0000-0000-0000A23A0000}"/>
    <cellStyle name="20% - Accent1 2 7 2 3 5 2" xfId="15199" xr:uid="{00000000-0005-0000-0000-0000A33A0000}"/>
    <cellStyle name="20% - Accent1 2 7 2 3 5 2 2" xfId="15200" xr:uid="{00000000-0005-0000-0000-0000A43A0000}"/>
    <cellStyle name="20% - Accent1 2 7 2 3 5 3" xfId="15201" xr:uid="{00000000-0005-0000-0000-0000A53A0000}"/>
    <cellStyle name="20% - Accent1 2 7 2 3 6" xfId="15202" xr:uid="{00000000-0005-0000-0000-0000A63A0000}"/>
    <cellStyle name="20% - Accent1 2 7 2 3 6 2" xfId="15203" xr:uid="{00000000-0005-0000-0000-0000A73A0000}"/>
    <cellStyle name="20% - Accent1 2 7 2 3 6 2 2" xfId="15204" xr:uid="{00000000-0005-0000-0000-0000A83A0000}"/>
    <cellStyle name="20% - Accent1 2 7 2 3 6 3" xfId="15205" xr:uid="{00000000-0005-0000-0000-0000A93A0000}"/>
    <cellStyle name="20% - Accent1 2 7 2 3 7" xfId="15206" xr:uid="{00000000-0005-0000-0000-0000AA3A0000}"/>
    <cellStyle name="20% - Accent1 2 7 2 3 7 2" xfId="15207" xr:uid="{00000000-0005-0000-0000-0000AB3A0000}"/>
    <cellStyle name="20% - Accent1 2 7 2 3 8" xfId="15208" xr:uid="{00000000-0005-0000-0000-0000AC3A0000}"/>
    <cellStyle name="20% - Accent1 2 7 2 3 8 2" xfId="15209" xr:uid="{00000000-0005-0000-0000-0000AD3A0000}"/>
    <cellStyle name="20% - Accent1 2 7 2 3 9" xfId="15210" xr:uid="{00000000-0005-0000-0000-0000AE3A0000}"/>
    <cellStyle name="20% - Accent1 2 7 2 4" xfId="15211" xr:uid="{00000000-0005-0000-0000-0000AF3A0000}"/>
    <cellStyle name="20% - Accent1 2 7 2 4 2" xfId="15212" xr:uid="{00000000-0005-0000-0000-0000B03A0000}"/>
    <cellStyle name="20% - Accent1 2 7 2 4 2 2" xfId="15213" xr:uid="{00000000-0005-0000-0000-0000B13A0000}"/>
    <cellStyle name="20% - Accent1 2 7 2 4 2 2 2" xfId="15214" xr:uid="{00000000-0005-0000-0000-0000B23A0000}"/>
    <cellStyle name="20% - Accent1 2 7 2 4 2 3" xfId="15215" xr:uid="{00000000-0005-0000-0000-0000B33A0000}"/>
    <cellStyle name="20% - Accent1 2 7 2 4 3" xfId="15216" xr:uid="{00000000-0005-0000-0000-0000B43A0000}"/>
    <cellStyle name="20% - Accent1 2 7 2 4 3 2" xfId="15217" xr:uid="{00000000-0005-0000-0000-0000B53A0000}"/>
    <cellStyle name="20% - Accent1 2 7 2 4 4" xfId="15218" xr:uid="{00000000-0005-0000-0000-0000B63A0000}"/>
    <cellStyle name="20% - Accent1 2 7 2 5" xfId="15219" xr:uid="{00000000-0005-0000-0000-0000B73A0000}"/>
    <cellStyle name="20% - Accent1 2 7 2 5 2" xfId="15220" xr:uid="{00000000-0005-0000-0000-0000B83A0000}"/>
    <cellStyle name="20% - Accent1 2 7 2 5 2 2" xfId="15221" xr:uid="{00000000-0005-0000-0000-0000B93A0000}"/>
    <cellStyle name="20% - Accent1 2 7 2 5 2 2 2" xfId="15222" xr:uid="{00000000-0005-0000-0000-0000BA3A0000}"/>
    <cellStyle name="20% - Accent1 2 7 2 5 2 3" xfId="15223" xr:uid="{00000000-0005-0000-0000-0000BB3A0000}"/>
    <cellStyle name="20% - Accent1 2 7 2 5 3" xfId="15224" xr:uid="{00000000-0005-0000-0000-0000BC3A0000}"/>
    <cellStyle name="20% - Accent1 2 7 2 5 3 2" xfId="15225" xr:uid="{00000000-0005-0000-0000-0000BD3A0000}"/>
    <cellStyle name="20% - Accent1 2 7 2 5 4" xfId="15226" xr:uid="{00000000-0005-0000-0000-0000BE3A0000}"/>
    <cellStyle name="20% - Accent1 2 7 2 6" xfId="15227" xr:uid="{00000000-0005-0000-0000-0000BF3A0000}"/>
    <cellStyle name="20% - Accent1 2 7 2 6 2" xfId="15228" xr:uid="{00000000-0005-0000-0000-0000C03A0000}"/>
    <cellStyle name="20% - Accent1 2 7 2 6 2 2" xfId="15229" xr:uid="{00000000-0005-0000-0000-0000C13A0000}"/>
    <cellStyle name="20% - Accent1 2 7 2 6 2 2 2" xfId="15230" xr:uid="{00000000-0005-0000-0000-0000C23A0000}"/>
    <cellStyle name="20% - Accent1 2 7 2 6 2 3" xfId="15231" xr:uid="{00000000-0005-0000-0000-0000C33A0000}"/>
    <cellStyle name="20% - Accent1 2 7 2 6 3" xfId="15232" xr:uid="{00000000-0005-0000-0000-0000C43A0000}"/>
    <cellStyle name="20% - Accent1 2 7 2 6 3 2" xfId="15233" xr:uid="{00000000-0005-0000-0000-0000C53A0000}"/>
    <cellStyle name="20% - Accent1 2 7 2 6 4" xfId="15234" xr:uid="{00000000-0005-0000-0000-0000C63A0000}"/>
    <cellStyle name="20% - Accent1 2 7 2 7" xfId="15235" xr:uid="{00000000-0005-0000-0000-0000C73A0000}"/>
    <cellStyle name="20% - Accent1 2 7 2 7 2" xfId="15236" xr:uid="{00000000-0005-0000-0000-0000C83A0000}"/>
    <cellStyle name="20% - Accent1 2 7 2 7 2 2" xfId="15237" xr:uid="{00000000-0005-0000-0000-0000C93A0000}"/>
    <cellStyle name="20% - Accent1 2 7 2 7 3" xfId="15238" xr:uid="{00000000-0005-0000-0000-0000CA3A0000}"/>
    <cellStyle name="20% - Accent1 2 7 2 8" xfId="15239" xr:uid="{00000000-0005-0000-0000-0000CB3A0000}"/>
    <cellStyle name="20% - Accent1 2 7 2 8 2" xfId="15240" xr:uid="{00000000-0005-0000-0000-0000CC3A0000}"/>
    <cellStyle name="20% - Accent1 2 7 2 8 2 2" xfId="15241" xr:uid="{00000000-0005-0000-0000-0000CD3A0000}"/>
    <cellStyle name="20% - Accent1 2 7 2 8 3" xfId="15242" xr:uid="{00000000-0005-0000-0000-0000CE3A0000}"/>
    <cellStyle name="20% - Accent1 2 7 2 9" xfId="15243" xr:uid="{00000000-0005-0000-0000-0000CF3A0000}"/>
    <cellStyle name="20% - Accent1 2 7 2 9 2" xfId="15244" xr:uid="{00000000-0005-0000-0000-0000D03A0000}"/>
    <cellStyle name="20% - Accent1 2 7 3" xfId="15245" xr:uid="{00000000-0005-0000-0000-0000D13A0000}"/>
    <cellStyle name="20% - Accent1 2 7 3 10" xfId="15246" xr:uid="{00000000-0005-0000-0000-0000D23A0000}"/>
    <cellStyle name="20% - Accent1 2 7 3 10 2" xfId="15247" xr:uid="{00000000-0005-0000-0000-0000D33A0000}"/>
    <cellStyle name="20% - Accent1 2 7 3 11" xfId="15248" xr:uid="{00000000-0005-0000-0000-0000D43A0000}"/>
    <cellStyle name="20% - Accent1 2 7 3 2" xfId="15249" xr:uid="{00000000-0005-0000-0000-0000D53A0000}"/>
    <cellStyle name="20% - Accent1 2 7 3 2 2" xfId="15250" xr:uid="{00000000-0005-0000-0000-0000D63A0000}"/>
    <cellStyle name="20% - Accent1 2 7 3 2 2 2" xfId="15251" xr:uid="{00000000-0005-0000-0000-0000D73A0000}"/>
    <cellStyle name="20% - Accent1 2 7 3 2 2 2 2" xfId="15252" xr:uid="{00000000-0005-0000-0000-0000D83A0000}"/>
    <cellStyle name="20% - Accent1 2 7 3 2 2 2 2 2" xfId="15253" xr:uid="{00000000-0005-0000-0000-0000D93A0000}"/>
    <cellStyle name="20% - Accent1 2 7 3 2 2 2 3" xfId="15254" xr:uid="{00000000-0005-0000-0000-0000DA3A0000}"/>
    <cellStyle name="20% - Accent1 2 7 3 2 2 3" xfId="15255" xr:uid="{00000000-0005-0000-0000-0000DB3A0000}"/>
    <cellStyle name="20% - Accent1 2 7 3 2 2 3 2" xfId="15256" xr:uid="{00000000-0005-0000-0000-0000DC3A0000}"/>
    <cellStyle name="20% - Accent1 2 7 3 2 2 4" xfId="15257" xr:uid="{00000000-0005-0000-0000-0000DD3A0000}"/>
    <cellStyle name="20% - Accent1 2 7 3 2 3" xfId="15258" xr:uid="{00000000-0005-0000-0000-0000DE3A0000}"/>
    <cellStyle name="20% - Accent1 2 7 3 2 3 2" xfId="15259" xr:uid="{00000000-0005-0000-0000-0000DF3A0000}"/>
    <cellStyle name="20% - Accent1 2 7 3 2 3 2 2" xfId="15260" xr:uid="{00000000-0005-0000-0000-0000E03A0000}"/>
    <cellStyle name="20% - Accent1 2 7 3 2 3 2 2 2" xfId="15261" xr:uid="{00000000-0005-0000-0000-0000E13A0000}"/>
    <cellStyle name="20% - Accent1 2 7 3 2 3 2 3" xfId="15262" xr:uid="{00000000-0005-0000-0000-0000E23A0000}"/>
    <cellStyle name="20% - Accent1 2 7 3 2 3 3" xfId="15263" xr:uid="{00000000-0005-0000-0000-0000E33A0000}"/>
    <cellStyle name="20% - Accent1 2 7 3 2 3 3 2" xfId="15264" xr:uid="{00000000-0005-0000-0000-0000E43A0000}"/>
    <cellStyle name="20% - Accent1 2 7 3 2 3 4" xfId="15265" xr:uid="{00000000-0005-0000-0000-0000E53A0000}"/>
    <cellStyle name="20% - Accent1 2 7 3 2 4" xfId="15266" xr:uid="{00000000-0005-0000-0000-0000E63A0000}"/>
    <cellStyle name="20% - Accent1 2 7 3 2 4 2" xfId="15267" xr:uid="{00000000-0005-0000-0000-0000E73A0000}"/>
    <cellStyle name="20% - Accent1 2 7 3 2 4 2 2" xfId="15268" xr:uid="{00000000-0005-0000-0000-0000E83A0000}"/>
    <cellStyle name="20% - Accent1 2 7 3 2 4 2 2 2" xfId="15269" xr:uid="{00000000-0005-0000-0000-0000E93A0000}"/>
    <cellStyle name="20% - Accent1 2 7 3 2 4 2 3" xfId="15270" xr:uid="{00000000-0005-0000-0000-0000EA3A0000}"/>
    <cellStyle name="20% - Accent1 2 7 3 2 4 3" xfId="15271" xr:uid="{00000000-0005-0000-0000-0000EB3A0000}"/>
    <cellStyle name="20% - Accent1 2 7 3 2 4 3 2" xfId="15272" xr:uid="{00000000-0005-0000-0000-0000EC3A0000}"/>
    <cellStyle name="20% - Accent1 2 7 3 2 4 4" xfId="15273" xr:uid="{00000000-0005-0000-0000-0000ED3A0000}"/>
    <cellStyle name="20% - Accent1 2 7 3 2 5" xfId="15274" xr:uid="{00000000-0005-0000-0000-0000EE3A0000}"/>
    <cellStyle name="20% - Accent1 2 7 3 2 5 2" xfId="15275" xr:uid="{00000000-0005-0000-0000-0000EF3A0000}"/>
    <cellStyle name="20% - Accent1 2 7 3 2 5 2 2" xfId="15276" xr:uid="{00000000-0005-0000-0000-0000F03A0000}"/>
    <cellStyle name="20% - Accent1 2 7 3 2 5 3" xfId="15277" xr:uid="{00000000-0005-0000-0000-0000F13A0000}"/>
    <cellStyle name="20% - Accent1 2 7 3 2 6" xfId="15278" xr:uid="{00000000-0005-0000-0000-0000F23A0000}"/>
    <cellStyle name="20% - Accent1 2 7 3 2 6 2" xfId="15279" xr:uid="{00000000-0005-0000-0000-0000F33A0000}"/>
    <cellStyle name="20% - Accent1 2 7 3 2 6 2 2" xfId="15280" xr:uid="{00000000-0005-0000-0000-0000F43A0000}"/>
    <cellStyle name="20% - Accent1 2 7 3 2 6 3" xfId="15281" xr:uid="{00000000-0005-0000-0000-0000F53A0000}"/>
    <cellStyle name="20% - Accent1 2 7 3 2 7" xfId="15282" xr:uid="{00000000-0005-0000-0000-0000F63A0000}"/>
    <cellStyle name="20% - Accent1 2 7 3 2 7 2" xfId="15283" xr:uid="{00000000-0005-0000-0000-0000F73A0000}"/>
    <cellStyle name="20% - Accent1 2 7 3 2 8" xfId="15284" xr:uid="{00000000-0005-0000-0000-0000F83A0000}"/>
    <cellStyle name="20% - Accent1 2 7 3 2 8 2" xfId="15285" xr:uid="{00000000-0005-0000-0000-0000F93A0000}"/>
    <cellStyle name="20% - Accent1 2 7 3 2 9" xfId="15286" xr:uid="{00000000-0005-0000-0000-0000FA3A0000}"/>
    <cellStyle name="20% - Accent1 2 7 3 3" xfId="15287" xr:uid="{00000000-0005-0000-0000-0000FB3A0000}"/>
    <cellStyle name="20% - Accent1 2 7 3 3 2" xfId="15288" xr:uid="{00000000-0005-0000-0000-0000FC3A0000}"/>
    <cellStyle name="20% - Accent1 2 7 3 3 2 2" xfId="15289" xr:uid="{00000000-0005-0000-0000-0000FD3A0000}"/>
    <cellStyle name="20% - Accent1 2 7 3 3 2 2 2" xfId="15290" xr:uid="{00000000-0005-0000-0000-0000FE3A0000}"/>
    <cellStyle name="20% - Accent1 2 7 3 3 2 2 2 2" xfId="15291" xr:uid="{00000000-0005-0000-0000-0000FF3A0000}"/>
    <cellStyle name="20% - Accent1 2 7 3 3 2 2 3" xfId="15292" xr:uid="{00000000-0005-0000-0000-0000003B0000}"/>
    <cellStyle name="20% - Accent1 2 7 3 3 2 3" xfId="15293" xr:uid="{00000000-0005-0000-0000-0000013B0000}"/>
    <cellStyle name="20% - Accent1 2 7 3 3 2 3 2" xfId="15294" xr:uid="{00000000-0005-0000-0000-0000023B0000}"/>
    <cellStyle name="20% - Accent1 2 7 3 3 2 4" xfId="15295" xr:uid="{00000000-0005-0000-0000-0000033B0000}"/>
    <cellStyle name="20% - Accent1 2 7 3 3 3" xfId="15296" xr:uid="{00000000-0005-0000-0000-0000043B0000}"/>
    <cellStyle name="20% - Accent1 2 7 3 3 3 2" xfId="15297" xr:uid="{00000000-0005-0000-0000-0000053B0000}"/>
    <cellStyle name="20% - Accent1 2 7 3 3 3 2 2" xfId="15298" xr:uid="{00000000-0005-0000-0000-0000063B0000}"/>
    <cellStyle name="20% - Accent1 2 7 3 3 3 2 2 2" xfId="15299" xr:uid="{00000000-0005-0000-0000-0000073B0000}"/>
    <cellStyle name="20% - Accent1 2 7 3 3 3 2 3" xfId="15300" xr:uid="{00000000-0005-0000-0000-0000083B0000}"/>
    <cellStyle name="20% - Accent1 2 7 3 3 3 3" xfId="15301" xr:uid="{00000000-0005-0000-0000-0000093B0000}"/>
    <cellStyle name="20% - Accent1 2 7 3 3 3 3 2" xfId="15302" xr:uid="{00000000-0005-0000-0000-00000A3B0000}"/>
    <cellStyle name="20% - Accent1 2 7 3 3 3 4" xfId="15303" xr:uid="{00000000-0005-0000-0000-00000B3B0000}"/>
    <cellStyle name="20% - Accent1 2 7 3 3 4" xfId="15304" xr:uid="{00000000-0005-0000-0000-00000C3B0000}"/>
    <cellStyle name="20% - Accent1 2 7 3 3 4 2" xfId="15305" xr:uid="{00000000-0005-0000-0000-00000D3B0000}"/>
    <cellStyle name="20% - Accent1 2 7 3 3 4 2 2" xfId="15306" xr:uid="{00000000-0005-0000-0000-00000E3B0000}"/>
    <cellStyle name="20% - Accent1 2 7 3 3 4 2 2 2" xfId="15307" xr:uid="{00000000-0005-0000-0000-00000F3B0000}"/>
    <cellStyle name="20% - Accent1 2 7 3 3 4 2 3" xfId="15308" xr:uid="{00000000-0005-0000-0000-0000103B0000}"/>
    <cellStyle name="20% - Accent1 2 7 3 3 4 3" xfId="15309" xr:uid="{00000000-0005-0000-0000-0000113B0000}"/>
    <cellStyle name="20% - Accent1 2 7 3 3 4 3 2" xfId="15310" xr:uid="{00000000-0005-0000-0000-0000123B0000}"/>
    <cellStyle name="20% - Accent1 2 7 3 3 4 4" xfId="15311" xr:uid="{00000000-0005-0000-0000-0000133B0000}"/>
    <cellStyle name="20% - Accent1 2 7 3 3 5" xfId="15312" xr:uid="{00000000-0005-0000-0000-0000143B0000}"/>
    <cellStyle name="20% - Accent1 2 7 3 3 5 2" xfId="15313" xr:uid="{00000000-0005-0000-0000-0000153B0000}"/>
    <cellStyle name="20% - Accent1 2 7 3 3 5 2 2" xfId="15314" xr:uid="{00000000-0005-0000-0000-0000163B0000}"/>
    <cellStyle name="20% - Accent1 2 7 3 3 5 3" xfId="15315" xr:uid="{00000000-0005-0000-0000-0000173B0000}"/>
    <cellStyle name="20% - Accent1 2 7 3 3 6" xfId="15316" xr:uid="{00000000-0005-0000-0000-0000183B0000}"/>
    <cellStyle name="20% - Accent1 2 7 3 3 6 2" xfId="15317" xr:uid="{00000000-0005-0000-0000-0000193B0000}"/>
    <cellStyle name="20% - Accent1 2 7 3 3 6 2 2" xfId="15318" xr:uid="{00000000-0005-0000-0000-00001A3B0000}"/>
    <cellStyle name="20% - Accent1 2 7 3 3 6 3" xfId="15319" xr:uid="{00000000-0005-0000-0000-00001B3B0000}"/>
    <cellStyle name="20% - Accent1 2 7 3 3 7" xfId="15320" xr:uid="{00000000-0005-0000-0000-00001C3B0000}"/>
    <cellStyle name="20% - Accent1 2 7 3 3 7 2" xfId="15321" xr:uid="{00000000-0005-0000-0000-00001D3B0000}"/>
    <cellStyle name="20% - Accent1 2 7 3 3 8" xfId="15322" xr:uid="{00000000-0005-0000-0000-00001E3B0000}"/>
    <cellStyle name="20% - Accent1 2 7 3 3 8 2" xfId="15323" xr:uid="{00000000-0005-0000-0000-00001F3B0000}"/>
    <cellStyle name="20% - Accent1 2 7 3 3 9" xfId="15324" xr:uid="{00000000-0005-0000-0000-0000203B0000}"/>
    <cellStyle name="20% - Accent1 2 7 3 4" xfId="15325" xr:uid="{00000000-0005-0000-0000-0000213B0000}"/>
    <cellStyle name="20% - Accent1 2 7 3 4 2" xfId="15326" xr:uid="{00000000-0005-0000-0000-0000223B0000}"/>
    <cellStyle name="20% - Accent1 2 7 3 4 2 2" xfId="15327" xr:uid="{00000000-0005-0000-0000-0000233B0000}"/>
    <cellStyle name="20% - Accent1 2 7 3 4 2 2 2" xfId="15328" xr:uid="{00000000-0005-0000-0000-0000243B0000}"/>
    <cellStyle name="20% - Accent1 2 7 3 4 2 3" xfId="15329" xr:uid="{00000000-0005-0000-0000-0000253B0000}"/>
    <cellStyle name="20% - Accent1 2 7 3 4 3" xfId="15330" xr:uid="{00000000-0005-0000-0000-0000263B0000}"/>
    <cellStyle name="20% - Accent1 2 7 3 4 3 2" xfId="15331" xr:uid="{00000000-0005-0000-0000-0000273B0000}"/>
    <cellStyle name="20% - Accent1 2 7 3 4 4" xfId="15332" xr:uid="{00000000-0005-0000-0000-0000283B0000}"/>
    <cellStyle name="20% - Accent1 2 7 3 5" xfId="15333" xr:uid="{00000000-0005-0000-0000-0000293B0000}"/>
    <cellStyle name="20% - Accent1 2 7 3 5 2" xfId="15334" xr:uid="{00000000-0005-0000-0000-00002A3B0000}"/>
    <cellStyle name="20% - Accent1 2 7 3 5 2 2" xfId="15335" xr:uid="{00000000-0005-0000-0000-00002B3B0000}"/>
    <cellStyle name="20% - Accent1 2 7 3 5 2 2 2" xfId="15336" xr:uid="{00000000-0005-0000-0000-00002C3B0000}"/>
    <cellStyle name="20% - Accent1 2 7 3 5 2 3" xfId="15337" xr:uid="{00000000-0005-0000-0000-00002D3B0000}"/>
    <cellStyle name="20% - Accent1 2 7 3 5 3" xfId="15338" xr:uid="{00000000-0005-0000-0000-00002E3B0000}"/>
    <cellStyle name="20% - Accent1 2 7 3 5 3 2" xfId="15339" xr:uid="{00000000-0005-0000-0000-00002F3B0000}"/>
    <cellStyle name="20% - Accent1 2 7 3 5 4" xfId="15340" xr:uid="{00000000-0005-0000-0000-0000303B0000}"/>
    <cellStyle name="20% - Accent1 2 7 3 6" xfId="15341" xr:uid="{00000000-0005-0000-0000-0000313B0000}"/>
    <cellStyle name="20% - Accent1 2 7 3 6 2" xfId="15342" xr:uid="{00000000-0005-0000-0000-0000323B0000}"/>
    <cellStyle name="20% - Accent1 2 7 3 6 2 2" xfId="15343" xr:uid="{00000000-0005-0000-0000-0000333B0000}"/>
    <cellStyle name="20% - Accent1 2 7 3 6 2 2 2" xfId="15344" xr:uid="{00000000-0005-0000-0000-0000343B0000}"/>
    <cellStyle name="20% - Accent1 2 7 3 6 2 3" xfId="15345" xr:uid="{00000000-0005-0000-0000-0000353B0000}"/>
    <cellStyle name="20% - Accent1 2 7 3 6 3" xfId="15346" xr:uid="{00000000-0005-0000-0000-0000363B0000}"/>
    <cellStyle name="20% - Accent1 2 7 3 6 3 2" xfId="15347" xr:uid="{00000000-0005-0000-0000-0000373B0000}"/>
    <cellStyle name="20% - Accent1 2 7 3 6 4" xfId="15348" xr:uid="{00000000-0005-0000-0000-0000383B0000}"/>
    <cellStyle name="20% - Accent1 2 7 3 7" xfId="15349" xr:uid="{00000000-0005-0000-0000-0000393B0000}"/>
    <cellStyle name="20% - Accent1 2 7 3 7 2" xfId="15350" xr:uid="{00000000-0005-0000-0000-00003A3B0000}"/>
    <cellStyle name="20% - Accent1 2 7 3 7 2 2" xfId="15351" xr:uid="{00000000-0005-0000-0000-00003B3B0000}"/>
    <cellStyle name="20% - Accent1 2 7 3 7 3" xfId="15352" xr:uid="{00000000-0005-0000-0000-00003C3B0000}"/>
    <cellStyle name="20% - Accent1 2 7 3 8" xfId="15353" xr:uid="{00000000-0005-0000-0000-00003D3B0000}"/>
    <cellStyle name="20% - Accent1 2 7 3 8 2" xfId="15354" xr:uid="{00000000-0005-0000-0000-00003E3B0000}"/>
    <cellStyle name="20% - Accent1 2 7 3 8 2 2" xfId="15355" xr:uid="{00000000-0005-0000-0000-00003F3B0000}"/>
    <cellStyle name="20% - Accent1 2 7 3 8 3" xfId="15356" xr:uid="{00000000-0005-0000-0000-0000403B0000}"/>
    <cellStyle name="20% - Accent1 2 7 3 9" xfId="15357" xr:uid="{00000000-0005-0000-0000-0000413B0000}"/>
    <cellStyle name="20% - Accent1 2 7 3 9 2" xfId="15358" xr:uid="{00000000-0005-0000-0000-0000423B0000}"/>
    <cellStyle name="20% - Accent1 2 7 4" xfId="15359" xr:uid="{00000000-0005-0000-0000-0000433B0000}"/>
    <cellStyle name="20% - Accent1 2 7 4 10" xfId="15360" xr:uid="{00000000-0005-0000-0000-0000443B0000}"/>
    <cellStyle name="20% - Accent1 2 7 4 10 2" xfId="15361" xr:uid="{00000000-0005-0000-0000-0000453B0000}"/>
    <cellStyle name="20% - Accent1 2 7 4 11" xfId="15362" xr:uid="{00000000-0005-0000-0000-0000463B0000}"/>
    <cellStyle name="20% - Accent1 2 7 4 2" xfId="15363" xr:uid="{00000000-0005-0000-0000-0000473B0000}"/>
    <cellStyle name="20% - Accent1 2 7 4 2 2" xfId="15364" xr:uid="{00000000-0005-0000-0000-0000483B0000}"/>
    <cellStyle name="20% - Accent1 2 7 4 2 2 2" xfId="15365" xr:uid="{00000000-0005-0000-0000-0000493B0000}"/>
    <cellStyle name="20% - Accent1 2 7 4 2 2 2 2" xfId="15366" xr:uid="{00000000-0005-0000-0000-00004A3B0000}"/>
    <cellStyle name="20% - Accent1 2 7 4 2 2 2 2 2" xfId="15367" xr:uid="{00000000-0005-0000-0000-00004B3B0000}"/>
    <cellStyle name="20% - Accent1 2 7 4 2 2 2 3" xfId="15368" xr:uid="{00000000-0005-0000-0000-00004C3B0000}"/>
    <cellStyle name="20% - Accent1 2 7 4 2 2 3" xfId="15369" xr:uid="{00000000-0005-0000-0000-00004D3B0000}"/>
    <cellStyle name="20% - Accent1 2 7 4 2 2 3 2" xfId="15370" xr:uid="{00000000-0005-0000-0000-00004E3B0000}"/>
    <cellStyle name="20% - Accent1 2 7 4 2 2 4" xfId="15371" xr:uid="{00000000-0005-0000-0000-00004F3B0000}"/>
    <cellStyle name="20% - Accent1 2 7 4 2 3" xfId="15372" xr:uid="{00000000-0005-0000-0000-0000503B0000}"/>
    <cellStyle name="20% - Accent1 2 7 4 2 3 2" xfId="15373" xr:uid="{00000000-0005-0000-0000-0000513B0000}"/>
    <cellStyle name="20% - Accent1 2 7 4 2 3 2 2" xfId="15374" xr:uid="{00000000-0005-0000-0000-0000523B0000}"/>
    <cellStyle name="20% - Accent1 2 7 4 2 3 2 2 2" xfId="15375" xr:uid="{00000000-0005-0000-0000-0000533B0000}"/>
    <cellStyle name="20% - Accent1 2 7 4 2 3 2 3" xfId="15376" xr:uid="{00000000-0005-0000-0000-0000543B0000}"/>
    <cellStyle name="20% - Accent1 2 7 4 2 3 3" xfId="15377" xr:uid="{00000000-0005-0000-0000-0000553B0000}"/>
    <cellStyle name="20% - Accent1 2 7 4 2 3 3 2" xfId="15378" xr:uid="{00000000-0005-0000-0000-0000563B0000}"/>
    <cellStyle name="20% - Accent1 2 7 4 2 3 4" xfId="15379" xr:uid="{00000000-0005-0000-0000-0000573B0000}"/>
    <cellStyle name="20% - Accent1 2 7 4 2 4" xfId="15380" xr:uid="{00000000-0005-0000-0000-0000583B0000}"/>
    <cellStyle name="20% - Accent1 2 7 4 2 4 2" xfId="15381" xr:uid="{00000000-0005-0000-0000-0000593B0000}"/>
    <cellStyle name="20% - Accent1 2 7 4 2 4 2 2" xfId="15382" xr:uid="{00000000-0005-0000-0000-00005A3B0000}"/>
    <cellStyle name="20% - Accent1 2 7 4 2 4 2 2 2" xfId="15383" xr:uid="{00000000-0005-0000-0000-00005B3B0000}"/>
    <cellStyle name="20% - Accent1 2 7 4 2 4 2 3" xfId="15384" xr:uid="{00000000-0005-0000-0000-00005C3B0000}"/>
    <cellStyle name="20% - Accent1 2 7 4 2 4 3" xfId="15385" xr:uid="{00000000-0005-0000-0000-00005D3B0000}"/>
    <cellStyle name="20% - Accent1 2 7 4 2 4 3 2" xfId="15386" xr:uid="{00000000-0005-0000-0000-00005E3B0000}"/>
    <cellStyle name="20% - Accent1 2 7 4 2 4 4" xfId="15387" xr:uid="{00000000-0005-0000-0000-00005F3B0000}"/>
    <cellStyle name="20% - Accent1 2 7 4 2 5" xfId="15388" xr:uid="{00000000-0005-0000-0000-0000603B0000}"/>
    <cellStyle name="20% - Accent1 2 7 4 2 5 2" xfId="15389" xr:uid="{00000000-0005-0000-0000-0000613B0000}"/>
    <cellStyle name="20% - Accent1 2 7 4 2 5 2 2" xfId="15390" xr:uid="{00000000-0005-0000-0000-0000623B0000}"/>
    <cellStyle name="20% - Accent1 2 7 4 2 5 3" xfId="15391" xr:uid="{00000000-0005-0000-0000-0000633B0000}"/>
    <cellStyle name="20% - Accent1 2 7 4 2 6" xfId="15392" xr:uid="{00000000-0005-0000-0000-0000643B0000}"/>
    <cellStyle name="20% - Accent1 2 7 4 2 6 2" xfId="15393" xr:uid="{00000000-0005-0000-0000-0000653B0000}"/>
    <cellStyle name="20% - Accent1 2 7 4 2 6 2 2" xfId="15394" xr:uid="{00000000-0005-0000-0000-0000663B0000}"/>
    <cellStyle name="20% - Accent1 2 7 4 2 6 3" xfId="15395" xr:uid="{00000000-0005-0000-0000-0000673B0000}"/>
    <cellStyle name="20% - Accent1 2 7 4 2 7" xfId="15396" xr:uid="{00000000-0005-0000-0000-0000683B0000}"/>
    <cellStyle name="20% - Accent1 2 7 4 2 7 2" xfId="15397" xr:uid="{00000000-0005-0000-0000-0000693B0000}"/>
    <cellStyle name="20% - Accent1 2 7 4 2 8" xfId="15398" xr:uid="{00000000-0005-0000-0000-00006A3B0000}"/>
    <cellStyle name="20% - Accent1 2 7 4 2 8 2" xfId="15399" xr:uid="{00000000-0005-0000-0000-00006B3B0000}"/>
    <cellStyle name="20% - Accent1 2 7 4 2 9" xfId="15400" xr:uid="{00000000-0005-0000-0000-00006C3B0000}"/>
    <cellStyle name="20% - Accent1 2 7 4 3" xfId="15401" xr:uid="{00000000-0005-0000-0000-00006D3B0000}"/>
    <cellStyle name="20% - Accent1 2 7 4 3 2" xfId="15402" xr:uid="{00000000-0005-0000-0000-00006E3B0000}"/>
    <cellStyle name="20% - Accent1 2 7 4 3 2 2" xfId="15403" xr:uid="{00000000-0005-0000-0000-00006F3B0000}"/>
    <cellStyle name="20% - Accent1 2 7 4 3 2 2 2" xfId="15404" xr:uid="{00000000-0005-0000-0000-0000703B0000}"/>
    <cellStyle name="20% - Accent1 2 7 4 3 2 2 2 2" xfId="15405" xr:uid="{00000000-0005-0000-0000-0000713B0000}"/>
    <cellStyle name="20% - Accent1 2 7 4 3 2 2 3" xfId="15406" xr:uid="{00000000-0005-0000-0000-0000723B0000}"/>
    <cellStyle name="20% - Accent1 2 7 4 3 2 3" xfId="15407" xr:uid="{00000000-0005-0000-0000-0000733B0000}"/>
    <cellStyle name="20% - Accent1 2 7 4 3 2 3 2" xfId="15408" xr:uid="{00000000-0005-0000-0000-0000743B0000}"/>
    <cellStyle name="20% - Accent1 2 7 4 3 2 4" xfId="15409" xr:uid="{00000000-0005-0000-0000-0000753B0000}"/>
    <cellStyle name="20% - Accent1 2 7 4 3 3" xfId="15410" xr:uid="{00000000-0005-0000-0000-0000763B0000}"/>
    <cellStyle name="20% - Accent1 2 7 4 3 3 2" xfId="15411" xr:uid="{00000000-0005-0000-0000-0000773B0000}"/>
    <cellStyle name="20% - Accent1 2 7 4 3 3 2 2" xfId="15412" xr:uid="{00000000-0005-0000-0000-0000783B0000}"/>
    <cellStyle name="20% - Accent1 2 7 4 3 3 2 2 2" xfId="15413" xr:uid="{00000000-0005-0000-0000-0000793B0000}"/>
    <cellStyle name="20% - Accent1 2 7 4 3 3 2 3" xfId="15414" xr:uid="{00000000-0005-0000-0000-00007A3B0000}"/>
    <cellStyle name="20% - Accent1 2 7 4 3 3 3" xfId="15415" xr:uid="{00000000-0005-0000-0000-00007B3B0000}"/>
    <cellStyle name="20% - Accent1 2 7 4 3 3 3 2" xfId="15416" xr:uid="{00000000-0005-0000-0000-00007C3B0000}"/>
    <cellStyle name="20% - Accent1 2 7 4 3 3 4" xfId="15417" xr:uid="{00000000-0005-0000-0000-00007D3B0000}"/>
    <cellStyle name="20% - Accent1 2 7 4 3 4" xfId="15418" xr:uid="{00000000-0005-0000-0000-00007E3B0000}"/>
    <cellStyle name="20% - Accent1 2 7 4 3 4 2" xfId="15419" xr:uid="{00000000-0005-0000-0000-00007F3B0000}"/>
    <cellStyle name="20% - Accent1 2 7 4 3 4 2 2" xfId="15420" xr:uid="{00000000-0005-0000-0000-0000803B0000}"/>
    <cellStyle name="20% - Accent1 2 7 4 3 4 2 2 2" xfId="15421" xr:uid="{00000000-0005-0000-0000-0000813B0000}"/>
    <cellStyle name="20% - Accent1 2 7 4 3 4 2 3" xfId="15422" xr:uid="{00000000-0005-0000-0000-0000823B0000}"/>
    <cellStyle name="20% - Accent1 2 7 4 3 4 3" xfId="15423" xr:uid="{00000000-0005-0000-0000-0000833B0000}"/>
    <cellStyle name="20% - Accent1 2 7 4 3 4 3 2" xfId="15424" xr:uid="{00000000-0005-0000-0000-0000843B0000}"/>
    <cellStyle name="20% - Accent1 2 7 4 3 4 4" xfId="15425" xr:uid="{00000000-0005-0000-0000-0000853B0000}"/>
    <cellStyle name="20% - Accent1 2 7 4 3 5" xfId="15426" xr:uid="{00000000-0005-0000-0000-0000863B0000}"/>
    <cellStyle name="20% - Accent1 2 7 4 3 5 2" xfId="15427" xr:uid="{00000000-0005-0000-0000-0000873B0000}"/>
    <cellStyle name="20% - Accent1 2 7 4 3 5 2 2" xfId="15428" xr:uid="{00000000-0005-0000-0000-0000883B0000}"/>
    <cellStyle name="20% - Accent1 2 7 4 3 5 3" xfId="15429" xr:uid="{00000000-0005-0000-0000-0000893B0000}"/>
    <cellStyle name="20% - Accent1 2 7 4 3 6" xfId="15430" xr:uid="{00000000-0005-0000-0000-00008A3B0000}"/>
    <cellStyle name="20% - Accent1 2 7 4 3 6 2" xfId="15431" xr:uid="{00000000-0005-0000-0000-00008B3B0000}"/>
    <cellStyle name="20% - Accent1 2 7 4 3 6 2 2" xfId="15432" xr:uid="{00000000-0005-0000-0000-00008C3B0000}"/>
    <cellStyle name="20% - Accent1 2 7 4 3 6 3" xfId="15433" xr:uid="{00000000-0005-0000-0000-00008D3B0000}"/>
    <cellStyle name="20% - Accent1 2 7 4 3 7" xfId="15434" xr:uid="{00000000-0005-0000-0000-00008E3B0000}"/>
    <cellStyle name="20% - Accent1 2 7 4 3 7 2" xfId="15435" xr:uid="{00000000-0005-0000-0000-00008F3B0000}"/>
    <cellStyle name="20% - Accent1 2 7 4 3 8" xfId="15436" xr:uid="{00000000-0005-0000-0000-0000903B0000}"/>
    <cellStyle name="20% - Accent1 2 7 4 3 8 2" xfId="15437" xr:uid="{00000000-0005-0000-0000-0000913B0000}"/>
    <cellStyle name="20% - Accent1 2 7 4 3 9" xfId="15438" xr:uid="{00000000-0005-0000-0000-0000923B0000}"/>
    <cellStyle name="20% - Accent1 2 7 4 4" xfId="15439" xr:uid="{00000000-0005-0000-0000-0000933B0000}"/>
    <cellStyle name="20% - Accent1 2 7 4 4 2" xfId="15440" xr:uid="{00000000-0005-0000-0000-0000943B0000}"/>
    <cellStyle name="20% - Accent1 2 7 4 4 2 2" xfId="15441" xr:uid="{00000000-0005-0000-0000-0000953B0000}"/>
    <cellStyle name="20% - Accent1 2 7 4 4 2 2 2" xfId="15442" xr:uid="{00000000-0005-0000-0000-0000963B0000}"/>
    <cellStyle name="20% - Accent1 2 7 4 4 2 3" xfId="15443" xr:uid="{00000000-0005-0000-0000-0000973B0000}"/>
    <cellStyle name="20% - Accent1 2 7 4 4 3" xfId="15444" xr:uid="{00000000-0005-0000-0000-0000983B0000}"/>
    <cellStyle name="20% - Accent1 2 7 4 4 3 2" xfId="15445" xr:uid="{00000000-0005-0000-0000-0000993B0000}"/>
    <cellStyle name="20% - Accent1 2 7 4 4 4" xfId="15446" xr:uid="{00000000-0005-0000-0000-00009A3B0000}"/>
    <cellStyle name="20% - Accent1 2 7 4 5" xfId="15447" xr:uid="{00000000-0005-0000-0000-00009B3B0000}"/>
    <cellStyle name="20% - Accent1 2 7 4 5 2" xfId="15448" xr:uid="{00000000-0005-0000-0000-00009C3B0000}"/>
    <cellStyle name="20% - Accent1 2 7 4 5 2 2" xfId="15449" xr:uid="{00000000-0005-0000-0000-00009D3B0000}"/>
    <cellStyle name="20% - Accent1 2 7 4 5 2 2 2" xfId="15450" xr:uid="{00000000-0005-0000-0000-00009E3B0000}"/>
    <cellStyle name="20% - Accent1 2 7 4 5 2 3" xfId="15451" xr:uid="{00000000-0005-0000-0000-00009F3B0000}"/>
    <cellStyle name="20% - Accent1 2 7 4 5 3" xfId="15452" xr:uid="{00000000-0005-0000-0000-0000A03B0000}"/>
    <cellStyle name="20% - Accent1 2 7 4 5 3 2" xfId="15453" xr:uid="{00000000-0005-0000-0000-0000A13B0000}"/>
    <cellStyle name="20% - Accent1 2 7 4 5 4" xfId="15454" xr:uid="{00000000-0005-0000-0000-0000A23B0000}"/>
    <cellStyle name="20% - Accent1 2 7 4 6" xfId="15455" xr:uid="{00000000-0005-0000-0000-0000A33B0000}"/>
    <cellStyle name="20% - Accent1 2 7 4 6 2" xfId="15456" xr:uid="{00000000-0005-0000-0000-0000A43B0000}"/>
    <cellStyle name="20% - Accent1 2 7 4 6 2 2" xfId="15457" xr:uid="{00000000-0005-0000-0000-0000A53B0000}"/>
    <cellStyle name="20% - Accent1 2 7 4 6 2 2 2" xfId="15458" xr:uid="{00000000-0005-0000-0000-0000A63B0000}"/>
    <cellStyle name="20% - Accent1 2 7 4 6 2 3" xfId="15459" xr:uid="{00000000-0005-0000-0000-0000A73B0000}"/>
    <cellStyle name="20% - Accent1 2 7 4 6 3" xfId="15460" xr:uid="{00000000-0005-0000-0000-0000A83B0000}"/>
    <cellStyle name="20% - Accent1 2 7 4 6 3 2" xfId="15461" xr:uid="{00000000-0005-0000-0000-0000A93B0000}"/>
    <cellStyle name="20% - Accent1 2 7 4 6 4" xfId="15462" xr:uid="{00000000-0005-0000-0000-0000AA3B0000}"/>
    <cellStyle name="20% - Accent1 2 7 4 7" xfId="15463" xr:uid="{00000000-0005-0000-0000-0000AB3B0000}"/>
    <cellStyle name="20% - Accent1 2 7 4 7 2" xfId="15464" xr:uid="{00000000-0005-0000-0000-0000AC3B0000}"/>
    <cellStyle name="20% - Accent1 2 7 4 7 2 2" xfId="15465" xr:uid="{00000000-0005-0000-0000-0000AD3B0000}"/>
    <cellStyle name="20% - Accent1 2 7 4 7 3" xfId="15466" xr:uid="{00000000-0005-0000-0000-0000AE3B0000}"/>
    <cellStyle name="20% - Accent1 2 7 4 8" xfId="15467" xr:uid="{00000000-0005-0000-0000-0000AF3B0000}"/>
    <cellStyle name="20% - Accent1 2 7 4 8 2" xfId="15468" xr:uid="{00000000-0005-0000-0000-0000B03B0000}"/>
    <cellStyle name="20% - Accent1 2 7 4 8 2 2" xfId="15469" xr:uid="{00000000-0005-0000-0000-0000B13B0000}"/>
    <cellStyle name="20% - Accent1 2 7 4 8 3" xfId="15470" xr:uid="{00000000-0005-0000-0000-0000B23B0000}"/>
    <cellStyle name="20% - Accent1 2 7 4 9" xfId="15471" xr:uid="{00000000-0005-0000-0000-0000B33B0000}"/>
    <cellStyle name="20% - Accent1 2 7 4 9 2" xfId="15472" xr:uid="{00000000-0005-0000-0000-0000B43B0000}"/>
    <cellStyle name="20% - Accent1 2 7 5" xfId="15473" xr:uid="{00000000-0005-0000-0000-0000B53B0000}"/>
    <cellStyle name="20% - Accent1 2 7 5 2" xfId="15474" xr:uid="{00000000-0005-0000-0000-0000B63B0000}"/>
    <cellStyle name="20% - Accent1 2 7 5 2 2" xfId="15475" xr:uid="{00000000-0005-0000-0000-0000B73B0000}"/>
    <cellStyle name="20% - Accent1 2 7 5 2 2 2" xfId="15476" xr:uid="{00000000-0005-0000-0000-0000B83B0000}"/>
    <cellStyle name="20% - Accent1 2 7 5 2 2 2 2" xfId="15477" xr:uid="{00000000-0005-0000-0000-0000B93B0000}"/>
    <cellStyle name="20% - Accent1 2 7 5 2 2 3" xfId="15478" xr:uid="{00000000-0005-0000-0000-0000BA3B0000}"/>
    <cellStyle name="20% - Accent1 2 7 5 2 3" xfId="15479" xr:uid="{00000000-0005-0000-0000-0000BB3B0000}"/>
    <cellStyle name="20% - Accent1 2 7 5 2 3 2" xfId="15480" xr:uid="{00000000-0005-0000-0000-0000BC3B0000}"/>
    <cellStyle name="20% - Accent1 2 7 5 2 4" xfId="15481" xr:uid="{00000000-0005-0000-0000-0000BD3B0000}"/>
    <cellStyle name="20% - Accent1 2 7 5 3" xfId="15482" xr:uid="{00000000-0005-0000-0000-0000BE3B0000}"/>
    <cellStyle name="20% - Accent1 2 7 5 3 2" xfId="15483" xr:uid="{00000000-0005-0000-0000-0000BF3B0000}"/>
    <cellStyle name="20% - Accent1 2 7 5 3 2 2" xfId="15484" xr:uid="{00000000-0005-0000-0000-0000C03B0000}"/>
    <cellStyle name="20% - Accent1 2 7 5 3 2 2 2" xfId="15485" xr:uid="{00000000-0005-0000-0000-0000C13B0000}"/>
    <cellStyle name="20% - Accent1 2 7 5 3 2 3" xfId="15486" xr:uid="{00000000-0005-0000-0000-0000C23B0000}"/>
    <cellStyle name="20% - Accent1 2 7 5 3 3" xfId="15487" xr:uid="{00000000-0005-0000-0000-0000C33B0000}"/>
    <cellStyle name="20% - Accent1 2 7 5 3 3 2" xfId="15488" xr:uid="{00000000-0005-0000-0000-0000C43B0000}"/>
    <cellStyle name="20% - Accent1 2 7 5 3 4" xfId="15489" xr:uid="{00000000-0005-0000-0000-0000C53B0000}"/>
    <cellStyle name="20% - Accent1 2 7 5 4" xfId="15490" xr:uid="{00000000-0005-0000-0000-0000C63B0000}"/>
    <cellStyle name="20% - Accent1 2 7 5 4 2" xfId="15491" xr:uid="{00000000-0005-0000-0000-0000C73B0000}"/>
    <cellStyle name="20% - Accent1 2 7 5 4 2 2" xfId="15492" xr:uid="{00000000-0005-0000-0000-0000C83B0000}"/>
    <cellStyle name="20% - Accent1 2 7 5 4 2 2 2" xfId="15493" xr:uid="{00000000-0005-0000-0000-0000C93B0000}"/>
    <cellStyle name="20% - Accent1 2 7 5 4 2 3" xfId="15494" xr:uid="{00000000-0005-0000-0000-0000CA3B0000}"/>
    <cellStyle name="20% - Accent1 2 7 5 4 3" xfId="15495" xr:uid="{00000000-0005-0000-0000-0000CB3B0000}"/>
    <cellStyle name="20% - Accent1 2 7 5 4 3 2" xfId="15496" xr:uid="{00000000-0005-0000-0000-0000CC3B0000}"/>
    <cellStyle name="20% - Accent1 2 7 5 4 4" xfId="15497" xr:uid="{00000000-0005-0000-0000-0000CD3B0000}"/>
    <cellStyle name="20% - Accent1 2 7 5 5" xfId="15498" xr:uid="{00000000-0005-0000-0000-0000CE3B0000}"/>
    <cellStyle name="20% - Accent1 2 7 5 5 2" xfId="15499" xr:uid="{00000000-0005-0000-0000-0000CF3B0000}"/>
    <cellStyle name="20% - Accent1 2 7 5 5 2 2" xfId="15500" xr:uid="{00000000-0005-0000-0000-0000D03B0000}"/>
    <cellStyle name="20% - Accent1 2 7 5 5 3" xfId="15501" xr:uid="{00000000-0005-0000-0000-0000D13B0000}"/>
    <cellStyle name="20% - Accent1 2 7 5 6" xfId="15502" xr:uid="{00000000-0005-0000-0000-0000D23B0000}"/>
    <cellStyle name="20% - Accent1 2 7 5 6 2" xfId="15503" xr:uid="{00000000-0005-0000-0000-0000D33B0000}"/>
    <cellStyle name="20% - Accent1 2 7 5 6 2 2" xfId="15504" xr:uid="{00000000-0005-0000-0000-0000D43B0000}"/>
    <cellStyle name="20% - Accent1 2 7 5 6 3" xfId="15505" xr:uid="{00000000-0005-0000-0000-0000D53B0000}"/>
    <cellStyle name="20% - Accent1 2 7 5 7" xfId="15506" xr:uid="{00000000-0005-0000-0000-0000D63B0000}"/>
    <cellStyle name="20% - Accent1 2 7 5 7 2" xfId="15507" xr:uid="{00000000-0005-0000-0000-0000D73B0000}"/>
    <cellStyle name="20% - Accent1 2 7 5 8" xfId="15508" xr:uid="{00000000-0005-0000-0000-0000D83B0000}"/>
    <cellStyle name="20% - Accent1 2 7 5 8 2" xfId="15509" xr:uid="{00000000-0005-0000-0000-0000D93B0000}"/>
    <cellStyle name="20% - Accent1 2 7 5 9" xfId="15510" xr:uid="{00000000-0005-0000-0000-0000DA3B0000}"/>
    <cellStyle name="20% - Accent1 2 7 6" xfId="15511" xr:uid="{00000000-0005-0000-0000-0000DB3B0000}"/>
    <cellStyle name="20% - Accent1 2 7 6 2" xfId="15512" xr:uid="{00000000-0005-0000-0000-0000DC3B0000}"/>
    <cellStyle name="20% - Accent1 2 7 6 2 2" xfId="15513" xr:uid="{00000000-0005-0000-0000-0000DD3B0000}"/>
    <cellStyle name="20% - Accent1 2 7 6 2 2 2" xfId="15514" xr:uid="{00000000-0005-0000-0000-0000DE3B0000}"/>
    <cellStyle name="20% - Accent1 2 7 6 2 2 2 2" xfId="15515" xr:uid="{00000000-0005-0000-0000-0000DF3B0000}"/>
    <cellStyle name="20% - Accent1 2 7 6 2 2 3" xfId="15516" xr:uid="{00000000-0005-0000-0000-0000E03B0000}"/>
    <cellStyle name="20% - Accent1 2 7 6 2 3" xfId="15517" xr:uid="{00000000-0005-0000-0000-0000E13B0000}"/>
    <cellStyle name="20% - Accent1 2 7 6 2 3 2" xfId="15518" xr:uid="{00000000-0005-0000-0000-0000E23B0000}"/>
    <cellStyle name="20% - Accent1 2 7 6 2 4" xfId="15519" xr:uid="{00000000-0005-0000-0000-0000E33B0000}"/>
    <cellStyle name="20% - Accent1 2 7 6 3" xfId="15520" xr:uid="{00000000-0005-0000-0000-0000E43B0000}"/>
    <cellStyle name="20% - Accent1 2 7 6 3 2" xfId="15521" xr:uid="{00000000-0005-0000-0000-0000E53B0000}"/>
    <cellStyle name="20% - Accent1 2 7 6 3 2 2" xfId="15522" xr:uid="{00000000-0005-0000-0000-0000E63B0000}"/>
    <cellStyle name="20% - Accent1 2 7 6 3 2 2 2" xfId="15523" xr:uid="{00000000-0005-0000-0000-0000E73B0000}"/>
    <cellStyle name="20% - Accent1 2 7 6 3 2 3" xfId="15524" xr:uid="{00000000-0005-0000-0000-0000E83B0000}"/>
    <cellStyle name="20% - Accent1 2 7 6 3 3" xfId="15525" xr:uid="{00000000-0005-0000-0000-0000E93B0000}"/>
    <cellStyle name="20% - Accent1 2 7 6 3 3 2" xfId="15526" xr:uid="{00000000-0005-0000-0000-0000EA3B0000}"/>
    <cellStyle name="20% - Accent1 2 7 6 3 4" xfId="15527" xr:uid="{00000000-0005-0000-0000-0000EB3B0000}"/>
    <cellStyle name="20% - Accent1 2 7 6 4" xfId="15528" xr:uid="{00000000-0005-0000-0000-0000EC3B0000}"/>
    <cellStyle name="20% - Accent1 2 7 6 4 2" xfId="15529" xr:uid="{00000000-0005-0000-0000-0000ED3B0000}"/>
    <cellStyle name="20% - Accent1 2 7 6 4 2 2" xfId="15530" xr:uid="{00000000-0005-0000-0000-0000EE3B0000}"/>
    <cellStyle name="20% - Accent1 2 7 6 4 2 2 2" xfId="15531" xr:uid="{00000000-0005-0000-0000-0000EF3B0000}"/>
    <cellStyle name="20% - Accent1 2 7 6 4 2 3" xfId="15532" xr:uid="{00000000-0005-0000-0000-0000F03B0000}"/>
    <cellStyle name="20% - Accent1 2 7 6 4 3" xfId="15533" xr:uid="{00000000-0005-0000-0000-0000F13B0000}"/>
    <cellStyle name="20% - Accent1 2 7 6 4 3 2" xfId="15534" xr:uid="{00000000-0005-0000-0000-0000F23B0000}"/>
    <cellStyle name="20% - Accent1 2 7 6 4 4" xfId="15535" xr:uid="{00000000-0005-0000-0000-0000F33B0000}"/>
    <cellStyle name="20% - Accent1 2 7 6 5" xfId="15536" xr:uid="{00000000-0005-0000-0000-0000F43B0000}"/>
    <cellStyle name="20% - Accent1 2 7 6 5 2" xfId="15537" xr:uid="{00000000-0005-0000-0000-0000F53B0000}"/>
    <cellStyle name="20% - Accent1 2 7 6 5 2 2" xfId="15538" xr:uid="{00000000-0005-0000-0000-0000F63B0000}"/>
    <cellStyle name="20% - Accent1 2 7 6 5 3" xfId="15539" xr:uid="{00000000-0005-0000-0000-0000F73B0000}"/>
    <cellStyle name="20% - Accent1 2 7 6 6" xfId="15540" xr:uid="{00000000-0005-0000-0000-0000F83B0000}"/>
    <cellStyle name="20% - Accent1 2 7 6 6 2" xfId="15541" xr:uid="{00000000-0005-0000-0000-0000F93B0000}"/>
    <cellStyle name="20% - Accent1 2 7 6 6 2 2" xfId="15542" xr:uid="{00000000-0005-0000-0000-0000FA3B0000}"/>
    <cellStyle name="20% - Accent1 2 7 6 6 3" xfId="15543" xr:uid="{00000000-0005-0000-0000-0000FB3B0000}"/>
    <cellStyle name="20% - Accent1 2 7 6 7" xfId="15544" xr:uid="{00000000-0005-0000-0000-0000FC3B0000}"/>
    <cellStyle name="20% - Accent1 2 7 6 7 2" xfId="15545" xr:uid="{00000000-0005-0000-0000-0000FD3B0000}"/>
    <cellStyle name="20% - Accent1 2 7 6 8" xfId="15546" xr:uid="{00000000-0005-0000-0000-0000FE3B0000}"/>
    <cellStyle name="20% - Accent1 2 7 6 8 2" xfId="15547" xr:uid="{00000000-0005-0000-0000-0000FF3B0000}"/>
    <cellStyle name="20% - Accent1 2 7 6 9" xfId="15548" xr:uid="{00000000-0005-0000-0000-0000003C0000}"/>
    <cellStyle name="20% - Accent1 2 7 7" xfId="15549" xr:uid="{00000000-0005-0000-0000-0000013C0000}"/>
    <cellStyle name="20% - Accent1 2 7 7 2" xfId="15550" xr:uid="{00000000-0005-0000-0000-0000023C0000}"/>
    <cellStyle name="20% - Accent1 2 7 7 2 2" xfId="15551" xr:uid="{00000000-0005-0000-0000-0000033C0000}"/>
    <cellStyle name="20% - Accent1 2 7 7 2 2 2" xfId="15552" xr:uid="{00000000-0005-0000-0000-0000043C0000}"/>
    <cellStyle name="20% - Accent1 2 7 7 2 3" xfId="15553" xr:uid="{00000000-0005-0000-0000-0000053C0000}"/>
    <cellStyle name="20% - Accent1 2 7 7 3" xfId="15554" xr:uid="{00000000-0005-0000-0000-0000063C0000}"/>
    <cellStyle name="20% - Accent1 2 7 7 3 2" xfId="15555" xr:uid="{00000000-0005-0000-0000-0000073C0000}"/>
    <cellStyle name="20% - Accent1 2 7 7 4" xfId="15556" xr:uid="{00000000-0005-0000-0000-0000083C0000}"/>
    <cellStyle name="20% - Accent1 2 7 8" xfId="15557" xr:uid="{00000000-0005-0000-0000-0000093C0000}"/>
    <cellStyle name="20% - Accent1 2 7 8 2" xfId="15558" xr:uid="{00000000-0005-0000-0000-00000A3C0000}"/>
    <cellStyle name="20% - Accent1 2 7 8 2 2" xfId="15559" xr:uid="{00000000-0005-0000-0000-00000B3C0000}"/>
    <cellStyle name="20% - Accent1 2 7 8 2 2 2" xfId="15560" xr:uid="{00000000-0005-0000-0000-00000C3C0000}"/>
    <cellStyle name="20% - Accent1 2 7 8 2 3" xfId="15561" xr:uid="{00000000-0005-0000-0000-00000D3C0000}"/>
    <cellStyle name="20% - Accent1 2 7 8 3" xfId="15562" xr:uid="{00000000-0005-0000-0000-00000E3C0000}"/>
    <cellStyle name="20% - Accent1 2 7 8 3 2" xfId="15563" xr:uid="{00000000-0005-0000-0000-00000F3C0000}"/>
    <cellStyle name="20% - Accent1 2 7 8 4" xfId="15564" xr:uid="{00000000-0005-0000-0000-0000103C0000}"/>
    <cellStyle name="20% - Accent1 2 7 9" xfId="15565" xr:uid="{00000000-0005-0000-0000-0000113C0000}"/>
    <cellStyle name="20% - Accent1 2 7 9 2" xfId="15566" xr:uid="{00000000-0005-0000-0000-0000123C0000}"/>
    <cellStyle name="20% - Accent1 2 7 9 2 2" xfId="15567" xr:uid="{00000000-0005-0000-0000-0000133C0000}"/>
    <cellStyle name="20% - Accent1 2 7 9 2 2 2" xfId="15568" xr:uid="{00000000-0005-0000-0000-0000143C0000}"/>
    <cellStyle name="20% - Accent1 2 7 9 2 3" xfId="15569" xr:uid="{00000000-0005-0000-0000-0000153C0000}"/>
    <cellStyle name="20% - Accent1 2 7 9 3" xfId="15570" xr:uid="{00000000-0005-0000-0000-0000163C0000}"/>
    <cellStyle name="20% - Accent1 2 7 9 3 2" xfId="15571" xr:uid="{00000000-0005-0000-0000-0000173C0000}"/>
    <cellStyle name="20% - Accent1 2 7 9 4" xfId="15572" xr:uid="{00000000-0005-0000-0000-0000183C0000}"/>
    <cellStyle name="20% - Accent1 2 8" xfId="15573" xr:uid="{00000000-0005-0000-0000-0000193C0000}"/>
    <cellStyle name="20% - Accent1 2 8 10" xfId="15574" xr:uid="{00000000-0005-0000-0000-00001A3C0000}"/>
    <cellStyle name="20% - Accent1 2 8 10 2" xfId="15575" xr:uid="{00000000-0005-0000-0000-00001B3C0000}"/>
    <cellStyle name="20% - Accent1 2 8 11" xfId="15576" xr:uid="{00000000-0005-0000-0000-00001C3C0000}"/>
    <cellStyle name="20% - Accent1 2 8 11 2" xfId="15577" xr:uid="{00000000-0005-0000-0000-00001D3C0000}"/>
    <cellStyle name="20% - Accent1 2 8 12" xfId="15578" xr:uid="{00000000-0005-0000-0000-00001E3C0000}"/>
    <cellStyle name="20% - Accent1 2 8 2" xfId="15579" xr:uid="{00000000-0005-0000-0000-00001F3C0000}"/>
    <cellStyle name="20% - Accent1 2 8 2 10" xfId="15580" xr:uid="{00000000-0005-0000-0000-0000203C0000}"/>
    <cellStyle name="20% - Accent1 2 8 2 10 2" xfId="15581" xr:uid="{00000000-0005-0000-0000-0000213C0000}"/>
    <cellStyle name="20% - Accent1 2 8 2 11" xfId="15582" xr:uid="{00000000-0005-0000-0000-0000223C0000}"/>
    <cellStyle name="20% - Accent1 2 8 2 2" xfId="15583" xr:uid="{00000000-0005-0000-0000-0000233C0000}"/>
    <cellStyle name="20% - Accent1 2 8 2 2 2" xfId="15584" xr:uid="{00000000-0005-0000-0000-0000243C0000}"/>
    <cellStyle name="20% - Accent1 2 8 2 2 2 2" xfId="15585" xr:uid="{00000000-0005-0000-0000-0000253C0000}"/>
    <cellStyle name="20% - Accent1 2 8 2 2 2 2 2" xfId="15586" xr:uid="{00000000-0005-0000-0000-0000263C0000}"/>
    <cellStyle name="20% - Accent1 2 8 2 2 2 2 2 2" xfId="15587" xr:uid="{00000000-0005-0000-0000-0000273C0000}"/>
    <cellStyle name="20% - Accent1 2 8 2 2 2 2 3" xfId="15588" xr:uid="{00000000-0005-0000-0000-0000283C0000}"/>
    <cellStyle name="20% - Accent1 2 8 2 2 2 3" xfId="15589" xr:uid="{00000000-0005-0000-0000-0000293C0000}"/>
    <cellStyle name="20% - Accent1 2 8 2 2 2 3 2" xfId="15590" xr:uid="{00000000-0005-0000-0000-00002A3C0000}"/>
    <cellStyle name="20% - Accent1 2 8 2 2 2 4" xfId="15591" xr:uid="{00000000-0005-0000-0000-00002B3C0000}"/>
    <cellStyle name="20% - Accent1 2 8 2 2 3" xfId="15592" xr:uid="{00000000-0005-0000-0000-00002C3C0000}"/>
    <cellStyle name="20% - Accent1 2 8 2 2 3 2" xfId="15593" xr:uid="{00000000-0005-0000-0000-00002D3C0000}"/>
    <cellStyle name="20% - Accent1 2 8 2 2 3 2 2" xfId="15594" xr:uid="{00000000-0005-0000-0000-00002E3C0000}"/>
    <cellStyle name="20% - Accent1 2 8 2 2 3 2 2 2" xfId="15595" xr:uid="{00000000-0005-0000-0000-00002F3C0000}"/>
    <cellStyle name="20% - Accent1 2 8 2 2 3 2 3" xfId="15596" xr:uid="{00000000-0005-0000-0000-0000303C0000}"/>
    <cellStyle name="20% - Accent1 2 8 2 2 3 3" xfId="15597" xr:uid="{00000000-0005-0000-0000-0000313C0000}"/>
    <cellStyle name="20% - Accent1 2 8 2 2 3 3 2" xfId="15598" xr:uid="{00000000-0005-0000-0000-0000323C0000}"/>
    <cellStyle name="20% - Accent1 2 8 2 2 3 4" xfId="15599" xr:uid="{00000000-0005-0000-0000-0000333C0000}"/>
    <cellStyle name="20% - Accent1 2 8 2 2 4" xfId="15600" xr:uid="{00000000-0005-0000-0000-0000343C0000}"/>
    <cellStyle name="20% - Accent1 2 8 2 2 4 2" xfId="15601" xr:uid="{00000000-0005-0000-0000-0000353C0000}"/>
    <cellStyle name="20% - Accent1 2 8 2 2 4 2 2" xfId="15602" xr:uid="{00000000-0005-0000-0000-0000363C0000}"/>
    <cellStyle name="20% - Accent1 2 8 2 2 4 2 2 2" xfId="15603" xr:uid="{00000000-0005-0000-0000-0000373C0000}"/>
    <cellStyle name="20% - Accent1 2 8 2 2 4 2 3" xfId="15604" xr:uid="{00000000-0005-0000-0000-0000383C0000}"/>
    <cellStyle name="20% - Accent1 2 8 2 2 4 3" xfId="15605" xr:uid="{00000000-0005-0000-0000-0000393C0000}"/>
    <cellStyle name="20% - Accent1 2 8 2 2 4 3 2" xfId="15606" xr:uid="{00000000-0005-0000-0000-00003A3C0000}"/>
    <cellStyle name="20% - Accent1 2 8 2 2 4 4" xfId="15607" xr:uid="{00000000-0005-0000-0000-00003B3C0000}"/>
    <cellStyle name="20% - Accent1 2 8 2 2 5" xfId="15608" xr:uid="{00000000-0005-0000-0000-00003C3C0000}"/>
    <cellStyle name="20% - Accent1 2 8 2 2 5 2" xfId="15609" xr:uid="{00000000-0005-0000-0000-00003D3C0000}"/>
    <cellStyle name="20% - Accent1 2 8 2 2 5 2 2" xfId="15610" xr:uid="{00000000-0005-0000-0000-00003E3C0000}"/>
    <cellStyle name="20% - Accent1 2 8 2 2 5 3" xfId="15611" xr:uid="{00000000-0005-0000-0000-00003F3C0000}"/>
    <cellStyle name="20% - Accent1 2 8 2 2 6" xfId="15612" xr:uid="{00000000-0005-0000-0000-0000403C0000}"/>
    <cellStyle name="20% - Accent1 2 8 2 2 6 2" xfId="15613" xr:uid="{00000000-0005-0000-0000-0000413C0000}"/>
    <cellStyle name="20% - Accent1 2 8 2 2 6 2 2" xfId="15614" xr:uid="{00000000-0005-0000-0000-0000423C0000}"/>
    <cellStyle name="20% - Accent1 2 8 2 2 6 3" xfId="15615" xr:uid="{00000000-0005-0000-0000-0000433C0000}"/>
    <cellStyle name="20% - Accent1 2 8 2 2 7" xfId="15616" xr:uid="{00000000-0005-0000-0000-0000443C0000}"/>
    <cellStyle name="20% - Accent1 2 8 2 2 7 2" xfId="15617" xr:uid="{00000000-0005-0000-0000-0000453C0000}"/>
    <cellStyle name="20% - Accent1 2 8 2 2 8" xfId="15618" xr:uid="{00000000-0005-0000-0000-0000463C0000}"/>
    <cellStyle name="20% - Accent1 2 8 2 2 8 2" xfId="15619" xr:uid="{00000000-0005-0000-0000-0000473C0000}"/>
    <cellStyle name="20% - Accent1 2 8 2 2 9" xfId="15620" xr:uid="{00000000-0005-0000-0000-0000483C0000}"/>
    <cellStyle name="20% - Accent1 2 8 2 3" xfId="15621" xr:uid="{00000000-0005-0000-0000-0000493C0000}"/>
    <cellStyle name="20% - Accent1 2 8 2 3 2" xfId="15622" xr:uid="{00000000-0005-0000-0000-00004A3C0000}"/>
    <cellStyle name="20% - Accent1 2 8 2 3 2 2" xfId="15623" xr:uid="{00000000-0005-0000-0000-00004B3C0000}"/>
    <cellStyle name="20% - Accent1 2 8 2 3 2 2 2" xfId="15624" xr:uid="{00000000-0005-0000-0000-00004C3C0000}"/>
    <cellStyle name="20% - Accent1 2 8 2 3 2 2 2 2" xfId="15625" xr:uid="{00000000-0005-0000-0000-00004D3C0000}"/>
    <cellStyle name="20% - Accent1 2 8 2 3 2 2 3" xfId="15626" xr:uid="{00000000-0005-0000-0000-00004E3C0000}"/>
    <cellStyle name="20% - Accent1 2 8 2 3 2 3" xfId="15627" xr:uid="{00000000-0005-0000-0000-00004F3C0000}"/>
    <cellStyle name="20% - Accent1 2 8 2 3 2 3 2" xfId="15628" xr:uid="{00000000-0005-0000-0000-0000503C0000}"/>
    <cellStyle name="20% - Accent1 2 8 2 3 2 4" xfId="15629" xr:uid="{00000000-0005-0000-0000-0000513C0000}"/>
    <cellStyle name="20% - Accent1 2 8 2 3 3" xfId="15630" xr:uid="{00000000-0005-0000-0000-0000523C0000}"/>
    <cellStyle name="20% - Accent1 2 8 2 3 3 2" xfId="15631" xr:uid="{00000000-0005-0000-0000-0000533C0000}"/>
    <cellStyle name="20% - Accent1 2 8 2 3 3 2 2" xfId="15632" xr:uid="{00000000-0005-0000-0000-0000543C0000}"/>
    <cellStyle name="20% - Accent1 2 8 2 3 3 2 2 2" xfId="15633" xr:uid="{00000000-0005-0000-0000-0000553C0000}"/>
    <cellStyle name="20% - Accent1 2 8 2 3 3 2 3" xfId="15634" xr:uid="{00000000-0005-0000-0000-0000563C0000}"/>
    <cellStyle name="20% - Accent1 2 8 2 3 3 3" xfId="15635" xr:uid="{00000000-0005-0000-0000-0000573C0000}"/>
    <cellStyle name="20% - Accent1 2 8 2 3 3 3 2" xfId="15636" xr:uid="{00000000-0005-0000-0000-0000583C0000}"/>
    <cellStyle name="20% - Accent1 2 8 2 3 3 4" xfId="15637" xr:uid="{00000000-0005-0000-0000-0000593C0000}"/>
    <cellStyle name="20% - Accent1 2 8 2 3 4" xfId="15638" xr:uid="{00000000-0005-0000-0000-00005A3C0000}"/>
    <cellStyle name="20% - Accent1 2 8 2 3 4 2" xfId="15639" xr:uid="{00000000-0005-0000-0000-00005B3C0000}"/>
    <cellStyle name="20% - Accent1 2 8 2 3 4 2 2" xfId="15640" xr:uid="{00000000-0005-0000-0000-00005C3C0000}"/>
    <cellStyle name="20% - Accent1 2 8 2 3 4 2 2 2" xfId="15641" xr:uid="{00000000-0005-0000-0000-00005D3C0000}"/>
    <cellStyle name="20% - Accent1 2 8 2 3 4 2 3" xfId="15642" xr:uid="{00000000-0005-0000-0000-00005E3C0000}"/>
    <cellStyle name="20% - Accent1 2 8 2 3 4 3" xfId="15643" xr:uid="{00000000-0005-0000-0000-00005F3C0000}"/>
    <cellStyle name="20% - Accent1 2 8 2 3 4 3 2" xfId="15644" xr:uid="{00000000-0005-0000-0000-0000603C0000}"/>
    <cellStyle name="20% - Accent1 2 8 2 3 4 4" xfId="15645" xr:uid="{00000000-0005-0000-0000-0000613C0000}"/>
    <cellStyle name="20% - Accent1 2 8 2 3 5" xfId="15646" xr:uid="{00000000-0005-0000-0000-0000623C0000}"/>
    <cellStyle name="20% - Accent1 2 8 2 3 5 2" xfId="15647" xr:uid="{00000000-0005-0000-0000-0000633C0000}"/>
    <cellStyle name="20% - Accent1 2 8 2 3 5 2 2" xfId="15648" xr:uid="{00000000-0005-0000-0000-0000643C0000}"/>
    <cellStyle name="20% - Accent1 2 8 2 3 5 3" xfId="15649" xr:uid="{00000000-0005-0000-0000-0000653C0000}"/>
    <cellStyle name="20% - Accent1 2 8 2 3 6" xfId="15650" xr:uid="{00000000-0005-0000-0000-0000663C0000}"/>
    <cellStyle name="20% - Accent1 2 8 2 3 6 2" xfId="15651" xr:uid="{00000000-0005-0000-0000-0000673C0000}"/>
    <cellStyle name="20% - Accent1 2 8 2 3 6 2 2" xfId="15652" xr:uid="{00000000-0005-0000-0000-0000683C0000}"/>
    <cellStyle name="20% - Accent1 2 8 2 3 6 3" xfId="15653" xr:uid="{00000000-0005-0000-0000-0000693C0000}"/>
    <cellStyle name="20% - Accent1 2 8 2 3 7" xfId="15654" xr:uid="{00000000-0005-0000-0000-00006A3C0000}"/>
    <cellStyle name="20% - Accent1 2 8 2 3 7 2" xfId="15655" xr:uid="{00000000-0005-0000-0000-00006B3C0000}"/>
    <cellStyle name="20% - Accent1 2 8 2 3 8" xfId="15656" xr:uid="{00000000-0005-0000-0000-00006C3C0000}"/>
    <cellStyle name="20% - Accent1 2 8 2 3 8 2" xfId="15657" xr:uid="{00000000-0005-0000-0000-00006D3C0000}"/>
    <cellStyle name="20% - Accent1 2 8 2 3 9" xfId="15658" xr:uid="{00000000-0005-0000-0000-00006E3C0000}"/>
    <cellStyle name="20% - Accent1 2 8 2 4" xfId="15659" xr:uid="{00000000-0005-0000-0000-00006F3C0000}"/>
    <cellStyle name="20% - Accent1 2 8 2 4 2" xfId="15660" xr:uid="{00000000-0005-0000-0000-0000703C0000}"/>
    <cellStyle name="20% - Accent1 2 8 2 4 2 2" xfId="15661" xr:uid="{00000000-0005-0000-0000-0000713C0000}"/>
    <cellStyle name="20% - Accent1 2 8 2 4 2 2 2" xfId="15662" xr:uid="{00000000-0005-0000-0000-0000723C0000}"/>
    <cellStyle name="20% - Accent1 2 8 2 4 2 3" xfId="15663" xr:uid="{00000000-0005-0000-0000-0000733C0000}"/>
    <cellStyle name="20% - Accent1 2 8 2 4 3" xfId="15664" xr:uid="{00000000-0005-0000-0000-0000743C0000}"/>
    <cellStyle name="20% - Accent1 2 8 2 4 3 2" xfId="15665" xr:uid="{00000000-0005-0000-0000-0000753C0000}"/>
    <cellStyle name="20% - Accent1 2 8 2 4 4" xfId="15666" xr:uid="{00000000-0005-0000-0000-0000763C0000}"/>
    <cellStyle name="20% - Accent1 2 8 2 5" xfId="15667" xr:uid="{00000000-0005-0000-0000-0000773C0000}"/>
    <cellStyle name="20% - Accent1 2 8 2 5 2" xfId="15668" xr:uid="{00000000-0005-0000-0000-0000783C0000}"/>
    <cellStyle name="20% - Accent1 2 8 2 5 2 2" xfId="15669" xr:uid="{00000000-0005-0000-0000-0000793C0000}"/>
    <cellStyle name="20% - Accent1 2 8 2 5 2 2 2" xfId="15670" xr:uid="{00000000-0005-0000-0000-00007A3C0000}"/>
    <cellStyle name="20% - Accent1 2 8 2 5 2 3" xfId="15671" xr:uid="{00000000-0005-0000-0000-00007B3C0000}"/>
    <cellStyle name="20% - Accent1 2 8 2 5 3" xfId="15672" xr:uid="{00000000-0005-0000-0000-00007C3C0000}"/>
    <cellStyle name="20% - Accent1 2 8 2 5 3 2" xfId="15673" xr:uid="{00000000-0005-0000-0000-00007D3C0000}"/>
    <cellStyle name="20% - Accent1 2 8 2 5 4" xfId="15674" xr:uid="{00000000-0005-0000-0000-00007E3C0000}"/>
    <cellStyle name="20% - Accent1 2 8 2 6" xfId="15675" xr:uid="{00000000-0005-0000-0000-00007F3C0000}"/>
    <cellStyle name="20% - Accent1 2 8 2 6 2" xfId="15676" xr:uid="{00000000-0005-0000-0000-0000803C0000}"/>
    <cellStyle name="20% - Accent1 2 8 2 6 2 2" xfId="15677" xr:uid="{00000000-0005-0000-0000-0000813C0000}"/>
    <cellStyle name="20% - Accent1 2 8 2 6 2 2 2" xfId="15678" xr:uid="{00000000-0005-0000-0000-0000823C0000}"/>
    <cellStyle name="20% - Accent1 2 8 2 6 2 3" xfId="15679" xr:uid="{00000000-0005-0000-0000-0000833C0000}"/>
    <cellStyle name="20% - Accent1 2 8 2 6 3" xfId="15680" xr:uid="{00000000-0005-0000-0000-0000843C0000}"/>
    <cellStyle name="20% - Accent1 2 8 2 6 3 2" xfId="15681" xr:uid="{00000000-0005-0000-0000-0000853C0000}"/>
    <cellStyle name="20% - Accent1 2 8 2 6 4" xfId="15682" xr:uid="{00000000-0005-0000-0000-0000863C0000}"/>
    <cellStyle name="20% - Accent1 2 8 2 7" xfId="15683" xr:uid="{00000000-0005-0000-0000-0000873C0000}"/>
    <cellStyle name="20% - Accent1 2 8 2 7 2" xfId="15684" xr:uid="{00000000-0005-0000-0000-0000883C0000}"/>
    <cellStyle name="20% - Accent1 2 8 2 7 2 2" xfId="15685" xr:uid="{00000000-0005-0000-0000-0000893C0000}"/>
    <cellStyle name="20% - Accent1 2 8 2 7 3" xfId="15686" xr:uid="{00000000-0005-0000-0000-00008A3C0000}"/>
    <cellStyle name="20% - Accent1 2 8 2 8" xfId="15687" xr:uid="{00000000-0005-0000-0000-00008B3C0000}"/>
    <cellStyle name="20% - Accent1 2 8 2 8 2" xfId="15688" xr:uid="{00000000-0005-0000-0000-00008C3C0000}"/>
    <cellStyle name="20% - Accent1 2 8 2 8 2 2" xfId="15689" xr:uid="{00000000-0005-0000-0000-00008D3C0000}"/>
    <cellStyle name="20% - Accent1 2 8 2 8 3" xfId="15690" xr:uid="{00000000-0005-0000-0000-00008E3C0000}"/>
    <cellStyle name="20% - Accent1 2 8 2 9" xfId="15691" xr:uid="{00000000-0005-0000-0000-00008F3C0000}"/>
    <cellStyle name="20% - Accent1 2 8 2 9 2" xfId="15692" xr:uid="{00000000-0005-0000-0000-0000903C0000}"/>
    <cellStyle name="20% - Accent1 2 8 3" xfId="15693" xr:uid="{00000000-0005-0000-0000-0000913C0000}"/>
    <cellStyle name="20% - Accent1 2 8 3 2" xfId="15694" xr:uid="{00000000-0005-0000-0000-0000923C0000}"/>
    <cellStyle name="20% - Accent1 2 8 3 2 2" xfId="15695" xr:uid="{00000000-0005-0000-0000-0000933C0000}"/>
    <cellStyle name="20% - Accent1 2 8 3 2 2 2" xfId="15696" xr:uid="{00000000-0005-0000-0000-0000943C0000}"/>
    <cellStyle name="20% - Accent1 2 8 3 2 2 2 2" xfId="15697" xr:uid="{00000000-0005-0000-0000-0000953C0000}"/>
    <cellStyle name="20% - Accent1 2 8 3 2 2 3" xfId="15698" xr:uid="{00000000-0005-0000-0000-0000963C0000}"/>
    <cellStyle name="20% - Accent1 2 8 3 2 3" xfId="15699" xr:uid="{00000000-0005-0000-0000-0000973C0000}"/>
    <cellStyle name="20% - Accent1 2 8 3 2 3 2" xfId="15700" xr:uid="{00000000-0005-0000-0000-0000983C0000}"/>
    <cellStyle name="20% - Accent1 2 8 3 2 4" xfId="15701" xr:uid="{00000000-0005-0000-0000-0000993C0000}"/>
    <cellStyle name="20% - Accent1 2 8 3 3" xfId="15702" xr:uid="{00000000-0005-0000-0000-00009A3C0000}"/>
    <cellStyle name="20% - Accent1 2 8 3 3 2" xfId="15703" xr:uid="{00000000-0005-0000-0000-00009B3C0000}"/>
    <cellStyle name="20% - Accent1 2 8 3 3 2 2" xfId="15704" xr:uid="{00000000-0005-0000-0000-00009C3C0000}"/>
    <cellStyle name="20% - Accent1 2 8 3 3 2 2 2" xfId="15705" xr:uid="{00000000-0005-0000-0000-00009D3C0000}"/>
    <cellStyle name="20% - Accent1 2 8 3 3 2 3" xfId="15706" xr:uid="{00000000-0005-0000-0000-00009E3C0000}"/>
    <cellStyle name="20% - Accent1 2 8 3 3 3" xfId="15707" xr:uid="{00000000-0005-0000-0000-00009F3C0000}"/>
    <cellStyle name="20% - Accent1 2 8 3 3 3 2" xfId="15708" xr:uid="{00000000-0005-0000-0000-0000A03C0000}"/>
    <cellStyle name="20% - Accent1 2 8 3 3 4" xfId="15709" xr:uid="{00000000-0005-0000-0000-0000A13C0000}"/>
    <cellStyle name="20% - Accent1 2 8 3 4" xfId="15710" xr:uid="{00000000-0005-0000-0000-0000A23C0000}"/>
    <cellStyle name="20% - Accent1 2 8 3 4 2" xfId="15711" xr:uid="{00000000-0005-0000-0000-0000A33C0000}"/>
    <cellStyle name="20% - Accent1 2 8 3 4 2 2" xfId="15712" xr:uid="{00000000-0005-0000-0000-0000A43C0000}"/>
    <cellStyle name="20% - Accent1 2 8 3 4 2 2 2" xfId="15713" xr:uid="{00000000-0005-0000-0000-0000A53C0000}"/>
    <cellStyle name="20% - Accent1 2 8 3 4 2 3" xfId="15714" xr:uid="{00000000-0005-0000-0000-0000A63C0000}"/>
    <cellStyle name="20% - Accent1 2 8 3 4 3" xfId="15715" xr:uid="{00000000-0005-0000-0000-0000A73C0000}"/>
    <cellStyle name="20% - Accent1 2 8 3 4 3 2" xfId="15716" xr:uid="{00000000-0005-0000-0000-0000A83C0000}"/>
    <cellStyle name="20% - Accent1 2 8 3 4 4" xfId="15717" xr:uid="{00000000-0005-0000-0000-0000A93C0000}"/>
    <cellStyle name="20% - Accent1 2 8 3 5" xfId="15718" xr:uid="{00000000-0005-0000-0000-0000AA3C0000}"/>
    <cellStyle name="20% - Accent1 2 8 3 5 2" xfId="15719" xr:uid="{00000000-0005-0000-0000-0000AB3C0000}"/>
    <cellStyle name="20% - Accent1 2 8 3 5 2 2" xfId="15720" xr:uid="{00000000-0005-0000-0000-0000AC3C0000}"/>
    <cellStyle name="20% - Accent1 2 8 3 5 3" xfId="15721" xr:uid="{00000000-0005-0000-0000-0000AD3C0000}"/>
    <cellStyle name="20% - Accent1 2 8 3 6" xfId="15722" xr:uid="{00000000-0005-0000-0000-0000AE3C0000}"/>
    <cellStyle name="20% - Accent1 2 8 3 6 2" xfId="15723" xr:uid="{00000000-0005-0000-0000-0000AF3C0000}"/>
    <cellStyle name="20% - Accent1 2 8 3 6 2 2" xfId="15724" xr:uid="{00000000-0005-0000-0000-0000B03C0000}"/>
    <cellStyle name="20% - Accent1 2 8 3 6 3" xfId="15725" xr:uid="{00000000-0005-0000-0000-0000B13C0000}"/>
    <cellStyle name="20% - Accent1 2 8 3 7" xfId="15726" xr:uid="{00000000-0005-0000-0000-0000B23C0000}"/>
    <cellStyle name="20% - Accent1 2 8 3 7 2" xfId="15727" xr:uid="{00000000-0005-0000-0000-0000B33C0000}"/>
    <cellStyle name="20% - Accent1 2 8 3 8" xfId="15728" xr:uid="{00000000-0005-0000-0000-0000B43C0000}"/>
    <cellStyle name="20% - Accent1 2 8 3 8 2" xfId="15729" xr:uid="{00000000-0005-0000-0000-0000B53C0000}"/>
    <cellStyle name="20% - Accent1 2 8 3 9" xfId="15730" xr:uid="{00000000-0005-0000-0000-0000B63C0000}"/>
    <cellStyle name="20% - Accent1 2 8 4" xfId="15731" xr:uid="{00000000-0005-0000-0000-0000B73C0000}"/>
    <cellStyle name="20% - Accent1 2 8 4 2" xfId="15732" xr:uid="{00000000-0005-0000-0000-0000B83C0000}"/>
    <cellStyle name="20% - Accent1 2 8 4 2 2" xfId="15733" xr:uid="{00000000-0005-0000-0000-0000B93C0000}"/>
    <cellStyle name="20% - Accent1 2 8 4 2 2 2" xfId="15734" xr:uid="{00000000-0005-0000-0000-0000BA3C0000}"/>
    <cellStyle name="20% - Accent1 2 8 4 2 2 2 2" xfId="15735" xr:uid="{00000000-0005-0000-0000-0000BB3C0000}"/>
    <cellStyle name="20% - Accent1 2 8 4 2 2 3" xfId="15736" xr:uid="{00000000-0005-0000-0000-0000BC3C0000}"/>
    <cellStyle name="20% - Accent1 2 8 4 2 3" xfId="15737" xr:uid="{00000000-0005-0000-0000-0000BD3C0000}"/>
    <cellStyle name="20% - Accent1 2 8 4 2 3 2" xfId="15738" xr:uid="{00000000-0005-0000-0000-0000BE3C0000}"/>
    <cellStyle name="20% - Accent1 2 8 4 2 4" xfId="15739" xr:uid="{00000000-0005-0000-0000-0000BF3C0000}"/>
    <cellStyle name="20% - Accent1 2 8 4 3" xfId="15740" xr:uid="{00000000-0005-0000-0000-0000C03C0000}"/>
    <cellStyle name="20% - Accent1 2 8 4 3 2" xfId="15741" xr:uid="{00000000-0005-0000-0000-0000C13C0000}"/>
    <cellStyle name="20% - Accent1 2 8 4 3 2 2" xfId="15742" xr:uid="{00000000-0005-0000-0000-0000C23C0000}"/>
    <cellStyle name="20% - Accent1 2 8 4 3 2 2 2" xfId="15743" xr:uid="{00000000-0005-0000-0000-0000C33C0000}"/>
    <cellStyle name="20% - Accent1 2 8 4 3 2 3" xfId="15744" xr:uid="{00000000-0005-0000-0000-0000C43C0000}"/>
    <cellStyle name="20% - Accent1 2 8 4 3 3" xfId="15745" xr:uid="{00000000-0005-0000-0000-0000C53C0000}"/>
    <cellStyle name="20% - Accent1 2 8 4 3 3 2" xfId="15746" xr:uid="{00000000-0005-0000-0000-0000C63C0000}"/>
    <cellStyle name="20% - Accent1 2 8 4 3 4" xfId="15747" xr:uid="{00000000-0005-0000-0000-0000C73C0000}"/>
    <cellStyle name="20% - Accent1 2 8 4 4" xfId="15748" xr:uid="{00000000-0005-0000-0000-0000C83C0000}"/>
    <cellStyle name="20% - Accent1 2 8 4 4 2" xfId="15749" xr:uid="{00000000-0005-0000-0000-0000C93C0000}"/>
    <cellStyle name="20% - Accent1 2 8 4 4 2 2" xfId="15750" xr:uid="{00000000-0005-0000-0000-0000CA3C0000}"/>
    <cellStyle name="20% - Accent1 2 8 4 4 2 2 2" xfId="15751" xr:uid="{00000000-0005-0000-0000-0000CB3C0000}"/>
    <cellStyle name="20% - Accent1 2 8 4 4 2 3" xfId="15752" xr:uid="{00000000-0005-0000-0000-0000CC3C0000}"/>
    <cellStyle name="20% - Accent1 2 8 4 4 3" xfId="15753" xr:uid="{00000000-0005-0000-0000-0000CD3C0000}"/>
    <cellStyle name="20% - Accent1 2 8 4 4 3 2" xfId="15754" xr:uid="{00000000-0005-0000-0000-0000CE3C0000}"/>
    <cellStyle name="20% - Accent1 2 8 4 4 4" xfId="15755" xr:uid="{00000000-0005-0000-0000-0000CF3C0000}"/>
    <cellStyle name="20% - Accent1 2 8 4 5" xfId="15756" xr:uid="{00000000-0005-0000-0000-0000D03C0000}"/>
    <cellStyle name="20% - Accent1 2 8 4 5 2" xfId="15757" xr:uid="{00000000-0005-0000-0000-0000D13C0000}"/>
    <cellStyle name="20% - Accent1 2 8 4 5 2 2" xfId="15758" xr:uid="{00000000-0005-0000-0000-0000D23C0000}"/>
    <cellStyle name="20% - Accent1 2 8 4 5 3" xfId="15759" xr:uid="{00000000-0005-0000-0000-0000D33C0000}"/>
    <cellStyle name="20% - Accent1 2 8 4 6" xfId="15760" xr:uid="{00000000-0005-0000-0000-0000D43C0000}"/>
    <cellStyle name="20% - Accent1 2 8 4 6 2" xfId="15761" xr:uid="{00000000-0005-0000-0000-0000D53C0000}"/>
    <cellStyle name="20% - Accent1 2 8 4 6 2 2" xfId="15762" xr:uid="{00000000-0005-0000-0000-0000D63C0000}"/>
    <cellStyle name="20% - Accent1 2 8 4 6 3" xfId="15763" xr:uid="{00000000-0005-0000-0000-0000D73C0000}"/>
    <cellStyle name="20% - Accent1 2 8 4 7" xfId="15764" xr:uid="{00000000-0005-0000-0000-0000D83C0000}"/>
    <cellStyle name="20% - Accent1 2 8 4 7 2" xfId="15765" xr:uid="{00000000-0005-0000-0000-0000D93C0000}"/>
    <cellStyle name="20% - Accent1 2 8 4 8" xfId="15766" xr:uid="{00000000-0005-0000-0000-0000DA3C0000}"/>
    <cellStyle name="20% - Accent1 2 8 4 8 2" xfId="15767" xr:uid="{00000000-0005-0000-0000-0000DB3C0000}"/>
    <cellStyle name="20% - Accent1 2 8 4 9" xfId="15768" xr:uid="{00000000-0005-0000-0000-0000DC3C0000}"/>
    <cellStyle name="20% - Accent1 2 8 5" xfId="15769" xr:uid="{00000000-0005-0000-0000-0000DD3C0000}"/>
    <cellStyle name="20% - Accent1 2 8 5 2" xfId="15770" xr:uid="{00000000-0005-0000-0000-0000DE3C0000}"/>
    <cellStyle name="20% - Accent1 2 8 5 2 2" xfId="15771" xr:uid="{00000000-0005-0000-0000-0000DF3C0000}"/>
    <cellStyle name="20% - Accent1 2 8 5 2 2 2" xfId="15772" xr:uid="{00000000-0005-0000-0000-0000E03C0000}"/>
    <cellStyle name="20% - Accent1 2 8 5 2 3" xfId="15773" xr:uid="{00000000-0005-0000-0000-0000E13C0000}"/>
    <cellStyle name="20% - Accent1 2 8 5 3" xfId="15774" xr:uid="{00000000-0005-0000-0000-0000E23C0000}"/>
    <cellStyle name="20% - Accent1 2 8 5 3 2" xfId="15775" xr:uid="{00000000-0005-0000-0000-0000E33C0000}"/>
    <cellStyle name="20% - Accent1 2 8 5 4" xfId="15776" xr:uid="{00000000-0005-0000-0000-0000E43C0000}"/>
    <cellStyle name="20% - Accent1 2 8 6" xfId="15777" xr:uid="{00000000-0005-0000-0000-0000E53C0000}"/>
    <cellStyle name="20% - Accent1 2 8 6 2" xfId="15778" xr:uid="{00000000-0005-0000-0000-0000E63C0000}"/>
    <cellStyle name="20% - Accent1 2 8 6 2 2" xfId="15779" xr:uid="{00000000-0005-0000-0000-0000E73C0000}"/>
    <cellStyle name="20% - Accent1 2 8 6 2 2 2" xfId="15780" xr:uid="{00000000-0005-0000-0000-0000E83C0000}"/>
    <cellStyle name="20% - Accent1 2 8 6 2 3" xfId="15781" xr:uid="{00000000-0005-0000-0000-0000E93C0000}"/>
    <cellStyle name="20% - Accent1 2 8 6 3" xfId="15782" xr:uid="{00000000-0005-0000-0000-0000EA3C0000}"/>
    <cellStyle name="20% - Accent1 2 8 6 3 2" xfId="15783" xr:uid="{00000000-0005-0000-0000-0000EB3C0000}"/>
    <cellStyle name="20% - Accent1 2 8 6 4" xfId="15784" xr:uid="{00000000-0005-0000-0000-0000EC3C0000}"/>
    <cellStyle name="20% - Accent1 2 8 7" xfId="15785" xr:uid="{00000000-0005-0000-0000-0000ED3C0000}"/>
    <cellStyle name="20% - Accent1 2 8 7 2" xfId="15786" xr:uid="{00000000-0005-0000-0000-0000EE3C0000}"/>
    <cellStyle name="20% - Accent1 2 8 7 2 2" xfId="15787" xr:uid="{00000000-0005-0000-0000-0000EF3C0000}"/>
    <cellStyle name="20% - Accent1 2 8 7 2 2 2" xfId="15788" xr:uid="{00000000-0005-0000-0000-0000F03C0000}"/>
    <cellStyle name="20% - Accent1 2 8 7 2 3" xfId="15789" xr:uid="{00000000-0005-0000-0000-0000F13C0000}"/>
    <cellStyle name="20% - Accent1 2 8 7 3" xfId="15790" xr:uid="{00000000-0005-0000-0000-0000F23C0000}"/>
    <cellStyle name="20% - Accent1 2 8 7 3 2" xfId="15791" xr:uid="{00000000-0005-0000-0000-0000F33C0000}"/>
    <cellStyle name="20% - Accent1 2 8 7 4" xfId="15792" xr:uid="{00000000-0005-0000-0000-0000F43C0000}"/>
    <cellStyle name="20% - Accent1 2 8 8" xfId="15793" xr:uid="{00000000-0005-0000-0000-0000F53C0000}"/>
    <cellStyle name="20% - Accent1 2 8 8 2" xfId="15794" xr:uid="{00000000-0005-0000-0000-0000F63C0000}"/>
    <cellStyle name="20% - Accent1 2 8 8 2 2" xfId="15795" xr:uid="{00000000-0005-0000-0000-0000F73C0000}"/>
    <cellStyle name="20% - Accent1 2 8 8 3" xfId="15796" xr:uid="{00000000-0005-0000-0000-0000F83C0000}"/>
    <cellStyle name="20% - Accent1 2 8 9" xfId="15797" xr:uid="{00000000-0005-0000-0000-0000F93C0000}"/>
    <cellStyle name="20% - Accent1 2 8 9 2" xfId="15798" xr:uid="{00000000-0005-0000-0000-0000FA3C0000}"/>
    <cellStyle name="20% - Accent1 2 8 9 2 2" xfId="15799" xr:uid="{00000000-0005-0000-0000-0000FB3C0000}"/>
    <cellStyle name="20% - Accent1 2 8 9 3" xfId="15800" xr:uid="{00000000-0005-0000-0000-0000FC3C0000}"/>
    <cellStyle name="20% - Accent1 2 9" xfId="15801" xr:uid="{00000000-0005-0000-0000-0000FD3C0000}"/>
    <cellStyle name="20% - Accent1 2 9 10" xfId="15802" xr:uid="{00000000-0005-0000-0000-0000FE3C0000}"/>
    <cellStyle name="20% - Accent1 2 9 10 2" xfId="15803" xr:uid="{00000000-0005-0000-0000-0000FF3C0000}"/>
    <cellStyle name="20% - Accent1 2 9 11" xfId="15804" xr:uid="{00000000-0005-0000-0000-0000003D0000}"/>
    <cellStyle name="20% - Accent1 2 9 2" xfId="15805" xr:uid="{00000000-0005-0000-0000-0000013D0000}"/>
    <cellStyle name="20% - Accent1 2 9 2 2" xfId="15806" xr:uid="{00000000-0005-0000-0000-0000023D0000}"/>
    <cellStyle name="20% - Accent1 2 9 2 2 2" xfId="15807" xr:uid="{00000000-0005-0000-0000-0000033D0000}"/>
    <cellStyle name="20% - Accent1 2 9 2 2 2 2" xfId="15808" xr:uid="{00000000-0005-0000-0000-0000043D0000}"/>
    <cellStyle name="20% - Accent1 2 9 2 2 2 2 2" xfId="15809" xr:uid="{00000000-0005-0000-0000-0000053D0000}"/>
    <cellStyle name="20% - Accent1 2 9 2 2 2 3" xfId="15810" xr:uid="{00000000-0005-0000-0000-0000063D0000}"/>
    <cellStyle name="20% - Accent1 2 9 2 2 3" xfId="15811" xr:uid="{00000000-0005-0000-0000-0000073D0000}"/>
    <cellStyle name="20% - Accent1 2 9 2 2 3 2" xfId="15812" xr:uid="{00000000-0005-0000-0000-0000083D0000}"/>
    <cellStyle name="20% - Accent1 2 9 2 2 4" xfId="15813" xr:uid="{00000000-0005-0000-0000-0000093D0000}"/>
    <cellStyle name="20% - Accent1 2 9 2 3" xfId="15814" xr:uid="{00000000-0005-0000-0000-00000A3D0000}"/>
    <cellStyle name="20% - Accent1 2 9 2 3 2" xfId="15815" xr:uid="{00000000-0005-0000-0000-00000B3D0000}"/>
    <cellStyle name="20% - Accent1 2 9 2 3 2 2" xfId="15816" xr:uid="{00000000-0005-0000-0000-00000C3D0000}"/>
    <cellStyle name="20% - Accent1 2 9 2 3 2 2 2" xfId="15817" xr:uid="{00000000-0005-0000-0000-00000D3D0000}"/>
    <cellStyle name="20% - Accent1 2 9 2 3 2 3" xfId="15818" xr:uid="{00000000-0005-0000-0000-00000E3D0000}"/>
    <cellStyle name="20% - Accent1 2 9 2 3 3" xfId="15819" xr:uid="{00000000-0005-0000-0000-00000F3D0000}"/>
    <cellStyle name="20% - Accent1 2 9 2 3 3 2" xfId="15820" xr:uid="{00000000-0005-0000-0000-0000103D0000}"/>
    <cellStyle name="20% - Accent1 2 9 2 3 4" xfId="15821" xr:uid="{00000000-0005-0000-0000-0000113D0000}"/>
    <cellStyle name="20% - Accent1 2 9 2 4" xfId="15822" xr:uid="{00000000-0005-0000-0000-0000123D0000}"/>
    <cellStyle name="20% - Accent1 2 9 2 4 2" xfId="15823" xr:uid="{00000000-0005-0000-0000-0000133D0000}"/>
    <cellStyle name="20% - Accent1 2 9 2 4 2 2" xfId="15824" xr:uid="{00000000-0005-0000-0000-0000143D0000}"/>
    <cellStyle name="20% - Accent1 2 9 2 4 2 2 2" xfId="15825" xr:uid="{00000000-0005-0000-0000-0000153D0000}"/>
    <cellStyle name="20% - Accent1 2 9 2 4 2 3" xfId="15826" xr:uid="{00000000-0005-0000-0000-0000163D0000}"/>
    <cellStyle name="20% - Accent1 2 9 2 4 3" xfId="15827" xr:uid="{00000000-0005-0000-0000-0000173D0000}"/>
    <cellStyle name="20% - Accent1 2 9 2 4 3 2" xfId="15828" xr:uid="{00000000-0005-0000-0000-0000183D0000}"/>
    <cellStyle name="20% - Accent1 2 9 2 4 4" xfId="15829" xr:uid="{00000000-0005-0000-0000-0000193D0000}"/>
    <cellStyle name="20% - Accent1 2 9 2 5" xfId="15830" xr:uid="{00000000-0005-0000-0000-00001A3D0000}"/>
    <cellStyle name="20% - Accent1 2 9 2 5 2" xfId="15831" xr:uid="{00000000-0005-0000-0000-00001B3D0000}"/>
    <cellStyle name="20% - Accent1 2 9 2 5 2 2" xfId="15832" xr:uid="{00000000-0005-0000-0000-00001C3D0000}"/>
    <cellStyle name="20% - Accent1 2 9 2 5 3" xfId="15833" xr:uid="{00000000-0005-0000-0000-00001D3D0000}"/>
    <cellStyle name="20% - Accent1 2 9 2 6" xfId="15834" xr:uid="{00000000-0005-0000-0000-00001E3D0000}"/>
    <cellStyle name="20% - Accent1 2 9 2 6 2" xfId="15835" xr:uid="{00000000-0005-0000-0000-00001F3D0000}"/>
    <cellStyle name="20% - Accent1 2 9 2 6 2 2" xfId="15836" xr:uid="{00000000-0005-0000-0000-0000203D0000}"/>
    <cellStyle name="20% - Accent1 2 9 2 6 3" xfId="15837" xr:uid="{00000000-0005-0000-0000-0000213D0000}"/>
    <cellStyle name="20% - Accent1 2 9 2 7" xfId="15838" xr:uid="{00000000-0005-0000-0000-0000223D0000}"/>
    <cellStyle name="20% - Accent1 2 9 2 7 2" xfId="15839" xr:uid="{00000000-0005-0000-0000-0000233D0000}"/>
    <cellStyle name="20% - Accent1 2 9 2 8" xfId="15840" xr:uid="{00000000-0005-0000-0000-0000243D0000}"/>
    <cellStyle name="20% - Accent1 2 9 2 8 2" xfId="15841" xr:uid="{00000000-0005-0000-0000-0000253D0000}"/>
    <cellStyle name="20% - Accent1 2 9 2 9" xfId="15842" xr:uid="{00000000-0005-0000-0000-0000263D0000}"/>
    <cellStyle name="20% - Accent1 2 9 3" xfId="15843" xr:uid="{00000000-0005-0000-0000-0000273D0000}"/>
    <cellStyle name="20% - Accent1 2 9 3 2" xfId="15844" xr:uid="{00000000-0005-0000-0000-0000283D0000}"/>
    <cellStyle name="20% - Accent1 2 9 3 2 2" xfId="15845" xr:uid="{00000000-0005-0000-0000-0000293D0000}"/>
    <cellStyle name="20% - Accent1 2 9 3 2 2 2" xfId="15846" xr:uid="{00000000-0005-0000-0000-00002A3D0000}"/>
    <cellStyle name="20% - Accent1 2 9 3 2 2 2 2" xfId="15847" xr:uid="{00000000-0005-0000-0000-00002B3D0000}"/>
    <cellStyle name="20% - Accent1 2 9 3 2 2 3" xfId="15848" xr:uid="{00000000-0005-0000-0000-00002C3D0000}"/>
    <cellStyle name="20% - Accent1 2 9 3 2 3" xfId="15849" xr:uid="{00000000-0005-0000-0000-00002D3D0000}"/>
    <cellStyle name="20% - Accent1 2 9 3 2 3 2" xfId="15850" xr:uid="{00000000-0005-0000-0000-00002E3D0000}"/>
    <cellStyle name="20% - Accent1 2 9 3 2 4" xfId="15851" xr:uid="{00000000-0005-0000-0000-00002F3D0000}"/>
    <cellStyle name="20% - Accent1 2 9 3 3" xfId="15852" xr:uid="{00000000-0005-0000-0000-0000303D0000}"/>
    <cellStyle name="20% - Accent1 2 9 3 3 2" xfId="15853" xr:uid="{00000000-0005-0000-0000-0000313D0000}"/>
    <cellStyle name="20% - Accent1 2 9 3 3 2 2" xfId="15854" xr:uid="{00000000-0005-0000-0000-0000323D0000}"/>
    <cellStyle name="20% - Accent1 2 9 3 3 2 2 2" xfId="15855" xr:uid="{00000000-0005-0000-0000-0000333D0000}"/>
    <cellStyle name="20% - Accent1 2 9 3 3 2 3" xfId="15856" xr:uid="{00000000-0005-0000-0000-0000343D0000}"/>
    <cellStyle name="20% - Accent1 2 9 3 3 3" xfId="15857" xr:uid="{00000000-0005-0000-0000-0000353D0000}"/>
    <cellStyle name="20% - Accent1 2 9 3 3 3 2" xfId="15858" xr:uid="{00000000-0005-0000-0000-0000363D0000}"/>
    <cellStyle name="20% - Accent1 2 9 3 3 4" xfId="15859" xr:uid="{00000000-0005-0000-0000-0000373D0000}"/>
    <cellStyle name="20% - Accent1 2 9 3 4" xfId="15860" xr:uid="{00000000-0005-0000-0000-0000383D0000}"/>
    <cellStyle name="20% - Accent1 2 9 3 4 2" xfId="15861" xr:uid="{00000000-0005-0000-0000-0000393D0000}"/>
    <cellStyle name="20% - Accent1 2 9 3 4 2 2" xfId="15862" xr:uid="{00000000-0005-0000-0000-00003A3D0000}"/>
    <cellStyle name="20% - Accent1 2 9 3 4 2 2 2" xfId="15863" xr:uid="{00000000-0005-0000-0000-00003B3D0000}"/>
    <cellStyle name="20% - Accent1 2 9 3 4 2 3" xfId="15864" xr:uid="{00000000-0005-0000-0000-00003C3D0000}"/>
    <cellStyle name="20% - Accent1 2 9 3 4 3" xfId="15865" xr:uid="{00000000-0005-0000-0000-00003D3D0000}"/>
    <cellStyle name="20% - Accent1 2 9 3 4 3 2" xfId="15866" xr:uid="{00000000-0005-0000-0000-00003E3D0000}"/>
    <cellStyle name="20% - Accent1 2 9 3 4 4" xfId="15867" xr:uid="{00000000-0005-0000-0000-00003F3D0000}"/>
    <cellStyle name="20% - Accent1 2 9 3 5" xfId="15868" xr:uid="{00000000-0005-0000-0000-0000403D0000}"/>
    <cellStyle name="20% - Accent1 2 9 3 5 2" xfId="15869" xr:uid="{00000000-0005-0000-0000-0000413D0000}"/>
    <cellStyle name="20% - Accent1 2 9 3 5 2 2" xfId="15870" xr:uid="{00000000-0005-0000-0000-0000423D0000}"/>
    <cellStyle name="20% - Accent1 2 9 3 5 3" xfId="15871" xr:uid="{00000000-0005-0000-0000-0000433D0000}"/>
    <cellStyle name="20% - Accent1 2 9 3 6" xfId="15872" xr:uid="{00000000-0005-0000-0000-0000443D0000}"/>
    <cellStyle name="20% - Accent1 2 9 3 6 2" xfId="15873" xr:uid="{00000000-0005-0000-0000-0000453D0000}"/>
    <cellStyle name="20% - Accent1 2 9 3 6 2 2" xfId="15874" xr:uid="{00000000-0005-0000-0000-0000463D0000}"/>
    <cellStyle name="20% - Accent1 2 9 3 6 3" xfId="15875" xr:uid="{00000000-0005-0000-0000-0000473D0000}"/>
    <cellStyle name="20% - Accent1 2 9 3 7" xfId="15876" xr:uid="{00000000-0005-0000-0000-0000483D0000}"/>
    <cellStyle name="20% - Accent1 2 9 3 7 2" xfId="15877" xr:uid="{00000000-0005-0000-0000-0000493D0000}"/>
    <cellStyle name="20% - Accent1 2 9 3 8" xfId="15878" xr:uid="{00000000-0005-0000-0000-00004A3D0000}"/>
    <cellStyle name="20% - Accent1 2 9 3 8 2" xfId="15879" xr:uid="{00000000-0005-0000-0000-00004B3D0000}"/>
    <cellStyle name="20% - Accent1 2 9 3 9" xfId="15880" xr:uid="{00000000-0005-0000-0000-00004C3D0000}"/>
    <cellStyle name="20% - Accent1 2 9 4" xfId="15881" xr:uid="{00000000-0005-0000-0000-00004D3D0000}"/>
    <cellStyle name="20% - Accent1 2 9 4 2" xfId="15882" xr:uid="{00000000-0005-0000-0000-00004E3D0000}"/>
    <cellStyle name="20% - Accent1 2 9 4 2 2" xfId="15883" xr:uid="{00000000-0005-0000-0000-00004F3D0000}"/>
    <cellStyle name="20% - Accent1 2 9 4 2 2 2" xfId="15884" xr:uid="{00000000-0005-0000-0000-0000503D0000}"/>
    <cellStyle name="20% - Accent1 2 9 4 2 3" xfId="15885" xr:uid="{00000000-0005-0000-0000-0000513D0000}"/>
    <cellStyle name="20% - Accent1 2 9 4 3" xfId="15886" xr:uid="{00000000-0005-0000-0000-0000523D0000}"/>
    <cellStyle name="20% - Accent1 2 9 4 3 2" xfId="15887" xr:uid="{00000000-0005-0000-0000-0000533D0000}"/>
    <cellStyle name="20% - Accent1 2 9 4 4" xfId="15888" xr:uid="{00000000-0005-0000-0000-0000543D0000}"/>
    <cellStyle name="20% - Accent1 2 9 5" xfId="15889" xr:uid="{00000000-0005-0000-0000-0000553D0000}"/>
    <cellStyle name="20% - Accent1 2 9 5 2" xfId="15890" xr:uid="{00000000-0005-0000-0000-0000563D0000}"/>
    <cellStyle name="20% - Accent1 2 9 5 2 2" xfId="15891" xr:uid="{00000000-0005-0000-0000-0000573D0000}"/>
    <cellStyle name="20% - Accent1 2 9 5 2 2 2" xfId="15892" xr:uid="{00000000-0005-0000-0000-0000583D0000}"/>
    <cellStyle name="20% - Accent1 2 9 5 2 3" xfId="15893" xr:uid="{00000000-0005-0000-0000-0000593D0000}"/>
    <cellStyle name="20% - Accent1 2 9 5 3" xfId="15894" xr:uid="{00000000-0005-0000-0000-00005A3D0000}"/>
    <cellStyle name="20% - Accent1 2 9 5 3 2" xfId="15895" xr:uid="{00000000-0005-0000-0000-00005B3D0000}"/>
    <cellStyle name="20% - Accent1 2 9 5 4" xfId="15896" xr:uid="{00000000-0005-0000-0000-00005C3D0000}"/>
    <cellStyle name="20% - Accent1 2 9 6" xfId="15897" xr:uid="{00000000-0005-0000-0000-00005D3D0000}"/>
    <cellStyle name="20% - Accent1 2 9 6 2" xfId="15898" xr:uid="{00000000-0005-0000-0000-00005E3D0000}"/>
    <cellStyle name="20% - Accent1 2 9 6 2 2" xfId="15899" xr:uid="{00000000-0005-0000-0000-00005F3D0000}"/>
    <cellStyle name="20% - Accent1 2 9 6 2 2 2" xfId="15900" xr:uid="{00000000-0005-0000-0000-0000603D0000}"/>
    <cellStyle name="20% - Accent1 2 9 6 2 3" xfId="15901" xr:uid="{00000000-0005-0000-0000-0000613D0000}"/>
    <cellStyle name="20% - Accent1 2 9 6 3" xfId="15902" xr:uid="{00000000-0005-0000-0000-0000623D0000}"/>
    <cellStyle name="20% - Accent1 2 9 6 3 2" xfId="15903" xr:uid="{00000000-0005-0000-0000-0000633D0000}"/>
    <cellStyle name="20% - Accent1 2 9 6 4" xfId="15904" xr:uid="{00000000-0005-0000-0000-0000643D0000}"/>
    <cellStyle name="20% - Accent1 2 9 7" xfId="15905" xr:uid="{00000000-0005-0000-0000-0000653D0000}"/>
    <cellStyle name="20% - Accent1 2 9 7 2" xfId="15906" xr:uid="{00000000-0005-0000-0000-0000663D0000}"/>
    <cellStyle name="20% - Accent1 2 9 7 2 2" xfId="15907" xr:uid="{00000000-0005-0000-0000-0000673D0000}"/>
    <cellStyle name="20% - Accent1 2 9 7 3" xfId="15908" xr:uid="{00000000-0005-0000-0000-0000683D0000}"/>
    <cellStyle name="20% - Accent1 2 9 8" xfId="15909" xr:uid="{00000000-0005-0000-0000-0000693D0000}"/>
    <cellStyle name="20% - Accent1 2 9 8 2" xfId="15910" xr:uid="{00000000-0005-0000-0000-00006A3D0000}"/>
    <cellStyle name="20% - Accent1 2 9 8 2 2" xfId="15911" xr:uid="{00000000-0005-0000-0000-00006B3D0000}"/>
    <cellStyle name="20% - Accent1 2 9 8 3" xfId="15912" xr:uid="{00000000-0005-0000-0000-00006C3D0000}"/>
    <cellStyle name="20% - Accent1 2 9 9" xfId="15913" xr:uid="{00000000-0005-0000-0000-00006D3D0000}"/>
    <cellStyle name="20% - Accent1 2 9 9 2" xfId="15914" xr:uid="{00000000-0005-0000-0000-00006E3D0000}"/>
    <cellStyle name="20% - Accent1 20" xfId="15915" xr:uid="{00000000-0005-0000-0000-00006F3D0000}"/>
    <cellStyle name="20% - Accent1 20 2" xfId="15916" xr:uid="{00000000-0005-0000-0000-0000703D0000}"/>
    <cellStyle name="20% - Accent1 20 2 2" xfId="15917" xr:uid="{00000000-0005-0000-0000-0000713D0000}"/>
    <cellStyle name="20% - Accent1 20 3" xfId="15918" xr:uid="{00000000-0005-0000-0000-0000723D0000}"/>
    <cellStyle name="20% - Accent1 21" xfId="15919" xr:uid="{00000000-0005-0000-0000-0000733D0000}"/>
    <cellStyle name="20% - Accent1 21 2" xfId="15920" xr:uid="{00000000-0005-0000-0000-0000743D0000}"/>
    <cellStyle name="20% - Accent1 22" xfId="15921" xr:uid="{00000000-0005-0000-0000-0000753D0000}"/>
    <cellStyle name="20% - Accent1 22 2" xfId="15922" xr:uid="{00000000-0005-0000-0000-0000763D0000}"/>
    <cellStyle name="20% - Accent1 23" xfId="15923" xr:uid="{00000000-0005-0000-0000-0000773D0000}"/>
    <cellStyle name="20% - Accent1 3" xfId="116" xr:uid="{00000000-0005-0000-0000-0000783D0000}"/>
    <cellStyle name="20% - Accent1 3 10" xfId="15924" xr:uid="{00000000-0005-0000-0000-0000793D0000}"/>
    <cellStyle name="20% - Accent1 3 10 10" xfId="15925" xr:uid="{00000000-0005-0000-0000-00007A3D0000}"/>
    <cellStyle name="20% - Accent1 3 10 10 2" xfId="15926" xr:uid="{00000000-0005-0000-0000-00007B3D0000}"/>
    <cellStyle name="20% - Accent1 3 10 11" xfId="15927" xr:uid="{00000000-0005-0000-0000-00007C3D0000}"/>
    <cellStyle name="20% - Accent1 3 10 2" xfId="15928" xr:uid="{00000000-0005-0000-0000-00007D3D0000}"/>
    <cellStyle name="20% - Accent1 3 10 2 2" xfId="15929" xr:uid="{00000000-0005-0000-0000-00007E3D0000}"/>
    <cellStyle name="20% - Accent1 3 10 2 2 2" xfId="15930" xr:uid="{00000000-0005-0000-0000-00007F3D0000}"/>
    <cellStyle name="20% - Accent1 3 10 2 2 2 2" xfId="15931" xr:uid="{00000000-0005-0000-0000-0000803D0000}"/>
    <cellStyle name="20% - Accent1 3 10 2 2 2 2 2" xfId="15932" xr:uid="{00000000-0005-0000-0000-0000813D0000}"/>
    <cellStyle name="20% - Accent1 3 10 2 2 2 3" xfId="15933" xr:uid="{00000000-0005-0000-0000-0000823D0000}"/>
    <cellStyle name="20% - Accent1 3 10 2 2 3" xfId="15934" xr:uid="{00000000-0005-0000-0000-0000833D0000}"/>
    <cellStyle name="20% - Accent1 3 10 2 2 3 2" xfId="15935" xr:uid="{00000000-0005-0000-0000-0000843D0000}"/>
    <cellStyle name="20% - Accent1 3 10 2 2 4" xfId="15936" xr:uid="{00000000-0005-0000-0000-0000853D0000}"/>
    <cellStyle name="20% - Accent1 3 10 2 3" xfId="15937" xr:uid="{00000000-0005-0000-0000-0000863D0000}"/>
    <cellStyle name="20% - Accent1 3 10 2 3 2" xfId="15938" xr:uid="{00000000-0005-0000-0000-0000873D0000}"/>
    <cellStyle name="20% - Accent1 3 10 2 3 2 2" xfId="15939" xr:uid="{00000000-0005-0000-0000-0000883D0000}"/>
    <cellStyle name="20% - Accent1 3 10 2 3 2 2 2" xfId="15940" xr:uid="{00000000-0005-0000-0000-0000893D0000}"/>
    <cellStyle name="20% - Accent1 3 10 2 3 2 3" xfId="15941" xr:uid="{00000000-0005-0000-0000-00008A3D0000}"/>
    <cellStyle name="20% - Accent1 3 10 2 3 3" xfId="15942" xr:uid="{00000000-0005-0000-0000-00008B3D0000}"/>
    <cellStyle name="20% - Accent1 3 10 2 3 3 2" xfId="15943" xr:uid="{00000000-0005-0000-0000-00008C3D0000}"/>
    <cellStyle name="20% - Accent1 3 10 2 3 4" xfId="15944" xr:uid="{00000000-0005-0000-0000-00008D3D0000}"/>
    <cellStyle name="20% - Accent1 3 10 2 4" xfId="15945" xr:uid="{00000000-0005-0000-0000-00008E3D0000}"/>
    <cellStyle name="20% - Accent1 3 10 2 4 2" xfId="15946" xr:uid="{00000000-0005-0000-0000-00008F3D0000}"/>
    <cellStyle name="20% - Accent1 3 10 2 4 2 2" xfId="15947" xr:uid="{00000000-0005-0000-0000-0000903D0000}"/>
    <cellStyle name="20% - Accent1 3 10 2 4 2 2 2" xfId="15948" xr:uid="{00000000-0005-0000-0000-0000913D0000}"/>
    <cellStyle name="20% - Accent1 3 10 2 4 2 3" xfId="15949" xr:uid="{00000000-0005-0000-0000-0000923D0000}"/>
    <cellStyle name="20% - Accent1 3 10 2 4 3" xfId="15950" xr:uid="{00000000-0005-0000-0000-0000933D0000}"/>
    <cellStyle name="20% - Accent1 3 10 2 4 3 2" xfId="15951" xr:uid="{00000000-0005-0000-0000-0000943D0000}"/>
    <cellStyle name="20% - Accent1 3 10 2 4 4" xfId="15952" xr:uid="{00000000-0005-0000-0000-0000953D0000}"/>
    <cellStyle name="20% - Accent1 3 10 2 5" xfId="15953" xr:uid="{00000000-0005-0000-0000-0000963D0000}"/>
    <cellStyle name="20% - Accent1 3 10 2 5 2" xfId="15954" xr:uid="{00000000-0005-0000-0000-0000973D0000}"/>
    <cellStyle name="20% - Accent1 3 10 2 5 2 2" xfId="15955" xr:uid="{00000000-0005-0000-0000-0000983D0000}"/>
    <cellStyle name="20% - Accent1 3 10 2 5 3" xfId="15956" xr:uid="{00000000-0005-0000-0000-0000993D0000}"/>
    <cellStyle name="20% - Accent1 3 10 2 6" xfId="15957" xr:uid="{00000000-0005-0000-0000-00009A3D0000}"/>
    <cellStyle name="20% - Accent1 3 10 2 6 2" xfId="15958" xr:uid="{00000000-0005-0000-0000-00009B3D0000}"/>
    <cellStyle name="20% - Accent1 3 10 2 6 2 2" xfId="15959" xr:uid="{00000000-0005-0000-0000-00009C3D0000}"/>
    <cellStyle name="20% - Accent1 3 10 2 6 3" xfId="15960" xr:uid="{00000000-0005-0000-0000-00009D3D0000}"/>
    <cellStyle name="20% - Accent1 3 10 2 7" xfId="15961" xr:uid="{00000000-0005-0000-0000-00009E3D0000}"/>
    <cellStyle name="20% - Accent1 3 10 2 7 2" xfId="15962" xr:uid="{00000000-0005-0000-0000-00009F3D0000}"/>
    <cellStyle name="20% - Accent1 3 10 2 8" xfId="15963" xr:uid="{00000000-0005-0000-0000-0000A03D0000}"/>
    <cellStyle name="20% - Accent1 3 10 2 8 2" xfId="15964" xr:uid="{00000000-0005-0000-0000-0000A13D0000}"/>
    <cellStyle name="20% - Accent1 3 10 2 9" xfId="15965" xr:uid="{00000000-0005-0000-0000-0000A23D0000}"/>
    <cellStyle name="20% - Accent1 3 10 3" xfId="15966" xr:uid="{00000000-0005-0000-0000-0000A33D0000}"/>
    <cellStyle name="20% - Accent1 3 10 3 2" xfId="15967" xr:uid="{00000000-0005-0000-0000-0000A43D0000}"/>
    <cellStyle name="20% - Accent1 3 10 3 2 2" xfId="15968" xr:uid="{00000000-0005-0000-0000-0000A53D0000}"/>
    <cellStyle name="20% - Accent1 3 10 3 2 2 2" xfId="15969" xr:uid="{00000000-0005-0000-0000-0000A63D0000}"/>
    <cellStyle name="20% - Accent1 3 10 3 2 2 2 2" xfId="15970" xr:uid="{00000000-0005-0000-0000-0000A73D0000}"/>
    <cellStyle name="20% - Accent1 3 10 3 2 2 3" xfId="15971" xr:uid="{00000000-0005-0000-0000-0000A83D0000}"/>
    <cellStyle name="20% - Accent1 3 10 3 2 3" xfId="15972" xr:uid="{00000000-0005-0000-0000-0000A93D0000}"/>
    <cellStyle name="20% - Accent1 3 10 3 2 3 2" xfId="15973" xr:uid="{00000000-0005-0000-0000-0000AA3D0000}"/>
    <cellStyle name="20% - Accent1 3 10 3 2 4" xfId="15974" xr:uid="{00000000-0005-0000-0000-0000AB3D0000}"/>
    <cellStyle name="20% - Accent1 3 10 3 3" xfId="15975" xr:uid="{00000000-0005-0000-0000-0000AC3D0000}"/>
    <cellStyle name="20% - Accent1 3 10 3 3 2" xfId="15976" xr:uid="{00000000-0005-0000-0000-0000AD3D0000}"/>
    <cellStyle name="20% - Accent1 3 10 3 3 2 2" xfId="15977" xr:uid="{00000000-0005-0000-0000-0000AE3D0000}"/>
    <cellStyle name="20% - Accent1 3 10 3 3 2 2 2" xfId="15978" xr:uid="{00000000-0005-0000-0000-0000AF3D0000}"/>
    <cellStyle name="20% - Accent1 3 10 3 3 2 3" xfId="15979" xr:uid="{00000000-0005-0000-0000-0000B03D0000}"/>
    <cellStyle name="20% - Accent1 3 10 3 3 3" xfId="15980" xr:uid="{00000000-0005-0000-0000-0000B13D0000}"/>
    <cellStyle name="20% - Accent1 3 10 3 3 3 2" xfId="15981" xr:uid="{00000000-0005-0000-0000-0000B23D0000}"/>
    <cellStyle name="20% - Accent1 3 10 3 3 4" xfId="15982" xr:uid="{00000000-0005-0000-0000-0000B33D0000}"/>
    <cellStyle name="20% - Accent1 3 10 3 4" xfId="15983" xr:uid="{00000000-0005-0000-0000-0000B43D0000}"/>
    <cellStyle name="20% - Accent1 3 10 3 4 2" xfId="15984" xr:uid="{00000000-0005-0000-0000-0000B53D0000}"/>
    <cellStyle name="20% - Accent1 3 10 3 4 2 2" xfId="15985" xr:uid="{00000000-0005-0000-0000-0000B63D0000}"/>
    <cellStyle name="20% - Accent1 3 10 3 4 2 2 2" xfId="15986" xr:uid="{00000000-0005-0000-0000-0000B73D0000}"/>
    <cellStyle name="20% - Accent1 3 10 3 4 2 3" xfId="15987" xr:uid="{00000000-0005-0000-0000-0000B83D0000}"/>
    <cellStyle name="20% - Accent1 3 10 3 4 3" xfId="15988" xr:uid="{00000000-0005-0000-0000-0000B93D0000}"/>
    <cellStyle name="20% - Accent1 3 10 3 4 3 2" xfId="15989" xr:uid="{00000000-0005-0000-0000-0000BA3D0000}"/>
    <cellStyle name="20% - Accent1 3 10 3 4 4" xfId="15990" xr:uid="{00000000-0005-0000-0000-0000BB3D0000}"/>
    <cellStyle name="20% - Accent1 3 10 3 5" xfId="15991" xr:uid="{00000000-0005-0000-0000-0000BC3D0000}"/>
    <cellStyle name="20% - Accent1 3 10 3 5 2" xfId="15992" xr:uid="{00000000-0005-0000-0000-0000BD3D0000}"/>
    <cellStyle name="20% - Accent1 3 10 3 5 2 2" xfId="15993" xr:uid="{00000000-0005-0000-0000-0000BE3D0000}"/>
    <cellStyle name="20% - Accent1 3 10 3 5 3" xfId="15994" xr:uid="{00000000-0005-0000-0000-0000BF3D0000}"/>
    <cellStyle name="20% - Accent1 3 10 3 6" xfId="15995" xr:uid="{00000000-0005-0000-0000-0000C03D0000}"/>
    <cellStyle name="20% - Accent1 3 10 3 6 2" xfId="15996" xr:uid="{00000000-0005-0000-0000-0000C13D0000}"/>
    <cellStyle name="20% - Accent1 3 10 3 6 2 2" xfId="15997" xr:uid="{00000000-0005-0000-0000-0000C23D0000}"/>
    <cellStyle name="20% - Accent1 3 10 3 6 3" xfId="15998" xr:uid="{00000000-0005-0000-0000-0000C33D0000}"/>
    <cellStyle name="20% - Accent1 3 10 3 7" xfId="15999" xr:uid="{00000000-0005-0000-0000-0000C43D0000}"/>
    <cellStyle name="20% - Accent1 3 10 3 7 2" xfId="16000" xr:uid="{00000000-0005-0000-0000-0000C53D0000}"/>
    <cellStyle name="20% - Accent1 3 10 3 8" xfId="16001" xr:uid="{00000000-0005-0000-0000-0000C63D0000}"/>
    <cellStyle name="20% - Accent1 3 10 3 8 2" xfId="16002" xr:uid="{00000000-0005-0000-0000-0000C73D0000}"/>
    <cellStyle name="20% - Accent1 3 10 3 9" xfId="16003" xr:uid="{00000000-0005-0000-0000-0000C83D0000}"/>
    <cellStyle name="20% - Accent1 3 10 4" xfId="16004" xr:uid="{00000000-0005-0000-0000-0000C93D0000}"/>
    <cellStyle name="20% - Accent1 3 10 4 2" xfId="16005" xr:uid="{00000000-0005-0000-0000-0000CA3D0000}"/>
    <cellStyle name="20% - Accent1 3 10 4 2 2" xfId="16006" xr:uid="{00000000-0005-0000-0000-0000CB3D0000}"/>
    <cellStyle name="20% - Accent1 3 10 4 2 2 2" xfId="16007" xr:uid="{00000000-0005-0000-0000-0000CC3D0000}"/>
    <cellStyle name="20% - Accent1 3 10 4 2 3" xfId="16008" xr:uid="{00000000-0005-0000-0000-0000CD3D0000}"/>
    <cellStyle name="20% - Accent1 3 10 4 3" xfId="16009" xr:uid="{00000000-0005-0000-0000-0000CE3D0000}"/>
    <cellStyle name="20% - Accent1 3 10 4 3 2" xfId="16010" xr:uid="{00000000-0005-0000-0000-0000CF3D0000}"/>
    <cellStyle name="20% - Accent1 3 10 4 4" xfId="16011" xr:uid="{00000000-0005-0000-0000-0000D03D0000}"/>
    <cellStyle name="20% - Accent1 3 10 5" xfId="16012" xr:uid="{00000000-0005-0000-0000-0000D13D0000}"/>
    <cellStyle name="20% - Accent1 3 10 5 2" xfId="16013" xr:uid="{00000000-0005-0000-0000-0000D23D0000}"/>
    <cellStyle name="20% - Accent1 3 10 5 2 2" xfId="16014" xr:uid="{00000000-0005-0000-0000-0000D33D0000}"/>
    <cellStyle name="20% - Accent1 3 10 5 2 2 2" xfId="16015" xr:uid="{00000000-0005-0000-0000-0000D43D0000}"/>
    <cellStyle name="20% - Accent1 3 10 5 2 3" xfId="16016" xr:uid="{00000000-0005-0000-0000-0000D53D0000}"/>
    <cellStyle name="20% - Accent1 3 10 5 3" xfId="16017" xr:uid="{00000000-0005-0000-0000-0000D63D0000}"/>
    <cellStyle name="20% - Accent1 3 10 5 3 2" xfId="16018" xr:uid="{00000000-0005-0000-0000-0000D73D0000}"/>
    <cellStyle name="20% - Accent1 3 10 5 4" xfId="16019" xr:uid="{00000000-0005-0000-0000-0000D83D0000}"/>
    <cellStyle name="20% - Accent1 3 10 6" xfId="16020" xr:uid="{00000000-0005-0000-0000-0000D93D0000}"/>
    <cellStyle name="20% - Accent1 3 10 6 2" xfId="16021" xr:uid="{00000000-0005-0000-0000-0000DA3D0000}"/>
    <cellStyle name="20% - Accent1 3 10 6 2 2" xfId="16022" xr:uid="{00000000-0005-0000-0000-0000DB3D0000}"/>
    <cellStyle name="20% - Accent1 3 10 6 2 2 2" xfId="16023" xr:uid="{00000000-0005-0000-0000-0000DC3D0000}"/>
    <cellStyle name="20% - Accent1 3 10 6 2 3" xfId="16024" xr:uid="{00000000-0005-0000-0000-0000DD3D0000}"/>
    <cellStyle name="20% - Accent1 3 10 6 3" xfId="16025" xr:uid="{00000000-0005-0000-0000-0000DE3D0000}"/>
    <cellStyle name="20% - Accent1 3 10 6 3 2" xfId="16026" xr:uid="{00000000-0005-0000-0000-0000DF3D0000}"/>
    <cellStyle name="20% - Accent1 3 10 6 4" xfId="16027" xr:uid="{00000000-0005-0000-0000-0000E03D0000}"/>
    <cellStyle name="20% - Accent1 3 10 7" xfId="16028" xr:uid="{00000000-0005-0000-0000-0000E13D0000}"/>
    <cellStyle name="20% - Accent1 3 10 7 2" xfId="16029" xr:uid="{00000000-0005-0000-0000-0000E23D0000}"/>
    <cellStyle name="20% - Accent1 3 10 7 2 2" xfId="16030" xr:uid="{00000000-0005-0000-0000-0000E33D0000}"/>
    <cellStyle name="20% - Accent1 3 10 7 3" xfId="16031" xr:uid="{00000000-0005-0000-0000-0000E43D0000}"/>
    <cellStyle name="20% - Accent1 3 10 8" xfId="16032" xr:uid="{00000000-0005-0000-0000-0000E53D0000}"/>
    <cellStyle name="20% - Accent1 3 10 8 2" xfId="16033" xr:uid="{00000000-0005-0000-0000-0000E63D0000}"/>
    <cellStyle name="20% - Accent1 3 10 8 2 2" xfId="16034" xr:uid="{00000000-0005-0000-0000-0000E73D0000}"/>
    <cellStyle name="20% - Accent1 3 10 8 3" xfId="16035" xr:uid="{00000000-0005-0000-0000-0000E83D0000}"/>
    <cellStyle name="20% - Accent1 3 10 9" xfId="16036" xr:uid="{00000000-0005-0000-0000-0000E93D0000}"/>
    <cellStyle name="20% - Accent1 3 10 9 2" xfId="16037" xr:uid="{00000000-0005-0000-0000-0000EA3D0000}"/>
    <cellStyle name="20% - Accent1 3 11" xfId="117" xr:uid="{00000000-0005-0000-0000-0000EB3D0000}"/>
    <cellStyle name="20% - Accent1 3 11 10" xfId="16038" xr:uid="{00000000-0005-0000-0000-0000EC3D0000}"/>
    <cellStyle name="20% - Accent1 3 11 10 2" xfId="16039" xr:uid="{00000000-0005-0000-0000-0000ED3D0000}"/>
    <cellStyle name="20% - Accent1 3 11 11" xfId="16040" xr:uid="{00000000-0005-0000-0000-0000EE3D0000}"/>
    <cellStyle name="20% - Accent1 3 11 12" xfId="16041" xr:uid="{00000000-0005-0000-0000-0000EF3D0000}"/>
    <cellStyle name="20% - Accent1 3 11 2" xfId="118" xr:uid="{00000000-0005-0000-0000-0000F03D0000}"/>
    <cellStyle name="20% - Accent1 3 11 2 2" xfId="16042" xr:uid="{00000000-0005-0000-0000-0000F13D0000}"/>
    <cellStyle name="20% - Accent1 3 11 2 2 2" xfId="16043" xr:uid="{00000000-0005-0000-0000-0000F23D0000}"/>
    <cellStyle name="20% - Accent1 3 11 2 2 2 2" xfId="16044" xr:uid="{00000000-0005-0000-0000-0000F33D0000}"/>
    <cellStyle name="20% - Accent1 3 11 2 2 2 2 2" xfId="16045" xr:uid="{00000000-0005-0000-0000-0000F43D0000}"/>
    <cellStyle name="20% - Accent1 3 11 2 2 2 3" xfId="16046" xr:uid="{00000000-0005-0000-0000-0000F53D0000}"/>
    <cellStyle name="20% - Accent1 3 11 2 2 3" xfId="16047" xr:uid="{00000000-0005-0000-0000-0000F63D0000}"/>
    <cellStyle name="20% - Accent1 3 11 2 2 3 2" xfId="16048" xr:uid="{00000000-0005-0000-0000-0000F73D0000}"/>
    <cellStyle name="20% - Accent1 3 11 2 2 4" xfId="16049" xr:uid="{00000000-0005-0000-0000-0000F83D0000}"/>
    <cellStyle name="20% - Accent1 3 11 2 3" xfId="16050" xr:uid="{00000000-0005-0000-0000-0000F93D0000}"/>
    <cellStyle name="20% - Accent1 3 11 2 3 2" xfId="16051" xr:uid="{00000000-0005-0000-0000-0000FA3D0000}"/>
    <cellStyle name="20% - Accent1 3 11 2 3 2 2" xfId="16052" xr:uid="{00000000-0005-0000-0000-0000FB3D0000}"/>
    <cellStyle name="20% - Accent1 3 11 2 3 2 2 2" xfId="16053" xr:uid="{00000000-0005-0000-0000-0000FC3D0000}"/>
    <cellStyle name="20% - Accent1 3 11 2 3 2 3" xfId="16054" xr:uid="{00000000-0005-0000-0000-0000FD3D0000}"/>
    <cellStyle name="20% - Accent1 3 11 2 3 3" xfId="16055" xr:uid="{00000000-0005-0000-0000-0000FE3D0000}"/>
    <cellStyle name="20% - Accent1 3 11 2 3 3 2" xfId="16056" xr:uid="{00000000-0005-0000-0000-0000FF3D0000}"/>
    <cellStyle name="20% - Accent1 3 11 2 3 4" xfId="16057" xr:uid="{00000000-0005-0000-0000-0000003E0000}"/>
    <cellStyle name="20% - Accent1 3 11 2 4" xfId="16058" xr:uid="{00000000-0005-0000-0000-0000013E0000}"/>
    <cellStyle name="20% - Accent1 3 11 2 4 2" xfId="16059" xr:uid="{00000000-0005-0000-0000-0000023E0000}"/>
    <cellStyle name="20% - Accent1 3 11 2 4 2 2" xfId="16060" xr:uid="{00000000-0005-0000-0000-0000033E0000}"/>
    <cellStyle name="20% - Accent1 3 11 2 4 2 2 2" xfId="16061" xr:uid="{00000000-0005-0000-0000-0000043E0000}"/>
    <cellStyle name="20% - Accent1 3 11 2 4 2 3" xfId="16062" xr:uid="{00000000-0005-0000-0000-0000053E0000}"/>
    <cellStyle name="20% - Accent1 3 11 2 4 3" xfId="16063" xr:uid="{00000000-0005-0000-0000-0000063E0000}"/>
    <cellStyle name="20% - Accent1 3 11 2 4 3 2" xfId="16064" xr:uid="{00000000-0005-0000-0000-0000073E0000}"/>
    <cellStyle name="20% - Accent1 3 11 2 4 4" xfId="16065" xr:uid="{00000000-0005-0000-0000-0000083E0000}"/>
    <cellStyle name="20% - Accent1 3 11 2 5" xfId="16066" xr:uid="{00000000-0005-0000-0000-0000093E0000}"/>
    <cellStyle name="20% - Accent1 3 11 2 5 2" xfId="16067" xr:uid="{00000000-0005-0000-0000-00000A3E0000}"/>
    <cellStyle name="20% - Accent1 3 11 2 5 2 2" xfId="16068" xr:uid="{00000000-0005-0000-0000-00000B3E0000}"/>
    <cellStyle name="20% - Accent1 3 11 2 5 3" xfId="16069" xr:uid="{00000000-0005-0000-0000-00000C3E0000}"/>
    <cellStyle name="20% - Accent1 3 11 2 6" xfId="16070" xr:uid="{00000000-0005-0000-0000-00000D3E0000}"/>
    <cellStyle name="20% - Accent1 3 11 2 6 2" xfId="16071" xr:uid="{00000000-0005-0000-0000-00000E3E0000}"/>
    <cellStyle name="20% - Accent1 3 11 2 6 2 2" xfId="16072" xr:uid="{00000000-0005-0000-0000-00000F3E0000}"/>
    <cellStyle name="20% - Accent1 3 11 2 6 3" xfId="16073" xr:uid="{00000000-0005-0000-0000-0000103E0000}"/>
    <cellStyle name="20% - Accent1 3 11 2 7" xfId="16074" xr:uid="{00000000-0005-0000-0000-0000113E0000}"/>
    <cellStyle name="20% - Accent1 3 11 2 7 2" xfId="16075" xr:uid="{00000000-0005-0000-0000-0000123E0000}"/>
    <cellStyle name="20% - Accent1 3 11 2 8" xfId="16076" xr:uid="{00000000-0005-0000-0000-0000133E0000}"/>
    <cellStyle name="20% - Accent1 3 11 2 8 2" xfId="16077" xr:uid="{00000000-0005-0000-0000-0000143E0000}"/>
    <cellStyle name="20% - Accent1 3 11 2 9" xfId="16078" xr:uid="{00000000-0005-0000-0000-0000153E0000}"/>
    <cellStyle name="20% - Accent1 3 11 3" xfId="119" xr:uid="{00000000-0005-0000-0000-0000163E0000}"/>
    <cellStyle name="20% - Accent1 3 11 3 2" xfId="16079" xr:uid="{00000000-0005-0000-0000-0000173E0000}"/>
    <cellStyle name="20% - Accent1 3 11 3 2 2" xfId="16080" xr:uid="{00000000-0005-0000-0000-0000183E0000}"/>
    <cellStyle name="20% - Accent1 3 11 3 2 2 2" xfId="16081" xr:uid="{00000000-0005-0000-0000-0000193E0000}"/>
    <cellStyle name="20% - Accent1 3 11 3 2 2 2 2" xfId="16082" xr:uid="{00000000-0005-0000-0000-00001A3E0000}"/>
    <cellStyle name="20% - Accent1 3 11 3 2 2 3" xfId="16083" xr:uid="{00000000-0005-0000-0000-00001B3E0000}"/>
    <cellStyle name="20% - Accent1 3 11 3 2 3" xfId="16084" xr:uid="{00000000-0005-0000-0000-00001C3E0000}"/>
    <cellStyle name="20% - Accent1 3 11 3 2 3 2" xfId="16085" xr:uid="{00000000-0005-0000-0000-00001D3E0000}"/>
    <cellStyle name="20% - Accent1 3 11 3 2 4" xfId="16086" xr:uid="{00000000-0005-0000-0000-00001E3E0000}"/>
    <cellStyle name="20% - Accent1 3 11 3 3" xfId="16087" xr:uid="{00000000-0005-0000-0000-00001F3E0000}"/>
    <cellStyle name="20% - Accent1 3 11 3 3 2" xfId="16088" xr:uid="{00000000-0005-0000-0000-0000203E0000}"/>
    <cellStyle name="20% - Accent1 3 11 3 3 2 2" xfId="16089" xr:uid="{00000000-0005-0000-0000-0000213E0000}"/>
    <cellStyle name="20% - Accent1 3 11 3 3 2 2 2" xfId="16090" xr:uid="{00000000-0005-0000-0000-0000223E0000}"/>
    <cellStyle name="20% - Accent1 3 11 3 3 2 3" xfId="16091" xr:uid="{00000000-0005-0000-0000-0000233E0000}"/>
    <cellStyle name="20% - Accent1 3 11 3 3 3" xfId="16092" xr:uid="{00000000-0005-0000-0000-0000243E0000}"/>
    <cellStyle name="20% - Accent1 3 11 3 3 3 2" xfId="16093" xr:uid="{00000000-0005-0000-0000-0000253E0000}"/>
    <cellStyle name="20% - Accent1 3 11 3 3 4" xfId="16094" xr:uid="{00000000-0005-0000-0000-0000263E0000}"/>
    <cellStyle name="20% - Accent1 3 11 3 4" xfId="16095" xr:uid="{00000000-0005-0000-0000-0000273E0000}"/>
    <cellStyle name="20% - Accent1 3 11 3 4 2" xfId="16096" xr:uid="{00000000-0005-0000-0000-0000283E0000}"/>
    <cellStyle name="20% - Accent1 3 11 3 4 2 2" xfId="16097" xr:uid="{00000000-0005-0000-0000-0000293E0000}"/>
    <cellStyle name="20% - Accent1 3 11 3 4 2 2 2" xfId="16098" xr:uid="{00000000-0005-0000-0000-00002A3E0000}"/>
    <cellStyle name="20% - Accent1 3 11 3 4 2 3" xfId="16099" xr:uid="{00000000-0005-0000-0000-00002B3E0000}"/>
    <cellStyle name="20% - Accent1 3 11 3 4 3" xfId="16100" xr:uid="{00000000-0005-0000-0000-00002C3E0000}"/>
    <cellStyle name="20% - Accent1 3 11 3 4 3 2" xfId="16101" xr:uid="{00000000-0005-0000-0000-00002D3E0000}"/>
    <cellStyle name="20% - Accent1 3 11 3 4 4" xfId="16102" xr:uid="{00000000-0005-0000-0000-00002E3E0000}"/>
    <cellStyle name="20% - Accent1 3 11 3 5" xfId="16103" xr:uid="{00000000-0005-0000-0000-00002F3E0000}"/>
    <cellStyle name="20% - Accent1 3 11 3 5 2" xfId="16104" xr:uid="{00000000-0005-0000-0000-0000303E0000}"/>
    <cellStyle name="20% - Accent1 3 11 3 5 2 2" xfId="16105" xr:uid="{00000000-0005-0000-0000-0000313E0000}"/>
    <cellStyle name="20% - Accent1 3 11 3 5 3" xfId="16106" xr:uid="{00000000-0005-0000-0000-0000323E0000}"/>
    <cellStyle name="20% - Accent1 3 11 3 6" xfId="16107" xr:uid="{00000000-0005-0000-0000-0000333E0000}"/>
    <cellStyle name="20% - Accent1 3 11 3 6 2" xfId="16108" xr:uid="{00000000-0005-0000-0000-0000343E0000}"/>
    <cellStyle name="20% - Accent1 3 11 3 6 2 2" xfId="16109" xr:uid="{00000000-0005-0000-0000-0000353E0000}"/>
    <cellStyle name="20% - Accent1 3 11 3 6 3" xfId="16110" xr:uid="{00000000-0005-0000-0000-0000363E0000}"/>
    <cellStyle name="20% - Accent1 3 11 3 7" xfId="16111" xr:uid="{00000000-0005-0000-0000-0000373E0000}"/>
    <cellStyle name="20% - Accent1 3 11 3 7 2" xfId="16112" xr:uid="{00000000-0005-0000-0000-0000383E0000}"/>
    <cellStyle name="20% - Accent1 3 11 3 8" xfId="16113" xr:uid="{00000000-0005-0000-0000-0000393E0000}"/>
    <cellStyle name="20% - Accent1 3 11 3 8 2" xfId="16114" xr:uid="{00000000-0005-0000-0000-00003A3E0000}"/>
    <cellStyle name="20% - Accent1 3 11 3 9" xfId="16115" xr:uid="{00000000-0005-0000-0000-00003B3E0000}"/>
    <cellStyle name="20% - Accent1 3 11 4" xfId="16116" xr:uid="{00000000-0005-0000-0000-00003C3E0000}"/>
    <cellStyle name="20% - Accent1 3 11 4 2" xfId="16117" xr:uid="{00000000-0005-0000-0000-00003D3E0000}"/>
    <cellStyle name="20% - Accent1 3 11 4 2 2" xfId="16118" xr:uid="{00000000-0005-0000-0000-00003E3E0000}"/>
    <cellStyle name="20% - Accent1 3 11 4 2 2 2" xfId="16119" xr:uid="{00000000-0005-0000-0000-00003F3E0000}"/>
    <cellStyle name="20% - Accent1 3 11 4 2 3" xfId="16120" xr:uid="{00000000-0005-0000-0000-0000403E0000}"/>
    <cellStyle name="20% - Accent1 3 11 4 3" xfId="16121" xr:uid="{00000000-0005-0000-0000-0000413E0000}"/>
    <cellStyle name="20% - Accent1 3 11 4 3 2" xfId="16122" xr:uid="{00000000-0005-0000-0000-0000423E0000}"/>
    <cellStyle name="20% - Accent1 3 11 4 4" xfId="16123" xr:uid="{00000000-0005-0000-0000-0000433E0000}"/>
    <cellStyle name="20% - Accent1 3 11 5" xfId="16124" xr:uid="{00000000-0005-0000-0000-0000443E0000}"/>
    <cellStyle name="20% - Accent1 3 11 5 2" xfId="16125" xr:uid="{00000000-0005-0000-0000-0000453E0000}"/>
    <cellStyle name="20% - Accent1 3 11 5 2 2" xfId="16126" xr:uid="{00000000-0005-0000-0000-0000463E0000}"/>
    <cellStyle name="20% - Accent1 3 11 5 2 2 2" xfId="16127" xr:uid="{00000000-0005-0000-0000-0000473E0000}"/>
    <cellStyle name="20% - Accent1 3 11 5 2 3" xfId="16128" xr:uid="{00000000-0005-0000-0000-0000483E0000}"/>
    <cellStyle name="20% - Accent1 3 11 5 3" xfId="16129" xr:uid="{00000000-0005-0000-0000-0000493E0000}"/>
    <cellStyle name="20% - Accent1 3 11 5 3 2" xfId="16130" xr:uid="{00000000-0005-0000-0000-00004A3E0000}"/>
    <cellStyle name="20% - Accent1 3 11 5 4" xfId="16131" xr:uid="{00000000-0005-0000-0000-00004B3E0000}"/>
    <cellStyle name="20% - Accent1 3 11 6" xfId="16132" xr:uid="{00000000-0005-0000-0000-00004C3E0000}"/>
    <cellStyle name="20% - Accent1 3 11 6 2" xfId="16133" xr:uid="{00000000-0005-0000-0000-00004D3E0000}"/>
    <cellStyle name="20% - Accent1 3 11 6 2 2" xfId="16134" xr:uid="{00000000-0005-0000-0000-00004E3E0000}"/>
    <cellStyle name="20% - Accent1 3 11 6 2 2 2" xfId="16135" xr:uid="{00000000-0005-0000-0000-00004F3E0000}"/>
    <cellStyle name="20% - Accent1 3 11 6 2 3" xfId="16136" xr:uid="{00000000-0005-0000-0000-0000503E0000}"/>
    <cellStyle name="20% - Accent1 3 11 6 3" xfId="16137" xr:uid="{00000000-0005-0000-0000-0000513E0000}"/>
    <cellStyle name="20% - Accent1 3 11 6 3 2" xfId="16138" xr:uid="{00000000-0005-0000-0000-0000523E0000}"/>
    <cellStyle name="20% - Accent1 3 11 6 4" xfId="16139" xr:uid="{00000000-0005-0000-0000-0000533E0000}"/>
    <cellStyle name="20% - Accent1 3 11 7" xfId="16140" xr:uid="{00000000-0005-0000-0000-0000543E0000}"/>
    <cellStyle name="20% - Accent1 3 11 7 2" xfId="16141" xr:uid="{00000000-0005-0000-0000-0000553E0000}"/>
    <cellStyle name="20% - Accent1 3 11 7 2 2" xfId="16142" xr:uid="{00000000-0005-0000-0000-0000563E0000}"/>
    <cellStyle name="20% - Accent1 3 11 7 3" xfId="16143" xr:uid="{00000000-0005-0000-0000-0000573E0000}"/>
    <cellStyle name="20% - Accent1 3 11 8" xfId="16144" xr:uid="{00000000-0005-0000-0000-0000583E0000}"/>
    <cellStyle name="20% - Accent1 3 11 8 2" xfId="16145" xr:uid="{00000000-0005-0000-0000-0000593E0000}"/>
    <cellStyle name="20% - Accent1 3 11 8 2 2" xfId="16146" xr:uid="{00000000-0005-0000-0000-00005A3E0000}"/>
    <cellStyle name="20% - Accent1 3 11 8 3" xfId="16147" xr:uid="{00000000-0005-0000-0000-00005B3E0000}"/>
    <cellStyle name="20% - Accent1 3 11 9" xfId="16148" xr:uid="{00000000-0005-0000-0000-00005C3E0000}"/>
    <cellStyle name="20% - Accent1 3 11 9 2" xfId="16149" xr:uid="{00000000-0005-0000-0000-00005D3E0000}"/>
    <cellStyle name="20% - Accent1 3 12" xfId="16150" xr:uid="{00000000-0005-0000-0000-00005E3E0000}"/>
    <cellStyle name="20% - Accent1 3 12 2" xfId="16151" xr:uid="{00000000-0005-0000-0000-00005F3E0000}"/>
    <cellStyle name="20% - Accent1 3 12 2 2" xfId="16152" xr:uid="{00000000-0005-0000-0000-0000603E0000}"/>
    <cellStyle name="20% - Accent1 3 12 2 2 2" xfId="16153" xr:uid="{00000000-0005-0000-0000-0000613E0000}"/>
    <cellStyle name="20% - Accent1 3 12 2 2 2 2" xfId="16154" xr:uid="{00000000-0005-0000-0000-0000623E0000}"/>
    <cellStyle name="20% - Accent1 3 12 2 2 3" xfId="16155" xr:uid="{00000000-0005-0000-0000-0000633E0000}"/>
    <cellStyle name="20% - Accent1 3 12 2 3" xfId="16156" xr:uid="{00000000-0005-0000-0000-0000643E0000}"/>
    <cellStyle name="20% - Accent1 3 12 2 3 2" xfId="16157" xr:uid="{00000000-0005-0000-0000-0000653E0000}"/>
    <cellStyle name="20% - Accent1 3 12 2 4" xfId="16158" xr:uid="{00000000-0005-0000-0000-0000663E0000}"/>
    <cellStyle name="20% - Accent1 3 12 3" xfId="16159" xr:uid="{00000000-0005-0000-0000-0000673E0000}"/>
    <cellStyle name="20% - Accent1 3 12 3 2" xfId="16160" xr:uid="{00000000-0005-0000-0000-0000683E0000}"/>
    <cellStyle name="20% - Accent1 3 12 3 2 2" xfId="16161" xr:uid="{00000000-0005-0000-0000-0000693E0000}"/>
    <cellStyle name="20% - Accent1 3 12 3 2 2 2" xfId="16162" xr:uid="{00000000-0005-0000-0000-00006A3E0000}"/>
    <cellStyle name="20% - Accent1 3 12 3 2 3" xfId="16163" xr:uid="{00000000-0005-0000-0000-00006B3E0000}"/>
    <cellStyle name="20% - Accent1 3 12 3 3" xfId="16164" xr:uid="{00000000-0005-0000-0000-00006C3E0000}"/>
    <cellStyle name="20% - Accent1 3 12 3 3 2" xfId="16165" xr:uid="{00000000-0005-0000-0000-00006D3E0000}"/>
    <cellStyle name="20% - Accent1 3 12 3 4" xfId="16166" xr:uid="{00000000-0005-0000-0000-00006E3E0000}"/>
    <cellStyle name="20% - Accent1 3 12 4" xfId="16167" xr:uid="{00000000-0005-0000-0000-00006F3E0000}"/>
    <cellStyle name="20% - Accent1 3 12 4 2" xfId="16168" xr:uid="{00000000-0005-0000-0000-0000703E0000}"/>
    <cellStyle name="20% - Accent1 3 12 4 2 2" xfId="16169" xr:uid="{00000000-0005-0000-0000-0000713E0000}"/>
    <cellStyle name="20% - Accent1 3 12 4 2 2 2" xfId="16170" xr:uid="{00000000-0005-0000-0000-0000723E0000}"/>
    <cellStyle name="20% - Accent1 3 12 4 2 3" xfId="16171" xr:uid="{00000000-0005-0000-0000-0000733E0000}"/>
    <cellStyle name="20% - Accent1 3 12 4 3" xfId="16172" xr:uid="{00000000-0005-0000-0000-0000743E0000}"/>
    <cellStyle name="20% - Accent1 3 12 4 3 2" xfId="16173" xr:uid="{00000000-0005-0000-0000-0000753E0000}"/>
    <cellStyle name="20% - Accent1 3 12 4 4" xfId="16174" xr:uid="{00000000-0005-0000-0000-0000763E0000}"/>
    <cellStyle name="20% - Accent1 3 12 5" xfId="16175" xr:uid="{00000000-0005-0000-0000-0000773E0000}"/>
    <cellStyle name="20% - Accent1 3 12 5 2" xfId="16176" xr:uid="{00000000-0005-0000-0000-0000783E0000}"/>
    <cellStyle name="20% - Accent1 3 12 5 2 2" xfId="16177" xr:uid="{00000000-0005-0000-0000-0000793E0000}"/>
    <cellStyle name="20% - Accent1 3 12 5 3" xfId="16178" xr:uid="{00000000-0005-0000-0000-00007A3E0000}"/>
    <cellStyle name="20% - Accent1 3 12 6" xfId="16179" xr:uid="{00000000-0005-0000-0000-00007B3E0000}"/>
    <cellStyle name="20% - Accent1 3 12 6 2" xfId="16180" xr:uid="{00000000-0005-0000-0000-00007C3E0000}"/>
    <cellStyle name="20% - Accent1 3 12 6 2 2" xfId="16181" xr:uid="{00000000-0005-0000-0000-00007D3E0000}"/>
    <cellStyle name="20% - Accent1 3 12 6 3" xfId="16182" xr:uid="{00000000-0005-0000-0000-00007E3E0000}"/>
    <cellStyle name="20% - Accent1 3 12 7" xfId="16183" xr:uid="{00000000-0005-0000-0000-00007F3E0000}"/>
    <cellStyle name="20% - Accent1 3 12 7 2" xfId="16184" xr:uid="{00000000-0005-0000-0000-0000803E0000}"/>
    <cellStyle name="20% - Accent1 3 12 8" xfId="16185" xr:uid="{00000000-0005-0000-0000-0000813E0000}"/>
    <cellStyle name="20% - Accent1 3 12 8 2" xfId="16186" xr:uid="{00000000-0005-0000-0000-0000823E0000}"/>
    <cellStyle name="20% - Accent1 3 12 9" xfId="16187" xr:uid="{00000000-0005-0000-0000-0000833E0000}"/>
    <cellStyle name="20% - Accent1 3 13" xfId="16188" xr:uid="{00000000-0005-0000-0000-0000843E0000}"/>
    <cellStyle name="20% - Accent1 3 13 2" xfId="16189" xr:uid="{00000000-0005-0000-0000-0000853E0000}"/>
    <cellStyle name="20% - Accent1 3 13 2 2" xfId="16190" xr:uid="{00000000-0005-0000-0000-0000863E0000}"/>
    <cellStyle name="20% - Accent1 3 13 2 2 2" xfId="16191" xr:uid="{00000000-0005-0000-0000-0000873E0000}"/>
    <cellStyle name="20% - Accent1 3 13 2 2 2 2" xfId="16192" xr:uid="{00000000-0005-0000-0000-0000883E0000}"/>
    <cellStyle name="20% - Accent1 3 13 2 2 3" xfId="16193" xr:uid="{00000000-0005-0000-0000-0000893E0000}"/>
    <cellStyle name="20% - Accent1 3 13 2 3" xfId="16194" xr:uid="{00000000-0005-0000-0000-00008A3E0000}"/>
    <cellStyle name="20% - Accent1 3 13 2 3 2" xfId="16195" xr:uid="{00000000-0005-0000-0000-00008B3E0000}"/>
    <cellStyle name="20% - Accent1 3 13 2 4" xfId="16196" xr:uid="{00000000-0005-0000-0000-00008C3E0000}"/>
    <cellStyle name="20% - Accent1 3 13 3" xfId="16197" xr:uid="{00000000-0005-0000-0000-00008D3E0000}"/>
    <cellStyle name="20% - Accent1 3 13 3 2" xfId="16198" xr:uid="{00000000-0005-0000-0000-00008E3E0000}"/>
    <cellStyle name="20% - Accent1 3 13 3 2 2" xfId="16199" xr:uid="{00000000-0005-0000-0000-00008F3E0000}"/>
    <cellStyle name="20% - Accent1 3 13 3 2 2 2" xfId="16200" xr:uid="{00000000-0005-0000-0000-0000903E0000}"/>
    <cellStyle name="20% - Accent1 3 13 3 2 3" xfId="16201" xr:uid="{00000000-0005-0000-0000-0000913E0000}"/>
    <cellStyle name="20% - Accent1 3 13 3 3" xfId="16202" xr:uid="{00000000-0005-0000-0000-0000923E0000}"/>
    <cellStyle name="20% - Accent1 3 13 3 3 2" xfId="16203" xr:uid="{00000000-0005-0000-0000-0000933E0000}"/>
    <cellStyle name="20% - Accent1 3 13 3 4" xfId="16204" xr:uid="{00000000-0005-0000-0000-0000943E0000}"/>
    <cellStyle name="20% - Accent1 3 13 4" xfId="16205" xr:uid="{00000000-0005-0000-0000-0000953E0000}"/>
    <cellStyle name="20% - Accent1 3 13 4 2" xfId="16206" xr:uid="{00000000-0005-0000-0000-0000963E0000}"/>
    <cellStyle name="20% - Accent1 3 13 4 2 2" xfId="16207" xr:uid="{00000000-0005-0000-0000-0000973E0000}"/>
    <cellStyle name="20% - Accent1 3 13 4 2 2 2" xfId="16208" xr:uid="{00000000-0005-0000-0000-0000983E0000}"/>
    <cellStyle name="20% - Accent1 3 13 4 2 3" xfId="16209" xr:uid="{00000000-0005-0000-0000-0000993E0000}"/>
    <cellStyle name="20% - Accent1 3 13 4 3" xfId="16210" xr:uid="{00000000-0005-0000-0000-00009A3E0000}"/>
    <cellStyle name="20% - Accent1 3 13 4 3 2" xfId="16211" xr:uid="{00000000-0005-0000-0000-00009B3E0000}"/>
    <cellStyle name="20% - Accent1 3 13 4 4" xfId="16212" xr:uid="{00000000-0005-0000-0000-00009C3E0000}"/>
    <cellStyle name="20% - Accent1 3 13 5" xfId="16213" xr:uid="{00000000-0005-0000-0000-00009D3E0000}"/>
    <cellStyle name="20% - Accent1 3 13 5 2" xfId="16214" xr:uid="{00000000-0005-0000-0000-00009E3E0000}"/>
    <cellStyle name="20% - Accent1 3 13 5 2 2" xfId="16215" xr:uid="{00000000-0005-0000-0000-00009F3E0000}"/>
    <cellStyle name="20% - Accent1 3 13 5 3" xfId="16216" xr:uid="{00000000-0005-0000-0000-0000A03E0000}"/>
    <cellStyle name="20% - Accent1 3 13 6" xfId="16217" xr:uid="{00000000-0005-0000-0000-0000A13E0000}"/>
    <cellStyle name="20% - Accent1 3 13 6 2" xfId="16218" xr:uid="{00000000-0005-0000-0000-0000A23E0000}"/>
    <cellStyle name="20% - Accent1 3 13 6 2 2" xfId="16219" xr:uid="{00000000-0005-0000-0000-0000A33E0000}"/>
    <cellStyle name="20% - Accent1 3 13 6 3" xfId="16220" xr:uid="{00000000-0005-0000-0000-0000A43E0000}"/>
    <cellStyle name="20% - Accent1 3 13 7" xfId="16221" xr:uid="{00000000-0005-0000-0000-0000A53E0000}"/>
    <cellStyle name="20% - Accent1 3 13 7 2" xfId="16222" xr:uid="{00000000-0005-0000-0000-0000A63E0000}"/>
    <cellStyle name="20% - Accent1 3 13 8" xfId="16223" xr:uid="{00000000-0005-0000-0000-0000A73E0000}"/>
    <cellStyle name="20% - Accent1 3 13 8 2" xfId="16224" xr:uid="{00000000-0005-0000-0000-0000A83E0000}"/>
    <cellStyle name="20% - Accent1 3 13 9" xfId="16225" xr:uid="{00000000-0005-0000-0000-0000A93E0000}"/>
    <cellStyle name="20% - Accent1 3 14" xfId="16226" xr:uid="{00000000-0005-0000-0000-0000AA3E0000}"/>
    <cellStyle name="20% - Accent1 3 14 2" xfId="16227" xr:uid="{00000000-0005-0000-0000-0000AB3E0000}"/>
    <cellStyle name="20% - Accent1 3 14 2 2" xfId="16228" xr:uid="{00000000-0005-0000-0000-0000AC3E0000}"/>
    <cellStyle name="20% - Accent1 3 14 2 2 2" xfId="16229" xr:uid="{00000000-0005-0000-0000-0000AD3E0000}"/>
    <cellStyle name="20% - Accent1 3 14 2 3" xfId="16230" xr:uid="{00000000-0005-0000-0000-0000AE3E0000}"/>
    <cellStyle name="20% - Accent1 3 14 3" xfId="16231" xr:uid="{00000000-0005-0000-0000-0000AF3E0000}"/>
    <cellStyle name="20% - Accent1 3 14 3 2" xfId="16232" xr:uid="{00000000-0005-0000-0000-0000B03E0000}"/>
    <cellStyle name="20% - Accent1 3 14 4" xfId="16233" xr:uid="{00000000-0005-0000-0000-0000B13E0000}"/>
    <cellStyle name="20% - Accent1 3 15" xfId="16234" xr:uid="{00000000-0005-0000-0000-0000B23E0000}"/>
    <cellStyle name="20% - Accent1 3 15 2" xfId="16235" xr:uid="{00000000-0005-0000-0000-0000B33E0000}"/>
    <cellStyle name="20% - Accent1 3 15 2 2" xfId="16236" xr:uid="{00000000-0005-0000-0000-0000B43E0000}"/>
    <cellStyle name="20% - Accent1 3 15 2 2 2" xfId="16237" xr:uid="{00000000-0005-0000-0000-0000B53E0000}"/>
    <cellStyle name="20% - Accent1 3 15 2 3" xfId="16238" xr:uid="{00000000-0005-0000-0000-0000B63E0000}"/>
    <cellStyle name="20% - Accent1 3 15 3" xfId="16239" xr:uid="{00000000-0005-0000-0000-0000B73E0000}"/>
    <cellStyle name="20% - Accent1 3 15 3 2" xfId="16240" xr:uid="{00000000-0005-0000-0000-0000B83E0000}"/>
    <cellStyle name="20% - Accent1 3 15 4" xfId="16241" xr:uid="{00000000-0005-0000-0000-0000B93E0000}"/>
    <cellStyle name="20% - Accent1 3 16" xfId="16242" xr:uid="{00000000-0005-0000-0000-0000BA3E0000}"/>
    <cellStyle name="20% - Accent1 3 16 2" xfId="16243" xr:uid="{00000000-0005-0000-0000-0000BB3E0000}"/>
    <cellStyle name="20% - Accent1 3 16 2 2" xfId="16244" xr:uid="{00000000-0005-0000-0000-0000BC3E0000}"/>
    <cellStyle name="20% - Accent1 3 16 2 2 2" xfId="16245" xr:uid="{00000000-0005-0000-0000-0000BD3E0000}"/>
    <cellStyle name="20% - Accent1 3 16 2 3" xfId="16246" xr:uid="{00000000-0005-0000-0000-0000BE3E0000}"/>
    <cellStyle name="20% - Accent1 3 16 3" xfId="16247" xr:uid="{00000000-0005-0000-0000-0000BF3E0000}"/>
    <cellStyle name="20% - Accent1 3 16 3 2" xfId="16248" xr:uid="{00000000-0005-0000-0000-0000C03E0000}"/>
    <cellStyle name="20% - Accent1 3 16 4" xfId="16249" xr:uid="{00000000-0005-0000-0000-0000C13E0000}"/>
    <cellStyle name="20% - Accent1 3 17" xfId="16250" xr:uid="{00000000-0005-0000-0000-0000C23E0000}"/>
    <cellStyle name="20% - Accent1 3 17 2" xfId="16251" xr:uid="{00000000-0005-0000-0000-0000C33E0000}"/>
    <cellStyle name="20% - Accent1 3 17 2 2" xfId="16252" xr:uid="{00000000-0005-0000-0000-0000C43E0000}"/>
    <cellStyle name="20% - Accent1 3 17 3" xfId="16253" xr:uid="{00000000-0005-0000-0000-0000C53E0000}"/>
    <cellStyle name="20% - Accent1 3 18" xfId="16254" xr:uid="{00000000-0005-0000-0000-0000C63E0000}"/>
    <cellStyle name="20% - Accent1 3 18 2" xfId="16255" xr:uid="{00000000-0005-0000-0000-0000C73E0000}"/>
    <cellStyle name="20% - Accent1 3 18 2 2" xfId="16256" xr:uid="{00000000-0005-0000-0000-0000C83E0000}"/>
    <cellStyle name="20% - Accent1 3 18 3" xfId="16257" xr:uid="{00000000-0005-0000-0000-0000C93E0000}"/>
    <cellStyle name="20% - Accent1 3 19" xfId="16258" xr:uid="{00000000-0005-0000-0000-0000CA3E0000}"/>
    <cellStyle name="20% - Accent1 3 19 2" xfId="16259" xr:uid="{00000000-0005-0000-0000-0000CB3E0000}"/>
    <cellStyle name="20% - Accent1 3 2" xfId="16260" xr:uid="{00000000-0005-0000-0000-0000CC3E0000}"/>
    <cellStyle name="20% - Accent1 3 2 10" xfId="16261" xr:uid="{00000000-0005-0000-0000-0000CD3E0000}"/>
    <cellStyle name="20% - Accent1 3 2 10 10" xfId="16262" xr:uid="{00000000-0005-0000-0000-0000CE3E0000}"/>
    <cellStyle name="20% - Accent1 3 2 10 10 2" xfId="16263" xr:uid="{00000000-0005-0000-0000-0000CF3E0000}"/>
    <cellStyle name="20% - Accent1 3 2 10 11" xfId="16264" xr:uid="{00000000-0005-0000-0000-0000D03E0000}"/>
    <cellStyle name="20% - Accent1 3 2 10 2" xfId="16265" xr:uid="{00000000-0005-0000-0000-0000D13E0000}"/>
    <cellStyle name="20% - Accent1 3 2 10 2 2" xfId="16266" xr:uid="{00000000-0005-0000-0000-0000D23E0000}"/>
    <cellStyle name="20% - Accent1 3 2 10 2 2 2" xfId="16267" xr:uid="{00000000-0005-0000-0000-0000D33E0000}"/>
    <cellStyle name="20% - Accent1 3 2 10 2 2 2 2" xfId="16268" xr:uid="{00000000-0005-0000-0000-0000D43E0000}"/>
    <cellStyle name="20% - Accent1 3 2 10 2 2 2 2 2" xfId="16269" xr:uid="{00000000-0005-0000-0000-0000D53E0000}"/>
    <cellStyle name="20% - Accent1 3 2 10 2 2 2 3" xfId="16270" xr:uid="{00000000-0005-0000-0000-0000D63E0000}"/>
    <cellStyle name="20% - Accent1 3 2 10 2 2 3" xfId="16271" xr:uid="{00000000-0005-0000-0000-0000D73E0000}"/>
    <cellStyle name="20% - Accent1 3 2 10 2 2 3 2" xfId="16272" xr:uid="{00000000-0005-0000-0000-0000D83E0000}"/>
    <cellStyle name="20% - Accent1 3 2 10 2 2 4" xfId="16273" xr:uid="{00000000-0005-0000-0000-0000D93E0000}"/>
    <cellStyle name="20% - Accent1 3 2 10 2 3" xfId="16274" xr:uid="{00000000-0005-0000-0000-0000DA3E0000}"/>
    <cellStyle name="20% - Accent1 3 2 10 2 3 2" xfId="16275" xr:uid="{00000000-0005-0000-0000-0000DB3E0000}"/>
    <cellStyle name="20% - Accent1 3 2 10 2 3 2 2" xfId="16276" xr:uid="{00000000-0005-0000-0000-0000DC3E0000}"/>
    <cellStyle name="20% - Accent1 3 2 10 2 3 2 2 2" xfId="16277" xr:uid="{00000000-0005-0000-0000-0000DD3E0000}"/>
    <cellStyle name="20% - Accent1 3 2 10 2 3 2 3" xfId="16278" xr:uid="{00000000-0005-0000-0000-0000DE3E0000}"/>
    <cellStyle name="20% - Accent1 3 2 10 2 3 3" xfId="16279" xr:uid="{00000000-0005-0000-0000-0000DF3E0000}"/>
    <cellStyle name="20% - Accent1 3 2 10 2 3 3 2" xfId="16280" xr:uid="{00000000-0005-0000-0000-0000E03E0000}"/>
    <cellStyle name="20% - Accent1 3 2 10 2 3 4" xfId="16281" xr:uid="{00000000-0005-0000-0000-0000E13E0000}"/>
    <cellStyle name="20% - Accent1 3 2 10 2 4" xfId="16282" xr:uid="{00000000-0005-0000-0000-0000E23E0000}"/>
    <cellStyle name="20% - Accent1 3 2 10 2 4 2" xfId="16283" xr:uid="{00000000-0005-0000-0000-0000E33E0000}"/>
    <cellStyle name="20% - Accent1 3 2 10 2 4 2 2" xfId="16284" xr:uid="{00000000-0005-0000-0000-0000E43E0000}"/>
    <cellStyle name="20% - Accent1 3 2 10 2 4 2 2 2" xfId="16285" xr:uid="{00000000-0005-0000-0000-0000E53E0000}"/>
    <cellStyle name="20% - Accent1 3 2 10 2 4 2 3" xfId="16286" xr:uid="{00000000-0005-0000-0000-0000E63E0000}"/>
    <cellStyle name="20% - Accent1 3 2 10 2 4 3" xfId="16287" xr:uid="{00000000-0005-0000-0000-0000E73E0000}"/>
    <cellStyle name="20% - Accent1 3 2 10 2 4 3 2" xfId="16288" xr:uid="{00000000-0005-0000-0000-0000E83E0000}"/>
    <cellStyle name="20% - Accent1 3 2 10 2 4 4" xfId="16289" xr:uid="{00000000-0005-0000-0000-0000E93E0000}"/>
    <cellStyle name="20% - Accent1 3 2 10 2 5" xfId="16290" xr:uid="{00000000-0005-0000-0000-0000EA3E0000}"/>
    <cellStyle name="20% - Accent1 3 2 10 2 5 2" xfId="16291" xr:uid="{00000000-0005-0000-0000-0000EB3E0000}"/>
    <cellStyle name="20% - Accent1 3 2 10 2 5 2 2" xfId="16292" xr:uid="{00000000-0005-0000-0000-0000EC3E0000}"/>
    <cellStyle name="20% - Accent1 3 2 10 2 5 3" xfId="16293" xr:uid="{00000000-0005-0000-0000-0000ED3E0000}"/>
    <cellStyle name="20% - Accent1 3 2 10 2 6" xfId="16294" xr:uid="{00000000-0005-0000-0000-0000EE3E0000}"/>
    <cellStyle name="20% - Accent1 3 2 10 2 6 2" xfId="16295" xr:uid="{00000000-0005-0000-0000-0000EF3E0000}"/>
    <cellStyle name="20% - Accent1 3 2 10 2 6 2 2" xfId="16296" xr:uid="{00000000-0005-0000-0000-0000F03E0000}"/>
    <cellStyle name="20% - Accent1 3 2 10 2 6 3" xfId="16297" xr:uid="{00000000-0005-0000-0000-0000F13E0000}"/>
    <cellStyle name="20% - Accent1 3 2 10 2 7" xfId="16298" xr:uid="{00000000-0005-0000-0000-0000F23E0000}"/>
    <cellStyle name="20% - Accent1 3 2 10 2 7 2" xfId="16299" xr:uid="{00000000-0005-0000-0000-0000F33E0000}"/>
    <cellStyle name="20% - Accent1 3 2 10 2 8" xfId="16300" xr:uid="{00000000-0005-0000-0000-0000F43E0000}"/>
    <cellStyle name="20% - Accent1 3 2 10 2 8 2" xfId="16301" xr:uid="{00000000-0005-0000-0000-0000F53E0000}"/>
    <cellStyle name="20% - Accent1 3 2 10 2 9" xfId="16302" xr:uid="{00000000-0005-0000-0000-0000F63E0000}"/>
    <cellStyle name="20% - Accent1 3 2 10 3" xfId="16303" xr:uid="{00000000-0005-0000-0000-0000F73E0000}"/>
    <cellStyle name="20% - Accent1 3 2 10 3 2" xfId="16304" xr:uid="{00000000-0005-0000-0000-0000F83E0000}"/>
    <cellStyle name="20% - Accent1 3 2 10 3 2 2" xfId="16305" xr:uid="{00000000-0005-0000-0000-0000F93E0000}"/>
    <cellStyle name="20% - Accent1 3 2 10 3 2 2 2" xfId="16306" xr:uid="{00000000-0005-0000-0000-0000FA3E0000}"/>
    <cellStyle name="20% - Accent1 3 2 10 3 2 2 2 2" xfId="16307" xr:uid="{00000000-0005-0000-0000-0000FB3E0000}"/>
    <cellStyle name="20% - Accent1 3 2 10 3 2 2 3" xfId="16308" xr:uid="{00000000-0005-0000-0000-0000FC3E0000}"/>
    <cellStyle name="20% - Accent1 3 2 10 3 2 3" xfId="16309" xr:uid="{00000000-0005-0000-0000-0000FD3E0000}"/>
    <cellStyle name="20% - Accent1 3 2 10 3 2 3 2" xfId="16310" xr:uid="{00000000-0005-0000-0000-0000FE3E0000}"/>
    <cellStyle name="20% - Accent1 3 2 10 3 2 4" xfId="16311" xr:uid="{00000000-0005-0000-0000-0000FF3E0000}"/>
    <cellStyle name="20% - Accent1 3 2 10 3 3" xfId="16312" xr:uid="{00000000-0005-0000-0000-0000003F0000}"/>
    <cellStyle name="20% - Accent1 3 2 10 3 3 2" xfId="16313" xr:uid="{00000000-0005-0000-0000-0000013F0000}"/>
    <cellStyle name="20% - Accent1 3 2 10 3 3 2 2" xfId="16314" xr:uid="{00000000-0005-0000-0000-0000023F0000}"/>
    <cellStyle name="20% - Accent1 3 2 10 3 3 2 2 2" xfId="16315" xr:uid="{00000000-0005-0000-0000-0000033F0000}"/>
    <cellStyle name="20% - Accent1 3 2 10 3 3 2 3" xfId="16316" xr:uid="{00000000-0005-0000-0000-0000043F0000}"/>
    <cellStyle name="20% - Accent1 3 2 10 3 3 3" xfId="16317" xr:uid="{00000000-0005-0000-0000-0000053F0000}"/>
    <cellStyle name="20% - Accent1 3 2 10 3 3 3 2" xfId="16318" xr:uid="{00000000-0005-0000-0000-0000063F0000}"/>
    <cellStyle name="20% - Accent1 3 2 10 3 3 4" xfId="16319" xr:uid="{00000000-0005-0000-0000-0000073F0000}"/>
    <cellStyle name="20% - Accent1 3 2 10 3 4" xfId="16320" xr:uid="{00000000-0005-0000-0000-0000083F0000}"/>
    <cellStyle name="20% - Accent1 3 2 10 3 4 2" xfId="16321" xr:uid="{00000000-0005-0000-0000-0000093F0000}"/>
    <cellStyle name="20% - Accent1 3 2 10 3 4 2 2" xfId="16322" xr:uid="{00000000-0005-0000-0000-00000A3F0000}"/>
    <cellStyle name="20% - Accent1 3 2 10 3 4 2 2 2" xfId="16323" xr:uid="{00000000-0005-0000-0000-00000B3F0000}"/>
    <cellStyle name="20% - Accent1 3 2 10 3 4 2 3" xfId="16324" xr:uid="{00000000-0005-0000-0000-00000C3F0000}"/>
    <cellStyle name="20% - Accent1 3 2 10 3 4 3" xfId="16325" xr:uid="{00000000-0005-0000-0000-00000D3F0000}"/>
    <cellStyle name="20% - Accent1 3 2 10 3 4 3 2" xfId="16326" xr:uid="{00000000-0005-0000-0000-00000E3F0000}"/>
    <cellStyle name="20% - Accent1 3 2 10 3 4 4" xfId="16327" xr:uid="{00000000-0005-0000-0000-00000F3F0000}"/>
    <cellStyle name="20% - Accent1 3 2 10 3 5" xfId="16328" xr:uid="{00000000-0005-0000-0000-0000103F0000}"/>
    <cellStyle name="20% - Accent1 3 2 10 3 5 2" xfId="16329" xr:uid="{00000000-0005-0000-0000-0000113F0000}"/>
    <cellStyle name="20% - Accent1 3 2 10 3 5 2 2" xfId="16330" xr:uid="{00000000-0005-0000-0000-0000123F0000}"/>
    <cellStyle name="20% - Accent1 3 2 10 3 5 3" xfId="16331" xr:uid="{00000000-0005-0000-0000-0000133F0000}"/>
    <cellStyle name="20% - Accent1 3 2 10 3 6" xfId="16332" xr:uid="{00000000-0005-0000-0000-0000143F0000}"/>
    <cellStyle name="20% - Accent1 3 2 10 3 6 2" xfId="16333" xr:uid="{00000000-0005-0000-0000-0000153F0000}"/>
    <cellStyle name="20% - Accent1 3 2 10 3 6 2 2" xfId="16334" xr:uid="{00000000-0005-0000-0000-0000163F0000}"/>
    <cellStyle name="20% - Accent1 3 2 10 3 6 3" xfId="16335" xr:uid="{00000000-0005-0000-0000-0000173F0000}"/>
    <cellStyle name="20% - Accent1 3 2 10 3 7" xfId="16336" xr:uid="{00000000-0005-0000-0000-0000183F0000}"/>
    <cellStyle name="20% - Accent1 3 2 10 3 7 2" xfId="16337" xr:uid="{00000000-0005-0000-0000-0000193F0000}"/>
    <cellStyle name="20% - Accent1 3 2 10 3 8" xfId="16338" xr:uid="{00000000-0005-0000-0000-00001A3F0000}"/>
    <cellStyle name="20% - Accent1 3 2 10 3 8 2" xfId="16339" xr:uid="{00000000-0005-0000-0000-00001B3F0000}"/>
    <cellStyle name="20% - Accent1 3 2 10 3 9" xfId="16340" xr:uid="{00000000-0005-0000-0000-00001C3F0000}"/>
    <cellStyle name="20% - Accent1 3 2 10 4" xfId="16341" xr:uid="{00000000-0005-0000-0000-00001D3F0000}"/>
    <cellStyle name="20% - Accent1 3 2 10 4 2" xfId="16342" xr:uid="{00000000-0005-0000-0000-00001E3F0000}"/>
    <cellStyle name="20% - Accent1 3 2 10 4 2 2" xfId="16343" xr:uid="{00000000-0005-0000-0000-00001F3F0000}"/>
    <cellStyle name="20% - Accent1 3 2 10 4 2 2 2" xfId="16344" xr:uid="{00000000-0005-0000-0000-0000203F0000}"/>
    <cellStyle name="20% - Accent1 3 2 10 4 2 3" xfId="16345" xr:uid="{00000000-0005-0000-0000-0000213F0000}"/>
    <cellStyle name="20% - Accent1 3 2 10 4 3" xfId="16346" xr:uid="{00000000-0005-0000-0000-0000223F0000}"/>
    <cellStyle name="20% - Accent1 3 2 10 4 3 2" xfId="16347" xr:uid="{00000000-0005-0000-0000-0000233F0000}"/>
    <cellStyle name="20% - Accent1 3 2 10 4 4" xfId="16348" xr:uid="{00000000-0005-0000-0000-0000243F0000}"/>
    <cellStyle name="20% - Accent1 3 2 10 5" xfId="16349" xr:uid="{00000000-0005-0000-0000-0000253F0000}"/>
    <cellStyle name="20% - Accent1 3 2 10 5 2" xfId="16350" xr:uid="{00000000-0005-0000-0000-0000263F0000}"/>
    <cellStyle name="20% - Accent1 3 2 10 5 2 2" xfId="16351" xr:uid="{00000000-0005-0000-0000-0000273F0000}"/>
    <cellStyle name="20% - Accent1 3 2 10 5 2 2 2" xfId="16352" xr:uid="{00000000-0005-0000-0000-0000283F0000}"/>
    <cellStyle name="20% - Accent1 3 2 10 5 2 3" xfId="16353" xr:uid="{00000000-0005-0000-0000-0000293F0000}"/>
    <cellStyle name="20% - Accent1 3 2 10 5 3" xfId="16354" xr:uid="{00000000-0005-0000-0000-00002A3F0000}"/>
    <cellStyle name="20% - Accent1 3 2 10 5 3 2" xfId="16355" xr:uid="{00000000-0005-0000-0000-00002B3F0000}"/>
    <cellStyle name="20% - Accent1 3 2 10 5 4" xfId="16356" xr:uid="{00000000-0005-0000-0000-00002C3F0000}"/>
    <cellStyle name="20% - Accent1 3 2 10 6" xfId="16357" xr:uid="{00000000-0005-0000-0000-00002D3F0000}"/>
    <cellStyle name="20% - Accent1 3 2 10 6 2" xfId="16358" xr:uid="{00000000-0005-0000-0000-00002E3F0000}"/>
    <cellStyle name="20% - Accent1 3 2 10 6 2 2" xfId="16359" xr:uid="{00000000-0005-0000-0000-00002F3F0000}"/>
    <cellStyle name="20% - Accent1 3 2 10 6 2 2 2" xfId="16360" xr:uid="{00000000-0005-0000-0000-0000303F0000}"/>
    <cellStyle name="20% - Accent1 3 2 10 6 2 3" xfId="16361" xr:uid="{00000000-0005-0000-0000-0000313F0000}"/>
    <cellStyle name="20% - Accent1 3 2 10 6 3" xfId="16362" xr:uid="{00000000-0005-0000-0000-0000323F0000}"/>
    <cellStyle name="20% - Accent1 3 2 10 6 3 2" xfId="16363" xr:uid="{00000000-0005-0000-0000-0000333F0000}"/>
    <cellStyle name="20% - Accent1 3 2 10 6 4" xfId="16364" xr:uid="{00000000-0005-0000-0000-0000343F0000}"/>
    <cellStyle name="20% - Accent1 3 2 10 7" xfId="16365" xr:uid="{00000000-0005-0000-0000-0000353F0000}"/>
    <cellStyle name="20% - Accent1 3 2 10 7 2" xfId="16366" xr:uid="{00000000-0005-0000-0000-0000363F0000}"/>
    <cellStyle name="20% - Accent1 3 2 10 7 2 2" xfId="16367" xr:uid="{00000000-0005-0000-0000-0000373F0000}"/>
    <cellStyle name="20% - Accent1 3 2 10 7 3" xfId="16368" xr:uid="{00000000-0005-0000-0000-0000383F0000}"/>
    <cellStyle name="20% - Accent1 3 2 10 8" xfId="16369" xr:uid="{00000000-0005-0000-0000-0000393F0000}"/>
    <cellStyle name="20% - Accent1 3 2 10 8 2" xfId="16370" xr:uid="{00000000-0005-0000-0000-00003A3F0000}"/>
    <cellStyle name="20% - Accent1 3 2 10 8 2 2" xfId="16371" xr:uid="{00000000-0005-0000-0000-00003B3F0000}"/>
    <cellStyle name="20% - Accent1 3 2 10 8 3" xfId="16372" xr:uid="{00000000-0005-0000-0000-00003C3F0000}"/>
    <cellStyle name="20% - Accent1 3 2 10 9" xfId="16373" xr:uid="{00000000-0005-0000-0000-00003D3F0000}"/>
    <cellStyle name="20% - Accent1 3 2 10 9 2" xfId="16374" xr:uid="{00000000-0005-0000-0000-00003E3F0000}"/>
    <cellStyle name="20% - Accent1 3 2 11" xfId="16375" xr:uid="{00000000-0005-0000-0000-00003F3F0000}"/>
    <cellStyle name="20% - Accent1 3 2 11 2" xfId="16376" xr:uid="{00000000-0005-0000-0000-0000403F0000}"/>
    <cellStyle name="20% - Accent1 3 2 11 2 2" xfId="16377" xr:uid="{00000000-0005-0000-0000-0000413F0000}"/>
    <cellStyle name="20% - Accent1 3 2 11 2 2 2" xfId="16378" xr:uid="{00000000-0005-0000-0000-0000423F0000}"/>
    <cellStyle name="20% - Accent1 3 2 11 2 2 2 2" xfId="16379" xr:uid="{00000000-0005-0000-0000-0000433F0000}"/>
    <cellStyle name="20% - Accent1 3 2 11 2 2 3" xfId="16380" xr:uid="{00000000-0005-0000-0000-0000443F0000}"/>
    <cellStyle name="20% - Accent1 3 2 11 2 3" xfId="16381" xr:uid="{00000000-0005-0000-0000-0000453F0000}"/>
    <cellStyle name="20% - Accent1 3 2 11 2 3 2" xfId="16382" xr:uid="{00000000-0005-0000-0000-0000463F0000}"/>
    <cellStyle name="20% - Accent1 3 2 11 2 4" xfId="16383" xr:uid="{00000000-0005-0000-0000-0000473F0000}"/>
    <cellStyle name="20% - Accent1 3 2 11 3" xfId="16384" xr:uid="{00000000-0005-0000-0000-0000483F0000}"/>
    <cellStyle name="20% - Accent1 3 2 11 3 2" xfId="16385" xr:uid="{00000000-0005-0000-0000-0000493F0000}"/>
    <cellStyle name="20% - Accent1 3 2 11 3 2 2" xfId="16386" xr:uid="{00000000-0005-0000-0000-00004A3F0000}"/>
    <cellStyle name="20% - Accent1 3 2 11 3 2 2 2" xfId="16387" xr:uid="{00000000-0005-0000-0000-00004B3F0000}"/>
    <cellStyle name="20% - Accent1 3 2 11 3 2 3" xfId="16388" xr:uid="{00000000-0005-0000-0000-00004C3F0000}"/>
    <cellStyle name="20% - Accent1 3 2 11 3 3" xfId="16389" xr:uid="{00000000-0005-0000-0000-00004D3F0000}"/>
    <cellStyle name="20% - Accent1 3 2 11 3 3 2" xfId="16390" xr:uid="{00000000-0005-0000-0000-00004E3F0000}"/>
    <cellStyle name="20% - Accent1 3 2 11 3 4" xfId="16391" xr:uid="{00000000-0005-0000-0000-00004F3F0000}"/>
    <cellStyle name="20% - Accent1 3 2 11 4" xfId="16392" xr:uid="{00000000-0005-0000-0000-0000503F0000}"/>
    <cellStyle name="20% - Accent1 3 2 11 4 2" xfId="16393" xr:uid="{00000000-0005-0000-0000-0000513F0000}"/>
    <cellStyle name="20% - Accent1 3 2 11 4 2 2" xfId="16394" xr:uid="{00000000-0005-0000-0000-0000523F0000}"/>
    <cellStyle name="20% - Accent1 3 2 11 4 2 2 2" xfId="16395" xr:uid="{00000000-0005-0000-0000-0000533F0000}"/>
    <cellStyle name="20% - Accent1 3 2 11 4 2 3" xfId="16396" xr:uid="{00000000-0005-0000-0000-0000543F0000}"/>
    <cellStyle name="20% - Accent1 3 2 11 4 3" xfId="16397" xr:uid="{00000000-0005-0000-0000-0000553F0000}"/>
    <cellStyle name="20% - Accent1 3 2 11 4 3 2" xfId="16398" xr:uid="{00000000-0005-0000-0000-0000563F0000}"/>
    <cellStyle name="20% - Accent1 3 2 11 4 4" xfId="16399" xr:uid="{00000000-0005-0000-0000-0000573F0000}"/>
    <cellStyle name="20% - Accent1 3 2 11 5" xfId="16400" xr:uid="{00000000-0005-0000-0000-0000583F0000}"/>
    <cellStyle name="20% - Accent1 3 2 11 5 2" xfId="16401" xr:uid="{00000000-0005-0000-0000-0000593F0000}"/>
    <cellStyle name="20% - Accent1 3 2 11 5 2 2" xfId="16402" xr:uid="{00000000-0005-0000-0000-00005A3F0000}"/>
    <cellStyle name="20% - Accent1 3 2 11 5 3" xfId="16403" xr:uid="{00000000-0005-0000-0000-00005B3F0000}"/>
    <cellStyle name="20% - Accent1 3 2 11 6" xfId="16404" xr:uid="{00000000-0005-0000-0000-00005C3F0000}"/>
    <cellStyle name="20% - Accent1 3 2 11 6 2" xfId="16405" xr:uid="{00000000-0005-0000-0000-00005D3F0000}"/>
    <cellStyle name="20% - Accent1 3 2 11 6 2 2" xfId="16406" xr:uid="{00000000-0005-0000-0000-00005E3F0000}"/>
    <cellStyle name="20% - Accent1 3 2 11 6 3" xfId="16407" xr:uid="{00000000-0005-0000-0000-00005F3F0000}"/>
    <cellStyle name="20% - Accent1 3 2 11 7" xfId="16408" xr:uid="{00000000-0005-0000-0000-0000603F0000}"/>
    <cellStyle name="20% - Accent1 3 2 11 7 2" xfId="16409" xr:uid="{00000000-0005-0000-0000-0000613F0000}"/>
    <cellStyle name="20% - Accent1 3 2 11 8" xfId="16410" xr:uid="{00000000-0005-0000-0000-0000623F0000}"/>
    <cellStyle name="20% - Accent1 3 2 11 8 2" xfId="16411" xr:uid="{00000000-0005-0000-0000-0000633F0000}"/>
    <cellStyle name="20% - Accent1 3 2 11 9" xfId="16412" xr:uid="{00000000-0005-0000-0000-0000643F0000}"/>
    <cellStyle name="20% - Accent1 3 2 12" xfId="16413" xr:uid="{00000000-0005-0000-0000-0000653F0000}"/>
    <cellStyle name="20% - Accent1 3 2 12 2" xfId="16414" xr:uid="{00000000-0005-0000-0000-0000663F0000}"/>
    <cellStyle name="20% - Accent1 3 2 12 2 2" xfId="16415" xr:uid="{00000000-0005-0000-0000-0000673F0000}"/>
    <cellStyle name="20% - Accent1 3 2 12 2 2 2" xfId="16416" xr:uid="{00000000-0005-0000-0000-0000683F0000}"/>
    <cellStyle name="20% - Accent1 3 2 12 2 2 2 2" xfId="16417" xr:uid="{00000000-0005-0000-0000-0000693F0000}"/>
    <cellStyle name="20% - Accent1 3 2 12 2 2 3" xfId="16418" xr:uid="{00000000-0005-0000-0000-00006A3F0000}"/>
    <cellStyle name="20% - Accent1 3 2 12 2 3" xfId="16419" xr:uid="{00000000-0005-0000-0000-00006B3F0000}"/>
    <cellStyle name="20% - Accent1 3 2 12 2 3 2" xfId="16420" xr:uid="{00000000-0005-0000-0000-00006C3F0000}"/>
    <cellStyle name="20% - Accent1 3 2 12 2 4" xfId="16421" xr:uid="{00000000-0005-0000-0000-00006D3F0000}"/>
    <cellStyle name="20% - Accent1 3 2 12 3" xfId="16422" xr:uid="{00000000-0005-0000-0000-00006E3F0000}"/>
    <cellStyle name="20% - Accent1 3 2 12 3 2" xfId="16423" xr:uid="{00000000-0005-0000-0000-00006F3F0000}"/>
    <cellStyle name="20% - Accent1 3 2 12 3 2 2" xfId="16424" xr:uid="{00000000-0005-0000-0000-0000703F0000}"/>
    <cellStyle name="20% - Accent1 3 2 12 3 2 2 2" xfId="16425" xr:uid="{00000000-0005-0000-0000-0000713F0000}"/>
    <cellStyle name="20% - Accent1 3 2 12 3 2 3" xfId="16426" xr:uid="{00000000-0005-0000-0000-0000723F0000}"/>
    <cellStyle name="20% - Accent1 3 2 12 3 3" xfId="16427" xr:uid="{00000000-0005-0000-0000-0000733F0000}"/>
    <cellStyle name="20% - Accent1 3 2 12 3 3 2" xfId="16428" xr:uid="{00000000-0005-0000-0000-0000743F0000}"/>
    <cellStyle name="20% - Accent1 3 2 12 3 4" xfId="16429" xr:uid="{00000000-0005-0000-0000-0000753F0000}"/>
    <cellStyle name="20% - Accent1 3 2 12 4" xfId="16430" xr:uid="{00000000-0005-0000-0000-0000763F0000}"/>
    <cellStyle name="20% - Accent1 3 2 12 4 2" xfId="16431" xr:uid="{00000000-0005-0000-0000-0000773F0000}"/>
    <cellStyle name="20% - Accent1 3 2 12 4 2 2" xfId="16432" xr:uid="{00000000-0005-0000-0000-0000783F0000}"/>
    <cellStyle name="20% - Accent1 3 2 12 4 2 2 2" xfId="16433" xr:uid="{00000000-0005-0000-0000-0000793F0000}"/>
    <cellStyle name="20% - Accent1 3 2 12 4 2 3" xfId="16434" xr:uid="{00000000-0005-0000-0000-00007A3F0000}"/>
    <cellStyle name="20% - Accent1 3 2 12 4 3" xfId="16435" xr:uid="{00000000-0005-0000-0000-00007B3F0000}"/>
    <cellStyle name="20% - Accent1 3 2 12 4 3 2" xfId="16436" xr:uid="{00000000-0005-0000-0000-00007C3F0000}"/>
    <cellStyle name="20% - Accent1 3 2 12 4 4" xfId="16437" xr:uid="{00000000-0005-0000-0000-00007D3F0000}"/>
    <cellStyle name="20% - Accent1 3 2 12 5" xfId="16438" xr:uid="{00000000-0005-0000-0000-00007E3F0000}"/>
    <cellStyle name="20% - Accent1 3 2 12 5 2" xfId="16439" xr:uid="{00000000-0005-0000-0000-00007F3F0000}"/>
    <cellStyle name="20% - Accent1 3 2 12 5 2 2" xfId="16440" xr:uid="{00000000-0005-0000-0000-0000803F0000}"/>
    <cellStyle name="20% - Accent1 3 2 12 5 3" xfId="16441" xr:uid="{00000000-0005-0000-0000-0000813F0000}"/>
    <cellStyle name="20% - Accent1 3 2 12 6" xfId="16442" xr:uid="{00000000-0005-0000-0000-0000823F0000}"/>
    <cellStyle name="20% - Accent1 3 2 12 6 2" xfId="16443" xr:uid="{00000000-0005-0000-0000-0000833F0000}"/>
    <cellStyle name="20% - Accent1 3 2 12 6 2 2" xfId="16444" xr:uid="{00000000-0005-0000-0000-0000843F0000}"/>
    <cellStyle name="20% - Accent1 3 2 12 6 3" xfId="16445" xr:uid="{00000000-0005-0000-0000-0000853F0000}"/>
    <cellStyle name="20% - Accent1 3 2 12 7" xfId="16446" xr:uid="{00000000-0005-0000-0000-0000863F0000}"/>
    <cellStyle name="20% - Accent1 3 2 12 7 2" xfId="16447" xr:uid="{00000000-0005-0000-0000-0000873F0000}"/>
    <cellStyle name="20% - Accent1 3 2 12 8" xfId="16448" xr:uid="{00000000-0005-0000-0000-0000883F0000}"/>
    <cellStyle name="20% - Accent1 3 2 12 8 2" xfId="16449" xr:uid="{00000000-0005-0000-0000-0000893F0000}"/>
    <cellStyle name="20% - Accent1 3 2 12 9" xfId="16450" xr:uid="{00000000-0005-0000-0000-00008A3F0000}"/>
    <cellStyle name="20% - Accent1 3 2 13" xfId="16451" xr:uid="{00000000-0005-0000-0000-00008B3F0000}"/>
    <cellStyle name="20% - Accent1 3 2 13 2" xfId="16452" xr:uid="{00000000-0005-0000-0000-00008C3F0000}"/>
    <cellStyle name="20% - Accent1 3 2 13 2 2" xfId="16453" xr:uid="{00000000-0005-0000-0000-00008D3F0000}"/>
    <cellStyle name="20% - Accent1 3 2 13 2 2 2" xfId="16454" xr:uid="{00000000-0005-0000-0000-00008E3F0000}"/>
    <cellStyle name="20% - Accent1 3 2 13 2 3" xfId="16455" xr:uid="{00000000-0005-0000-0000-00008F3F0000}"/>
    <cellStyle name="20% - Accent1 3 2 13 3" xfId="16456" xr:uid="{00000000-0005-0000-0000-0000903F0000}"/>
    <cellStyle name="20% - Accent1 3 2 13 3 2" xfId="16457" xr:uid="{00000000-0005-0000-0000-0000913F0000}"/>
    <cellStyle name="20% - Accent1 3 2 13 4" xfId="16458" xr:uid="{00000000-0005-0000-0000-0000923F0000}"/>
    <cellStyle name="20% - Accent1 3 2 14" xfId="16459" xr:uid="{00000000-0005-0000-0000-0000933F0000}"/>
    <cellStyle name="20% - Accent1 3 2 14 2" xfId="16460" xr:uid="{00000000-0005-0000-0000-0000943F0000}"/>
    <cellStyle name="20% - Accent1 3 2 14 2 2" xfId="16461" xr:uid="{00000000-0005-0000-0000-0000953F0000}"/>
    <cellStyle name="20% - Accent1 3 2 14 2 2 2" xfId="16462" xr:uid="{00000000-0005-0000-0000-0000963F0000}"/>
    <cellStyle name="20% - Accent1 3 2 14 2 3" xfId="16463" xr:uid="{00000000-0005-0000-0000-0000973F0000}"/>
    <cellStyle name="20% - Accent1 3 2 14 3" xfId="16464" xr:uid="{00000000-0005-0000-0000-0000983F0000}"/>
    <cellStyle name="20% - Accent1 3 2 14 3 2" xfId="16465" xr:uid="{00000000-0005-0000-0000-0000993F0000}"/>
    <cellStyle name="20% - Accent1 3 2 14 4" xfId="16466" xr:uid="{00000000-0005-0000-0000-00009A3F0000}"/>
    <cellStyle name="20% - Accent1 3 2 15" xfId="16467" xr:uid="{00000000-0005-0000-0000-00009B3F0000}"/>
    <cellStyle name="20% - Accent1 3 2 15 2" xfId="16468" xr:uid="{00000000-0005-0000-0000-00009C3F0000}"/>
    <cellStyle name="20% - Accent1 3 2 15 2 2" xfId="16469" xr:uid="{00000000-0005-0000-0000-00009D3F0000}"/>
    <cellStyle name="20% - Accent1 3 2 15 2 2 2" xfId="16470" xr:uid="{00000000-0005-0000-0000-00009E3F0000}"/>
    <cellStyle name="20% - Accent1 3 2 15 2 3" xfId="16471" xr:uid="{00000000-0005-0000-0000-00009F3F0000}"/>
    <cellStyle name="20% - Accent1 3 2 15 3" xfId="16472" xr:uid="{00000000-0005-0000-0000-0000A03F0000}"/>
    <cellStyle name="20% - Accent1 3 2 15 3 2" xfId="16473" xr:uid="{00000000-0005-0000-0000-0000A13F0000}"/>
    <cellStyle name="20% - Accent1 3 2 15 4" xfId="16474" xr:uid="{00000000-0005-0000-0000-0000A23F0000}"/>
    <cellStyle name="20% - Accent1 3 2 16" xfId="16475" xr:uid="{00000000-0005-0000-0000-0000A33F0000}"/>
    <cellStyle name="20% - Accent1 3 2 16 2" xfId="16476" xr:uid="{00000000-0005-0000-0000-0000A43F0000}"/>
    <cellStyle name="20% - Accent1 3 2 16 2 2" xfId="16477" xr:uid="{00000000-0005-0000-0000-0000A53F0000}"/>
    <cellStyle name="20% - Accent1 3 2 16 3" xfId="16478" xr:uid="{00000000-0005-0000-0000-0000A63F0000}"/>
    <cellStyle name="20% - Accent1 3 2 17" xfId="16479" xr:uid="{00000000-0005-0000-0000-0000A73F0000}"/>
    <cellStyle name="20% - Accent1 3 2 17 2" xfId="16480" xr:uid="{00000000-0005-0000-0000-0000A83F0000}"/>
    <cellStyle name="20% - Accent1 3 2 17 2 2" xfId="16481" xr:uid="{00000000-0005-0000-0000-0000A93F0000}"/>
    <cellStyle name="20% - Accent1 3 2 17 3" xfId="16482" xr:uid="{00000000-0005-0000-0000-0000AA3F0000}"/>
    <cellStyle name="20% - Accent1 3 2 18" xfId="16483" xr:uid="{00000000-0005-0000-0000-0000AB3F0000}"/>
    <cellStyle name="20% - Accent1 3 2 18 2" xfId="16484" xr:uid="{00000000-0005-0000-0000-0000AC3F0000}"/>
    <cellStyle name="20% - Accent1 3 2 19" xfId="16485" xr:uid="{00000000-0005-0000-0000-0000AD3F0000}"/>
    <cellStyle name="20% - Accent1 3 2 19 2" xfId="16486" xr:uid="{00000000-0005-0000-0000-0000AE3F0000}"/>
    <cellStyle name="20% - Accent1 3 2 2" xfId="16487" xr:uid="{00000000-0005-0000-0000-0000AF3F0000}"/>
    <cellStyle name="20% - Accent1 3 2 2 10" xfId="16488" xr:uid="{00000000-0005-0000-0000-0000B03F0000}"/>
    <cellStyle name="20% - Accent1 3 2 2 10 2" xfId="16489" xr:uid="{00000000-0005-0000-0000-0000B13F0000}"/>
    <cellStyle name="20% - Accent1 3 2 2 10 2 2" xfId="16490" xr:uid="{00000000-0005-0000-0000-0000B23F0000}"/>
    <cellStyle name="20% - Accent1 3 2 2 10 2 2 2" xfId="16491" xr:uid="{00000000-0005-0000-0000-0000B33F0000}"/>
    <cellStyle name="20% - Accent1 3 2 2 10 2 3" xfId="16492" xr:uid="{00000000-0005-0000-0000-0000B43F0000}"/>
    <cellStyle name="20% - Accent1 3 2 2 10 3" xfId="16493" xr:uid="{00000000-0005-0000-0000-0000B53F0000}"/>
    <cellStyle name="20% - Accent1 3 2 2 10 3 2" xfId="16494" xr:uid="{00000000-0005-0000-0000-0000B63F0000}"/>
    <cellStyle name="20% - Accent1 3 2 2 10 4" xfId="16495" xr:uid="{00000000-0005-0000-0000-0000B73F0000}"/>
    <cellStyle name="20% - Accent1 3 2 2 11" xfId="16496" xr:uid="{00000000-0005-0000-0000-0000B83F0000}"/>
    <cellStyle name="20% - Accent1 3 2 2 11 2" xfId="16497" xr:uid="{00000000-0005-0000-0000-0000B93F0000}"/>
    <cellStyle name="20% - Accent1 3 2 2 11 2 2" xfId="16498" xr:uid="{00000000-0005-0000-0000-0000BA3F0000}"/>
    <cellStyle name="20% - Accent1 3 2 2 11 2 2 2" xfId="16499" xr:uid="{00000000-0005-0000-0000-0000BB3F0000}"/>
    <cellStyle name="20% - Accent1 3 2 2 11 2 3" xfId="16500" xr:uid="{00000000-0005-0000-0000-0000BC3F0000}"/>
    <cellStyle name="20% - Accent1 3 2 2 11 3" xfId="16501" xr:uid="{00000000-0005-0000-0000-0000BD3F0000}"/>
    <cellStyle name="20% - Accent1 3 2 2 11 3 2" xfId="16502" xr:uid="{00000000-0005-0000-0000-0000BE3F0000}"/>
    <cellStyle name="20% - Accent1 3 2 2 11 4" xfId="16503" xr:uid="{00000000-0005-0000-0000-0000BF3F0000}"/>
    <cellStyle name="20% - Accent1 3 2 2 12" xfId="16504" xr:uid="{00000000-0005-0000-0000-0000C03F0000}"/>
    <cellStyle name="20% - Accent1 3 2 2 12 2" xfId="16505" xr:uid="{00000000-0005-0000-0000-0000C13F0000}"/>
    <cellStyle name="20% - Accent1 3 2 2 12 2 2" xfId="16506" xr:uid="{00000000-0005-0000-0000-0000C23F0000}"/>
    <cellStyle name="20% - Accent1 3 2 2 12 3" xfId="16507" xr:uid="{00000000-0005-0000-0000-0000C33F0000}"/>
    <cellStyle name="20% - Accent1 3 2 2 13" xfId="16508" xr:uid="{00000000-0005-0000-0000-0000C43F0000}"/>
    <cellStyle name="20% - Accent1 3 2 2 13 2" xfId="16509" xr:uid="{00000000-0005-0000-0000-0000C53F0000}"/>
    <cellStyle name="20% - Accent1 3 2 2 13 2 2" xfId="16510" xr:uid="{00000000-0005-0000-0000-0000C63F0000}"/>
    <cellStyle name="20% - Accent1 3 2 2 13 3" xfId="16511" xr:uid="{00000000-0005-0000-0000-0000C73F0000}"/>
    <cellStyle name="20% - Accent1 3 2 2 14" xfId="16512" xr:uid="{00000000-0005-0000-0000-0000C83F0000}"/>
    <cellStyle name="20% - Accent1 3 2 2 14 2" xfId="16513" xr:uid="{00000000-0005-0000-0000-0000C93F0000}"/>
    <cellStyle name="20% - Accent1 3 2 2 15" xfId="16514" xr:uid="{00000000-0005-0000-0000-0000CA3F0000}"/>
    <cellStyle name="20% - Accent1 3 2 2 15 2" xfId="16515" xr:uid="{00000000-0005-0000-0000-0000CB3F0000}"/>
    <cellStyle name="20% - Accent1 3 2 2 16" xfId="16516" xr:uid="{00000000-0005-0000-0000-0000CC3F0000}"/>
    <cellStyle name="20% - Accent1 3 2 2 2" xfId="16517" xr:uid="{00000000-0005-0000-0000-0000CD3F0000}"/>
    <cellStyle name="20% - Accent1 3 2 2 2 10" xfId="16518" xr:uid="{00000000-0005-0000-0000-0000CE3F0000}"/>
    <cellStyle name="20% - Accent1 3 2 2 2 10 2" xfId="16519" xr:uid="{00000000-0005-0000-0000-0000CF3F0000}"/>
    <cellStyle name="20% - Accent1 3 2 2 2 10 2 2" xfId="16520" xr:uid="{00000000-0005-0000-0000-0000D03F0000}"/>
    <cellStyle name="20% - Accent1 3 2 2 2 10 2 2 2" xfId="16521" xr:uid="{00000000-0005-0000-0000-0000D13F0000}"/>
    <cellStyle name="20% - Accent1 3 2 2 2 10 2 3" xfId="16522" xr:uid="{00000000-0005-0000-0000-0000D23F0000}"/>
    <cellStyle name="20% - Accent1 3 2 2 2 10 3" xfId="16523" xr:uid="{00000000-0005-0000-0000-0000D33F0000}"/>
    <cellStyle name="20% - Accent1 3 2 2 2 10 3 2" xfId="16524" xr:uid="{00000000-0005-0000-0000-0000D43F0000}"/>
    <cellStyle name="20% - Accent1 3 2 2 2 10 4" xfId="16525" xr:uid="{00000000-0005-0000-0000-0000D53F0000}"/>
    <cellStyle name="20% - Accent1 3 2 2 2 11" xfId="16526" xr:uid="{00000000-0005-0000-0000-0000D63F0000}"/>
    <cellStyle name="20% - Accent1 3 2 2 2 11 2" xfId="16527" xr:uid="{00000000-0005-0000-0000-0000D73F0000}"/>
    <cellStyle name="20% - Accent1 3 2 2 2 11 2 2" xfId="16528" xr:uid="{00000000-0005-0000-0000-0000D83F0000}"/>
    <cellStyle name="20% - Accent1 3 2 2 2 11 3" xfId="16529" xr:uid="{00000000-0005-0000-0000-0000D93F0000}"/>
    <cellStyle name="20% - Accent1 3 2 2 2 12" xfId="16530" xr:uid="{00000000-0005-0000-0000-0000DA3F0000}"/>
    <cellStyle name="20% - Accent1 3 2 2 2 12 2" xfId="16531" xr:uid="{00000000-0005-0000-0000-0000DB3F0000}"/>
    <cellStyle name="20% - Accent1 3 2 2 2 12 2 2" xfId="16532" xr:uid="{00000000-0005-0000-0000-0000DC3F0000}"/>
    <cellStyle name="20% - Accent1 3 2 2 2 12 3" xfId="16533" xr:uid="{00000000-0005-0000-0000-0000DD3F0000}"/>
    <cellStyle name="20% - Accent1 3 2 2 2 13" xfId="16534" xr:uid="{00000000-0005-0000-0000-0000DE3F0000}"/>
    <cellStyle name="20% - Accent1 3 2 2 2 13 2" xfId="16535" xr:uid="{00000000-0005-0000-0000-0000DF3F0000}"/>
    <cellStyle name="20% - Accent1 3 2 2 2 14" xfId="16536" xr:uid="{00000000-0005-0000-0000-0000E03F0000}"/>
    <cellStyle name="20% - Accent1 3 2 2 2 14 2" xfId="16537" xr:uid="{00000000-0005-0000-0000-0000E13F0000}"/>
    <cellStyle name="20% - Accent1 3 2 2 2 15" xfId="16538" xr:uid="{00000000-0005-0000-0000-0000E23F0000}"/>
    <cellStyle name="20% - Accent1 3 2 2 2 2" xfId="16539" xr:uid="{00000000-0005-0000-0000-0000E33F0000}"/>
    <cellStyle name="20% - Accent1 3 2 2 2 2 10" xfId="16540" xr:uid="{00000000-0005-0000-0000-0000E43F0000}"/>
    <cellStyle name="20% - Accent1 3 2 2 2 2 10 2" xfId="16541" xr:uid="{00000000-0005-0000-0000-0000E53F0000}"/>
    <cellStyle name="20% - Accent1 3 2 2 2 2 10 2 2" xfId="16542" xr:uid="{00000000-0005-0000-0000-0000E63F0000}"/>
    <cellStyle name="20% - Accent1 3 2 2 2 2 10 3" xfId="16543" xr:uid="{00000000-0005-0000-0000-0000E73F0000}"/>
    <cellStyle name="20% - Accent1 3 2 2 2 2 11" xfId="16544" xr:uid="{00000000-0005-0000-0000-0000E83F0000}"/>
    <cellStyle name="20% - Accent1 3 2 2 2 2 11 2" xfId="16545" xr:uid="{00000000-0005-0000-0000-0000E93F0000}"/>
    <cellStyle name="20% - Accent1 3 2 2 2 2 11 2 2" xfId="16546" xr:uid="{00000000-0005-0000-0000-0000EA3F0000}"/>
    <cellStyle name="20% - Accent1 3 2 2 2 2 11 3" xfId="16547" xr:uid="{00000000-0005-0000-0000-0000EB3F0000}"/>
    <cellStyle name="20% - Accent1 3 2 2 2 2 12" xfId="16548" xr:uid="{00000000-0005-0000-0000-0000EC3F0000}"/>
    <cellStyle name="20% - Accent1 3 2 2 2 2 12 2" xfId="16549" xr:uid="{00000000-0005-0000-0000-0000ED3F0000}"/>
    <cellStyle name="20% - Accent1 3 2 2 2 2 13" xfId="16550" xr:uid="{00000000-0005-0000-0000-0000EE3F0000}"/>
    <cellStyle name="20% - Accent1 3 2 2 2 2 13 2" xfId="16551" xr:uid="{00000000-0005-0000-0000-0000EF3F0000}"/>
    <cellStyle name="20% - Accent1 3 2 2 2 2 14" xfId="16552" xr:uid="{00000000-0005-0000-0000-0000F03F0000}"/>
    <cellStyle name="20% - Accent1 3 2 2 2 2 2" xfId="16553" xr:uid="{00000000-0005-0000-0000-0000F13F0000}"/>
    <cellStyle name="20% - Accent1 3 2 2 2 2 2 10" xfId="16554" xr:uid="{00000000-0005-0000-0000-0000F23F0000}"/>
    <cellStyle name="20% - Accent1 3 2 2 2 2 2 10 2" xfId="16555" xr:uid="{00000000-0005-0000-0000-0000F33F0000}"/>
    <cellStyle name="20% - Accent1 3 2 2 2 2 2 11" xfId="16556" xr:uid="{00000000-0005-0000-0000-0000F43F0000}"/>
    <cellStyle name="20% - Accent1 3 2 2 2 2 2 2" xfId="16557" xr:uid="{00000000-0005-0000-0000-0000F53F0000}"/>
    <cellStyle name="20% - Accent1 3 2 2 2 2 2 2 2" xfId="16558" xr:uid="{00000000-0005-0000-0000-0000F63F0000}"/>
    <cellStyle name="20% - Accent1 3 2 2 2 2 2 2 2 2" xfId="16559" xr:uid="{00000000-0005-0000-0000-0000F73F0000}"/>
    <cellStyle name="20% - Accent1 3 2 2 2 2 2 2 2 2 2" xfId="16560" xr:uid="{00000000-0005-0000-0000-0000F83F0000}"/>
    <cellStyle name="20% - Accent1 3 2 2 2 2 2 2 2 2 2 2" xfId="16561" xr:uid="{00000000-0005-0000-0000-0000F93F0000}"/>
    <cellStyle name="20% - Accent1 3 2 2 2 2 2 2 2 2 3" xfId="16562" xr:uid="{00000000-0005-0000-0000-0000FA3F0000}"/>
    <cellStyle name="20% - Accent1 3 2 2 2 2 2 2 2 3" xfId="16563" xr:uid="{00000000-0005-0000-0000-0000FB3F0000}"/>
    <cellStyle name="20% - Accent1 3 2 2 2 2 2 2 2 3 2" xfId="16564" xr:uid="{00000000-0005-0000-0000-0000FC3F0000}"/>
    <cellStyle name="20% - Accent1 3 2 2 2 2 2 2 2 4" xfId="16565" xr:uid="{00000000-0005-0000-0000-0000FD3F0000}"/>
    <cellStyle name="20% - Accent1 3 2 2 2 2 2 2 3" xfId="16566" xr:uid="{00000000-0005-0000-0000-0000FE3F0000}"/>
    <cellStyle name="20% - Accent1 3 2 2 2 2 2 2 3 2" xfId="16567" xr:uid="{00000000-0005-0000-0000-0000FF3F0000}"/>
    <cellStyle name="20% - Accent1 3 2 2 2 2 2 2 3 2 2" xfId="16568" xr:uid="{00000000-0005-0000-0000-000000400000}"/>
    <cellStyle name="20% - Accent1 3 2 2 2 2 2 2 3 2 2 2" xfId="16569" xr:uid="{00000000-0005-0000-0000-000001400000}"/>
    <cellStyle name="20% - Accent1 3 2 2 2 2 2 2 3 2 3" xfId="16570" xr:uid="{00000000-0005-0000-0000-000002400000}"/>
    <cellStyle name="20% - Accent1 3 2 2 2 2 2 2 3 3" xfId="16571" xr:uid="{00000000-0005-0000-0000-000003400000}"/>
    <cellStyle name="20% - Accent1 3 2 2 2 2 2 2 3 3 2" xfId="16572" xr:uid="{00000000-0005-0000-0000-000004400000}"/>
    <cellStyle name="20% - Accent1 3 2 2 2 2 2 2 3 4" xfId="16573" xr:uid="{00000000-0005-0000-0000-000005400000}"/>
    <cellStyle name="20% - Accent1 3 2 2 2 2 2 2 4" xfId="16574" xr:uid="{00000000-0005-0000-0000-000006400000}"/>
    <cellStyle name="20% - Accent1 3 2 2 2 2 2 2 4 2" xfId="16575" xr:uid="{00000000-0005-0000-0000-000007400000}"/>
    <cellStyle name="20% - Accent1 3 2 2 2 2 2 2 4 2 2" xfId="16576" xr:uid="{00000000-0005-0000-0000-000008400000}"/>
    <cellStyle name="20% - Accent1 3 2 2 2 2 2 2 4 2 2 2" xfId="16577" xr:uid="{00000000-0005-0000-0000-000009400000}"/>
    <cellStyle name="20% - Accent1 3 2 2 2 2 2 2 4 2 3" xfId="16578" xr:uid="{00000000-0005-0000-0000-00000A400000}"/>
    <cellStyle name="20% - Accent1 3 2 2 2 2 2 2 4 3" xfId="16579" xr:uid="{00000000-0005-0000-0000-00000B400000}"/>
    <cellStyle name="20% - Accent1 3 2 2 2 2 2 2 4 3 2" xfId="16580" xr:uid="{00000000-0005-0000-0000-00000C400000}"/>
    <cellStyle name="20% - Accent1 3 2 2 2 2 2 2 4 4" xfId="16581" xr:uid="{00000000-0005-0000-0000-00000D400000}"/>
    <cellStyle name="20% - Accent1 3 2 2 2 2 2 2 5" xfId="16582" xr:uid="{00000000-0005-0000-0000-00000E400000}"/>
    <cellStyle name="20% - Accent1 3 2 2 2 2 2 2 5 2" xfId="16583" xr:uid="{00000000-0005-0000-0000-00000F400000}"/>
    <cellStyle name="20% - Accent1 3 2 2 2 2 2 2 5 2 2" xfId="16584" xr:uid="{00000000-0005-0000-0000-000010400000}"/>
    <cellStyle name="20% - Accent1 3 2 2 2 2 2 2 5 3" xfId="16585" xr:uid="{00000000-0005-0000-0000-000011400000}"/>
    <cellStyle name="20% - Accent1 3 2 2 2 2 2 2 6" xfId="16586" xr:uid="{00000000-0005-0000-0000-000012400000}"/>
    <cellStyle name="20% - Accent1 3 2 2 2 2 2 2 6 2" xfId="16587" xr:uid="{00000000-0005-0000-0000-000013400000}"/>
    <cellStyle name="20% - Accent1 3 2 2 2 2 2 2 6 2 2" xfId="16588" xr:uid="{00000000-0005-0000-0000-000014400000}"/>
    <cellStyle name="20% - Accent1 3 2 2 2 2 2 2 6 3" xfId="16589" xr:uid="{00000000-0005-0000-0000-000015400000}"/>
    <cellStyle name="20% - Accent1 3 2 2 2 2 2 2 7" xfId="16590" xr:uid="{00000000-0005-0000-0000-000016400000}"/>
    <cellStyle name="20% - Accent1 3 2 2 2 2 2 2 7 2" xfId="16591" xr:uid="{00000000-0005-0000-0000-000017400000}"/>
    <cellStyle name="20% - Accent1 3 2 2 2 2 2 2 8" xfId="16592" xr:uid="{00000000-0005-0000-0000-000018400000}"/>
    <cellStyle name="20% - Accent1 3 2 2 2 2 2 2 8 2" xfId="16593" xr:uid="{00000000-0005-0000-0000-000019400000}"/>
    <cellStyle name="20% - Accent1 3 2 2 2 2 2 2 9" xfId="16594" xr:uid="{00000000-0005-0000-0000-00001A400000}"/>
    <cellStyle name="20% - Accent1 3 2 2 2 2 2 3" xfId="16595" xr:uid="{00000000-0005-0000-0000-00001B400000}"/>
    <cellStyle name="20% - Accent1 3 2 2 2 2 2 3 2" xfId="16596" xr:uid="{00000000-0005-0000-0000-00001C400000}"/>
    <cellStyle name="20% - Accent1 3 2 2 2 2 2 3 2 2" xfId="16597" xr:uid="{00000000-0005-0000-0000-00001D400000}"/>
    <cellStyle name="20% - Accent1 3 2 2 2 2 2 3 2 2 2" xfId="16598" xr:uid="{00000000-0005-0000-0000-00001E400000}"/>
    <cellStyle name="20% - Accent1 3 2 2 2 2 2 3 2 2 2 2" xfId="16599" xr:uid="{00000000-0005-0000-0000-00001F400000}"/>
    <cellStyle name="20% - Accent1 3 2 2 2 2 2 3 2 2 3" xfId="16600" xr:uid="{00000000-0005-0000-0000-000020400000}"/>
    <cellStyle name="20% - Accent1 3 2 2 2 2 2 3 2 3" xfId="16601" xr:uid="{00000000-0005-0000-0000-000021400000}"/>
    <cellStyle name="20% - Accent1 3 2 2 2 2 2 3 2 3 2" xfId="16602" xr:uid="{00000000-0005-0000-0000-000022400000}"/>
    <cellStyle name="20% - Accent1 3 2 2 2 2 2 3 2 4" xfId="16603" xr:uid="{00000000-0005-0000-0000-000023400000}"/>
    <cellStyle name="20% - Accent1 3 2 2 2 2 2 3 3" xfId="16604" xr:uid="{00000000-0005-0000-0000-000024400000}"/>
    <cellStyle name="20% - Accent1 3 2 2 2 2 2 3 3 2" xfId="16605" xr:uid="{00000000-0005-0000-0000-000025400000}"/>
    <cellStyle name="20% - Accent1 3 2 2 2 2 2 3 3 2 2" xfId="16606" xr:uid="{00000000-0005-0000-0000-000026400000}"/>
    <cellStyle name="20% - Accent1 3 2 2 2 2 2 3 3 2 2 2" xfId="16607" xr:uid="{00000000-0005-0000-0000-000027400000}"/>
    <cellStyle name="20% - Accent1 3 2 2 2 2 2 3 3 2 3" xfId="16608" xr:uid="{00000000-0005-0000-0000-000028400000}"/>
    <cellStyle name="20% - Accent1 3 2 2 2 2 2 3 3 3" xfId="16609" xr:uid="{00000000-0005-0000-0000-000029400000}"/>
    <cellStyle name="20% - Accent1 3 2 2 2 2 2 3 3 3 2" xfId="16610" xr:uid="{00000000-0005-0000-0000-00002A400000}"/>
    <cellStyle name="20% - Accent1 3 2 2 2 2 2 3 3 4" xfId="16611" xr:uid="{00000000-0005-0000-0000-00002B400000}"/>
    <cellStyle name="20% - Accent1 3 2 2 2 2 2 3 4" xfId="16612" xr:uid="{00000000-0005-0000-0000-00002C400000}"/>
    <cellStyle name="20% - Accent1 3 2 2 2 2 2 3 4 2" xfId="16613" xr:uid="{00000000-0005-0000-0000-00002D400000}"/>
    <cellStyle name="20% - Accent1 3 2 2 2 2 2 3 4 2 2" xfId="16614" xr:uid="{00000000-0005-0000-0000-00002E400000}"/>
    <cellStyle name="20% - Accent1 3 2 2 2 2 2 3 4 2 2 2" xfId="16615" xr:uid="{00000000-0005-0000-0000-00002F400000}"/>
    <cellStyle name="20% - Accent1 3 2 2 2 2 2 3 4 2 3" xfId="16616" xr:uid="{00000000-0005-0000-0000-000030400000}"/>
    <cellStyle name="20% - Accent1 3 2 2 2 2 2 3 4 3" xfId="16617" xr:uid="{00000000-0005-0000-0000-000031400000}"/>
    <cellStyle name="20% - Accent1 3 2 2 2 2 2 3 4 3 2" xfId="16618" xr:uid="{00000000-0005-0000-0000-000032400000}"/>
    <cellStyle name="20% - Accent1 3 2 2 2 2 2 3 4 4" xfId="16619" xr:uid="{00000000-0005-0000-0000-000033400000}"/>
    <cellStyle name="20% - Accent1 3 2 2 2 2 2 3 5" xfId="16620" xr:uid="{00000000-0005-0000-0000-000034400000}"/>
    <cellStyle name="20% - Accent1 3 2 2 2 2 2 3 5 2" xfId="16621" xr:uid="{00000000-0005-0000-0000-000035400000}"/>
    <cellStyle name="20% - Accent1 3 2 2 2 2 2 3 5 2 2" xfId="16622" xr:uid="{00000000-0005-0000-0000-000036400000}"/>
    <cellStyle name="20% - Accent1 3 2 2 2 2 2 3 5 3" xfId="16623" xr:uid="{00000000-0005-0000-0000-000037400000}"/>
    <cellStyle name="20% - Accent1 3 2 2 2 2 2 3 6" xfId="16624" xr:uid="{00000000-0005-0000-0000-000038400000}"/>
    <cellStyle name="20% - Accent1 3 2 2 2 2 2 3 6 2" xfId="16625" xr:uid="{00000000-0005-0000-0000-000039400000}"/>
    <cellStyle name="20% - Accent1 3 2 2 2 2 2 3 6 2 2" xfId="16626" xr:uid="{00000000-0005-0000-0000-00003A400000}"/>
    <cellStyle name="20% - Accent1 3 2 2 2 2 2 3 6 3" xfId="16627" xr:uid="{00000000-0005-0000-0000-00003B400000}"/>
    <cellStyle name="20% - Accent1 3 2 2 2 2 2 3 7" xfId="16628" xr:uid="{00000000-0005-0000-0000-00003C400000}"/>
    <cellStyle name="20% - Accent1 3 2 2 2 2 2 3 7 2" xfId="16629" xr:uid="{00000000-0005-0000-0000-00003D400000}"/>
    <cellStyle name="20% - Accent1 3 2 2 2 2 2 3 8" xfId="16630" xr:uid="{00000000-0005-0000-0000-00003E400000}"/>
    <cellStyle name="20% - Accent1 3 2 2 2 2 2 3 8 2" xfId="16631" xr:uid="{00000000-0005-0000-0000-00003F400000}"/>
    <cellStyle name="20% - Accent1 3 2 2 2 2 2 3 9" xfId="16632" xr:uid="{00000000-0005-0000-0000-000040400000}"/>
    <cellStyle name="20% - Accent1 3 2 2 2 2 2 4" xfId="16633" xr:uid="{00000000-0005-0000-0000-000041400000}"/>
    <cellStyle name="20% - Accent1 3 2 2 2 2 2 4 2" xfId="16634" xr:uid="{00000000-0005-0000-0000-000042400000}"/>
    <cellStyle name="20% - Accent1 3 2 2 2 2 2 4 2 2" xfId="16635" xr:uid="{00000000-0005-0000-0000-000043400000}"/>
    <cellStyle name="20% - Accent1 3 2 2 2 2 2 4 2 2 2" xfId="16636" xr:uid="{00000000-0005-0000-0000-000044400000}"/>
    <cellStyle name="20% - Accent1 3 2 2 2 2 2 4 2 3" xfId="16637" xr:uid="{00000000-0005-0000-0000-000045400000}"/>
    <cellStyle name="20% - Accent1 3 2 2 2 2 2 4 3" xfId="16638" xr:uid="{00000000-0005-0000-0000-000046400000}"/>
    <cellStyle name="20% - Accent1 3 2 2 2 2 2 4 3 2" xfId="16639" xr:uid="{00000000-0005-0000-0000-000047400000}"/>
    <cellStyle name="20% - Accent1 3 2 2 2 2 2 4 4" xfId="16640" xr:uid="{00000000-0005-0000-0000-000048400000}"/>
    <cellStyle name="20% - Accent1 3 2 2 2 2 2 5" xfId="16641" xr:uid="{00000000-0005-0000-0000-000049400000}"/>
    <cellStyle name="20% - Accent1 3 2 2 2 2 2 5 2" xfId="16642" xr:uid="{00000000-0005-0000-0000-00004A400000}"/>
    <cellStyle name="20% - Accent1 3 2 2 2 2 2 5 2 2" xfId="16643" xr:uid="{00000000-0005-0000-0000-00004B400000}"/>
    <cellStyle name="20% - Accent1 3 2 2 2 2 2 5 2 2 2" xfId="16644" xr:uid="{00000000-0005-0000-0000-00004C400000}"/>
    <cellStyle name="20% - Accent1 3 2 2 2 2 2 5 2 3" xfId="16645" xr:uid="{00000000-0005-0000-0000-00004D400000}"/>
    <cellStyle name="20% - Accent1 3 2 2 2 2 2 5 3" xfId="16646" xr:uid="{00000000-0005-0000-0000-00004E400000}"/>
    <cellStyle name="20% - Accent1 3 2 2 2 2 2 5 3 2" xfId="16647" xr:uid="{00000000-0005-0000-0000-00004F400000}"/>
    <cellStyle name="20% - Accent1 3 2 2 2 2 2 5 4" xfId="16648" xr:uid="{00000000-0005-0000-0000-000050400000}"/>
    <cellStyle name="20% - Accent1 3 2 2 2 2 2 6" xfId="16649" xr:uid="{00000000-0005-0000-0000-000051400000}"/>
    <cellStyle name="20% - Accent1 3 2 2 2 2 2 6 2" xfId="16650" xr:uid="{00000000-0005-0000-0000-000052400000}"/>
    <cellStyle name="20% - Accent1 3 2 2 2 2 2 6 2 2" xfId="16651" xr:uid="{00000000-0005-0000-0000-000053400000}"/>
    <cellStyle name="20% - Accent1 3 2 2 2 2 2 6 2 2 2" xfId="16652" xr:uid="{00000000-0005-0000-0000-000054400000}"/>
    <cellStyle name="20% - Accent1 3 2 2 2 2 2 6 2 3" xfId="16653" xr:uid="{00000000-0005-0000-0000-000055400000}"/>
    <cellStyle name="20% - Accent1 3 2 2 2 2 2 6 3" xfId="16654" xr:uid="{00000000-0005-0000-0000-000056400000}"/>
    <cellStyle name="20% - Accent1 3 2 2 2 2 2 6 3 2" xfId="16655" xr:uid="{00000000-0005-0000-0000-000057400000}"/>
    <cellStyle name="20% - Accent1 3 2 2 2 2 2 6 4" xfId="16656" xr:uid="{00000000-0005-0000-0000-000058400000}"/>
    <cellStyle name="20% - Accent1 3 2 2 2 2 2 7" xfId="16657" xr:uid="{00000000-0005-0000-0000-000059400000}"/>
    <cellStyle name="20% - Accent1 3 2 2 2 2 2 7 2" xfId="16658" xr:uid="{00000000-0005-0000-0000-00005A400000}"/>
    <cellStyle name="20% - Accent1 3 2 2 2 2 2 7 2 2" xfId="16659" xr:uid="{00000000-0005-0000-0000-00005B400000}"/>
    <cellStyle name="20% - Accent1 3 2 2 2 2 2 7 3" xfId="16660" xr:uid="{00000000-0005-0000-0000-00005C400000}"/>
    <cellStyle name="20% - Accent1 3 2 2 2 2 2 8" xfId="16661" xr:uid="{00000000-0005-0000-0000-00005D400000}"/>
    <cellStyle name="20% - Accent1 3 2 2 2 2 2 8 2" xfId="16662" xr:uid="{00000000-0005-0000-0000-00005E400000}"/>
    <cellStyle name="20% - Accent1 3 2 2 2 2 2 8 2 2" xfId="16663" xr:uid="{00000000-0005-0000-0000-00005F400000}"/>
    <cellStyle name="20% - Accent1 3 2 2 2 2 2 8 3" xfId="16664" xr:uid="{00000000-0005-0000-0000-000060400000}"/>
    <cellStyle name="20% - Accent1 3 2 2 2 2 2 9" xfId="16665" xr:uid="{00000000-0005-0000-0000-000061400000}"/>
    <cellStyle name="20% - Accent1 3 2 2 2 2 2 9 2" xfId="16666" xr:uid="{00000000-0005-0000-0000-000062400000}"/>
    <cellStyle name="20% - Accent1 3 2 2 2 2 3" xfId="16667" xr:uid="{00000000-0005-0000-0000-000063400000}"/>
    <cellStyle name="20% - Accent1 3 2 2 2 2 3 10" xfId="16668" xr:uid="{00000000-0005-0000-0000-000064400000}"/>
    <cellStyle name="20% - Accent1 3 2 2 2 2 3 10 2" xfId="16669" xr:uid="{00000000-0005-0000-0000-000065400000}"/>
    <cellStyle name="20% - Accent1 3 2 2 2 2 3 11" xfId="16670" xr:uid="{00000000-0005-0000-0000-000066400000}"/>
    <cellStyle name="20% - Accent1 3 2 2 2 2 3 2" xfId="16671" xr:uid="{00000000-0005-0000-0000-000067400000}"/>
    <cellStyle name="20% - Accent1 3 2 2 2 2 3 2 2" xfId="16672" xr:uid="{00000000-0005-0000-0000-000068400000}"/>
    <cellStyle name="20% - Accent1 3 2 2 2 2 3 2 2 2" xfId="16673" xr:uid="{00000000-0005-0000-0000-000069400000}"/>
    <cellStyle name="20% - Accent1 3 2 2 2 2 3 2 2 2 2" xfId="16674" xr:uid="{00000000-0005-0000-0000-00006A400000}"/>
    <cellStyle name="20% - Accent1 3 2 2 2 2 3 2 2 2 2 2" xfId="16675" xr:uid="{00000000-0005-0000-0000-00006B400000}"/>
    <cellStyle name="20% - Accent1 3 2 2 2 2 3 2 2 2 3" xfId="16676" xr:uid="{00000000-0005-0000-0000-00006C400000}"/>
    <cellStyle name="20% - Accent1 3 2 2 2 2 3 2 2 3" xfId="16677" xr:uid="{00000000-0005-0000-0000-00006D400000}"/>
    <cellStyle name="20% - Accent1 3 2 2 2 2 3 2 2 3 2" xfId="16678" xr:uid="{00000000-0005-0000-0000-00006E400000}"/>
    <cellStyle name="20% - Accent1 3 2 2 2 2 3 2 2 4" xfId="16679" xr:uid="{00000000-0005-0000-0000-00006F400000}"/>
    <cellStyle name="20% - Accent1 3 2 2 2 2 3 2 3" xfId="16680" xr:uid="{00000000-0005-0000-0000-000070400000}"/>
    <cellStyle name="20% - Accent1 3 2 2 2 2 3 2 3 2" xfId="16681" xr:uid="{00000000-0005-0000-0000-000071400000}"/>
    <cellStyle name="20% - Accent1 3 2 2 2 2 3 2 3 2 2" xfId="16682" xr:uid="{00000000-0005-0000-0000-000072400000}"/>
    <cellStyle name="20% - Accent1 3 2 2 2 2 3 2 3 2 2 2" xfId="16683" xr:uid="{00000000-0005-0000-0000-000073400000}"/>
    <cellStyle name="20% - Accent1 3 2 2 2 2 3 2 3 2 3" xfId="16684" xr:uid="{00000000-0005-0000-0000-000074400000}"/>
    <cellStyle name="20% - Accent1 3 2 2 2 2 3 2 3 3" xfId="16685" xr:uid="{00000000-0005-0000-0000-000075400000}"/>
    <cellStyle name="20% - Accent1 3 2 2 2 2 3 2 3 3 2" xfId="16686" xr:uid="{00000000-0005-0000-0000-000076400000}"/>
    <cellStyle name="20% - Accent1 3 2 2 2 2 3 2 3 4" xfId="16687" xr:uid="{00000000-0005-0000-0000-000077400000}"/>
    <cellStyle name="20% - Accent1 3 2 2 2 2 3 2 4" xfId="16688" xr:uid="{00000000-0005-0000-0000-000078400000}"/>
    <cellStyle name="20% - Accent1 3 2 2 2 2 3 2 4 2" xfId="16689" xr:uid="{00000000-0005-0000-0000-000079400000}"/>
    <cellStyle name="20% - Accent1 3 2 2 2 2 3 2 4 2 2" xfId="16690" xr:uid="{00000000-0005-0000-0000-00007A400000}"/>
    <cellStyle name="20% - Accent1 3 2 2 2 2 3 2 4 2 2 2" xfId="16691" xr:uid="{00000000-0005-0000-0000-00007B400000}"/>
    <cellStyle name="20% - Accent1 3 2 2 2 2 3 2 4 2 3" xfId="16692" xr:uid="{00000000-0005-0000-0000-00007C400000}"/>
    <cellStyle name="20% - Accent1 3 2 2 2 2 3 2 4 3" xfId="16693" xr:uid="{00000000-0005-0000-0000-00007D400000}"/>
    <cellStyle name="20% - Accent1 3 2 2 2 2 3 2 4 3 2" xfId="16694" xr:uid="{00000000-0005-0000-0000-00007E400000}"/>
    <cellStyle name="20% - Accent1 3 2 2 2 2 3 2 4 4" xfId="16695" xr:uid="{00000000-0005-0000-0000-00007F400000}"/>
    <cellStyle name="20% - Accent1 3 2 2 2 2 3 2 5" xfId="16696" xr:uid="{00000000-0005-0000-0000-000080400000}"/>
    <cellStyle name="20% - Accent1 3 2 2 2 2 3 2 5 2" xfId="16697" xr:uid="{00000000-0005-0000-0000-000081400000}"/>
    <cellStyle name="20% - Accent1 3 2 2 2 2 3 2 5 2 2" xfId="16698" xr:uid="{00000000-0005-0000-0000-000082400000}"/>
    <cellStyle name="20% - Accent1 3 2 2 2 2 3 2 5 3" xfId="16699" xr:uid="{00000000-0005-0000-0000-000083400000}"/>
    <cellStyle name="20% - Accent1 3 2 2 2 2 3 2 6" xfId="16700" xr:uid="{00000000-0005-0000-0000-000084400000}"/>
    <cellStyle name="20% - Accent1 3 2 2 2 2 3 2 6 2" xfId="16701" xr:uid="{00000000-0005-0000-0000-000085400000}"/>
    <cellStyle name="20% - Accent1 3 2 2 2 2 3 2 6 2 2" xfId="16702" xr:uid="{00000000-0005-0000-0000-000086400000}"/>
    <cellStyle name="20% - Accent1 3 2 2 2 2 3 2 6 3" xfId="16703" xr:uid="{00000000-0005-0000-0000-000087400000}"/>
    <cellStyle name="20% - Accent1 3 2 2 2 2 3 2 7" xfId="16704" xr:uid="{00000000-0005-0000-0000-000088400000}"/>
    <cellStyle name="20% - Accent1 3 2 2 2 2 3 2 7 2" xfId="16705" xr:uid="{00000000-0005-0000-0000-000089400000}"/>
    <cellStyle name="20% - Accent1 3 2 2 2 2 3 2 8" xfId="16706" xr:uid="{00000000-0005-0000-0000-00008A400000}"/>
    <cellStyle name="20% - Accent1 3 2 2 2 2 3 2 8 2" xfId="16707" xr:uid="{00000000-0005-0000-0000-00008B400000}"/>
    <cellStyle name="20% - Accent1 3 2 2 2 2 3 2 9" xfId="16708" xr:uid="{00000000-0005-0000-0000-00008C400000}"/>
    <cellStyle name="20% - Accent1 3 2 2 2 2 3 3" xfId="16709" xr:uid="{00000000-0005-0000-0000-00008D400000}"/>
    <cellStyle name="20% - Accent1 3 2 2 2 2 3 3 2" xfId="16710" xr:uid="{00000000-0005-0000-0000-00008E400000}"/>
    <cellStyle name="20% - Accent1 3 2 2 2 2 3 3 2 2" xfId="16711" xr:uid="{00000000-0005-0000-0000-00008F400000}"/>
    <cellStyle name="20% - Accent1 3 2 2 2 2 3 3 2 2 2" xfId="16712" xr:uid="{00000000-0005-0000-0000-000090400000}"/>
    <cellStyle name="20% - Accent1 3 2 2 2 2 3 3 2 2 2 2" xfId="16713" xr:uid="{00000000-0005-0000-0000-000091400000}"/>
    <cellStyle name="20% - Accent1 3 2 2 2 2 3 3 2 2 3" xfId="16714" xr:uid="{00000000-0005-0000-0000-000092400000}"/>
    <cellStyle name="20% - Accent1 3 2 2 2 2 3 3 2 3" xfId="16715" xr:uid="{00000000-0005-0000-0000-000093400000}"/>
    <cellStyle name="20% - Accent1 3 2 2 2 2 3 3 2 3 2" xfId="16716" xr:uid="{00000000-0005-0000-0000-000094400000}"/>
    <cellStyle name="20% - Accent1 3 2 2 2 2 3 3 2 4" xfId="16717" xr:uid="{00000000-0005-0000-0000-000095400000}"/>
    <cellStyle name="20% - Accent1 3 2 2 2 2 3 3 3" xfId="16718" xr:uid="{00000000-0005-0000-0000-000096400000}"/>
    <cellStyle name="20% - Accent1 3 2 2 2 2 3 3 3 2" xfId="16719" xr:uid="{00000000-0005-0000-0000-000097400000}"/>
    <cellStyle name="20% - Accent1 3 2 2 2 2 3 3 3 2 2" xfId="16720" xr:uid="{00000000-0005-0000-0000-000098400000}"/>
    <cellStyle name="20% - Accent1 3 2 2 2 2 3 3 3 2 2 2" xfId="16721" xr:uid="{00000000-0005-0000-0000-000099400000}"/>
    <cellStyle name="20% - Accent1 3 2 2 2 2 3 3 3 2 3" xfId="16722" xr:uid="{00000000-0005-0000-0000-00009A400000}"/>
    <cellStyle name="20% - Accent1 3 2 2 2 2 3 3 3 3" xfId="16723" xr:uid="{00000000-0005-0000-0000-00009B400000}"/>
    <cellStyle name="20% - Accent1 3 2 2 2 2 3 3 3 3 2" xfId="16724" xr:uid="{00000000-0005-0000-0000-00009C400000}"/>
    <cellStyle name="20% - Accent1 3 2 2 2 2 3 3 3 4" xfId="16725" xr:uid="{00000000-0005-0000-0000-00009D400000}"/>
    <cellStyle name="20% - Accent1 3 2 2 2 2 3 3 4" xfId="16726" xr:uid="{00000000-0005-0000-0000-00009E400000}"/>
    <cellStyle name="20% - Accent1 3 2 2 2 2 3 3 4 2" xfId="16727" xr:uid="{00000000-0005-0000-0000-00009F400000}"/>
    <cellStyle name="20% - Accent1 3 2 2 2 2 3 3 4 2 2" xfId="16728" xr:uid="{00000000-0005-0000-0000-0000A0400000}"/>
    <cellStyle name="20% - Accent1 3 2 2 2 2 3 3 4 2 2 2" xfId="16729" xr:uid="{00000000-0005-0000-0000-0000A1400000}"/>
    <cellStyle name="20% - Accent1 3 2 2 2 2 3 3 4 2 3" xfId="16730" xr:uid="{00000000-0005-0000-0000-0000A2400000}"/>
    <cellStyle name="20% - Accent1 3 2 2 2 2 3 3 4 3" xfId="16731" xr:uid="{00000000-0005-0000-0000-0000A3400000}"/>
    <cellStyle name="20% - Accent1 3 2 2 2 2 3 3 4 3 2" xfId="16732" xr:uid="{00000000-0005-0000-0000-0000A4400000}"/>
    <cellStyle name="20% - Accent1 3 2 2 2 2 3 3 4 4" xfId="16733" xr:uid="{00000000-0005-0000-0000-0000A5400000}"/>
    <cellStyle name="20% - Accent1 3 2 2 2 2 3 3 5" xfId="16734" xr:uid="{00000000-0005-0000-0000-0000A6400000}"/>
    <cellStyle name="20% - Accent1 3 2 2 2 2 3 3 5 2" xfId="16735" xr:uid="{00000000-0005-0000-0000-0000A7400000}"/>
    <cellStyle name="20% - Accent1 3 2 2 2 2 3 3 5 2 2" xfId="16736" xr:uid="{00000000-0005-0000-0000-0000A8400000}"/>
    <cellStyle name="20% - Accent1 3 2 2 2 2 3 3 5 3" xfId="16737" xr:uid="{00000000-0005-0000-0000-0000A9400000}"/>
    <cellStyle name="20% - Accent1 3 2 2 2 2 3 3 6" xfId="16738" xr:uid="{00000000-0005-0000-0000-0000AA400000}"/>
    <cellStyle name="20% - Accent1 3 2 2 2 2 3 3 6 2" xfId="16739" xr:uid="{00000000-0005-0000-0000-0000AB400000}"/>
    <cellStyle name="20% - Accent1 3 2 2 2 2 3 3 6 2 2" xfId="16740" xr:uid="{00000000-0005-0000-0000-0000AC400000}"/>
    <cellStyle name="20% - Accent1 3 2 2 2 2 3 3 6 3" xfId="16741" xr:uid="{00000000-0005-0000-0000-0000AD400000}"/>
    <cellStyle name="20% - Accent1 3 2 2 2 2 3 3 7" xfId="16742" xr:uid="{00000000-0005-0000-0000-0000AE400000}"/>
    <cellStyle name="20% - Accent1 3 2 2 2 2 3 3 7 2" xfId="16743" xr:uid="{00000000-0005-0000-0000-0000AF400000}"/>
    <cellStyle name="20% - Accent1 3 2 2 2 2 3 3 8" xfId="16744" xr:uid="{00000000-0005-0000-0000-0000B0400000}"/>
    <cellStyle name="20% - Accent1 3 2 2 2 2 3 3 8 2" xfId="16745" xr:uid="{00000000-0005-0000-0000-0000B1400000}"/>
    <cellStyle name="20% - Accent1 3 2 2 2 2 3 3 9" xfId="16746" xr:uid="{00000000-0005-0000-0000-0000B2400000}"/>
    <cellStyle name="20% - Accent1 3 2 2 2 2 3 4" xfId="16747" xr:uid="{00000000-0005-0000-0000-0000B3400000}"/>
    <cellStyle name="20% - Accent1 3 2 2 2 2 3 4 2" xfId="16748" xr:uid="{00000000-0005-0000-0000-0000B4400000}"/>
    <cellStyle name="20% - Accent1 3 2 2 2 2 3 4 2 2" xfId="16749" xr:uid="{00000000-0005-0000-0000-0000B5400000}"/>
    <cellStyle name="20% - Accent1 3 2 2 2 2 3 4 2 2 2" xfId="16750" xr:uid="{00000000-0005-0000-0000-0000B6400000}"/>
    <cellStyle name="20% - Accent1 3 2 2 2 2 3 4 2 3" xfId="16751" xr:uid="{00000000-0005-0000-0000-0000B7400000}"/>
    <cellStyle name="20% - Accent1 3 2 2 2 2 3 4 3" xfId="16752" xr:uid="{00000000-0005-0000-0000-0000B8400000}"/>
    <cellStyle name="20% - Accent1 3 2 2 2 2 3 4 3 2" xfId="16753" xr:uid="{00000000-0005-0000-0000-0000B9400000}"/>
    <cellStyle name="20% - Accent1 3 2 2 2 2 3 4 4" xfId="16754" xr:uid="{00000000-0005-0000-0000-0000BA400000}"/>
    <cellStyle name="20% - Accent1 3 2 2 2 2 3 5" xfId="16755" xr:uid="{00000000-0005-0000-0000-0000BB400000}"/>
    <cellStyle name="20% - Accent1 3 2 2 2 2 3 5 2" xfId="16756" xr:uid="{00000000-0005-0000-0000-0000BC400000}"/>
    <cellStyle name="20% - Accent1 3 2 2 2 2 3 5 2 2" xfId="16757" xr:uid="{00000000-0005-0000-0000-0000BD400000}"/>
    <cellStyle name="20% - Accent1 3 2 2 2 2 3 5 2 2 2" xfId="16758" xr:uid="{00000000-0005-0000-0000-0000BE400000}"/>
    <cellStyle name="20% - Accent1 3 2 2 2 2 3 5 2 3" xfId="16759" xr:uid="{00000000-0005-0000-0000-0000BF400000}"/>
    <cellStyle name="20% - Accent1 3 2 2 2 2 3 5 3" xfId="16760" xr:uid="{00000000-0005-0000-0000-0000C0400000}"/>
    <cellStyle name="20% - Accent1 3 2 2 2 2 3 5 3 2" xfId="16761" xr:uid="{00000000-0005-0000-0000-0000C1400000}"/>
    <cellStyle name="20% - Accent1 3 2 2 2 2 3 5 4" xfId="16762" xr:uid="{00000000-0005-0000-0000-0000C2400000}"/>
    <cellStyle name="20% - Accent1 3 2 2 2 2 3 6" xfId="16763" xr:uid="{00000000-0005-0000-0000-0000C3400000}"/>
    <cellStyle name="20% - Accent1 3 2 2 2 2 3 6 2" xfId="16764" xr:uid="{00000000-0005-0000-0000-0000C4400000}"/>
    <cellStyle name="20% - Accent1 3 2 2 2 2 3 6 2 2" xfId="16765" xr:uid="{00000000-0005-0000-0000-0000C5400000}"/>
    <cellStyle name="20% - Accent1 3 2 2 2 2 3 6 2 2 2" xfId="16766" xr:uid="{00000000-0005-0000-0000-0000C6400000}"/>
    <cellStyle name="20% - Accent1 3 2 2 2 2 3 6 2 3" xfId="16767" xr:uid="{00000000-0005-0000-0000-0000C7400000}"/>
    <cellStyle name="20% - Accent1 3 2 2 2 2 3 6 3" xfId="16768" xr:uid="{00000000-0005-0000-0000-0000C8400000}"/>
    <cellStyle name="20% - Accent1 3 2 2 2 2 3 6 3 2" xfId="16769" xr:uid="{00000000-0005-0000-0000-0000C9400000}"/>
    <cellStyle name="20% - Accent1 3 2 2 2 2 3 6 4" xfId="16770" xr:uid="{00000000-0005-0000-0000-0000CA400000}"/>
    <cellStyle name="20% - Accent1 3 2 2 2 2 3 7" xfId="16771" xr:uid="{00000000-0005-0000-0000-0000CB400000}"/>
    <cellStyle name="20% - Accent1 3 2 2 2 2 3 7 2" xfId="16772" xr:uid="{00000000-0005-0000-0000-0000CC400000}"/>
    <cellStyle name="20% - Accent1 3 2 2 2 2 3 7 2 2" xfId="16773" xr:uid="{00000000-0005-0000-0000-0000CD400000}"/>
    <cellStyle name="20% - Accent1 3 2 2 2 2 3 7 3" xfId="16774" xr:uid="{00000000-0005-0000-0000-0000CE400000}"/>
    <cellStyle name="20% - Accent1 3 2 2 2 2 3 8" xfId="16775" xr:uid="{00000000-0005-0000-0000-0000CF400000}"/>
    <cellStyle name="20% - Accent1 3 2 2 2 2 3 8 2" xfId="16776" xr:uid="{00000000-0005-0000-0000-0000D0400000}"/>
    <cellStyle name="20% - Accent1 3 2 2 2 2 3 8 2 2" xfId="16777" xr:uid="{00000000-0005-0000-0000-0000D1400000}"/>
    <cellStyle name="20% - Accent1 3 2 2 2 2 3 8 3" xfId="16778" xr:uid="{00000000-0005-0000-0000-0000D2400000}"/>
    <cellStyle name="20% - Accent1 3 2 2 2 2 3 9" xfId="16779" xr:uid="{00000000-0005-0000-0000-0000D3400000}"/>
    <cellStyle name="20% - Accent1 3 2 2 2 2 3 9 2" xfId="16780" xr:uid="{00000000-0005-0000-0000-0000D4400000}"/>
    <cellStyle name="20% - Accent1 3 2 2 2 2 4" xfId="16781" xr:uid="{00000000-0005-0000-0000-0000D5400000}"/>
    <cellStyle name="20% - Accent1 3 2 2 2 2 4 10" xfId="16782" xr:uid="{00000000-0005-0000-0000-0000D6400000}"/>
    <cellStyle name="20% - Accent1 3 2 2 2 2 4 10 2" xfId="16783" xr:uid="{00000000-0005-0000-0000-0000D7400000}"/>
    <cellStyle name="20% - Accent1 3 2 2 2 2 4 11" xfId="16784" xr:uid="{00000000-0005-0000-0000-0000D8400000}"/>
    <cellStyle name="20% - Accent1 3 2 2 2 2 4 2" xfId="16785" xr:uid="{00000000-0005-0000-0000-0000D9400000}"/>
    <cellStyle name="20% - Accent1 3 2 2 2 2 4 2 2" xfId="16786" xr:uid="{00000000-0005-0000-0000-0000DA400000}"/>
    <cellStyle name="20% - Accent1 3 2 2 2 2 4 2 2 2" xfId="16787" xr:uid="{00000000-0005-0000-0000-0000DB400000}"/>
    <cellStyle name="20% - Accent1 3 2 2 2 2 4 2 2 2 2" xfId="16788" xr:uid="{00000000-0005-0000-0000-0000DC400000}"/>
    <cellStyle name="20% - Accent1 3 2 2 2 2 4 2 2 2 2 2" xfId="16789" xr:uid="{00000000-0005-0000-0000-0000DD400000}"/>
    <cellStyle name="20% - Accent1 3 2 2 2 2 4 2 2 2 3" xfId="16790" xr:uid="{00000000-0005-0000-0000-0000DE400000}"/>
    <cellStyle name="20% - Accent1 3 2 2 2 2 4 2 2 3" xfId="16791" xr:uid="{00000000-0005-0000-0000-0000DF400000}"/>
    <cellStyle name="20% - Accent1 3 2 2 2 2 4 2 2 3 2" xfId="16792" xr:uid="{00000000-0005-0000-0000-0000E0400000}"/>
    <cellStyle name="20% - Accent1 3 2 2 2 2 4 2 2 4" xfId="16793" xr:uid="{00000000-0005-0000-0000-0000E1400000}"/>
    <cellStyle name="20% - Accent1 3 2 2 2 2 4 2 3" xfId="16794" xr:uid="{00000000-0005-0000-0000-0000E2400000}"/>
    <cellStyle name="20% - Accent1 3 2 2 2 2 4 2 3 2" xfId="16795" xr:uid="{00000000-0005-0000-0000-0000E3400000}"/>
    <cellStyle name="20% - Accent1 3 2 2 2 2 4 2 3 2 2" xfId="16796" xr:uid="{00000000-0005-0000-0000-0000E4400000}"/>
    <cellStyle name="20% - Accent1 3 2 2 2 2 4 2 3 2 2 2" xfId="16797" xr:uid="{00000000-0005-0000-0000-0000E5400000}"/>
    <cellStyle name="20% - Accent1 3 2 2 2 2 4 2 3 2 3" xfId="16798" xr:uid="{00000000-0005-0000-0000-0000E6400000}"/>
    <cellStyle name="20% - Accent1 3 2 2 2 2 4 2 3 3" xfId="16799" xr:uid="{00000000-0005-0000-0000-0000E7400000}"/>
    <cellStyle name="20% - Accent1 3 2 2 2 2 4 2 3 3 2" xfId="16800" xr:uid="{00000000-0005-0000-0000-0000E8400000}"/>
    <cellStyle name="20% - Accent1 3 2 2 2 2 4 2 3 4" xfId="16801" xr:uid="{00000000-0005-0000-0000-0000E9400000}"/>
    <cellStyle name="20% - Accent1 3 2 2 2 2 4 2 4" xfId="16802" xr:uid="{00000000-0005-0000-0000-0000EA400000}"/>
    <cellStyle name="20% - Accent1 3 2 2 2 2 4 2 4 2" xfId="16803" xr:uid="{00000000-0005-0000-0000-0000EB400000}"/>
    <cellStyle name="20% - Accent1 3 2 2 2 2 4 2 4 2 2" xfId="16804" xr:uid="{00000000-0005-0000-0000-0000EC400000}"/>
    <cellStyle name="20% - Accent1 3 2 2 2 2 4 2 4 2 2 2" xfId="16805" xr:uid="{00000000-0005-0000-0000-0000ED400000}"/>
    <cellStyle name="20% - Accent1 3 2 2 2 2 4 2 4 2 3" xfId="16806" xr:uid="{00000000-0005-0000-0000-0000EE400000}"/>
    <cellStyle name="20% - Accent1 3 2 2 2 2 4 2 4 3" xfId="16807" xr:uid="{00000000-0005-0000-0000-0000EF400000}"/>
    <cellStyle name="20% - Accent1 3 2 2 2 2 4 2 4 3 2" xfId="16808" xr:uid="{00000000-0005-0000-0000-0000F0400000}"/>
    <cellStyle name="20% - Accent1 3 2 2 2 2 4 2 4 4" xfId="16809" xr:uid="{00000000-0005-0000-0000-0000F1400000}"/>
    <cellStyle name="20% - Accent1 3 2 2 2 2 4 2 5" xfId="16810" xr:uid="{00000000-0005-0000-0000-0000F2400000}"/>
    <cellStyle name="20% - Accent1 3 2 2 2 2 4 2 5 2" xfId="16811" xr:uid="{00000000-0005-0000-0000-0000F3400000}"/>
    <cellStyle name="20% - Accent1 3 2 2 2 2 4 2 5 2 2" xfId="16812" xr:uid="{00000000-0005-0000-0000-0000F4400000}"/>
    <cellStyle name="20% - Accent1 3 2 2 2 2 4 2 5 3" xfId="16813" xr:uid="{00000000-0005-0000-0000-0000F5400000}"/>
    <cellStyle name="20% - Accent1 3 2 2 2 2 4 2 6" xfId="16814" xr:uid="{00000000-0005-0000-0000-0000F6400000}"/>
    <cellStyle name="20% - Accent1 3 2 2 2 2 4 2 6 2" xfId="16815" xr:uid="{00000000-0005-0000-0000-0000F7400000}"/>
    <cellStyle name="20% - Accent1 3 2 2 2 2 4 2 6 2 2" xfId="16816" xr:uid="{00000000-0005-0000-0000-0000F8400000}"/>
    <cellStyle name="20% - Accent1 3 2 2 2 2 4 2 6 3" xfId="16817" xr:uid="{00000000-0005-0000-0000-0000F9400000}"/>
    <cellStyle name="20% - Accent1 3 2 2 2 2 4 2 7" xfId="16818" xr:uid="{00000000-0005-0000-0000-0000FA400000}"/>
    <cellStyle name="20% - Accent1 3 2 2 2 2 4 2 7 2" xfId="16819" xr:uid="{00000000-0005-0000-0000-0000FB400000}"/>
    <cellStyle name="20% - Accent1 3 2 2 2 2 4 2 8" xfId="16820" xr:uid="{00000000-0005-0000-0000-0000FC400000}"/>
    <cellStyle name="20% - Accent1 3 2 2 2 2 4 2 8 2" xfId="16821" xr:uid="{00000000-0005-0000-0000-0000FD400000}"/>
    <cellStyle name="20% - Accent1 3 2 2 2 2 4 2 9" xfId="16822" xr:uid="{00000000-0005-0000-0000-0000FE400000}"/>
    <cellStyle name="20% - Accent1 3 2 2 2 2 4 3" xfId="16823" xr:uid="{00000000-0005-0000-0000-0000FF400000}"/>
    <cellStyle name="20% - Accent1 3 2 2 2 2 4 3 2" xfId="16824" xr:uid="{00000000-0005-0000-0000-000000410000}"/>
    <cellStyle name="20% - Accent1 3 2 2 2 2 4 3 2 2" xfId="16825" xr:uid="{00000000-0005-0000-0000-000001410000}"/>
    <cellStyle name="20% - Accent1 3 2 2 2 2 4 3 2 2 2" xfId="16826" xr:uid="{00000000-0005-0000-0000-000002410000}"/>
    <cellStyle name="20% - Accent1 3 2 2 2 2 4 3 2 2 2 2" xfId="16827" xr:uid="{00000000-0005-0000-0000-000003410000}"/>
    <cellStyle name="20% - Accent1 3 2 2 2 2 4 3 2 2 3" xfId="16828" xr:uid="{00000000-0005-0000-0000-000004410000}"/>
    <cellStyle name="20% - Accent1 3 2 2 2 2 4 3 2 3" xfId="16829" xr:uid="{00000000-0005-0000-0000-000005410000}"/>
    <cellStyle name="20% - Accent1 3 2 2 2 2 4 3 2 3 2" xfId="16830" xr:uid="{00000000-0005-0000-0000-000006410000}"/>
    <cellStyle name="20% - Accent1 3 2 2 2 2 4 3 2 4" xfId="16831" xr:uid="{00000000-0005-0000-0000-000007410000}"/>
    <cellStyle name="20% - Accent1 3 2 2 2 2 4 3 3" xfId="16832" xr:uid="{00000000-0005-0000-0000-000008410000}"/>
    <cellStyle name="20% - Accent1 3 2 2 2 2 4 3 3 2" xfId="16833" xr:uid="{00000000-0005-0000-0000-000009410000}"/>
    <cellStyle name="20% - Accent1 3 2 2 2 2 4 3 3 2 2" xfId="16834" xr:uid="{00000000-0005-0000-0000-00000A410000}"/>
    <cellStyle name="20% - Accent1 3 2 2 2 2 4 3 3 2 2 2" xfId="16835" xr:uid="{00000000-0005-0000-0000-00000B410000}"/>
    <cellStyle name="20% - Accent1 3 2 2 2 2 4 3 3 2 3" xfId="16836" xr:uid="{00000000-0005-0000-0000-00000C410000}"/>
    <cellStyle name="20% - Accent1 3 2 2 2 2 4 3 3 3" xfId="16837" xr:uid="{00000000-0005-0000-0000-00000D410000}"/>
    <cellStyle name="20% - Accent1 3 2 2 2 2 4 3 3 3 2" xfId="16838" xr:uid="{00000000-0005-0000-0000-00000E410000}"/>
    <cellStyle name="20% - Accent1 3 2 2 2 2 4 3 3 4" xfId="16839" xr:uid="{00000000-0005-0000-0000-00000F410000}"/>
    <cellStyle name="20% - Accent1 3 2 2 2 2 4 3 4" xfId="16840" xr:uid="{00000000-0005-0000-0000-000010410000}"/>
    <cellStyle name="20% - Accent1 3 2 2 2 2 4 3 4 2" xfId="16841" xr:uid="{00000000-0005-0000-0000-000011410000}"/>
    <cellStyle name="20% - Accent1 3 2 2 2 2 4 3 4 2 2" xfId="16842" xr:uid="{00000000-0005-0000-0000-000012410000}"/>
    <cellStyle name="20% - Accent1 3 2 2 2 2 4 3 4 2 2 2" xfId="16843" xr:uid="{00000000-0005-0000-0000-000013410000}"/>
    <cellStyle name="20% - Accent1 3 2 2 2 2 4 3 4 2 3" xfId="16844" xr:uid="{00000000-0005-0000-0000-000014410000}"/>
    <cellStyle name="20% - Accent1 3 2 2 2 2 4 3 4 3" xfId="16845" xr:uid="{00000000-0005-0000-0000-000015410000}"/>
    <cellStyle name="20% - Accent1 3 2 2 2 2 4 3 4 3 2" xfId="16846" xr:uid="{00000000-0005-0000-0000-000016410000}"/>
    <cellStyle name="20% - Accent1 3 2 2 2 2 4 3 4 4" xfId="16847" xr:uid="{00000000-0005-0000-0000-000017410000}"/>
    <cellStyle name="20% - Accent1 3 2 2 2 2 4 3 5" xfId="16848" xr:uid="{00000000-0005-0000-0000-000018410000}"/>
    <cellStyle name="20% - Accent1 3 2 2 2 2 4 3 5 2" xfId="16849" xr:uid="{00000000-0005-0000-0000-000019410000}"/>
    <cellStyle name="20% - Accent1 3 2 2 2 2 4 3 5 2 2" xfId="16850" xr:uid="{00000000-0005-0000-0000-00001A410000}"/>
    <cellStyle name="20% - Accent1 3 2 2 2 2 4 3 5 3" xfId="16851" xr:uid="{00000000-0005-0000-0000-00001B410000}"/>
    <cellStyle name="20% - Accent1 3 2 2 2 2 4 3 6" xfId="16852" xr:uid="{00000000-0005-0000-0000-00001C410000}"/>
    <cellStyle name="20% - Accent1 3 2 2 2 2 4 3 6 2" xfId="16853" xr:uid="{00000000-0005-0000-0000-00001D410000}"/>
    <cellStyle name="20% - Accent1 3 2 2 2 2 4 3 6 2 2" xfId="16854" xr:uid="{00000000-0005-0000-0000-00001E410000}"/>
    <cellStyle name="20% - Accent1 3 2 2 2 2 4 3 6 3" xfId="16855" xr:uid="{00000000-0005-0000-0000-00001F410000}"/>
    <cellStyle name="20% - Accent1 3 2 2 2 2 4 3 7" xfId="16856" xr:uid="{00000000-0005-0000-0000-000020410000}"/>
    <cellStyle name="20% - Accent1 3 2 2 2 2 4 3 7 2" xfId="16857" xr:uid="{00000000-0005-0000-0000-000021410000}"/>
    <cellStyle name="20% - Accent1 3 2 2 2 2 4 3 8" xfId="16858" xr:uid="{00000000-0005-0000-0000-000022410000}"/>
    <cellStyle name="20% - Accent1 3 2 2 2 2 4 3 8 2" xfId="16859" xr:uid="{00000000-0005-0000-0000-000023410000}"/>
    <cellStyle name="20% - Accent1 3 2 2 2 2 4 3 9" xfId="16860" xr:uid="{00000000-0005-0000-0000-000024410000}"/>
    <cellStyle name="20% - Accent1 3 2 2 2 2 4 4" xfId="16861" xr:uid="{00000000-0005-0000-0000-000025410000}"/>
    <cellStyle name="20% - Accent1 3 2 2 2 2 4 4 2" xfId="16862" xr:uid="{00000000-0005-0000-0000-000026410000}"/>
    <cellStyle name="20% - Accent1 3 2 2 2 2 4 4 2 2" xfId="16863" xr:uid="{00000000-0005-0000-0000-000027410000}"/>
    <cellStyle name="20% - Accent1 3 2 2 2 2 4 4 2 2 2" xfId="16864" xr:uid="{00000000-0005-0000-0000-000028410000}"/>
    <cellStyle name="20% - Accent1 3 2 2 2 2 4 4 2 3" xfId="16865" xr:uid="{00000000-0005-0000-0000-000029410000}"/>
    <cellStyle name="20% - Accent1 3 2 2 2 2 4 4 3" xfId="16866" xr:uid="{00000000-0005-0000-0000-00002A410000}"/>
    <cellStyle name="20% - Accent1 3 2 2 2 2 4 4 3 2" xfId="16867" xr:uid="{00000000-0005-0000-0000-00002B410000}"/>
    <cellStyle name="20% - Accent1 3 2 2 2 2 4 4 4" xfId="16868" xr:uid="{00000000-0005-0000-0000-00002C410000}"/>
    <cellStyle name="20% - Accent1 3 2 2 2 2 4 5" xfId="16869" xr:uid="{00000000-0005-0000-0000-00002D410000}"/>
    <cellStyle name="20% - Accent1 3 2 2 2 2 4 5 2" xfId="16870" xr:uid="{00000000-0005-0000-0000-00002E410000}"/>
    <cellStyle name="20% - Accent1 3 2 2 2 2 4 5 2 2" xfId="16871" xr:uid="{00000000-0005-0000-0000-00002F410000}"/>
    <cellStyle name="20% - Accent1 3 2 2 2 2 4 5 2 2 2" xfId="16872" xr:uid="{00000000-0005-0000-0000-000030410000}"/>
    <cellStyle name="20% - Accent1 3 2 2 2 2 4 5 2 3" xfId="16873" xr:uid="{00000000-0005-0000-0000-000031410000}"/>
    <cellStyle name="20% - Accent1 3 2 2 2 2 4 5 3" xfId="16874" xr:uid="{00000000-0005-0000-0000-000032410000}"/>
    <cellStyle name="20% - Accent1 3 2 2 2 2 4 5 3 2" xfId="16875" xr:uid="{00000000-0005-0000-0000-000033410000}"/>
    <cellStyle name="20% - Accent1 3 2 2 2 2 4 5 4" xfId="16876" xr:uid="{00000000-0005-0000-0000-000034410000}"/>
    <cellStyle name="20% - Accent1 3 2 2 2 2 4 6" xfId="16877" xr:uid="{00000000-0005-0000-0000-000035410000}"/>
    <cellStyle name="20% - Accent1 3 2 2 2 2 4 6 2" xfId="16878" xr:uid="{00000000-0005-0000-0000-000036410000}"/>
    <cellStyle name="20% - Accent1 3 2 2 2 2 4 6 2 2" xfId="16879" xr:uid="{00000000-0005-0000-0000-000037410000}"/>
    <cellStyle name="20% - Accent1 3 2 2 2 2 4 6 2 2 2" xfId="16880" xr:uid="{00000000-0005-0000-0000-000038410000}"/>
    <cellStyle name="20% - Accent1 3 2 2 2 2 4 6 2 3" xfId="16881" xr:uid="{00000000-0005-0000-0000-000039410000}"/>
    <cellStyle name="20% - Accent1 3 2 2 2 2 4 6 3" xfId="16882" xr:uid="{00000000-0005-0000-0000-00003A410000}"/>
    <cellStyle name="20% - Accent1 3 2 2 2 2 4 6 3 2" xfId="16883" xr:uid="{00000000-0005-0000-0000-00003B410000}"/>
    <cellStyle name="20% - Accent1 3 2 2 2 2 4 6 4" xfId="16884" xr:uid="{00000000-0005-0000-0000-00003C410000}"/>
    <cellStyle name="20% - Accent1 3 2 2 2 2 4 7" xfId="16885" xr:uid="{00000000-0005-0000-0000-00003D410000}"/>
    <cellStyle name="20% - Accent1 3 2 2 2 2 4 7 2" xfId="16886" xr:uid="{00000000-0005-0000-0000-00003E410000}"/>
    <cellStyle name="20% - Accent1 3 2 2 2 2 4 7 2 2" xfId="16887" xr:uid="{00000000-0005-0000-0000-00003F410000}"/>
    <cellStyle name="20% - Accent1 3 2 2 2 2 4 7 3" xfId="16888" xr:uid="{00000000-0005-0000-0000-000040410000}"/>
    <cellStyle name="20% - Accent1 3 2 2 2 2 4 8" xfId="16889" xr:uid="{00000000-0005-0000-0000-000041410000}"/>
    <cellStyle name="20% - Accent1 3 2 2 2 2 4 8 2" xfId="16890" xr:uid="{00000000-0005-0000-0000-000042410000}"/>
    <cellStyle name="20% - Accent1 3 2 2 2 2 4 8 2 2" xfId="16891" xr:uid="{00000000-0005-0000-0000-000043410000}"/>
    <cellStyle name="20% - Accent1 3 2 2 2 2 4 8 3" xfId="16892" xr:uid="{00000000-0005-0000-0000-000044410000}"/>
    <cellStyle name="20% - Accent1 3 2 2 2 2 4 9" xfId="16893" xr:uid="{00000000-0005-0000-0000-000045410000}"/>
    <cellStyle name="20% - Accent1 3 2 2 2 2 4 9 2" xfId="16894" xr:uid="{00000000-0005-0000-0000-000046410000}"/>
    <cellStyle name="20% - Accent1 3 2 2 2 2 5" xfId="16895" xr:uid="{00000000-0005-0000-0000-000047410000}"/>
    <cellStyle name="20% - Accent1 3 2 2 2 2 5 2" xfId="16896" xr:uid="{00000000-0005-0000-0000-000048410000}"/>
    <cellStyle name="20% - Accent1 3 2 2 2 2 5 2 2" xfId="16897" xr:uid="{00000000-0005-0000-0000-000049410000}"/>
    <cellStyle name="20% - Accent1 3 2 2 2 2 5 2 2 2" xfId="16898" xr:uid="{00000000-0005-0000-0000-00004A410000}"/>
    <cellStyle name="20% - Accent1 3 2 2 2 2 5 2 2 2 2" xfId="16899" xr:uid="{00000000-0005-0000-0000-00004B410000}"/>
    <cellStyle name="20% - Accent1 3 2 2 2 2 5 2 2 3" xfId="16900" xr:uid="{00000000-0005-0000-0000-00004C410000}"/>
    <cellStyle name="20% - Accent1 3 2 2 2 2 5 2 3" xfId="16901" xr:uid="{00000000-0005-0000-0000-00004D410000}"/>
    <cellStyle name="20% - Accent1 3 2 2 2 2 5 2 3 2" xfId="16902" xr:uid="{00000000-0005-0000-0000-00004E410000}"/>
    <cellStyle name="20% - Accent1 3 2 2 2 2 5 2 4" xfId="16903" xr:uid="{00000000-0005-0000-0000-00004F410000}"/>
    <cellStyle name="20% - Accent1 3 2 2 2 2 5 3" xfId="16904" xr:uid="{00000000-0005-0000-0000-000050410000}"/>
    <cellStyle name="20% - Accent1 3 2 2 2 2 5 3 2" xfId="16905" xr:uid="{00000000-0005-0000-0000-000051410000}"/>
    <cellStyle name="20% - Accent1 3 2 2 2 2 5 3 2 2" xfId="16906" xr:uid="{00000000-0005-0000-0000-000052410000}"/>
    <cellStyle name="20% - Accent1 3 2 2 2 2 5 3 2 2 2" xfId="16907" xr:uid="{00000000-0005-0000-0000-000053410000}"/>
    <cellStyle name="20% - Accent1 3 2 2 2 2 5 3 2 3" xfId="16908" xr:uid="{00000000-0005-0000-0000-000054410000}"/>
    <cellStyle name="20% - Accent1 3 2 2 2 2 5 3 3" xfId="16909" xr:uid="{00000000-0005-0000-0000-000055410000}"/>
    <cellStyle name="20% - Accent1 3 2 2 2 2 5 3 3 2" xfId="16910" xr:uid="{00000000-0005-0000-0000-000056410000}"/>
    <cellStyle name="20% - Accent1 3 2 2 2 2 5 3 4" xfId="16911" xr:uid="{00000000-0005-0000-0000-000057410000}"/>
    <cellStyle name="20% - Accent1 3 2 2 2 2 5 4" xfId="16912" xr:uid="{00000000-0005-0000-0000-000058410000}"/>
    <cellStyle name="20% - Accent1 3 2 2 2 2 5 4 2" xfId="16913" xr:uid="{00000000-0005-0000-0000-000059410000}"/>
    <cellStyle name="20% - Accent1 3 2 2 2 2 5 4 2 2" xfId="16914" xr:uid="{00000000-0005-0000-0000-00005A410000}"/>
    <cellStyle name="20% - Accent1 3 2 2 2 2 5 4 2 2 2" xfId="16915" xr:uid="{00000000-0005-0000-0000-00005B410000}"/>
    <cellStyle name="20% - Accent1 3 2 2 2 2 5 4 2 3" xfId="16916" xr:uid="{00000000-0005-0000-0000-00005C410000}"/>
    <cellStyle name="20% - Accent1 3 2 2 2 2 5 4 3" xfId="16917" xr:uid="{00000000-0005-0000-0000-00005D410000}"/>
    <cellStyle name="20% - Accent1 3 2 2 2 2 5 4 3 2" xfId="16918" xr:uid="{00000000-0005-0000-0000-00005E410000}"/>
    <cellStyle name="20% - Accent1 3 2 2 2 2 5 4 4" xfId="16919" xr:uid="{00000000-0005-0000-0000-00005F410000}"/>
    <cellStyle name="20% - Accent1 3 2 2 2 2 5 5" xfId="16920" xr:uid="{00000000-0005-0000-0000-000060410000}"/>
    <cellStyle name="20% - Accent1 3 2 2 2 2 5 5 2" xfId="16921" xr:uid="{00000000-0005-0000-0000-000061410000}"/>
    <cellStyle name="20% - Accent1 3 2 2 2 2 5 5 2 2" xfId="16922" xr:uid="{00000000-0005-0000-0000-000062410000}"/>
    <cellStyle name="20% - Accent1 3 2 2 2 2 5 5 3" xfId="16923" xr:uid="{00000000-0005-0000-0000-000063410000}"/>
    <cellStyle name="20% - Accent1 3 2 2 2 2 5 6" xfId="16924" xr:uid="{00000000-0005-0000-0000-000064410000}"/>
    <cellStyle name="20% - Accent1 3 2 2 2 2 5 6 2" xfId="16925" xr:uid="{00000000-0005-0000-0000-000065410000}"/>
    <cellStyle name="20% - Accent1 3 2 2 2 2 5 6 2 2" xfId="16926" xr:uid="{00000000-0005-0000-0000-000066410000}"/>
    <cellStyle name="20% - Accent1 3 2 2 2 2 5 6 3" xfId="16927" xr:uid="{00000000-0005-0000-0000-000067410000}"/>
    <cellStyle name="20% - Accent1 3 2 2 2 2 5 7" xfId="16928" xr:uid="{00000000-0005-0000-0000-000068410000}"/>
    <cellStyle name="20% - Accent1 3 2 2 2 2 5 7 2" xfId="16929" xr:uid="{00000000-0005-0000-0000-000069410000}"/>
    <cellStyle name="20% - Accent1 3 2 2 2 2 5 8" xfId="16930" xr:uid="{00000000-0005-0000-0000-00006A410000}"/>
    <cellStyle name="20% - Accent1 3 2 2 2 2 5 8 2" xfId="16931" xr:uid="{00000000-0005-0000-0000-00006B410000}"/>
    <cellStyle name="20% - Accent1 3 2 2 2 2 5 9" xfId="16932" xr:uid="{00000000-0005-0000-0000-00006C410000}"/>
    <cellStyle name="20% - Accent1 3 2 2 2 2 6" xfId="16933" xr:uid="{00000000-0005-0000-0000-00006D410000}"/>
    <cellStyle name="20% - Accent1 3 2 2 2 2 6 2" xfId="16934" xr:uid="{00000000-0005-0000-0000-00006E410000}"/>
    <cellStyle name="20% - Accent1 3 2 2 2 2 6 2 2" xfId="16935" xr:uid="{00000000-0005-0000-0000-00006F410000}"/>
    <cellStyle name="20% - Accent1 3 2 2 2 2 6 2 2 2" xfId="16936" xr:uid="{00000000-0005-0000-0000-000070410000}"/>
    <cellStyle name="20% - Accent1 3 2 2 2 2 6 2 2 2 2" xfId="16937" xr:uid="{00000000-0005-0000-0000-000071410000}"/>
    <cellStyle name="20% - Accent1 3 2 2 2 2 6 2 2 3" xfId="16938" xr:uid="{00000000-0005-0000-0000-000072410000}"/>
    <cellStyle name="20% - Accent1 3 2 2 2 2 6 2 3" xfId="16939" xr:uid="{00000000-0005-0000-0000-000073410000}"/>
    <cellStyle name="20% - Accent1 3 2 2 2 2 6 2 3 2" xfId="16940" xr:uid="{00000000-0005-0000-0000-000074410000}"/>
    <cellStyle name="20% - Accent1 3 2 2 2 2 6 2 4" xfId="16941" xr:uid="{00000000-0005-0000-0000-000075410000}"/>
    <cellStyle name="20% - Accent1 3 2 2 2 2 6 3" xfId="16942" xr:uid="{00000000-0005-0000-0000-000076410000}"/>
    <cellStyle name="20% - Accent1 3 2 2 2 2 6 3 2" xfId="16943" xr:uid="{00000000-0005-0000-0000-000077410000}"/>
    <cellStyle name="20% - Accent1 3 2 2 2 2 6 3 2 2" xfId="16944" xr:uid="{00000000-0005-0000-0000-000078410000}"/>
    <cellStyle name="20% - Accent1 3 2 2 2 2 6 3 2 2 2" xfId="16945" xr:uid="{00000000-0005-0000-0000-000079410000}"/>
    <cellStyle name="20% - Accent1 3 2 2 2 2 6 3 2 3" xfId="16946" xr:uid="{00000000-0005-0000-0000-00007A410000}"/>
    <cellStyle name="20% - Accent1 3 2 2 2 2 6 3 3" xfId="16947" xr:uid="{00000000-0005-0000-0000-00007B410000}"/>
    <cellStyle name="20% - Accent1 3 2 2 2 2 6 3 3 2" xfId="16948" xr:uid="{00000000-0005-0000-0000-00007C410000}"/>
    <cellStyle name="20% - Accent1 3 2 2 2 2 6 3 4" xfId="16949" xr:uid="{00000000-0005-0000-0000-00007D410000}"/>
    <cellStyle name="20% - Accent1 3 2 2 2 2 6 4" xfId="16950" xr:uid="{00000000-0005-0000-0000-00007E410000}"/>
    <cellStyle name="20% - Accent1 3 2 2 2 2 6 4 2" xfId="16951" xr:uid="{00000000-0005-0000-0000-00007F410000}"/>
    <cellStyle name="20% - Accent1 3 2 2 2 2 6 4 2 2" xfId="16952" xr:uid="{00000000-0005-0000-0000-000080410000}"/>
    <cellStyle name="20% - Accent1 3 2 2 2 2 6 4 2 2 2" xfId="16953" xr:uid="{00000000-0005-0000-0000-000081410000}"/>
    <cellStyle name="20% - Accent1 3 2 2 2 2 6 4 2 3" xfId="16954" xr:uid="{00000000-0005-0000-0000-000082410000}"/>
    <cellStyle name="20% - Accent1 3 2 2 2 2 6 4 3" xfId="16955" xr:uid="{00000000-0005-0000-0000-000083410000}"/>
    <cellStyle name="20% - Accent1 3 2 2 2 2 6 4 3 2" xfId="16956" xr:uid="{00000000-0005-0000-0000-000084410000}"/>
    <cellStyle name="20% - Accent1 3 2 2 2 2 6 4 4" xfId="16957" xr:uid="{00000000-0005-0000-0000-000085410000}"/>
    <cellStyle name="20% - Accent1 3 2 2 2 2 6 5" xfId="16958" xr:uid="{00000000-0005-0000-0000-000086410000}"/>
    <cellStyle name="20% - Accent1 3 2 2 2 2 6 5 2" xfId="16959" xr:uid="{00000000-0005-0000-0000-000087410000}"/>
    <cellStyle name="20% - Accent1 3 2 2 2 2 6 5 2 2" xfId="16960" xr:uid="{00000000-0005-0000-0000-000088410000}"/>
    <cellStyle name="20% - Accent1 3 2 2 2 2 6 5 3" xfId="16961" xr:uid="{00000000-0005-0000-0000-000089410000}"/>
    <cellStyle name="20% - Accent1 3 2 2 2 2 6 6" xfId="16962" xr:uid="{00000000-0005-0000-0000-00008A410000}"/>
    <cellStyle name="20% - Accent1 3 2 2 2 2 6 6 2" xfId="16963" xr:uid="{00000000-0005-0000-0000-00008B410000}"/>
    <cellStyle name="20% - Accent1 3 2 2 2 2 6 6 2 2" xfId="16964" xr:uid="{00000000-0005-0000-0000-00008C410000}"/>
    <cellStyle name="20% - Accent1 3 2 2 2 2 6 6 3" xfId="16965" xr:uid="{00000000-0005-0000-0000-00008D410000}"/>
    <cellStyle name="20% - Accent1 3 2 2 2 2 6 7" xfId="16966" xr:uid="{00000000-0005-0000-0000-00008E410000}"/>
    <cellStyle name="20% - Accent1 3 2 2 2 2 6 7 2" xfId="16967" xr:uid="{00000000-0005-0000-0000-00008F410000}"/>
    <cellStyle name="20% - Accent1 3 2 2 2 2 6 8" xfId="16968" xr:uid="{00000000-0005-0000-0000-000090410000}"/>
    <cellStyle name="20% - Accent1 3 2 2 2 2 6 8 2" xfId="16969" xr:uid="{00000000-0005-0000-0000-000091410000}"/>
    <cellStyle name="20% - Accent1 3 2 2 2 2 6 9" xfId="16970" xr:uid="{00000000-0005-0000-0000-000092410000}"/>
    <cellStyle name="20% - Accent1 3 2 2 2 2 7" xfId="16971" xr:uid="{00000000-0005-0000-0000-000093410000}"/>
    <cellStyle name="20% - Accent1 3 2 2 2 2 7 2" xfId="16972" xr:uid="{00000000-0005-0000-0000-000094410000}"/>
    <cellStyle name="20% - Accent1 3 2 2 2 2 7 2 2" xfId="16973" xr:uid="{00000000-0005-0000-0000-000095410000}"/>
    <cellStyle name="20% - Accent1 3 2 2 2 2 7 2 2 2" xfId="16974" xr:uid="{00000000-0005-0000-0000-000096410000}"/>
    <cellStyle name="20% - Accent1 3 2 2 2 2 7 2 3" xfId="16975" xr:uid="{00000000-0005-0000-0000-000097410000}"/>
    <cellStyle name="20% - Accent1 3 2 2 2 2 7 3" xfId="16976" xr:uid="{00000000-0005-0000-0000-000098410000}"/>
    <cellStyle name="20% - Accent1 3 2 2 2 2 7 3 2" xfId="16977" xr:uid="{00000000-0005-0000-0000-000099410000}"/>
    <cellStyle name="20% - Accent1 3 2 2 2 2 7 4" xfId="16978" xr:uid="{00000000-0005-0000-0000-00009A410000}"/>
    <cellStyle name="20% - Accent1 3 2 2 2 2 8" xfId="16979" xr:uid="{00000000-0005-0000-0000-00009B410000}"/>
    <cellStyle name="20% - Accent1 3 2 2 2 2 8 2" xfId="16980" xr:uid="{00000000-0005-0000-0000-00009C410000}"/>
    <cellStyle name="20% - Accent1 3 2 2 2 2 8 2 2" xfId="16981" xr:uid="{00000000-0005-0000-0000-00009D410000}"/>
    <cellStyle name="20% - Accent1 3 2 2 2 2 8 2 2 2" xfId="16982" xr:uid="{00000000-0005-0000-0000-00009E410000}"/>
    <cellStyle name="20% - Accent1 3 2 2 2 2 8 2 3" xfId="16983" xr:uid="{00000000-0005-0000-0000-00009F410000}"/>
    <cellStyle name="20% - Accent1 3 2 2 2 2 8 3" xfId="16984" xr:uid="{00000000-0005-0000-0000-0000A0410000}"/>
    <cellStyle name="20% - Accent1 3 2 2 2 2 8 3 2" xfId="16985" xr:uid="{00000000-0005-0000-0000-0000A1410000}"/>
    <cellStyle name="20% - Accent1 3 2 2 2 2 8 4" xfId="16986" xr:uid="{00000000-0005-0000-0000-0000A2410000}"/>
    <cellStyle name="20% - Accent1 3 2 2 2 2 9" xfId="16987" xr:uid="{00000000-0005-0000-0000-0000A3410000}"/>
    <cellStyle name="20% - Accent1 3 2 2 2 2 9 2" xfId="16988" xr:uid="{00000000-0005-0000-0000-0000A4410000}"/>
    <cellStyle name="20% - Accent1 3 2 2 2 2 9 2 2" xfId="16989" xr:uid="{00000000-0005-0000-0000-0000A5410000}"/>
    <cellStyle name="20% - Accent1 3 2 2 2 2 9 2 2 2" xfId="16990" xr:uid="{00000000-0005-0000-0000-0000A6410000}"/>
    <cellStyle name="20% - Accent1 3 2 2 2 2 9 2 3" xfId="16991" xr:uid="{00000000-0005-0000-0000-0000A7410000}"/>
    <cellStyle name="20% - Accent1 3 2 2 2 2 9 3" xfId="16992" xr:uid="{00000000-0005-0000-0000-0000A8410000}"/>
    <cellStyle name="20% - Accent1 3 2 2 2 2 9 3 2" xfId="16993" xr:uid="{00000000-0005-0000-0000-0000A9410000}"/>
    <cellStyle name="20% - Accent1 3 2 2 2 2 9 4" xfId="16994" xr:uid="{00000000-0005-0000-0000-0000AA410000}"/>
    <cellStyle name="20% - Accent1 3 2 2 2 3" xfId="16995" xr:uid="{00000000-0005-0000-0000-0000AB410000}"/>
    <cellStyle name="20% - Accent1 3 2 2 2 3 10" xfId="16996" xr:uid="{00000000-0005-0000-0000-0000AC410000}"/>
    <cellStyle name="20% - Accent1 3 2 2 2 3 10 2" xfId="16997" xr:uid="{00000000-0005-0000-0000-0000AD410000}"/>
    <cellStyle name="20% - Accent1 3 2 2 2 3 11" xfId="16998" xr:uid="{00000000-0005-0000-0000-0000AE410000}"/>
    <cellStyle name="20% - Accent1 3 2 2 2 3 2" xfId="16999" xr:uid="{00000000-0005-0000-0000-0000AF410000}"/>
    <cellStyle name="20% - Accent1 3 2 2 2 3 2 2" xfId="17000" xr:uid="{00000000-0005-0000-0000-0000B0410000}"/>
    <cellStyle name="20% - Accent1 3 2 2 2 3 2 2 2" xfId="17001" xr:uid="{00000000-0005-0000-0000-0000B1410000}"/>
    <cellStyle name="20% - Accent1 3 2 2 2 3 2 2 2 2" xfId="17002" xr:uid="{00000000-0005-0000-0000-0000B2410000}"/>
    <cellStyle name="20% - Accent1 3 2 2 2 3 2 2 2 2 2" xfId="17003" xr:uid="{00000000-0005-0000-0000-0000B3410000}"/>
    <cellStyle name="20% - Accent1 3 2 2 2 3 2 2 2 3" xfId="17004" xr:uid="{00000000-0005-0000-0000-0000B4410000}"/>
    <cellStyle name="20% - Accent1 3 2 2 2 3 2 2 3" xfId="17005" xr:uid="{00000000-0005-0000-0000-0000B5410000}"/>
    <cellStyle name="20% - Accent1 3 2 2 2 3 2 2 3 2" xfId="17006" xr:uid="{00000000-0005-0000-0000-0000B6410000}"/>
    <cellStyle name="20% - Accent1 3 2 2 2 3 2 2 4" xfId="17007" xr:uid="{00000000-0005-0000-0000-0000B7410000}"/>
    <cellStyle name="20% - Accent1 3 2 2 2 3 2 3" xfId="17008" xr:uid="{00000000-0005-0000-0000-0000B8410000}"/>
    <cellStyle name="20% - Accent1 3 2 2 2 3 2 3 2" xfId="17009" xr:uid="{00000000-0005-0000-0000-0000B9410000}"/>
    <cellStyle name="20% - Accent1 3 2 2 2 3 2 3 2 2" xfId="17010" xr:uid="{00000000-0005-0000-0000-0000BA410000}"/>
    <cellStyle name="20% - Accent1 3 2 2 2 3 2 3 2 2 2" xfId="17011" xr:uid="{00000000-0005-0000-0000-0000BB410000}"/>
    <cellStyle name="20% - Accent1 3 2 2 2 3 2 3 2 3" xfId="17012" xr:uid="{00000000-0005-0000-0000-0000BC410000}"/>
    <cellStyle name="20% - Accent1 3 2 2 2 3 2 3 3" xfId="17013" xr:uid="{00000000-0005-0000-0000-0000BD410000}"/>
    <cellStyle name="20% - Accent1 3 2 2 2 3 2 3 3 2" xfId="17014" xr:uid="{00000000-0005-0000-0000-0000BE410000}"/>
    <cellStyle name="20% - Accent1 3 2 2 2 3 2 3 4" xfId="17015" xr:uid="{00000000-0005-0000-0000-0000BF410000}"/>
    <cellStyle name="20% - Accent1 3 2 2 2 3 2 4" xfId="17016" xr:uid="{00000000-0005-0000-0000-0000C0410000}"/>
    <cellStyle name="20% - Accent1 3 2 2 2 3 2 4 2" xfId="17017" xr:uid="{00000000-0005-0000-0000-0000C1410000}"/>
    <cellStyle name="20% - Accent1 3 2 2 2 3 2 4 2 2" xfId="17018" xr:uid="{00000000-0005-0000-0000-0000C2410000}"/>
    <cellStyle name="20% - Accent1 3 2 2 2 3 2 4 2 2 2" xfId="17019" xr:uid="{00000000-0005-0000-0000-0000C3410000}"/>
    <cellStyle name="20% - Accent1 3 2 2 2 3 2 4 2 3" xfId="17020" xr:uid="{00000000-0005-0000-0000-0000C4410000}"/>
    <cellStyle name="20% - Accent1 3 2 2 2 3 2 4 3" xfId="17021" xr:uid="{00000000-0005-0000-0000-0000C5410000}"/>
    <cellStyle name="20% - Accent1 3 2 2 2 3 2 4 3 2" xfId="17022" xr:uid="{00000000-0005-0000-0000-0000C6410000}"/>
    <cellStyle name="20% - Accent1 3 2 2 2 3 2 4 4" xfId="17023" xr:uid="{00000000-0005-0000-0000-0000C7410000}"/>
    <cellStyle name="20% - Accent1 3 2 2 2 3 2 5" xfId="17024" xr:uid="{00000000-0005-0000-0000-0000C8410000}"/>
    <cellStyle name="20% - Accent1 3 2 2 2 3 2 5 2" xfId="17025" xr:uid="{00000000-0005-0000-0000-0000C9410000}"/>
    <cellStyle name="20% - Accent1 3 2 2 2 3 2 5 2 2" xfId="17026" xr:uid="{00000000-0005-0000-0000-0000CA410000}"/>
    <cellStyle name="20% - Accent1 3 2 2 2 3 2 5 3" xfId="17027" xr:uid="{00000000-0005-0000-0000-0000CB410000}"/>
    <cellStyle name="20% - Accent1 3 2 2 2 3 2 6" xfId="17028" xr:uid="{00000000-0005-0000-0000-0000CC410000}"/>
    <cellStyle name="20% - Accent1 3 2 2 2 3 2 6 2" xfId="17029" xr:uid="{00000000-0005-0000-0000-0000CD410000}"/>
    <cellStyle name="20% - Accent1 3 2 2 2 3 2 6 2 2" xfId="17030" xr:uid="{00000000-0005-0000-0000-0000CE410000}"/>
    <cellStyle name="20% - Accent1 3 2 2 2 3 2 6 3" xfId="17031" xr:uid="{00000000-0005-0000-0000-0000CF410000}"/>
    <cellStyle name="20% - Accent1 3 2 2 2 3 2 7" xfId="17032" xr:uid="{00000000-0005-0000-0000-0000D0410000}"/>
    <cellStyle name="20% - Accent1 3 2 2 2 3 2 7 2" xfId="17033" xr:uid="{00000000-0005-0000-0000-0000D1410000}"/>
    <cellStyle name="20% - Accent1 3 2 2 2 3 2 8" xfId="17034" xr:uid="{00000000-0005-0000-0000-0000D2410000}"/>
    <cellStyle name="20% - Accent1 3 2 2 2 3 2 8 2" xfId="17035" xr:uid="{00000000-0005-0000-0000-0000D3410000}"/>
    <cellStyle name="20% - Accent1 3 2 2 2 3 2 9" xfId="17036" xr:uid="{00000000-0005-0000-0000-0000D4410000}"/>
    <cellStyle name="20% - Accent1 3 2 2 2 3 3" xfId="17037" xr:uid="{00000000-0005-0000-0000-0000D5410000}"/>
    <cellStyle name="20% - Accent1 3 2 2 2 3 3 2" xfId="17038" xr:uid="{00000000-0005-0000-0000-0000D6410000}"/>
    <cellStyle name="20% - Accent1 3 2 2 2 3 3 2 2" xfId="17039" xr:uid="{00000000-0005-0000-0000-0000D7410000}"/>
    <cellStyle name="20% - Accent1 3 2 2 2 3 3 2 2 2" xfId="17040" xr:uid="{00000000-0005-0000-0000-0000D8410000}"/>
    <cellStyle name="20% - Accent1 3 2 2 2 3 3 2 2 2 2" xfId="17041" xr:uid="{00000000-0005-0000-0000-0000D9410000}"/>
    <cellStyle name="20% - Accent1 3 2 2 2 3 3 2 2 3" xfId="17042" xr:uid="{00000000-0005-0000-0000-0000DA410000}"/>
    <cellStyle name="20% - Accent1 3 2 2 2 3 3 2 3" xfId="17043" xr:uid="{00000000-0005-0000-0000-0000DB410000}"/>
    <cellStyle name="20% - Accent1 3 2 2 2 3 3 2 3 2" xfId="17044" xr:uid="{00000000-0005-0000-0000-0000DC410000}"/>
    <cellStyle name="20% - Accent1 3 2 2 2 3 3 2 4" xfId="17045" xr:uid="{00000000-0005-0000-0000-0000DD410000}"/>
    <cellStyle name="20% - Accent1 3 2 2 2 3 3 3" xfId="17046" xr:uid="{00000000-0005-0000-0000-0000DE410000}"/>
    <cellStyle name="20% - Accent1 3 2 2 2 3 3 3 2" xfId="17047" xr:uid="{00000000-0005-0000-0000-0000DF410000}"/>
    <cellStyle name="20% - Accent1 3 2 2 2 3 3 3 2 2" xfId="17048" xr:uid="{00000000-0005-0000-0000-0000E0410000}"/>
    <cellStyle name="20% - Accent1 3 2 2 2 3 3 3 2 2 2" xfId="17049" xr:uid="{00000000-0005-0000-0000-0000E1410000}"/>
    <cellStyle name="20% - Accent1 3 2 2 2 3 3 3 2 3" xfId="17050" xr:uid="{00000000-0005-0000-0000-0000E2410000}"/>
    <cellStyle name="20% - Accent1 3 2 2 2 3 3 3 3" xfId="17051" xr:uid="{00000000-0005-0000-0000-0000E3410000}"/>
    <cellStyle name="20% - Accent1 3 2 2 2 3 3 3 3 2" xfId="17052" xr:uid="{00000000-0005-0000-0000-0000E4410000}"/>
    <cellStyle name="20% - Accent1 3 2 2 2 3 3 3 4" xfId="17053" xr:uid="{00000000-0005-0000-0000-0000E5410000}"/>
    <cellStyle name="20% - Accent1 3 2 2 2 3 3 4" xfId="17054" xr:uid="{00000000-0005-0000-0000-0000E6410000}"/>
    <cellStyle name="20% - Accent1 3 2 2 2 3 3 4 2" xfId="17055" xr:uid="{00000000-0005-0000-0000-0000E7410000}"/>
    <cellStyle name="20% - Accent1 3 2 2 2 3 3 4 2 2" xfId="17056" xr:uid="{00000000-0005-0000-0000-0000E8410000}"/>
    <cellStyle name="20% - Accent1 3 2 2 2 3 3 4 2 2 2" xfId="17057" xr:uid="{00000000-0005-0000-0000-0000E9410000}"/>
    <cellStyle name="20% - Accent1 3 2 2 2 3 3 4 2 3" xfId="17058" xr:uid="{00000000-0005-0000-0000-0000EA410000}"/>
    <cellStyle name="20% - Accent1 3 2 2 2 3 3 4 3" xfId="17059" xr:uid="{00000000-0005-0000-0000-0000EB410000}"/>
    <cellStyle name="20% - Accent1 3 2 2 2 3 3 4 3 2" xfId="17060" xr:uid="{00000000-0005-0000-0000-0000EC410000}"/>
    <cellStyle name="20% - Accent1 3 2 2 2 3 3 4 4" xfId="17061" xr:uid="{00000000-0005-0000-0000-0000ED410000}"/>
    <cellStyle name="20% - Accent1 3 2 2 2 3 3 5" xfId="17062" xr:uid="{00000000-0005-0000-0000-0000EE410000}"/>
    <cellStyle name="20% - Accent1 3 2 2 2 3 3 5 2" xfId="17063" xr:uid="{00000000-0005-0000-0000-0000EF410000}"/>
    <cellStyle name="20% - Accent1 3 2 2 2 3 3 5 2 2" xfId="17064" xr:uid="{00000000-0005-0000-0000-0000F0410000}"/>
    <cellStyle name="20% - Accent1 3 2 2 2 3 3 5 3" xfId="17065" xr:uid="{00000000-0005-0000-0000-0000F1410000}"/>
    <cellStyle name="20% - Accent1 3 2 2 2 3 3 6" xfId="17066" xr:uid="{00000000-0005-0000-0000-0000F2410000}"/>
    <cellStyle name="20% - Accent1 3 2 2 2 3 3 6 2" xfId="17067" xr:uid="{00000000-0005-0000-0000-0000F3410000}"/>
    <cellStyle name="20% - Accent1 3 2 2 2 3 3 6 2 2" xfId="17068" xr:uid="{00000000-0005-0000-0000-0000F4410000}"/>
    <cellStyle name="20% - Accent1 3 2 2 2 3 3 6 3" xfId="17069" xr:uid="{00000000-0005-0000-0000-0000F5410000}"/>
    <cellStyle name="20% - Accent1 3 2 2 2 3 3 7" xfId="17070" xr:uid="{00000000-0005-0000-0000-0000F6410000}"/>
    <cellStyle name="20% - Accent1 3 2 2 2 3 3 7 2" xfId="17071" xr:uid="{00000000-0005-0000-0000-0000F7410000}"/>
    <cellStyle name="20% - Accent1 3 2 2 2 3 3 8" xfId="17072" xr:uid="{00000000-0005-0000-0000-0000F8410000}"/>
    <cellStyle name="20% - Accent1 3 2 2 2 3 3 8 2" xfId="17073" xr:uid="{00000000-0005-0000-0000-0000F9410000}"/>
    <cellStyle name="20% - Accent1 3 2 2 2 3 3 9" xfId="17074" xr:uid="{00000000-0005-0000-0000-0000FA410000}"/>
    <cellStyle name="20% - Accent1 3 2 2 2 3 4" xfId="17075" xr:uid="{00000000-0005-0000-0000-0000FB410000}"/>
    <cellStyle name="20% - Accent1 3 2 2 2 3 4 2" xfId="17076" xr:uid="{00000000-0005-0000-0000-0000FC410000}"/>
    <cellStyle name="20% - Accent1 3 2 2 2 3 4 2 2" xfId="17077" xr:uid="{00000000-0005-0000-0000-0000FD410000}"/>
    <cellStyle name="20% - Accent1 3 2 2 2 3 4 2 2 2" xfId="17078" xr:uid="{00000000-0005-0000-0000-0000FE410000}"/>
    <cellStyle name="20% - Accent1 3 2 2 2 3 4 2 3" xfId="17079" xr:uid="{00000000-0005-0000-0000-0000FF410000}"/>
    <cellStyle name="20% - Accent1 3 2 2 2 3 4 3" xfId="17080" xr:uid="{00000000-0005-0000-0000-000000420000}"/>
    <cellStyle name="20% - Accent1 3 2 2 2 3 4 3 2" xfId="17081" xr:uid="{00000000-0005-0000-0000-000001420000}"/>
    <cellStyle name="20% - Accent1 3 2 2 2 3 4 4" xfId="17082" xr:uid="{00000000-0005-0000-0000-000002420000}"/>
    <cellStyle name="20% - Accent1 3 2 2 2 3 5" xfId="17083" xr:uid="{00000000-0005-0000-0000-000003420000}"/>
    <cellStyle name="20% - Accent1 3 2 2 2 3 5 2" xfId="17084" xr:uid="{00000000-0005-0000-0000-000004420000}"/>
    <cellStyle name="20% - Accent1 3 2 2 2 3 5 2 2" xfId="17085" xr:uid="{00000000-0005-0000-0000-000005420000}"/>
    <cellStyle name="20% - Accent1 3 2 2 2 3 5 2 2 2" xfId="17086" xr:uid="{00000000-0005-0000-0000-000006420000}"/>
    <cellStyle name="20% - Accent1 3 2 2 2 3 5 2 3" xfId="17087" xr:uid="{00000000-0005-0000-0000-000007420000}"/>
    <cellStyle name="20% - Accent1 3 2 2 2 3 5 3" xfId="17088" xr:uid="{00000000-0005-0000-0000-000008420000}"/>
    <cellStyle name="20% - Accent1 3 2 2 2 3 5 3 2" xfId="17089" xr:uid="{00000000-0005-0000-0000-000009420000}"/>
    <cellStyle name="20% - Accent1 3 2 2 2 3 5 4" xfId="17090" xr:uid="{00000000-0005-0000-0000-00000A420000}"/>
    <cellStyle name="20% - Accent1 3 2 2 2 3 6" xfId="17091" xr:uid="{00000000-0005-0000-0000-00000B420000}"/>
    <cellStyle name="20% - Accent1 3 2 2 2 3 6 2" xfId="17092" xr:uid="{00000000-0005-0000-0000-00000C420000}"/>
    <cellStyle name="20% - Accent1 3 2 2 2 3 6 2 2" xfId="17093" xr:uid="{00000000-0005-0000-0000-00000D420000}"/>
    <cellStyle name="20% - Accent1 3 2 2 2 3 6 2 2 2" xfId="17094" xr:uid="{00000000-0005-0000-0000-00000E420000}"/>
    <cellStyle name="20% - Accent1 3 2 2 2 3 6 2 3" xfId="17095" xr:uid="{00000000-0005-0000-0000-00000F420000}"/>
    <cellStyle name="20% - Accent1 3 2 2 2 3 6 3" xfId="17096" xr:uid="{00000000-0005-0000-0000-000010420000}"/>
    <cellStyle name="20% - Accent1 3 2 2 2 3 6 3 2" xfId="17097" xr:uid="{00000000-0005-0000-0000-000011420000}"/>
    <cellStyle name="20% - Accent1 3 2 2 2 3 6 4" xfId="17098" xr:uid="{00000000-0005-0000-0000-000012420000}"/>
    <cellStyle name="20% - Accent1 3 2 2 2 3 7" xfId="17099" xr:uid="{00000000-0005-0000-0000-000013420000}"/>
    <cellStyle name="20% - Accent1 3 2 2 2 3 7 2" xfId="17100" xr:uid="{00000000-0005-0000-0000-000014420000}"/>
    <cellStyle name="20% - Accent1 3 2 2 2 3 7 2 2" xfId="17101" xr:uid="{00000000-0005-0000-0000-000015420000}"/>
    <cellStyle name="20% - Accent1 3 2 2 2 3 7 3" xfId="17102" xr:uid="{00000000-0005-0000-0000-000016420000}"/>
    <cellStyle name="20% - Accent1 3 2 2 2 3 8" xfId="17103" xr:uid="{00000000-0005-0000-0000-000017420000}"/>
    <cellStyle name="20% - Accent1 3 2 2 2 3 8 2" xfId="17104" xr:uid="{00000000-0005-0000-0000-000018420000}"/>
    <cellStyle name="20% - Accent1 3 2 2 2 3 8 2 2" xfId="17105" xr:uid="{00000000-0005-0000-0000-000019420000}"/>
    <cellStyle name="20% - Accent1 3 2 2 2 3 8 3" xfId="17106" xr:uid="{00000000-0005-0000-0000-00001A420000}"/>
    <cellStyle name="20% - Accent1 3 2 2 2 3 9" xfId="17107" xr:uid="{00000000-0005-0000-0000-00001B420000}"/>
    <cellStyle name="20% - Accent1 3 2 2 2 3 9 2" xfId="17108" xr:uid="{00000000-0005-0000-0000-00001C420000}"/>
    <cellStyle name="20% - Accent1 3 2 2 2 4" xfId="17109" xr:uid="{00000000-0005-0000-0000-00001D420000}"/>
    <cellStyle name="20% - Accent1 3 2 2 2 4 10" xfId="17110" xr:uid="{00000000-0005-0000-0000-00001E420000}"/>
    <cellStyle name="20% - Accent1 3 2 2 2 4 10 2" xfId="17111" xr:uid="{00000000-0005-0000-0000-00001F420000}"/>
    <cellStyle name="20% - Accent1 3 2 2 2 4 11" xfId="17112" xr:uid="{00000000-0005-0000-0000-000020420000}"/>
    <cellStyle name="20% - Accent1 3 2 2 2 4 2" xfId="17113" xr:uid="{00000000-0005-0000-0000-000021420000}"/>
    <cellStyle name="20% - Accent1 3 2 2 2 4 2 2" xfId="17114" xr:uid="{00000000-0005-0000-0000-000022420000}"/>
    <cellStyle name="20% - Accent1 3 2 2 2 4 2 2 2" xfId="17115" xr:uid="{00000000-0005-0000-0000-000023420000}"/>
    <cellStyle name="20% - Accent1 3 2 2 2 4 2 2 2 2" xfId="17116" xr:uid="{00000000-0005-0000-0000-000024420000}"/>
    <cellStyle name="20% - Accent1 3 2 2 2 4 2 2 2 2 2" xfId="17117" xr:uid="{00000000-0005-0000-0000-000025420000}"/>
    <cellStyle name="20% - Accent1 3 2 2 2 4 2 2 2 3" xfId="17118" xr:uid="{00000000-0005-0000-0000-000026420000}"/>
    <cellStyle name="20% - Accent1 3 2 2 2 4 2 2 3" xfId="17119" xr:uid="{00000000-0005-0000-0000-000027420000}"/>
    <cellStyle name="20% - Accent1 3 2 2 2 4 2 2 3 2" xfId="17120" xr:uid="{00000000-0005-0000-0000-000028420000}"/>
    <cellStyle name="20% - Accent1 3 2 2 2 4 2 2 4" xfId="17121" xr:uid="{00000000-0005-0000-0000-000029420000}"/>
    <cellStyle name="20% - Accent1 3 2 2 2 4 2 3" xfId="17122" xr:uid="{00000000-0005-0000-0000-00002A420000}"/>
    <cellStyle name="20% - Accent1 3 2 2 2 4 2 3 2" xfId="17123" xr:uid="{00000000-0005-0000-0000-00002B420000}"/>
    <cellStyle name="20% - Accent1 3 2 2 2 4 2 3 2 2" xfId="17124" xr:uid="{00000000-0005-0000-0000-00002C420000}"/>
    <cellStyle name="20% - Accent1 3 2 2 2 4 2 3 2 2 2" xfId="17125" xr:uid="{00000000-0005-0000-0000-00002D420000}"/>
    <cellStyle name="20% - Accent1 3 2 2 2 4 2 3 2 3" xfId="17126" xr:uid="{00000000-0005-0000-0000-00002E420000}"/>
    <cellStyle name="20% - Accent1 3 2 2 2 4 2 3 3" xfId="17127" xr:uid="{00000000-0005-0000-0000-00002F420000}"/>
    <cellStyle name="20% - Accent1 3 2 2 2 4 2 3 3 2" xfId="17128" xr:uid="{00000000-0005-0000-0000-000030420000}"/>
    <cellStyle name="20% - Accent1 3 2 2 2 4 2 3 4" xfId="17129" xr:uid="{00000000-0005-0000-0000-000031420000}"/>
    <cellStyle name="20% - Accent1 3 2 2 2 4 2 4" xfId="17130" xr:uid="{00000000-0005-0000-0000-000032420000}"/>
    <cellStyle name="20% - Accent1 3 2 2 2 4 2 4 2" xfId="17131" xr:uid="{00000000-0005-0000-0000-000033420000}"/>
    <cellStyle name="20% - Accent1 3 2 2 2 4 2 4 2 2" xfId="17132" xr:uid="{00000000-0005-0000-0000-000034420000}"/>
    <cellStyle name="20% - Accent1 3 2 2 2 4 2 4 2 2 2" xfId="17133" xr:uid="{00000000-0005-0000-0000-000035420000}"/>
    <cellStyle name="20% - Accent1 3 2 2 2 4 2 4 2 3" xfId="17134" xr:uid="{00000000-0005-0000-0000-000036420000}"/>
    <cellStyle name="20% - Accent1 3 2 2 2 4 2 4 3" xfId="17135" xr:uid="{00000000-0005-0000-0000-000037420000}"/>
    <cellStyle name="20% - Accent1 3 2 2 2 4 2 4 3 2" xfId="17136" xr:uid="{00000000-0005-0000-0000-000038420000}"/>
    <cellStyle name="20% - Accent1 3 2 2 2 4 2 4 4" xfId="17137" xr:uid="{00000000-0005-0000-0000-000039420000}"/>
    <cellStyle name="20% - Accent1 3 2 2 2 4 2 5" xfId="17138" xr:uid="{00000000-0005-0000-0000-00003A420000}"/>
    <cellStyle name="20% - Accent1 3 2 2 2 4 2 5 2" xfId="17139" xr:uid="{00000000-0005-0000-0000-00003B420000}"/>
    <cellStyle name="20% - Accent1 3 2 2 2 4 2 5 2 2" xfId="17140" xr:uid="{00000000-0005-0000-0000-00003C420000}"/>
    <cellStyle name="20% - Accent1 3 2 2 2 4 2 5 3" xfId="17141" xr:uid="{00000000-0005-0000-0000-00003D420000}"/>
    <cellStyle name="20% - Accent1 3 2 2 2 4 2 6" xfId="17142" xr:uid="{00000000-0005-0000-0000-00003E420000}"/>
    <cellStyle name="20% - Accent1 3 2 2 2 4 2 6 2" xfId="17143" xr:uid="{00000000-0005-0000-0000-00003F420000}"/>
    <cellStyle name="20% - Accent1 3 2 2 2 4 2 6 2 2" xfId="17144" xr:uid="{00000000-0005-0000-0000-000040420000}"/>
    <cellStyle name="20% - Accent1 3 2 2 2 4 2 6 3" xfId="17145" xr:uid="{00000000-0005-0000-0000-000041420000}"/>
    <cellStyle name="20% - Accent1 3 2 2 2 4 2 7" xfId="17146" xr:uid="{00000000-0005-0000-0000-000042420000}"/>
    <cellStyle name="20% - Accent1 3 2 2 2 4 2 7 2" xfId="17147" xr:uid="{00000000-0005-0000-0000-000043420000}"/>
    <cellStyle name="20% - Accent1 3 2 2 2 4 2 8" xfId="17148" xr:uid="{00000000-0005-0000-0000-000044420000}"/>
    <cellStyle name="20% - Accent1 3 2 2 2 4 2 8 2" xfId="17149" xr:uid="{00000000-0005-0000-0000-000045420000}"/>
    <cellStyle name="20% - Accent1 3 2 2 2 4 2 9" xfId="17150" xr:uid="{00000000-0005-0000-0000-000046420000}"/>
    <cellStyle name="20% - Accent1 3 2 2 2 4 3" xfId="17151" xr:uid="{00000000-0005-0000-0000-000047420000}"/>
    <cellStyle name="20% - Accent1 3 2 2 2 4 3 2" xfId="17152" xr:uid="{00000000-0005-0000-0000-000048420000}"/>
    <cellStyle name="20% - Accent1 3 2 2 2 4 3 2 2" xfId="17153" xr:uid="{00000000-0005-0000-0000-000049420000}"/>
    <cellStyle name="20% - Accent1 3 2 2 2 4 3 2 2 2" xfId="17154" xr:uid="{00000000-0005-0000-0000-00004A420000}"/>
    <cellStyle name="20% - Accent1 3 2 2 2 4 3 2 2 2 2" xfId="17155" xr:uid="{00000000-0005-0000-0000-00004B420000}"/>
    <cellStyle name="20% - Accent1 3 2 2 2 4 3 2 2 3" xfId="17156" xr:uid="{00000000-0005-0000-0000-00004C420000}"/>
    <cellStyle name="20% - Accent1 3 2 2 2 4 3 2 3" xfId="17157" xr:uid="{00000000-0005-0000-0000-00004D420000}"/>
    <cellStyle name="20% - Accent1 3 2 2 2 4 3 2 3 2" xfId="17158" xr:uid="{00000000-0005-0000-0000-00004E420000}"/>
    <cellStyle name="20% - Accent1 3 2 2 2 4 3 2 4" xfId="17159" xr:uid="{00000000-0005-0000-0000-00004F420000}"/>
    <cellStyle name="20% - Accent1 3 2 2 2 4 3 3" xfId="17160" xr:uid="{00000000-0005-0000-0000-000050420000}"/>
    <cellStyle name="20% - Accent1 3 2 2 2 4 3 3 2" xfId="17161" xr:uid="{00000000-0005-0000-0000-000051420000}"/>
    <cellStyle name="20% - Accent1 3 2 2 2 4 3 3 2 2" xfId="17162" xr:uid="{00000000-0005-0000-0000-000052420000}"/>
    <cellStyle name="20% - Accent1 3 2 2 2 4 3 3 2 2 2" xfId="17163" xr:uid="{00000000-0005-0000-0000-000053420000}"/>
    <cellStyle name="20% - Accent1 3 2 2 2 4 3 3 2 3" xfId="17164" xr:uid="{00000000-0005-0000-0000-000054420000}"/>
    <cellStyle name="20% - Accent1 3 2 2 2 4 3 3 3" xfId="17165" xr:uid="{00000000-0005-0000-0000-000055420000}"/>
    <cellStyle name="20% - Accent1 3 2 2 2 4 3 3 3 2" xfId="17166" xr:uid="{00000000-0005-0000-0000-000056420000}"/>
    <cellStyle name="20% - Accent1 3 2 2 2 4 3 3 4" xfId="17167" xr:uid="{00000000-0005-0000-0000-000057420000}"/>
    <cellStyle name="20% - Accent1 3 2 2 2 4 3 4" xfId="17168" xr:uid="{00000000-0005-0000-0000-000058420000}"/>
    <cellStyle name="20% - Accent1 3 2 2 2 4 3 4 2" xfId="17169" xr:uid="{00000000-0005-0000-0000-000059420000}"/>
    <cellStyle name="20% - Accent1 3 2 2 2 4 3 4 2 2" xfId="17170" xr:uid="{00000000-0005-0000-0000-00005A420000}"/>
    <cellStyle name="20% - Accent1 3 2 2 2 4 3 4 2 2 2" xfId="17171" xr:uid="{00000000-0005-0000-0000-00005B420000}"/>
    <cellStyle name="20% - Accent1 3 2 2 2 4 3 4 2 3" xfId="17172" xr:uid="{00000000-0005-0000-0000-00005C420000}"/>
    <cellStyle name="20% - Accent1 3 2 2 2 4 3 4 3" xfId="17173" xr:uid="{00000000-0005-0000-0000-00005D420000}"/>
    <cellStyle name="20% - Accent1 3 2 2 2 4 3 4 3 2" xfId="17174" xr:uid="{00000000-0005-0000-0000-00005E420000}"/>
    <cellStyle name="20% - Accent1 3 2 2 2 4 3 4 4" xfId="17175" xr:uid="{00000000-0005-0000-0000-00005F420000}"/>
    <cellStyle name="20% - Accent1 3 2 2 2 4 3 5" xfId="17176" xr:uid="{00000000-0005-0000-0000-000060420000}"/>
    <cellStyle name="20% - Accent1 3 2 2 2 4 3 5 2" xfId="17177" xr:uid="{00000000-0005-0000-0000-000061420000}"/>
    <cellStyle name="20% - Accent1 3 2 2 2 4 3 5 2 2" xfId="17178" xr:uid="{00000000-0005-0000-0000-000062420000}"/>
    <cellStyle name="20% - Accent1 3 2 2 2 4 3 5 3" xfId="17179" xr:uid="{00000000-0005-0000-0000-000063420000}"/>
    <cellStyle name="20% - Accent1 3 2 2 2 4 3 6" xfId="17180" xr:uid="{00000000-0005-0000-0000-000064420000}"/>
    <cellStyle name="20% - Accent1 3 2 2 2 4 3 6 2" xfId="17181" xr:uid="{00000000-0005-0000-0000-000065420000}"/>
    <cellStyle name="20% - Accent1 3 2 2 2 4 3 6 2 2" xfId="17182" xr:uid="{00000000-0005-0000-0000-000066420000}"/>
    <cellStyle name="20% - Accent1 3 2 2 2 4 3 6 3" xfId="17183" xr:uid="{00000000-0005-0000-0000-000067420000}"/>
    <cellStyle name="20% - Accent1 3 2 2 2 4 3 7" xfId="17184" xr:uid="{00000000-0005-0000-0000-000068420000}"/>
    <cellStyle name="20% - Accent1 3 2 2 2 4 3 7 2" xfId="17185" xr:uid="{00000000-0005-0000-0000-000069420000}"/>
    <cellStyle name="20% - Accent1 3 2 2 2 4 3 8" xfId="17186" xr:uid="{00000000-0005-0000-0000-00006A420000}"/>
    <cellStyle name="20% - Accent1 3 2 2 2 4 3 8 2" xfId="17187" xr:uid="{00000000-0005-0000-0000-00006B420000}"/>
    <cellStyle name="20% - Accent1 3 2 2 2 4 3 9" xfId="17188" xr:uid="{00000000-0005-0000-0000-00006C420000}"/>
    <cellStyle name="20% - Accent1 3 2 2 2 4 4" xfId="17189" xr:uid="{00000000-0005-0000-0000-00006D420000}"/>
    <cellStyle name="20% - Accent1 3 2 2 2 4 4 2" xfId="17190" xr:uid="{00000000-0005-0000-0000-00006E420000}"/>
    <cellStyle name="20% - Accent1 3 2 2 2 4 4 2 2" xfId="17191" xr:uid="{00000000-0005-0000-0000-00006F420000}"/>
    <cellStyle name="20% - Accent1 3 2 2 2 4 4 2 2 2" xfId="17192" xr:uid="{00000000-0005-0000-0000-000070420000}"/>
    <cellStyle name="20% - Accent1 3 2 2 2 4 4 2 3" xfId="17193" xr:uid="{00000000-0005-0000-0000-000071420000}"/>
    <cellStyle name="20% - Accent1 3 2 2 2 4 4 3" xfId="17194" xr:uid="{00000000-0005-0000-0000-000072420000}"/>
    <cellStyle name="20% - Accent1 3 2 2 2 4 4 3 2" xfId="17195" xr:uid="{00000000-0005-0000-0000-000073420000}"/>
    <cellStyle name="20% - Accent1 3 2 2 2 4 4 4" xfId="17196" xr:uid="{00000000-0005-0000-0000-000074420000}"/>
    <cellStyle name="20% - Accent1 3 2 2 2 4 5" xfId="17197" xr:uid="{00000000-0005-0000-0000-000075420000}"/>
    <cellStyle name="20% - Accent1 3 2 2 2 4 5 2" xfId="17198" xr:uid="{00000000-0005-0000-0000-000076420000}"/>
    <cellStyle name="20% - Accent1 3 2 2 2 4 5 2 2" xfId="17199" xr:uid="{00000000-0005-0000-0000-000077420000}"/>
    <cellStyle name="20% - Accent1 3 2 2 2 4 5 2 2 2" xfId="17200" xr:uid="{00000000-0005-0000-0000-000078420000}"/>
    <cellStyle name="20% - Accent1 3 2 2 2 4 5 2 3" xfId="17201" xr:uid="{00000000-0005-0000-0000-000079420000}"/>
    <cellStyle name="20% - Accent1 3 2 2 2 4 5 3" xfId="17202" xr:uid="{00000000-0005-0000-0000-00007A420000}"/>
    <cellStyle name="20% - Accent1 3 2 2 2 4 5 3 2" xfId="17203" xr:uid="{00000000-0005-0000-0000-00007B420000}"/>
    <cellStyle name="20% - Accent1 3 2 2 2 4 5 4" xfId="17204" xr:uid="{00000000-0005-0000-0000-00007C420000}"/>
    <cellStyle name="20% - Accent1 3 2 2 2 4 6" xfId="17205" xr:uid="{00000000-0005-0000-0000-00007D420000}"/>
    <cellStyle name="20% - Accent1 3 2 2 2 4 6 2" xfId="17206" xr:uid="{00000000-0005-0000-0000-00007E420000}"/>
    <cellStyle name="20% - Accent1 3 2 2 2 4 6 2 2" xfId="17207" xr:uid="{00000000-0005-0000-0000-00007F420000}"/>
    <cellStyle name="20% - Accent1 3 2 2 2 4 6 2 2 2" xfId="17208" xr:uid="{00000000-0005-0000-0000-000080420000}"/>
    <cellStyle name="20% - Accent1 3 2 2 2 4 6 2 3" xfId="17209" xr:uid="{00000000-0005-0000-0000-000081420000}"/>
    <cellStyle name="20% - Accent1 3 2 2 2 4 6 3" xfId="17210" xr:uid="{00000000-0005-0000-0000-000082420000}"/>
    <cellStyle name="20% - Accent1 3 2 2 2 4 6 3 2" xfId="17211" xr:uid="{00000000-0005-0000-0000-000083420000}"/>
    <cellStyle name="20% - Accent1 3 2 2 2 4 6 4" xfId="17212" xr:uid="{00000000-0005-0000-0000-000084420000}"/>
    <cellStyle name="20% - Accent1 3 2 2 2 4 7" xfId="17213" xr:uid="{00000000-0005-0000-0000-000085420000}"/>
    <cellStyle name="20% - Accent1 3 2 2 2 4 7 2" xfId="17214" xr:uid="{00000000-0005-0000-0000-000086420000}"/>
    <cellStyle name="20% - Accent1 3 2 2 2 4 7 2 2" xfId="17215" xr:uid="{00000000-0005-0000-0000-000087420000}"/>
    <cellStyle name="20% - Accent1 3 2 2 2 4 7 3" xfId="17216" xr:uid="{00000000-0005-0000-0000-000088420000}"/>
    <cellStyle name="20% - Accent1 3 2 2 2 4 8" xfId="17217" xr:uid="{00000000-0005-0000-0000-000089420000}"/>
    <cellStyle name="20% - Accent1 3 2 2 2 4 8 2" xfId="17218" xr:uid="{00000000-0005-0000-0000-00008A420000}"/>
    <cellStyle name="20% - Accent1 3 2 2 2 4 8 2 2" xfId="17219" xr:uid="{00000000-0005-0000-0000-00008B420000}"/>
    <cellStyle name="20% - Accent1 3 2 2 2 4 8 3" xfId="17220" xr:uid="{00000000-0005-0000-0000-00008C420000}"/>
    <cellStyle name="20% - Accent1 3 2 2 2 4 9" xfId="17221" xr:uid="{00000000-0005-0000-0000-00008D420000}"/>
    <cellStyle name="20% - Accent1 3 2 2 2 4 9 2" xfId="17222" xr:uid="{00000000-0005-0000-0000-00008E420000}"/>
    <cellStyle name="20% - Accent1 3 2 2 2 5" xfId="17223" xr:uid="{00000000-0005-0000-0000-00008F420000}"/>
    <cellStyle name="20% - Accent1 3 2 2 2 5 10" xfId="17224" xr:uid="{00000000-0005-0000-0000-000090420000}"/>
    <cellStyle name="20% - Accent1 3 2 2 2 5 10 2" xfId="17225" xr:uid="{00000000-0005-0000-0000-000091420000}"/>
    <cellStyle name="20% - Accent1 3 2 2 2 5 11" xfId="17226" xr:uid="{00000000-0005-0000-0000-000092420000}"/>
    <cellStyle name="20% - Accent1 3 2 2 2 5 2" xfId="17227" xr:uid="{00000000-0005-0000-0000-000093420000}"/>
    <cellStyle name="20% - Accent1 3 2 2 2 5 2 2" xfId="17228" xr:uid="{00000000-0005-0000-0000-000094420000}"/>
    <cellStyle name="20% - Accent1 3 2 2 2 5 2 2 2" xfId="17229" xr:uid="{00000000-0005-0000-0000-000095420000}"/>
    <cellStyle name="20% - Accent1 3 2 2 2 5 2 2 2 2" xfId="17230" xr:uid="{00000000-0005-0000-0000-000096420000}"/>
    <cellStyle name="20% - Accent1 3 2 2 2 5 2 2 2 2 2" xfId="17231" xr:uid="{00000000-0005-0000-0000-000097420000}"/>
    <cellStyle name="20% - Accent1 3 2 2 2 5 2 2 2 3" xfId="17232" xr:uid="{00000000-0005-0000-0000-000098420000}"/>
    <cellStyle name="20% - Accent1 3 2 2 2 5 2 2 3" xfId="17233" xr:uid="{00000000-0005-0000-0000-000099420000}"/>
    <cellStyle name="20% - Accent1 3 2 2 2 5 2 2 3 2" xfId="17234" xr:uid="{00000000-0005-0000-0000-00009A420000}"/>
    <cellStyle name="20% - Accent1 3 2 2 2 5 2 2 4" xfId="17235" xr:uid="{00000000-0005-0000-0000-00009B420000}"/>
    <cellStyle name="20% - Accent1 3 2 2 2 5 2 3" xfId="17236" xr:uid="{00000000-0005-0000-0000-00009C420000}"/>
    <cellStyle name="20% - Accent1 3 2 2 2 5 2 3 2" xfId="17237" xr:uid="{00000000-0005-0000-0000-00009D420000}"/>
    <cellStyle name="20% - Accent1 3 2 2 2 5 2 3 2 2" xfId="17238" xr:uid="{00000000-0005-0000-0000-00009E420000}"/>
    <cellStyle name="20% - Accent1 3 2 2 2 5 2 3 2 2 2" xfId="17239" xr:uid="{00000000-0005-0000-0000-00009F420000}"/>
    <cellStyle name="20% - Accent1 3 2 2 2 5 2 3 2 3" xfId="17240" xr:uid="{00000000-0005-0000-0000-0000A0420000}"/>
    <cellStyle name="20% - Accent1 3 2 2 2 5 2 3 3" xfId="17241" xr:uid="{00000000-0005-0000-0000-0000A1420000}"/>
    <cellStyle name="20% - Accent1 3 2 2 2 5 2 3 3 2" xfId="17242" xr:uid="{00000000-0005-0000-0000-0000A2420000}"/>
    <cellStyle name="20% - Accent1 3 2 2 2 5 2 3 4" xfId="17243" xr:uid="{00000000-0005-0000-0000-0000A3420000}"/>
    <cellStyle name="20% - Accent1 3 2 2 2 5 2 4" xfId="17244" xr:uid="{00000000-0005-0000-0000-0000A4420000}"/>
    <cellStyle name="20% - Accent1 3 2 2 2 5 2 4 2" xfId="17245" xr:uid="{00000000-0005-0000-0000-0000A5420000}"/>
    <cellStyle name="20% - Accent1 3 2 2 2 5 2 4 2 2" xfId="17246" xr:uid="{00000000-0005-0000-0000-0000A6420000}"/>
    <cellStyle name="20% - Accent1 3 2 2 2 5 2 4 2 2 2" xfId="17247" xr:uid="{00000000-0005-0000-0000-0000A7420000}"/>
    <cellStyle name="20% - Accent1 3 2 2 2 5 2 4 2 3" xfId="17248" xr:uid="{00000000-0005-0000-0000-0000A8420000}"/>
    <cellStyle name="20% - Accent1 3 2 2 2 5 2 4 3" xfId="17249" xr:uid="{00000000-0005-0000-0000-0000A9420000}"/>
    <cellStyle name="20% - Accent1 3 2 2 2 5 2 4 3 2" xfId="17250" xr:uid="{00000000-0005-0000-0000-0000AA420000}"/>
    <cellStyle name="20% - Accent1 3 2 2 2 5 2 4 4" xfId="17251" xr:uid="{00000000-0005-0000-0000-0000AB420000}"/>
    <cellStyle name="20% - Accent1 3 2 2 2 5 2 5" xfId="17252" xr:uid="{00000000-0005-0000-0000-0000AC420000}"/>
    <cellStyle name="20% - Accent1 3 2 2 2 5 2 5 2" xfId="17253" xr:uid="{00000000-0005-0000-0000-0000AD420000}"/>
    <cellStyle name="20% - Accent1 3 2 2 2 5 2 5 2 2" xfId="17254" xr:uid="{00000000-0005-0000-0000-0000AE420000}"/>
    <cellStyle name="20% - Accent1 3 2 2 2 5 2 5 3" xfId="17255" xr:uid="{00000000-0005-0000-0000-0000AF420000}"/>
    <cellStyle name="20% - Accent1 3 2 2 2 5 2 6" xfId="17256" xr:uid="{00000000-0005-0000-0000-0000B0420000}"/>
    <cellStyle name="20% - Accent1 3 2 2 2 5 2 6 2" xfId="17257" xr:uid="{00000000-0005-0000-0000-0000B1420000}"/>
    <cellStyle name="20% - Accent1 3 2 2 2 5 2 6 2 2" xfId="17258" xr:uid="{00000000-0005-0000-0000-0000B2420000}"/>
    <cellStyle name="20% - Accent1 3 2 2 2 5 2 6 3" xfId="17259" xr:uid="{00000000-0005-0000-0000-0000B3420000}"/>
    <cellStyle name="20% - Accent1 3 2 2 2 5 2 7" xfId="17260" xr:uid="{00000000-0005-0000-0000-0000B4420000}"/>
    <cellStyle name="20% - Accent1 3 2 2 2 5 2 7 2" xfId="17261" xr:uid="{00000000-0005-0000-0000-0000B5420000}"/>
    <cellStyle name="20% - Accent1 3 2 2 2 5 2 8" xfId="17262" xr:uid="{00000000-0005-0000-0000-0000B6420000}"/>
    <cellStyle name="20% - Accent1 3 2 2 2 5 2 8 2" xfId="17263" xr:uid="{00000000-0005-0000-0000-0000B7420000}"/>
    <cellStyle name="20% - Accent1 3 2 2 2 5 2 9" xfId="17264" xr:uid="{00000000-0005-0000-0000-0000B8420000}"/>
    <cellStyle name="20% - Accent1 3 2 2 2 5 3" xfId="17265" xr:uid="{00000000-0005-0000-0000-0000B9420000}"/>
    <cellStyle name="20% - Accent1 3 2 2 2 5 3 2" xfId="17266" xr:uid="{00000000-0005-0000-0000-0000BA420000}"/>
    <cellStyle name="20% - Accent1 3 2 2 2 5 3 2 2" xfId="17267" xr:uid="{00000000-0005-0000-0000-0000BB420000}"/>
    <cellStyle name="20% - Accent1 3 2 2 2 5 3 2 2 2" xfId="17268" xr:uid="{00000000-0005-0000-0000-0000BC420000}"/>
    <cellStyle name="20% - Accent1 3 2 2 2 5 3 2 2 2 2" xfId="17269" xr:uid="{00000000-0005-0000-0000-0000BD420000}"/>
    <cellStyle name="20% - Accent1 3 2 2 2 5 3 2 2 3" xfId="17270" xr:uid="{00000000-0005-0000-0000-0000BE420000}"/>
    <cellStyle name="20% - Accent1 3 2 2 2 5 3 2 3" xfId="17271" xr:uid="{00000000-0005-0000-0000-0000BF420000}"/>
    <cellStyle name="20% - Accent1 3 2 2 2 5 3 2 3 2" xfId="17272" xr:uid="{00000000-0005-0000-0000-0000C0420000}"/>
    <cellStyle name="20% - Accent1 3 2 2 2 5 3 2 4" xfId="17273" xr:uid="{00000000-0005-0000-0000-0000C1420000}"/>
    <cellStyle name="20% - Accent1 3 2 2 2 5 3 3" xfId="17274" xr:uid="{00000000-0005-0000-0000-0000C2420000}"/>
    <cellStyle name="20% - Accent1 3 2 2 2 5 3 3 2" xfId="17275" xr:uid="{00000000-0005-0000-0000-0000C3420000}"/>
    <cellStyle name="20% - Accent1 3 2 2 2 5 3 3 2 2" xfId="17276" xr:uid="{00000000-0005-0000-0000-0000C4420000}"/>
    <cellStyle name="20% - Accent1 3 2 2 2 5 3 3 2 2 2" xfId="17277" xr:uid="{00000000-0005-0000-0000-0000C5420000}"/>
    <cellStyle name="20% - Accent1 3 2 2 2 5 3 3 2 3" xfId="17278" xr:uid="{00000000-0005-0000-0000-0000C6420000}"/>
    <cellStyle name="20% - Accent1 3 2 2 2 5 3 3 3" xfId="17279" xr:uid="{00000000-0005-0000-0000-0000C7420000}"/>
    <cellStyle name="20% - Accent1 3 2 2 2 5 3 3 3 2" xfId="17280" xr:uid="{00000000-0005-0000-0000-0000C8420000}"/>
    <cellStyle name="20% - Accent1 3 2 2 2 5 3 3 4" xfId="17281" xr:uid="{00000000-0005-0000-0000-0000C9420000}"/>
    <cellStyle name="20% - Accent1 3 2 2 2 5 3 4" xfId="17282" xr:uid="{00000000-0005-0000-0000-0000CA420000}"/>
    <cellStyle name="20% - Accent1 3 2 2 2 5 3 4 2" xfId="17283" xr:uid="{00000000-0005-0000-0000-0000CB420000}"/>
    <cellStyle name="20% - Accent1 3 2 2 2 5 3 4 2 2" xfId="17284" xr:uid="{00000000-0005-0000-0000-0000CC420000}"/>
    <cellStyle name="20% - Accent1 3 2 2 2 5 3 4 2 2 2" xfId="17285" xr:uid="{00000000-0005-0000-0000-0000CD420000}"/>
    <cellStyle name="20% - Accent1 3 2 2 2 5 3 4 2 3" xfId="17286" xr:uid="{00000000-0005-0000-0000-0000CE420000}"/>
    <cellStyle name="20% - Accent1 3 2 2 2 5 3 4 3" xfId="17287" xr:uid="{00000000-0005-0000-0000-0000CF420000}"/>
    <cellStyle name="20% - Accent1 3 2 2 2 5 3 4 3 2" xfId="17288" xr:uid="{00000000-0005-0000-0000-0000D0420000}"/>
    <cellStyle name="20% - Accent1 3 2 2 2 5 3 4 4" xfId="17289" xr:uid="{00000000-0005-0000-0000-0000D1420000}"/>
    <cellStyle name="20% - Accent1 3 2 2 2 5 3 5" xfId="17290" xr:uid="{00000000-0005-0000-0000-0000D2420000}"/>
    <cellStyle name="20% - Accent1 3 2 2 2 5 3 5 2" xfId="17291" xr:uid="{00000000-0005-0000-0000-0000D3420000}"/>
    <cellStyle name="20% - Accent1 3 2 2 2 5 3 5 2 2" xfId="17292" xr:uid="{00000000-0005-0000-0000-0000D4420000}"/>
    <cellStyle name="20% - Accent1 3 2 2 2 5 3 5 3" xfId="17293" xr:uid="{00000000-0005-0000-0000-0000D5420000}"/>
    <cellStyle name="20% - Accent1 3 2 2 2 5 3 6" xfId="17294" xr:uid="{00000000-0005-0000-0000-0000D6420000}"/>
    <cellStyle name="20% - Accent1 3 2 2 2 5 3 6 2" xfId="17295" xr:uid="{00000000-0005-0000-0000-0000D7420000}"/>
    <cellStyle name="20% - Accent1 3 2 2 2 5 3 6 2 2" xfId="17296" xr:uid="{00000000-0005-0000-0000-0000D8420000}"/>
    <cellStyle name="20% - Accent1 3 2 2 2 5 3 6 3" xfId="17297" xr:uid="{00000000-0005-0000-0000-0000D9420000}"/>
    <cellStyle name="20% - Accent1 3 2 2 2 5 3 7" xfId="17298" xr:uid="{00000000-0005-0000-0000-0000DA420000}"/>
    <cellStyle name="20% - Accent1 3 2 2 2 5 3 7 2" xfId="17299" xr:uid="{00000000-0005-0000-0000-0000DB420000}"/>
    <cellStyle name="20% - Accent1 3 2 2 2 5 3 8" xfId="17300" xr:uid="{00000000-0005-0000-0000-0000DC420000}"/>
    <cellStyle name="20% - Accent1 3 2 2 2 5 3 8 2" xfId="17301" xr:uid="{00000000-0005-0000-0000-0000DD420000}"/>
    <cellStyle name="20% - Accent1 3 2 2 2 5 3 9" xfId="17302" xr:uid="{00000000-0005-0000-0000-0000DE420000}"/>
    <cellStyle name="20% - Accent1 3 2 2 2 5 4" xfId="17303" xr:uid="{00000000-0005-0000-0000-0000DF420000}"/>
    <cellStyle name="20% - Accent1 3 2 2 2 5 4 2" xfId="17304" xr:uid="{00000000-0005-0000-0000-0000E0420000}"/>
    <cellStyle name="20% - Accent1 3 2 2 2 5 4 2 2" xfId="17305" xr:uid="{00000000-0005-0000-0000-0000E1420000}"/>
    <cellStyle name="20% - Accent1 3 2 2 2 5 4 2 2 2" xfId="17306" xr:uid="{00000000-0005-0000-0000-0000E2420000}"/>
    <cellStyle name="20% - Accent1 3 2 2 2 5 4 2 3" xfId="17307" xr:uid="{00000000-0005-0000-0000-0000E3420000}"/>
    <cellStyle name="20% - Accent1 3 2 2 2 5 4 3" xfId="17308" xr:uid="{00000000-0005-0000-0000-0000E4420000}"/>
    <cellStyle name="20% - Accent1 3 2 2 2 5 4 3 2" xfId="17309" xr:uid="{00000000-0005-0000-0000-0000E5420000}"/>
    <cellStyle name="20% - Accent1 3 2 2 2 5 4 4" xfId="17310" xr:uid="{00000000-0005-0000-0000-0000E6420000}"/>
    <cellStyle name="20% - Accent1 3 2 2 2 5 5" xfId="17311" xr:uid="{00000000-0005-0000-0000-0000E7420000}"/>
    <cellStyle name="20% - Accent1 3 2 2 2 5 5 2" xfId="17312" xr:uid="{00000000-0005-0000-0000-0000E8420000}"/>
    <cellStyle name="20% - Accent1 3 2 2 2 5 5 2 2" xfId="17313" xr:uid="{00000000-0005-0000-0000-0000E9420000}"/>
    <cellStyle name="20% - Accent1 3 2 2 2 5 5 2 2 2" xfId="17314" xr:uid="{00000000-0005-0000-0000-0000EA420000}"/>
    <cellStyle name="20% - Accent1 3 2 2 2 5 5 2 3" xfId="17315" xr:uid="{00000000-0005-0000-0000-0000EB420000}"/>
    <cellStyle name="20% - Accent1 3 2 2 2 5 5 3" xfId="17316" xr:uid="{00000000-0005-0000-0000-0000EC420000}"/>
    <cellStyle name="20% - Accent1 3 2 2 2 5 5 3 2" xfId="17317" xr:uid="{00000000-0005-0000-0000-0000ED420000}"/>
    <cellStyle name="20% - Accent1 3 2 2 2 5 5 4" xfId="17318" xr:uid="{00000000-0005-0000-0000-0000EE420000}"/>
    <cellStyle name="20% - Accent1 3 2 2 2 5 6" xfId="17319" xr:uid="{00000000-0005-0000-0000-0000EF420000}"/>
    <cellStyle name="20% - Accent1 3 2 2 2 5 6 2" xfId="17320" xr:uid="{00000000-0005-0000-0000-0000F0420000}"/>
    <cellStyle name="20% - Accent1 3 2 2 2 5 6 2 2" xfId="17321" xr:uid="{00000000-0005-0000-0000-0000F1420000}"/>
    <cellStyle name="20% - Accent1 3 2 2 2 5 6 2 2 2" xfId="17322" xr:uid="{00000000-0005-0000-0000-0000F2420000}"/>
    <cellStyle name="20% - Accent1 3 2 2 2 5 6 2 3" xfId="17323" xr:uid="{00000000-0005-0000-0000-0000F3420000}"/>
    <cellStyle name="20% - Accent1 3 2 2 2 5 6 3" xfId="17324" xr:uid="{00000000-0005-0000-0000-0000F4420000}"/>
    <cellStyle name="20% - Accent1 3 2 2 2 5 6 3 2" xfId="17325" xr:uid="{00000000-0005-0000-0000-0000F5420000}"/>
    <cellStyle name="20% - Accent1 3 2 2 2 5 6 4" xfId="17326" xr:uid="{00000000-0005-0000-0000-0000F6420000}"/>
    <cellStyle name="20% - Accent1 3 2 2 2 5 7" xfId="17327" xr:uid="{00000000-0005-0000-0000-0000F7420000}"/>
    <cellStyle name="20% - Accent1 3 2 2 2 5 7 2" xfId="17328" xr:uid="{00000000-0005-0000-0000-0000F8420000}"/>
    <cellStyle name="20% - Accent1 3 2 2 2 5 7 2 2" xfId="17329" xr:uid="{00000000-0005-0000-0000-0000F9420000}"/>
    <cellStyle name="20% - Accent1 3 2 2 2 5 7 3" xfId="17330" xr:uid="{00000000-0005-0000-0000-0000FA420000}"/>
    <cellStyle name="20% - Accent1 3 2 2 2 5 8" xfId="17331" xr:uid="{00000000-0005-0000-0000-0000FB420000}"/>
    <cellStyle name="20% - Accent1 3 2 2 2 5 8 2" xfId="17332" xr:uid="{00000000-0005-0000-0000-0000FC420000}"/>
    <cellStyle name="20% - Accent1 3 2 2 2 5 8 2 2" xfId="17333" xr:uid="{00000000-0005-0000-0000-0000FD420000}"/>
    <cellStyle name="20% - Accent1 3 2 2 2 5 8 3" xfId="17334" xr:uid="{00000000-0005-0000-0000-0000FE420000}"/>
    <cellStyle name="20% - Accent1 3 2 2 2 5 9" xfId="17335" xr:uid="{00000000-0005-0000-0000-0000FF420000}"/>
    <cellStyle name="20% - Accent1 3 2 2 2 5 9 2" xfId="17336" xr:uid="{00000000-0005-0000-0000-000000430000}"/>
    <cellStyle name="20% - Accent1 3 2 2 2 6" xfId="17337" xr:uid="{00000000-0005-0000-0000-000001430000}"/>
    <cellStyle name="20% - Accent1 3 2 2 2 6 2" xfId="17338" xr:uid="{00000000-0005-0000-0000-000002430000}"/>
    <cellStyle name="20% - Accent1 3 2 2 2 6 2 2" xfId="17339" xr:uid="{00000000-0005-0000-0000-000003430000}"/>
    <cellStyle name="20% - Accent1 3 2 2 2 6 2 2 2" xfId="17340" xr:uid="{00000000-0005-0000-0000-000004430000}"/>
    <cellStyle name="20% - Accent1 3 2 2 2 6 2 2 2 2" xfId="17341" xr:uid="{00000000-0005-0000-0000-000005430000}"/>
    <cellStyle name="20% - Accent1 3 2 2 2 6 2 2 3" xfId="17342" xr:uid="{00000000-0005-0000-0000-000006430000}"/>
    <cellStyle name="20% - Accent1 3 2 2 2 6 2 3" xfId="17343" xr:uid="{00000000-0005-0000-0000-000007430000}"/>
    <cellStyle name="20% - Accent1 3 2 2 2 6 2 3 2" xfId="17344" xr:uid="{00000000-0005-0000-0000-000008430000}"/>
    <cellStyle name="20% - Accent1 3 2 2 2 6 2 4" xfId="17345" xr:uid="{00000000-0005-0000-0000-000009430000}"/>
    <cellStyle name="20% - Accent1 3 2 2 2 6 3" xfId="17346" xr:uid="{00000000-0005-0000-0000-00000A430000}"/>
    <cellStyle name="20% - Accent1 3 2 2 2 6 3 2" xfId="17347" xr:uid="{00000000-0005-0000-0000-00000B430000}"/>
    <cellStyle name="20% - Accent1 3 2 2 2 6 3 2 2" xfId="17348" xr:uid="{00000000-0005-0000-0000-00000C430000}"/>
    <cellStyle name="20% - Accent1 3 2 2 2 6 3 2 2 2" xfId="17349" xr:uid="{00000000-0005-0000-0000-00000D430000}"/>
    <cellStyle name="20% - Accent1 3 2 2 2 6 3 2 3" xfId="17350" xr:uid="{00000000-0005-0000-0000-00000E430000}"/>
    <cellStyle name="20% - Accent1 3 2 2 2 6 3 3" xfId="17351" xr:uid="{00000000-0005-0000-0000-00000F430000}"/>
    <cellStyle name="20% - Accent1 3 2 2 2 6 3 3 2" xfId="17352" xr:uid="{00000000-0005-0000-0000-000010430000}"/>
    <cellStyle name="20% - Accent1 3 2 2 2 6 3 4" xfId="17353" xr:uid="{00000000-0005-0000-0000-000011430000}"/>
    <cellStyle name="20% - Accent1 3 2 2 2 6 4" xfId="17354" xr:uid="{00000000-0005-0000-0000-000012430000}"/>
    <cellStyle name="20% - Accent1 3 2 2 2 6 4 2" xfId="17355" xr:uid="{00000000-0005-0000-0000-000013430000}"/>
    <cellStyle name="20% - Accent1 3 2 2 2 6 4 2 2" xfId="17356" xr:uid="{00000000-0005-0000-0000-000014430000}"/>
    <cellStyle name="20% - Accent1 3 2 2 2 6 4 2 2 2" xfId="17357" xr:uid="{00000000-0005-0000-0000-000015430000}"/>
    <cellStyle name="20% - Accent1 3 2 2 2 6 4 2 3" xfId="17358" xr:uid="{00000000-0005-0000-0000-000016430000}"/>
    <cellStyle name="20% - Accent1 3 2 2 2 6 4 3" xfId="17359" xr:uid="{00000000-0005-0000-0000-000017430000}"/>
    <cellStyle name="20% - Accent1 3 2 2 2 6 4 3 2" xfId="17360" xr:uid="{00000000-0005-0000-0000-000018430000}"/>
    <cellStyle name="20% - Accent1 3 2 2 2 6 4 4" xfId="17361" xr:uid="{00000000-0005-0000-0000-000019430000}"/>
    <cellStyle name="20% - Accent1 3 2 2 2 6 5" xfId="17362" xr:uid="{00000000-0005-0000-0000-00001A430000}"/>
    <cellStyle name="20% - Accent1 3 2 2 2 6 5 2" xfId="17363" xr:uid="{00000000-0005-0000-0000-00001B430000}"/>
    <cellStyle name="20% - Accent1 3 2 2 2 6 5 2 2" xfId="17364" xr:uid="{00000000-0005-0000-0000-00001C430000}"/>
    <cellStyle name="20% - Accent1 3 2 2 2 6 5 3" xfId="17365" xr:uid="{00000000-0005-0000-0000-00001D430000}"/>
    <cellStyle name="20% - Accent1 3 2 2 2 6 6" xfId="17366" xr:uid="{00000000-0005-0000-0000-00001E430000}"/>
    <cellStyle name="20% - Accent1 3 2 2 2 6 6 2" xfId="17367" xr:uid="{00000000-0005-0000-0000-00001F430000}"/>
    <cellStyle name="20% - Accent1 3 2 2 2 6 6 2 2" xfId="17368" xr:uid="{00000000-0005-0000-0000-000020430000}"/>
    <cellStyle name="20% - Accent1 3 2 2 2 6 6 3" xfId="17369" xr:uid="{00000000-0005-0000-0000-000021430000}"/>
    <cellStyle name="20% - Accent1 3 2 2 2 6 7" xfId="17370" xr:uid="{00000000-0005-0000-0000-000022430000}"/>
    <cellStyle name="20% - Accent1 3 2 2 2 6 7 2" xfId="17371" xr:uid="{00000000-0005-0000-0000-000023430000}"/>
    <cellStyle name="20% - Accent1 3 2 2 2 6 8" xfId="17372" xr:uid="{00000000-0005-0000-0000-000024430000}"/>
    <cellStyle name="20% - Accent1 3 2 2 2 6 8 2" xfId="17373" xr:uid="{00000000-0005-0000-0000-000025430000}"/>
    <cellStyle name="20% - Accent1 3 2 2 2 6 9" xfId="17374" xr:uid="{00000000-0005-0000-0000-000026430000}"/>
    <cellStyle name="20% - Accent1 3 2 2 2 7" xfId="17375" xr:uid="{00000000-0005-0000-0000-000027430000}"/>
    <cellStyle name="20% - Accent1 3 2 2 2 7 2" xfId="17376" xr:uid="{00000000-0005-0000-0000-000028430000}"/>
    <cellStyle name="20% - Accent1 3 2 2 2 7 2 2" xfId="17377" xr:uid="{00000000-0005-0000-0000-000029430000}"/>
    <cellStyle name="20% - Accent1 3 2 2 2 7 2 2 2" xfId="17378" xr:uid="{00000000-0005-0000-0000-00002A430000}"/>
    <cellStyle name="20% - Accent1 3 2 2 2 7 2 2 2 2" xfId="17379" xr:uid="{00000000-0005-0000-0000-00002B430000}"/>
    <cellStyle name="20% - Accent1 3 2 2 2 7 2 2 3" xfId="17380" xr:uid="{00000000-0005-0000-0000-00002C430000}"/>
    <cellStyle name="20% - Accent1 3 2 2 2 7 2 3" xfId="17381" xr:uid="{00000000-0005-0000-0000-00002D430000}"/>
    <cellStyle name="20% - Accent1 3 2 2 2 7 2 3 2" xfId="17382" xr:uid="{00000000-0005-0000-0000-00002E430000}"/>
    <cellStyle name="20% - Accent1 3 2 2 2 7 2 4" xfId="17383" xr:uid="{00000000-0005-0000-0000-00002F430000}"/>
    <cellStyle name="20% - Accent1 3 2 2 2 7 3" xfId="17384" xr:uid="{00000000-0005-0000-0000-000030430000}"/>
    <cellStyle name="20% - Accent1 3 2 2 2 7 3 2" xfId="17385" xr:uid="{00000000-0005-0000-0000-000031430000}"/>
    <cellStyle name="20% - Accent1 3 2 2 2 7 3 2 2" xfId="17386" xr:uid="{00000000-0005-0000-0000-000032430000}"/>
    <cellStyle name="20% - Accent1 3 2 2 2 7 3 2 2 2" xfId="17387" xr:uid="{00000000-0005-0000-0000-000033430000}"/>
    <cellStyle name="20% - Accent1 3 2 2 2 7 3 2 3" xfId="17388" xr:uid="{00000000-0005-0000-0000-000034430000}"/>
    <cellStyle name="20% - Accent1 3 2 2 2 7 3 3" xfId="17389" xr:uid="{00000000-0005-0000-0000-000035430000}"/>
    <cellStyle name="20% - Accent1 3 2 2 2 7 3 3 2" xfId="17390" xr:uid="{00000000-0005-0000-0000-000036430000}"/>
    <cellStyle name="20% - Accent1 3 2 2 2 7 3 4" xfId="17391" xr:uid="{00000000-0005-0000-0000-000037430000}"/>
    <cellStyle name="20% - Accent1 3 2 2 2 7 4" xfId="17392" xr:uid="{00000000-0005-0000-0000-000038430000}"/>
    <cellStyle name="20% - Accent1 3 2 2 2 7 4 2" xfId="17393" xr:uid="{00000000-0005-0000-0000-000039430000}"/>
    <cellStyle name="20% - Accent1 3 2 2 2 7 4 2 2" xfId="17394" xr:uid="{00000000-0005-0000-0000-00003A430000}"/>
    <cellStyle name="20% - Accent1 3 2 2 2 7 4 2 2 2" xfId="17395" xr:uid="{00000000-0005-0000-0000-00003B430000}"/>
    <cellStyle name="20% - Accent1 3 2 2 2 7 4 2 3" xfId="17396" xr:uid="{00000000-0005-0000-0000-00003C430000}"/>
    <cellStyle name="20% - Accent1 3 2 2 2 7 4 3" xfId="17397" xr:uid="{00000000-0005-0000-0000-00003D430000}"/>
    <cellStyle name="20% - Accent1 3 2 2 2 7 4 3 2" xfId="17398" xr:uid="{00000000-0005-0000-0000-00003E430000}"/>
    <cellStyle name="20% - Accent1 3 2 2 2 7 4 4" xfId="17399" xr:uid="{00000000-0005-0000-0000-00003F430000}"/>
    <cellStyle name="20% - Accent1 3 2 2 2 7 5" xfId="17400" xr:uid="{00000000-0005-0000-0000-000040430000}"/>
    <cellStyle name="20% - Accent1 3 2 2 2 7 5 2" xfId="17401" xr:uid="{00000000-0005-0000-0000-000041430000}"/>
    <cellStyle name="20% - Accent1 3 2 2 2 7 5 2 2" xfId="17402" xr:uid="{00000000-0005-0000-0000-000042430000}"/>
    <cellStyle name="20% - Accent1 3 2 2 2 7 5 3" xfId="17403" xr:uid="{00000000-0005-0000-0000-000043430000}"/>
    <cellStyle name="20% - Accent1 3 2 2 2 7 6" xfId="17404" xr:uid="{00000000-0005-0000-0000-000044430000}"/>
    <cellStyle name="20% - Accent1 3 2 2 2 7 6 2" xfId="17405" xr:uid="{00000000-0005-0000-0000-000045430000}"/>
    <cellStyle name="20% - Accent1 3 2 2 2 7 6 2 2" xfId="17406" xr:uid="{00000000-0005-0000-0000-000046430000}"/>
    <cellStyle name="20% - Accent1 3 2 2 2 7 6 3" xfId="17407" xr:uid="{00000000-0005-0000-0000-000047430000}"/>
    <cellStyle name="20% - Accent1 3 2 2 2 7 7" xfId="17408" xr:uid="{00000000-0005-0000-0000-000048430000}"/>
    <cellStyle name="20% - Accent1 3 2 2 2 7 7 2" xfId="17409" xr:uid="{00000000-0005-0000-0000-000049430000}"/>
    <cellStyle name="20% - Accent1 3 2 2 2 7 8" xfId="17410" xr:uid="{00000000-0005-0000-0000-00004A430000}"/>
    <cellStyle name="20% - Accent1 3 2 2 2 7 8 2" xfId="17411" xr:uid="{00000000-0005-0000-0000-00004B430000}"/>
    <cellStyle name="20% - Accent1 3 2 2 2 7 9" xfId="17412" xr:uid="{00000000-0005-0000-0000-00004C430000}"/>
    <cellStyle name="20% - Accent1 3 2 2 2 8" xfId="17413" xr:uid="{00000000-0005-0000-0000-00004D430000}"/>
    <cellStyle name="20% - Accent1 3 2 2 2 8 2" xfId="17414" xr:uid="{00000000-0005-0000-0000-00004E430000}"/>
    <cellStyle name="20% - Accent1 3 2 2 2 8 2 2" xfId="17415" xr:uid="{00000000-0005-0000-0000-00004F430000}"/>
    <cellStyle name="20% - Accent1 3 2 2 2 8 2 2 2" xfId="17416" xr:uid="{00000000-0005-0000-0000-000050430000}"/>
    <cellStyle name="20% - Accent1 3 2 2 2 8 2 3" xfId="17417" xr:uid="{00000000-0005-0000-0000-000051430000}"/>
    <cellStyle name="20% - Accent1 3 2 2 2 8 3" xfId="17418" xr:uid="{00000000-0005-0000-0000-000052430000}"/>
    <cellStyle name="20% - Accent1 3 2 2 2 8 3 2" xfId="17419" xr:uid="{00000000-0005-0000-0000-000053430000}"/>
    <cellStyle name="20% - Accent1 3 2 2 2 8 4" xfId="17420" xr:uid="{00000000-0005-0000-0000-000054430000}"/>
    <cellStyle name="20% - Accent1 3 2 2 2 9" xfId="17421" xr:uid="{00000000-0005-0000-0000-000055430000}"/>
    <cellStyle name="20% - Accent1 3 2 2 2 9 2" xfId="17422" xr:uid="{00000000-0005-0000-0000-000056430000}"/>
    <cellStyle name="20% - Accent1 3 2 2 2 9 2 2" xfId="17423" xr:uid="{00000000-0005-0000-0000-000057430000}"/>
    <cellStyle name="20% - Accent1 3 2 2 2 9 2 2 2" xfId="17424" xr:uid="{00000000-0005-0000-0000-000058430000}"/>
    <cellStyle name="20% - Accent1 3 2 2 2 9 2 3" xfId="17425" xr:uid="{00000000-0005-0000-0000-000059430000}"/>
    <cellStyle name="20% - Accent1 3 2 2 2 9 3" xfId="17426" xr:uid="{00000000-0005-0000-0000-00005A430000}"/>
    <cellStyle name="20% - Accent1 3 2 2 2 9 3 2" xfId="17427" xr:uid="{00000000-0005-0000-0000-00005B430000}"/>
    <cellStyle name="20% - Accent1 3 2 2 2 9 4" xfId="17428" xr:uid="{00000000-0005-0000-0000-00005C430000}"/>
    <cellStyle name="20% - Accent1 3 2 2 3" xfId="17429" xr:uid="{00000000-0005-0000-0000-00005D430000}"/>
    <cellStyle name="20% - Accent1 3 2 2 3 10" xfId="17430" xr:uid="{00000000-0005-0000-0000-00005E430000}"/>
    <cellStyle name="20% - Accent1 3 2 2 3 10 2" xfId="17431" xr:uid="{00000000-0005-0000-0000-00005F430000}"/>
    <cellStyle name="20% - Accent1 3 2 2 3 10 2 2" xfId="17432" xr:uid="{00000000-0005-0000-0000-000060430000}"/>
    <cellStyle name="20% - Accent1 3 2 2 3 10 3" xfId="17433" xr:uid="{00000000-0005-0000-0000-000061430000}"/>
    <cellStyle name="20% - Accent1 3 2 2 3 11" xfId="17434" xr:uid="{00000000-0005-0000-0000-000062430000}"/>
    <cellStyle name="20% - Accent1 3 2 2 3 11 2" xfId="17435" xr:uid="{00000000-0005-0000-0000-000063430000}"/>
    <cellStyle name="20% - Accent1 3 2 2 3 11 2 2" xfId="17436" xr:uid="{00000000-0005-0000-0000-000064430000}"/>
    <cellStyle name="20% - Accent1 3 2 2 3 11 3" xfId="17437" xr:uid="{00000000-0005-0000-0000-000065430000}"/>
    <cellStyle name="20% - Accent1 3 2 2 3 12" xfId="17438" xr:uid="{00000000-0005-0000-0000-000066430000}"/>
    <cellStyle name="20% - Accent1 3 2 2 3 12 2" xfId="17439" xr:uid="{00000000-0005-0000-0000-000067430000}"/>
    <cellStyle name="20% - Accent1 3 2 2 3 13" xfId="17440" xr:uid="{00000000-0005-0000-0000-000068430000}"/>
    <cellStyle name="20% - Accent1 3 2 2 3 13 2" xfId="17441" xr:uid="{00000000-0005-0000-0000-000069430000}"/>
    <cellStyle name="20% - Accent1 3 2 2 3 14" xfId="17442" xr:uid="{00000000-0005-0000-0000-00006A430000}"/>
    <cellStyle name="20% - Accent1 3 2 2 3 2" xfId="17443" xr:uid="{00000000-0005-0000-0000-00006B430000}"/>
    <cellStyle name="20% - Accent1 3 2 2 3 2 10" xfId="17444" xr:uid="{00000000-0005-0000-0000-00006C430000}"/>
    <cellStyle name="20% - Accent1 3 2 2 3 2 10 2" xfId="17445" xr:uid="{00000000-0005-0000-0000-00006D430000}"/>
    <cellStyle name="20% - Accent1 3 2 2 3 2 11" xfId="17446" xr:uid="{00000000-0005-0000-0000-00006E430000}"/>
    <cellStyle name="20% - Accent1 3 2 2 3 2 2" xfId="17447" xr:uid="{00000000-0005-0000-0000-00006F430000}"/>
    <cellStyle name="20% - Accent1 3 2 2 3 2 2 2" xfId="17448" xr:uid="{00000000-0005-0000-0000-000070430000}"/>
    <cellStyle name="20% - Accent1 3 2 2 3 2 2 2 2" xfId="17449" xr:uid="{00000000-0005-0000-0000-000071430000}"/>
    <cellStyle name="20% - Accent1 3 2 2 3 2 2 2 2 2" xfId="17450" xr:uid="{00000000-0005-0000-0000-000072430000}"/>
    <cellStyle name="20% - Accent1 3 2 2 3 2 2 2 2 2 2" xfId="17451" xr:uid="{00000000-0005-0000-0000-000073430000}"/>
    <cellStyle name="20% - Accent1 3 2 2 3 2 2 2 2 3" xfId="17452" xr:uid="{00000000-0005-0000-0000-000074430000}"/>
    <cellStyle name="20% - Accent1 3 2 2 3 2 2 2 3" xfId="17453" xr:uid="{00000000-0005-0000-0000-000075430000}"/>
    <cellStyle name="20% - Accent1 3 2 2 3 2 2 2 3 2" xfId="17454" xr:uid="{00000000-0005-0000-0000-000076430000}"/>
    <cellStyle name="20% - Accent1 3 2 2 3 2 2 2 4" xfId="17455" xr:uid="{00000000-0005-0000-0000-000077430000}"/>
    <cellStyle name="20% - Accent1 3 2 2 3 2 2 3" xfId="17456" xr:uid="{00000000-0005-0000-0000-000078430000}"/>
    <cellStyle name="20% - Accent1 3 2 2 3 2 2 3 2" xfId="17457" xr:uid="{00000000-0005-0000-0000-000079430000}"/>
    <cellStyle name="20% - Accent1 3 2 2 3 2 2 3 2 2" xfId="17458" xr:uid="{00000000-0005-0000-0000-00007A430000}"/>
    <cellStyle name="20% - Accent1 3 2 2 3 2 2 3 2 2 2" xfId="17459" xr:uid="{00000000-0005-0000-0000-00007B430000}"/>
    <cellStyle name="20% - Accent1 3 2 2 3 2 2 3 2 3" xfId="17460" xr:uid="{00000000-0005-0000-0000-00007C430000}"/>
    <cellStyle name="20% - Accent1 3 2 2 3 2 2 3 3" xfId="17461" xr:uid="{00000000-0005-0000-0000-00007D430000}"/>
    <cellStyle name="20% - Accent1 3 2 2 3 2 2 3 3 2" xfId="17462" xr:uid="{00000000-0005-0000-0000-00007E430000}"/>
    <cellStyle name="20% - Accent1 3 2 2 3 2 2 3 4" xfId="17463" xr:uid="{00000000-0005-0000-0000-00007F430000}"/>
    <cellStyle name="20% - Accent1 3 2 2 3 2 2 4" xfId="17464" xr:uid="{00000000-0005-0000-0000-000080430000}"/>
    <cellStyle name="20% - Accent1 3 2 2 3 2 2 4 2" xfId="17465" xr:uid="{00000000-0005-0000-0000-000081430000}"/>
    <cellStyle name="20% - Accent1 3 2 2 3 2 2 4 2 2" xfId="17466" xr:uid="{00000000-0005-0000-0000-000082430000}"/>
    <cellStyle name="20% - Accent1 3 2 2 3 2 2 4 2 2 2" xfId="17467" xr:uid="{00000000-0005-0000-0000-000083430000}"/>
    <cellStyle name="20% - Accent1 3 2 2 3 2 2 4 2 3" xfId="17468" xr:uid="{00000000-0005-0000-0000-000084430000}"/>
    <cellStyle name="20% - Accent1 3 2 2 3 2 2 4 3" xfId="17469" xr:uid="{00000000-0005-0000-0000-000085430000}"/>
    <cellStyle name="20% - Accent1 3 2 2 3 2 2 4 3 2" xfId="17470" xr:uid="{00000000-0005-0000-0000-000086430000}"/>
    <cellStyle name="20% - Accent1 3 2 2 3 2 2 4 4" xfId="17471" xr:uid="{00000000-0005-0000-0000-000087430000}"/>
    <cellStyle name="20% - Accent1 3 2 2 3 2 2 5" xfId="17472" xr:uid="{00000000-0005-0000-0000-000088430000}"/>
    <cellStyle name="20% - Accent1 3 2 2 3 2 2 5 2" xfId="17473" xr:uid="{00000000-0005-0000-0000-000089430000}"/>
    <cellStyle name="20% - Accent1 3 2 2 3 2 2 5 2 2" xfId="17474" xr:uid="{00000000-0005-0000-0000-00008A430000}"/>
    <cellStyle name="20% - Accent1 3 2 2 3 2 2 5 3" xfId="17475" xr:uid="{00000000-0005-0000-0000-00008B430000}"/>
    <cellStyle name="20% - Accent1 3 2 2 3 2 2 6" xfId="17476" xr:uid="{00000000-0005-0000-0000-00008C430000}"/>
    <cellStyle name="20% - Accent1 3 2 2 3 2 2 6 2" xfId="17477" xr:uid="{00000000-0005-0000-0000-00008D430000}"/>
    <cellStyle name="20% - Accent1 3 2 2 3 2 2 6 2 2" xfId="17478" xr:uid="{00000000-0005-0000-0000-00008E430000}"/>
    <cellStyle name="20% - Accent1 3 2 2 3 2 2 6 3" xfId="17479" xr:uid="{00000000-0005-0000-0000-00008F430000}"/>
    <cellStyle name="20% - Accent1 3 2 2 3 2 2 7" xfId="17480" xr:uid="{00000000-0005-0000-0000-000090430000}"/>
    <cellStyle name="20% - Accent1 3 2 2 3 2 2 7 2" xfId="17481" xr:uid="{00000000-0005-0000-0000-000091430000}"/>
    <cellStyle name="20% - Accent1 3 2 2 3 2 2 8" xfId="17482" xr:uid="{00000000-0005-0000-0000-000092430000}"/>
    <cellStyle name="20% - Accent1 3 2 2 3 2 2 8 2" xfId="17483" xr:uid="{00000000-0005-0000-0000-000093430000}"/>
    <cellStyle name="20% - Accent1 3 2 2 3 2 2 9" xfId="17484" xr:uid="{00000000-0005-0000-0000-000094430000}"/>
    <cellStyle name="20% - Accent1 3 2 2 3 2 3" xfId="17485" xr:uid="{00000000-0005-0000-0000-000095430000}"/>
    <cellStyle name="20% - Accent1 3 2 2 3 2 3 2" xfId="17486" xr:uid="{00000000-0005-0000-0000-000096430000}"/>
    <cellStyle name="20% - Accent1 3 2 2 3 2 3 2 2" xfId="17487" xr:uid="{00000000-0005-0000-0000-000097430000}"/>
    <cellStyle name="20% - Accent1 3 2 2 3 2 3 2 2 2" xfId="17488" xr:uid="{00000000-0005-0000-0000-000098430000}"/>
    <cellStyle name="20% - Accent1 3 2 2 3 2 3 2 2 2 2" xfId="17489" xr:uid="{00000000-0005-0000-0000-000099430000}"/>
    <cellStyle name="20% - Accent1 3 2 2 3 2 3 2 2 3" xfId="17490" xr:uid="{00000000-0005-0000-0000-00009A430000}"/>
    <cellStyle name="20% - Accent1 3 2 2 3 2 3 2 3" xfId="17491" xr:uid="{00000000-0005-0000-0000-00009B430000}"/>
    <cellStyle name="20% - Accent1 3 2 2 3 2 3 2 3 2" xfId="17492" xr:uid="{00000000-0005-0000-0000-00009C430000}"/>
    <cellStyle name="20% - Accent1 3 2 2 3 2 3 2 4" xfId="17493" xr:uid="{00000000-0005-0000-0000-00009D430000}"/>
    <cellStyle name="20% - Accent1 3 2 2 3 2 3 3" xfId="17494" xr:uid="{00000000-0005-0000-0000-00009E430000}"/>
    <cellStyle name="20% - Accent1 3 2 2 3 2 3 3 2" xfId="17495" xr:uid="{00000000-0005-0000-0000-00009F430000}"/>
    <cellStyle name="20% - Accent1 3 2 2 3 2 3 3 2 2" xfId="17496" xr:uid="{00000000-0005-0000-0000-0000A0430000}"/>
    <cellStyle name="20% - Accent1 3 2 2 3 2 3 3 2 2 2" xfId="17497" xr:uid="{00000000-0005-0000-0000-0000A1430000}"/>
    <cellStyle name="20% - Accent1 3 2 2 3 2 3 3 2 3" xfId="17498" xr:uid="{00000000-0005-0000-0000-0000A2430000}"/>
    <cellStyle name="20% - Accent1 3 2 2 3 2 3 3 3" xfId="17499" xr:uid="{00000000-0005-0000-0000-0000A3430000}"/>
    <cellStyle name="20% - Accent1 3 2 2 3 2 3 3 3 2" xfId="17500" xr:uid="{00000000-0005-0000-0000-0000A4430000}"/>
    <cellStyle name="20% - Accent1 3 2 2 3 2 3 3 4" xfId="17501" xr:uid="{00000000-0005-0000-0000-0000A5430000}"/>
    <cellStyle name="20% - Accent1 3 2 2 3 2 3 4" xfId="17502" xr:uid="{00000000-0005-0000-0000-0000A6430000}"/>
    <cellStyle name="20% - Accent1 3 2 2 3 2 3 4 2" xfId="17503" xr:uid="{00000000-0005-0000-0000-0000A7430000}"/>
    <cellStyle name="20% - Accent1 3 2 2 3 2 3 4 2 2" xfId="17504" xr:uid="{00000000-0005-0000-0000-0000A8430000}"/>
    <cellStyle name="20% - Accent1 3 2 2 3 2 3 4 2 2 2" xfId="17505" xr:uid="{00000000-0005-0000-0000-0000A9430000}"/>
    <cellStyle name="20% - Accent1 3 2 2 3 2 3 4 2 3" xfId="17506" xr:uid="{00000000-0005-0000-0000-0000AA430000}"/>
    <cellStyle name="20% - Accent1 3 2 2 3 2 3 4 3" xfId="17507" xr:uid="{00000000-0005-0000-0000-0000AB430000}"/>
    <cellStyle name="20% - Accent1 3 2 2 3 2 3 4 3 2" xfId="17508" xr:uid="{00000000-0005-0000-0000-0000AC430000}"/>
    <cellStyle name="20% - Accent1 3 2 2 3 2 3 4 4" xfId="17509" xr:uid="{00000000-0005-0000-0000-0000AD430000}"/>
    <cellStyle name="20% - Accent1 3 2 2 3 2 3 5" xfId="17510" xr:uid="{00000000-0005-0000-0000-0000AE430000}"/>
    <cellStyle name="20% - Accent1 3 2 2 3 2 3 5 2" xfId="17511" xr:uid="{00000000-0005-0000-0000-0000AF430000}"/>
    <cellStyle name="20% - Accent1 3 2 2 3 2 3 5 2 2" xfId="17512" xr:uid="{00000000-0005-0000-0000-0000B0430000}"/>
    <cellStyle name="20% - Accent1 3 2 2 3 2 3 5 3" xfId="17513" xr:uid="{00000000-0005-0000-0000-0000B1430000}"/>
    <cellStyle name="20% - Accent1 3 2 2 3 2 3 6" xfId="17514" xr:uid="{00000000-0005-0000-0000-0000B2430000}"/>
    <cellStyle name="20% - Accent1 3 2 2 3 2 3 6 2" xfId="17515" xr:uid="{00000000-0005-0000-0000-0000B3430000}"/>
    <cellStyle name="20% - Accent1 3 2 2 3 2 3 6 2 2" xfId="17516" xr:uid="{00000000-0005-0000-0000-0000B4430000}"/>
    <cellStyle name="20% - Accent1 3 2 2 3 2 3 6 3" xfId="17517" xr:uid="{00000000-0005-0000-0000-0000B5430000}"/>
    <cellStyle name="20% - Accent1 3 2 2 3 2 3 7" xfId="17518" xr:uid="{00000000-0005-0000-0000-0000B6430000}"/>
    <cellStyle name="20% - Accent1 3 2 2 3 2 3 7 2" xfId="17519" xr:uid="{00000000-0005-0000-0000-0000B7430000}"/>
    <cellStyle name="20% - Accent1 3 2 2 3 2 3 8" xfId="17520" xr:uid="{00000000-0005-0000-0000-0000B8430000}"/>
    <cellStyle name="20% - Accent1 3 2 2 3 2 3 8 2" xfId="17521" xr:uid="{00000000-0005-0000-0000-0000B9430000}"/>
    <cellStyle name="20% - Accent1 3 2 2 3 2 3 9" xfId="17522" xr:uid="{00000000-0005-0000-0000-0000BA430000}"/>
    <cellStyle name="20% - Accent1 3 2 2 3 2 4" xfId="17523" xr:uid="{00000000-0005-0000-0000-0000BB430000}"/>
    <cellStyle name="20% - Accent1 3 2 2 3 2 4 2" xfId="17524" xr:uid="{00000000-0005-0000-0000-0000BC430000}"/>
    <cellStyle name="20% - Accent1 3 2 2 3 2 4 2 2" xfId="17525" xr:uid="{00000000-0005-0000-0000-0000BD430000}"/>
    <cellStyle name="20% - Accent1 3 2 2 3 2 4 2 2 2" xfId="17526" xr:uid="{00000000-0005-0000-0000-0000BE430000}"/>
    <cellStyle name="20% - Accent1 3 2 2 3 2 4 2 3" xfId="17527" xr:uid="{00000000-0005-0000-0000-0000BF430000}"/>
    <cellStyle name="20% - Accent1 3 2 2 3 2 4 3" xfId="17528" xr:uid="{00000000-0005-0000-0000-0000C0430000}"/>
    <cellStyle name="20% - Accent1 3 2 2 3 2 4 3 2" xfId="17529" xr:uid="{00000000-0005-0000-0000-0000C1430000}"/>
    <cellStyle name="20% - Accent1 3 2 2 3 2 4 4" xfId="17530" xr:uid="{00000000-0005-0000-0000-0000C2430000}"/>
    <cellStyle name="20% - Accent1 3 2 2 3 2 5" xfId="17531" xr:uid="{00000000-0005-0000-0000-0000C3430000}"/>
    <cellStyle name="20% - Accent1 3 2 2 3 2 5 2" xfId="17532" xr:uid="{00000000-0005-0000-0000-0000C4430000}"/>
    <cellStyle name="20% - Accent1 3 2 2 3 2 5 2 2" xfId="17533" xr:uid="{00000000-0005-0000-0000-0000C5430000}"/>
    <cellStyle name="20% - Accent1 3 2 2 3 2 5 2 2 2" xfId="17534" xr:uid="{00000000-0005-0000-0000-0000C6430000}"/>
    <cellStyle name="20% - Accent1 3 2 2 3 2 5 2 3" xfId="17535" xr:uid="{00000000-0005-0000-0000-0000C7430000}"/>
    <cellStyle name="20% - Accent1 3 2 2 3 2 5 3" xfId="17536" xr:uid="{00000000-0005-0000-0000-0000C8430000}"/>
    <cellStyle name="20% - Accent1 3 2 2 3 2 5 3 2" xfId="17537" xr:uid="{00000000-0005-0000-0000-0000C9430000}"/>
    <cellStyle name="20% - Accent1 3 2 2 3 2 5 4" xfId="17538" xr:uid="{00000000-0005-0000-0000-0000CA430000}"/>
    <cellStyle name="20% - Accent1 3 2 2 3 2 6" xfId="17539" xr:uid="{00000000-0005-0000-0000-0000CB430000}"/>
    <cellStyle name="20% - Accent1 3 2 2 3 2 6 2" xfId="17540" xr:uid="{00000000-0005-0000-0000-0000CC430000}"/>
    <cellStyle name="20% - Accent1 3 2 2 3 2 6 2 2" xfId="17541" xr:uid="{00000000-0005-0000-0000-0000CD430000}"/>
    <cellStyle name="20% - Accent1 3 2 2 3 2 6 2 2 2" xfId="17542" xr:uid="{00000000-0005-0000-0000-0000CE430000}"/>
    <cellStyle name="20% - Accent1 3 2 2 3 2 6 2 3" xfId="17543" xr:uid="{00000000-0005-0000-0000-0000CF430000}"/>
    <cellStyle name="20% - Accent1 3 2 2 3 2 6 3" xfId="17544" xr:uid="{00000000-0005-0000-0000-0000D0430000}"/>
    <cellStyle name="20% - Accent1 3 2 2 3 2 6 3 2" xfId="17545" xr:uid="{00000000-0005-0000-0000-0000D1430000}"/>
    <cellStyle name="20% - Accent1 3 2 2 3 2 6 4" xfId="17546" xr:uid="{00000000-0005-0000-0000-0000D2430000}"/>
    <cellStyle name="20% - Accent1 3 2 2 3 2 7" xfId="17547" xr:uid="{00000000-0005-0000-0000-0000D3430000}"/>
    <cellStyle name="20% - Accent1 3 2 2 3 2 7 2" xfId="17548" xr:uid="{00000000-0005-0000-0000-0000D4430000}"/>
    <cellStyle name="20% - Accent1 3 2 2 3 2 7 2 2" xfId="17549" xr:uid="{00000000-0005-0000-0000-0000D5430000}"/>
    <cellStyle name="20% - Accent1 3 2 2 3 2 7 3" xfId="17550" xr:uid="{00000000-0005-0000-0000-0000D6430000}"/>
    <cellStyle name="20% - Accent1 3 2 2 3 2 8" xfId="17551" xr:uid="{00000000-0005-0000-0000-0000D7430000}"/>
    <cellStyle name="20% - Accent1 3 2 2 3 2 8 2" xfId="17552" xr:uid="{00000000-0005-0000-0000-0000D8430000}"/>
    <cellStyle name="20% - Accent1 3 2 2 3 2 8 2 2" xfId="17553" xr:uid="{00000000-0005-0000-0000-0000D9430000}"/>
    <cellStyle name="20% - Accent1 3 2 2 3 2 8 3" xfId="17554" xr:uid="{00000000-0005-0000-0000-0000DA430000}"/>
    <cellStyle name="20% - Accent1 3 2 2 3 2 9" xfId="17555" xr:uid="{00000000-0005-0000-0000-0000DB430000}"/>
    <cellStyle name="20% - Accent1 3 2 2 3 2 9 2" xfId="17556" xr:uid="{00000000-0005-0000-0000-0000DC430000}"/>
    <cellStyle name="20% - Accent1 3 2 2 3 3" xfId="17557" xr:uid="{00000000-0005-0000-0000-0000DD430000}"/>
    <cellStyle name="20% - Accent1 3 2 2 3 3 10" xfId="17558" xr:uid="{00000000-0005-0000-0000-0000DE430000}"/>
    <cellStyle name="20% - Accent1 3 2 2 3 3 10 2" xfId="17559" xr:uid="{00000000-0005-0000-0000-0000DF430000}"/>
    <cellStyle name="20% - Accent1 3 2 2 3 3 11" xfId="17560" xr:uid="{00000000-0005-0000-0000-0000E0430000}"/>
    <cellStyle name="20% - Accent1 3 2 2 3 3 2" xfId="17561" xr:uid="{00000000-0005-0000-0000-0000E1430000}"/>
    <cellStyle name="20% - Accent1 3 2 2 3 3 2 2" xfId="17562" xr:uid="{00000000-0005-0000-0000-0000E2430000}"/>
    <cellStyle name="20% - Accent1 3 2 2 3 3 2 2 2" xfId="17563" xr:uid="{00000000-0005-0000-0000-0000E3430000}"/>
    <cellStyle name="20% - Accent1 3 2 2 3 3 2 2 2 2" xfId="17564" xr:uid="{00000000-0005-0000-0000-0000E4430000}"/>
    <cellStyle name="20% - Accent1 3 2 2 3 3 2 2 2 2 2" xfId="17565" xr:uid="{00000000-0005-0000-0000-0000E5430000}"/>
    <cellStyle name="20% - Accent1 3 2 2 3 3 2 2 2 3" xfId="17566" xr:uid="{00000000-0005-0000-0000-0000E6430000}"/>
    <cellStyle name="20% - Accent1 3 2 2 3 3 2 2 3" xfId="17567" xr:uid="{00000000-0005-0000-0000-0000E7430000}"/>
    <cellStyle name="20% - Accent1 3 2 2 3 3 2 2 3 2" xfId="17568" xr:uid="{00000000-0005-0000-0000-0000E8430000}"/>
    <cellStyle name="20% - Accent1 3 2 2 3 3 2 2 4" xfId="17569" xr:uid="{00000000-0005-0000-0000-0000E9430000}"/>
    <cellStyle name="20% - Accent1 3 2 2 3 3 2 3" xfId="17570" xr:uid="{00000000-0005-0000-0000-0000EA430000}"/>
    <cellStyle name="20% - Accent1 3 2 2 3 3 2 3 2" xfId="17571" xr:uid="{00000000-0005-0000-0000-0000EB430000}"/>
    <cellStyle name="20% - Accent1 3 2 2 3 3 2 3 2 2" xfId="17572" xr:uid="{00000000-0005-0000-0000-0000EC430000}"/>
    <cellStyle name="20% - Accent1 3 2 2 3 3 2 3 2 2 2" xfId="17573" xr:uid="{00000000-0005-0000-0000-0000ED430000}"/>
    <cellStyle name="20% - Accent1 3 2 2 3 3 2 3 2 3" xfId="17574" xr:uid="{00000000-0005-0000-0000-0000EE430000}"/>
    <cellStyle name="20% - Accent1 3 2 2 3 3 2 3 3" xfId="17575" xr:uid="{00000000-0005-0000-0000-0000EF430000}"/>
    <cellStyle name="20% - Accent1 3 2 2 3 3 2 3 3 2" xfId="17576" xr:uid="{00000000-0005-0000-0000-0000F0430000}"/>
    <cellStyle name="20% - Accent1 3 2 2 3 3 2 3 4" xfId="17577" xr:uid="{00000000-0005-0000-0000-0000F1430000}"/>
    <cellStyle name="20% - Accent1 3 2 2 3 3 2 4" xfId="17578" xr:uid="{00000000-0005-0000-0000-0000F2430000}"/>
    <cellStyle name="20% - Accent1 3 2 2 3 3 2 4 2" xfId="17579" xr:uid="{00000000-0005-0000-0000-0000F3430000}"/>
    <cellStyle name="20% - Accent1 3 2 2 3 3 2 4 2 2" xfId="17580" xr:uid="{00000000-0005-0000-0000-0000F4430000}"/>
    <cellStyle name="20% - Accent1 3 2 2 3 3 2 4 2 2 2" xfId="17581" xr:uid="{00000000-0005-0000-0000-0000F5430000}"/>
    <cellStyle name="20% - Accent1 3 2 2 3 3 2 4 2 3" xfId="17582" xr:uid="{00000000-0005-0000-0000-0000F6430000}"/>
    <cellStyle name="20% - Accent1 3 2 2 3 3 2 4 3" xfId="17583" xr:uid="{00000000-0005-0000-0000-0000F7430000}"/>
    <cellStyle name="20% - Accent1 3 2 2 3 3 2 4 3 2" xfId="17584" xr:uid="{00000000-0005-0000-0000-0000F8430000}"/>
    <cellStyle name="20% - Accent1 3 2 2 3 3 2 4 4" xfId="17585" xr:uid="{00000000-0005-0000-0000-0000F9430000}"/>
    <cellStyle name="20% - Accent1 3 2 2 3 3 2 5" xfId="17586" xr:uid="{00000000-0005-0000-0000-0000FA430000}"/>
    <cellStyle name="20% - Accent1 3 2 2 3 3 2 5 2" xfId="17587" xr:uid="{00000000-0005-0000-0000-0000FB430000}"/>
    <cellStyle name="20% - Accent1 3 2 2 3 3 2 5 2 2" xfId="17588" xr:uid="{00000000-0005-0000-0000-0000FC430000}"/>
    <cellStyle name="20% - Accent1 3 2 2 3 3 2 5 3" xfId="17589" xr:uid="{00000000-0005-0000-0000-0000FD430000}"/>
    <cellStyle name="20% - Accent1 3 2 2 3 3 2 6" xfId="17590" xr:uid="{00000000-0005-0000-0000-0000FE430000}"/>
    <cellStyle name="20% - Accent1 3 2 2 3 3 2 6 2" xfId="17591" xr:uid="{00000000-0005-0000-0000-0000FF430000}"/>
    <cellStyle name="20% - Accent1 3 2 2 3 3 2 6 2 2" xfId="17592" xr:uid="{00000000-0005-0000-0000-000000440000}"/>
    <cellStyle name="20% - Accent1 3 2 2 3 3 2 6 3" xfId="17593" xr:uid="{00000000-0005-0000-0000-000001440000}"/>
    <cellStyle name="20% - Accent1 3 2 2 3 3 2 7" xfId="17594" xr:uid="{00000000-0005-0000-0000-000002440000}"/>
    <cellStyle name="20% - Accent1 3 2 2 3 3 2 7 2" xfId="17595" xr:uid="{00000000-0005-0000-0000-000003440000}"/>
    <cellStyle name="20% - Accent1 3 2 2 3 3 2 8" xfId="17596" xr:uid="{00000000-0005-0000-0000-000004440000}"/>
    <cellStyle name="20% - Accent1 3 2 2 3 3 2 8 2" xfId="17597" xr:uid="{00000000-0005-0000-0000-000005440000}"/>
    <cellStyle name="20% - Accent1 3 2 2 3 3 2 9" xfId="17598" xr:uid="{00000000-0005-0000-0000-000006440000}"/>
    <cellStyle name="20% - Accent1 3 2 2 3 3 3" xfId="17599" xr:uid="{00000000-0005-0000-0000-000007440000}"/>
    <cellStyle name="20% - Accent1 3 2 2 3 3 3 2" xfId="17600" xr:uid="{00000000-0005-0000-0000-000008440000}"/>
    <cellStyle name="20% - Accent1 3 2 2 3 3 3 2 2" xfId="17601" xr:uid="{00000000-0005-0000-0000-000009440000}"/>
    <cellStyle name="20% - Accent1 3 2 2 3 3 3 2 2 2" xfId="17602" xr:uid="{00000000-0005-0000-0000-00000A440000}"/>
    <cellStyle name="20% - Accent1 3 2 2 3 3 3 2 2 2 2" xfId="17603" xr:uid="{00000000-0005-0000-0000-00000B440000}"/>
    <cellStyle name="20% - Accent1 3 2 2 3 3 3 2 2 3" xfId="17604" xr:uid="{00000000-0005-0000-0000-00000C440000}"/>
    <cellStyle name="20% - Accent1 3 2 2 3 3 3 2 3" xfId="17605" xr:uid="{00000000-0005-0000-0000-00000D440000}"/>
    <cellStyle name="20% - Accent1 3 2 2 3 3 3 2 3 2" xfId="17606" xr:uid="{00000000-0005-0000-0000-00000E440000}"/>
    <cellStyle name="20% - Accent1 3 2 2 3 3 3 2 4" xfId="17607" xr:uid="{00000000-0005-0000-0000-00000F440000}"/>
    <cellStyle name="20% - Accent1 3 2 2 3 3 3 3" xfId="17608" xr:uid="{00000000-0005-0000-0000-000010440000}"/>
    <cellStyle name="20% - Accent1 3 2 2 3 3 3 3 2" xfId="17609" xr:uid="{00000000-0005-0000-0000-000011440000}"/>
    <cellStyle name="20% - Accent1 3 2 2 3 3 3 3 2 2" xfId="17610" xr:uid="{00000000-0005-0000-0000-000012440000}"/>
    <cellStyle name="20% - Accent1 3 2 2 3 3 3 3 2 2 2" xfId="17611" xr:uid="{00000000-0005-0000-0000-000013440000}"/>
    <cellStyle name="20% - Accent1 3 2 2 3 3 3 3 2 3" xfId="17612" xr:uid="{00000000-0005-0000-0000-000014440000}"/>
    <cellStyle name="20% - Accent1 3 2 2 3 3 3 3 3" xfId="17613" xr:uid="{00000000-0005-0000-0000-000015440000}"/>
    <cellStyle name="20% - Accent1 3 2 2 3 3 3 3 3 2" xfId="17614" xr:uid="{00000000-0005-0000-0000-000016440000}"/>
    <cellStyle name="20% - Accent1 3 2 2 3 3 3 3 4" xfId="17615" xr:uid="{00000000-0005-0000-0000-000017440000}"/>
    <cellStyle name="20% - Accent1 3 2 2 3 3 3 4" xfId="17616" xr:uid="{00000000-0005-0000-0000-000018440000}"/>
    <cellStyle name="20% - Accent1 3 2 2 3 3 3 4 2" xfId="17617" xr:uid="{00000000-0005-0000-0000-000019440000}"/>
    <cellStyle name="20% - Accent1 3 2 2 3 3 3 4 2 2" xfId="17618" xr:uid="{00000000-0005-0000-0000-00001A440000}"/>
    <cellStyle name="20% - Accent1 3 2 2 3 3 3 4 2 2 2" xfId="17619" xr:uid="{00000000-0005-0000-0000-00001B440000}"/>
    <cellStyle name="20% - Accent1 3 2 2 3 3 3 4 2 3" xfId="17620" xr:uid="{00000000-0005-0000-0000-00001C440000}"/>
    <cellStyle name="20% - Accent1 3 2 2 3 3 3 4 3" xfId="17621" xr:uid="{00000000-0005-0000-0000-00001D440000}"/>
    <cellStyle name="20% - Accent1 3 2 2 3 3 3 4 3 2" xfId="17622" xr:uid="{00000000-0005-0000-0000-00001E440000}"/>
    <cellStyle name="20% - Accent1 3 2 2 3 3 3 4 4" xfId="17623" xr:uid="{00000000-0005-0000-0000-00001F440000}"/>
    <cellStyle name="20% - Accent1 3 2 2 3 3 3 5" xfId="17624" xr:uid="{00000000-0005-0000-0000-000020440000}"/>
    <cellStyle name="20% - Accent1 3 2 2 3 3 3 5 2" xfId="17625" xr:uid="{00000000-0005-0000-0000-000021440000}"/>
    <cellStyle name="20% - Accent1 3 2 2 3 3 3 5 2 2" xfId="17626" xr:uid="{00000000-0005-0000-0000-000022440000}"/>
    <cellStyle name="20% - Accent1 3 2 2 3 3 3 5 3" xfId="17627" xr:uid="{00000000-0005-0000-0000-000023440000}"/>
    <cellStyle name="20% - Accent1 3 2 2 3 3 3 6" xfId="17628" xr:uid="{00000000-0005-0000-0000-000024440000}"/>
    <cellStyle name="20% - Accent1 3 2 2 3 3 3 6 2" xfId="17629" xr:uid="{00000000-0005-0000-0000-000025440000}"/>
    <cellStyle name="20% - Accent1 3 2 2 3 3 3 6 2 2" xfId="17630" xr:uid="{00000000-0005-0000-0000-000026440000}"/>
    <cellStyle name="20% - Accent1 3 2 2 3 3 3 6 3" xfId="17631" xr:uid="{00000000-0005-0000-0000-000027440000}"/>
    <cellStyle name="20% - Accent1 3 2 2 3 3 3 7" xfId="17632" xr:uid="{00000000-0005-0000-0000-000028440000}"/>
    <cellStyle name="20% - Accent1 3 2 2 3 3 3 7 2" xfId="17633" xr:uid="{00000000-0005-0000-0000-000029440000}"/>
    <cellStyle name="20% - Accent1 3 2 2 3 3 3 8" xfId="17634" xr:uid="{00000000-0005-0000-0000-00002A440000}"/>
    <cellStyle name="20% - Accent1 3 2 2 3 3 3 8 2" xfId="17635" xr:uid="{00000000-0005-0000-0000-00002B440000}"/>
    <cellStyle name="20% - Accent1 3 2 2 3 3 3 9" xfId="17636" xr:uid="{00000000-0005-0000-0000-00002C440000}"/>
    <cellStyle name="20% - Accent1 3 2 2 3 3 4" xfId="17637" xr:uid="{00000000-0005-0000-0000-00002D440000}"/>
    <cellStyle name="20% - Accent1 3 2 2 3 3 4 2" xfId="17638" xr:uid="{00000000-0005-0000-0000-00002E440000}"/>
    <cellStyle name="20% - Accent1 3 2 2 3 3 4 2 2" xfId="17639" xr:uid="{00000000-0005-0000-0000-00002F440000}"/>
    <cellStyle name="20% - Accent1 3 2 2 3 3 4 2 2 2" xfId="17640" xr:uid="{00000000-0005-0000-0000-000030440000}"/>
    <cellStyle name="20% - Accent1 3 2 2 3 3 4 2 3" xfId="17641" xr:uid="{00000000-0005-0000-0000-000031440000}"/>
    <cellStyle name="20% - Accent1 3 2 2 3 3 4 3" xfId="17642" xr:uid="{00000000-0005-0000-0000-000032440000}"/>
    <cellStyle name="20% - Accent1 3 2 2 3 3 4 3 2" xfId="17643" xr:uid="{00000000-0005-0000-0000-000033440000}"/>
    <cellStyle name="20% - Accent1 3 2 2 3 3 4 4" xfId="17644" xr:uid="{00000000-0005-0000-0000-000034440000}"/>
    <cellStyle name="20% - Accent1 3 2 2 3 3 5" xfId="17645" xr:uid="{00000000-0005-0000-0000-000035440000}"/>
    <cellStyle name="20% - Accent1 3 2 2 3 3 5 2" xfId="17646" xr:uid="{00000000-0005-0000-0000-000036440000}"/>
    <cellStyle name="20% - Accent1 3 2 2 3 3 5 2 2" xfId="17647" xr:uid="{00000000-0005-0000-0000-000037440000}"/>
    <cellStyle name="20% - Accent1 3 2 2 3 3 5 2 2 2" xfId="17648" xr:uid="{00000000-0005-0000-0000-000038440000}"/>
    <cellStyle name="20% - Accent1 3 2 2 3 3 5 2 3" xfId="17649" xr:uid="{00000000-0005-0000-0000-000039440000}"/>
    <cellStyle name="20% - Accent1 3 2 2 3 3 5 3" xfId="17650" xr:uid="{00000000-0005-0000-0000-00003A440000}"/>
    <cellStyle name="20% - Accent1 3 2 2 3 3 5 3 2" xfId="17651" xr:uid="{00000000-0005-0000-0000-00003B440000}"/>
    <cellStyle name="20% - Accent1 3 2 2 3 3 5 4" xfId="17652" xr:uid="{00000000-0005-0000-0000-00003C440000}"/>
    <cellStyle name="20% - Accent1 3 2 2 3 3 6" xfId="17653" xr:uid="{00000000-0005-0000-0000-00003D440000}"/>
    <cellStyle name="20% - Accent1 3 2 2 3 3 6 2" xfId="17654" xr:uid="{00000000-0005-0000-0000-00003E440000}"/>
    <cellStyle name="20% - Accent1 3 2 2 3 3 6 2 2" xfId="17655" xr:uid="{00000000-0005-0000-0000-00003F440000}"/>
    <cellStyle name="20% - Accent1 3 2 2 3 3 6 2 2 2" xfId="17656" xr:uid="{00000000-0005-0000-0000-000040440000}"/>
    <cellStyle name="20% - Accent1 3 2 2 3 3 6 2 3" xfId="17657" xr:uid="{00000000-0005-0000-0000-000041440000}"/>
    <cellStyle name="20% - Accent1 3 2 2 3 3 6 3" xfId="17658" xr:uid="{00000000-0005-0000-0000-000042440000}"/>
    <cellStyle name="20% - Accent1 3 2 2 3 3 6 3 2" xfId="17659" xr:uid="{00000000-0005-0000-0000-000043440000}"/>
    <cellStyle name="20% - Accent1 3 2 2 3 3 6 4" xfId="17660" xr:uid="{00000000-0005-0000-0000-000044440000}"/>
    <cellStyle name="20% - Accent1 3 2 2 3 3 7" xfId="17661" xr:uid="{00000000-0005-0000-0000-000045440000}"/>
    <cellStyle name="20% - Accent1 3 2 2 3 3 7 2" xfId="17662" xr:uid="{00000000-0005-0000-0000-000046440000}"/>
    <cellStyle name="20% - Accent1 3 2 2 3 3 7 2 2" xfId="17663" xr:uid="{00000000-0005-0000-0000-000047440000}"/>
    <cellStyle name="20% - Accent1 3 2 2 3 3 7 3" xfId="17664" xr:uid="{00000000-0005-0000-0000-000048440000}"/>
    <cellStyle name="20% - Accent1 3 2 2 3 3 8" xfId="17665" xr:uid="{00000000-0005-0000-0000-000049440000}"/>
    <cellStyle name="20% - Accent1 3 2 2 3 3 8 2" xfId="17666" xr:uid="{00000000-0005-0000-0000-00004A440000}"/>
    <cellStyle name="20% - Accent1 3 2 2 3 3 8 2 2" xfId="17667" xr:uid="{00000000-0005-0000-0000-00004B440000}"/>
    <cellStyle name="20% - Accent1 3 2 2 3 3 8 3" xfId="17668" xr:uid="{00000000-0005-0000-0000-00004C440000}"/>
    <cellStyle name="20% - Accent1 3 2 2 3 3 9" xfId="17669" xr:uid="{00000000-0005-0000-0000-00004D440000}"/>
    <cellStyle name="20% - Accent1 3 2 2 3 3 9 2" xfId="17670" xr:uid="{00000000-0005-0000-0000-00004E440000}"/>
    <cellStyle name="20% - Accent1 3 2 2 3 4" xfId="17671" xr:uid="{00000000-0005-0000-0000-00004F440000}"/>
    <cellStyle name="20% - Accent1 3 2 2 3 4 10" xfId="17672" xr:uid="{00000000-0005-0000-0000-000050440000}"/>
    <cellStyle name="20% - Accent1 3 2 2 3 4 10 2" xfId="17673" xr:uid="{00000000-0005-0000-0000-000051440000}"/>
    <cellStyle name="20% - Accent1 3 2 2 3 4 11" xfId="17674" xr:uid="{00000000-0005-0000-0000-000052440000}"/>
    <cellStyle name="20% - Accent1 3 2 2 3 4 2" xfId="17675" xr:uid="{00000000-0005-0000-0000-000053440000}"/>
    <cellStyle name="20% - Accent1 3 2 2 3 4 2 2" xfId="17676" xr:uid="{00000000-0005-0000-0000-000054440000}"/>
    <cellStyle name="20% - Accent1 3 2 2 3 4 2 2 2" xfId="17677" xr:uid="{00000000-0005-0000-0000-000055440000}"/>
    <cellStyle name="20% - Accent1 3 2 2 3 4 2 2 2 2" xfId="17678" xr:uid="{00000000-0005-0000-0000-000056440000}"/>
    <cellStyle name="20% - Accent1 3 2 2 3 4 2 2 2 2 2" xfId="17679" xr:uid="{00000000-0005-0000-0000-000057440000}"/>
    <cellStyle name="20% - Accent1 3 2 2 3 4 2 2 2 3" xfId="17680" xr:uid="{00000000-0005-0000-0000-000058440000}"/>
    <cellStyle name="20% - Accent1 3 2 2 3 4 2 2 3" xfId="17681" xr:uid="{00000000-0005-0000-0000-000059440000}"/>
    <cellStyle name="20% - Accent1 3 2 2 3 4 2 2 3 2" xfId="17682" xr:uid="{00000000-0005-0000-0000-00005A440000}"/>
    <cellStyle name="20% - Accent1 3 2 2 3 4 2 2 4" xfId="17683" xr:uid="{00000000-0005-0000-0000-00005B440000}"/>
    <cellStyle name="20% - Accent1 3 2 2 3 4 2 3" xfId="17684" xr:uid="{00000000-0005-0000-0000-00005C440000}"/>
    <cellStyle name="20% - Accent1 3 2 2 3 4 2 3 2" xfId="17685" xr:uid="{00000000-0005-0000-0000-00005D440000}"/>
    <cellStyle name="20% - Accent1 3 2 2 3 4 2 3 2 2" xfId="17686" xr:uid="{00000000-0005-0000-0000-00005E440000}"/>
    <cellStyle name="20% - Accent1 3 2 2 3 4 2 3 2 2 2" xfId="17687" xr:uid="{00000000-0005-0000-0000-00005F440000}"/>
    <cellStyle name="20% - Accent1 3 2 2 3 4 2 3 2 3" xfId="17688" xr:uid="{00000000-0005-0000-0000-000060440000}"/>
    <cellStyle name="20% - Accent1 3 2 2 3 4 2 3 3" xfId="17689" xr:uid="{00000000-0005-0000-0000-000061440000}"/>
    <cellStyle name="20% - Accent1 3 2 2 3 4 2 3 3 2" xfId="17690" xr:uid="{00000000-0005-0000-0000-000062440000}"/>
    <cellStyle name="20% - Accent1 3 2 2 3 4 2 3 4" xfId="17691" xr:uid="{00000000-0005-0000-0000-000063440000}"/>
    <cellStyle name="20% - Accent1 3 2 2 3 4 2 4" xfId="17692" xr:uid="{00000000-0005-0000-0000-000064440000}"/>
    <cellStyle name="20% - Accent1 3 2 2 3 4 2 4 2" xfId="17693" xr:uid="{00000000-0005-0000-0000-000065440000}"/>
    <cellStyle name="20% - Accent1 3 2 2 3 4 2 4 2 2" xfId="17694" xr:uid="{00000000-0005-0000-0000-000066440000}"/>
    <cellStyle name="20% - Accent1 3 2 2 3 4 2 4 2 2 2" xfId="17695" xr:uid="{00000000-0005-0000-0000-000067440000}"/>
    <cellStyle name="20% - Accent1 3 2 2 3 4 2 4 2 3" xfId="17696" xr:uid="{00000000-0005-0000-0000-000068440000}"/>
    <cellStyle name="20% - Accent1 3 2 2 3 4 2 4 3" xfId="17697" xr:uid="{00000000-0005-0000-0000-000069440000}"/>
    <cellStyle name="20% - Accent1 3 2 2 3 4 2 4 3 2" xfId="17698" xr:uid="{00000000-0005-0000-0000-00006A440000}"/>
    <cellStyle name="20% - Accent1 3 2 2 3 4 2 4 4" xfId="17699" xr:uid="{00000000-0005-0000-0000-00006B440000}"/>
    <cellStyle name="20% - Accent1 3 2 2 3 4 2 5" xfId="17700" xr:uid="{00000000-0005-0000-0000-00006C440000}"/>
    <cellStyle name="20% - Accent1 3 2 2 3 4 2 5 2" xfId="17701" xr:uid="{00000000-0005-0000-0000-00006D440000}"/>
    <cellStyle name="20% - Accent1 3 2 2 3 4 2 5 2 2" xfId="17702" xr:uid="{00000000-0005-0000-0000-00006E440000}"/>
    <cellStyle name="20% - Accent1 3 2 2 3 4 2 5 3" xfId="17703" xr:uid="{00000000-0005-0000-0000-00006F440000}"/>
    <cellStyle name="20% - Accent1 3 2 2 3 4 2 6" xfId="17704" xr:uid="{00000000-0005-0000-0000-000070440000}"/>
    <cellStyle name="20% - Accent1 3 2 2 3 4 2 6 2" xfId="17705" xr:uid="{00000000-0005-0000-0000-000071440000}"/>
    <cellStyle name="20% - Accent1 3 2 2 3 4 2 6 2 2" xfId="17706" xr:uid="{00000000-0005-0000-0000-000072440000}"/>
    <cellStyle name="20% - Accent1 3 2 2 3 4 2 6 3" xfId="17707" xr:uid="{00000000-0005-0000-0000-000073440000}"/>
    <cellStyle name="20% - Accent1 3 2 2 3 4 2 7" xfId="17708" xr:uid="{00000000-0005-0000-0000-000074440000}"/>
    <cellStyle name="20% - Accent1 3 2 2 3 4 2 7 2" xfId="17709" xr:uid="{00000000-0005-0000-0000-000075440000}"/>
    <cellStyle name="20% - Accent1 3 2 2 3 4 2 8" xfId="17710" xr:uid="{00000000-0005-0000-0000-000076440000}"/>
    <cellStyle name="20% - Accent1 3 2 2 3 4 2 8 2" xfId="17711" xr:uid="{00000000-0005-0000-0000-000077440000}"/>
    <cellStyle name="20% - Accent1 3 2 2 3 4 2 9" xfId="17712" xr:uid="{00000000-0005-0000-0000-000078440000}"/>
    <cellStyle name="20% - Accent1 3 2 2 3 4 3" xfId="17713" xr:uid="{00000000-0005-0000-0000-000079440000}"/>
    <cellStyle name="20% - Accent1 3 2 2 3 4 3 2" xfId="17714" xr:uid="{00000000-0005-0000-0000-00007A440000}"/>
    <cellStyle name="20% - Accent1 3 2 2 3 4 3 2 2" xfId="17715" xr:uid="{00000000-0005-0000-0000-00007B440000}"/>
    <cellStyle name="20% - Accent1 3 2 2 3 4 3 2 2 2" xfId="17716" xr:uid="{00000000-0005-0000-0000-00007C440000}"/>
    <cellStyle name="20% - Accent1 3 2 2 3 4 3 2 2 2 2" xfId="17717" xr:uid="{00000000-0005-0000-0000-00007D440000}"/>
    <cellStyle name="20% - Accent1 3 2 2 3 4 3 2 2 3" xfId="17718" xr:uid="{00000000-0005-0000-0000-00007E440000}"/>
    <cellStyle name="20% - Accent1 3 2 2 3 4 3 2 3" xfId="17719" xr:uid="{00000000-0005-0000-0000-00007F440000}"/>
    <cellStyle name="20% - Accent1 3 2 2 3 4 3 2 3 2" xfId="17720" xr:uid="{00000000-0005-0000-0000-000080440000}"/>
    <cellStyle name="20% - Accent1 3 2 2 3 4 3 2 4" xfId="17721" xr:uid="{00000000-0005-0000-0000-000081440000}"/>
    <cellStyle name="20% - Accent1 3 2 2 3 4 3 3" xfId="17722" xr:uid="{00000000-0005-0000-0000-000082440000}"/>
    <cellStyle name="20% - Accent1 3 2 2 3 4 3 3 2" xfId="17723" xr:uid="{00000000-0005-0000-0000-000083440000}"/>
    <cellStyle name="20% - Accent1 3 2 2 3 4 3 3 2 2" xfId="17724" xr:uid="{00000000-0005-0000-0000-000084440000}"/>
    <cellStyle name="20% - Accent1 3 2 2 3 4 3 3 2 2 2" xfId="17725" xr:uid="{00000000-0005-0000-0000-000085440000}"/>
    <cellStyle name="20% - Accent1 3 2 2 3 4 3 3 2 3" xfId="17726" xr:uid="{00000000-0005-0000-0000-000086440000}"/>
    <cellStyle name="20% - Accent1 3 2 2 3 4 3 3 3" xfId="17727" xr:uid="{00000000-0005-0000-0000-000087440000}"/>
    <cellStyle name="20% - Accent1 3 2 2 3 4 3 3 3 2" xfId="17728" xr:uid="{00000000-0005-0000-0000-000088440000}"/>
    <cellStyle name="20% - Accent1 3 2 2 3 4 3 3 4" xfId="17729" xr:uid="{00000000-0005-0000-0000-000089440000}"/>
    <cellStyle name="20% - Accent1 3 2 2 3 4 3 4" xfId="17730" xr:uid="{00000000-0005-0000-0000-00008A440000}"/>
    <cellStyle name="20% - Accent1 3 2 2 3 4 3 4 2" xfId="17731" xr:uid="{00000000-0005-0000-0000-00008B440000}"/>
    <cellStyle name="20% - Accent1 3 2 2 3 4 3 4 2 2" xfId="17732" xr:uid="{00000000-0005-0000-0000-00008C440000}"/>
    <cellStyle name="20% - Accent1 3 2 2 3 4 3 4 2 2 2" xfId="17733" xr:uid="{00000000-0005-0000-0000-00008D440000}"/>
    <cellStyle name="20% - Accent1 3 2 2 3 4 3 4 2 3" xfId="17734" xr:uid="{00000000-0005-0000-0000-00008E440000}"/>
    <cellStyle name="20% - Accent1 3 2 2 3 4 3 4 3" xfId="17735" xr:uid="{00000000-0005-0000-0000-00008F440000}"/>
    <cellStyle name="20% - Accent1 3 2 2 3 4 3 4 3 2" xfId="17736" xr:uid="{00000000-0005-0000-0000-000090440000}"/>
    <cellStyle name="20% - Accent1 3 2 2 3 4 3 4 4" xfId="17737" xr:uid="{00000000-0005-0000-0000-000091440000}"/>
    <cellStyle name="20% - Accent1 3 2 2 3 4 3 5" xfId="17738" xr:uid="{00000000-0005-0000-0000-000092440000}"/>
    <cellStyle name="20% - Accent1 3 2 2 3 4 3 5 2" xfId="17739" xr:uid="{00000000-0005-0000-0000-000093440000}"/>
    <cellStyle name="20% - Accent1 3 2 2 3 4 3 5 2 2" xfId="17740" xr:uid="{00000000-0005-0000-0000-000094440000}"/>
    <cellStyle name="20% - Accent1 3 2 2 3 4 3 5 3" xfId="17741" xr:uid="{00000000-0005-0000-0000-000095440000}"/>
    <cellStyle name="20% - Accent1 3 2 2 3 4 3 6" xfId="17742" xr:uid="{00000000-0005-0000-0000-000096440000}"/>
    <cellStyle name="20% - Accent1 3 2 2 3 4 3 6 2" xfId="17743" xr:uid="{00000000-0005-0000-0000-000097440000}"/>
    <cellStyle name="20% - Accent1 3 2 2 3 4 3 6 2 2" xfId="17744" xr:uid="{00000000-0005-0000-0000-000098440000}"/>
    <cellStyle name="20% - Accent1 3 2 2 3 4 3 6 3" xfId="17745" xr:uid="{00000000-0005-0000-0000-000099440000}"/>
    <cellStyle name="20% - Accent1 3 2 2 3 4 3 7" xfId="17746" xr:uid="{00000000-0005-0000-0000-00009A440000}"/>
    <cellStyle name="20% - Accent1 3 2 2 3 4 3 7 2" xfId="17747" xr:uid="{00000000-0005-0000-0000-00009B440000}"/>
    <cellStyle name="20% - Accent1 3 2 2 3 4 3 8" xfId="17748" xr:uid="{00000000-0005-0000-0000-00009C440000}"/>
    <cellStyle name="20% - Accent1 3 2 2 3 4 3 8 2" xfId="17749" xr:uid="{00000000-0005-0000-0000-00009D440000}"/>
    <cellStyle name="20% - Accent1 3 2 2 3 4 3 9" xfId="17750" xr:uid="{00000000-0005-0000-0000-00009E440000}"/>
    <cellStyle name="20% - Accent1 3 2 2 3 4 4" xfId="17751" xr:uid="{00000000-0005-0000-0000-00009F440000}"/>
    <cellStyle name="20% - Accent1 3 2 2 3 4 4 2" xfId="17752" xr:uid="{00000000-0005-0000-0000-0000A0440000}"/>
    <cellStyle name="20% - Accent1 3 2 2 3 4 4 2 2" xfId="17753" xr:uid="{00000000-0005-0000-0000-0000A1440000}"/>
    <cellStyle name="20% - Accent1 3 2 2 3 4 4 2 2 2" xfId="17754" xr:uid="{00000000-0005-0000-0000-0000A2440000}"/>
    <cellStyle name="20% - Accent1 3 2 2 3 4 4 2 3" xfId="17755" xr:uid="{00000000-0005-0000-0000-0000A3440000}"/>
    <cellStyle name="20% - Accent1 3 2 2 3 4 4 3" xfId="17756" xr:uid="{00000000-0005-0000-0000-0000A4440000}"/>
    <cellStyle name="20% - Accent1 3 2 2 3 4 4 3 2" xfId="17757" xr:uid="{00000000-0005-0000-0000-0000A5440000}"/>
    <cellStyle name="20% - Accent1 3 2 2 3 4 4 4" xfId="17758" xr:uid="{00000000-0005-0000-0000-0000A6440000}"/>
    <cellStyle name="20% - Accent1 3 2 2 3 4 5" xfId="17759" xr:uid="{00000000-0005-0000-0000-0000A7440000}"/>
    <cellStyle name="20% - Accent1 3 2 2 3 4 5 2" xfId="17760" xr:uid="{00000000-0005-0000-0000-0000A8440000}"/>
    <cellStyle name="20% - Accent1 3 2 2 3 4 5 2 2" xfId="17761" xr:uid="{00000000-0005-0000-0000-0000A9440000}"/>
    <cellStyle name="20% - Accent1 3 2 2 3 4 5 2 2 2" xfId="17762" xr:uid="{00000000-0005-0000-0000-0000AA440000}"/>
    <cellStyle name="20% - Accent1 3 2 2 3 4 5 2 3" xfId="17763" xr:uid="{00000000-0005-0000-0000-0000AB440000}"/>
    <cellStyle name="20% - Accent1 3 2 2 3 4 5 3" xfId="17764" xr:uid="{00000000-0005-0000-0000-0000AC440000}"/>
    <cellStyle name="20% - Accent1 3 2 2 3 4 5 3 2" xfId="17765" xr:uid="{00000000-0005-0000-0000-0000AD440000}"/>
    <cellStyle name="20% - Accent1 3 2 2 3 4 5 4" xfId="17766" xr:uid="{00000000-0005-0000-0000-0000AE440000}"/>
    <cellStyle name="20% - Accent1 3 2 2 3 4 6" xfId="17767" xr:uid="{00000000-0005-0000-0000-0000AF440000}"/>
    <cellStyle name="20% - Accent1 3 2 2 3 4 6 2" xfId="17768" xr:uid="{00000000-0005-0000-0000-0000B0440000}"/>
    <cellStyle name="20% - Accent1 3 2 2 3 4 6 2 2" xfId="17769" xr:uid="{00000000-0005-0000-0000-0000B1440000}"/>
    <cellStyle name="20% - Accent1 3 2 2 3 4 6 2 2 2" xfId="17770" xr:uid="{00000000-0005-0000-0000-0000B2440000}"/>
    <cellStyle name="20% - Accent1 3 2 2 3 4 6 2 3" xfId="17771" xr:uid="{00000000-0005-0000-0000-0000B3440000}"/>
    <cellStyle name="20% - Accent1 3 2 2 3 4 6 3" xfId="17772" xr:uid="{00000000-0005-0000-0000-0000B4440000}"/>
    <cellStyle name="20% - Accent1 3 2 2 3 4 6 3 2" xfId="17773" xr:uid="{00000000-0005-0000-0000-0000B5440000}"/>
    <cellStyle name="20% - Accent1 3 2 2 3 4 6 4" xfId="17774" xr:uid="{00000000-0005-0000-0000-0000B6440000}"/>
    <cellStyle name="20% - Accent1 3 2 2 3 4 7" xfId="17775" xr:uid="{00000000-0005-0000-0000-0000B7440000}"/>
    <cellStyle name="20% - Accent1 3 2 2 3 4 7 2" xfId="17776" xr:uid="{00000000-0005-0000-0000-0000B8440000}"/>
    <cellStyle name="20% - Accent1 3 2 2 3 4 7 2 2" xfId="17777" xr:uid="{00000000-0005-0000-0000-0000B9440000}"/>
    <cellStyle name="20% - Accent1 3 2 2 3 4 7 3" xfId="17778" xr:uid="{00000000-0005-0000-0000-0000BA440000}"/>
    <cellStyle name="20% - Accent1 3 2 2 3 4 8" xfId="17779" xr:uid="{00000000-0005-0000-0000-0000BB440000}"/>
    <cellStyle name="20% - Accent1 3 2 2 3 4 8 2" xfId="17780" xr:uid="{00000000-0005-0000-0000-0000BC440000}"/>
    <cellStyle name="20% - Accent1 3 2 2 3 4 8 2 2" xfId="17781" xr:uid="{00000000-0005-0000-0000-0000BD440000}"/>
    <cellStyle name="20% - Accent1 3 2 2 3 4 8 3" xfId="17782" xr:uid="{00000000-0005-0000-0000-0000BE440000}"/>
    <cellStyle name="20% - Accent1 3 2 2 3 4 9" xfId="17783" xr:uid="{00000000-0005-0000-0000-0000BF440000}"/>
    <cellStyle name="20% - Accent1 3 2 2 3 4 9 2" xfId="17784" xr:uid="{00000000-0005-0000-0000-0000C0440000}"/>
    <cellStyle name="20% - Accent1 3 2 2 3 5" xfId="17785" xr:uid="{00000000-0005-0000-0000-0000C1440000}"/>
    <cellStyle name="20% - Accent1 3 2 2 3 5 2" xfId="17786" xr:uid="{00000000-0005-0000-0000-0000C2440000}"/>
    <cellStyle name="20% - Accent1 3 2 2 3 5 2 2" xfId="17787" xr:uid="{00000000-0005-0000-0000-0000C3440000}"/>
    <cellStyle name="20% - Accent1 3 2 2 3 5 2 2 2" xfId="17788" xr:uid="{00000000-0005-0000-0000-0000C4440000}"/>
    <cellStyle name="20% - Accent1 3 2 2 3 5 2 2 2 2" xfId="17789" xr:uid="{00000000-0005-0000-0000-0000C5440000}"/>
    <cellStyle name="20% - Accent1 3 2 2 3 5 2 2 3" xfId="17790" xr:uid="{00000000-0005-0000-0000-0000C6440000}"/>
    <cellStyle name="20% - Accent1 3 2 2 3 5 2 3" xfId="17791" xr:uid="{00000000-0005-0000-0000-0000C7440000}"/>
    <cellStyle name="20% - Accent1 3 2 2 3 5 2 3 2" xfId="17792" xr:uid="{00000000-0005-0000-0000-0000C8440000}"/>
    <cellStyle name="20% - Accent1 3 2 2 3 5 2 4" xfId="17793" xr:uid="{00000000-0005-0000-0000-0000C9440000}"/>
    <cellStyle name="20% - Accent1 3 2 2 3 5 3" xfId="17794" xr:uid="{00000000-0005-0000-0000-0000CA440000}"/>
    <cellStyle name="20% - Accent1 3 2 2 3 5 3 2" xfId="17795" xr:uid="{00000000-0005-0000-0000-0000CB440000}"/>
    <cellStyle name="20% - Accent1 3 2 2 3 5 3 2 2" xfId="17796" xr:uid="{00000000-0005-0000-0000-0000CC440000}"/>
    <cellStyle name="20% - Accent1 3 2 2 3 5 3 2 2 2" xfId="17797" xr:uid="{00000000-0005-0000-0000-0000CD440000}"/>
    <cellStyle name="20% - Accent1 3 2 2 3 5 3 2 3" xfId="17798" xr:uid="{00000000-0005-0000-0000-0000CE440000}"/>
    <cellStyle name="20% - Accent1 3 2 2 3 5 3 3" xfId="17799" xr:uid="{00000000-0005-0000-0000-0000CF440000}"/>
    <cellStyle name="20% - Accent1 3 2 2 3 5 3 3 2" xfId="17800" xr:uid="{00000000-0005-0000-0000-0000D0440000}"/>
    <cellStyle name="20% - Accent1 3 2 2 3 5 3 4" xfId="17801" xr:uid="{00000000-0005-0000-0000-0000D1440000}"/>
    <cellStyle name="20% - Accent1 3 2 2 3 5 4" xfId="17802" xr:uid="{00000000-0005-0000-0000-0000D2440000}"/>
    <cellStyle name="20% - Accent1 3 2 2 3 5 4 2" xfId="17803" xr:uid="{00000000-0005-0000-0000-0000D3440000}"/>
    <cellStyle name="20% - Accent1 3 2 2 3 5 4 2 2" xfId="17804" xr:uid="{00000000-0005-0000-0000-0000D4440000}"/>
    <cellStyle name="20% - Accent1 3 2 2 3 5 4 2 2 2" xfId="17805" xr:uid="{00000000-0005-0000-0000-0000D5440000}"/>
    <cellStyle name="20% - Accent1 3 2 2 3 5 4 2 3" xfId="17806" xr:uid="{00000000-0005-0000-0000-0000D6440000}"/>
    <cellStyle name="20% - Accent1 3 2 2 3 5 4 3" xfId="17807" xr:uid="{00000000-0005-0000-0000-0000D7440000}"/>
    <cellStyle name="20% - Accent1 3 2 2 3 5 4 3 2" xfId="17808" xr:uid="{00000000-0005-0000-0000-0000D8440000}"/>
    <cellStyle name="20% - Accent1 3 2 2 3 5 4 4" xfId="17809" xr:uid="{00000000-0005-0000-0000-0000D9440000}"/>
    <cellStyle name="20% - Accent1 3 2 2 3 5 5" xfId="17810" xr:uid="{00000000-0005-0000-0000-0000DA440000}"/>
    <cellStyle name="20% - Accent1 3 2 2 3 5 5 2" xfId="17811" xr:uid="{00000000-0005-0000-0000-0000DB440000}"/>
    <cellStyle name="20% - Accent1 3 2 2 3 5 5 2 2" xfId="17812" xr:uid="{00000000-0005-0000-0000-0000DC440000}"/>
    <cellStyle name="20% - Accent1 3 2 2 3 5 5 3" xfId="17813" xr:uid="{00000000-0005-0000-0000-0000DD440000}"/>
    <cellStyle name="20% - Accent1 3 2 2 3 5 6" xfId="17814" xr:uid="{00000000-0005-0000-0000-0000DE440000}"/>
    <cellStyle name="20% - Accent1 3 2 2 3 5 6 2" xfId="17815" xr:uid="{00000000-0005-0000-0000-0000DF440000}"/>
    <cellStyle name="20% - Accent1 3 2 2 3 5 6 2 2" xfId="17816" xr:uid="{00000000-0005-0000-0000-0000E0440000}"/>
    <cellStyle name="20% - Accent1 3 2 2 3 5 6 3" xfId="17817" xr:uid="{00000000-0005-0000-0000-0000E1440000}"/>
    <cellStyle name="20% - Accent1 3 2 2 3 5 7" xfId="17818" xr:uid="{00000000-0005-0000-0000-0000E2440000}"/>
    <cellStyle name="20% - Accent1 3 2 2 3 5 7 2" xfId="17819" xr:uid="{00000000-0005-0000-0000-0000E3440000}"/>
    <cellStyle name="20% - Accent1 3 2 2 3 5 8" xfId="17820" xr:uid="{00000000-0005-0000-0000-0000E4440000}"/>
    <cellStyle name="20% - Accent1 3 2 2 3 5 8 2" xfId="17821" xr:uid="{00000000-0005-0000-0000-0000E5440000}"/>
    <cellStyle name="20% - Accent1 3 2 2 3 5 9" xfId="17822" xr:uid="{00000000-0005-0000-0000-0000E6440000}"/>
    <cellStyle name="20% - Accent1 3 2 2 3 6" xfId="17823" xr:uid="{00000000-0005-0000-0000-0000E7440000}"/>
    <cellStyle name="20% - Accent1 3 2 2 3 6 2" xfId="17824" xr:uid="{00000000-0005-0000-0000-0000E8440000}"/>
    <cellStyle name="20% - Accent1 3 2 2 3 6 2 2" xfId="17825" xr:uid="{00000000-0005-0000-0000-0000E9440000}"/>
    <cellStyle name="20% - Accent1 3 2 2 3 6 2 2 2" xfId="17826" xr:uid="{00000000-0005-0000-0000-0000EA440000}"/>
    <cellStyle name="20% - Accent1 3 2 2 3 6 2 2 2 2" xfId="17827" xr:uid="{00000000-0005-0000-0000-0000EB440000}"/>
    <cellStyle name="20% - Accent1 3 2 2 3 6 2 2 3" xfId="17828" xr:uid="{00000000-0005-0000-0000-0000EC440000}"/>
    <cellStyle name="20% - Accent1 3 2 2 3 6 2 3" xfId="17829" xr:uid="{00000000-0005-0000-0000-0000ED440000}"/>
    <cellStyle name="20% - Accent1 3 2 2 3 6 2 3 2" xfId="17830" xr:uid="{00000000-0005-0000-0000-0000EE440000}"/>
    <cellStyle name="20% - Accent1 3 2 2 3 6 2 4" xfId="17831" xr:uid="{00000000-0005-0000-0000-0000EF440000}"/>
    <cellStyle name="20% - Accent1 3 2 2 3 6 3" xfId="17832" xr:uid="{00000000-0005-0000-0000-0000F0440000}"/>
    <cellStyle name="20% - Accent1 3 2 2 3 6 3 2" xfId="17833" xr:uid="{00000000-0005-0000-0000-0000F1440000}"/>
    <cellStyle name="20% - Accent1 3 2 2 3 6 3 2 2" xfId="17834" xr:uid="{00000000-0005-0000-0000-0000F2440000}"/>
    <cellStyle name="20% - Accent1 3 2 2 3 6 3 2 2 2" xfId="17835" xr:uid="{00000000-0005-0000-0000-0000F3440000}"/>
    <cellStyle name="20% - Accent1 3 2 2 3 6 3 2 3" xfId="17836" xr:uid="{00000000-0005-0000-0000-0000F4440000}"/>
    <cellStyle name="20% - Accent1 3 2 2 3 6 3 3" xfId="17837" xr:uid="{00000000-0005-0000-0000-0000F5440000}"/>
    <cellStyle name="20% - Accent1 3 2 2 3 6 3 3 2" xfId="17838" xr:uid="{00000000-0005-0000-0000-0000F6440000}"/>
    <cellStyle name="20% - Accent1 3 2 2 3 6 3 4" xfId="17839" xr:uid="{00000000-0005-0000-0000-0000F7440000}"/>
    <cellStyle name="20% - Accent1 3 2 2 3 6 4" xfId="17840" xr:uid="{00000000-0005-0000-0000-0000F8440000}"/>
    <cellStyle name="20% - Accent1 3 2 2 3 6 4 2" xfId="17841" xr:uid="{00000000-0005-0000-0000-0000F9440000}"/>
    <cellStyle name="20% - Accent1 3 2 2 3 6 4 2 2" xfId="17842" xr:uid="{00000000-0005-0000-0000-0000FA440000}"/>
    <cellStyle name="20% - Accent1 3 2 2 3 6 4 2 2 2" xfId="17843" xr:uid="{00000000-0005-0000-0000-0000FB440000}"/>
    <cellStyle name="20% - Accent1 3 2 2 3 6 4 2 3" xfId="17844" xr:uid="{00000000-0005-0000-0000-0000FC440000}"/>
    <cellStyle name="20% - Accent1 3 2 2 3 6 4 3" xfId="17845" xr:uid="{00000000-0005-0000-0000-0000FD440000}"/>
    <cellStyle name="20% - Accent1 3 2 2 3 6 4 3 2" xfId="17846" xr:uid="{00000000-0005-0000-0000-0000FE440000}"/>
    <cellStyle name="20% - Accent1 3 2 2 3 6 4 4" xfId="17847" xr:uid="{00000000-0005-0000-0000-0000FF440000}"/>
    <cellStyle name="20% - Accent1 3 2 2 3 6 5" xfId="17848" xr:uid="{00000000-0005-0000-0000-000000450000}"/>
    <cellStyle name="20% - Accent1 3 2 2 3 6 5 2" xfId="17849" xr:uid="{00000000-0005-0000-0000-000001450000}"/>
    <cellStyle name="20% - Accent1 3 2 2 3 6 5 2 2" xfId="17850" xr:uid="{00000000-0005-0000-0000-000002450000}"/>
    <cellStyle name="20% - Accent1 3 2 2 3 6 5 3" xfId="17851" xr:uid="{00000000-0005-0000-0000-000003450000}"/>
    <cellStyle name="20% - Accent1 3 2 2 3 6 6" xfId="17852" xr:uid="{00000000-0005-0000-0000-000004450000}"/>
    <cellStyle name="20% - Accent1 3 2 2 3 6 6 2" xfId="17853" xr:uid="{00000000-0005-0000-0000-000005450000}"/>
    <cellStyle name="20% - Accent1 3 2 2 3 6 6 2 2" xfId="17854" xr:uid="{00000000-0005-0000-0000-000006450000}"/>
    <cellStyle name="20% - Accent1 3 2 2 3 6 6 3" xfId="17855" xr:uid="{00000000-0005-0000-0000-000007450000}"/>
    <cellStyle name="20% - Accent1 3 2 2 3 6 7" xfId="17856" xr:uid="{00000000-0005-0000-0000-000008450000}"/>
    <cellStyle name="20% - Accent1 3 2 2 3 6 7 2" xfId="17857" xr:uid="{00000000-0005-0000-0000-000009450000}"/>
    <cellStyle name="20% - Accent1 3 2 2 3 6 8" xfId="17858" xr:uid="{00000000-0005-0000-0000-00000A450000}"/>
    <cellStyle name="20% - Accent1 3 2 2 3 6 8 2" xfId="17859" xr:uid="{00000000-0005-0000-0000-00000B450000}"/>
    <cellStyle name="20% - Accent1 3 2 2 3 6 9" xfId="17860" xr:uid="{00000000-0005-0000-0000-00000C450000}"/>
    <cellStyle name="20% - Accent1 3 2 2 3 7" xfId="17861" xr:uid="{00000000-0005-0000-0000-00000D450000}"/>
    <cellStyle name="20% - Accent1 3 2 2 3 7 2" xfId="17862" xr:uid="{00000000-0005-0000-0000-00000E450000}"/>
    <cellStyle name="20% - Accent1 3 2 2 3 7 2 2" xfId="17863" xr:uid="{00000000-0005-0000-0000-00000F450000}"/>
    <cellStyle name="20% - Accent1 3 2 2 3 7 2 2 2" xfId="17864" xr:uid="{00000000-0005-0000-0000-000010450000}"/>
    <cellStyle name="20% - Accent1 3 2 2 3 7 2 3" xfId="17865" xr:uid="{00000000-0005-0000-0000-000011450000}"/>
    <cellStyle name="20% - Accent1 3 2 2 3 7 3" xfId="17866" xr:uid="{00000000-0005-0000-0000-000012450000}"/>
    <cellStyle name="20% - Accent1 3 2 2 3 7 3 2" xfId="17867" xr:uid="{00000000-0005-0000-0000-000013450000}"/>
    <cellStyle name="20% - Accent1 3 2 2 3 7 4" xfId="17868" xr:uid="{00000000-0005-0000-0000-000014450000}"/>
    <cellStyle name="20% - Accent1 3 2 2 3 8" xfId="17869" xr:uid="{00000000-0005-0000-0000-000015450000}"/>
    <cellStyle name="20% - Accent1 3 2 2 3 8 2" xfId="17870" xr:uid="{00000000-0005-0000-0000-000016450000}"/>
    <cellStyle name="20% - Accent1 3 2 2 3 8 2 2" xfId="17871" xr:uid="{00000000-0005-0000-0000-000017450000}"/>
    <cellStyle name="20% - Accent1 3 2 2 3 8 2 2 2" xfId="17872" xr:uid="{00000000-0005-0000-0000-000018450000}"/>
    <cellStyle name="20% - Accent1 3 2 2 3 8 2 3" xfId="17873" xr:uid="{00000000-0005-0000-0000-000019450000}"/>
    <cellStyle name="20% - Accent1 3 2 2 3 8 3" xfId="17874" xr:uid="{00000000-0005-0000-0000-00001A450000}"/>
    <cellStyle name="20% - Accent1 3 2 2 3 8 3 2" xfId="17875" xr:uid="{00000000-0005-0000-0000-00001B450000}"/>
    <cellStyle name="20% - Accent1 3 2 2 3 8 4" xfId="17876" xr:uid="{00000000-0005-0000-0000-00001C450000}"/>
    <cellStyle name="20% - Accent1 3 2 2 3 9" xfId="17877" xr:uid="{00000000-0005-0000-0000-00001D450000}"/>
    <cellStyle name="20% - Accent1 3 2 2 3 9 2" xfId="17878" xr:uid="{00000000-0005-0000-0000-00001E450000}"/>
    <cellStyle name="20% - Accent1 3 2 2 3 9 2 2" xfId="17879" xr:uid="{00000000-0005-0000-0000-00001F450000}"/>
    <cellStyle name="20% - Accent1 3 2 2 3 9 2 2 2" xfId="17880" xr:uid="{00000000-0005-0000-0000-000020450000}"/>
    <cellStyle name="20% - Accent1 3 2 2 3 9 2 3" xfId="17881" xr:uid="{00000000-0005-0000-0000-000021450000}"/>
    <cellStyle name="20% - Accent1 3 2 2 3 9 3" xfId="17882" xr:uid="{00000000-0005-0000-0000-000022450000}"/>
    <cellStyle name="20% - Accent1 3 2 2 3 9 3 2" xfId="17883" xr:uid="{00000000-0005-0000-0000-000023450000}"/>
    <cellStyle name="20% - Accent1 3 2 2 3 9 4" xfId="17884" xr:uid="{00000000-0005-0000-0000-000024450000}"/>
    <cellStyle name="20% - Accent1 3 2 2 4" xfId="17885" xr:uid="{00000000-0005-0000-0000-000025450000}"/>
    <cellStyle name="20% - Accent1 3 2 2 4 10" xfId="17886" xr:uid="{00000000-0005-0000-0000-000026450000}"/>
    <cellStyle name="20% - Accent1 3 2 2 4 10 2" xfId="17887" xr:uid="{00000000-0005-0000-0000-000027450000}"/>
    <cellStyle name="20% - Accent1 3 2 2 4 11" xfId="17888" xr:uid="{00000000-0005-0000-0000-000028450000}"/>
    <cellStyle name="20% - Accent1 3 2 2 4 2" xfId="17889" xr:uid="{00000000-0005-0000-0000-000029450000}"/>
    <cellStyle name="20% - Accent1 3 2 2 4 2 2" xfId="17890" xr:uid="{00000000-0005-0000-0000-00002A450000}"/>
    <cellStyle name="20% - Accent1 3 2 2 4 2 2 2" xfId="17891" xr:uid="{00000000-0005-0000-0000-00002B450000}"/>
    <cellStyle name="20% - Accent1 3 2 2 4 2 2 2 2" xfId="17892" xr:uid="{00000000-0005-0000-0000-00002C450000}"/>
    <cellStyle name="20% - Accent1 3 2 2 4 2 2 2 2 2" xfId="17893" xr:uid="{00000000-0005-0000-0000-00002D450000}"/>
    <cellStyle name="20% - Accent1 3 2 2 4 2 2 2 3" xfId="17894" xr:uid="{00000000-0005-0000-0000-00002E450000}"/>
    <cellStyle name="20% - Accent1 3 2 2 4 2 2 3" xfId="17895" xr:uid="{00000000-0005-0000-0000-00002F450000}"/>
    <cellStyle name="20% - Accent1 3 2 2 4 2 2 3 2" xfId="17896" xr:uid="{00000000-0005-0000-0000-000030450000}"/>
    <cellStyle name="20% - Accent1 3 2 2 4 2 2 4" xfId="17897" xr:uid="{00000000-0005-0000-0000-000031450000}"/>
    <cellStyle name="20% - Accent1 3 2 2 4 2 3" xfId="17898" xr:uid="{00000000-0005-0000-0000-000032450000}"/>
    <cellStyle name="20% - Accent1 3 2 2 4 2 3 2" xfId="17899" xr:uid="{00000000-0005-0000-0000-000033450000}"/>
    <cellStyle name="20% - Accent1 3 2 2 4 2 3 2 2" xfId="17900" xr:uid="{00000000-0005-0000-0000-000034450000}"/>
    <cellStyle name="20% - Accent1 3 2 2 4 2 3 2 2 2" xfId="17901" xr:uid="{00000000-0005-0000-0000-000035450000}"/>
    <cellStyle name="20% - Accent1 3 2 2 4 2 3 2 3" xfId="17902" xr:uid="{00000000-0005-0000-0000-000036450000}"/>
    <cellStyle name="20% - Accent1 3 2 2 4 2 3 3" xfId="17903" xr:uid="{00000000-0005-0000-0000-000037450000}"/>
    <cellStyle name="20% - Accent1 3 2 2 4 2 3 3 2" xfId="17904" xr:uid="{00000000-0005-0000-0000-000038450000}"/>
    <cellStyle name="20% - Accent1 3 2 2 4 2 3 4" xfId="17905" xr:uid="{00000000-0005-0000-0000-000039450000}"/>
    <cellStyle name="20% - Accent1 3 2 2 4 2 4" xfId="17906" xr:uid="{00000000-0005-0000-0000-00003A450000}"/>
    <cellStyle name="20% - Accent1 3 2 2 4 2 4 2" xfId="17907" xr:uid="{00000000-0005-0000-0000-00003B450000}"/>
    <cellStyle name="20% - Accent1 3 2 2 4 2 4 2 2" xfId="17908" xr:uid="{00000000-0005-0000-0000-00003C450000}"/>
    <cellStyle name="20% - Accent1 3 2 2 4 2 4 2 2 2" xfId="17909" xr:uid="{00000000-0005-0000-0000-00003D450000}"/>
    <cellStyle name="20% - Accent1 3 2 2 4 2 4 2 3" xfId="17910" xr:uid="{00000000-0005-0000-0000-00003E450000}"/>
    <cellStyle name="20% - Accent1 3 2 2 4 2 4 3" xfId="17911" xr:uid="{00000000-0005-0000-0000-00003F450000}"/>
    <cellStyle name="20% - Accent1 3 2 2 4 2 4 3 2" xfId="17912" xr:uid="{00000000-0005-0000-0000-000040450000}"/>
    <cellStyle name="20% - Accent1 3 2 2 4 2 4 4" xfId="17913" xr:uid="{00000000-0005-0000-0000-000041450000}"/>
    <cellStyle name="20% - Accent1 3 2 2 4 2 5" xfId="17914" xr:uid="{00000000-0005-0000-0000-000042450000}"/>
    <cellStyle name="20% - Accent1 3 2 2 4 2 5 2" xfId="17915" xr:uid="{00000000-0005-0000-0000-000043450000}"/>
    <cellStyle name="20% - Accent1 3 2 2 4 2 5 2 2" xfId="17916" xr:uid="{00000000-0005-0000-0000-000044450000}"/>
    <cellStyle name="20% - Accent1 3 2 2 4 2 5 3" xfId="17917" xr:uid="{00000000-0005-0000-0000-000045450000}"/>
    <cellStyle name="20% - Accent1 3 2 2 4 2 6" xfId="17918" xr:uid="{00000000-0005-0000-0000-000046450000}"/>
    <cellStyle name="20% - Accent1 3 2 2 4 2 6 2" xfId="17919" xr:uid="{00000000-0005-0000-0000-000047450000}"/>
    <cellStyle name="20% - Accent1 3 2 2 4 2 6 2 2" xfId="17920" xr:uid="{00000000-0005-0000-0000-000048450000}"/>
    <cellStyle name="20% - Accent1 3 2 2 4 2 6 3" xfId="17921" xr:uid="{00000000-0005-0000-0000-000049450000}"/>
    <cellStyle name="20% - Accent1 3 2 2 4 2 7" xfId="17922" xr:uid="{00000000-0005-0000-0000-00004A450000}"/>
    <cellStyle name="20% - Accent1 3 2 2 4 2 7 2" xfId="17923" xr:uid="{00000000-0005-0000-0000-00004B450000}"/>
    <cellStyle name="20% - Accent1 3 2 2 4 2 8" xfId="17924" xr:uid="{00000000-0005-0000-0000-00004C450000}"/>
    <cellStyle name="20% - Accent1 3 2 2 4 2 8 2" xfId="17925" xr:uid="{00000000-0005-0000-0000-00004D450000}"/>
    <cellStyle name="20% - Accent1 3 2 2 4 2 9" xfId="17926" xr:uid="{00000000-0005-0000-0000-00004E450000}"/>
    <cellStyle name="20% - Accent1 3 2 2 4 3" xfId="17927" xr:uid="{00000000-0005-0000-0000-00004F450000}"/>
    <cellStyle name="20% - Accent1 3 2 2 4 3 2" xfId="17928" xr:uid="{00000000-0005-0000-0000-000050450000}"/>
    <cellStyle name="20% - Accent1 3 2 2 4 3 2 2" xfId="17929" xr:uid="{00000000-0005-0000-0000-000051450000}"/>
    <cellStyle name="20% - Accent1 3 2 2 4 3 2 2 2" xfId="17930" xr:uid="{00000000-0005-0000-0000-000052450000}"/>
    <cellStyle name="20% - Accent1 3 2 2 4 3 2 2 2 2" xfId="17931" xr:uid="{00000000-0005-0000-0000-000053450000}"/>
    <cellStyle name="20% - Accent1 3 2 2 4 3 2 2 3" xfId="17932" xr:uid="{00000000-0005-0000-0000-000054450000}"/>
    <cellStyle name="20% - Accent1 3 2 2 4 3 2 3" xfId="17933" xr:uid="{00000000-0005-0000-0000-000055450000}"/>
    <cellStyle name="20% - Accent1 3 2 2 4 3 2 3 2" xfId="17934" xr:uid="{00000000-0005-0000-0000-000056450000}"/>
    <cellStyle name="20% - Accent1 3 2 2 4 3 2 4" xfId="17935" xr:uid="{00000000-0005-0000-0000-000057450000}"/>
    <cellStyle name="20% - Accent1 3 2 2 4 3 3" xfId="17936" xr:uid="{00000000-0005-0000-0000-000058450000}"/>
    <cellStyle name="20% - Accent1 3 2 2 4 3 3 2" xfId="17937" xr:uid="{00000000-0005-0000-0000-000059450000}"/>
    <cellStyle name="20% - Accent1 3 2 2 4 3 3 2 2" xfId="17938" xr:uid="{00000000-0005-0000-0000-00005A450000}"/>
    <cellStyle name="20% - Accent1 3 2 2 4 3 3 2 2 2" xfId="17939" xr:uid="{00000000-0005-0000-0000-00005B450000}"/>
    <cellStyle name="20% - Accent1 3 2 2 4 3 3 2 3" xfId="17940" xr:uid="{00000000-0005-0000-0000-00005C450000}"/>
    <cellStyle name="20% - Accent1 3 2 2 4 3 3 3" xfId="17941" xr:uid="{00000000-0005-0000-0000-00005D450000}"/>
    <cellStyle name="20% - Accent1 3 2 2 4 3 3 3 2" xfId="17942" xr:uid="{00000000-0005-0000-0000-00005E450000}"/>
    <cellStyle name="20% - Accent1 3 2 2 4 3 3 4" xfId="17943" xr:uid="{00000000-0005-0000-0000-00005F450000}"/>
    <cellStyle name="20% - Accent1 3 2 2 4 3 4" xfId="17944" xr:uid="{00000000-0005-0000-0000-000060450000}"/>
    <cellStyle name="20% - Accent1 3 2 2 4 3 4 2" xfId="17945" xr:uid="{00000000-0005-0000-0000-000061450000}"/>
    <cellStyle name="20% - Accent1 3 2 2 4 3 4 2 2" xfId="17946" xr:uid="{00000000-0005-0000-0000-000062450000}"/>
    <cellStyle name="20% - Accent1 3 2 2 4 3 4 2 2 2" xfId="17947" xr:uid="{00000000-0005-0000-0000-000063450000}"/>
    <cellStyle name="20% - Accent1 3 2 2 4 3 4 2 3" xfId="17948" xr:uid="{00000000-0005-0000-0000-000064450000}"/>
    <cellStyle name="20% - Accent1 3 2 2 4 3 4 3" xfId="17949" xr:uid="{00000000-0005-0000-0000-000065450000}"/>
    <cellStyle name="20% - Accent1 3 2 2 4 3 4 3 2" xfId="17950" xr:uid="{00000000-0005-0000-0000-000066450000}"/>
    <cellStyle name="20% - Accent1 3 2 2 4 3 4 4" xfId="17951" xr:uid="{00000000-0005-0000-0000-000067450000}"/>
    <cellStyle name="20% - Accent1 3 2 2 4 3 5" xfId="17952" xr:uid="{00000000-0005-0000-0000-000068450000}"/>
    <cellStyle name="20% - Accent1 3 2 2 4 3 5 2" xfId="17953" xr:uid="{00000000-0005-0000-0000-000069450000}"/>
    <cellStyle name="20% - Accent1 3 2 2 4 3 5 2 2" xfId="17954" xr:uid="{00000000-0005-0000-0000-00006A450000}"/>
    <cellStyle name="20% - Accent1 3 2 2 4 3 5 3" xfId="17955" xr:uid="{00000000-0005-0000-0000-00006B450000}"/>
    <cellStyle name="20% - Accent1 3 2 2 4 3 6" xfId="17956" xr:uid="{00000000-0005-0000-0000-00006C450000}"/>
    <cellStyle name="20% - Accent1 3 2 2 4 3 6 2" xfId="17957" xr:uid="{00000000-0005-0000-0000-00006D450000}"/>
    <cellStyle name="20% - Accent1 3 2 2 4 3 6 2 2" xfId="17958" xr:uid="{00000000-0005-0000-0000-00006E450000}"/>
    <cellStyle name="20% - Accent1 3 2 2 4 3 6 3" xfId="17959" xr:uid="{00000000-0005-0000-0000-00006F450000}"/>
    <cellStyle name="20% - Accent1 3 2 2 4 3 7" xfId="17960" xr:uid="{00000000-0005-0000-0000-000070450000}"/>
    <cellStyle name="20% - Accent1 3 2 2 4 3 7 2" xfId="17961" xr:uid="{00000000-0005-0000-0000-000071450000}"/>
    <cellStyle name="20% - Accent1 3 2 2 4 3 8" xfId="17962" xr:uid="{00000000-0005-0000-0000-000072450000}"/>
    <cellStyle name="20% - Accent1 3 2 2 4 3 8 2" xfId="17963" xr:uid="{00000000-0005-0000-0000-000073450000}"/>
    <cellStyle name="20% - Accent1 3 2 2 4 3 9" xfId="17964" xr:uid="{00000000-0005-0000-0000-000074450000}"/>
    <cellStyle name="20% - Accent1 3 2 2 4 4" xfId="17965" xr:uid="{00000000-0005-0000-0000-000075450000}"/>
    <cellStyle name="20% - Accent1 3 2 2 4 4 2" xfId="17966" xr:uid="{00000000-0005-0000-0000-000076450000}"/>
    <cellStyle name="20% - Accent1 3 2 2 4 4 2 2" xfId="17967" xr:uid="{00000000-0005-0000-0000-000077450000}"/>
    <cellStyle name="20% - Accent1 3 2 2 4 4 2 2 2" xfId="17968" xr:uid="{00000000-0005-0000-0000-000078450000}"/>
    <cellStyle name="20% - Accent1 3 2 2 4 4 2 3" xfId="17969" xr:uid="{00000000-0005-0000-0000-000079450000}"/>
    <cellStyle name="20% - Accent1 3 2 2 4 4 3" xfId="17970" xr:uid="{00000000-0005-0000-0000-00007A450000}"/>
    <cellStyle name="20% - Accent1 3 2 2 4 4 3 2" xfId="17971" xr:uid="{00000000-0005-0000-0000-00007B450000}"/>
    <cellStyle name="20% - Accent1 3 2 2 4 4 4" xfId="17972" xr:uid="{00000000-0005-0000-0000-00007C450000}"/>
    <cellStyle name="20% - Accent1 3 2 2 4 5" xfId="17973" xr:uid="{00000000-0005-0000-0000-00007D450000}"/>
    <cellStyle name="20% - Accent1 3 2 2 4 5 2" xfId="17974" xr:uid="{00000000-0005-0000-0000-00007E450000}"/>
    <cellStyle name="20% - Accent1 3 2 2 4 5 2 2" xfId="17975" xr:uid="{00000000-0005-0000-0000-00007F450000}"/>
    <cellStyle name="20% - Accent1 3 2 2 4 5 2 2 2" xfId="17976" xr:uid="{00000000-0005-0000-0000-000080450000}"/>
    <cellStyle name="20% - Accent1 3 2 2 4 5 2 3" xfId="17977" xr:uid="{00000000-0005-0000-0000-000081450000}"/>
    <cellStyle name="20% - Accent1 3 2 2 4 5 3" xfId="17978" xr:uid="{00000000-0005-0000-0000-000082450000}"/>
    <cellStyle name="20% - Accent1 3 2 2 4 5 3 2" xfId="17979" xr:uid="{00000000-0005-0000-0000-000083450000}"/>
    <cellStyle name="20% - Accent1 3 2 2 4 5 4" xfId="17980" xr:uid="{00000000-0005-0000-0000-000084450000}"/>
    <cellStyle name="20% - Accent1 3 2 2 4 6" xfId="17981" xr:uid="{00000000-0005-0000-0000-000085450000}"/>
    <cellStyle name="20% - Accent1 3 2 2 4 6 2" xfId="17982" xr:uid="{00000000-0005-0000-0000-000086450000}"/>
    <cellStyle name="20% - Accent1 3 2 2 4 6 2 2" xfId="17983" xr:uid="{00000000-0005-0000-0000-000087450000}"/>
    <cellStyle name="20% - Accent1 3 2 2 4 6 2 2 2" xfId="17984" xr:uid="{00000000-0005-0000-0000-000088450000}"/>
    <cellStyle name="20% - Accent1 3 2 2 4 6 2 3" xfId="17985" xr:uid="{00000000-0005-0000-0000-000089450000}"/>
    <cellStyle name="20% - Accent1 3 2 2 4 6 3" xfId="17986" xr:uid="{00000000-0005-0000-0000-00008A450000}"/>
    <cellStyle name="20% - Accent1 3 2 2 4 6 3 2" xfId="17987" xr:uid="{00000000-0005-0000-0000-00008B450000}"/>
    <cellStyle name="20% - Accent1 3 2 2 4 6 4" xfId="17988" xr:uid="{00000000-0005-0000-0000-00008C450000}"/>
    <cellStyle name="20% - Accent1 3 2 2 4 7" xfId="17989" xr:uid="{00000000-0005-0000-0000-00008D450000}"/>
    <cellStyle name="20% - Accent1 3 2 2 4 7 2" xfId="17990" xr:uid="{00000000-0005-0000-0000-00008E450000}"/>
    <cellStyle name="20% - Accent1 3 2 2 4 7 2 2" xfId="17991" xr:uid="{00000000-0005-0000-0000-00008F450000}"/>
    <cellStyle name="20% - Accent1 3 2 2 4 7 3" xfId="17992" xr:uid="{00000000-0005-0000-0000-000090450000}"/>
    <cellStyle name="20% - Accent1 3 2 2 4 8" xfId="17993" xr:uid="{00000000-0005-0000-0000-000091450000}"/>
    <cellStyle name="20% - Accent1 3 2 2 4 8 2" xfId="17994" xr:uid="{00000000-0005-0000-0000-000092450000}"/>
    <cellStyle name="20% - Accent1 3 2 2 4 8 2 2" xfId="17995" xr:uid="{00000000-0005-0000-0000-000093450000}"/>
    <cellStyle name="20% - Accent1 3 2 2 4 8 3" xfId="17996" xr:uid="{00000000-0005-0000-0000-000094450000}"/>
    <cellStyle name="20% - Accent1 3 2 2 4 9" xfId="17997" xr:uid="{00000000-0005-0000-0000-000095450000}"/>
    <cellStyle name="20% - Accent1 3 2 2 4 9 2" xfId="17998" xr:uid="{00000000-0005-0000-0000-000096450000}"/>
    <cellStyle name="20% - Accent1 3 2 2 5" xfId="17999" xr:uid="{00000000-0005-0000-0000-000097450000}"/>
    <cellStyle name="20% - Accent1 3 2 2 5 10" xfId="18000" xr:uid="{00000000-0005-0000-0000-000098450000}"/>
    <cellStyle name="20% - Accent1 3 2 2 5 10 2" xfId="18001" xr:uid="{00000000-0005-0000-0000-000099450000}"/>
    <cellStyle name="20% - Accent1 3 2 2 5 11" xfId="18002" xr:uid="{00000000-0005-0000-0000-00009A450000}"/>
    <cellStyle name="20% - Accent1 3 2 2 5 2" xfId="18003" xr:uid="{00000000-0005-0000-0000-00009B450000}"/>
    <cellStyle name="20% - Accent1 3 2 2 5 2 2" xfId="18004" xr:uid="{00000000-0005-0000-0000-00009C450000}"/>
    <cellStyle name="20% - Accent1 3 2 2 5 2 2 2" xfId="18005" xr:uid="{00000000-0005-0000-0000-00009D450000}"/>
    <cellStyle name="20% - Accent1 3 2 2 5 2 2 2 2" xfId="18006" xr:uid="{00000000-0005-0000-0000-00009E450000}"/>
    <cellStyle name="20% - Accent1 3 2 2 5 2 2 2 2 2" xfId="18007" xr:uid="{00000000-0005-0000-0000-00009F450000}"/>
    <cellStyle name="20% - Accent1 3 2 2 5 2 2 2 3" xfId="18008" xr:uid="{00000000-0005-0000-0000-0000A0450000}"/>
    <cellStyle name="20% - Accent1 3 2 2 5 2 2 3" xfId="18009" xr:uid="{00000000-0005-0000-0000-0000A1450000}"/>
    <cellStyle name="20% - Accent1 3 2 2 5 2 2 3 2" xfId="18010" xr:uid="{00000000-0005-0000-0000-0000A2450000}"/>
    <cellStyle name="20% - Accent1 3 2 2 5 2 2 4" xfId="18011" xr:uid="{00000000-0005-0000-0000-0000A3450000}"/>
    <cellStyle name="20% - Accent1 3 2 2 5 2 3" xfId="18012" xr:uid="{00000000-0005-0000-0000-0000A4450000}"/>
    <cellStyle name="20% - Accent1 3 2 2 5 2 3 2" xfId="18013" xr:uid="{00000000-0005-0000-0000-0000A5450000}"/>
    <cellStyle name="20% - Accent1 3 2 2 5 2 3 2 2" xfId="18014" xr:uid="{00000000-0005-0000-0000-0000A6450000}"/>
    <cellStyle name="20% - Accent1 3 2 2 5 2 3 2 2 2" xfId="18015" xr:uid="{00000000-0005-0000-0000-0000A7450000}"/>
    <cellStyle name="20% - Accent1 3 2 2 5 2 3 2 3" xfId="18016" xr:uid="{00000000-0005-0000-0000-0000A8450000}"/>
    <cellStyle name="20% - Accent1 3 2 2 5 2 3 3" xfId="18017" xr:uid="{00000000-0005-0000-0000-0000A9450000}"/>
    <cellStyle name="20% - Accent1 3 2 2 5 2 3 3 2" xfId="18018" xr:uid="{00000000-0005-0000-0000-0000AA450000}"/>
    <cellStyle name="20% - Accent1 3 2 2 5 2 3 4" xfId="18019" xr:uid="{00000000-0005-0000-0000-0000AB450000}"/>
    <cellStyle name="20% - Accent1 3 2 2 5 2 4" xfId="18020" xr:uid="{00000000-0005-0000-0000-0000AC450000}"/>
    <cellStyle name="20% - Accent1 3 2 2 5 2 4 2" xfId="18021" xr:uid="{00000000-0005-0000-0000-0000AD450000}"/>
    <cellStyle name="20% - Accent1 3 2 2 5 2 4 2 2" xfId="18022" xr:uid="{00000000-0005-0000-0000-0000AE450000}"/>
    <cellStyle name="20% - Accent1 3 2 2 5 2 4 2 2 2" xfId="18023" xr:uid="{00000000-0005-0000-0000-0000AF450000}"/>
    <cellStyle name="20% - Accent1 3 2 2 5 2 4 2 3" xfId="18024" xr:uid="{00000000-0005-0000-0000-0000B0450000}"/>
    <cellStyle name="20% - Accent1 3 2 2 5 2 4 3" xfId="18025" xr:uid="{00000000-0005-0000-0000-0000B1450000}"/>
    <cellStyle name="20% - Accent1 3 2 2 5 2 4 3 2" xfId="18026" xr:uid="{00000000-0005-0000-0000-0000B2450000}"/>
    <cellStyle name="20% - Accent1 3 2 2 5 2 4 4" xfId="18027" xr:uid="{00000000-0005-0000-0000-0000B3450000}"/>
    <cellStyle name="20% - Accent1 3 2 2 5 2 5" xfId="18028" xr:uid="{00000000-0005-0000-0000-0000B4450000}"/>
    <cellStyle name="20% - Accent1 3 2 2 5 2 5 2" xfId="18029" xr:uid="{00000000-0005-0000-0000-0000B5450000}"/>
    <cellStyle name="20% - Accent1 3 2 2 5 2 5 2 2" xfId="18030" xr:uid="{00000000-0005-0000-0000-0000B6450000}"/>
    <cellStyle name="20% - Accent1 3 2 2 5 2 5 3" xfId="18031" xr:uid="{00000000-0005-0000-0000-0000B7450000}"/>
    <cellStyle name="20% - Accent1 3 2 2 5 2 6" xfId="18032" xr:uid="{00000000-0005-0000-0000-0000B8450000}"/>
    <cellStyle name="20% - Accent1 3 2 2 5 2 6 2" xfId="18033" xr:uid="{00000000-0005-0000-0000-0000B9450000}"/>
    <cellStyle name="20% - Accent1 3 2 2 5 2 6 2 2" xfId="18034" xr:uid="{00000000-0005-0000-0000-0000BA450000}"/>
    <cellStyle name="20% - Accent1 3 2 2 5 2 6 3" xfId="18035" xr:uid="{00000000-0005-0000-0000-0000BB450000}"/>
    <cellStyle name="20% - Accent1 3 2 2 5 2 7" xfId="18036" xr:uid="{00000000-0005-0000-0000-0000BC450000}"/>
    <cellStyle name="20% - Accent1 3 2 2 5 2 7 2" xfId="18037" xr:uid="{00000000-0005-0000-0000-0000BD450000}"/>
    <cellStyle name="20% - Accent1 3 2 2 5 2 8" xfId="18038" xr:uid="{00000000-0005-0000-0000-0000BE450000}"/>
    <cellStyle name="20% - Accent1 3 2 2 5 2 8 2" xfId="18039" xr:uid="{00000000-0005-0000-0000-0000BF450000}"/>
    <cellStyle name="20% - Accent1 3 2 2 5 2 9" xfId="18040" xr:uid="{00000000-0005-0000-0000-0000C0450000}"/>
    <cellStyle name="20% - Accent1 3 2 2 5 3" xfId="18041" xr:uid="{00000000-0005-0000-0000-0000C1450000}"/>
    <cellStyle name="20% - Accent1 3 2 2 5 3 2" xfId="18042" xr:uid="{00000000-0005-0000-0000-0000C2450000}"/>
    <cellStyle name="20% - Accent1 3 2 2 5 3 2 2" xfId="18043" xr:uid="{00000000-0005-0000-0000-0000C3450000}"/>
    <cellStyle name="20% - Accent1 3 2 2 5 3 2 2 2" xfId="18044" xr:uid="{00000000-0005-0000-0000-0000C4450000}"/>
    <cellStyle name="20% - Accent1 3 2 2 5 3 2 2 2 2" xfId="18045" xr:uid="{00000000-0005-0000-0000-0000C5450000}"/>
    <cellStyle name="20% - Accent1 3 2 2 5 3 2 2 3" xfId="18046" xr:uid="{00000000-0005-0000-0000-0000C6450000}"/>
    <cellStyle name="20% - Accent1 3 2 2 5 3 2 3" xfId="18047" xr:uid="{00000000-0005-0000-0000-0000C7450000}"/>
    <cellStyle name="20% - Accent1 3 2 2 5 3 2 3 2" xfId="18048" xr:uid="{00000000-0005-0000-0000-0000C8450000}"/>
    <cellStyle name="20% - Accent1 3 2 2 5 3 2 4" xfId="18049" xr:uid="{00000000-0005-0000-0000-0000C9450000}"/>
    <cellStyle name="20% - Accent1 3 2 2 5 3 3" xfId="18050" xr:uid="{00000000-0005-0000-0000-0000CA450000}"/>
    <cellStyle name="20% - Accent1 3 2 2 5 3 3 2" xfId="18051" xr:uid="{00000000-0005-0000-0000-0000CB450000}"/>
    <cellStyle name="20% - Accent1 3 2 2 5 3 3 2 2" xfId="18052" xr:uid="{00000000-0005-0000-0000-0000CC450000}"/>
    <cellStyle name="20% - Accent1 3 2 2 5 3 3 2 2 2" xfId="18053" xr:uid="{00000000-0005-0000-0000-0000CD450000}"/>
    <cellStyle name="20% - Accent1 3 2 2 5 3 3 2 3" xfId="18054" xr:uid="{00000000-0005-0000-0000-0000CE450000}"/>
    <cellStyle name="20% - Accent1 3 2 2 5 3 3 3" xfId="18055" xr:uid="{00000000-0005-0000-0000-0000CF450000}"/>
    <cellStyle name="20% - Accent1 3 2 2 5 3 3 3 2" xfId="18056" xr:uid="{00000000-0005-0000-0000-0000D0450000}"/>
    <cellStyle name="20% - Accent1 3 2 2 5 3 3 4" xfId="18057" xr:uid="{00000000-0005-0000-0000-0000D1450000}"/>
    <cellStyle name="20% - Accent1 3 2 2 5 3 4" xfId="18058" xr:uid="{00000000-0005-0000-0000-0000D2450000}"/>
    <cellStyle name="20% - Accent1 3 2 2 5 3 4 2" xfId="18059" xr:uid="{00000000-0005-0000-0000-0000D3450000}"/>
    <cellStyle name="20% - Accent1 3 2 2 5 3 4 2 2" xfId="18060" xr:uid="{00000000-0005-0000-0000-0000D4450000}"/>
    <cellStyle name="20% - Accent1 3 2 2 5 3 4 2 2 2" xfId="18061" xr:uid="{00000000-0005-0000-0000-0000D5450000}"/>
    <cellStyle name="20% - Accent1 3 2 2 5 3 4 2 3" xfId="18062" xr:uid="{00000000-0005-0000-0000-0000D6450000}"/>
    <cellStyle name="20% - Accent1 3 2 2 5 3 4 3" xfId="18063" xr:uid="{00000000-0005-0000-0000-0000D7450000}"/>
    <cellStyle name="20% - Accent1 3 2 2 5 3 4 3 2" xfId="18064" xr:uid="{00000000-0005-0000-0000-0000D8450000}"/>
    <cellStyle name="20% - Accent1 3 2 2 5 3 4 4" xfId="18065" xr:uid="{00000000-0005-0000-0000-0000D9450000}"/>
    <cellStyle name="20% - Accent1 3 2 2 5 3 5" xfId="18066" xr:uid="{00000000-0005-0000-0000-0000DA450000}"/>
    <cellStyle name="20% - Accent1 3 2 2 5 3 5 2" xfId="18067" xr:uid="{00000000-0005-0000-0000-0000DB450000}"/>
    <cellStyle name="20% - Accent1 3 2 2 5 3 5 2 2" xfId="18068" xr:uid="{00000000-0005-0000-0000-0000DC450000}"/>
    <cellStyle name="20% - Accent1 3 2 2 5 3 5 3" xfId="18069" xr:uid="{00000000-0005-0000-0000-0000DD450000}"/>
    <cellStyle name="20% - Accent1 3 2 2 5 3 6" xfId="18070" xr:uid="{00000000-0005-0000-0000-0000DE450000}"/>
    <cellStyle name="20% - Accent1 3 2 2 5 3 6 2" xfId="18071" xr:uid="{00000000-0005-0000-0000-0000DF450000}"/>
    <cellStyle name="20% - Accent1 3 2 2 5 3 6 2 2" xfId="18072" xr:uid="{00000000-0005-0000-0000-0000E0450000}"/>
    <cellStyle name="20% - Accent1 3 2 2 5 3 6 3" xfId="18073" xr:uid="{00000000-0005-0000-0000-0000E1450000}"/>
    <cellStyle name="20% - Accent1 3 2 2 5 3 7" xfId="18074" xr:uid="{00000000-0005-0000-0000-0000E2450000}"/>
    <cellStyle name="20% - Accent1 3 2 2 5 3 7 2" xfId="18075" xr:uid="{00000000-0005-0000-0000-0000E3450000}"/>
    <cellStyle name="20% - Accent1 3 2 2 5 3 8" xfId="18076" xr:uid="{00000000-0005-0000-0000-0000E4450000}"/>
    <cellStyle name="20% - Accent1 3 2 2 5 3 8 2" xfId="18077" xr:uid="{00000000-0005-0000-0000-0000E5450000}"/>
    <cellStyle name="20% - Accent1 3 2 2 5 3 9" xfId="18078" xr:uid="{00000000-0005-0000-0000-0000E6450000}"/>
    <cellStyle name="20% - Accent1 3 2 2 5 4" xfId="18079" xr:uid="{00000000-0005-0000-0000-0000E7450000}"/>
    <cellStyle name="20% - Accent1 3 2 2 5 4 2" xfId="18080" xr:uid="{00000000-0005-0000-0000-0000E8450000}"/>
    <cellStyle name="20% - Accent1 3 2 2 5 4 2 2" xfId="18081" xr:uid="{00000000-0005-0000-0000-0000E9450000}"/>
    <cellStyle name="20% - Accent1 3 2 2 5 4 2 2 2" xfId="18082" xr:uid="{00000000-0005-0000-0000-0000EA450000}"/>
    <cellStyle name="20% - Accent1 3 2 2 5 4 2 3" xfId="18083" xr:uid="{00000000-0005-0000-0000-0000EB450000}"/>
    <cellStyle name="20% - Accent1 3 2 2 5 4 3" xfId="18084" xr:uid="{00000000-0005-0000-0000-0000EC450000}"/>
    <cellStyle name="20% - Accent1 3 2 2 5 4 3 2" xfId="18085" xr:uid="{00000000-0005-0000-0000-0000ED450000}"/>
    <cellStyle name="20% - Accent1 3 2 2 5 4 4" xfId="18086" xr:uid="{00000000-0005-0000-0000-0000EE450000}"/>
    <cellStyle name="20% - Accent1 3 2 2 5 5" xfId="18087" xr:uid="{00000000-0005-0000-0000-0000EF450000}"/>
    <cellStyle name="20% - Accent1 3 2 2 5 5 2" xfId="18088" xr:uid="{00000000-0005-0000-0000-0000F0450000}"/>
    <cellStyle name="20% - Accent1 3 2 2 5 5 2 2" xfId="18089" xr:uid="{00000000-0005-0000-0000-0000F1450000}"/>
    <cellStyle name="20% - Accent1 3 2 2 5 5 2 2 2" xfId="18090" xr:uid="{00000000-0005-0000-0000-0000F2450000}"/>
    <cellStyle name="20% - Accent1 3 2 2 5 5 2 3" xfId="18091" xr:uid="{00000000-0005-0000-0000-0000F3450000}"/>
    <cellStyle name="20% - Accent1 3 2 2 5 5 3" xfId="18092" xr:uid="{00000000-0005-0000-0000-0000F4450000}"/>
    <cellStyle name="20% - Accent1 3 2 2 5 5 3 2" xfId="18093" xr:uid="{00000000-0005-0000-0000-0000F5450000}"/>
    <cellStyle name="20% - Accent1 3 2 2 5 5 4" xfId="18094" xr:uid="{00000000-0005-0000-0000-0000F6450000}"/>
    <cellStyle name="20% - Accent1 3 2 2 5 6" xfId="18095" xr:uid="{00000000-0005-0000-0000-0000F7450000}"/>
    <cellStyle name="20% - Accent1 3 2 2 5 6 2" xfId="18096" xr:uid="{00000000-0005-0000-0000-0000F8450000}"/>
    <cellStyle name="20% - Accent1 3 2 2 5 6 2 2" xfId="18097" xr:uid="{00000000-0005-0000-0000-0000F9450000}"/>
    <cellStyle name="20% - Accent1 3 2 2 5 6 2 2 2" xfId="18098" xr:uid="{00000000-0005-0000-0000-0000FA450000}"/>
    <cellStyle name="20% - Accent1 3 2 2 5 6 2 3" xfId="18099" xr:uid="{00000000-0005-0000-0000-0000FB450000}"/>
    <cellStyle name="20% - Accent1 3 2 2 5 6 3" xfId="18100" xr:uid="{00000000-0005-0000-0000-0000FC450000}"/>
    <cellStyle name="20% - Accent1 3 2 2 5 6 3 2" xfId="18101" xr:uid="{00000000-0005-0000-0000-0000FD450000}"/>
    <cellStyle name="20% - Accent1 3 2 2 5 6 4" xfId="18102" xr:uid="{00000000-0005-0000-0000-0000FE450000}"/>
    <cellStyle name="20% - Accent1 3 2 2 5 7" xfId="18103" xr:uid="{00000000-0005-0000-0000-0000FF450000}"/>
    <cellStyle name="20% - Accent1 3 2 2 5 7 2" xfId="18104" xr:uid="{00000000-0005-0000-0000-000000460000}"/>
    <cellStyle name="20% - Accent1 3 2 2 5 7 2 2" xfId="18105" xr:uid="{00000000-0005-0000-0000-000001460000}"/>
    <cellStyle name="20% - Accent1 3 2 2 5 7 3" xfId="18106" xr:uid="{00000000-0005-0000-0000-000002460000}"/>
    <cellStyle name="20% - Accent1 3 2 2 5 8" xfId="18107" xr:uid="{00000000-0005-0000-0000-000003460000}"/>
    <cellStyle name="20% - Accent1 3 2 2 5 8 2" xfId="18108" xr:uid="{00000000-0005-0000-0000-000004460000}"/>
    <cellStyle name="20% - Accent1 3 2 2 5 8 2 2" xfId="18109" xr:uid="{00000000-0005-0000-0000-000005460000}"/>
    <cellStyle name="20% - Accent1 3 2 2 5 8 3" xfId="18110" xr:uid="{00000000-0005-0000-0000-000006460000}"/>
    <cellStyle name="20% - Accent1 3 2 2 5 9" xfId="18111" xr:uid="{00000000-0005-0000-0000-000007460000}"/>
    <cellStyle name="20% - Accent1 3 2 2 5 9 2" xfId="18112" xr:uid="{00000000-0005-0000-0000-000008460000}"/>
    <cellStyle name="20% - Accent1 3 2 2 6" xfId="18113" xr:uid="{00000000-0005-0000-0000-000009460000}"/>
    <cellStyle name="20% - Accent1 3 2 2 6 10" xfId="18114" xr:uid="{00000000-0005-0000-0000-00000A460000}"/>
    <cellStyle name="20% - Accent1 3 2 2 6 10 2" xfId="18115" xr:uid="{00000000-0005-0000-0000-00000B460000}"/>
    <cellStyle name="20% - Accent1 3 2 2 6 11" xfId="18116" xr:uid="{00000000-0005-0000-0000-00000C460000}"/>
    <cellStyle name="20% - Accent1 3 2 2 6 2" xfId="18117" xr:uid="{00000000-0005-0000-0000-00000D460000}"/>
    <cellStyle name="20% - Accent1 3 2 2 6 2 2" xfId="18118" xr:uid="{00000000-0005-0000-0000-00000E460000}"/>
    <cellStyle name="20% - Accent1 3 2 2 6 2 2 2" xfId="18119" xr:uid="{00000000-0005-0000-0000-00000F460000}"/>
    <cellStyle name="20% - Accent1 3 2 2 6 2 2 2 2" xfId="18120" xr:uid="{00000000-0005-0000-0000-000010460000}"/>
    <cellStyle name="20% - Accent1 3 2 2 6 2 2 2 2 2" xfId="18121" xr:uid="{00000000-0005-0000-0000-000011460000}"/>
    <cellStyle name="20% - Accent1 3 2 2 6 2 2 2 3" xfId="18122" xr:uid="{00000000-0005-0000-0000-000012460000}"/>
    <cellStyle name="20% - Accent1 3 2 2 6 2 2 3" xfId="18123" xr:uid="{00000000-0005-0000-0000-000013460000}"/>
    <cellStyle name="20% - Accent1 3 2 2 6 2 2 3 2" xfId="18124" xr:uid="{00000000-0005-0000-0000-000014460000}"/>
    <cellStyle name="20% - Accent1 3 2 2 6 2 2 4" xfId="18125" xr:uid="{00000000-0005-0000-0000-000015460000}"/>
    <cellStyle name="20% - Accent1 3 2 2 6 2 3" xfId="18126" xr:uid="{00000000-0005-0000-0000-000016460000}"/>
    <cellStyle name="20% - Accent1 3 2 2 6 2 3 2" xfId="18127" xr:uid="{00000000-0005-0000-0000-000017460000}"/>
    <cellStyle name="20% - Accent1 3 2 2 6 2 3 2 2" xfId="18128" xr:uid="{00000000-0005-0000-0000-000018460000}"/>
    <cellStyle name="20% - Accent1 3 2 2 6 2 3 2 2 2" xfId="18129" xr:uid="{00000000-0005-0000-0000-000019460000}"/>
    <cellStyle name="20% - Accent1 3 2 2 6 2 3 2 3" xfId="18130" xr:uid="{00000000-0005-0000-0000-00001A460000}"/>
    <cellStyle name="20% - Accent1 3 2 2 6 2 3 3" xfId="18131" xr:uid="{00000000-0005-0000-0000-00001B460000}"/>
    <cellStyle name="20% - Accent1 3 2 2 6 2 3 3 2" xfId="18132" xr:uid="{00000000-0005-0000-0000-00001C460000}"/>
    <cellStyle name="20% - Accent1 3 2 2 6 2 3 4" xfId="18133" xr:uid="{00000000-0005-0000-0000-00001D460000}"/>
    <cellStyle name="20% - Accent1 3 2 2 6 2 4" xfId="18134" xr:uid="{00000000-0005-0000-0000-00001E460000}"/>
    <cellStyle name="20% - Accent1 3 2 2 6 2 4 2" xfId="18135" xr:uid="{00000000-0005-0000-0000-00001F460000}"/>
    <cellStyle name="20% - Accent1 3 2 2 6 2 4 2 2" xfId="18136" xr:uid="{00000000-0005-0000-0000-000020460000}"/>
    <cellStyle name="20% - Accent1 3 2 2 6 2 4 2 2 2" xfId="18137" xr:uid="{00000000-0005-0000-0000-000021460000}"/>
    <cellStyle name="20% - Accent1 3 2 2 6 2 4 2 3" xfId="18138" xr:uid="{00000000-0005-0000-0000-000022460000}"/>
    <cellStyle name="20% - Accent1 3 2 2 6 2 4 3" xfId="18139" xr:uid="{00000000-0005-0000-0000-000023460000}"/>
    <cellStyle name="20% - Accent1 3 2 2 6 2 4 3 2" xfId="18140" xr:uid="{00000000-0005-0000-0000-000024460000}"/>
    <cellStyle name="20% - Accent1 3 2 2 6 2 4 4" xfId="18141" xr:uid="{00000000-0005-0000-0000-000025460000}"/>
    <cellStyle name="20% - Accent1 3 2 2 6 2 5" xfId="18142" xr:uid="{00000000-0005-0000-0000-000026460000}"/>
    <cellStyle name="20% - Accent1 3 2 2 6 2 5 2" xfId="18143" xr:uid="{00000000-0005-0000-0000-000027460000}"/>
    <cellStyle name="20% - Accent1 3 2 2 6 2 5 2 2" xfId="18144" xr:uid="{00000000-0005-0000-0000-000028460000}"/>
    <cellStyle name="20% - Accent1 3 2 2 6 2 5 3" xfId="18145" xr:uid="{00000000-0005-0000-0000-000029460000}"/>
    <cellStyle name="20% - Accent1 3 2 2 6 2 6" xfId="18146" xr:uid="{00000000-0005-0000-0000-00002A460000}"/>
    <cellStyle name="20% - Accent1 3 2 2 6 2 6 2" xfId="18147" xr:uid="{00000000-0005-0000-0000-00002B460000}"/>
    <cellStyle name="20% - Accent1 3 2 2 6 2 6 2 2" xfId="18148" xr:uid="{00000000-0005-0000-0000-00002C460000}"/>
    <cellStyle name="20% - Accent1 3 2 2 6 2 6 3" xfId="18149" xr:uid="{00000000-0005-0000-0000-00002D460000}"/>
    <cellStyle name="20% - Accent1 3 2 2 6 2 7" xfId="18150" xr:uid="{00000000-0005-0000-0000-00002E460000}"/>
    <cellStyle name="20% - Accent1 3 2 2 6 2 7 2" xfId="18151" xr:uid="{00000000-0005-0000-0000-00002F460000}"/>
    <cellStyle name="20% - Accent1 3 2 2 6 2 8" xfId="18152" xr:uid="{00000000-0005-0000-0000-000030460000}"/>
    <cellStyle name="20% - Accent1 3 2 2 6 2 8 2" xfId="18153" xr:uid="{00000000-0005-0000-0000-000031460000}"/>
    <cellStyle name="20% - Accent1 3 2 2 6 2 9" xfId="18154" xr:uid="{00000000-0005-0000-0000-000032460000}"/>
    <cellStyle name="20% - Accent1 3 2 2 6 3" xfId="18155" xr:uid="{00000000-0005-0000-0000-000033460000}"/>
    <cellStyle name="20% - Accent1 3 2 2 6 3 2" xfId="18156" xr:uid="{00000000-0005-0000-0000-000034460000}"/>
    <cellStyle name="20% - Accent1 3 2 2 6 3 2 2" xfId="18157" xr:uid="{00000000-0005-0000-0000-000035460000}"/>
    <cellStyle name="20% - Accent1 3 2 2 6 3 2 2 2" xfId="18158" xr:uid="{00000000-0005-0000-0000-000036460000}"/>
    <cellStyle name="20% - Accent1 3 2 2 6 3 2 2 2 2" xfId="18159" xr:uid="{00000000-0005-0000-0000-000037460000}"/>
    <cellStyle name="20% - Accent1 3 2 2 6 3 2 2 3" xfId="18160" xr:uid="{00000000-0005-0000-0000-000038460000}"/>
    <cellStyle name="20% - Accent1 3 2 2 6 3 2 3" xfId="18161" xr:uid="{00000000-0005-0000-0000-000039460000}"/>
    <cellStyle name="20% - Accent1 3 2 2 6 3 2 3 2" xfId="18162" xr:uid="{00000000-0005-0000-0000-00003A460000}"/>
    <cellStyle name="20% - Accent1 3 2 2 6 3 2 4" xfId="18163" xr:uid="{00000000-0005-0000-0000-00003B460000}"/>
    <cellStyle name="20% - Accent1 3 2 2 6 3 3" xfId="18164" xr:uid="{00000000-0005-0000-0000-00003C460000}"/>
    <cellStyle name="20% - Accent1 3 2 2 6 3 3 2" xfId="18165" xr:uid="{00000000-0005-0000-0000-00003D460000}"/>
    <cellStyle name="20% - Accent1 3 2 2 6 3 3 2 2" xfId="18166" xr:uid="{00000000-0005-0000-0000-00003E460000}"/>
    <cellStyle name="20% - Accent1 3 2 2 6 3 3 2 2 2" xfId="18167" xr:uid="{00000000-0005-0000-0000-00003F460000}"/>
    <cellStyle name="20% - Accent1 3 2 2 6 3 3 2 3" xfId="18168" xr:uid="{00000000-0005-0000-0000-000040460000}"/>
    <cellStyle name="20% - Accent1 3 2 2 6 3 3 3" xfId="18169" xr:uid="{00000000-0005-0000-0000-000041460000}"/>
    <cellStyle name="20% - Accent1 3 2 2 6 3 3 3 2" xfId="18170" xr:uid="{00000000-0005-0000-0000-000042460000}"/>
    <cellStyle name="20% - Accent1 3 2 2 6 3 3 4" xfId="18171" xr:uid="{00000000-0005-0000-0000-000043460000}"/>
    <cellStyle name="20% - Accent1 3 2 2 6 3 4" xfId="18172" xr:uid="{00000000-0005-0000-0000-000044460000}"/>
    <cellStyle name="20% - Accent1 3 2 2 6 3 4 2" xfId="18173" xr:uid="{00000000-0005-0000-0000-000045460000}"/>
    <cellStyle name="20% - Accent1 3 2 2 6 3 4 2 2" xfId="18174" xr:uid="{00000000-0005-0000-0000-000046460000}"/>
    <cellStyle name="20% - Accent1 3 2 2 6 3 4 2 2 2" xfId="18175" xr:uid="{00000000-0005-0000-0000-000047460000}"/>
    <cellStyle name="20% - Accent1 3 2 2 6 3 4 2 3" xfId="18176" xr:uid="{00000000-0005-0000-0000-000048460000}"/>
    <cellStyle name="20% - Accent1 3 2 2 6 3 4 3" xfId="18177" xr:uid="{00000000-0005-0000-0000-000049460000}"/>
    <cellStyle name="20% - Accent1 3 2 2 6 3 4 3 2" xfId="18178" xr:uid="{00000000-0005-0000-0000-00004A460000}"/>
    <cellStyle name="20% - Accent1 3 2 2 6 3 4 4" xfId="18179" xr:uid="{00000000-0005-0000-0000-00004B460000}"/>
    <cellStyle name="20% - Accent1 3 2 2 6 3 5" xfId="18180" xr:uid="{00000000-0005-0000-0000-00004C460000}"/>
    <cellStyle name="20% - Accent1 3 2 2 6 3 5 2" xfId="18181" xr:uid="{00000000-0005-0000-0000-00004D460000}"/>
    <cellStyle name="20% - Accent1 3 2 2 6 3 5 2 2" xfId="18182" xr:uid="{00000000-0005-0000-0000-00004E460000}"/>
    <cellStyle name="20% - Accent1 3 2 2 6 3 5 3" xfId="18183" xr:uid="{00000000-0005-0000-0000-00004F460000}"/>
    <cellStyle name="20% - Accent1 3 2 2 6 3 6" xfId="18184" xr:uid="{00000000-0005-0000-0000-000050460000}"/>
    <cellStyle name="20% - Accent1 3 2 2 6 3 6 2" xfId="18185" xr:uid="{00000000-0005-0000-0000-000051460000}"/>
    <cellStyle name="20% - Accent1 3 2 2 6 3 6 2 2" xfId="18186" xr:uid="{00000000-0005-0000-0000-000052460000}"/>
    <cellStyle name="20% - Accent1 3 2 2 6 3 6 3" xfId="18187" xr:uid="{00000000-0005-0000-0000-000053460000}"/>
    <cellStyle name="20% - Accent1 3 2 2 6 3 7" xfId="18188" xr:uid="{00000000-0005-0000-0000-000054460000}"/>
    <cellStyle name="20% - Accent1 3 2 2 6 3 7 2" xfId="18189" xr:uid="{00000000-0005-0000-0000-000055460000}"/>
    <cellStyle name="20% - Accent1 3 2 2 6 3 8" xfId="18190" xr:uid="{00000000-0005-0000-0000-000056460000}"/>
    <cellStyle name="20% - Accent1 3 2 2 6 3 8 2" xfId="18191" xr:uid="{00000000-0005-0000-0000-000057460000}"/>
    <cellStyle name="20% - Accent1 3 2 2 6 3 9" xfId="18192" xr:uid="{00000000-0005-0000-0000-000058460000}"/>
    <cellStyle name="20% - Accent1 3 2 2 6 4" xfId="18193" xr:uid="{00000000-0005-0000-0000-000059460000}"/>
    <cellStyle name="20% - Accent1 3 2 2 6 4 2" xfId="18194" xr:uid="{00000000-0005-0000-0000-00005A460000}"/>
    <cellStyle name="20% - Accent1 3 2 2 6 4 2 2" xfId="18195" xr:uid="{00000000-0005-0000-0000-00005B460000}"/>
    <cellStyle name="20% - Accent1 3 2 2 6 4 2 2 2" xfId="18196" xr:uid="{00000000-0005-0000-0000-00005C460000}"/>
    <cellStyle name="20% - Accent1 3 2 2 6 4 2 3" xfId="18197" xr:uid="{00000000-0005-0000-0000-00005D460000}"/>
    <cellStyle name="20% - Accent1 3 2 2 6 4 3" xfId="18198" xr:uid="{00000000-0005-0000-0000-00005E460000}"/>
    <cellStyle name="20% - Accent1 3 2 2 6 4 3 2" xfId="18199" xr:uid="{00000000-0005-0000-0000-00005F460000}"/>
    <cellStyle name="20% - Accent1 3 2 2 6 4 4" xfId="18200" xr:uid="{00000000-0005-0000-0000-000060460000}"/>
    <cellStyle name="20% - Accent1 3 2 2 6 5" xfId="18201" xr:uid="{00000000-0005-0000-0000-000061460000}"/>
    <cellStyle name="20% - Accent1 3 2 2 6 5 2" xfId="18202" xr:uid="{00000000-0005-0000-0000-000062460000}"/>
    <cellStyle name="20% - Accent1 3 2 2 6 5 2 2" xfId="18203" xr:uid="{00000000-0005-0000-0000-000063460000}"/>
    <cellStyle name="20% - Accent1 3 2 2 6 5 2 2 2" xfId="18204" xr:uid="{00000000-0005-0000-0000-000064460000}"/>
    <cellStyle name="20% - Accent1 3 2 2 6 5 2 3" xfId="18205" xr:uid="{00000000-0005-0000-0000-000065460000}"/>
    <cellStyle name="20% - Accent1 3 2 2 6 5 3" xfId="18206" xr:uid="{00000000-0005-0000-0000-000066460000}"/>
    <cellStyle name="20% - Accent1 3 2 2 6 5 3 2" xfId="18207" xr:uid="{00000000-0005-0000-0000-000067460000}"/>
    <cellStyle name="20% - Accent1 3 2 2 6 5 4" xfId="18208" xr:uid="{00000000-0005-0000-0000-000068460000}"/>
    <cellStyle name="20% - Accent1 3 2 2 6 6" xfId="18209" xr:uid="{00000000-0005-0000-0000-000069460000}"/>
    <cellStyle name="20% - Accent1 3 2 2 6 6 2" xfId="18210" xr:uid="{00000000-0005-0000-0000-00006A460000}"/>
    <cellStyle name="20% - Accent1 3 2 2 6 6 2 2" xfId="18211" xr:uid="{00000000-0005-0000-0000-00006B460000}"/>
    <cellStyle name="20% - Accent1 3 2 2 6 6 2 2 2" xfId="18212" xr:uid="{00000000-0005-0000-0000-00006C460000}"/>
    <cellStyle name="20% - Accent1 3 2 2 6 6 2 3" xfId="18213" xr:uid="{00000000-0005-0000-0000-00006D460000}"/>
    <cellStyle name="20% - Accent1 3 2 2 6 6 3" xfId="18214" xr:uid="{00000000-0005-0000-0000-00006E460000}"/>
    <cellStyle name="20% - Accent1 3 2 2 6 6 3 2" xfId="18215" xr:uid="{00000000-0005-0000-0000-00006F460000}"/>
    <cellStyle name="20% - Accent1 3 2 2 6 6 4" xfId="18216" xr:uid="{00000000-0005-0000-0000-000070460000}"/>
    <cellStyle name="20% - Accent1 3 2 2 6 7" xfId="18217" xr:uid="{00000000-0005-0000-0000-000071460000}"/>
    <cellStyle name="20% - Accent1 3 2 2 6 7 2" xfId="18218" xr:uid="{00000000-0005-0000-0000-000072460000}"/>
    <cellStyle name="20% - Accent1 3 2 2 6 7 2 2" xfId="18219" xr:uid="{00000000-0005-0000-0000-000073460000}"/>
    <cellStyle name="20% - Accent1 3 2 2 6 7 3" xfId="18220" xr:uid="{00000000-0005-0000-0000-000074460000}"/>
    <cellStyle name="20% - Accent1 3 2 2 6 8" xfId="18221" xr:uid="{00000000-0005-0000-0000-000075460000}"/>
    <cellStyle name="20% - Accent1 3 2 2 6 8 2" xfId="18222" xr:uid="{00000000-0005-0000-0000-000076460000}"/>
    <cellStyle name="20% - Accent1 3 2 2 6 8 2 2" xfId="18223" xr:uid="{00000000-0005-0000-0000-000077460000}"/>
    <cellStyle name="20% - Accent1 3 2 2 6 8 3" xfId="18224" xr:uid="{00000000-0005-0000-0000-000078460000}"/>
    <cellStyle name="20% - Accent1 3 2 2 6 9" xfId="18225" xr:uid="{00000000-0005-0000-0000-000079460000}"/>
    <cellStyle name="20% - Accent1 3 2 2 6 9 2" xfId="18226" xr:uid="{00000000-0005-0000-0000-00007A460000}"/>
    <cellStyle name="20% - Accent1 3 2 2 7" xfId="18227" xr:uid="{00000000-0005-0000-0000-00007B460000}"/>
    <cellStyle name="20% - Accent1 3 2 2 7 2" xfId="18228" xr:uid="{00000000-0005-0000-0000-00007C460000}"/>
    <cellStyle name="20% - Accent1 3 2 2 7 2 2" xfId="18229" xr:uid="{00000000-0005-0000-0000-00007D460000}"/>
    <cellStyle name="20% - Accent1 3 2 2 7 2 2 2" xfId="18230" xr:uid="{00000000-0005-0000-0000-00007E460000}"/>
    <cellStyle name="20% - Accent1 3 2 2 7 2 2 2 2" xfId="18231" xr:uid="{00000000-0005-0000-0000-00007F460000}"/>
    <cellStyle name="20% - Accent1 3 2 2 7 2 2 3" xfId="18232" xr:uid="{00000000-0005-0000-0000-000080460000}"/>
    <cellStyle name="20% - Accent1 3 2 2 7 2 3" xfId="18233" xr:uid="{00000000-0005-0000-0000-000081460000}"/>
    <cellStyle name="20% - Accent1 3 2 2 7 2 3 2" xfId="18234" xr:uid="{00000000-0005-0000-0000-000082460000}"/>
    <cellStyle name="20% - Accent1 3 2 2 7 2 4" xfId="18235" xr:uid="{00000000-0005-0000-0000-000083460000}"/>
    <cellStyle name="20% - Accent1 3 2 2 7 3" xfId="18236" xr:uid="{00000000-0005-0000-0000-000084460000}"/>
    <cellStyle name="20% - Accent1 3 2 2 7 3 2" xfId="18237" xr:uid="{00000000-0005-0000-0000-000085460000}"/>
    <cellStyle name="20% - Accent1 3 2 2 7 3 2 2" xfId="18238" xr:uid="{00000000-0005-0000-0000-000086460000}"/>
    <cellStyle name="20% - Accent1 3 2 2 7 3 2 2 2" xfId="18239" xr:uid="{00000000-0005-0000-0000-000087460000}"/>
    <cellStyle name="20% - Accent1 3 2 2 7 3 2 3" xfId="18240" xr:uid="{00000000-0005-0000-0000-000088460000}"/>
    <cellStyle name="20% - Accent1 3 2 2 7 3 3" xfId="18241" xr:uid="{00000000-0005-0000-0000-000089460000}"/>
    <cellStyle name="20% - Accent1 3 2 2 7 3 3 2" xfId="18242" xr:uid="{00000000-0005-0000-0000-00008A460000}"/>
    <cellStyle name="20% - Accent1 3 2 2 7 3 4" xfId="18243" xr:uid="{00000000-0005-0000-0000-00008B460000}"/>
    <cellStyle name="20% - Accent1 3 2 2 7 4" xfId="18244" xr:uid="{00000000-0005-0000-0000-00008C460000}"/>
    <cellStyle name="20% - Accent1 3 2 2 7 4 2" xfId="18245" xr:uid="{00000000-0005-0000-0000-00008D460000}"/>
    <cellStyle name="20% - Accent1 3 2 2 7 4 2 2" xfId="18246" xr:uid="{00000000-0005-0000-0000-00008E460000}"/>
    <cellStyle name="20% - Accent1 3 2 2 7 4 2 2 2" xfId="18247" xr:uid="{00000000-0005-0000-0000-00008F460000}"/>
    <cellStyle name="20% - Accent1 3 2 2 7 4 2 3" xfId="18248" xr:uid="{00000000-0005-0000-0000-000090460000}"/>
    <cellStyle name="20% - Accent1 3 2 2 7 4 3" xfId="18249" xr:uid="{00000000-0005-0000-0000-000091460000}"/>
    <cellStyle name="20% - Accent1 3 2 2 7 4 3 2" xfId="18250" xr:uid="{00000000-0005-0000-0000-000092460000}"/>
    <cellStyle name="20% - Accent1 3 2 2 7 4 4" xfId="18251" xr:uid="{00000000-0005-0000-0000-000093460000}"/>
    <cellStyle name="20% - Accent1 3 2 2 7 5" xfId="18252" xr:uid="{00000000-0005-0000-0000-000094460000}"/>
    <cellStyle name="20% - Accent1 3 2 2 7 5 2" xfId="18253" xr:uid="{00000000-0005-0000-0000-000095460000}"/>
    <cellStyle name="20% - Accent1 3 2 2 7 5 2 2" xfId="18254" xr:uid="{00000000-0005-0000-0000-000096460000}"/>
    <cellStyle name="20% - Accent1 3 2 2 7 5 3" xfId="18255" xr:uid="{00000000-0005-0000-0000-000097460000}"/>
    <cellStyle name="20% - Accent1 3 2 2 7 6" xfId="18256" xr:uid="{00000000-0005-0000-0000-000098460000}"/>
    <cellStyle name="20% - Accent1 3 2 2 7 6 2" xfId="18257" xr:uid="{00000000-0005-0000-0000-000099460000}"/>
    <cellStyle name="20% - Accent1 3 2 2 7 6 2 2" xfId="18258" xr:uid="{00000000-0005-0000-0000-00009A460000}"/>
    <cellStyle name="20% - Accent1 3 2 2 7 6 3" xfId="18259" xr:uid="{00000000-0005-0000-0000-00009B460000}"/>
    <cellStyle name="20% - Accent1 3 2 2 7 7" xfId="18260" xr:uid="{00000000-0005-0000-0000-00009C460000}"/>
    <cellStyle name="20% - Accent1 3 2 2 7 7 2" xfId="18261" xr:uid="{00000000-0005-0000-0000-00009D460000}"/>
    <cellStyle name="20% - Accent1 3 2 2 7 8" xfId="18262" xr:uid="{00000000-0005-0000-0000-00009E460000}"/>
    <cellStyle name="20% - Accent1 3 2 2 7 8 2" xfId="18263" xr:uid="{00000000-0005-0000-0000-00009F460000}"/>
    <cellStyle name="20% - Accent1 3 2 2 7 9" xfId="18264" xr:uid="{00000000-0005-0000-0000-0000A0460000}"/>
    <cellStyle name="20% - Accent1 3 2 2 8" xfId="18265" xr:uid="{00000000-0005-0000-0000-0000A1460000}"/>
    <cellStyle name="20% - Accent1 3 2 2 8 2" xfId="18266" xr:uid="{00000000-0005-0000-0000-0000A2460000}"/>
    <cellStyle name="20% - Accent1 3 2 2 8 2 2" xfId="18267" xr:uid="{00000000-0005-0000-0000-0000A3460000}"/>
    <cellStyle name="20% - Accent1 3 2 2 8 2 2 2" xfId="18268" xr:uid="{00000000-0005-0000-0000-0000A4460000}"/>
    <cellStyle name="20% - Accent1 3 2 2 8 2 2 2 2" xfId="18269" xr:uid="{00000000-0005-0000-0000-0000A5460000}"/>
    <cellStyle name="20% - Accent1 3 2 2 8 2 2 3" xfId="18270" xr:uid="{00000000-0005-0000-0000-0000A6460000}"/>
    <cellStyle name="20% - Accent1 3 2 2 8 2 3" xfId="18271" xr:uid="{00000000-0005-0000-0000-0000A7460000}"/>
    <cellStyle name="20% - Accent1 3 2 2 8 2 3 2" xfId="18272" xr:uid="{00000000-0005-0000-0000-0000A8460000}"/>
    <cellStyle name="20% - Accent1 3 2 2 8 2 4" xfId="18273" xr:uid="{00000000-0005-0000-0000-0000A9460000}"/>
    <cellStyle name="20% - Accent1 3 2 2 8 3" xfId="18274" xr:uid="{00000000-0005-0000-0000-0000AA460000}"/>
    <cellStyle name="20% - Accent1 3 2 2 8 3 2" xfId="18275" xr:uid="{00000000-0005-0000-0000-0000AB460000}"/>
    <cellStyle name="20% - Accent1 3 2 2 8 3 2 2" xfId="18276" xr:uid="{00000000-0005-0000-0000-0000AC460000}"/>
    <cellStyle name="20% - Accent1 3 2 2 8 3 2 2 2" xfId="18277" xr:uid="{00000000-0005-0000-0000-0000AD460000}"/>
    <cellStyle name="20% - Accent1 3 2 2 8 3 2 3" xfId="18278" xr:uid="{00000000-0005-0000-0000-0000AE460000}"/>
    <cellStyle name="20% - Accent1 3 2 2 8 3 3" xfId="18279" xr:uid="{00000000-0005-0000-0000-0000AF460000}"/>
    <cellStyle name="20% - Accent1 3 2 2 8 3 3 2" xfId="18280" xr:uid="{00000000-0005-0000-0000-0000B0460000}"/>
    <cellStyle name="20% - Accent1 3 2 2 8 3 4" xfId="18281" xr:uid="{00000000-0005-0000-0000-0000B1460000}"/>
    <cellStyle name="20% - Accent1 3 2 2 8 4" xfId="18282" xr:uid="{00000000-0005-0000-0000-0000B2460000}"/>
    <cellStyle name="20% - Accent1 3 2 2 8 4 2" xfId="18283" xr:uid="{00000000-0005-0000-0000-0000B3460000}"/>
    <cellStyle name="20% - Accent1 3 2 2 8 4 2 2" xfId="18284" xr:uid="{00000000-0005-0000-0000-0000B4460000}"/>
    <cellStyle name="20% - Accent1 3 2 2 8 4 2 2 2" xfId="18285" xr:uid="{00000000-0005-0000-0000-0000B5460000}"/>
    <cellStyle name="20% - Accent1 3 2 2 8 4 2 3" xfId="18286" xr:uid="{00000000-0005-0000-0000-0000B6460000}"/>
    <cellStyle name="20% - Accent1 3 2 2 8 4 3" xfId="18287" xr:uid="{00000000-0005-0000-0000-0000B7460000}"/>
    <cellStyle name="20% - Accent1 3 2 2 8 4 3 2" xfId="18288" xr:uid="{00000000-0005-0000-0000-0000B8460000}"/>
    <cellStyle name="20% - Accent1 3 2 2 8 4 4" xfId="18289" xr:uid="{00000000-0005-0000-0000-0000B9460000}"/>
    <cellStyle name="20% - Accent1 3 2 2 8 5" xfId="18290" xr:uid="{00000000-0005-0000-0000-0000BA460000}"/>
    <cellStyle name="20% - Accent1 3 2 2 8 5 2" xfId="18291" xr:uid="{00000000-0005-0000-0000-0000BB460000}"/>
    <cellStyle name="20% - Accent1 3 2 2 8 5 2 2" xfId="18292" xr:uid="{00000000-0005-0000-0000-0000BC460000}"/>
    <cellStyle name="20% - Accent1 3 2 2 8 5 3" xfId="18293" xr:uid="{00000000-0005-0000-0000-0000BD460000}"/>
    <cellStyle name="20% - Accent1 3 2 2 8 6" xfId="18294" xr:uid="{00000000-0005-0000-0000-0000BE460000}"/>
    <cellStyle name="20% - Accent1 3 2 2 8 6 2" xfId="18295" xr:uid="{00000000-0005-0000-0000-0000BF460000}"/>
    <cellStyle name="20% - Accent1 3 2 2 8 6 2 2" xfId="18296" xr:uid="{00000000-0005-0000-0000-0000C0460000}"/>
    <cellStyle name="20% - Accent1 3 2 2 8 6 3" xfId="18297" xr:uid="{00000000-0005-0000-0000-0000C1460000}"/>
    <cellStyle name="20% - Accent1 3 2 2 8 7" xfId="18298" xr:uid="{00000000-0005-0000-0000-0000C2460000}"/>
    <cellStyle name="20% - Accent1 3 2 2 8 7 2" xfId="18299" xr:uid="{00000000-0005-0000-0000-0000C3460000}"/>
    <cellStyle name="20% - Accent1 3 2 2 8 8" xfId="18300" xr:uid="{00000000-0005-0000-0000-0000C4460000}"/>
    <cellStyle name="20% - Accent1 3 2 2 8 8 2" xfId="18301" xr:uid="{00000000-0005-0000-0000-0000C5460000}"/>
    <cellStyle name="20% - Accent1 3 2 2 8 9" xfId="18302" xr:uid="{00000000-0005-0000-0000-0000C6460000}"/>
    <cellStyle name="20% - Accent1 3 2 2 9" xfId="18303" xr:uid="{00000000-0005-0000-0000-0000C7460000}"/>
    <cellStyle name="20% - Accent1 3 2 2 9 2" xfId="18304" xr:uid="{00000000-0005-0000-0000-0000C8460000}"/>
    <cellStyle name="20% - Accent1 3 2 2 9 2 2" xfId="18305" xr:uid="{00000000-0005-0000-0000-0000C9460000}"/>
    <cellStyle name="20% - Accent1 3 2 2 9 2 2 2" xfId="18306" xr:uid="{00000000-0005-0000-0000-0000CA460000}"/>
    <cellStyle name="20% - Accent1 3 2 2 9 2 3" xfId="18307" xr:uid="{00000000-0005-0000-0000-0000CB460000}"/>
    <cellStyle name="20% - Accent1 3 2 2 9 3" xfId="18308" xr:uid="{00000000-0005-0000-0000-0000CC460000}"/>
    <cellStyle name="20% - Accent1 3 2 2 9 3 2" xfId="18309" xr:uid="{00000000-0005-0000-0000-0000CD460000}"/>
    <cellStyle name="20% - Accent1 3 2 2 9 4" xfId="18310" xr:uid="{00000000-0005-0000-0000-0000CE460000}"/>
    <cellStyle name="20% - Accent1 3 2 20" xfId="18311" xr:uid="{00000000-0005-0000-0000-0000CF460000}"/>
    <cellStyle name="20% - Accent1 3 2 3" xfId="18312" xr:uid="{00000000-0005-0000-0000-0000D0460000}"/>
    <cellStyle name="20% - Accent1 3 2 3 10" xfId="18313" xr:uid="{00000000-0005-0000-0000-0000D1460000}"/>
    <cellStyle name="20% - Accent1 3 2 3 10 2" xfId="18314" xr:uid="{00000000-0005-0000-0000-0000D2460000}"/>
    <cellStyle name="20% - Accent1 3 2 3 10 2 2" xfId="18315" xr:uid="{00000000-0005-0000-0000-0000D3460000}"/>
    <cellStyle name="20% - Accent1 3 2 3 10 2 2 2" xfId="18316" xr:uid="{00000000-0005-0000-0000-0000D4460000}"/>
    <cellStyle name="20% - Accent1 3 2 3 10 2 3" xfId="18317" xr:uid="{00000000-0005-0000-0000-0000D5460000}"/>
    <cellStyle name="20% - Accent1 3 2 3 10 3" xfId="18318" xr:uid="{00000000-0005-0000-0000-0000D6460000}"/>
    <cellStyle name="20% - Accent1 3 2 3 10 3 2" xfId="18319" xr:uid="{00000000-0005-0000-0000-0000D7460000}"/>
    <cellStyle name="20% - Accent1 3 2 3 10 4" xfId="18320" xr:uid="{00000000-0005-0000-0000-0000D8460000}"/>
    <cellStyle name="20% - Accent1 3 2 3 11" xfId="18321" xr:uid="{00000000-0005-0000-0000-0000D9460000}"/>
    <cellStyle name="20% - Accent1 3 2 3 11 2" xfId="18322" xr:uid="{00000000-0005-0000-0000-0000DA460000}"/>
    <cellStyle name="20% - Accent1 3 2 3 11 2 2" xfId="18323" xr:uid="{00000000-0005-0000-0000-0000DB460000}"/>
    <cellStyle name="20% - Accent1 3 2 3 11 2 2 2" xfId="18324" xr:uid="{00000000-0005-0000-0000-0000DC460000}"/>
    <cellStyle name="20% - Accent1 3 2 3 11 2 3" xfId="18325" xr:uid="{00000000-0005-0000-0000-0000DD460000}"/>
    <cellStyle name="20% - Accent1 3 2 3 11 3" xfId="18326" xr:uid="{00000000-0005-0000-0000-0000DE460000}"/>
    <cellStyle name="20% - Accent1 3 2 3 11 3 2" xfId="18327" xr:uid="{00000000-0005-0000-0000-0000DF460000}"/>
    <cellStyle name="20% - Accent1 3 2 3 11 4" xfId="18328" xr:uid="{00000000-0005-0000-0000-0000E0460000}"/>
    <cellStyle name="20% - Accent1 3 2 3 12" xfId="18329" xr:uid="{00000000-0005-0000-0000-0000E1460000}"/>
    <cellStyle name="20% - Accent1 3 2 3 12 2" xfId="18330" xr:uid="{00000000-0005-0000-0000-0000E2460000}"/>
    <cellStyle name="20% - Accent1 3 2 3 12 2 2" xfId="18331" xr:uid="{00000000-0005-0000-0000-0000E3460000}"/>
    <cellStyle name="20% - Accent1 3 2 3 12 3" xfId="18332" xr:uid="{00000000-0005-0000-0000-0000E4460000}"/>
    <cellStyle name="20% - Accent1 3 2 3 13" xfId="18333" xr:uid="{00000000-0005-0000-0000-0000E5460000}"/>
    <cellStyle name="20% - Accent1 3 2 3 13 2" xfId="18334" xr:uid="{00000000-0005-0000-0000-0000E6460000}"/>
    <cellStyle name="20% - Accent1 3 2 3 13 2 2" xfId="18335" xr:uid="{00000000-0005-0000-0000-0000E7460000}"/>
    <cellStyle name="20% - Accent1 3 2 3 13 3" xfId="18336" xr:uid="{00000000-0005-0000-0000-0000E8460000}"/>
    <cellStyle name="20% - Accent1 3 2 3 14" xfId="18337" xr:uid="{00000000-0005-0000-0000-0000E9460000}"/>
    <cellStyle name="20% - Accent1 3 2 3 14 2" xfId="18338" xr:uid="{00000000-0005-0000-0000-0000EA460000}"/>
    <cellStyle name="20% - Accent1 3 2 3 15" xfId="18339" xr:uid="{00000000-0005-0000-0000-0000EB460000}"/>
    <cellStyle name="20% - Accent1 3 2 3 15 2" xfId="18340" xr:uid="{00000000-0005-0000-0000-0000EC460000}"/>
    <cellStyle name="20% - Accent1 3 2 3 16" xfId="18341" xr:uid="{00000000-0005-0000-0000-0000ED460000}"/>
    <cellStyle name="20% - Accent1 3 2 3 2" xfId="18342" xr:uid="{00000000-0005-0000-0000-0000EE460000}"/>
    <cellStyle name="20% - Accent1 3 2 3 2 10" xfId="18343" xr:uid="{00000000-0005-0000-0000-0000EF460000}"/>
    <cellStyle name="20% - Accent1 3 2 3 2 10 2" xfId="18344" xr:uid="{00000000-0005-0000-0000-0000F0460000}"/>
    <cellStyle name="20% - Accent1 3 2 3 2 10 2 2" xfId="18345" xr:uid="{00000000-0005-0000-0000-0000F1460000}"/>
    <cellStyle name="20% - Accent1 3 2 3 2 10 2 2 2" xfId="18346" xr:uid="{00000000-0005-0000-0000-0000F2460000}"/>
    <cellStyle name="20% - Accent1 3 2 3 2 10 2 3" xfId="18347" xr:uid="{00000000-0005-0000-0000-0000F3460000}"/>
    <cellStyle name="20% - Accent1 3 2 3 2 10 3" xfId="18348" xr:uid="{00000000-0005-0000-0000-0000F4460000}"/>
    <cellStyle name="20% - Accent1 3 2 3 2 10 3 2" xfId="18349" xr:uid="{00000000-0005-0000-0000-0000F5460000}"/>
    <cellStyle name="20% - Accent1 3 2 3 2 10 4" xfId="18350" xr:uid="{00000000-0005-0000-0000-0000F6460000}"/>
    <cellStyle name="20% - Accent1 3 2 3 2 11" xfId="18351" xr:uid="{00000000-0005-0000-0000-0000F7460000}"/>
    <cellStyle name="20% - Accent1 3 2 3 2 11 2" xfId="18352" xr:uid="{00000000-0005-0000-0000-0000F8460000}"/>
    <cellStyle name="20% - Accent1 3 2 3 2 11 2 2" xfId="18353" xr:uid="{00000000-0005-0000-0000-0000F9460000}"/>
    <cellStyle name="20% - Accent1 3 2 3 2 11 3" xfId="18354" xr:uid="{00000000-0005-0000-0000-0000FA460000}"/>
    <cellStyle name="20% - Accent1 3 2 3 2 12" xfId="18355" xr:uid="{00000000-0005-0000-0000-0000FB460000}"/>
    <cellStyle name="20% - Accent1 3 2 3 2 12 2" xfId="18356" xr:uid="{00000000-0005-0000-0000-0000FC460000}"/>
    <cellStyle name="20% - Accent1 3 2 3 2 12 2 2" xfId="18357" xr:uid="{00000000-0005-0000-0000-0000FD460000}"/>
    <cellStyle name="20% - Accent1 3 2 3 2 12 3" xfId="18358" xr:uid="{00000000-0005-0000-0000-0000FE460000}"/>
    <cellStyle name="20% - Accent1 3 2 3 2 13" xfId="18359" xr:uid="{00000000-0005-0000-0000-0000FF460000}"/>
    <cellStyle name="20% - Accent1 3 2 3 2 13 2" xfId="18360" xr:uid="{00000000-0005-0000-0000-000000470000}"/>
    <cellStyle name="20% - Accent1 3 2 3 2 14" xfId="18361" xr:uid="{00000000-0005-0000-0000-000001470000}"/>
    <cellStyle name="20% - Accent1 3 2 3 2 14 2" xfId="18362" xr:uid="{00000000-0005-0000-0000-000002470000}"/>
    <cellStyle name="20% - Accent1 3 2 3 2 15" xfId="18363" xr:uid="{00000000-0005-0000-0000-000003470000}"/>
    <cellStyle name="20% - Accent1 3 2 3 2 2" xfId="18364" xr:uid="{00000000-0005-0000-0000-000004470000}"/>
    <cellStyle name="20% - Accent1 3 2 3 2 2 10" xfId="18365" xr:uid="{00000000-0005-0000-0000-000005470000}"/>
    <cellStyle name="20% - Accent1 3 2 3 2 2 10 2" xfId="18366" xr:uid="{00000000-0005-0000-0000-000006470000}"/>
    <cellStyle name="20% - Accent1 3 2 3 2 2 10 2 2" xfId="18367" xr:uid="{00000000-0005-0000-0000-000007470000}"/>
    <cellStyle name="20% - Accent1 3 2 3 2 2 10 3" xfId="18368" xr:uid="{00000000-0005-0000-0000-000008470000}"/>
    <cellStyle name="20% - Accent1 3 2 3 2 2 11" xfId="18369" xr:uid="{00000000-0005-0000-0000-000009470000}"/>
    <cellStyle name="20% - Accent1 3 2 3 2 2 11 2" xfId="18370" xr:uid="{00000000-0005-0000-0000-00000A470000}"/>
    <cellStyle name="20% - Accent1 3 2 3 2 2 11 2 2" xfId="18371" xr:uid="{00000000-0005-0000-0000-00000B470000}"/>
    <cellStyle name="20% - Accent1 3 2 3 2 2 11 3" xfId="18372" xr:uid="{00000000-0005-0000-0000-00000C470000}"/>
    <cellStyle name="20% - Accent1 3 2 3 2 2 12" xfId="18373" xr:uid="{00000000-0005-0000-0000-00000D470000}"/>
    <cellStyle name="20% - Accent1 3 2 3 2 2 12 2" xfId="18374" xr:uid="{00000000-0005-0000-0000-00000E470000}"/>
    <cellStyle name="20% - Accent1 3 2 3 2 2 13" xfId="18375" xr:uid="{00000000-0005-0000-0000-00000F470000}"/>
    <cellStyle name="20% - Accent1 3 2 3 2 2 13 2" xfId="18376" xr:uid="{00000000-0005-0000-0000-000010470000}"/>
    <cellStyle name="20% - Accent1 3 2 3 2 2 14" xfId="18377" xr:uid="{00000000-0005-0000-0000-000011470000}"/>
    <cellStyle name="20% - Accent1 3 2 3 2 2 2" xfId="18378" xr:uid="{00000000-0005-0000-0000-000012470000}"/>
    <cellStyle name="20% - Accent1 3 2 3 2 2 2 10" xfId="18379" xr:uid="{00000000-0005-0000-0000-000013470000}"/>
    <cellStyle name="20% - Accent1 3 2 3 2 2 2 10 2" xfId="18380" xr:uid="{00000000-0005-0000-0000-000014470000}"/>
    <cellStyle name="20% - Accent1 3 2 3 2 2 2 11" xfId="18381" xr:uid="{00000000-0005-0000-0000-000015470000}"/>
    <cellStyle name="20% - Accent1 3 2 3 2 2 2 2" xfId="18382" xr:uid="{00000000-0005-0000-0000-000016470000}"/>
    <cellStyle name="20% - Accent1 3 2 3 2 2 2 2 2" xfId="18383" xr:uid="{00000000-0005-0000-0000-000017470000}"/>
    <cellStyle name="20% - Accent1 3 2 3 2 2 2 2 2 2" xfId="18384" xr:uid="{00000000-0005-0000-0000-000018470000}"/>
    <cellStyle name="20% - Accent1 3 2 3 2 2 2 2 2 2 2" xfId="18385" xr:uid="{00000000-0005-0000-0000-000019470000}"/>
    <cellStyle name="20% - Accent1 3 2 3 2 2 2 2 2 2 2 2" xfId="18386" xr:uid="{00000000-0005-0000-0000-00001A470000}"/>
    <cellStyle name="20% - Accent1 3 2 3 2 2 2 2 2 2 3" xfId="18387" xr:uid="{00000000-0005-0000-0000-00001B470000}"/>
    <cellStyle name="20% - Accent1 3 2 3 2 2 2 2 2 3" xfId="18388" xr:uid="{00000000-0005-0000-0000-00001C470000}"/>
    <cellStyle name="20% - Accent1 3 2 3 2 2 2 2 2 3 2" xfId="18389" xr:uid="{00000000-0005-0000-0000-00001D470000}"/>
    <cellStyle name="20% - Accent1 3 2 3 2 2 2 2 2 4" xfId="18390" xr:uid="{00000000-0005-0000-0000-00001E470000}"/>
    <cellStyle name="20% - Accent1 3 2 3 2 2 2 2 3" xfId="18391" xr:uid="{00000000-0005-0000-0000-00001F470000}"/>
    <cellStyle name="20% - Accent1 3 2 3 2 2 2 2 3 2" xfId="18392" xr:uid="{00000000-0005-0000-0000-000020470000}"/>
    <cellStyle name="20% - Accent1 3 2 3 2 2 2 2 3 2 2" xfId="18393" xr:uid="{00000000-0005-0000-0000-000021470000}"/>
    <cellStyle name="20% - Accent1 3 2 3 2 2 2 2 3 2 2 2" xfId="18394" xr:uid="{00000000-0005-0000-0000-000022470000}"/>
    <cellStyle name="20% - Accent1 3 2 3 2 2 2 2 3 2 3" xfId="18395" xr:uid="{00000000-0005-0000-0000-000023470000}"/>
    <cellStyle name="20% - Accent1 3 2 3 2 2 2 2 3 3" xfId="18396" xr:uid="{00000000-0005-0000-0000-000024470000}"/>
    <cellStyle name="20% - Accent1 3 2 3 2 2 2 2 3 3 2" xfId="18397" xr:uid="{00000000-0005-0000-0000-000025470000}"/>
    <cellStyle name="20% - Accent1 3 2 3 2 2 2 2 3 4" xfId="18398" xr:uid="{00000000-0005-0000-0000-000026470000}"/>
    <cellStyle name="20% - Accent1 3 2 3 2 2 2 2 4" xfId="18399" xr:uid="{00000000-0005-0000-0000-000027470000}"/>
    <cellStyle name="20% - Accent1 3 2 3 2 2 2 2 4 2" xfId="18400" xr:uid="{00000000-0005-0000-0000-000028470000}"/>
    <cellStyle name="20% - Accent1 3 2 3 2 2 2 2 4 2 2" xfId="18401" xr:uid="{00000000-0005-0000-0000-000029470000}"/>
    <cellStyle name="20% - Accent1 3 2 3 2 2 2 2 4 2 2 2" xfId="18402" xr:uid="{00000000-0005-0000-0000-00002A470000}"/>
    <cellStyle name="20% - Accent1 3 2 3 2 2 2 2 4 2 3" xfId="18403" xr:uid="{00000000-0005-0000-0000-00002B470000}"/>
    <cellStyle name="20% - Accent1 3 2 3 2 2 2 2 4 3" xfId="18404" xr:uid="{00000000-0005-0000-0000-00002C470000}"/>
    <cellStyle name="20% - Accent1 3 2 3 2 2 2 2 4 3 2" xfId="18405" xr:uid="{00000000-0005-0000-0000-00002D470000}"/>
    <cellStyle name="20% - Accent1 3 2 3 2 2 2 2 4 4" xfId="18406" xr:uid="{00000000-0005-0000-0000-00002E470000}"/>
    <cellStyle name="20% - Accent1 3 2 3 2 2 2 2 5" xfId="18407" xr:uid="{00000000-0005-0000-0000-00002F470000}"/>
    <cellStyle name="20% - Accent1 3 2 3 2 2 2 2 5 2" xfId="18408" xr:uid="{00000000-0005-0000-0000-000030470000}"/>
    <cellStyle name="20% - Accent1 3 2 3 2 2 2 2 5 2 2" xfId="18409" xr:uid="{00000000-0005-0000-0000-000031470000}"/>
    <cellStyle name="20% - Accent1 3 2 3 2 2 2 2 5 3" xfId="18410" xr:uid="{00000000-0005-0000-0000-000032470000}"/>
    <cellStyle name="20% - Accent1 3 2 3 2 2 2 2 6" xfId="18411" xr:uid="{00000000-0005-0000-0000-000033470000}"/>
    <cellStyle name="20% - Accent1 3 2 3 2 2 2 2 6 2" xfId="18412" xr:uid="{00000000-0005-0000-0000-000034470000}"/>
    <cellStyle name="20% - Accent1 3 2 3 2 2 2 2 6 2 2" xfId="18413" xr:uid="{00000000-0005-0000-0000-000035470000}"/>
    <cellStyle name="20% - Accent1 3 2 3 2 2 2 2 6 3" xfId="18414" xr:uid="{00000000-0005-0000-0000-000036470000}"/>
    <cellStyle name="20% - Accent1 3 2 3 2 2 2 2 7" xfId="18415" xr:uid="{00000000-0005-0000-0000-000037470000}"/>
    <cellStyle name="20% - Accent1 3 2 3 2 2 2 2 7 2" xfId="18416" xr:uid="{00000000-0005-0000-0000-000038470000}"/>
    <cellStyle name="20% - Accent1 3 2 3 2 2 2 2 8" xfId="18417" xr:uid="{00000000-0005-0000-0000-000039470000}"/>
    <cellStyle name="20% - Accent1 3 2 3 2 2 2 2 8 2" xfId="18418" xr:uid="{00000000-0005-0000-0000-00003A470000}"/>
    <cellStyle name="20% - Accent1 3 2 3 2 2 2 2 9" xfId="18419" xr:uid="{00000000-0005-0000-0000-00003B470000}"/>
    <cellStyle name="20% - Accent1 3 2 3 2 2 2 3" xfId="18420" xr:uid="{00000000-0005-0000-0000-00003C470000}"/>
    <cellStyle name="20% - Accent1 3 2 3 2 2 2 3 2" xfId="18421" xr:uid="{00000000-0005-0000-0000-00003D470000}"/>
    <cellStyle name="20% - Accent1 3 2 3 2 2 2 3 2 2" xfId="18422" xr:uid="{00000000-0005-0000-0000-00003E470000}"/>
    <cellStyle name="20% - Accent1 3 2 3 2 2 2 3 2 2 2" xfId="18423" xr:uid="{00000000-0005-0000-0000-00003F470000}"/>
    <cellStyle name="20% - Accent1 3 2 3 2 2 2 3 2 2 2 2" xfId="18424" xr:uid="{00000000-0005-0000-0000-000040470000}"/>
    <cellStyle name="20% - Accent1 3 2 3 2 2 2 3 2 2 3" xfId="18425" xr:uid="{00000000-0005-0000-0000-000041470000}"/>
    <cellStyle name="20% - Accent1 3 2 3 2 2 2 3 2 3" xfId="18426" xr:uid="{00000000-0005-0000-0000-000042470000}"/>
    <cellStyle name="20% - Accent1 3 2 3 2 2 2 3 2 3 2" xfId="18427" xr:uid="{00000000-0005-0000-0000-000043470000}"/>
    <cellStyle name="20% - Accent1 3 2 3 2 2 2 3 2 4" xfId="18428" xr:uid="{00000000-0005-0000-0000-000044470000}"/>
    <cellStyle name="20% - Accent1 3 2 3 2 2 2 3 3" xfId="18429" xr:uid="{00000000-0005-0000-0000-000045470000}"/>
    <cellStyle name="20% - Accent1 3 2 3 2 2 2 3 3 2" xfId="18430" xr:uid="{00000000-0005-0000-0000-000046470000}"/>
    <cellStyle name="20% - Accent1 3 2 3 2 2 2 3 3 2 2" xfId="18431" xr:uid="{00000000-0005-0000-0000-000047470000}"/>
    <cellStyle name="20% - Accent1 3 2 3 2 2 2 3 3 2 2 2" xfId="18432" xr:uid="{00000000-0005-0000-0000-000048470000}"/>
    <cellStyle name="20% - Accent1 3 2 3 2 2 2 3 3 2 3" xfId="18433" xr:uid="{00000000-0005-0000-0000-000049470000}"/>
    <cellStyle name="20% - Accent1 3 2 3 2 2 2 3 3 3" xfId="18434" xr:uid="{00000000-0005-0000-0000-00004A470000}"/>
    <cellStyle name="20% - Accent1 3 2 3 2 2 2 3 3 3 2" xfId="18435" xr:uid="{00000000-0005-0000-0000-00004B470000}"/>
    <cellStyle name="20% - Accent1 3 2 3 2 2 2 3 3 4" xfId="18436" xr:uid="{00000000-0005-0000-0000-00004C470000}"/>
    <cellStyle name="20% - Accent1 3 2 3 2 2 2 3 4" xfId="18437" xr:uid="{00000000-0005-0000-0000-00004D470000}"/>
    <cellStyle name="20% - Accent1 3 2 3 2 2 2 3 4 2" xfId="18438" xr:uid="{00000000-0005-0000-0000-00004E470000}"/>
    <cellStyle name="20% - Accent1 3 2 3 2 2 2 3 4 2 2" xfId="18439" xr:uid="{00000000-0005-0000-0000-00004F470000}"/>
    <cellStyle name="20% - Accent1 3 2 3 2 2 2 3 4 2 2 2" xfId="18440" xr:uid="{00000000-0005-0000-0000-000050470000}"/>
    <cellStyle name="20% - Accent1 3 2 3 2 2 2 3 4 2 3" xfId="18441" xr:uid="{00000000-0005-0000-0000-000051470000}"/>
    <cellStyle name="20% - Accent1 3 2 3 2 2 2 3 4 3" xfId="18442" xr:uid="{00000000-0005-0000-0000-000052470000}"/>
    <cellStyle name="20% - Accent1 3 2 3 2 2 2 3 4 3 2" xfId="18443" xr:uid="{00000000-0005-0000-0000-000053470000}"/>
    <cellStyle name="20% - Accent1 3 2 3 2 2 2 3 4 4" xfId="18444" xr:uid="{00000000-0005-0000-0000-000054470000}"/>
    <cellStyle name="20% - Accent1 3 2 3 2 2 2 3 5" xfId="18445" xr:uid="{00000000-0005-0000-0000-000055470000}"/>
    <cellStyle name="20% - Accent1 3 2 3 2 2 2 3 5 2" xfId="18446" xr:uid="{00000000-0005-0000-0000-000056470000}"/>
    <cellStyle name="20% - Accent1 3 2 3 2 2 2 3 5 2 2" xfId="18447" xr:uid="{00000000-0005-0000-0000-000057470000}"/>
    <cellStyle name="20% - Accent1 3 2 3 2 2 2 3 5 3" xfId="18448" xr:uid="{00000000-0005-0000-0000-000058470000}"/>
    <cellStyle name="20% - Accent1 3 2 3 2 2 2 3 6" xfId="18449" xr:uid="{00000000-0005-0000-0000-000059470000}"/>
    <cellStyle name="20% - Accent1 3 2 3 2 2 2 3 6 2" xfId="18450" xr:uid="{00000000-0005-0000-0000-00005A470000}"/>
    <cellStyle name="20% - Accent1 3 2 3 2 2 2 3 6 2 2" xfId="18451" xr:uid="{00000000-0005-0000-0000-00005B470000}"/>
    <cellStyle name="20% - Accent1 3 2 3 2 2 2 3 6 3" xfId="18452" xr:uid="{00000000-0005-0000-0000-00005C470000}"/>
    <cellStyle name="20% - Accent1 3 2 3 2 2 2 3 7" xfId="18453" xr:uid="{00000000-0005-0000-0000-00005D470000}"/>
    <cellStyle name="20% - Accent1 3 2 3 2 2 2 3 7 2" xfId="18454" xr:uid="{00000000-0005-0000-0000-00005E470000}"/>
    <cellStyle name="20% - Accent1 3 2 3 2 2 2 3 8" xfId="18455" xr:uid="{00000000-0005-0000-0000-00005F470000}"/>
    <cellStyle name="20% - Accent1 3 2 3 2 2 2 3 8 2" xfId="18456" xr:uid="{00000000-0005-0000-0000-000060470000}"/>
    <cellStyle name="20% - Accent1 3 2 3 2 2 2 3 9" xfId="18457" xr:uid="{00000000-0005-0000-0000-000061470000}"/>
    <cellStyle name="20% - Accent1 3 2 3 2 2 2 4" xfId="18458" xr:uid="{00000000-0005-0000-0000-000062470000}"/>
    <cellStyle name="20% - Accent1 3 2 3 2 2 2 4 2" xfId="18459" xr:uid="{00000000-0005-0000-0000-000063470000}"/>
    <cellStyle name="20% - Accent1 3 2 3 2 2 2 4 2 2" xfId="18460" xr:uid="{00000000-0005-0000-0000-000064470000}"/>
    <cellStyle name="20% - Accent1 3 2 3 2 2 2 4 2 2 2" xfId="18461" xr:uid="{00000000-0005-0000-0000-000065470000}"/>
    <cellStyle name="20% - Accent1 3 2 3 2 2 2 4 2 3" xfId="18462" xr:uid="{00000000-0005-0000-0000-000066470000}"/>
    <cellStyle name="20% - Accent1 3 2 3 2 2 2 4 3" xfId="18463" xr:uid="{00000000-0005-0000-0000-000067470000}"/>
    <cellStyle name="20% - Accent1 3 2 3 2 2 2 4 3 2" xfId="18464" xr:uid="{00000000-0005-0000-0000-000068470000}"/>
    <cellStyle name="20% - Accent1 3 2 3 2 2 2 4 4" xfId="18465" xr:uid="{00000000-0005-0000-0000-000069470000}"/>
    <cellStyle name="20% - Accent1 3 2 3 2 2 2 5" xfId="18466" xr:uid="{00000000-0005-0000-0000-00006A470000}"/>
    <cellStyle name="20% - Accent1 3 2 3 2 2 2 5 2" xfId="18467" xr:uid="{00000000-0005-0000-0000-00006B470000}"/>
    <cellStyle name="20% - Accent1 3 2 3 2 2 2 5 2 2" xfId="18468" xr:uid="{00000000-0005-0000-0000-00006C470000}"/>
    <cellStyle name="20% - Accent1 3 2 3 2 2 2 5 2 2 2" xfId="18469" xr:uid="{00000000-0005-0000-0000-00006D470000}"/>
    <cellStyle name="20% - Accent1 3 2 3 2 2 2 5 2 3" xfId="18470" xr:uid="{00000000-0005-0000-0000-00006E470000}"/>
    <cellStyle name="20% - Accent1 3 2 3 2 2 2 5 3" xfId="18471" xr:uid="{00000000-0005-0000-0000-00006F470000}"/>
    <cellStyle name="20% - Accent1 3 2 3 2 2 2 5 3 2" xfId="18472" xr:uid="{00000000-0005-0000-0000-000070470000}"/>
    <cellStyle name="20% - Accent1 3 2 3 2 2 2 5 4" xfId="18473" xr:uid="{00000000-0005-0000-0000-000071470000}"/>
    <cellStyle name="20% - Accent1 3 2 3 2 2 2 6" xfId="18474" xr:uid="{00000000-0005-0000-0000-000072470000}"/>
    <cellStyle name="20% - Accent1 3 2 3 2 2 2 6 2" xfId="18475" xr:uid="{00000000-0005-0000-0000-000073470000}"/>
    <cellStyle name="20% - Accent1 3 2 3 2 2 2 6 2 2" xfId="18476" xr:uid="{00000000-0005-0000-0000-000074470000}"/>
    <cellStyle name="20% - Accent1 3 2 3 2 2 2 6 2 2 2" xfId="18477" xr:uid="{00000000-0005-0000-0000-000075470000}"/>
    <cellStyle name="20% - Accent1 3 2 3 2 2 2 6 2 3" xfId="18478" xr:uid="{00000000-0005-0000-0000-000076470000}"/>
    <cellStyle name="20% - Accent1 3 2 3 2 2 2 6 3" xfId="18479" xr:uid="{00000000-0005-0000-0000-000077470000}"/>
    <cellStyle name="20% - Accent1 3 2 3 2 2 2 6 3 2" xfId="18480" xr:uid="{00000000-0005-0000-0000-000078470000}"/>
    <cellStyle name="20% - Accent1 3 2 3 2 2 2 6 4" xfId="18481" xr:uid="{00000000-0005-0000-0000-000079470000}"/>
    <cellStyle name="20% - Accent1 3 2 3 2 2 2 7" xfId="18482" xr:uid="{00000000-0005-0000-0000-00007A470000}"/>
    <cellStyle name="20% - Accent1 3 2 3 2 2 2 7 2" xfId="18483" xr:uid="{00000000-0005-0000-0000-00007B470000}"/>
    <cellStyle name="20% - Accent1 3 2 3 2 2 2 7 2 2" xfId="18484" xr:uid="{00000000-0005-0000-0000-00007C470000}"/>
    <cellStyle name="20% - Accent1 3 2 3 2 2 2 7 3" xfId="18485" xr:uid="{00000000-0005-0000-0000-00007D470000}"/>
    <cellStyle name="20% - Accent1 3 2 3 2 2 2 8" xfId="18486" xr:uid="{00000000-0005-0000-0000-00007E470000}"/>
    <cellStyle name="20% - Accent1 3 2 3 2 2 2 8 2" xfId="18487" xr:uid="{00000000-0005-0000-0000-00007F470000}"/>
    <cellStyle name="20% - Accent1 3 2 3 2 2 2 8 2 2" xfId="18488" xr:uid="{00000000-0005-0000-0000-000080470000}"/>
    <cellStyle name="20% - Accent1 3 2 3 2 2 2 8 3" xfId="18489" xr:uid="{00000000-0005-0000-0000-000081470000}"/>
    <cellStyle name="20% - Accent1 3 2 3 2 2 2 9" xfId="18490" xr:uid="{00000000-0005-0000-0000-000082470000}"/>
    <cellStyle name="20% - Accent1 3 2 3 2 2 2 9 2" xfId="18491" xr:uid="{00000000-0005-0000-0000-000083470000}"/>
    <cellStyle name="20% - Accent1 3 2 3 2 2 3" xfId="18492" xr:uid="{00000000-0005-0000-0000-000084470000}"/>
    <cellStyle name="20% - Accent1 3 2 3 2 2 3 10" xfId="18493" xr:uid="{00000000-0005-0000-0000-000085470000}"/>
    <cellStyle name="20% - Accent1 3 2 3 2 2 3 10 2" xfId="18494" xr:uid="{00000000-0005-0000-0000-000086470000}"/>
    <cellStyle name="20% - Accent1 3 2 3 2 2 3 11" xfId="18495" xr:uid="{00000000-0005-0000-0000-000087470000}"/>
    <cellStyle name="20% - Accent1 3 2 3 2 2 3 2" xfId="18496" xr:uid="{00000000-0005-0000-0000-000088470000}"/>
    <cellStyle name="20% - Accent1 3 2 3 2 2 3 2 2" xfId="18497" xr:uid="{00000000-0005-0000-0000-000089470000}"/>
    <cellStyle name="20% - Accent1 3 2 3 2 2 3 2 2 2" xfId="18498" xr:uid="{00000000-0005-0000-0000-00008A470000}"/>
    <cellStyle name="20% - Accent1 3 2 3 2 2 3 2 2 2 2" xfId="18499" xr:uid="{00000000-0005-0000-0000-00008B470000}"/>
    <cellStyle name="20% - Accent1 3 2 3 2 2 3 2 2 2 2 2" xfId="18500" xr:uid="{00000000-0005-0000-0000-00008C470000}"/>
    <cellStyle name="20% - Accent1 3 2 3 2 2 3 2 2 2 3" xfId="18501" xr:uid="{00000000-0005-0000-0000-00008D470000}"/>
    <cellStyle name="20% - Accent1 3 2 3 2 2 3 2 2 3" xfId="18502" xr:uid="{00000000-0005-0000-0000-00008E470000}"/>
    <cellStyle name="20% - Accent1 3 2 3 2 2 3 2 2 3 2" xfId="18503" xr:uid="{00000000-0005-0000-0000-00008F470000}"/>
    <cellStyle name="20% - Accent1 3 2 3 2 2 3 2 2 4" xfId="18504" xr:uid="{00000000-0005-0000-0000-000090470000}"/>
    <cellStyle name="20% - Accent1 3 2 3 2 2 3 2 3" xfId="18505" xr:uid="{00000000-0005-0000-0000-000091470000}"/>
    <cellStyle name="20% - Accent1 3 2 3 2 2 3 2 3 2" xfId="18506" xr:uid="{00000000-0005-0000-0000-000092470000}"/>
    <cellStyle name="20% - Accent1 3 2 3 2 2 3 2 3 2 2" xfId="18507" xr:uid="{00000000-0005-0000-0000-000093470000}"/>
    <cellStyle name="20% - Accent1 3 2 3 2 2 3 2 3 2 2 2" xfId="18508" xr:uid="{00000000-0005-0000-0000-000094470000}"/>
    <cellStyle name="20% - Accent1 3 2 3 2 2 3 2 3 2 3" xfId="18509" xr:uid="{00000000-0005-0000-0000-000095470000}"/>
    <cellStyle name="20% - Accent1 3 2 3 2 2 3 2 3 3" xfId="18510" xr:uid="{00000000-0005-0000-0000-000096470000}"/>
    <cellStyle name="20% - Accent1 3 2 3 2 2 3 2 3 3 2" xfId="18511" xr:uid="{00000000-0005-0000-0000-000097470000}"/>
    <cellStyle name="20% - Accent1 3 2 3 2 2 3 2 3 4" xfId="18512" xr:uid="{00000000-0005-0000-0000-000098470000}"/>
    <cellStyle name="20% - Accent1 3 2 3 2 2 3 2 4" xfId="18513" xr:uid="{00000000-0005-0000-0000-000099470000}"/>
    <cellStyle name="20% - Accent1 3 2 3 2 2 3 2 4 2" xfId="18514" xr:uid="{00000000-0005-0000-0000-00009A470000}"/>
    <cellStyle name="20% - Accent1 3 2 3 2 2 3 2 4 2 2" xfId="18515" xr:uid="{00000000-0005-0000-0000-00009B470000}"/>
    <cellStyle name="20% - Accent1 3 2 3 2 2 3 2 4 2 2 2" xfId="18516" xr:uid="{00000000-0005-0000-0000-00009C470000}"/>
    <cellStyle name="20% - Accent1 3 2 3 2 2 3 2 4 2 3" xfId="18517" xr:uid="{00000000-0005-0000-0000-00009D470000}"/>
    <cellStyle name="20% - Accent1 3 2 3 2 2 3 2 4 3" xfId="18518" xr:uid="{00000000-0005-0000-0000-00009E470000}"/>
    <cellStyle name="20% - Accent1 3 2 3 2 2 3 2 4 3 2" xfId="18519" xr:uid="{00000000-0005-0000-0000-00009F470000}"/>
    <cellStyle name="20% - Accent1 3 2 3 2 2 3 2 4 4" xfId="18520" xr:uid="{00000000-0005-0000-0000-0000A0470000}"/>
    <cellStyle name="20% - Accent1 3 2 3 2 2 3 2 5" xfId="18521" xr:uid="{00000000-0005-0000-0000-0000A1470000}"/>
    <cellStyle name="20% - Accent1 3 2 3 2 2 3 2 5 2" xfId="18522" xr:uid="{00000000-0005-0000-0000-0000A2470000}"/>
    <cellStyle name="20% - Accent1 3 2 3 2 2 3 2 5 2 2" xfId="18523" xr:uid="{00000000-0005-0000-0000-0000A3470000}"/>
    <cellStyle name="20% - Accent1 3 2 3 2 2 3 2 5 3" xfId="18524" xr:uid="{00000000-0005-0000-0000-0000A4470000}"/>
    <cellStyle name="20% - Accent1 3 2 3 2 2 3 2 6" xfId="18525" xr:uid="{00000000-0005-0000-0000-0000A5470000}"/>
    <cellStyle name="20% - Accent1 3 2 3 2 2 3 2 6 2" xfId="18526" xr:uid="{00000000-0005-0000-0000-0000A6470000}"/>
    <cellStyle name="20% - Accent1 3 2 3 2 2 3 2 6 2 2" xfId="18527" xr:uid="{00000000-0005-0000-0000-0000A7470000}"/>
    <cellStyle name="20% - Accent1 3 2 3 2 2 3 2 6 3" xfId="18528" xr:uid="{00000000-0005-0000-0000-0000A8470000}"/>
    <cellStyle name="20% - Accent1 3 2 3 2 2 3 2 7" xfId="18529" xr:uid="{00000000-0005-0000-0000-0000A9470000}"/>
    <cellStyle name="20% - Accent1 3 2 3 2 2 3 2 7 2" xfId="18530" xr:uid="{00000000-0005-0000-0000-0000AA470000}"/>
    <cellStyle name="20% - Accent1 3 2 3 2 2 3 2 8" xfId="18531" xr:uid="{00000000-0005-0000-0000-0000AB470000}"/>
    <cellStyle name="20% - Accent1 3 2 3 2 2 3 2 8 2" xfId="18532" xr:uid="{00000000-0005-0000-0000-0000AC470000}"/>
    <cellStyle name="20% - Accent1 3 2 3 2 2 3 2 9" xfId="18533" xr:uid="{00000000-0005-0000-0000-0000AD470000}"/>
    <cellStyle name="20% - Accent1 3 2 3 2 2 3 3" xfId="18534" xr:uid="{00000000-0005-0000-0000-0000AE470000}"/>
    <cellStyle name="20% - Accent1 3 2 3 2 2 3 3 2" xfId="18535" xr:uid="{00000000-0005-0000-0000-0000AF470000}"/>
    <cellStyle name="20% - Accent1 3 2 3 2 2 3 3 2 2" xfId="18536" xr:uid="{00000000-0005-0000-0000-0000B0470000}"/>
    <cellStyle name="20% - Accent1 3 2 3 2 2 3 3 2 2 2" xfId="18537" xr:uid="{00000000-0005-0000-0000-0000B1470000}"/>
    <cellStyle name="20% - Accent1 3 2 3 2 2 3 3 2 2 2 2" xfId="18538" xr:uid="{00000000-0005-0000-0000-0000B2470000}"/>
    <cellStyle name="20% - Accent1 3 2 3 2 2 3 3 2 2 3" xfId="18539" xr:uid="{00000000-0005-0000-0000-0000B3470000}"/>
    <cellStyle name="20% - Accent1 3 2 3 2 2 3 3 2 3" xfId="18540" xr:uid="{00000000-0005-0000-0000-0000B4470000}"/>
    <cellStyle name="20% - Accent1 3 2 3 2 2 3 3 2 3 2" xfId="18541" xr:uid="{00000000-0005-0000-0000-0000B5470000}"/>
    <cellStyle name="20% - Accent1 3 2 3 2 2 3 3 2 4" xfId="18542" xr:uid="{00000000-0005-0000-0000-0000B6470000}"/>
    <cellStyle name="20% - Accent1 3 2 3 2 2 3 3 3" xfId="18543" xr:uid="{00000000-0005-0000-0000-0000B7470000}"/>
    <cellStyle name="20% - Accent1 3 2 3 2 2 3 3 3 2" xfId="18544" xr:uid="{00000000-0005-0000-0000-0000B8470000}"/>
    <cellStyle name="20% - Accent1 3 2 3 2 2 3 3 3 2 2" xfId="18545" xr:uid="{00000000-0005-0000-0000-0000B9470000}"/>
    <cellStyle name="20% - Accent1 3 2 3 2 2 3 3 3 2 2 2" xfId="18546" xr:uid="{00000000-0005-0000-0000-0000BA470000}"/>
    <cellStyle name="20% - Accent1 3 2 3 2 2 3 3 3 2 3" xfId="18547" xr:uid="{00000000-0005-0000-0000-0000BB470000}"/>
    <cellStyle name="20% - Accent1 3 2 3 2 2 3 3 3 3" xfId="18548" xr:uid="{00000000-0005-0000-0000-0000BC470000}"/>
    <cellStyle name="20% - Accent1 3 2 3 2 2 3 3 3 3 2" xfId="18549" xr:uid="{00000000-0005-0000-0000-0000BD470000}"/>
    <cellStyle name="20% - Accent1 3 2 3 2 2 3 3 3 4" xfId="18550" xr:uid="{00000000-0005-0000-0000-0000BE470000}"/>
    <cellStyle name="20% - Accent1 3 2 3 2 2 3 3 4" xfId="18551" xr:uid="{00000000-0005-0000-0000-0000BF470000}"/>
    <cellStyle name="20% - Accent1 3 2 3 2 2 3 3 4 2" xfId="18552" xr:uid="{00000000-0005-0000-0000-0000C0470000}"/>
    <cellStyle name="20% - Accent1 3 2 3 2 2 3 3 4 2 2" xfId="18553" xr:uid="{00000000-0005-0000-0000-0000C1470000}"/>
    <cellStyle name="20% - Accent1 3 2 3 2 2 3 3 4 2 2 2" xfId="18554" xr:uid="{00000000-0005-0000-0000-0000C2470000}"/>
    <cellStyle name="20% - Accent1 3 2 3 2 2 3 3 4 2 3" xfId="18555" xr:uid="{00000000-0005-0000-0000-0000C3470000}"/>
    <cellStyle name="20% - Accent1 3 2 3 2 2 3 3 4 3" xfId="18556" xr:uid="{00000000-0005-0000-0000-0000C4470000}"/>
    <cellStyle name="20% - Accent1 3 2 3 2 2 3 3 4 3 2" xfId="18557" xr:uid="{00000000-0005-0000-0000-0000C5470000}"/>
    <cellStyle name="20% - Accent1 3 2 3 2 2 3 3 4 4" xfId="18558" xr:uid="{00000000-0005-0000-0000-0000C6470000}"/>
    <cellStyle name="20% - Accent1 3 2 3 2 2 3 3 5" xfId="18559" xr:uid="{00000000-0005-0000-0000-0000C7470000}"/>
    <cellStyle name="20% - Accent1 3 2 3 2 2 3 3 5 2" xfId="18560" xr:uid="{00000000-0005-0000-0000-0000C8470000}"/>
    <cellStyle name="20% - Accent1 3 2 3 2 2 3 3 5 2 2" xfId="18561" xr:uid="{00000000-0005-0000-0000-0000C9470000}"/>
    <cellStyle name="20% - Accent1 3 2 3 2 2 3 3 5 3" xfId="18562" xr:uid="{00000000-0005-0000-0000-0000CA470000}"/>
    <cellStyle name="20% - Accent1 3 2 3 2 2 3 3 6" xfId="18563" xr:uid="{00000000-0005-0000-0000-0000CB470000}"/>
    <cellStyle name="20% - Accent1 3 2 3 2 2 3 3 6 2" xfId="18564" xr:uid="{00000000-0005-0000-0000-0000CC470000}"/>
    <cellStyle name="20% - Accent1 3 2 3 2 2 3 3 6 2 2" xfId="18565" xr:uid="{00000000-0005-0000-0000-0000CD470000}"/>
    <cellStyle name="20% - Accent1 3 2 3 2 2 3 3 6 3" xfId="18566" xr:uid="{00000000-0005-0000-0000-0000CE470000}"/>
    <cellStyle name="20% - Accent1 3 2 3 2 2 3 3 7" xfId="18567" xr:uid="{00000000-0005-0000-0000-0000CF470000}"/>
    <cellStyle name="20% - Accent1 3 2 3 2 2 3 3 7 2" xfId="18568" xr:uid="{00000000-0005-0000-0000-0000D0470000}"/>
    <cellStyle name="20% - Accent1 3 2 3 2 2 3 3 8" xfId="18569" xr:uid="{00000000-0005-0000-0000-0000D1470000}"/>
    <cellStyle name="20% - Accent1 3 2 3 2 2 3 3 8 2" xfId="18570" xr:uid="{00000000-0005-0000-0000-0000D2470000}"/>
    <cellStyle name="20% - Accent1 3 2 3 2 2 3 3 9" xfId="18571" xr:uid="{00000000-0005-0000-0000-0000D3470000}"/>
    <cellStyle name="20% - Accent1 3 2 3 2 2 3 4" xfId="18572" xr:uid="{00000000-0005-0000-0000-0000D4470000}"/>
    <cellStyle name="20% - Accent1 3 2 3 2 2 3 4 2" xfId="18573" xr:uid="{00000000-0005-0000-0000-0000D5470000}"/>
    <cellStyle name="20% - Accent1 3 2 3 2 2 3 4 2 2" xfId="18574" xr:uid="{00000000-0005-0000-0000-0000D6470000}"/>
    <cellStyle name="20% - Accent1 3 2 3 2 2 3 4 2 2 2" xfId="18575" xr:uid="{00000000-0005-0000-0000-0000D7470000}"/>
    <cellStyle name="20% - Accent1 3 2 3 2 2 3 4 2 3" xfId="18576" xr:uid="{00000000-0005-0000-0000-0000D8470000}"/>
    <cellStyle name="20% - Accent1 3 2 3 2 2 3 4 3" xfId="18577" xr:uid="{00000000-0005-0000-0000-0000D9470000}"/>
    <cellStyle name="20% - Accent1 3 2 3 2 2 3 4 3 2" xfId="18578" xr:uid="{00000000-0005-0000-0000-0000DA470000}"/>
    <cellStyle name="20% - Accent1 3 2 3 2 2 3 4 4" xfId="18579" xr:uid="{00000000-0005-0000-0000-0000DB470000}"/>
    <cellStyle name="20% - Accent1 3 2 3 2 2 3 5" xfId="18580" xr:uid="{00000000-0005-0000-0000-0000DC470000}"/>
    <cellStyle name="20% - Accent1 3 2 3 2 2 3 5 2" xfId="18581" xr:uid="{00000000-0005-0000-0000-0000DD470000}"/>
    <cellStyle name="20% - Accent1 3 2 3 2 2 3 5 2 2" xfId="18582" xr:uid="{00000000-0005-0000-0000-0000DE470000}"/>
    <cellStyle name="20% - Accent1 3 2 3 2 2 3 5 2 2 2" xfId="18583" xr:uid="{00000000-0005-0000-0000-0000DF470000}"/>
    <cellStyle name="20% - Accent1 3 2 3 2 2 3 5 2 3" xfId="18584" xr:uid="{00000000-0005-0000-0000-0000E0470000}"/>
    <cellStyle name="20% - Accent1 3 2 3 2 2 3 5 3" xfId="18585" xr:uid="{00000000-0005-0000-0000-0000E1470000}"/>
    <cellStyle name="20% - Accent1 3 2 3 2 2 3 5 3 2" xfId="18586" xr:uid="{00000000-0005-0000-0000-0000E2470000}"/>
    <cellStyle name="20% - Accent1 3 2 3 2 2 3 5 4" xfId="18587" xr:uid="{00000000-0005-0000-0000-0000E3470000}"/>
    <cellStyle name="20% - Accent1 3 2 3 2 2 3 6" xfId="18588" xr:uid="{00000000-0005-0000-0000-0000E4470000}"/>
    <cellStyle name="20% - Accent1 3 2 3 2 2 3 6 2" xfId="18589" xr:uid="{00000000-0005-0000-0000-0000E5470000}"/>
    <cellStyle name="20% - Accent1 3 2 3 2 2 3 6 2 2" xfId="18590" xr:uid="{00000000-0005-0000-0000-0000E6470000}"/>
    <cellStyle name="20% - Accent1 3 2 3 2 2 3 6 2 2 2" xfId="18591" xr:uid="{00000000-0005-0000-0000-0000E7470000}"/>
    <cellStyle name="20% - Accent1 3 2 3 2 2 3 6 2 3" xfId="18592" xr:uid="{00000000-0005-0000-0000-0000E8470000}"/>
    <cellStyle name="20% - Accent1 3 2 3 2 2 3 6 3" xfId="18593" xr:uid="{00000000-0005-0000-0000-0000E9470000}"/>
    <cellStyle name="20% - Accent1 3 2 3 2 2 3 6 3 2" xfId="18594" xr:uid="{00000000-0005-0000-0000-0000EA470000}"/>
    <cellStyle name="20% - Accent1 3 2 3 2 2 3 6 4" xfId="18595" xr:uid="{00000000-0005-0000-0000-0000EB470000}"/>
    <cellStyle name="20% - Accent1 3 2 3 2 2 3 7" xfId="18596" xr:uid="{00000000-0005-0000-0000-0000EC470000}"/>
    <cellStyle name="20% - Accent1 3 2 3 2 2 3 7 2" xfId="18597" xr:uid="{00000000-0005-0000-0000-0000ED470000}"/>
    <cellStyle name="20% - Accent1 3 2 3 2 2 3 7 2 2" xfId="18598" xr:uid="{00000000-0005-0000-0000-0000EE470000}"/>
    <cellStyle name="20% - Accent1 3 2 3 2 2 3 7 3" xfId="18599" xr:uid="{00000000-0005-0000-0000-0000EF470000}"/>
    <cellStyle name="20% - Accent1 3 2 3 2 2 3 8" xfId="18600" xr:uid="{00000000-0005-0000-0000-0000F0470000}"/>
    <cellStyle name="20% - Accent1 3 2 3 2 2 3 8 2" xfId="18601" xr:uid="{00000000-0005-0000-0000-0000F1470000}"/>
    <cellStyle name="20% - Accent1 3 2 3 2 2 3 8 2 2" xfId="18602" xr:uid="{00000000-0005-0000-0000-0000F2470000}"/>
    <cellStyle name="20% - Accent1 3 2 3 2 2 3 8 3" xfId="18603" xr:uid="{00000000-0005-0000-0000-0000F3470000}"/>
    <cellStyle name="20% - Accent1 3 2 3 2 2 3 9" xfId="18604" xr:uid="{00000000-0005-0000-0000-0000F4470000}"/>
    <cellStyle name="20% - Accent1 3 2 3 2 2 3 9 2" xfId="18605" xr:uid="{00000000-0005-0000-0000-0000F5470000}"/>
    <cellStyle name="20% - Accent1 3 2 3 2 2 4" xfId="18606" xr:uid="{00000000-0005-0000-0000-0000F6470000}"/>
    <cellStyle name="20% - Accent1 3 2 3 2 2 4 10" xfId="18607" xr:uid="{00000000-0005-0000-0000-0000F7470000}"/>
    <cellStyle name="20% - Accent1 3 2 3 2 2 4 10 2" xfId="18608" xr:uid="{00000000-0005-0000-0000-0000F8470000}"/>
    <cellStyle name="20% - Accent1 3 2 3 2 2 4 11" xfId="18609" xr:uid="{00000000-0005-0000-0000-0000F9470000}"/>
    <cellStyle name="20% - Accent1 3 2 3 2 2 4 2" xfId="18610" xr:uid="{00000000-0005-0000-0000-0000FA470000}"/>
    <cellStyle name="20% - Accent1 3 2 3 2 2 4 2 2" xfId="18611" xr:uid="{00000000-0005-0000-0000-0000FB470000}"/>
    <cellStyle name="20% - Accent1 3 2 3 2 2 4 2 2 2" xfId="18612" xr:uid="{00000000-0005-0000-0000-0000FC470000}"/>
    <cellStyle name="20% - Accent1 3 2 3 2 2 4 2 2 2 2" xfId="18613" xr:uid="{00000000-0005-0000-0000-0000FD470000}"/>
    <cellStyle name="20% - Accent1 3 2 3 2 2 4 2 2 2 2 2" xfId="18614" xr:uid="{00000000-0005-0000-0000-0000FE470000}"/>
    <cellStyle name="20% - Accent1 3 2 3 2 2 4 2 2 2 3" xfId="18615" xr:uid="{00000000-0005-0000-0000-0000FF470000}"/>
    <cellStyle name="20% - Accent1 3 2 3 2 2 4 2 2 3" xfId="18616" xr:uid="{00000000-0005-0000-0000-000000480000}"/>
    <cellStyle name="20% - Accent1 3 2 3 2 2 4 2 2 3 2" xfId="18617" xr:uid="{00000000-0005-0000-0000-000001480000}"/>
    <cellStyle name="20% - Accent1 3 2 3 2 2 4 2 2 4" xfId="18618" xr:uid="{00000000-0005-0000-0000-000002480000}"/>
    <cellStyle name="20% - Accent1 3 2 3 2 2 4 2 3" xfId="18619" xr:uid="{00000000-0005-0000-0000-000003480000}"/>
    <cellStyle name="20% - Accent1 3 2 3 2 2 4 2 3 2" xfId="18620" xr:uid="{00000000-0005-0000-0000-000004480000}"/>
    <cellStyle name="20% - Accent1 3 2 3 2 2 4 2 3 2 2" xfId="18621" xr:uid="{00000000-0005-0000-0000-000005480000}"/>
    <cellStyle name="20% - Accent1 3 2 3 2 2 4 2 3 2 2 2" xfId="18622" xr:uid="{00000000-0005-0000-0000-000006480000}"/>
    <cellStyle name="20% - Accent1 3 2 3 2 2 4 2 3 2 3" xfId="18623" xr:uid="{00000000-0005-0000-0000-000007480000}"/>
    <cellStyle name="20% - Accent1 3 2 3 2 2 4 2 3 3" xfId="18624" xr:uid="{00000000-0005-0000-0000-000008480000}"/>
    <cellStyle name="20% - Accent1 3 2 3 2 2 4 2 3 3 2" xfId="18625" xr:uid="{00000000-0005-0000-0000-000009480000}"/>
    <cellStyle name="20% - Accent1 3 2 3 2 2 4 2 3 4" xfId="18626" xr:uid="{00000000-0005-0000-0000-00000A480000}"/>
    <cellStyle name="20% - Accent1 3 2 3 2 2 4 2 4" xfId="18627" xr:uid="{00000000-0005-0000-0000-00000B480000}"/>
    <cellStyle name="20% - Accent1 3 2 3 2 2 4 2 4 2" xfId="18628" xr:uid="{00000000-0005-0000-0000-00000C480000}"/>
    <cellStyle name="20% - Accent1 3 2 3 2 2 4 2 4 2 2" xfId="18629" xr:uid="{00000000-0005-0000-0000-00000D480000}"/>
    <cellStyle name="20% - Accent1 3 2 3 2 2 4 2 4 2 2 2" xfId="18630" xr:uid="{00000000-0005-0000-0000-00000E480000}"/>
    <cellStyle name="20% - Accent1 3 2 3 2 2 4 2 4 2 3" xfId="18631" xr:uid="{00000000-0005-0000-0000-00000F480000}"/>
    <cellStyle name="20% - Accent1 3 2 3 2 2 4 2 4 3" xfId="18632" xr:uid="{00000000-0005-0000-0000-000010480000}"/>
    <cellStyle name="20% - Accent1 3 2 3 2 2 4 2 4 3 2" xfId="18633" xr:uid="{00000000-0005-0000-0000-000011480000}"/>
    <cellStyle name="20% - Accent1 3 2 3 2 2 4 2 4 4" xfId="18634" xr:uid="{00000000-0005-0000-0000-000012480000}"/>
    <cellStyle name="20% - Accent1 3 2 3 2 2 4 2 5" xfId="18635" xr:uid="{00000000-0005-0000-0000-000013480000}"/>
    <cellStyle name="20% - Accent1 3 2 3 2 2 4 2 5 2" xfId="18636" xr:uid="{00000000-0005-0000-0000-000014480000}"/>
    <cellStyle name="20% - Accent1 3 2 3 2 2 4 2 5 2 2" xfId="18637" xr:uid="{00000000-0005-0000-0000-000015480000}"/>
    <cellStyle name="20% - Accent1 3 2 3 2 2 4 2 5 3" xfId="18638" xr:uid="{00000000-0005-0000-0000-000016480000}"/>
    <cellStyle name="20% - Accent1 3 2 3 2 2 4 2 6" xfId="18639" xr:uid="{00000000-0005-0000-0000-000017480000}"/>
    <cellStyle name="20% - Accent1 3 2 3 2 2 4 2 6 2" xfId="18640" xr:uid="{00000000-0005-0000-0000-000018480000}"/>
    <cellStyle name="20% - Accent1 3 2 3 2 2 4 2 6 2 2" xfId="18641" xr:uid="{00000000-0005-0000-0000-000019480000}"/>
    <cellStyle name="20% - Accent1 3 2 3 2 2 4 2 6 3" xfId="18642" xr:uid="{00000000-0005-0000-0000-00001A480000}"/>
    <cellStyle name="20% - Accent1 3 2 3 2 2 4 2 7" xfId="18643" xr:uid="{00000000-0005-0000-0000-00001B480000}"/>
    <cellStyle name="20% - Accent1 3 2 3 2 2 4 2 7 2" xfId="18644" xr:uid="{00000000-0005-0000-0000-00001C480000}"/>
    <cellStyle name="20% - Accent1 3 2 3 2 2 4 2 8" xfId="18645" xr:uid="{00000000-0005-0000-0000-00001D480000}"/>
    <cellStyle name="20% - Accent1 3 2 3 2 2 4 2 8 2" xfId="18646" xr:uid="{00000000-0005-0000-0000-00001E480000}"/>
    <cellStyle name="20% - Accent1 3 2 3 2 2 4 2 9" xfId="18647" xr:uid="{00000000-0005-0000-0000-00001F480000}"/>
    <cellStyle name="20% - Accent1 3 2 3 2 2 4 3" xfId="18648" xr:uid="{00000000-0005-0000-0000-000020480000}"/>
    <cellStyle name="20% - Accent1 3 2 3 2 2 4 3 2" xfId="18649" xr:uid="{00000000-0005-0000-0000-000021480000}"/>
    <cellStyle name="20% - Accent1 3 2 3 2 2 4 3 2 2" xfId="18650" xr:uid="{00000000-0005-0000-0000-000022480000}"/>
    <cellStyle name="20% - Accent1 3 2 3 2 2 4 3 2 2 2" xfId="18651" xr:uid="{00000000-0005-0000-0000-000023480000}"/>
    <cellStyle name="20% - Accent1 3 2 3 2 2 4 3 2 2 2 2" xfId="18652" xr:uid="{00000000-0005-0000-0000-000024480000}"/>
    <cellStyle name="20% - Accent1 3 2 3 2 2 4 3 2 2 3" xfId="18653" xr:uid="{00000000-0005-0000-0000-000025480000}"/>
    <cellStyle name="20% - Accent1 3 2 3 2 2 4 3 2 3" xfId="18654" xr:uid="{00000000-0005-0000-0000-000026480000}"/>
    <cellStyle name="20% - Accent1 3 2 3 2 2 4 3 2 3 2" xfId="18655" xr:uid="{00000000-0005-0000-0000-000027480000}"/>
    <cellStyle name="20% - Accent1 3 2 3 2 2 4 3 2 4" xfId="18656" xr:uid="{00000000-0005-0000-0000-000028480000}"/>
    <cellStyle name="20% - Accent1 3 2 3 2 2 4 3 3" xfId="18657" xr:uid="{00000000-0005-0000-0000-000029480000}"/>
    <cellStyle name="20% - Accent1 3 2 3 2 2 4 3 3 2" xfId="18658" xr:uid="{00000000-0005-0000-0000-00002A480000}"/>
    <cellStyle name="20% - Accent1 3 2 3 2 2 4 3 3 2 2" xfId="18659" xr:uid="{00000000-0005-0000-0000-00002B480000}"/>
    <cellStyle name="20% - Accent1 3 2 3 2 2 4 3 3 2 2 2" xfId="18660" xr:uid="{00000000-0005-0000-0000-00002C480000}"/>
    <cellStyle name="20% - Accent1 3 2 3 2 2 4 3 3 2 3" xfId="18661" xr:uid="{00000000-0005-0000-0000-00002D480000}"/>
    <cellStyle name="20% - Accent1 3 2 3 2 2 4 3 3 3" xfId="18662" xr:uid="{00000000-0005-0000-0000-00002E480000}"/>
    <cellStyle name="20% - Accent1 3 2 3 2 2 4 3 3 3 2" xfId="18663" xr:uid="{00000000-0005-0000-0000-00002F480000}"/>
    <cellStyle name="20% - Accent1 3 2 3 2 2 4 3 3 4" xfId="18664" xr:uid="{00000000-0005-0000-0000-000030480000}"/>
    <cellStyle name="20% - Accent1 3 2 3 2 2 4 3 4" xfId="18665" xr:uid="{00000000-0005-0000-0000-000031480000}"/>
    <cellStyle name="20% - Accent1 3 2 3 2 2 4 3 4 2" xfId="18666" xr:uid="{00000000-0005-0000-0000-000032480000}"/>
    <cellStyle name="20% - Accent1 3 2 3 2 2 4 3 4 2 2" xfId="18667" xr:uid="{00000000-0005-0000-0000-000033480000}"/>
    <cellStyle name="20% - Accent1 3 2 3 2 2 4 3 4 2 2 2" xfId="18668" xr:uid="{00000000-0005-0000-0000-000034480000}"/>
    <cellStyle name="20% - Accent1 3 2 3 2 2 4 3 4 2 3" xfId="18669" xr:uid="{00000000-0005-0000-0000-000035480000}"/>
    <cellStyle name="20% - Accent1 3 2 3 2 2 4 3 4 3" xfId="18670" xr:uid="{00000000-0005-0000-0000-000036480000}"/>
    <cellStyle name="20% - Accent1 3 2 3 2 2 4 3 4 3 2" xfId="18671" xr:uid="{00000000-0005-0000-0000-000037480000}"/>
    <cellStyle name="20% - Accent1 3 2 3 2 2 4 3 4 4" xfId="18672" xr:uid="{00000000-0005-0000-0000-000038480000}"/>
    <cellStyle name="20% - Accent1 3 2 3 2 2 4 3 5" xfId="18673" xr:uid="{00000000-0005-0000-0000-000039480000}"/>
    <cellStyle name="20% - Accent1 3 2 3 2 2 4 3 5 2" xfId="18674" xr:uid="{00000000-0005-0000-0000-00003A480000}"/>
    <cellStyle name="20% - Accent1 3 2 3 2 2 4 3 5 2 2" xfId="18675" xr:uid="{00000000-0005-0000-0000-00003B480000}"/>
    <cellStyle name="20% - Accent1 3 2 3 2 2 4 3 5 3" xfId="18676" xr:uid="{00000000-0005-0000-0000-00003C480000}"/>
    <cellStyle name="20% - Accent1 3 2 3 2 2 4 3 6" xfId="18677" xr:uid="{00000000-0005-0000-0000-00003D480000}"/>
    <cellStyle name="20% - Accent1 3 2 3 2 2 4 3 6 2" xfId="18678" xr:uid="{00000000-0005-0000-0000-00003E480000}"/>
    <cellStyle name="20% - Accent1 3 2 3 2 2 4 3 6 2 2" xfId="18679" xr:uid="{00000000-0005-0000-0000-00003F480000}"/>
    <cellStyle name="20% - Accent1 3 2 3 2 2 4 3 6 3" xfId="18680" xr:uid="{00000000-0005-0000-0000-000040480000}"/>
    <cellStyle name="20% - Accent1 3 2 3 2 2 4 3 7" xfId="18681" xr:uid="{00000000-0005-0000-0000-000041480000}"/>
    <cellStyle name="20% - Accent1 3 2 3 2 2 4 3 7 2" xfId="18682" xr:uid="{00000000-0005-0000-0000-000042480000}"/>
    <cellStyle name="20% - Accent1 3 2 3 2 2 4 3 8" xfId="18683" xr:uid="{00000000-0005-0000-0000-000043480000}"/>
    <cellStyle name="20% - Accent1 3 2 3 2 2 4 3 8 2" xfId="18684" xr:uid="{00000000-0005-0000-0000-000044480000}"/>
    <cellStyle name="20% - Accent1 3 2 3 2 2 4 3 9" xfId="18685" xr:uid="{00000000-0005-0000-0000-000045480000}"/>
    <cellStyle name="20% - Accent1 3 2 3 2 2 4 4" xfId="18686" xr:uid="{00000000-0005-0000-0000-000046480000}"/>
    <cellStyle name="20% - Accent1 3 2 3 2 2 4 4 2" xfId="18687" xr:uid="{00000000-0005-0000-0000-000047480000}"/>
    <cellStyle name="20% - Accent1 3 2 3 2 2 4 4 2 2" xfId="18688" xr:uid="{00000000-0005-0000-0000-000048480000}"/>
    <cellStyle name="20% - Accent1 3 2 3 2 2 4 4 2 2 2" xfId="18689" xr:uid="{00000000-0005-0000-0000-000049480000}"/>
    <cellStyle name="20% - Accent1 3 2 3 2 2 4 4 2 3" xfId="18690" xr:uid="{00000000-0005-0000-0000-00004A480000}"/>
    <cellStyle name="20% - Accent1 3 2 3 2 2 4 4 3" xfId="18691" xr:uid="{00000000-0005-0000-0000-00004B480000}"/>
    <cellStyle name="20% - Accent1 3 2 3 2 2 4 4 3 2" xfId="18692" xr:uid="{00000000-0005-0000-0000-00004C480000}"/>
    <cellStyle name="20% - Accent1 3 2 3 2 2 4 4 4" xfId="18693" xr:uid="{00000000-0005-0000-0000-00004D480000}"/>
    <cellStyle name="20% - Accent1 3 2 3 2 2 4 5" xfId="18694" xr:uid="{00000000-0005-0000-0000-00004E480000}"/>
    <cellStyle name="20% - Accent1 3 2 3 2 2 4 5 2" xfId="18695" xr:uid="{00000000-0005-0000-0000-00004F480000}"/>
    <cellStyle name="20% - Accent1 3 2 3 2 2 4 5 2 2" xfId="18696" xr:uid="{00000000-0005-0000-0000-000050480000}"/>
    <cellStyle name="20% - Accent1 3 2 3 2 2 4 5 2 2 2" xfId="18697" xr:uid="{00000000-0005-0000-0000-000051480000}"/>
    <cellStyle name="20% - Accent1 3 2 3 2 2 4 5 2 3" xfId="18698" xr:uid="{00000000-0005-0000-0000-000052480000}"/>
    <cellStyle name="20% - Accent1 3 2 3 2 2 4 5 3" xfId="18699" xr:uid="{00000000-0005-0000-0000-000053480000}"/>
    <cellStyle name="20% - Accent1 3 2 3 2 2 4 5 3 2" xfId="18700" xr:uid="{00000000-0005-0000-0000-000054480000}"/>
    <cellStyle name="20% - Accent1 3 2 3 2 2 4 5 4" xfId="18701" xr:uid="{00000000-0005-0000-0000-000055480000}"/>
    <cellStyle name="20% - Accent1 3 2 3 2 2 4 6" xfId="18702" xr:uid="{00000000-0005-0000-0000-000056480000}"/>
    <cellStyle name="20% - Accent1 3 2 3 2 2 4 6 2" xfId="18703" xr:uid="{00000000-0005-0000-0000-000057480000}"/>
    <cellStyle name="20% - Accent1 3 2 3 2 2 4 6 2 2" xfId="18704" xr:uid="{00000000-0005-0000-0000-000058480000}"/>
    <cellStyle name="20% - Accent1 3 2 3 2 2 4 6 2 2 2" xfId="18705" xr:uid="{00000000-0005-0000-0000-000059480000}"/>
    <cellStyle name="20% - Accent1 3 2 3 2 2 4 6 2 3" xfId="18706" xr:uid="{00000000-0005-0000-0000-00005A480000}"/>
    <cellStyle name="20% - Accent1 3 2 3 2 2 4 6 3" xfId="18707" xr:uid="{00000000-0005-0000-0000-00005B480000}"/>
    <cellStyle name="20% - Accent1 3 2 3 2 2 4 6 3 2" xfId="18708" xr:uid="{00000000-0005-0000-0000-00005C480000}"/>
    <cellStyle name="20% - Accent1 3 2 3 2 2 4 6 4" xfId="18709" xr:uid="{00000000-0005-0000-0000-00005D480000}"/>
    <cellStyle name="20% - Accent1 3 2 3 2 2 4 7" xfId="18710" xr:uid="{00000000-0005-0000-0000-00005E480000}"/>
    <cellStyle name="20% - Accent1 3 2 3 2 2 4 7 2" xfId="18711" xr:uid="{00000000-0005-0000-0000-00005F480000}"/>
    <cellStyle name="20% - Accent1 3 2 3 2 2 4 7 2 2" xfId="18712" xr:uid="{00000000-0005-0000-0000-000060480000}"/>
    <cellStyle name="20% - Accent1 3 2 3 2 2 4 7 3" xfId="18713" xr:uid="{00000000-0005-0000-0000-000061480000}"/>
    <cellStyle name="20% - Accent1 3 2 3 2 2 4 8" xfId="18714" xr:uid="{00000000-0005-0000-0000-000062480000}"/>
    <cellStyle name="20% - Accent1 3 2 3 2 2 4 8 2" xfId="18715" xr:uid="{00000000-0005-0000-0000-000063480000}"/>
    <cellStyle name="20% - Accent1 3 2 3 2 2 4 8 2 2" xfId="18716" xr:uid="{00000000-0005-0000-0000-000064480000}"/>
    <cellStyle name="20% - Accent1 3 2 3 2 2 4 8 3" xfId="18717" xr:uid="{00000000-0005-0000-0000-000065480000}"/>
    <cellStyle name="20% - Accent1 3 2 3 2 2 4 9" xfId="18718" xr:uid="{00000000-0005-0000-0000-000066480000}"/>
    <cellStyle name="20% - Accent1 3 2 3 2 2 4 9 2" xfId="18719" xr:uid="{00000000-0005-0000-0000-000067480000}"/>
    <cellStyle name="20% - Accent1 3 2 3 2 2 5" xfId="18720" xr:uid="{00000000-0005-0000-0000-000068480000}"/>
    <cellStyle name="20% - Accent1 3 2 3 2 2 5 2" xfId="18721" xr:uid="{00000000-0005-0000-0000-000069480000}"/>
    <cellStyle name="20% - Accent1 3 2 3 2 2 5 2 2" xfId="18722" xr:uid="{00000000-0005-0000-0000-00006A480000}"/>
    <cellStyle name="20% - Accent1 3 2 3 2 2 5 2 2 2" xfId="18723" xr:uid="{00000000-0005-0000-0000-00006B480000}"/>
    <cellStyle name="20% - Accent1 3 2 3 2 2 5 2 2 2 2" xfId="18724" xr:uid="{00000000-0005-0000-0000-00006C480000}"/>
    <cellStyle name="20% - Accent1 3 2 3 2 2 5 2 2 3" xfId="18725" xr:uid="{00000000-0005-0000-0000-00006D480000}"/>
    <cellStyle name="20% - Accent1 3 2 3 2 2 5 2 3" xfId="18726" xr:uid="{00000000-0005-0000-0000-00006E480000}"/>
    <cellStyle name="20% - Accent1 3 2 3 2 2 5 2 3 2" xfId="18727" xr:uid="{00000000-0005-0000-0000-00006F480000}"/>
    <cellStyle name="20% - Accent1 3 2 3 2 2 5 2 4" xfId="18728" xr:uid="{00000000-0005-0000-0000-000070480000}"/>
    <cellStyle name="20% - Accent1 3 2 3 2 2 5 3" xfId="18729" xr:uid="{00000000-0005-0000-0000-000071480000}"/>
    <cellStyle name="20% - Accent1 3 2 3 2 2 5 3 2" xfId="18730" xr:uid="{00000000-0005-0000-0000-000072480000}"/>
    <cellStyle name="20% - Accent1 3 2 3 2 2 5 3 2 2" xfId="18731" xr:uid="{00000000-0005-0000-0000-000073480000}"/>
    <cellStyle name="20% - Accent1 3 2 3 2 2 5 3 2 2 2" xfId="18732" xr:uid="{00000000-0005-0000-0000-000074480000}"/>
    <cellStyle name="20% - Accent1 3 2 3 2 2 5 3 2 3" xfId="18733" xr:uid="{00000000-0005-0000-0000-000075480000}"/>
    <cellStyle name="20% - Accent1 3 2 3 2 2 5 3 3" xfId="18734" xr:uid="{00000000-0005-0000-0000-000076480000}"/>
    <cellStyle name="20% - Accent1 3 2 3 2 2 5 3 3 2" xfId="18735" xr:uid="{00000000-0005-0000-0000-000077480000}"/>
    <cellStyle name="20% - Accent1 3 2 3 2 2 5 3 4" xfId="18736" xr:uid="{00000000-0005-0000-0000-000078480000}"/>
    <cellStyle name="20% - Accent1 3 2 3 2 2 5 4" xfId="18737" xr:uid="{00000000-0005-0000-0000-000079480000}"/>
    <cellStyle name="20% - Accent1 3 2 3 2 2 5 4 2" xfId="18738" xr:uid="{00000000-0005-0000-0000-00007A480000}"/>
    <cellStyle name="20% - Accent1 3 2 3 2 2 5 4 2 2" xfId="18739" xr:uid="{00000000-0005-0000-0000-00007B480000}"/>
    <cellStyle name="20% - Accent1 3 2 3 2 2 5 4 2 2 2" xfId="18740" xr:uid="{00000000-0005-0000-0000-00007C480000}"/>
    <cellStyle name="20% - Accent1 3 2 3 2 2 5 4 2 3" xfId="18741" xr:uid="{00000000-0005-0000-0000-00007D480000}"/>
    <cellStyle name="20% - Accent1 3 2 3 2 2 5 4 3" xfId="18742" xr:uid="{00000000-0005-0000-0000-00007E480000}"/>
    <cellStyle name="20% - Accent1 3 2 3 2 2 5 4 3 2" xfId="18743" xr:uid="{00000000-0005-0000-0000-00007F480000}"/>
    <cellStyle name="20% - Accent1 3 2 3 2 2 5 4 4" xfId="18744" xr:uid="{00000000-0005-0000-0000-000080480000}"/>
    <cellStyle name="20% - Accent1 3 2 3 2 2 5 5" xfId="18745" xr:uid="{00000000-0005-0000-0000-000081480000}"/>
    <cellStyle name="20% - Accent1 3 2 3 2 2 5 5 2" xfId="18746" xr:uid="{00000000-0005-0000-0000-000082480000}"/>
    <cellStyle name="20% - Accent1 3 2 3 2 2 5 5 2 2" xfId="18747" xr:uid="{00000000-0005-0000-0000-000083480000}"/>
    <cellStyle name="20% - Accent1 3 2 3 2 2 5 5 3" xfId="18748" xr:uid="{00000000-0005-0000-0000-000084480000}"/>
    <cellStyle name="20% - Accent1 3 2 3 2 2 5 6" xfId="18749" xr:uid="{00000000-0005-0000-0000-000085480000}"/>
    <cellStyle name="20% - Accent1 3 2 3 2 2 5 6 2" xfId="18750" xr:uid="{00000000-0005-0000-0000-000086480000}"/>
    <cellStyle name="20% - Accent1 3 2 3 2 2 5 6 2 2" xfId="18751" xr:uid="{00000000-0005-0000-0000-000087480000}"/>
    <cellStyle name="20% - Accent1 3 2 3 2 2 5 6 3" xfId="18752" xr:uid="{00000000-0005-0000-0000-000088480000}"/>
    <cellStyle name="20% - Accent1 3 2 3 2 2 5 7" xfId="18753" xr:uid="{00000000-0005-0000-0000-000089480000}"/>
    <cellStyle name="20% - Accent1 3 2 3 2 2 5 7 2" xfId="18754" xr:uid="{00000000-0005-0000-0000-00008A480000}"/>
    <cellStyle name="20% - Accent1 3 2 3 2 2 5 8" xfId="18755" xr:uid="{00000000-0005-0000-0000-00008B480000}"/>
    <cellStyle name="20% - Accent1 3 2 3 2 2 5 8 2" xfId="18756" xr:uid="{00000000-0005-0000-0000-00008C480000}"/>
    <cellStyle name="20% - Accent1 3 2 3 2 2 5 9" xfId="18757" xr:uid="{00000000-0005-0000-0000-00008D480000}"/>
    <cellStyle name="20% - Accent1 3 2 3 2 2 6" xfId="18758" xr:uid="{00000000-0005-0000-0000-00008E480000}"/>
    <cellStyle name="20% - Accent1 3 2 3 2 2 6 2" xfId="18759" xr:uid="{00000000-0005-0000-0000-00008F480000}"/>
    <cellStyle name="20% - Accent1 3 2 3 2 2 6 2 2" xfId="18760" xr:uid="{00000000-0005-0000-0000-000090480000}"/>
    <cellStyle name="20% - Accent1 3 2 3 2 2 6 2 2 2" xfId="18761" xr:uid="{00000000-0005-0000-0000-000091480000}"/>
    <cellStyle name="20% - Accent1 3 2 3 2 2 6 2 2 2 2" xfId="18762" xr:uid="{00000000-0005-0000-0000-000092480000}"/>
    <cellStyle name="20% - Accent1 3 2 3 2 2 6 2 2 3" xfId="18763" xr:uid="{00000000-0005-0000-0000-000093480000}"/>
    <cellStyle name="20% - Accent1 3 2 3 2 2 6 2 3" xfId="18764" xr:uid="{00000000-0005-0000-0000-000094480000}"/>
    <cellStyle name="20% - Accent1 3 2 3 2 2 6 2 3 2" xfId="18765" xr:uid="{00000000-0005-0000-0000-000095480000}"/>
    <cellStyle name="20% - Accent1 3 2 3 2 2 6 2 4" xfId="18766" xr:uid="{00000000-0005-0000-0000-000096480000}"/>
    <cellStyle name="20% - Accent1 3 2 3 2 2 6 3" xfId="18767" xr:uid="{00000000-0005-0000-0000-000097480000}"/>
    <cellStyle name="20% - Accent1 3 2 3 2 2 6 3 2" xfId="18768" xr:uid="{00000000-0005-0000-0000-000098480000}"/>
    <cellStyle name="20% - Accent1 3 2 3 2 2 6 3 2 2" xfId="18769" xr:uid="{00000000-0005-0000-0000-000099480000}"/>
    <cellStyle name="20% - Accent1 3 2 3 2 2 6 3 2 2 2" xfId="18770" xr:uid="{00000000-0005-0000-0000-00009A480000}"/>
    <cellStyle name="20% - Accent1 3 2 3 2 2 6 3 2 3" xfId="18771" xr:uid="{00000000-0005-0000-0000-00009B480000}"/>
    <cellStyle name="20% - Accent1 3 2 3 2 2 6 3 3" xfId="18772" xr:uid="{00000000-0005-0000-0000-00009C480000}"/>
    <cellStyle name="20% - Accent1 3 2 3 2 2 6 3 3 2" xfId="18773" xr:uid="{00000000-0005-0000-0000-00009D480000}"/>
    <cellStyle name="20% - Accent1 3 2 3 2 2 6 3 4" xfId="18774" xr:uid="{00000000-0005-0000-0000-00009E480000}"/>
    <cellStyle name="20% - Accent1 3 2 3 2 2 6 4" xfId="18775" xr:uid="{00000000-0005-0000-0000-00009F480000}"/>
    <cellStyle name="20% - Accent1 3 2 3 2 2 6 4 2" xfId="18776" xr:uid="{00000000-0005-0000-0000-0000A0480000}"/>
    <cellStyle name="20% - Accent1 3 2 3 2 2 6 4 2 2" xfId="18777" xr:uid="{00000000-0005-0000-0000-0000A1480000}"/>
    <cellStyle name="20% - Accent1 3 2 3 2 2 6 4 2 2 2" xfId="18778" xr:uid="{00000000-0005-0000-0000-0000A2480000}"/>
    <cellStyle name="20% - Accent1 3 2 3 2 2 6 4 2 3" xfId="18779" xr:uid="{00000000-0005-0000-0000-0000A3480000}"/>
    <cellStyle name="20% - Accent1 3 2 3 2 2 6 4 3" xfId="18780" xr:uid="{00000000-0005-0000-0000-0000A4480000}"/>
    <cellStyle name="20% - Accent1 3 2 3 2 2 6 4 3 2" xfId="18781" xr:uid="{00000000-0005-0000-0000-0000A5480000}"/>
    <cellStyle name="20% - Accent1 3 2 3 2 2 6 4 4" xfId="18782" xr:uid="{00000000-0005-0000-0000-0000A6480000}"/>
    <cellStyle name="20% - Accent1 3 2 3 2 2 6 5" xfId="18783" xr:uid="{00000000-0005-0000-0000-0000A7480000}"/>
    <cellStyle name="20% - Accent1 3 2 3 2 2 6 5 2" xfId="18784" xr:uid="{00000000-0005-0000-0000-0000A8480000}"/>
    <cellStyle name="20% - Accent1 3 2 3 2 2 6 5 2 2" xfId="18785" xr:uid="{00000000-0005-0000-0000-0000A9480000}"/>
    <cellStyle name="20% - Accent1 3 2 3 2 2 6 5 3" xfId="18786" xr:uid="{00000000-0005-0000-0000-0000AA480000}"/>
    <cellStyle name="20% - Accent1 3 2 3 2 2 6 6" xfId="18787" xr:uid="{00000000-0005-0000-0000-0000AB480000}"/>
    <cellStyle name="20% - Accent1 3 2 3 2 2 6 6 2" xfId="18788" xr:uid="{00000000-0005-0000-0000-0000AC480000}"/>
    <cellStyle name="20% - Accent1 3 2 3 2 2 6 6 2 2" xfId="18789" xr:uid="{00000000-0005-0000-0000-0000AD480000}"/>
    <cellStyle name="20% - Accent1 3 2 3 2 2 6 6 3" xfId="18790" xr:uid="{00000000-0005-0000-0000-0000AE480000}"/>
    <cellStyle name="20% - Accent1 3 2 3 2 2 6 7" xfId="18791" xr:uid="{00000000-0005-0000-0000-0000AF480000}"/>
    <cellStyle name="20% - Accent1 3 2 3 2 2 6 7 2" xfId="18792" xr:uid="{00000000-0005-0000-0000-0000B0480000}"/>
    <cellStyle name="20% - Accent1 3 2 3 2 2 6 8" xfId="18793" xr:uid="{00000000-0005-0000-0000-0000B1480000}"/>
    <cellStyle name="20% - Accent1 3 2 3 2 2 6 8 2" xfId="18794" xr:uid="{00000000-0005-0000-0000-0000B2480000}"/>
    <cellStyle name="20% - Accent1 3 2 3 2 2 6 9" xfId="18795" xr:uid="{00000000-0005-0000-0000-0000B3480000}"/>
    <cellStyle name="20% - Accent1 3 2 3 2 2 7" xfId="18796" xr:uid="{00000000-0005-0000-0000-0000B4480000}"/>
    <cellStyle name="20% - Accent1 3 2 3 2 2 7 2" xfId="18797" xr:uid="{00000000-0005-0000-0000-0000B5480000}"/>
    <cellStyle name="20% - Accent1 3 2 3 2 2 7 2 2" xfId="18798" xr:uid="{00000000-0005-0000-0000-0000B6480000}"/>
    <cellStyle name="20% - Accent1 3 2 3 2 2 7 2 2 2" xfId="18799" xr:uid="{00000000-0005-0000-0000-0000B7480000}"/>
    <cellStyle name="20% - Accent1 3 2 3 2 2 7 2 3" xfId="18800" xr:uid="{00000000-0005-0000-0000-0000B8480000}"/>
    <cellStyle name="20% - Accent1 3 2 3 2 2 7 3" xfId="18801" xr:uid="{00000000-0005-0000-0000-0000B9480000}"/>
    <cellStyle name="20% - Accent1 3 2 3 2 2 7 3 2" xfId="18802" xr:uid="{00000000-0005-0000-0000-0000BA480000}"/>
    <cellStyle name="20% - Accent1 3 2 3 2 2 7 4" xfId="18803" xr:uid="{00000000-0005-0000-0000-0000BB480000}"/>
    <cellStyle name="20% - Accent1 3 2 3 2 2 8" xfId="18804" xr:uid="{00000000-0005-0000-0000-0000BC480000}"/>
    <cellStyle name="20% - Accent1 3 2 3 2 2 8 2" xfId="18805" xr:uid="{00000000-0005-0000-0000-0000BD480000}"/>
    <cellStyle name="20% - Accent1 3 2 3 2 2 8 2 2" xfId="18806" xr:uid="{00000000-0005-0000-0000-0000BE480000}"/>
    <cellStyle name="20% - Accent1 3 2 3 2 2 8 2 2 2" xfId="18807" xr:uid="{00000000-0005-0000-0000-0000BF480000}"/>
    <cellStyle name="20% - Accent1 3 2 3 2 2 8 2 3" xfId="18808" xr:uid="{00000000-0005-0000-0000-0000C0480000}"/>
    <cellStyle name="20% - Accent1 3 2 3 2 2 8 3" xfId="18809" xr:uid="{00000000-0005-0000-0000-0000C1480000}"/>
    <cellStyle name="20% - Accent1 3 2 3 2 2 8 3 2" xfId="18810" xr:uid="{00000000-0005-0000-0000-0000C2480000}"/>
    <cellStyle name="20% - Accent1 3 2 3 2 2 8 4" xfId="18811" xr:uid="{00000000-0005-0000-0000-0000C3480000}"/>
    <cellStyle name="20% - Accent1 3 2 3 2 2 9" xfId="18812" xr:uid="{00000000-0005-0000-0000-0000C4480000}"/>
    <cellStyle name="20% - Accent1 3 2 3 2 2 9 2" xfId="18813" xr:uid="{00000000-0005-0000-0000-0000C5480000}"/>
    <cellStyle name="20% - Accent1 3 2 3 2 2 9 2 2" xfId="18814" xr:uid="{00000000-0005-0000-0000-0000C6480000}"/>
    <cellStyle name="20% - Accent1 3 2 3 2 2 9 2 2 2" xfId="18815" xr:uid="{00000000-0005-0000-0000-0000C7480000}"/>
    <cellStyle name="20% - Accent1 3 2 3 2 2 9 2 3" xfId="18816" xr:uid="{00000000-0005-0000-0000-0000C8480000}"/>
    <cellStyle name="20% - Accent1 3 2 3 2 2 9 3" xfId="18817" xr:uid="{00000000-0005-0000-0000-0000C9480000}"/>
    <cellStyle name="20% - Accent1 3 2 3 2 2 9 3 2" xfId="18818" xr:uid="{00000000-0005-0000-0000-0000CA480000}"/>
    <cellStyle name="20% - Accent1 3 2 3 2 2 9 4" xfId="18819" xr:uid="{00000000-0005-0000-0000-0000CB480000}"/>
    <cellStyle name="20% - Accent1 3 2 3 2 3" xfId="18820" xr:uid="{00000000-0005-0000-0000-0000CC480000}"/>
    <cellStyle name="20% - Accent1 3 2 3 2 3 10" xfId="18821" xr:uid="{00000000-0005-0000-0000-0000CD480000}"/>
    <cellStyle name="20% - Accent1 3 2 3 2 3 10 2" xfId="18822" xr:uid="{00000000-0005-0000-0000-0000CE480000}"/>
    <cellStyle name="20% - Accent1 3 2 3 2 3 11" xfId="18823" xr:uid="{00000000-0005-0000-0000-0000CF480000}"/>
    <cellStyle name="20% - Accent1 3 2 3 2 3 2" xfId="18824" xr:uid="{00000000-0005-0000-0000-0000D0480000}"/>
    <cellStyle name="20% - Accent1 3 2 3 2 3 2 2" xfId="18825" xr:uid="{00000000-0005-0000-0000-0000D1480000}"/>
    <cellStyle name="20% - Accent1 3 2 3 2 3 2 2 2" xfId="18826" xr:uid="{00000000-0005-0000-0000-0000D2480000}"/>
    <cellStyle name="20% - Accent1 3 2 3 2 3 2 2 2 2" xfId="18827" xr:uid="{00000000-0005-0000-0000-0000D3480000}"/>
    <cellStyle name="20% - Accent1 3 2 3 2 3 2 2 2 2 2" xfId="18828" xr:uid="{00000000-0005-0000-0000-0000D4480000}"/>
    <cellStyle name="20% - Accent1 3 2 3 2 3 2 2 2 3" xfId="18829" xr:uid="{00000000-0005-0000-0000-0000D5480000}"/>
    <cellStyle name="20% - Accent1 3 2 3 2 3 2 2 3" xfId="18830" xr:uid="{00000000-0005-0000-0000-0000D6480000}"/>
    <cellStyle name="20% - Accent1 3 2 3 2 3 2 2 3 2" xfId="18831" xr:uid="{00000000-0005-0000-0000-0000D7480000}"/>
    <cellStyle name="20% - Accent1 3 2 3 2 3 2 2 4" xfId="18832" xr:uid="{00000000-0005-0000-0000-0000D8480000}"/>
    <cellStyle name="20% - Accent1 3 2 3 2 3 2 3" xfId="18833" xr:uid="{00000000-0005-0000-0000-0000D9480000}"/>
    <cellStyle name="20% - Accent1 3 2 3 2 3 2 3 2" xfId="18834" xr:uid="{00000000-0005-0000-0000-0000DA480000}"/>
    <cellStyle name="20% - Accent1 3 2 3 2 3 2 3 2 2" xfId="18835" xr:uid="{00000000-0005-0000-0000-0000DB480000}"/>
    <cellStyle name="20% - Accent1 3 2 3 2 3 2 3 2 2 2" xfId="18836" xr:uid="{00000000-0005-0000-0000-0000DC480000}"/>
    <cellStyle name="20% - Accent1 3 2 3 2 3 2 3 2 3" xfId="18837" xr:uid="{00000000-0005-0000-0000-0000DD480000}"/>
    <cellStyle name="20% - Accent1 3 2 3 2 3 2 3 3" xfId="18838" xr:uid="{00000000-0005-0000-0000-0000DE480000}"/>
    <cellStyle name="20% - Accent1 3 2 3 2 3 2 3 3 2" xfId="18839" xr:uid="{00000000-0005-0000-0000-0000DF480000}"/>
    <cellStyle name="20% - Accent1 3 2 3 2 3 2 3 4" xfId="18840" xr:uid="{00000000-0005-0000-0000-0000E0480000}"/>
    <cellStyle name="20% - Accent1 3 2 3 2 3 2 4" xfId="18841" xr:uid="{00000000-0005-0000-0000-0000E1480000}"/>
    <cellStyle name="20% - Accent1 3 2 3 2 3 2 4 2" xfId="18842" xr:uid="{00000000-0005-0000-0000-0000E2480000}"/>
    <cellStyle name="20% - Accent1 3 2 3 2 3 2 4 2 2" xfId="18843" xr:uid="{00000000-0005-0000-0000-0000E3480000}"/>
    <cellStyle name="20% - Accent1 3 2 3 2 3 2 4 2 2 2" xfId="18844" xr:uid="{00000000-0005-0000-0000-0000E4480000}"/>
    <cellStyle name="20% - Accent1 3 2 3 2 3 2 4 2 3" xfId="18845" xr:uid="{00000000-0005-0000-0000-0000E5480000}"/>
    <cellStyle name="20% - Accent1 3 2 3 2 3 2 4 3" xfId="18846" xr:uid="{00000000-0005-0000-0000-0000E6480000}"/>
    <cellStyle name="20% - Accent1 3 2 3 2 3 2 4 3 2" xfId="18847" xr:uid="{00000000-0005-0000-0000-0000E7480000}"/>
    <cellStyle name="20% - Accent1 3 2 3 2 3 2 4 4" xfId="18848" xr:uid="{00000000-0005-0000-0000-0000E8480000}"/>
    <cellStyle name="20% - Accent1 3 2 3 2 3 2 5" xfId="18849" xr:uid="{00000000-0005-0000-0000-0000E9480000}"/>
    <cellStyle name="20% - Accent1 3 2 3 2 3 2 5 2" xfId="18850" xr:uid="{00000000-0005-0000-0000-0000EA480000}"/>
    <cellStyle name="20% - Accent1 3 2 3 2 3 2 5 2 2" xfId="18851" xr:uid="{00000000-0005-0000-0000-0000EB480000}"/>
    <cellStyle name="20% - Accent1 3 2 3 2 3 2 5 3" xfId="18852" xr:uid="{00000000-0005-0000-0000-0000EC480000}"/>
    <cellStyle name="20% - Accent1 3 2 3 2 3 2 6" xfId="18853" xr:uid="{00000000-0005-0000-0000-0000ED480000}"/>
    <cellStyle name="20% - Accent1 3 2 3 2 3 2 6 2" xfId="18854" xr:uid="{00000000-0005-0000-0000-0000EE480000}"/>
    <cellStyle name="20% - Accent1 3 2 3 2 3 2 6 2 2" xfId="18855" xr:uid="{00000000-0005-0000-0000-0000EF480000}"/>
    <cellStyle name="20% - Accent1 3 2 3 2 3 2 6 3" xfId="18856" xr:uid="{00000000-0005-0000-0000-0000F0480000}"/>
    <cellStyle name="20% - Accent1 3 2 3 2 3 2 7" xfId="18857" xr:uid="{00000000-0005-0000-0000-0000F1480000}"/>
    <cellStyle name="20% - Accent1 3 2 3 2 3 2 7 2" xfId="18858" xr:uid="{00000000-0005-0000-0000-0000F2480000}"/>
    <cellStyle name="20% - Accent1 3 2 3 2 3 2 8" xfId="18859" xr:uid="{00000000-0005-0000-0000-0000F3480000}"/>
    <cellStyle name="20% - Accent1 3 2 3 2 3 2 8 2" xfId="18860" xr:uid="{00000000-0005-0000-0000-0000F4480000}"/>
    <cellStyle name="20% - Accent1 3 2 3 2 3 2 9" xfId="18861" xr:uid="{00000000-0005-0000-0000-0000F5480000}"/>
    <cellStyle name="20% - Accent1 3 2 3 2 3 3" xfId="18862" xr:uid="{00000000-0005-0000-0000-0000F6480000}"/>
    <cellStyle name="20% - Accent1 3 2 3 2 3 3 2" xfId="18863" xr:uid="{00000000-0005-0000-0000-0000F7480000}"/>
    <cellStyle name="20% - Accent1 3 2 3 2 3 3 2 2" xfId="18864" xr:uid="{00000000-0005-0000-0000-0000F8480000}"/>
    <cellStyle name="20% - Accent1 3 2 3 2 3 3 2 2 2" xfId="18865" xr:uid="{00000000-0005-0000-0000-0000F9480000}"/>
    <cellStyle name="20% - Accent1 3 2 3 2 3 3 2 2 2 2" xfId="18866" xr:uid="{00000000-0005-0000-0000-0000FA480000}"/>
    <cellStyle name="20% - Accent1 3 2 3 2 3 3 2 2 3" xfId="18867" xr:uid="{00000000-0005-0000-0000-0000FB480000}"/>
    <cellStyle name="20% - Accent1 3 2 3 2 3 3 2 3" xfId="18868" xr:uid="{00000000-0005-0000-0000-0000FC480000}"/>
    <cellStyle name="20% - Accent1 3 2 3 2 3 3 2 3 2" xfId="18869" xr:uid="{00000000-0005-0000-0000-0000FD480000}"/>
    <cellStyle name="20% - Accent1 3 2 3 2 3 3 2 4" xfId="18870" xr:uid="{00000000-0005-0000-0000-0000FE480000}"/>
    <cellStyle name="20% - Accent1 3 2 3 2 3 3 3" xfId="18871" xr:uid="{00000000-0005-0000-0000-0000FF480000}"/>
    <cellStyle name="20% - Accent1 3 2 3 2 3 3 3 2" xfId="18872" xr:uid="{00000000-0005-0000-0000-000000490000}"/>
    <cellStyle name="20% - Accent1 3 2 3 2 3 3 3 2 2" xfId="18873" xr:uid="{00000000-0005-0000-0000-000001490000}"/>
    <cellStyle name="20% - Accent1 3 2 3 2 3 3 3 2 2 2" xfId="18874" xr:uid="{00000000-0005-0000-0000-000002490000}"/>
    <cellStyle name="20% - Accent1 3 2 3 2 3 3 3 2 3" xfId="18875" xr:uid="{00000000-0005-0000-0000-000003490000}"/>
    <cellStyle name="20% - Accent1 3 2 3 2 3 3 3 3" xfId="18876" xr:uid="{00000000-0005-0000-0000-000004490000}"/>
    <cellStyle name="20% - Accent1 3 2 3 2 3 3 3 3 2" xfId="18877" xr:uid="{00000000-0005-0000-0000-000005490000}"/>
    <cellStyle name="20% - Accent1 3 2 3 2 3 3 3 4" xfId="18878" xr:uid="{00000000-0005-0000-0000-000006490000}"/>
    <cellStyle name="20% - Accent1 3 2 3 2 3 3 4" xfId="18879" xr:uid="{00000000-0005-0000-0000-000007490000}"/>
    <cellStyle name="20% - Accent1 3 2 3 2 3 3 4 2" xfId="18880" xr:uid="{00000000-0005-0000-0000-000008490000}"/>
    <cellStyle name="20% - Accent1 3 2 3 2 3 3 4 2 2" xfId="18881" xr:uid="{00000000-0005-0000-0000-000009490000}"/>
    <cellStyle name="20% - Accent1 3 2 3 2 3 3 4 2 2 2" xfId="18882" xr:uid="{00000000-0005-0000-0000-00000A490000}"/>
    <cellStyle name="20% - Accent1 3 2 3 2 3 3 4 2 3" xfId="18883" xr:uid="{00000000-0005-0000-0000-00000B490000}"/>
    <cellStyle name="20% - Accent1 3 2 3 2 3 3 4 3" xfId="18884" xr:uid="{00000000-0005-0000-0000-00000C490000}"/>
    <cellStyle name="20% - Accent1 3 2 3 2 3 3 4 3 2" xfId="18885" xr:uid="{00000000-0005-0000-0000-00000D490000}"/>
    <cellStyle name="20% - Accent1 3 2 3 2 3 3 4 4" xfId="18886" xr:uid="{00000000-0005-0000-0000-00000E490000}"/>
    <cellStyle name="20% - Accent1 3 2 3 2 3 3 5" xfId="18887" xr:uid="{00000000-0005-0000-0000-00000F490000}"/>
    <cellStyle name="20% - Accent1 3 2 3 2 3 3 5 2" xfId="18888" xr:uid="{00000000-0005-0000-0000-000010490000}"/>
    <cellStyle name="20% - Accent1 3 2 3 2 3 3 5 2 2" xfId="18889" xr:uid="{00000000-0005-0000-0000-000011490000}"/>
    <cellStyle name="20% - Accent1 3 2 3 2 3 3 5 3" xfId="18890" xr:uid="{00000000-0005-0000-0000-000012490000}"/>
    <cellStyle name="20% - Accent1 3 2 3 2 3 3 6" xfId="18891" xr:uid="{00000000-0005-0000-0000-000013490000}"/>
    <cellStyle name="20% - Accent1 3 2 3 2 3 3 6 2" xfId="18892" xr:uid="{00000000-0005-0000-0000-000014490000}"/>
    <cellStyle name="20% - Accent1 3 2 3 2 3 3 6 2 2" xfId="18893" xr:uid="{00000000-0005-0000-0000-000015490000}"/>
    <cellStyle name="20% - Accent1 3 2 3 2 3 3 6 3" xfId="18894" xr:uid="{00000000-0005-0000-0000-000016490000}"/>
    <cellStyle name="20% - Accent1 3 2 3 2 3 3 7" xfId="18895" xr:uid="{00000000-0005-0000-0000-000017490000}"/>
    <cellStyle name="20% - Accent1 3 2 3 2 3 3 7 2" xfId="18896" xr:uid="{00000000-0005-0000-0000-000018490000}"/>
    <cellStyle name="20% - Accent1 3 2 3 2 3 3 8" xfId="18897" xr:uid="{00000000-0005-0000-0000-000019490000}"/>
    <cellStyle name="20% - Accent1 3 2 3 2 3 3 8 2" xfId="18898" xr:uid="{00000000-0005-0000-0000-00001A490000}"/>
    <cellStyle name="20% - Accent1 3 2 3 2 3 3 9" xfId="18899" xr:uid="{00000000-0005-0000-0000-00001B490000}"/>
    <cellStyle name="20% - Accent1 3 2 3 2 3 4" xfId="18900" xr:uid="{00000000-0005-0000-0000-00001C490000}"/>
    <cellStyle name="20% - Accent1 3 2 3 2 3 4 2" xfId="18901" xr:uid="{00000000-0005-0000-0000-00001D490000}"/>
    <cellStyle name="20% - Accent1 3 2 3 2 3 4 2 2" xfId="18902" xr:uid="{00000000-0005-0000-0000-00001E490000}"/>
    <cellStyle name="20% - Accent1 3 2 3 2 3 4 2 2 2" xfId="18903" xr:uid="{00000000-0005-0000-0000-00001F490000}"/>
    <cellStyle name="20% - Accent1 3 2 3 2 3 4 2 3" xfId="18904" xr:uid="{00000000-0005-0000-0000-000020490000}"/>
    <cellStyle name="20% - Accent1 3 2 3 2 3 4 3" xfId="18905" xr:uid="{00000000-0005-0000-0000-000021490000}"/>
    <cellStyle name="20% - Accent1 3 2 3 2 3 4 3 2" xfId="18906" xr:uid="{00000000-0005-0000-0000-000022490000}"/>
    <cellStyle name="20% - Accent1 3 2 3 2 3 4 4" xfId="18907" xr:uid="{00000000-0005-0000-0000-000023490000}"/>
    <cellStyle name="20% - Accent1 3 2 3 2 3 5" xfId="18908" xr:uid="{00000000-0005-0000-0000-000024490000}"/>
    <cellStyle name="20% - Accent1 3 2 3 2 3 5 2" xfId="18909" xr:uid="{00000000-0005-0000-0000-000025490000}"/>
    <cellStyle name="20% - Accent1 3 2 3 2 3 5 2 2" xfId="18910" xr:uid="{00000000-0005-0000-0000-000026490000}"/>
    <cellStyle name="20% - Accent1 3 2 3 2 3 5 2 2 2" xfId="18911" xr:uid="{00000000-0005-0000-0000-000027490000}"/>
    <cellStyle name="20% - Accent1 3 2 3 2 3 5 2 3" xfId="18912" xr:uid="{00000000-0005-0000-0000-000028490000}"/>
    <cellStyle name="20% - Accent1 3 2 3 2 3 5 3" xfId="18913" xr:uid="{00000000-0005-0000-0000-000029490000}"/>
    <cellStyle name="20% - Accent1 3 2 3 2 3 5 3 2" xfId="18914" xr:uid="{00000000-0005-0000-0000-00002A490000}"/>
    <cellStyle name="20% - Accent1 3 2 3 2 3 5 4" xfId="18915" xr:uid="{00000000-0005-0000-0000-00002B490000}"/>
    <cellStyle name="20% - Accent1 3 2 3 2 3 6" xfId="18916" xr:uid="{00000000-0005-0000-0000-00002C490000}"/>
    <cellStyle name="20% - Accent1 3 2 3 2 3 6 2" xfId="18917" xr:uid="{00000000-0005-0000-0000-00002D490000}"/>
    <cellStyle name="20% - Accent1 3 2 3 2 3 6 2 2" xfId="18918" xr:uid="{00000000-0005-0000-0000-00002E490000}"/>
    <cellStyle name="20% - Accent1 3 2 3 2 3 6 2 2 2" xfId="18919" xr:uid="{00000000-0005-0000-0000-00002F490000}"/>
    <cellStyle name="20% - Accent1 3 2 3 2 3 6 2 3" xfId="18920" xr:uid="{00000000-0005-0000-0000-000030490000}"/>
    <cellStyle name="20% - Accent1 3 2 3 2 3 6 3" xfId="18921" xr:uid="{00000000-0005-0000-0000-000031490000}"/>
    <cellStyle name="20% - Accent1 3 2 3 2 3 6 3 2" xfId="18922" xr:uid="{00000000-0005-0000-0000-000032490000}"/>
    <cellStyle name="20% - Accent1 3 2 3 2 3 6 4" xfId="18923" xr:uid="{00000000-0005-0000-0000-000033490000}"/>
    <cellStyle name="20% - Accent1 3 2 3 2 3 7" xfId="18924" xr:uid="{00000000-0005-0000-0000-000034490000}"/>
    <cellStyle name="20% - Accent1 3 2 3 2 3 7 2" xfId="18925" xr:uid="{00000000-0005-0000-0000-000035490000}"/>
    <cellStyle name="20% - Accent1 3 2 3 2 3 7 2 2" xfId="18926" xr:uid="{00000000-0005-0000-0000-000036490000}"/>
    <cellStyle name="20% - Accent1 3 2 3 2 3 7 3" xfId="18927" xr:uid="{00000000-0005-0000-0000-000037490000}"/>
    <cellStyle name="20% - Accent1 3 2 3 2 3 8" xfId="18928" xr:uid="{00000000-0005-0000-0000-000038490000}"/>
    <cellStyle name="20% - Accent1 3 2 3 2 3 8 2" xfId="18929" xr:uid="{00000000-0005-0000-0000-000039490000}"/>
    <cellStyle name="20% - Accent1 3 2 3 2 3 8 2 2" xfId="18930" xr:uid="{00000000-0005-0000-0000-00003A490000}"/>
    <cellStyle name="20% - Accent1 3 2 3 2 3 8 3" xfId="18931" xr:uid="{00000000-0005-0000-0000-00003B490000}"/>
    <cellStyle name="20% - Accent1 3 2 3 2 3 9" xfId="18932" xr:uid="{00000000-0005-0000-0000-00003C490000}"/>
    <cellStyle name="20% - Accent1 3 2 3 2 3 9 2" xfId="18933" xr:uid="{00000000-0005-0000-0000-00003D490000}"/>
    <cellStyle name="20% - Accent1 3 2 3 2 4" xfId="18934" xr:uid="{00000000-0005-0000-0000-00003E490000}"/>
    <cellStyle name="20% - Accent1 3 2 3 2 4 10" xfId="18935" xr:uid="{00000000-0005-0000-0000-00003F490000}"/>
    <cellStyle name="20% - Accent1 3 2 3 2 4 10 2" xfId="18936" xr:uid="{00000000-0005-0000-0000-000040490000}"/>
    <cellStyle name="20% - Accent1 3 2 3 2 4 11" xfId="18937" xr:uid="{00000000-0005-0000-0000-000041490000}"/>
    <cellStyle name="20% - Accent1 3 2 3 2 4 2" xfId="18938" xr:uid="{00000000-0005-0000-0000-000042490000}"/>
    <cellStyle name="20% - Accent1 3 2 3 2 4 2 2" xfId="18939" xr:uid="{00000000-0005-0000-0000-000043490000}"/>
    <cellStyle name="20% - Accent1 3 2 3 2 4 2 2 2" xfId="18940" xr:uid="{00000000-0005-0000-0000-000044490000}"/>
    <cellStyle name="20% - Accent1 3 2 3 2 4 2 2 2 2" xfId="18941" xr:uid="{00000000-0005-0000-0000-000045490000}"/>
    <cellStyle name="20% - Accent1 3 2 3 2 4 2 2 2 2 2" xfId="18942" xr:uid="{00000000-0005-0000-0000-000046490000}"/>
    <cellStyle name="20% - Accent1 3 2 3 2 4 2 2 2 3" xfId="18943" xr:uid="{00000000-0005-0000-0000-000047490000}"/>
    <cellStyle name="20% - Accent1 3 2 3 2 4 2 2 3" xfId="18944" xr:uid="{00000000-0005-0000-0000-000048490000}"/>
    <cellStyle name="20% - Accent1 3 2 3 2 4 2 2 3 2" xfId="18945" xr:uid="{00000000-0005-0000-0000-000049490000}"/>
    <cellStyle name="20% - Accent1 3 2 3 2 4 2 2 4" xfId="18946" xr:uid="{00000000-0005-0000-0000-00004A490000}"/>
    <cellStyle name="20% - Accent1 3 2 3 2 4 2 3" xfId="18947" xr:uid="{00000000-0005-0000-0000-00004B490000}"/>
    <cellStyle name="20% - Accent1 3 2 3 2 4 2 3 2" xfId="18948" xr:uid="{00000000-0005-0000-0000-00004C490000}"/>
    <cellStyle name="20% - Accent1 3 2 3 2 4 2 3 2 2" xfId="18949" xr:uid="{00000000-0005-0000-0000-00004D490000}"/>
    <cellStyle name="20% - Accent1 3 2 3 2 4 2 3 2 2 2" xfId="18950" xr:uid="{00000000-0005-0000-0000-00004E490000}"/>
    <cellStyle name="20% - Accent1 3 2 3 2 4 2 3 2 3" xfId="18951" xr:uid="{00000000-0005-0000-0000-00004F490000}"/>
    <cellStyle name="20% - Accent1 3 2 3 2 4 2 3 3" xfId="18952" xr:uid="{00000000-0005-0000-0000-000050490000}"/>
    <cellStyle name="20% - Accent1 3 2 3 2 4 2 3 3 2" xfId="18953" xr:uid="{00000000-0005-0000-0000-000051490000}"/>
    <cellStyle name="20% - Accent1 3 2 3 2 4 2 3 4" xfId="18954" xr:uid="{00000000-0005-0000-0000-000052490000}"/>
    <cellStyle name="20% - Accent1 3 2 3 2 4 2 4" xfId="18955" xr:uid="{00000000-0005-0000-0000-000053490000}"/>
    <cellStyle name="20% - Accent1 3 2 3 2 4 2 4 2" xfId="18956" xr:uid="{00000000-0005-0000-0000-000054490000}"/>
    <cellStyle name="20% - Accent1 3 2 3 2 4 2 4 2 2" xfId="18957" xr:uid="{00000000-0005-0000-0000-000055490000}"/>
    <cellStyle name="20% - Accent1 3 2 3 2 4 2 4 2 2 2" xfId="18958" xr:uid="{00000000-0005-0000-0000-000056490000}"/>
    <cellStyle name="20% - Accent1 3 2 3 2 4 2 4 2 3" xfId="18959" xr:uid="{00000000-0005-0000-0000-000057490000}"/>
    <cellStyle name="20% - Accent1 3 2 3 2 4 2 4 3" xfId="18960" xr:uid="{00000000-0005-0000-0000-000058490000}"/>
    <cellStyle name="20% - Accent1 3 2 3 2 4 2 4 3 2" xfId="18961" xr:uid="{00000000-0005-0000-0000-000059490000}"/>
    <cellStyle name="20% - Accent1 3 2 3 2 4 2 4 4" xfId="18962" xr:uid="{00000000-0005-0000-0000-00005A490000}"/>
    <cellStyle name="20% - Accent1 3 2 3 2 4 2 5" xfId="18963" xr:uid="{00000000-0005-0000-0000-00005B490000}"/>
    <cellStyle name="20% - Accent1 3 2 3 2 4 2 5 2" xfId="18964" xr:uid="{00000000-0005-0000-0000-00005C490000}"/>
    <cellStyle name="20% - Accent1 3 2 3 2 4 2 5 2 2" xfId="18965" xr:uid="{00000000-0005-0000-0000-00005D490000}"/>
    <cellStyle name="20% - Accent1 3 2 3 2 4 2 5 3" xfId="18966" xr:uid="{00000000-0005-0000-0000-00005E490000}"/>
    <cellStyle name="20% - Accent1 3 2 3 2 4 2 6" xfId="18967" xr:uid="{00000000-0005-0000-0000-00005F490000}"/>
    <cellStyle name="20% - Accent1 3 2 3 2 4 2 6 2" xfId="18968" xr:uid="{00000000-0005-0000-0000-000060490000}"/>
    <cellStyle name="20% - Accent1 3 2 3 2 4 2 6 2 2" xfId="18969" xr:uid="{00000000-0005-0000-0000-000061490000}"/>
    <cellStyle name="20% - Accent1 3 2 3 2 4 2 6 3" xfId="18970" xr:uid="{00000000-0005-0000-0000-000062490000}"/>
    <cellStyle name="20% - Accent1 3 2 3 2 4 2 7" xfId="18971" xr:uid="{00000000-0005-0000-0000-000063490000}"/>
    <cellStyle name="20% - Accent1 3 2 3 2 4 2 7 2" xfId="18972" xr:uid="{00000000-0005-0000-0000-000064490000}"/>
    <cellStyle name="20% - Accent1 3 2 3 2 4 2 8" xfId="18973" xr:uid="{00000000-0005-0000-0000-000065490000}"/>
    <cellStyle name="20% - Accent1 3 2 3 2 4 2 8 2" xfId="18974" xr:uid="{00000000-0005-0000-0000-000066490000}"/>
    <cellStyle name="20% - Accent1 3 2 3 2 4 2 9" xfId="18975" xr:uid="{00000000-0005-0000-0000-000067490000}"/>
    <cellStyle name="20% - Accent1 3 2 3 2 4 3" xfId="18976" xr:uid="{00000000-0005-0000-0000-000068490000}"/>
    <cellStyle name="20% - Accent1 3 2 3 2 4 3 2" xfId="18977" xr:uid="{00000000-0005-0000-0000-000069490000}"/>
    <cellStyle name="20% - Accent1 3 2 3 2 4 3 2 2" xfId="18978" xr:uid="{00000000-0005-0000-0000-00006A490000}"/>
    <cellStyle name="20% - Accent1 3 2 3 2 4 3 2 2 2" xfId="18979" xr:uid="{00000000-0005-0000-0000-00006B490000}"/>
    <cellStyle name="20% - Accent1 3 2 3 2 4 3 2 2 2 2" xfId="18980" xr:uid="{00000000-0005-0000-0000-00006C490000}"/>
    <cellStyle name="20% - Accent1 3 2 3 2 4 3 2 2 3" xfId="18981" xr:uid="{00000000-0005-0000-0000-00006D490000}"/>
    <cellStyle name="20% - Accent1 3 2 3 2 4 3 2 3" xfId="18982" xr:uid="{00000000-0005-0000-0000-00006E490000}"/>
    <cellStyle name="20% - Accent1 3 2 3 2 4 3 2 3 2" xfId="18983" xr:uid="{00000000-0005-0000-0000-00006F490000}"/>
    <cellStyle name="20% - Accent1 3 2 3 2 4 3 2 4" xfId="18984" xr:uid="{00000000-0005-0000-0000-000070490000}"/>
    <cellStyle name="20% - Accent1 3 2 3 2 4 3 3" xfId="18985" xr:uid="{00000000-0005-0000-0000-000071490000}"/>
    <cellStyle name="20% - Accent1 3 2 3 2 4 3 3 2" xfId="18986" xr:uid="{00000000-0005-0000-0000-000072490000}"/>
    <cellStyle name="20% - Accent1 3 2 3 2 4 3 3 2 2" xfId="18987" xr:uid="{00000000-0005-0000-0000-000073490000}"/>
    <cellStyle name="20% - Accent1 3 2 3 2 4 3 3 2 2 2" xfId="18988" xr:uid="{00000000-0005-0000-0000-000074490000}"/>
    <cellStyle name="20% - Accent1 3 2 3 2 4 3 3 2 3" xfId="18989" xr:uid="{00000000-0005-0000-0000-000075490000}"/>
    <cellStyle name="20% - Accent1 3 2 3 2 4 3 3 3" xfId="18990" xr:uid="{00000000-0005-0000-0000-000076490000}"/>
    <cellStyle name="20% - Accent1 3 2 3 2 4 3 3 3 2" xfId="18991" xr:uid="{00000000-0005-0000-0000-000077490000}"/>
    <cellStyle name="20% - Accent1 3 2 3 2 4 3 3 4" xfId="18992" xr:uid="{00000000-0005-0000-0000-000078490000}"/>
    <cellStyle name="20% - Accent1 3 2 3 2 4 3 4" xfId="18993" xr:uid="{00000000-0005-0000-0000-000079490000}"/>
    <cellStyle name="20% - Accent1 3 2 3 2 4 3 4 2" xfId="18994" xr:uid="{00000000-0005-0000-0000-00007A490000}"/>
    <cellStyle name="20% - Accent1 3 2 3 2 4 3 4 2 2" xfId="18995" xr:uid="{00000000-0005-0000-0000-00007B490000}"/>
    <cellStyle name="20% - Accent1 3 2 3 2 4 3 4 2 2 2" xfId="18996" xr:uid="{00000000-0005-0000-0000-00007C490000}"/>
    <cellStyle name="20% - Accent1 3 2 3 2 4 3 4 2 3" xfId="18997" xr:uid="{00000000-0005-0000-0000-00007D490000}"/>
    <cellStyle name="20% - Accent1 3 2 3 2 4 3 4 3" xfId="18998" xr:uid="{00000000-0005-0000-0000-00007E490000}"/>
    <cellStyle name="20% - Accent1 3 2 3 2 4 3 4 3 2" xfId="18999" xr:uid="{00000000-0005-0000-0000-00007F490000}"/>
    <cellStyle name="20% - Accent1 3 2 3 2 4 3 4 4" xfId="19000" xr:uid="{00000000-0005-0000-0000-000080490000}"/>
    <cellStyle name="20% - Accent1 3 2 3 2 4 3 5" xfId="19001" xr:uid="{00000000-0005-0000-0000-000081490000}"/>
    <cellStyle name="20% - Accent1 3 2 3 2 4 3 5 2" xfId="19002" xr:uid="{00000000-0005-0000-0000-000082490000}"/>
    <cellStyle name="20% - Accent1 3 2 3 2 4 3 5 2 2" xfId="19003" xr:uid="{00000000-0005-0000-0000-000083490000}"/>
    <cellStyle name="20% - Accent1 3 2 3 2 4 3 5 3" xfId="19004" xr:uid="{00000000-0005-0000-0000-000084490000}"/>
    <cellStyle name="20% - Accent1 3 2 3 2 4 3 6" xfId="19005" xr:uid="{00000000-0005-0000-0000-000085490000}"/>
    <cellStyle name="20% - Accent1 3 2 3 2 4 3 6 2" xfId="19006" xr:uid="{00000000-0005-0000-0000-000086490000}"/>
    <cellStyle name="20% - Accent1 3 2 3 2 4 3 6 2 2" xfId="19007" xr:uid="{00000000-0005-0000-0000-000087490000}"/>
    <cellStyle name="20% - Accent1 3 2 3 2 4 3 6 3" xfId="19008" xr:uid="{00000000-0005-0000-0000-000088490000}"/>
    <cellStyle name="20% - Accent1 3 2 3 2 4 3 7" xfId="19009" xr:uid="{00000000-0005-0000-0000-000089490000}"/>
    <cellStyle name="20% - Accent1 3 2 3 2 4 3 7 2" xfId="19010" xr:uid="{00000000-0005-0000-0000-00008A490000}"/>
    <cellStyle name="20% - Accent1 3 2 3 2 4 3 8" xfId="19011" xr:uid="{00000000-0005-0000-0000-00008B490000}"/>
    <cellStyle name="20% - Accent1 3 2 3 2 4 3 8 2" xfId="19012" xr:uid="{00000000-0005-0000-0000-00008C490000}"/>
    <cellStyle name="20% - Accent1 3 2 3 2 4 3 9" xfId="19013" xr:uid="{00000000-0005-0000-0000-00008D490000}"/>
    <cellStyle name="20% - Accent1 3 2 3 2 4 4" xfId="19014" xr:uid="{00000000-0005-0000-0000-00008E490000}"/>
    <cellStyle name="20% - Accent1 3 2 3 2 4 4 2" xfId="19015" xr:uid="{00000000-0005-0000-0000-00008F490000}"/>
    <cellStyle name="20% - Accent1 3 2 3 2 4 4 2 2" xfId="19016" xr:uid="{00000000-0005-0000-0000-000090490000}"/>
    <cellStyle name="20% - Accent1 3 2 3 2 4 4 2 2 2" xfId="19017" xr:uid="{00000000-0005-0000-0000-000091490000}"/>
    <cellStyle name="20% - Accent1 3 2 3 2 4 4 2 3" xfId="19018" xr:uid="{00000000-0005-0000-0000-000092490000}"/>
    <cellStyle name="20% - Accent1 3 2 3 2 4 4 3" xfId="19019" xr:uid="{00000000-0005-0000-0000-000093490000}"/>
    <cellStyle name="20% - Accent1 3 2 3 2 4 4 3 2" xfId="19020" xr:uid="{00000000-0005-0000-0000-000094490000}"/>
    <cellStyle name="20% - Accent1 3 2 3 2 4 4 4" xfId="19021" xr:uid="{00000000-0005-0000-0000-000095490000}"/>
    <cellStyle name="20% - Accent1 3 2 3 2 4 5" xfId="19022" xr:uid="{00000000-0005-0000-0000-000096490000}"/>
    <cellStyle name="20% - Accent1 3 2 3 2 4 5 2" xfId="19023" xr:uid="{00000000-0005-0000-0000-000097490000}"/>
    <cellStyle name="20% - Accent1 3 2 3 2 4 5 2 2" xfId="19024" xr:uid="{00000000-0005-0000-0000-000098490000}"/>
    <cellStyle name="20% - Accent1 3 2 3 2 4 5 2 2 2" xfId="19025" xr:uid="{00000000-0005-0000-0000-000099490000}"/>
    <cellStyle name="20% - Accent1 3 2 3 2 4 5 2 3" xfId="19026" xr:uid="{00000000-0005-0000-0000-00009A490000}"/>
    <cellStyle name="20% - Accent1 3 2 3 2 4 5 3" xfId="19027" xr:uid="{00000000-0005-0000-0000-00009B490000}"/>
    <cellStyle name="20% - Accent1 3 2 3 2 4 5 3 2" xfId="19028" xr:uid="{00000000-0005-0000-0000-00009C490000}"/>
    <cellStyle name="20% - Accent1 3 2 3 2 4 5 4" xfId="19029" xr:uid="{00000000-0005-0000-0000-00009D490000}"/>
    <cellStyle name="20% - Accent1 3 2 3 2 4 6" xfId="19030" xr:uid="{00000000-0005-0000-0000-00009E490000}"/>
    <cellStyle name="20% - Accent1 3 2 3 2 4 6 2" xfId="19031" xr:uid="{00000000-0005-0000-0000-00009F490000}"/>
    <cellStyle name="20% - Accent1 3 2 3 2 4 6 2 2" xfId="19032" xr:uid="{00000000-0005-0000-0000-0000A0490000}"/>
    <cellStyle name="20% - Accent1 3 2 3 2 4 6 2 2 2" xfId="19033" xr:uid="{00000000-0005-0000-0000-0000A1490000}"/>
    <cellStyle name="20% - Accent1 3 2 3 2 4 6 2 3" xfId="19034" xr:uid="{00000000-0005-0000-0000-0000A2490000}"/>
    <cellStyle name="20% - Accent1 3 2 3 2 4 6 3" xfId="19035" xr:uid="{00000000-0005-0000-0000-0000A3490000}"/>
    <cellStyle name="20% - Accent1 3 2 3 2 4 6 3 2" xfId="19036" xr:uid="{00000000-0005-0000-0000-0000A4490000}"/>
    <cellStyle name="20% - Accent1 3 2 3 2 4 6 4" xfId="19037" xr:uid="{00000000-0005-0000-0000-0000A5490000}"/>
    <cellStyle name="20% - Accent1 3 2 3 2 4 7" xfId="19038" xr:uid="{00000000-0005-0000-0000-0000A6490000}"/>
    <cellStyle name="20% - Accent1 3 2 3 2 4 7 2" xfId="19039" xr:uid="{00000000-0005-0000-0000-0000A7490000}"/>
    <cellStyle name="20% - Accent1 3 2 3 2 4 7 2 2" xfId="19040" xr:uid="{00000000-0005-0000-0000-0000A8490000}"/>
    <cellStyle name="20% - Accent1 3 2 3 2 4 7 3" xfId="19041" xr:uid="{00000000-0005-0000-0000-0000A9490000}"/>
    <cellStyle name="20% - Accent1 3 2 3 2 4 8" xfId="19042" xr:uid="{00000000-0005-0000-0000-0000AA490000}"/>
    <cellStyle name="20% - Accent1 3 2 3 2 4 8 2" xfId="19043" xr:uid="{00000000-0005-0000-0000-0000AB490000}"/>
    <cellStyle name="20% - Accent1 3 2 3 2 4 8 2 2" xfId="19044" xr:uid="{00000000-0005-0000-0000-0000AC490000}"/>
    <cellStyle name="20% - Accent1 3 2 3 2 4 8 3" xfId="19045" xr:uid="{00000000-0005-0000-0000-0000AD490000}"/>
    <cellStyle name="20% - Accent1 3 2 3 2 4 9" xfId="19046" xr:uid="{00000000-0005-0000-0000-0000AE490000}"/>
    <cellStyle name="20% - Accent1 3 2 3 2 4 9 2" xfId="19047" xr:uid="{00000000-0005-0000-0000-0000AF490000}"/>
    <cellStyle name="20% - Accent1 3 2 3 2 5" xfId="19048" xr:uid="{00000000-0005-0000-0000-0000B0490000}"/>
    <cellStyle name="20% - Accent1 3 2 3 2 5 10" xfId="19049" xr:uid="{00000000-0005-0000-0000-0000B1490000}"/>
    <cellStyle name="20% - Accent1 3 2 3 2 5 10 2" xfId="19050" xr:uid="{00000000-0005-0000-0000-0000B2490000}"/>
    <cellStyle name="20% - Accent1 3 2 3 2 5 11" xfId="19051" xr:uid="{00000000-0005-0000-0000-0000B3490000}"/>
    <cellStyle name="20% - Accent1 3 2 3 2 5 2" xfId="19052" xr:uid="{00000000-0005-0000-0000-0000B4490000}"/>
    <cellStyle name="20% - Accent1 3 2 3 2 5 2 2" xfId="19053" xr:uid="{00000000-0005-0000-0000-0000B5490000}"/>
    <cellStyle name="20% - Accent1 3 2 3 2 5 2 2 2" xfId="19054" xr:uid="{00000000-0005-0000-0000-0000B6490000}"/>
    <cellStyle name="20% - Accent1 3 2 3 2 5 2 2 2 2" xfId="19055" xr:uid="{00000000-0005-0000-0000-0000B7490000}"/>
    <cellStyle name="20% - Accent1 3 2 3 2 5 2 2 2 2 2" xfId="19056" xr:uid="{00000000-0005-0000-0000-0000B8490000}"/>
    <cellStyle name="20% - Accent1 3 2 3 2 5 2 2 2 3" xfId="19057" xr:uid="{00000000-0005-0000-0000-0000B9490000}"/>
    <cellStyle name="20% - Accent1 3 2 3 2 5 2 2 3" xfId="19058" xr:uid="{00000000-0005-0000-0000-0000BA490000}"/>
    <cellStyle name="20% - Accent1 3 2 3 2 5 2 2 3 2" xfId="19059" xr:uid="{00000000-0005-0000-0000-0000BB490000}"/>
    <cellStyle name="20% - Accent1 3 2 3 2 5 2 2 4" xfId="19060" xr:uid="{00000000-0005-0000-0000-0000BC490000}"/>
    <cellStyle name="20% - Accent1 3 2 3 2 5 2 3" xfId="19061" xr:uid="{00000000-0005-0000-0000-0000BD490000}"/>
    <cellStyle name="20% - Accent1 3 2 3 2 5 2 3 2" xfId="19062" xr:uid="{00000000-0005-0000-0000-0000BE490000}"/>
    <cellStyle name="20% - Accent1 3 2 3 2 5 2 3 2 2" xfId="19063" xr:uid="{00000000-0005-0000-0000-0000BF490000}"/>
    <cellStyle name="20% - Accent1 3 2 3 2 5 2 3 2 2 2" xfId="19064" xr:uid="{00000000-0005-0000-0000-0000C0490000}"/>
    <cellStyle name="20% - Accent1 3 2 3 2 5 2 3 2 3" xfId="19065" xr:uid="{00000000-0005-0000-0000-0000C1490000}"/>
    <cellStyle name="20% - Accent1 3 2 3 2 5 2 3 3" xfId="19066" xr:uid="{00000000-0005-0000-0000-0000C2490000}"/>
    <cellStyle name="20% - Accent1 3 2 3 2 5 2 3 3 2" xfId="19067" xr:uid="{00000000-0005-0000-0000-0000C3490000}"/>
    <cellStyle name="20% - Accent1 3 2 3 2 5 2 3 4" xfId="19068" xr:uid="{00000000-0005-0000-0000-0000C4490000}"/>
    <cellStyle name="20% - Accent1 3 2 3 2 5 2 4" xfId="19069" xr:uid="{00000000-0005-0000-0000-0000C5490000}"/>
    <cellStyle name="20% - Accent1 3 2 3 2 5 2 4 2" xfId="19070" xr:uid="{00000000-0005-0000-0000-0000C6490000}"/>
    <cellStyle name="20% - Accent1 3 2 3 2 5 2 4 2 2" xfId="19071" xr:uid="{00000000-0005-0000-0000-0000C7490000}"/>
    <cellStyle name="20% - Accent1 3 2 3 2 5 2 4 2 2 2" xfId="19072" xr:uid="{00000000-0005-0000-0000-0000C8490000}"/>
    <cellStyle name="20% - Accent1 3 2 3 2 5 2 4 2 3" xfId="19073" xr:uid="{00000000-0005-0000-0000-0000C9490000}"/>
    <cellStyle name="20% - Accent1 3 2 3 2 5 2 4 3" xfId="19074" xr:uid="{00000000-0005-0000-0000-0000CA490000}"/>
    <cellStyle name="20% - Accent1 3 2 3 2 5 2 4 3 2" xfId="19075" xr:uid="{00000000-0005-0000-0000-0000CB490000}"/>
    <cellStyle name="20% - Accent1 3 2 3 2 5 2 4 4" xfId="19076" xr:uid="{00000000-0005-0000-0000-0000CC490000}"/>
    <cellStyle name="20% - Accent1 3 2 3 2 5 2 5" xfId="19077" xr:uid="{00000000-0005-0000-0000-0000CD490000}"/>
    <cellStyle name="20% - Accent1 3 2 3 2 5 2 5 2" xfId="19078" xr:uid="{00000000-0005-0000-0000-0000CE490000}"/>
    <cellStyle name="20% - Accent1 3 2 3 2 5 2 5 2 2" xfId="19079" xr:uid="{00000000-0005-0000-0000-0000CF490000}"/>
    <cellStyle name="20% - Accent1 3 2 3 2 5 2 5 3" xfId="19080" xr:uid="{00000000-0005-0000-0000-0000D0490000}"/>
    <cellStyle name="20% - Accent1 3 2 3 2 5 2 6" xfId="19081" xr:uid="{00000000-0005-0000-0000-0000D1490000}"/>
    <cellStyle name="20% - Accent1 3 2 3 2 5 2 6 2" xfId="19082" xr:uid="{00000000-0005-0000-0000-0000D2490000}"/>
    <cellStyle name="20% - Accent1 3 2 3 2 5 2 6 2 2" xfId="19083" xr:uid="{00000000-0005-0000-0000-0000D3490000}"/>
    <cellStyle name="20% - Accent1 3 2 3 2 5 2 6 3" xfId="19084" xr:uid="{00000000-0005-0000-0000-0000D4490000}"/>
    <cellStyle name="20% - Accent1 3 2 3 2 5 2 7" xfId="19085" xr:uid="{00000000-0005-0000-0000-0000D5490000}"/>
    <cellStyle name="20% - Accent1 3 2 3 2 5 2 7 2" xfId="19086" xr:uid="{00000000-0005-0000-0000-0000D6490000}"/>
    <cellStyle name="20% - Accent1 3 2 3 2 5 2 8" xfId="19087" xr:uid="{00000000-0005-0000-0000-0000D7490000}"/>
    <cellStyle name="20% - Accent1 3 2 3 2 5 2 8 2" xfId="19088" xr:uid="{00000000-0005-0000-0000-0000D8490000}"/>
    <cellStyle name="20% - Accent1 3 2 3 2 5 2 9" xfId="19089" xr:uid="{00000000-0005-0000-0000-0000D9490000}"/>
    <cellStyle name="20% - Accent1 3 2 3 2 5 3" xfId="19090" xr:uid="{00000000-0005-0000-0000-0000DA490000}"/>
    <cellStyle name="20% - Accent1 3 2 3 2 5 3 2" xfId="19091" xr:uid="{00000000-0005-0000-0000-0000DB490000}"/>
    <cellStyle name="20% - Accent1 3 2 3 2 5 3 2 2" xfId="19092" xr:uid="{00000000-0005-0000-0000-0000DC490000}"/>
    <cellStyle name="20% - Accent1 3 2 3 2 5 3 2 2 2" xfId="19093" xr:uid="{00000000-0005-0000-0000-0000DD490000}"/>
    <cellStyle name="20% - Accent1 3 2 3 2 5 3 2 2 2 2" xfId="19094" xr:uid="{00000000-0005-0000-0000-0000DE490000}"/>
    <cellStyle name="20% - Accent1 3 2 3 2 5 3 2 2 3" xfId="19095" xr:uid="{00000000-0005-0000-0000-0000DF490000}"/>
    <cellStyle name="20% - Accent1 3 2 3 2 5 3 2 3" xfId="19096" xr:uid="{00000000-0005-0000-0000-0000E0490000}"/>
    <cellStyle name="20% - Accent1 3 2 3 2 5 3 2 3 2" xfId="19097" xr:uid="{00000000-0005-0000-0000-0000E1490000}"/>
    <cellStyle name="20% - Accent1 3 2 3 2 5 3 2 4" xfId="19098" xr:uid="{00000000-0005-0000-0000-0000E2490000}"/>
    <cellStyle name="20% - Accent1 3 2 3 2 5 3 3" xfId="19099" xr:uid="{00000000-0005-0000-0000-0000E3490000}"/>
    <cellStyle name="20% - Accent1 3 2 3 2 5 3 3 2" xfId="19100" xr:uid="{00000000-0005-0000-0000-0000E4490000}"/>
    <cellStyle name="20% - Accent1 3 2 3 2 5 3 3 2 2" xfId="19101" xr:uid="{00000000-0005-0000-0000-0000E5490000}"/>
    <cellStyle name="20% - Accent1 3 2 3 2 5 3 3 2 2 2" xfId="19102" xr:uid="{00000000-0005-0000-0000-0000E6490000}"/>
    <cellStyle name="20% - Accent1 3 2 3 2 5 3 3 2 3" xfId="19103" xr:uid="{00000000-0005-0000-0000-0000E7490000}"/>
    <cellStyle name="20% - Accent1 3 2 3 2 5 3 3 3" xfId="19104" xr:uid="{00000000-0005-0000-0000-0000E8490000}"/>
    <cellStyle name="20% - Accent1 3 2 3 2 5 3 3 3 2" xfId="19105" xr:uid="{00000000-0005-0000-0000-0000E9490000}"/>
    <cellStyle name="20% - Accent1 3 2 3 2 5 3 3 4" xfId="19106" xr:uid="{00000000-0005-0000-0000-0000EA490000}"/>
    <cellStyle name="20% - Accent1 3 2 3 2 5 3 4" xfId="19107" xr:uid="{00000000-0005-0000-0000-0000EB490000}"/>
    <cellStyle name="20% - Accent1 3 2 3 2 5 3 4 2" xfId="19108" xr:uid="{00000000-0005-0000-0000-0000EC490000}"/>
    <cellStyle name="20% - Accent1 3 2 3 2 5 3 4 2 2" xfId="19109" xr:uid="{00000000-0005-0000-0000-0000ED490000}"/>
    <cellStyle name="20% - Accent1 3 2 3 2 5 3 4 2 2 2" xfId="19110" xr:uid="{00000000-0005-0000-0000-0000EE490000}"/>
    <cellStyle name="20% - Accent1 3 2 3 2 5 3 4 2 3" xfId="19111" xr:uid="{00000000-0005-0000-0000-0000EF490000}"/>
    <cellStyle name="20% - Accent1 3 2 3 2 5 3 4 3" xfId="19112" xr:uid="{00000000-0005-0000-0000-0000F0490000}"/>
    <cellStyle name="20% - Accent1 3 2 3 2 5 3 4 3 2" xfId="19113" xr:uid="{00000000-0005-0000-0000-0000F1490000}"/>
    <cellStyle name="20% - Accent1 3 2 3 2 5 3 4 4" xfId="19114" xr:uid="{00000000-0005-0000-0000-0000F2490000}"/>
    <cellStyle name="20% - Accent1 3 2 3 2 5 3 5" xfId="19115" xr:uid="{00000000-0005-0000-0000-0000F3490000}"/>
    <cellStyle name="20% - Accent1 3 2 3 2 5 3 5 2" xfId="19116" xr:uid="{00000000-0005-0000-0000-0000F4490000}"/>
    <cellStyle name="20% - Accent1 3 2 3 2 5 3 5 2 2" xfId="19117" xr:uid="{00000000-0005-0000-0000-0000F5490000}"/>
    <cellStyle name="20% - Accent1 3 2 3 2 5 3 5 3" xfId="19118" xr:uid="{00000000-0005-0000-0000-0000F6490000}"/>
    <cellStyle name="20% - Accent1 3 2 3 2 5 3 6" xfId="19119" xr:uid="{00000000-0005-0000-0000-0000F7490000}"/>
    <cellStyle name="20% - Accent1 3 2 3 2 5 3 6 2" xfId="19120" xr:uid="{00000000-0005-0000-0000-0000F8490000}"/>
    <cellStyle name="20% - Accent1 3 2 3 2 5 3 6 2 2" xfId="19121" xr:uid="{00000000-0005-0000-0000-0000F9490000}"/>
    <cellStyle name="20% - Accent1 3 2 3 2 5 3 6 3" xfId="19122" xr:uid="{00000000-0005-0000-0000-0000FA490000}"/>
    <cellStyle name="20% - Accent1 3 2 3 2 5 3 7" xfId="19123" xr:uid="{00000000-0005-0000-0000-0000FB490000}"/>
    <cellStyle name="20% - Accent1 3 2 3 2 5 3 7 2" xfId="19124" xr:uid="{00000000-0005-0000-0000-0000FC490000}"/>
    <cellStyle name="20% - Accent1 3 2 3 2 5 3 8" xfId="19125" xr:uid="{00000000-0005-0000-0000-0000FD490000}"/>
    <cellStyle name="20% - Accent1 3 2 3 2 5 3 8 2" xfId="19126" xr:uid="{00000000-0005-0000-0000-0000FE490000}"/>
    <cellStyle name="20% - Accent1 3 2 3 2 5 3 9" xfId="19127" xr:uid="{00000000-0005-0000-0000-0000FF490000}"/>
    <cellStyle name="20% - Accent1 3 2 3 2 5 4" xfId="19128" xr:uid="{00000000-0005-0000-0000-0000004A0000}"/>
    <cellStyle name="20% - Accent1 3 2 3 2 5 4 2" xfId="19129" xr:uid="{00000000-0005-0000-0000-0000014A0000}"/>
    <cellStyle name="20% - Accent1 3 2 3 2 5 4 2 2" xfId="19130" xr:uid="{00000000-0005-0000-0000-0000024A0000}"/>
    <cellStyle name="20% - Accent1 3 2 3 2 5 4 2 2 2" xfId="19131" xr:uid="{00000000-0005-0000-0000-0000034A0000}"/>
    <cellStyle name="20% - Accent1 3 2 3 2 5 4 2 3" xfId="19132" xr:uid="{00000000-0005-0000-0000-0000044A0000}"/>
    <cellStyle name="20% - Accent1 3 2 3 2 5 4 3" xfId="19133" xr:uid="{00000000-0005-0000-0000-0000054A0000}"/>
    <cellStyle name="20% - Accent1 3 2 3 2 5 4 3 2" xfId="19134" xr:uid="{00000000-0005-0000-0000-0000064A0000}"/>
    <cellStyle name="20% - Accent1 3 2 3 2 5 4 4" xfId="19135" xr:uid="{00000000-0005-0000-0000-0000074A0000}"/>
    <cellStyle name="20% - Accent1 3 2 3 2 5 5" xfId="19136" xr:uid="{00000000-0005-0000-0000-0000084A0000}"/>
    <cellStyle name="20% - Accent1 3 2 3 2 5 5 2" xfId="19137" xr:uid="{00000000-0005-0000-0000-0000094A0000}"/>
    <cellStyle name="20% - Accent1 3 2 3 2 5 5 2 2" xfId="19138" xr:uid="{00000000-0005-0000-0000-00000A4A0000}"/>
    <cellStyle name="20% - Accent1 3 2 3 2 5 5 2 2 2" xfId="19139" xr:uid="{00000000-0005-0000-0000-00000B4A0000}"/>
    <cellStyle name="20% - Accent1 3 2 3 2 5 5 2 3" xfId="19140" xr:uid="{00000000-0005-0000-0000-00000C4A0000}"/>
    <cellStyle name="20% - Accent1 3 2 3 2 5 5 3" xfId="19141" xr:uid="{00000000-0005-0000-0000-00000D4A0000}"/>
    <cellStyle name="20% - Accent1 3 2 3 2 5 5 3 2" xfId="19142" xr:uid="{00000000-0005-0000-0000-00000E4A0000}"/>
    <cellStyle name="20% - Accent1 3 2 3 2 5 5 4" xfId="19143" xr:uid="{00000000-0005-0000-0000-00000F4A0000}"/>
    <cellStyle name="20% - Accent1 3 2 3 2 5 6" xfId="19144" xr:uid="{00000000-0005-0000-0000-0000104A0000}"/>
    <cellStyle name="20% - Accent1 3 2 3 2 5 6 2" xfId="19145" xr:uid="{00000000-0005-0000-0000-0000114A0000}"/>
    <cellStyle name="20% - Accent1 3 2 3 2 5 6 2 2" xfId="19146" xr:uid="{00000000-0005-0000-0000-0000124A0000}"/>
    <cellStyle name="20% - Accent1 3 2 3 2 5 6 2 2 2" xfId="19147" xr:uid="{00000000-0005-0000-0000-0000134A0000}"/>
    <cellStyle name="20% - Accent1 3 2 3 2 5 6 2 3" xfId="19148" xr:uid="{00000000-0005-0000-0000-0000144A0000}"/>
    <cellStyle name="20% - Accent1 3 2 3 2 5 6 3" xfId="19149" xr:uid="{00000000-0005-0000-0000-0000154A0000}"/>
    <cellStyle name="20% - Accent1 3 2 3 2 5 6 3 2" xfId="19150" xr:uid="{00000000-0005-0000-0000-0000164A0000}"/>
    <cellStyle name="20% - Accent1 3 2 3 2 5 6 4" xfId="19151" xr:uid="{00000000-0005-0000-0000-0000174A0000}"/>
    <cellStyle name="20% - Accent1 3 2 3 2 5 7" xfId="19152" xr:uid="{00000000-0005-0000-0000-0000184A0000}"/>
    <cellStyle name="20% - Accent1 3 2 3 2 5 7 2" xfId="19153" xr:uid="{00000000-0005-0000-0000-0000194A0000}"/>
    <cellStyle name="20% - Accent1 3 2 3 2 5 7 2 2" xfId="19154" xr:uid="{00000000-0005-0000-0000-00001A4A0000}"/>
    <cellStyle name="20% - Accent1 3 2 3 2 5 7 3" xfId="19155" xr:uid="{00000000-0005-0000-0000-00001B4A0000}"/>
    <cellStyle name="20% - Accent1 3 2 3 2 5 8" xfId="19156" xr:uid="{00000000-0005-0000-0000-00001C4A0000}"/>
    <cellStyle name="20% - Accent1 3 2 3 2 5 8 2" xfId="19157" xr:uid="{00000000-0005-0000-0000-00001D4A0000}"/>
    <cellStyle name="20% - Accent1 3 2 3 2 5 8 2 2" xfId="19158" xr:uid="{00000000-0005-0000-0000-00001E4A0000}"/>
    <cellStyle name="20% - Accent1 3 2 3 2 5 8 3" xfId="19159" xr:uid="{00000000-0005-0000-0000-00001F4A0000}"/>
    <cellStyle name="20% - Accent1 3 2 3 2 5 9" xfId="19160" xr:uid="{00000000-0005-0000-0000-0000204A0000}"/>
    <cellStyle name="20% - Accent1 3 2 3 2 5 9 2" xfId="19161" xr:uid="{00000000-0005-0000-0000-0000214A0000}"/>
    <cellStyle name="20% - Accent1 3 2 3 2 6" xfId="19162" xr:uid="{00000000-0005-0000-0000-0000224A0000}"/>
    <cellStyle name="20% - Accent1 3 2 3 2 6 2" xfId="19163" xr:uid="{00000000-0005-0000-0000-0000234A0000}"/>
    <cellStyle name="20% - Accent1 3 2 3 2 6 2 2" xfId="19164" xr:uid="{00000000-0005-0000-0000-0000244A0000}"/>
    <cellStyle name="20% - Accent1 3 2 3 2 6 2 2 2" xfId="19165" xr:uid="{00000000-0005-0000-0000-0000254A0000}"/>
    <cellStyle name="20% - Accent1 3 2 3 2 6 2 2 2 2" xfId="19166" xr:uid="{00000000-0005-0000-0000-0000264A0000}"/>
    <cellStyle name="20% - Accent1 3 2 3 2 6 2 2 3" xfId="19167" xr:uid="{00000000-0005-0000-0000-0000274A0000}"/>
    <cellStyle name="20% - Accent1 3 2 3 2 6 2 3" xfId="19168" xr:uid="{00000000-0005-0000-0000-0000284A0000}"/>
    <cellStyle name="20% - Accent1 3 2 3 2 6 2 3 2" xfId="19169" xr:uid="{00000000-0005-0000-0000-0000294A0000}"/>
    <cellStyle name="20% - Accent1 3 2 3 2 6 2 4" xfId="19170" xr:uid="{00000000-0005-0000-0000-00002A4A0000}"/>
    <cellStyle name="20% - Accent1 3 2 3 2 6 3" xfId="19171" xr:uid="{00000000-0005-0000-0000-00002B4A0000}"/>
    <cellStyle name="20% - Accent1 3 2 3 2 6 3 2" xfId="19172" xr:uid="{00000000-0005-0000-0000-00002C4A0000}"/>
    <cellStyle name="20% - Accent1 3 2 3 2 6 3 2 2" xfId="19173" xr:uid="{00000000-0005-0000-0000-00002D4A0000}"/>
    <cellStyle name="20% - Accent1 3 2 3 2 6 3 2 2 2" xfId="19174" xr:uid="{00000000-0005-0000-0000-00002E4A0000}"/>
    <cellStyle name="20% - Accent1 3 2 3 2 6 3 2 3" xfId="19175" xr:uid="{00000000-0005-0000-0000-00002F4A0000}"/>
    <cellStyle name="20% - Accent1 3 2 3 2 6 3 3" xfId="19176" xr:uid="{00000000-0005-0000-0000-0000304A0000}"/>
    <cellStyle name="20% - Accent1 3 2 3 2 6 3 3 2" xfId="19177" xr:uid="{00000000-0005-0000-0000-0000314A0000}"/>
    <cellStyle name="20% - Accent1 3 2 3 2 6 3 4" xfId="19178" xr:uid="{00000000-0005-0000-0000-0000324A0000}"/>
    <cellStyle name="20% - Accent1 3 2 3 2 6 4" xfId="19179" xr:uid="{00000000-0005-0000-0000-0000334A0000}"/>
    <cellStyle name="20% - Accent1 3 2 3 2 6 4 2" xfId="19180" xr:uid="{00000000-0005-0000-0000-0000344A0000}"/>
    <cellStyle name="20% - Accent1 3 2 3 2 6 4 2 2" xfId="19181" xr:uid="{00000000-0005-0000-0000-0000354A0000}"/>
    <cellStyle name="20% - Accent1 3 2 3 2 6 4 2 2 2" xfId="19182" xr:uid="{00000000-0005-0000-0000-0000364A0000}"/>
    <cellStyle name="20% - Accent1 3 2 3 2 6 4 2 3" xfId="19183" xr:uid="{00000000-0005-0000-0000-0000374A0000}"/>
    <cellStyle name="20% - Accent1 3 2 3 2 6 4 3" xfId="19184" xr:uid="{00000000-0005-0000-0000-0000384A0000}"/>
    <cellStyle name="20% - Accent1 3 2 3 2 6 4 3 2" xfId="19185" xr:uid="{00000000-0005-0000-0000-0000394A0000}"/>
    <cellStyle name="20% - Accent1 3 2 3 2 6 4 4" xfId="19186" xr:uid="{00000000-0005-0000-0000-00003A4A0000}"/>
    <cellStyle name="20% - Accent1 3 2 3 2 6 5" xfId="19187" xr:uid="{00000000-0005-0000-0000-00003B4A0000}"/>
    <cellStyle name="20% - Accent1 3 2 3 2 6 5 2" xfId="19188" xr:uid="{00000000-0005-0000-0000-00003C4A0000}"/>
    <cellStyle name="20% - Accent1 3 2 3 2 6 5 2 2" xfId="19189" xr:uid="{00000000-0005-0000-0000-00003D4A0000}"/>
    <cellStyle name="20% - Accent1 3 2 3 2 6 5 3" xfId="19190" xr:uid="{00000000-0005-0000-0000-00003E4A0000}"/>
    <cellStyle name="20% - Accent1 3 2 3 2 6 6" xfId="19191" xr:uid="{00000000-0005-0000-0000-00003F4A0000}"/>
    <cellStyle name="20% - Accent1 3 2 3 2 6 6 2" xfId="19192" xr:uid="{00000000-0005-0000-0000-0000404A0000}"/>
    <cellStyle name="20% - Accent1 3 2 3 2 6 6 2 2" xfId="19193" xr:uid="{00000000-0005-0000-0000-0000414A0000}"/>
    <cellStyle name="20% - Accent1 3 2 3 2 6 6 3" xfId="19194" xr:uid="{00000000-0005-0000-0000-0000424A0000}"/>
    <cellStyle name="20% - Accent1 3 2 3 2 6 7" xfId="19195" xr:uid="{00000000-0005-0000-0000-0000434A0000}"/>
    <cellStyle name="20% - Accent1 3 2 3 2 6 7 2" xfId="19196" xr:uid="{00000000-0005-0000-0000-0000444A0000}"/>
    <cellStyle name="20% - Accent1 3 2 3 2 6 8" xfId="19197" xr:uid="{00000000-0005-0000-0000-0000454A0000}"/>
    <cellStyle name="20% - Accent1 3 2 3 2 6 8 2" xfId="19198" xr:uid="{00000000-0005-0000-0000-0000464A0000}"/>
    <cellStyle name="20% - Accent1 3 2 3 2 6 9" xfId="19199" xr:uid="{00000000-0005-0000-0000-0000474A0000}"/>
    <cellStyle name="20% - Accent1 3 2 3 2 7" xfId="19200" xr:uid="{00000000-0005-0000-0000-0000484A0000}"/>
    <cellStyle name="20% - Accent1 3 2 3 2 7 2" xfId="19201" xr:uid="{00000000-0005-0000-0000-0000494A0000}"/>
    <cellStyle name="20% - Accent1 3 2 3 2 7 2 2" xfId="19202" xr:uid="{00000000-0005-0000-0000-00004A4A0000}"/>
    <cellStyle name="20% - Accent1 3 2 3 2 7 2 2 2" xfId="19203" xr:uid="{00000000-0005-0000-0000-00004B4A0000}"/>
    <cellStyle name="20% - Accent1 3 2 3 2 7 2 2 2 2" xfId="19204" xr:uid="{00000000-0005-0000-0000-00004C4A0000}"/>
    <cellStyle name="20% - Accent1 3 2 3 2 7 2 2 3" xfId="19205" xr:uid="{00000000-0005-0000-0000-00004D4A0000}"/>
    <cellStyle name="20% - Accent1 3 2 3 2 7 2 3" xfId="19206" xr:uid="{00000000-0005-0000-0000-00004E4A0000}"/>
    <cellStyle name="20% - Accent1 3 2 3 2 7 2 3 2" xfId="19207" xr:uid="{00000000-0005-0000-0000-00004F4A0000}"/>
    <cellStyle name="20% - Accent1 3 2 3 2 7 2 4" xfId="19208" xr:uid="{00000000-0005-0000-0000-0000504A0000}"/>
    <cellStyle name="20% - Accent1 3 2 3 2 7 3" xfId="19209" xr:uid="{00000000-0005-0000-0000-0000514A0000}"/>
    <cellStyle name="20% - Accent1 3 2 3 2 7 3 2" xfId="19210" xr:uid="{00000000-0005-0000-0000-0000524A0000}"/>
    <cellStyle name="20% - Accent1 3 2 3 2 7 3 2 2" xfId="19211" xr:uid="{00000000-0005-0000-0000-0000534A0000}"/>
    <cellStyle name="20% - Accent1 3 2 3 2 7 3 2 2 2" xfId="19212" xr:uid="{00000000-0005-0000-0000-0000544A0000}"/>
    <cellStyle name="20% - Accent1 3 2 3 2 7 3 2 3" xfId="19213" xr:uid="{00000000-0005-0000-0000-0000554A0000}"/>
    <cellStyle name="20% - Accent1 3 2 3 2 7 3 3" xfId="19214" xr:uid="{00000000-0005-0000-0000-0000564A0000}"/>
    <cellStyle name="20% - Accent1 3 2 3 2 7 3 3 2" xfId="19215" xr:uid="{00000000-0005-0000-0000-0000574A0000}"/>
    <cellStyle name="20% - Accent1 3 2 3 2 7 3 4" xfId="19216" xr:uid="{00000000-0005-0000-0000-0000584A0000}"/>
    <cellStyle name="20% - Accent1 3 2 3 2 7 4" xfId="19217" xr:uid="{00000000-0005-0000-0000-0000594A0000}"/>
    <cellStyle name="20% - Accent1 3 2 3 2 7 4 2" xfId="19218" xr:uid="{00000000-0005-0000-0000-00005A4A0000}"/>
    <cellStyle name="20% - Accent1 3 2 3 2 7 4 2 2" xfId="19219" xr:uid="{00000000-0005-0000-0000-00005B4A0000}"/>
    <cellStyle name="20% - Accent1 3 2 3 2 7 4 2 2 2" xfId="19220" xr:uid="{00000000-0005-0000-0000-00005C4A0000}"/>
    <cellStyle name="20% - Accent1 3 2 3 2 7 4 2 3" xfId="19221" xr:uid="{00000000-0005-0000-0000-00005D4A0000}"/>
    <cellStyle name="20% - Accent1 3 2 3 2 7 4 3" xfId="19222" xr:uid="{00000000-0005-0000-0000-00005E4A0000}"/>
    <cellStyle name="20% - Accent1 3 2 3 2 7 4 3 2" xfId="19223" xr:uid="{00000000-0005-0000-0000-00005F4A0000}"/>
    <cellStyle name="20% - Accent1 3 2 3 2 7 4 4" xfId="19224" xr:uid="{00000000-0005-0000-0000-0000604A0000}"/>
    <cellStyle name="20% - Accent1 3 2 3 2 7 5" xfId="19225" xr:uid="{00000000-0005-0000-0000-0000614A0000}"/>
    <cellStyle name="20% - Accent1 3 2 3 2 7 5 2" xfId="19226" xr:uid="{00000000-0005-0000-0000-0000624A0000}"/>
    <cellStyle name="20% - Accent1 3 2 3 2 7 5 2 2" xfId="19227" xr:uid="{00000000-0005-0000-0000-0000634A0000}"/>
    <cellStyle name="20% - Accent1 3 2 3 2 7 5 3" xfId="19228" xr:uid="{00000000-0005-0000-0000-0000644A0000}"/>
    <cellStyle name="20% - Accent1 3 2 3 2 7 6" xfId="19229" xr:uid="{00000000-0005-0000-0000-0000654A0000}"/>
    <cellStyle name="20% - Accent1 3 2 3 2 7 6 2" xfId="19230" xr:uid="{00000000-0005-0000-0000-0000664A0000}"/>
    <cellStyle name="20% - Accent1 3 2 3 2 7 6 2 2" xfId="19231" xr:uid="{00000000-0005-0000-0000-0000674A0000}"/>
    <cellStyle name="20% - Accent1 3 2 3 2 7 6 3" xfId="19232" xr:uid="{00000000-0005-0000-0000-0000684A0000}"/>
    <cellStyle name="20% - Accent1 3 2 3 2 7 7" xfId="19233" xr:uid="{00000000-0005-0000-0000-0000694A0000}"/>
    <cellStyle name="20% - Accent1 3 2 3 2 7 7 2" xfId="19234" xr:uid="{00000000-0005-0000-0000-00006A4A0000}"/>
    <cellStyle name="20% - Accent1 3 2 3 2 7 8" xfId="19235" xr:uid="{00000000-0005-0000-0000-00006B4A0000}"/>
    <cellStyle name="20% - Accent1 3 2 3 2 7 8 2" xfId="19236" xr:uid="{00000000-0005-0000-0000-00006C4A0000}"/>
    <cellStyle name="20% - Accent1 3 2 3 2 7 9" xfId="19237" xr:uid="{00000000-0005-0000-0000-00006D4A0000}"/>
    <cellStyle name="20% - Accent1 3 2 3 2 8" xfId="19238" xr:uid="{00000000-0005-0000-0000-00006E4A0000}"/>
    <cellStyle name="20% - Accent1 3 2 3 2 8 2" xfId="19239" xr:uid="{00000000-0005-0000-0000-00006F4A0000}"/>
    <cellStyle name="20% - Accent1 3 2 3 2 8 2 2" xfId="19240" xr:uid="{00000000-0005-0000-0000-0000704A0000}"/>
    <cellStyle name="20% - Accent1 3 2 3 2 8 2 2 2" xfId="19241" xr:uid="{00000000-0005-0000-0000-0000714A0000}"/>
    <cellStyle name="20% - Accent1 3 2 3 2 8 2 3" xfId="19242" xr:uid="{00000000-0005-0000-0000-0000724A0000}"/>
    <cellStyle name="20% - Accent1 3 2 3 2 8 3" xfId="19243" xr:uid="{00000000-0005-0000-0000-0000734A0000}"/>
    <cellStyle name="20% - Accent1 3 2 3 2 8 3 2" xfId="19244" xr:uid="{00000000-0005-0000-0000-0000744A0000}"/>
    <cellStyle name="20% - Accent1 3 2 3 2 8 4" xfId="19245" xr:uid="{00000000-0005-0000-0000-0000754A0000}"/>
    <cellStyle name="20% - Accent1 3 2 3 2 9" xfId="19246" xr:uid="{00000000-0005-0000-0000-0000764A0000}"/>
    <cellStyle name="20% - Accent1 3 2 3 2 9 2" xfId="19247" xr:uid="{00000000-0005-0000-0000-0000774A0000}"/>
    <cellStyle name="20% - Accent1 3 2 3 2 9 2 2" xfId="19248" xr:uid="{00000000-0005-0000-0000-0000784A0000}"/>
    <cellStyle name="20% - Accent1 3 2 3 2 9 2 2 2" xfId="19249" xr:uid="{00000000-0005-0000-0000-0000794A0000}"/>
    <cellStyle name="20% - Accent1 3 2 3 2 9 2 3" xfId="19250" xr:uid="{00000000-0005-0000-0000-00007A4A0000}"/>
    <cellStyle name="20% - Accent1 3 2 3 2 9 3" xfId="19251" xr:uid="{00000000-0005-0000-0000-00007B4A0000}"/>
    <cellStyle name="20% - Accent1 3 2 3 2 9 3 2" xfId="19252" xr:uid="{00000000-0005-0000-0000-00007C4A0000}"/>
    <cellStyle name="20% - Accent1 3 2 3 2 9 4" xfId="19253" xr:uid="{00000000-0005-0000-0000-00007D4A0000}"/>
    <cellStyle name="20% - Accent1 3 2 3 3" xfId="19254" xr:uid="{00000000-0005-0000-0000-00007E4A0000}"/>
    <cellStyle name="20% - Accent1 3 2 3 3 10" xfId="19255" xr:uid="{00000000-0005-0000-0000-00007F4A0000}"/>
    <cellStyle name="20% - Accent1 3 2 3 3 10 2" xfId="19256" xr:uid="{00000000-0005-0000-0000-0000804A0000}"/>
    <cellStyle name="20% - Accent1 3 2 3 3 10 2 2" xfId="19257" xr:uid="{00000000-0005-0000-0000-0000814A0000}"/>
    <cellStyle name="20% - Accent1 3 2 3 3 10 3" xfId="19258" xr:uid="{00000000-0005-0000-0000-0000824A0000}"/>
    <cellStyle name="20% - Accent1 3 2 3 3 11" xfId="19259" xr:uid="{00000000-0005-0000-0000-0000834A0000}"/>
    <cellStyle name="20% - Accent1 3 2 3 3 11 2" xfId="19260" xr:uid="{00000000-0005-0000-0000-0000844A0000}"/>
    <cellStyle name="20% - Accent1 3 2 3 3 11 2 2" xfId="19261" xr:uid="{00000000-0005-0000-0000-0000854A0000}"/>
    <cellStyle name="20% - Accent1 3 2 3 3 11 3" xfId="19262" xr:uid="{00000000-0005-0000-0000-0000864A0000}"/>
    <cellStyle name="20% - Accent1 3 2 3 3 12" xfId="19263" xr:uid="{00000000-0005-0000-0000-0000874A0000}"/>
    <cellStyle name="20% - Accent1 3 2 3 3 12 2" xfId="19264" xr:uid="{00000000-0005-0000-0000-0000884A0000}"/>
    <cellStyle name="20% - Accent1 3 2 3 3 13" xfId="19265" xr:uid="{00000000-0005-0000-0000-0000894A0000}"/>
    <cellStyle name="20% - Accent1 3 2 3 3 13 2" xfId="19266" xr:uid="{00000000-0005-0000-0000-00008A4A0000}"/>
    <cellStyle name="20% - Accent1 3 2 3 3 14" xfId="19267" xr:uid="{00000000-0005-0000-0000-00008B4A0000}"/>
    <cellStyle name="20% - Accent1 3 2 3 3 2" xfId="19268" xr:uid="{00000000-0005-0000-0000-00008C4A0000}"/>
    <cellStyle name="20% - Accent1 3 2 3 3 2 10" xfId="19269" xr:uid="{00000000-0005-0000-0000-00008D4A0000}"/>
    <cellStyle name="20% - Accent1 3 2 3 3 2 10 2" xfId="19270" xr:uid="{00000000-0005-0000-0000-00008E4A0000}"/>
    <cellStyle name="20% - Accent1 3 2 3 3 2 11" xfId="19271" xr:uid="{00000000-0005-0000-0000-00008F4A0000}"/>
    <cellStyle name="20% - Accent1 3 2 3 3 2 2" xfId="19272" xr:uid="{00000000-0005-0000-0000-0000904A0000}"/>
    <cellStyle name="20% - Accent1 3 2 3 3 2 2 2" xfId="19273" xr:uid="{00000000-0005-0000-0000-0000914A0000}"/>
    <cellStyle name="20% - Accent1 3 2 3 3 2 2 2 2" xfId="19274" xr:uid="{00000000-0005-0000-0000-0000924A0000}"/>
    <cellStyle name="20% - Accent1 3 2 3 3 2 2 2 2 2" xfId="19275" xr:uid="{00000000-0005-0000-0000-0000934A0000}"/>
    <cellStyle name="20% - Accent1 3 2 3 3 2 2 2 2 2 2" xfId="19276" xr:uid="{00000000-0005-0000-0000-0000944A0000}"/>
    <cellStyle name="20% - Accent1 3 2 3 3 2 2 2 2 3" xfId="19277" xr:uid="{00000000-0005-0000-0000-0000954A0000}"/>
    <cellStyle name="20% - Accent1 3 2 3 3 2 2 2 3" xfId="19278" xr:uid="{00000000-0005-0000-0000-0000964A0000}"/>
    <cellStyle name="20% - Accent1 3 2 3 3 2 2 2 3 2" xfId="19279" xr:uid="{00000000-0005-0000-0000-0000974A0000}"/>
    <cellStyle name="20% - Accent1 3 2 3 3 2 2 2 4" xfId="19280" xr:uid="{00000000-0005-0000-0000-0000984A0000}"/>
    <cellStyle name="20% - Accent1 3 2 3 3 2 2 3" xfId="19281" xr:uid="{00000000-0005-0000-0000-0000994A0000}"/>
    <cellStyle name="20% - Accent1 3 2 3 3 2 2 3 2" xfId="19282" xr:uid="{00000000-0005-0000-0000-00009A4A0000}"/>
    <cellStyle name="20% - Accent1 3 2 3 3 2 2 3 2 2" xfId="19283" xr:uid="{00000000-0005-0000-0000-00009B4A0000}"/>
    <cellStyle name="20% - Accent1 3 2 3 3 2 2 3 2 2 2" xfId="19284" xr:uid="{00000000-0005-0000-0000-00009C4A0000}"/>
    <cellStyle name="20% - Accent1 3 2 3 3 2 2 3 2 3" xfId="19285" xr:uid="{00000000-0005-0000-0000-00009D4A0000}"/>
    <cellStyle name="20% - Accent1 3 2 3 3 2 2 3 3" xfId="19286" xr:uid="{00000000-0005-0000-0000-00009E4A0000}"/>
    <cellStyle name="20% - Accent1 3 2 3 3 2 2 3 3 2" xfId="19287" xr:uid="{00000000-0005-0000-0000-00009F4A0000}"/>
    <cellStyle name="20% - Accent1 3 2 3 3 2 2 3 4" xfId="19288" xr:uid="{00000000-0005-0000-0000-0000A04A0000}"/>
    <cellStyle name="20% - Accent1 3 2 3 3 2 2 4" xfId="19289" xr:uid="{00000000-0005-0000-0000-0000A14A0000}"/>
    <cellStyle name="20% - Accent1 3 2 3 3 2 2 4 2" xfId="19290" xr:uid="{00000000-0005-0000-0000-0000A24A0000}"/>
    <cellStyle name="20% - Accent1 3 2 3 3 2 2 4 2 2" xfId="19291" xr:uid="{00000000-0005-0000-0000-0000A34A0000}"/>
    <cellStyle name="20% - Accent1 3 2 3 3 2 2 4 2 2 2" xfId="19292" xr:uid="{00000000-0005-0000-0000-0000A44A0000}"/>
    <cellStyle name="20% - Accent1 3 2 3 3 2 2 4 2 3" xfId="19293" xr:uid="{00000000-0005-0000-0000-0000A54A0000}"/>
    <cellStyle name="20% - Accent1 3 2 3 3 2 2 4 3" xfId="19294" xr:uid="{00000000-0005-0000-0000-0000A64A0000}"/>
    <cellStyle name="20% - Accent1 3 2 3 3 2 2 4 3 2" xfId="19295" xr:uid="{00000000-0005-0000-0000-0000A74A0000}"/>
    <cellStyle name="20% - Accent1 3 2 3 3 2 2 4 4" xfId="19296" xr:uid="{00000000-0005-0000-0000-0000A84A0000}"/>
    <cellStyle name="20% - Accent1 3 2 3 3 2 2 5" xfId="19297" xr:uid="{00000000-0005-0000-0000-0000A94A0000}"/>
    <cellStyle name="20% - Accent1 3 2 3 3 2 2 5 2" xfId="19298" xr:uid="{00000000-0005-0000-0000-0000AA4A0000}"/>
    <cellStyle name="20% - Accent1 3 2 3 3 2 2 5 2 2" xfId="19299" xr:uid="{00000000-0005-0000-0000-0000AB4A0000}"/>
    <cellStyle name="20% - Accent1 3 2 3 3 2 2 5 3" xfId="19300" xr:uid="{00000000-0005-0000-0000-0000AC4A0000}"/>
    <cellStyle name="20% - Accent1 3 2 3 3 2 2 6" xfId="19301" xr:uid="{00000000-0005-0000-0000-0000AD4A0000}"/>
    <cellStyle name="20% - Accent1 3 2 3 3 2 2 6 2" xfId="19302" xr:uid="{00000000-0005-0000-0000-0000AE4A0000}"/>
    <cellStyle name="20% - Accent1 3 2 3 3 2 2 6 2 2" xfId="19303" xr:uid="{00000000-0005-0000-0000-0000AF4A0000}"/>
    <cellStyle name="20% - Accent1 3 2 3 3 2 2 6 3" xfId="19304" xr:uid="{00000000-0005-0000-0000-0000B04A0000}"/>
    <cellStyle name="20% - Accent1 3 2 3 3 2 2 7" xfId="19305" xr:uid="{00000000-0005-0000-0000-0000B14A0000}"/>
    <cellStyle name="20% - Accent1 3 2 3 3 2 2 7 2" xfId="19306" xr:uid="{00000000-0005-0000-0000-0000B24A0000}"/>
    <cellStyle name="20% - Accent1 3 2 3 3 2 2 8" xfId="19307" xr:uid="{00000000-0005-0000-0000-0000B34A0000}"/>
    <cellStyle name="20% - Accent1 3 2 3 3 2 2 8 2" xfId="19308" xr:uid="{00000000-0005-0000-0000-0000B44A0000}"/>
    <cellStyle name="20% - Accent1 3 2 3 3 2 2 9" xfId="19309" xr:uid="{00000000-0005-0000-0000-0000B54A0000}"/>
    <cellStyle name="20% - Accent1 3 2 3 3 2 3" xfId="19310" xr:uid="{00000000-0005-0000-0000-0000B64A0000}"/>
    <cellStyle name="20% - Accent1 3 2 3 3 2 3 2" xfId="19311" xr:uid="{00000000-0005-0000-0000-0000B74A0000}"/>
    <cellStyle name="20% - Accent1 3 2 3 3 2 3 2 2" xfId="19312" xr:uid="{00000000-0005-0000-0000-0000B84A0000}"/>
    <cellStyle name="20% - Accent1 3 2 3 3 2 3 2 2 2" xfId="19313" xr:uid="{00000000-0005-0000-0000-0000B94A0000}"/>
    <cellStyle name="20% - Accent1 3 2 3 3 2 3 2 2 2 2" xfId="19314" xr:uid="{00000000-0005-0000-0000-0000BA4A0000}"/>
    <cellStyle name="20% - Accent1 3 2 3 3 2 3 2 2 3" xfId="19315" xr:uid="{00000000-0005-0000-0000-0000BB4A0000}"/>
    <cellStyle name="20% - Accent1 3 2 3 3 2 3 2 3" xfId="19316" xr:uid="{00000000-0005-0000-0000-0000BC4A0000}"/>
    <cellStyle name="20% - Accent1 3 2 3 3 2 3 2 3 2" xfId="19317" xr:uid="{00000000-0005-0000-0000-0000BD4A0000}"/>
    <cellStyle name="20% - Accent1 3 2 3 3 2 3 2 4" xfId="19318" xr:uid="{00000000-0005-0000-0000-0000BE4A0000}"/>
    <cellStyle name="20% - Accent1 3 2 3 3 2 3 3" xfId="19319" xr:uid="{00000000-0005-0000-0000-0000BF4A0000}"/>
    <cellStyle name="20% - Accent1 3 2 3 3 2 3 3 2" xfId="19320" xr:uid="{00000000-0005-0000-0000-0000C04A0000}"/>
    <cellStyle name="20% - Accent1 3 2 3 3 2 3 3 2 2" xfId="19321" xr:uid="{00000000-0005-0000-0000-0000C14A0000}"/>
    <cellStyle name="20% - Accent1 3 2 3 3 2 3 3 2 2 2" xfId="19322" xr:uid="{00000000-0005-0000-0000-0000C24A0000}"/>
    <cellStyle name="20% - Accent1 3 2 3 3 2 3 3 2 3" xfId="19323" xr:uid="{00000000-0005-0000-0000-0000C34A0000}"/>
    <cellStyle name="20% - Accent1 3 2 3 3 2 3 3 3" xfId="19324" xr:uid="{00000000-0005-0000-0000-0000C44A0000}"/>
    <cellStyle name="20% - Accent1 3 2 3 3 2 3 3 3 2" xfId="19325" xr:uid="{00000000-0005-0000-0000-0000C54A0000}"/>
    <cellStyle name="20% - Accent1 3 2 3 3 2 3 3 4" xfId="19326" xr:uid="{00000000-0005-0000-0000-0000C64A0000}"/>
    <cellStyle name="20% - Accent1 3 2 3 3 2 3 4" xfId="19327" xr:uid="{00000000-0005-0000-0000-0000C74A0000}"/>
    <cellStyle name="20% - Accent1 3 2 3 3 2 3 4 2" xfId="19328" xr:uid="{00000000-0005-0000-0000-0000C84A0000}"/>
    <cellStyle name="20% - Accent1 3 2 3 3 2 3 4 2 2" xfId="19329" xr:uid="{00000000-0005-0000-0000-0000C94A0000}"/>
    <cellStyle name="20% - Accent1 3 2 3 3 2 3 4 2 2 2" xfId="19330" xr:uid="{00000000-0005-0000-0000-0000CA4A0000}"/>
    <cellStyle name="20% - Accent1 3 2 3 3 2 3 4 2 3" xfId="19331" xr:uid="{00000000-0005-0000-0000-0000CB4A0000}"/>
    <cellStyle name="20% - Accent1 3 2 3 3 2 3 4 3" xfId="19332" xr:uid="{00000000-0005-0000-0000-0000CC4A0000}"/>
    <cellStyle name="20% - Accent1 3 2 3 3 2 3 4 3 2" xfId="19333" xr:uid="{00000000-0005-0000-0000-0000CD4A0000}"/>
    <cellStyle name="20% - Accent1 3 2 3 3 2 3 4 4" xfId="19334" xr:uid="{00000000-0005-0000-0000-0000CE4A0000}"/>
    <cellStyle name="20% - Accent1 3 2 3 3 2 3 5" xfId="19335" xr:uid="{00000000-0005-0000-0000-0000CF4A0000}"/>
    <cellStyle name="20% - Accent1 3 2 3 3 2 3 5 2" xfId="19336" xr:uid="{00000000-0005-0000-0000-0000D04A0000}"/>
    <cellStyle name="20% - Accent1 3 2 3 3 2 3 5 2 2" xfId="19337" xr:uid="{00000000-0005-0000-0000-0000D14A0000}"/>
    <cellStyle name="20% - Accent1 3 2 3 3 2 3 5 3" xfId="19338" xr:uid="{00000000-0005-0000-0000-0000D24A0000}"/>
    <cellStyle name="20% - Accent1 3 2 3 3 2 3 6" xfId="19339" xr:uid="{00000000-0005-0000-0000-0000D34A0000}"/>
    <cellStyle name="20% - Accent1 3 2 3 3 2 3 6 2" xfId="19340" xr:uid="{00000000-0005-0000-0000-0000D44A0000}"/>
    <cellStyle name="20% - Accent1 3 2 3 3 2 3 6 2 2" xfId="19341" xr:uid="{00000000-0005-0000-0000-0000D54A0000}"/>
    <cellStyle name="20% - Accent1 3 2 3 3 2 3 6 3" xfId="19342" xr:uid="{00000000-0005-0000-0000-0000D64A0000}"/>
    <cellStyle name="20% - Accent1 3 2 3 3 2 3 7" xfId="19343" xr:uid="{00000000-0005-0000-0000-0000D74A0000}"/>
    <cellStyle name="20% - Accent1 3 2 3 3 2 3 7 2" xfId="19344" xr:uid="{00000000-0005-0000-0000-0000D84A0000}"/>
    <cellStyle name="20% - Accent1 3 2 3 3 2 3 8" xfId="19345" xr:uid="{00000000-0005-0000-0000-0000D94A0000}"/>
    <cellStyle name="20% - Accent1 3 2 3 3 2 3 8 2" xfId="19346" xr:uid="{00000000-0005-0000-0000-0000DA4A0000}"/>
    <cellStyle name="20% - Accent1 3 2 3 3 2 3 9" xfId="19347" xr:uid="{00000000-0005-0000-0000-0000DB4A0000}"/>
    <cellStyle name="20% - Accent1 3 2 3 3 2 4" xfId="19348" xr:uid="{00000000-0005-0000-0000-0000DC4A0000}"/>
    <cellStyle name="20% - Accent1 3 2 3 3 2 4 2" xfId="19349" xr:uid="{00000000-0005-0000-0000-0000DD4A0000}"/>
    <cellStyle name="20% - Accent1 3 2 3 3 2 4 2 2" xfId="19350" xr:uid="{00000000-0005-0000-0000-0000DE4A0000}"/>
    <cellStyle name="20% - Accent1 3 2 3 3 2 4 2 2 2" xfId="19351" xr:uid="{00000000-0005-0000-0000-0000DF4A0000}"/>
    <cellStyle name="20% - Accent1 3 2 3 3 2 4 2 3" xfId="19352" xr:uid="{00000000-0005-0000-0000-0000E04A0000}"/>
    <cellStyle name="20% - Accent1 3 2 3 3 2 4 3" xfId="19353" xr:uid="{00000000-0005-0000-0000-0000E14A0000}"/>
    <cellStyle name="20% - Accent1 3 2 3 3 2 4 3 2" xfId="19354" xr:uid="{00000000-0005-0000-0000-0000E24A0000}"/>
    <cellStyle name="20% - Accent1 3 2 3 3 2 4 4" xfId="19355" xr:uid="{00000000-0005-0000-0000-0000E34A0000}"/>
    <cellStyle name="20% - Accent1 3 2 3 3 2 5" xfId="19356" xr:uid="{00000000-0005-0000-0000-0000E44A0000}"/>
    <cellStyle name="20% - Accent1 3 2 3 3 2 5 2" xfId="19357" xr:uid="{00000000-0005-0000-0000-0000E54A0000}"/>
    <cellStyle name="20% - Accent1 3 2 3 3 2 5 2 2" xfId="19358" xr:uid="{00000000-0005-0000-0000-0000E64A0000}"/>
    <cellStyle name="20% - Accent1 3 2 3 3 2 5 2 2 2" xfId="19359" xr:uid="{00000000-0005-0000-0000-0000E74A0000}"/>
    <cellStyle name="20% - Accent1 3 2 3 3 2 5 2 3" xfId="19360" xr:uid="{00000000-0005-0000-0000-0000E84A0000}"/>
    <cellStyle name="20% - Accent1 3 2 3 3 2 5 3" xfId="19361" xr:uid="{00000000-0005-0000-0000-0000E94A0000}"/>
    <cellStyle name="20% - Accent1 3 2 3 3 2 5 3 2" xfId="19362" xr:uid="{00000000-0005-0000-0000-0000EA4A0000}"/>
    <cellStyle name="20% - Accent1 3 2 3 3 2 5 4" xfId="19363" xr:uid="{00000000-0005-0000-0000-0000EB4A0000}"/>
    <cellStyle name="20% - Accent1 3 2 3 3 2 6" xfId="19364" xr:uid="{00000000-0005-0000-0000-0000EC4A0000}"/>
    <cellStyle name="20% - Accent1 3 2 3 3 2 6 2" xfId="19365" xr:uid="{00000000-0005-0000-0000-0000ED4A0000}"/>
    <cellStyle name="20% - Accent1 3 2 3 3 2 6 2 2" xfId="19366" xr:uid="{00000000-0005-0000-0000-0000EE4A0000}"/>
    <cellStyle name="20% - Accent1 3 2 3 3 2 6 2 2 2" xfId="19367" xr:uid="{00000000-0005-0000-0000-0000EF4A0000}"/>
    <cellStyle name="20% - Accent1 3 2 3 3 2 6 2 3" xfId="19368" xr:uid="{00000000-0005-0000-0000-0000F04A0000}"/>
    <cellStyle name="20% - Accent1 3 2 3 3 2 6 3" xfId="19369" xr:uid="{00000000-0005-0000-0000-0000F14A0000}"/>
    <cellStyle name="20% - Accent1 3 2 3 3 2 6 3 2" xfId="19370" xr:uid="{00000000-0005-0000-0000-0000F24A0000}"/>
    <cellStyle name="20% - Accent1 3 2 3 3 2 6 4" xfId="19371" xr:uid="{00000000-0005-0000-0000-0000F34A0000}"/>
    <cellStyle name="20% - Accent1 3 2 3 3 2 7" xfId="19372" xr:uid="{00000000-0005-0000-0000-0000F44A0000}"/>
    <cellStyle name="20% - Accent1 3 2 3 3 2 7 2" xfId="19373" xr:uid="{00000000-0005-0000-0000-0000F54A0000}"/>
    <cellStyle name="20% - Accent1 3 2 3 3 2 7 2 2" xfId="19374" xr:uid="{00000000-0005-0000-0000-0000F64A0000}"/>
    <cellStyle name="20% - Accent1 3 2 3 3 2 7 3" xfId="19375" xr:uid="{00000000-0005-0000-0000-0000F74A0000}"/>
    <cellStyle name="20% - Accent1 3 2 3 3 2 8" xfId="19376" xr:uid="{00000000-0005-0000-0000-0000F84A0000}"/>
    <cellStyle name="20% - Accent1 3 2 3 3 2 8 2" xfId="19377" xr:uid="{00000000-0005-0000-0000-0000F94A0000}"/>
    <cellStyle name="20% - Accent1 3 2 3 3 2 8 2 2" xfId="19378" xr:uid="{00000000-0005-0000-0000-0000FA4A0000}"/>
    <cellStyle name="20% - Accent1 3 2 3 3 2 8 3" xfId="19379" xr:uid="{00000000-0005-0000-0000-0000FB4A0000}"/>
    <cellStyle name="20% - Accent1 3 2 3 3 2 9" xfId="19380" xr:uid="{00000000-0005-0000-0000-0000FC4A0000}"/>
    <cellStyle name="20% - Accent1 3 2 3 3 2 9 2" xfId="19381" xr:uid="{00000000-0005-0000-0000-0000FD4A0000}"/>
    <cellStyle name="20% - Accent1 3 2 3 3 3" xfId="19382" xr:uid="{00000000-0005-0000-0000-0000FE4A0000}"/>
    <cellStyle name="20% - Accent1 3 2 3 3 3 10" xfId="19383" xr:uid="{00000000-0005-0000-0000-0000FF4A0000}"/>
    <cellStyle name="20% - Accent1 3 2 3 3 3 10 2" xfId="19384" xr:uid="{00000000-0005-0000-0000-0000004B0000}"/>
    <cellStyle name="20% - Accent1 3 2 3 3 3 11" xfId="19385" xr:uid="{00000000-0005-0000-0000-0000014B0000}"/>
    <cellStyle name="20% - Accent1 3 2 3 3 3 2" xfId="19386" xr:uid="{00000000-0005-0000-0000-0000024B0000}"/>
    <cellStyle name="20% - Accent1 3 2 3 3 3 2 2" xfId="19387" xr:uid="{00000000-0005-0000-0000-0000034B0000}"/>
    <cellStyle name="20% - Accent1 3 2 3 3 3 2 2 2" xfId="19388" xr:uid="{00000000-0005-0000-0000-0000044B0000}"/>
    <cellStyle name="20% - Accent1 3 2 3 3 3 2 2 2 2" xfId="19389" xr:uid="{00000000-0005-0000-0000-0000054B0000}"/>
    <cellStyle name="20% - Accent1 3 2 3 3 3 2 2 2 2 2" xfId="19390" xr:uid="{00000000-0005-0000-0000-0000064B0000}"/>
    <cellStyle name="20% - Accent1 3 2 3 3 3 2 2 2 3" xfId="19391" xr:uid="{00000000-0005-0000-0000-0000074B0000}"/>
    <cellStyle name="20% - Accent1 3 2 3 3 3 2 2 3" xfId="19392" xr:uid="{00000000-0005-0000-0000-0000084B0000}"/>
    <cellStyle name="20% - Accent1 3 2 3 3 3 2 2 3 2" xfId="19393" xr:uid="{00000000-0005-0000-0000-0000094B0000}"/>
    <cellStyle name="20% - Accent1 3 2 3 3 3 2 2 4" xfId="19394" xr:uid="{00000000-0005-0000-0000-00000A4B0000}"/>
    <cellStyle name="20% - Accent1 3 2 3 3 3 2 3" xfId="19395" xr:uid="{00000000-0005-0000-0000-00000B4B0000}"/>
    <cellStyle name="20% - Accent1 3 2 3 3 3 2 3 2" xfId="19396" xr:uid="{00000000-0005-0000-0000-00000C4B0000}"/>
    <cellStyle name="20% - Accent1 3 2 3 3 3 2 3 2 2" xfId="19397" xr:uid="{00000000-0005-0000-0000-00000D4B0000}"/>
    <cellStyle name="20% - Accent1 3 2 3 3 3 2 3 2 2 2" xfId="19398" xr:uid="{00000000-0005-0000-0000-00000E4B0000}"/>
    <cellStyle name="20% - Accent1 3 2 3 3 3 2 3 2 3" xfId="19399" xr:uid="{00000000-0005-0000-0000-00000F4B0000}"/>
    <cellStyle name="20% - Accent1 3 2 3 3 3 2 3 3" xfId="19400" xr:uid="{00000000-0005-0000-0000-0000104B0000}"/>
    <cellStyle name="20% - Accent1 3 2 3 3 3 2 3 3 2" xfId="19401" xr:uid="{00000000-0005-0000-0000-0000114B0000}"/>
    <cellStyle name="20% - Accent1 3 2 3 3 3 2 3 4" xfId="19402" xr:uid="{00000000-0005-0000-0000-0000124B0000}"/>
    <cellStyle name="20% - Accent1 3 2 3 3 3 2 4" xfId="19403" xr:uid="{00000000-0005-0000-0000-0000134B0000}"/>
    <cellStyle name="20% - Accent1 3 2 3 3 3 2 4 2" xfId="19404" xr:uid="{00000000-0005-0000-0000-0000144B0000}"/>
    <cellStyle name="20% - Accent1 3 2 3 3 3 2 4 2 2" xfId="19405" xr:uid="{00000000-0005-0000-0000-0000154B0000}"/>
    <cellStyle name="20% - Accent1 3 2 3 3 3 2 4 2 2 2" xfId="19406" xr:uid="{00000000-0005-0000-0000-0000164B0000}"/>
    <cellStyle name="20% - Accent1 3 2 3 3 3 2 4 2 3" xfId="19407" xr:uid="{00000000-0005-0000-0000-0000174B0000}"/>
    <cellStyle name="20% - Accent1 3 2 3 3 3 2 4 3" xfId="19408" xr:uid="{00000000-0005-0000-0000-0000184B0000}"/>
    <cellStyle name="20% - Accent1 3 2 3 3 3 2 4 3 2" xfId="19409" xr:uid="{00000000-0005-0000-0000-0000194B0000}"/>
    <cellStyle name="20% - Accent1 3 2 3 3 3 2 4 4" xfId="19410" xr:uid="{00000000-0005-0000-0000-00001A4B0000}"/>
    <cellStyle name="20% - Accent1 3 2 3 3 3 2 5" xfId="19411" xr:uid="{00000000-0005-0000-0000-00001B4B0000}"/>
    <cellStyle name="20% - Accent1 3 2 3 3 3 2 5 2" xfId="19412" xr:uid="{00000000-0005-0000-0000-00001C4B0000}"/>
    <cellStyle name="20% - Accent1 3 2 3 3 3 2 5 2 2" xfId="19413" xr:uid="{00000000-0005-0000-0000-00001D4B0000}"/>
    <cellStyle name="20% - Accent1 3 2 3 3 3 2 5 3" xfId="19414" xr:uid="{00000000-0005-0000-0000-00001E4B0000}"/>
    <cellStyle name="20% - Accent1 3 2 3 3 3 2 6" xfId="19415" xr:uid="{00000000-0005-0000-0000-00001F4B0000}"/>
    <cellStyle name="20% - Accent1 3 2 3 3 3 2 6 2" xfId="19416" xr:uid="{00000000-0005-0000-0000-0000204B0000}"/>
    <cellStyle name="20% - Accent1 3 2 3 3 3 2 6 2 2" xfId="19417" xr:uid="{00000000-0005-0000-0000-0000214B0000}"/>
    <cellStyle name="20% - Accent1 3 2 3 3 3 2 6 3" xfId="19418" xr:uid="{00000000-0005-0000-0000-0000224B0000}"/>
    <cellStyle name="20% - Accent1 3 2 3 3 3 2 7" xfId="19419" xr:uid="{00000000-0005-0000-0000-0000234B0000}"/>
    <cellStyle name="20% - Accent1 3 2 3 3 3 2 7 2" xfId="19420" xr:uid="{00000000-0005-0000-0000-0000244B0000}"/>
    <cellStyle name="20% - Accent1 3 2 3 3 3 2 8" xfId="19421" xr:uid="{00000000-0005-0000-0000-0000254B0000}"/>
    <cellStyle name="20% - Accent1 3 2 3 3 3 2 8 2" xfId="19422" xr:uid="{00000000-0005-0000-0000-0000264B0000}"/>
    <cellStyle name="20% - Accent1 3 2 3 3 3 2 9" xfId="19423" xr:uid="{00000000-0005-0000-0000-0000274B0000}"/>
    <cellStyle name="20% - Accent1 3 2 3 3 3 3" xfId="19424" xr:uid="{00000000-0005-0000-0000-0000284B0000}"/>
    <cellStyle name="20% - Accent1 3 2 3 3 3 3 2" xfId="19425" xr:uid="{00000000-0005-0000-0000-0000294B0000}"/>
    <cellStyle name="20% - Accent1 3 2 3 3 3 3 2 2" xfId="19426" xr:uid="{00000000-0005-0000-0000-00002A4B0000}"/>
    <cellStyle name="20% - Accent1 3 2 3 3 3 3 2 2 2" xfId="19427" xr:uid="{00000000-0005-0000-0000-00002B4B0000}"/>
    <cellStyle name="20% - Accent1 3 2 3 3 3 3 2 2 2 2" xfId="19428" xr:uid="{00000000-0005-0000-0000-00002C4B0000}"/>
    <cellStyle name="20% - Accent1 3 2 3 3 3 3 2 2 3" xfId="19429" xr:uid="{00000000-0005-0000-0000-00002D4B0000}"/>
    <cellStyle name="20% - Accent1 3 2 3 3 3 3 2 3" xfId="19430" xr:uid="{00000000-0005-0000-0000-00002E4B0000}"/>
    <cellStyle name="20% - Accent1 3 2 3 3 3 3 2 3 2" xfId="19431" xr:uid="{00000000-0005-0000-0000-00002F4B0000}"/>
    <cellStyle name="20% - Accent1 3 2 3 3 3 3 2 4" xfId="19432" xr:uid="{00000000-0005-0000-0000-0000304B0000}"/>
    <cellStyle name="20% - Accent1 3 2 3 3 3 3 3" xfId="19433" xr:uid="{00000000-0005-0000-0000-0000314B0000}"/>
    <cellStyle name="20% - Accent1 3 2 3 3 3 3 3 2" xfId="19434" xr:uid="{00000000-0005-0000-0000-0000324B0000}"/>
    <cellStyle name="20% - Accent1 3 2 3 3 3 3 3 2 2" xfId="19435" xr:uid="{00000000-0005-0000-0000-0000334B0000}"/>
    <cellStyle name="20% - Accent1 3 2 3 3 3 3 3 2 2 2" xfId="19436" xr:uid="{00000000-0005-0000-0000-0000344B0000}"/>
    <cellStyle name="20% - Accent1 3 2 3 3 3 3 3 2 3" xfId="19437" xr:uid="{00000000-0005-0000-0000-0000354B0000}"/>
    <cellStyle name="20% - Accent1 3 2 3 3 3 3 3 3" xfId="19438" xr:uid="{00000000-0005-0000-0000-0000364B0000}"/>
    <cellStyle name="20% - Accent1 3 2 3 3 3 3 3 3 2" xfId="19439" xr:uid="{00000000-0005-0000-0000-0000374B0000}"/>
    <cellStyle name="20% - Accent1 3 2 3 3 3 3 3 4" xfId="19440" xr:uid="{00000000-0005-0000-0000-0000384B0000}"/>
    <cellStyle name="20% - Accent1 3 2 3 3 3 3 4" xfId="19441" xr:uid="{00000000-0005-0000-0000-0000394B0000}"/>
    <cellStyle name="20% - Accent1 3 2 3 3 3 3 4 2" xfId="19442" xr:uid="{00000000-0005-0000-0000-00003A4B0000}"/>
    <cellStyle name="20% - Accent1 3 2 3 3 3 3 4 2 2" xfId="19443" xr:uid="{00000000-0005-0000-0000-00003B4B0000}"/>
    <cellStyle name="20% - Accent1 3 2 3 3 3 3 4 2 2 2" xfId="19444" xr:uid="{00000000-0005-0000-0000-00003C4B0000}"/>
    <cellStyle name="20% - Accent1 3 2 3 3 3 3 4 2 3" xfId="19445" xr:uid="{00000000-0005-0000-0000-00003D4B0000}"/>
    <cellStyle name="20% - Accent1 3 2 3 3 3 3 4 3" xfId="19446" xr:uid="{00000000-0005-0000-0000-00003E4B0000}"/>
    <cellStyle name="20% - Accent1 3 2 3 3 3 3 4 3 2" xfId="19447" xr:uid="{00000000-0005-0000-0000-00003F4B0000}"/>
    <cellStyle name="20% - Accent1 3 2 3 3 3 3 4 4" xfId="19448" xr:uid="{00000000-0005-0000-0000-0000404B0000}"/>
    <cellStyle name="20% - Accent1 3 2 3 3 3 3 5" xfId="19449" xr:uid="{00000000-0005-0000-0000-0000414B0000}"/>
    <cellStyle name="20% - Accent1 3 2 3 3 3 3 5 2" xfId="19450" xr:uid="{00000000-0005-0000-0000-0000424B0000}"/>
    <cellStyle name="20% - Accent1 3 2 3 3 3 3 5 2 2" xfId="19451" xr:uid="{00000000-0005-0000-0000-0000434B0000}"/>
    <cellStyle name="20% - Accent1 3 2 3 3 3 3 5 3" xfId="19452" xr:uid="{00000000-0005-0000-0000-0000444B0000}"/>
    <cellStyle name="20% - Accent1 3 2 3 3 3 3 6" xfId="19453" xr:uid="{00000000-0005-0000-0000-0000454B0000}"/>
    <cellStyle name="20% - Accent1 3 2 3 3 3 3 6 2" xfId="19454" xr:uid="{00000000-0005-0000-0000-0000464B0000}"/>
    <cellStyle name="20% - Accent1 3 2 3 3 3 3 6 2 2" xfId="19455" xr:uid="{00000000-0005-0000-0000-0000474B0000}"/>
    <cellStyle name="20% - Accent1 3 2 3 3 3 3 6 3" xfId="19456" xr:uid="{00000000-0005-0000-0000-0000484B0000}"/>
    <cellStyle name="20% - Accent1 3 2 3 3 3 3 7" xfId="19457" xr:uid="{00000000-0005-0000-0000-0000494B0000}"/>
    <cellStyle name="20% - Accent1 3 2 3 3 3 3 7 2" xfId="19458" xr:uid="{00000000-0005-0000-0000-00004A4B0000}"/>
    <cellStyle name="20% - Accent1 3 2 3 3 3 3 8" xfId="19459" xr:uid="{00000000-0005-0000-0000-00004B4B0000}"/>
    <cellStyle name="20% - Accent1 3 2 3 3 3 3 8 2" xfId="19460" xr:uid="{00000000-0005-0000-0000-00004C4B0000}"/>
    <cellStyle name="20% - Accent1 3 2 3 3 3 3 9" xfId="19461" xr:uid="{00000000-0005-0000-0000-00004D4B0000}"/>
    <cellStyle name="20% - Accent1 3 2 3 3 3 4" xfId="19462" xr:uid="{00000000-0005-0000-0000-00004E4B0000}"/>
    <cellStyle name="20% - Accent1 3 2 3 3 3 4 2" xfId="19463" xr:uid="{00000000-0005-0000-0000-00004F4B0000}"/>
    <cellStyle name="20% - Accent1 3 2 3 3 3 4 2 2" xfId="19464" xr:uid="{00000000-0005-0000-0000-0000504B0000}"/>
    <cellStyle name="20% - Accent1 3 2 3 3 3 4 2 2 2" xfId="19465" xr:uid="{00000000-0005-0000-0000-0000514B0000}"/>
    <cellStyle name="20% - Accent1 3 2 3 3 3 4 2 3" xfId="19466" xr:uid="{00000000-0005-0000-0000-0000524B0000}"/>
    <cellStyle name="20% - Accent1 3 2 3 3 3 4 3" xfId="19467" xr:uid="{00000000-0005-0000-0000-0000534B0000}"/>
    <cellStyle name="20% - Accent1 3 2 3 3 3 4 3 2" xfId="19468" xr:uid="{00000000-0005-0000-0000-0000544B0000}"/>
    <cellStyle name="20% - Accent1 3 2 3 3 3 4 4" xfId="19469" xr:uid="{00000000-0005-0000-0000-0000554B0000}"/>
    <cellStyle name="20% - Accent1 3 2 3 3 3 5" xfId="19470" xr:uid="{00000000-0005-0000-0000-0000564B0000}"/>
    <cellStyle name="20% - Accent1 3 2 3 3 3 5 2" xfId="19471" xr:uid="{00000000-0005-0000-0000-0000574B0000}"/>
    <cellStyle name="20% - Accent1 3 2 3 3 3 5 2 2" xfId="19472" xr:uid="{00000000-0005-0000-0000-0000584B0000}"/>
    <cellStyle name="20% - Accent1 3 2 3 3 3 5 2 2 2" xfId="19473" xr:uid="{00000000-0005-0000-0000-0000594B0000}"/>
    <cellStyle name="20% - Accent1 3 2 3 3 3 5 2 3" xfId="19474" xr:uid="{00000000-0005-0000-0000-00005A4B0000}"/>
    <cellStyle name="20% - Accent1 3 2 3 3 3 5 3" xfId="19475" xr:uid="{00000000-0005-0000-0000-00005B4B0000}"/>
    <cellStyle name="20% - Accent1 3 2 3 3 3 5 3 2" xfId="19476" xr:uid="{00000000-0005-0000-0000-00005C4B0000}"/>
    <cellStyle name="20% - Accent1 3 2 3 3 3 5 4" xfId="19477" xr:uid="{00000000-0005-0000-0000-00005D4B0000}"/>
    <cellStyle name="20% - Accent1 3 2 3 3 3 6" xfId="19478" xr:uid="{00000000-0005-0000-0000-00005E4B0000}"/>
    <cellStyle name="20% - Accent1 3 2 3 3 3 6 2" xfId="19479" xr:uid="{00000000-0005-0000-0000-00005F4B0000}"/>
    <cellStyle name="20% - Accent1 3 2 3 3 3 6 2 2" xfId="19480" xr:uid="{00000000-0005-0000-0000-0000604B0000}"/>
    <cellStyle name="20% - Accent1 3 2 3 3 3 6 2 2 2" xfId="19481" xr:uid="{00000000-0005-0000-0000-0000614B0000}"/>
    <cellStyle name="20% - Accent1 3 2 3 3 3 6 2 3" xfId="19482" xr:uid="{00000000-0005-0000-0000-0000624B0000}"/>
    <cellStyle name="20% - Accent1 3 2 3 3 3 6 3" xfId="19483" xr:uid="{00000000-0005-0000-0000-0000634B0000}"/>
    <cellStyle name="20% - Accent1 3 2 3 3 3 6 3 2" xfId="19484" xr:uid="{00000000-0005-0000-0000-0000644B0000}"/>
    <cellStyle name="20% - Accent1 3 2 3 3 3 6 4" xfId="19485" xr:uid="{00000000-0005-0000-0000-0000654B0000}"/>
    <cellStyle name="20% - Accent1 3 2 3 3 3 7" xfId="19486" xr:uid="{00000000-0005-0000-0000-0000664B0000}"/>
    <cellStyle name="20% - Accent1 3 2 3 3 3 7 2" xfId="19487" xr:uid="{00000000-0005-0000-0000-0000674B0000}"/>
    <cellStyle name="20% - Accent1 3 2 3 3 3 7 2 2" xfId="19488" xr:uid="{00000000-0005-0000-0000-0000684B0000}"/>
    <cellStyle name="20% - Accent1 3 2 3 3 3 7 3" xfId="19489" xr:uid="{00000000-0005-0000-0000-0000694B0000}"/>
    <cellStyle name="20% - Accent1 3 2 3 3 3 8" xfId="19490" xr:uid="{00000000-0005-0000-0000-00006A4B0000}"/>
    <cellStyle name="20% - Accent1 3 2 3 3 3 8 2" xfId="19491" xr:uid="{00000000-0005-0000-0000-00006B4B0000}"/>
    <cellStyle name="20% - Accent1 3 2 3 3 3 8 2 2" xfId="19492" xr:uid="{00000000-0005-0000-0000-00006C4B0000}"/>
    <cellStyle name="20% - Accent1 3 2 3 3 3 8 3" xfId="19493" xr:uid="{00000000-0005-0000-0000-00006D4B0000}"/>
    <cellStyle name="20% - Accent1 3 2 3 3 3 9" xfId="19494" xr:uid="{00000000-0005-0000-0000-00006E4B0000}"/>
    <cellStyle name="20% - Accent1 3 2 3 3 3 9 2" xfId="19495" xr:uid="{00000000-0005-0000-0000-00006F4B0000}"/>
    <cellStyle name="20% - Accent1 3 2 3 3 4" xfId="19496" xr:uid="{00000000-0005-0000-0000-0000704B0000}"/>
    <cellStyle name="20% - Accent1 3 2 3 3 4 10" xfId="19497" xr:uid="{00000000-0005-0000-0000-0000714B0000}"/>
    <cellStyle name="20% - Accent1 3 2 3 3 4 10 2" xfId="19498" xr:uid="{00000000-0005-0000-0000-0000724B0000}"/>
    <cellStyle name="20% - Accent1 3 2 3 3 4 11" xfId="19499" xr:uid="{00000000-0005-0000-0000-0000734B0000}"/>
    <cellStyle name="20% - Accent1 3 2 3 3 4 2" xfId="19500" xr:uid="{00000000-0005-0000-0000-0000744B0000}"/>
    <cellStyle name="20% - Accent1 3 2 3 3 4 2 2" xfId="19501" xr:uid="{00000000-0005-0000-0000-0000754B0000}"/>
    <cellStyle name="20% - Accent1 3 2 3 3 4 2 2 2" xfId="19502" xr:uid="{00000000-0005-0000-0000-0000764B0000}"/>
    <cellStyle name="20% - Accent1 3 2 3 3 4 2 2 2 2" xfId="19503" xr:uid="{00000000-0005-0000-0000-0000774B0000}"/>
    <cellStyle name="20% - Accent1 3 2 3 3 4 2 2 2 2 2" xfId="19504" xr:uid="{00000000-0005-0000-0000-0000784B0000}"/>
    <cellStyle name="20% - Accent1 3 2 3 3 4 2 2 2 3" xfId="19505" xr:uid="{00000000-0005-0000-0000-0000794B0000}"/>
    <cellStyle name="20% - Accent1 3 2 3 3 4 2 2 3" xfId="19506" xr:uid="{00000000-0005-0000-0000-00007A4B0000}"/>
    <cellStyle name="20% - Accent1 3 2 3 3 4 2 2 3 2" xfId="19507" xr:uid="{00000000-0005-0000-0000-00007B4B0000}"/>
    <cellStyle name="20% - Accent1 3 2 3 3 4 2 2 4" xfId="19508" xr:uid="{00000000-0005-0000-0000-00007C4B0000}"/>
    <cellStyle name="20% - Accent1 3 2 3 3 4 2 3" xfId="19509" xr:uid="{00000000-0005-0000-0000-00007D4B0000}"/>
    <cellStyle name="20% - Accent1 3 2 3 3 4 2 3 2" xfId="19510" xr:uid="{00000000-0005-0000-0000-00007E4B0000}"/>
    <cellStyle name="20% - Accent1 3 2 3 3 4 2 3 2 2" xfId="19511" xr:uid="{00000000-0005-0000-0000-00007F4B0000}"/>
    <cellStyle name="20% - Accent1 3 2 3 3 4 2 3 2 2 2" xfId="19512" xr:uid="{00000000-0005-0000-0000-0000804B0000}"/>
    <cellStyle name="20% - Accent1 3 2 3 3 4 2 3 2 3" xfId="19513" xr:uid="{00000000-0005-0000-0000-0000814B0000}"/>
    <cellStyle name="20% - Accent1 3 2 3 3 4 2 3 3" xfId="19514" xr:uid="{00000000-0005-0000-0000-0000824B0000}"/>
    <cellStyle name="20% - Accent1 3 2 3 3 4 2 3 3 2" xfId="19515" xr:uid="{00000000-0005-0000-0000-0000834B0000}"/>
    <cellStyle name="20% - Accent1 3 2 3 3 4 2 3 4" xfId="19516" xr:uid="{00000000-0005-0000-0000-0000844B0000}"/>
    <cellStyle name="20% - Accent1 3 2 3 3 4 2 4" xfId="19517" xr:uid="{00000000-0005-0000-0000-0000854B0000}"/>
    <cellStyle name="20% - Accent1 3 2 3 3 4 2 4 2" xfId="19518" xr:uid="{00000000-0005-0000-0000-0000864B0000}"/>
    <cellStyle name="20% - Accent1 3 2 3 3 4 2 4 2 2" xfId="19519" xr:uid="{00000000-0005-0000-0000-0000874B0000}"/>
    <cellStyle name="20% - Accent1 3 2 3 3 4 2 4 2 2 2" xfId="19520" xr:uid="{00000000-0005-0000-0000-0000884B0000}"/>
    <cellStyle name="20% - Accent1 3 2 3 3 4 2 4 2 3" xfId="19521" xr:uid="{00000000-0005-0000-0000-0000894B0000}"/>
    <cellStyle name="20% - Accent1 3 2 3 3 4 2 4 3" xfId="19522" xr:uid="{00000000-0005-0000-0000-00008A4B0000}"/>
    <cellStyle name="20% - Accent1 3 2 3 3 4 2 4 3 2" xfId="19523" xr:uid="{00000000-0005-0000-0000-00008B4B0000}"/>
    <cellStyle name="20% - Accent1 3 2 3 3 4 2 4 4" xfId="19524" xr:uid="{00000000-0005-0000-0000-00008C4B0000}"/>
    <cellStyle name="20% - Accent1 3 2 3 3 4 2 5" xfId="19525" xr:uid="{00000000-0005-0000-0000-00008D4B0000}"/>
    <cellStyle name="20% - Accent1 3 2 3 3 4 2 5 2" xfId="19526" xr:uid="{00000000-0005-0000-0000-00008E4B0000}"/>
    <cellStyle name="20% - Accent1 3 2 3 3 4 2 5 2 2" xfId="19527" xr:uid="{00000000-0005-0000-0000-00008F4B0000}"/>
    <cellStyle name="20% - Accent1 3 2 3 3 4 2 5 3" xfId="19528" xr:uid="{00000000-0005-0000-0000-0000904B0000}"/>
    <cellStyle name="20% - Accent1 3 2 3 3 4 2 6" xfId="19529" xr:uid="{00000000-0005-0000-0000-0000914B0000}"/>
    <cellStyle name="20% - Accent1 3 2 3 3 4 2 6 2" xfId="19530" xr:uid="{00000000-0005-0000-0000-0000924B0000}"/>
    <cellStyle name="20% - Accent1 3 2 3 3 4 2 6 2 2" xfId="19531" xr:uid="{00000000-0005-0000-0000-0000934B0000}"/>
    <cellStyle name="20% - Accent1 3 2 3 3 4 2 6 3" xfId="19532" xr:uid="{00000000-0005-0000-0000-0000944B0000}"/>
    <cellStyle name="20% - Accent1 3 2 3 3 4 2 7" xfId="19533" xr:uid="{00000000-0005-0000-0000-0000954B0000}"/>
    <cellStyle name="20% - Accent1 3 2 3 3 4 2 7 2" xfId="19534" xr:uid="{00000000-0005-0000-0000-0000964B0000}"/>
    <cellStyle name="20% - Accent1 3 2 3 3 4 2 8" xfId="19535" xr:uid="{00000000-0005-0000-0000-0000974B0000}"/>
    <cellStyle name="20% - Accent1 3 2 3 3 4 2 8 2" xfId="19536" xr:uid="{00000000-0005-0000-0000-0000984B0000}"/>
    <cellStyle name="20% - Accent1 3 2 3 3 4 2 9" xfId="19537" xr:uid="{00000000-0005-0000-0000-0000994B0000}"/>
    <cellStyle name="20% - Accent1 3 2 3 3 4 3" xfId="19538" xr:uid="{00000000-0005-0000-0000-00009A4B0000}"/>
    <cellStyle name="20% - Accent1 3 2 3 3 4 3 2" xfId="19539" xr:uid="{00000000-0005-0000-0000-00009B4B0000}"/>
    <cellStyle name="20% - Accent1 3 2 3 3 4 3 2 2" xfId="19540" xr:uid="{00000000-0005-0000-0000-00009C4B0000}"/>
    <cellStyle name="20% - Accent1 3 2 3 3 4 3 2 2 2" xfId="19541" xr:uid="{00000000-0005-0000-0000-00009D4B0000}"/>
    <cellStyle name="20% - Accent1 3 2 3 3 4 3 2 2 2 2" xfId="19542" xr:uid="{00000000-0005-0000-0000-00009E4B0000}"/>
    <cellStyle name="20% - Accent1 3 2 3 3 4 3 2 2 3" xfId="19543" xr:uid="{00000000-0005-0000-0000-00009F4B0000}"/>
    <cellStyle name="20% - Accent1 3 2 3 3 4 3 2 3" xfId="19544" xr:uid="{00000000-0005-0000-0000-0000A04B0000}"/>
    <cellStyle name="20% - Accent1 3 2 3 3 4 3 2 3 2" xfId="19545" xr:uid="{00000000-0005-0000-0000-0000A14B0000}"/>
    <cellStyle name="20% - Accent1 3 2 3 3 4 3 2 4" xfId="19546" xr:uid="{00000000-0005-0000-0000-0000A24B0000}"/>
    <cellStyle name="20% - Accent1 3 2 3 3 4 3 3" xfId="19547" xr:uid="{00000000-0005-0000-0000-0000A34B0000}"/>
    <cellStyle name="20% - Accent1 3 2 3 3 4 3 3 2" xfId="19548" xr:uid="{00000000-0005-0000-0000-0000A44B0000}"/>
    <cellStyle name="20% - Accent1 3 2 3 3 4 3 3 2 2" xfId="19549" xr:uid="{00000000-0005-0000-0000-0000A54B0000}"/>
    <cellStyle name="20% - Accent1 3 2 3 3 4 3 3 2 2 2" xfId="19550" xr:uid="{00000000-0005-0000-0000-0000A64B0000}"/>
    <cellStyle name="20% - Accent1 3 2 3 3 4 3 3 2 3" xfId="19551" xr:uid="{00000000-0005-0000-0000-0000A74B0000}"/>
    <cellStyle name="20% - Accent1 3 2 3 3 4 3 3 3" xfId="19552" xr:uid="{00000000-0005-0000-0000-0000A84B0000}"/>
    <cellStyle name="20% - Accent1 3 2 3 3 4 3 3 3 2" xfId="19553" xr:uid="{00000000-0005-0000-0000-0000A94B0000}"/>
    <cellStyle name="20% - Accent1 3 2 3 3 4 3 3 4" xfId="19554" xr:uid="{00000000-0005-0000-0000-0000AA4B0000}"/>
    <cellStyle name="20% - Accent1 3 2 3 3 4 3 4" xfId="19555" xr:uid="{00000000-0005-0000-0000-0000AB4B0000}"/>
    <cellStyle name="20% - Accent1 3 2 3 3 4 3 4 2" xfId="19556" xr:uid="{00000000-0005-0000-0000-0000AC4B0000}"/>
    <cellStyle name="20% - Accent1 3 2 3 3 4 3 4 2 2" xfId="19557" xr:uid="{00000000-0005-0000-0000-0000AD4B0000}"/>
    <cellStyle name="20% - Accent1 3 2 3 3 4 3 4 2 2 2" xfId="19558" xr:uid="{00000000-0005-0000-0000-0000AE4B0000}"/>
    <cellStyle name="20% - Accent1 3 2 3 3 4 3 4 2 3" xfId="19559" xr:uid="{00000000-0005-0000-0000-0000AF4B0000}"/>
    <cellStyle name="20% - Accent1 3 2 3 3 4 3 4 3" xfId="19560" xr:uid="{00000000-0005-0000-0000-0000B04B0000}"/>
    <cellStyle name="20% - Accent1 3 2 3 3 4 3 4 3 2" xfId="19561" xr:uid="{00000000-0005-0000-0000-0000B14B0000}"/>
    <cellStyle name="20% - Accent1 3 2 3 3 4 3 4 4" xfId="19562" xr:uid="{00000000-0005-0000-0000-0000B24B0000}"/>
    <cellStyle name="20% - Accent1 3 2 3 3 4 3 5" xfId="19563" xr:uid="{00000000-0005-0000-0000-0000B34B0000}"/>
    <cellStyle name="20% - Accent1 3 2 3 3 4 3 5 2" xfId="19564" xr:uid="{00000000-0005-0000-0000-0000B44B0000}"/>
    <cellStyle name="20% - Accent1 3 2 3 3 4 3 5 2 2" xfId="19565" xr:uid="{00000000-0005-0000-0000-0000B54B0000}"/>
    <cellStyle name="20% - Accent1 3 2 3 3 4 3 5 3" xfId="19566" xr:uid="{00000000-0005-0000-0000-0000B64B0000}"/>
    <cellStyle name="20% - Accent1 3 2 3 3 4 3 6" xfId="19567" xr:uid="{00000000-0005-0000-0000-0000B74B0000}"/>
    <cellStyle name="20% - Accent1 3 2 3 3 4 3 6 2" xfId="19568" xr:uid="{00000000-0005-0000-0000-0000B84B0000}"/>
    <cellStyle name="20% - Accent1 3 2 3 3 4 3 6 2 2" xfId="19569" xr:uid="{00000000-0005-0000-0000-0000B94B0000}"/>
    <cellStyle name="20% - Accent1 3 2 3 3 4 3 6 3" xfId="19570" xr:uid="{00000000-0005-0000-0000-0000BA4B0000}"/>
    <cellStyle name="20% - Accent1 3 2 3 3 4 3 7" xfId="19571" xr:uid="{00000000-0005-0000-0000-0000BB4B0000}"/>
    <cellStyle name="20% - Accent1 3 2 3 3 4 3 7 2" xfId="19572" xr:uid="{00000000-0005-0000-0000-0000BC4B0000}"/>
    <cellStyle name="20% - Accent1 3 2 3 3 4 3 8" xfId="19573" xr:uid="{00000000-0005-0000-0000-0000BD4B0000}"/>
    <cellStyle name="20% - Accent1 3 2 3 3 4 3 8 2" xfId="19574" xr:uid="{00000000-0005-0000-0000-0000BE4B0000}"/>
    <cellStyle name="20% - Accent1 3 2 3 3 4 3 9" xfId="19575" xr:uid="{00000000-0005-0000-0000-0000BF4B0000}"/>
    <cellStyle name="20% - Accent1 3 2 3 3 4 4" xfId="19576" xr:uid="{00000000-0005-0000-0000-0000C04B0000}"/>
    <cellStyle name="20% - Accent1 3 2 3 3 4 4 2" xfId="19577" xr:uid="{00000000-0005-0000-0000-0000C14B0000}"/>
    <cellStyle name="20% - Accent1 3 2 3 3 4 4 2 2" xfId="19578" xr:uid="{00000000-0005-0000-0000-0000C24B0000}"/>
    <cellStyle name="20% - Accent1 3 2 3 3 4 4 2 2 2" xfId="19579" xr:uid="{00000000-0005-0000-0000-0000C34B0000}"/>
    <cellStyle name="20% - Accent1 3 2 3 3 4 4 2 3" xfId="19580" xr:uid="{00000000-0005-0000-0000-0000C44B0000}"/>
    <cellStyle name="20% - Accent1 3 2 3 3 4 4 3" xfId="19581" xr:uid="{00000000-0005-0000-0000-0000C54B0000}"/>
    <cellStyle name="20% - Accent1 3 2 3 3 4 4 3 2" xfId="19582" xr:uid="{00000000-0005-0000-0000-0000C64B0000}"/>
    <cellStyle name="20% - Accent1 3 2 3 3 4 4 4" xfId="19583" xr:uid="{00000000-0005-0000-0000-0000C74B0000}"/>
    <cellStyle name="20% - Accent1 3 2 3 3 4 5" xfId="19584" xr:uid="{00000000-0005-0000-0000-0000C84B0000}"/>
    <cellStyle name="20% - Accent1 3 2 3 3 4 5 2" xfId="19585" xr:uid="{00000000-0005-0000-0000-0000C94B0000}"/>
    <cellStyle name="20% - Accent1 3 2 3 3 4 5 2 2" xfId="19586" xr:uid="{00000000-0005-0000-0000-0000CA4B0000}"/>
    <cellStyle name="20% - Accent1 3 2 3 3 4 5 2 2 2" xfId="19587" xr:uid="{00000000-0005-0000-0000-0000CB4B0000}"/>
    <cellStyle name="20% - Accent1 3 2 3 3 4 5 2 3" xfId="19588" xr:uid="{00000000-0005-0000-0000-0000CC4B0000}"/>
    <cellStyle name="20% - Accent1 3 2 3 3 4 5 3" xfId="19589" xr:uid="{00000000-0005-0000-0000-0000CD4B0000}"/>
    <cellStyle name="20% - Accent1 3 2 3 3 4 5 3 2" xfId="19590" xr:uid="{00000000-0005-0000-0000-0000CE4B0000}"/>
    <cellStyle name="20% - Accent1 3 2 3 3 4 5 4" xfId="19591" xr:uid="{00000000-0005-0000-0000-0000CF4B0000}"/>
    <cellStyle name="20% - Accent1 3 2 3 3 4 6" xfId="19592" xr:uid="{00000000-0005-0000-0000-0000D04B0000}"/>
    <cellStyle name="20% - Accent1 3 2 3 3 4 6 2" xfId="19593" xr:uid="{00000000-0005-0000-0000-0000D14B0000}"/>
    <cellStyle name="20% - Accent1 3 2 3 3 4 6 2 2" xfId="19594" xr:uid="{00000000-0005-0000-0000-0000D24B0000}"/>
    <cellStyle name="20% - Accent1 3 2 3 3 4 6 2 2 2" xfId="19595" xr:uid="{00000000-0005-0000-0000-0000D34B0000}"/>
    <cellStyle name="20% - Accent1 3 2 3 3 4 6 2 3" xfId="19596" xr:uid="{00000000-0005-0000-0000-0000D44B0000}"/>
    <cellStyle name="20% - Accent1 3 2 3 3 4 6 3" xfId="19597" xr:uid="{00000000-0005-0000-0000-0000D54B0000}"/>
    <cellStyle name="20% - Accent1 3 2 3 3 4 6 3 2" xfId="19598" xr:uid="{00000000-0005-0000-0000-0000D64B0000}"/>
    <cellStyle name="20% - Accent1 3 2 3 3 4 6 4" xfId="19599" xr:uid="{00000000-0005-0000-0000-0000D74B0000}"/>
    <cellStyle name="20% - Accent1 3 2 3 3 4 7" xfId="19600" xr:uid="{00000000-0005-0000-0000-0000D84B0000}"/>
    <cellStyle name="20% - Accent1 3 2 3 3 4 7 2" xfId="19601" xr:uid="{00000000-0005-0000-0000-0000D94B0000}"/>
    <cellStyle name="20% - Accent1 3 2 3 3 4 7 2 2" xfId="19602" xr:uid="{00000000-0005-0000-0000-0000DA4B0000}"/>
    <cellStyle name="20% - Accent1 3 2 3 3 4 7 3" xfId="19603" xr:uid="{00000000-0005-0000-0000-0000DB4B0000}"/>
    <cellStyle name="20% - Accent1 3 2 3 3 4 8" xfId="19604" xr:uid="{00000000-0005-0000-0000-0000DC4B0000}"/>
    <cellStyle name="20% - Accent1 3 2 3 3 4 8 2" xfId="19605" xr:uid="{00000000-0005-0000-0000-0000DD4B0000}"/>
    <cellStyle name="20% - Accent1 3 2 3 3 4 8 2 2" xfId="19606" xr:uid="{00000000-0005-0000-0000-0000DE4B0000}"/>
    <cellStyle name="20% - Accent1 3 2 3 3 4 8 3" xfId="19607" xr:uid="{00000000-0005-0000-0000-0000DF4B0000}"/>
    <cellStyle name="20% - Accent1 3 2 3 3 4 9" xfId="19608" xr:uid="{00000000-0005-0000-0000-0000E04B0000}"/>
    <cellStyle name="20% - Accent1 3 2 3 3 4 9 2" xfId="19609" xr:uid="{00000000-0005-0000-0000-0000E14B0000}"/>
    <cellStyle name="20% - Accent1 3 2 3 3 5" xfId="19610" xr:uid="{00000000-0005-0000-0000-0000E24B0000}"/>
    <cellStyle name="20% - Accent1 3 2 3 3 5 2" xfId="19611" xr:uid="{00000000-0005-0000-0000-0000E34B0000}"/>
    <cellStyle name="20% - Accent1 3 2 3 3 5 2 2" xfId="19612" xr:uid="{00000000-0005-0000-0000-0000E44B0000}"/>
    <cellStyle name="20% - Accent1 3 2 3 3 5 2 2 2" xfId="19613" xr:uid="{00000000-0005-0000-0000-0000E54B0000}"/>
    <cellStyle name="20% - Accent1 3 2 3 3 5 2 2 2 2" xfId="19614" xr:uid="{00000000-0005-0000-0000-0000E64B0000}"/>
    <cellStyle name="20% - Accent1 3 2 3 3 5 2 2 3" xfId="19615" xr:uid="{00000000-0005-0000-0000-0000E74B0000}"/>
    <cellStyle name="20% - Accent1 3 2 3 3 5 2 3" xfId="19616" xr:uid="{00000000-0005-0000-0000-0000E84B0000}"/>
    <cellStyle name="20% - Accent1 3 2 3 3 5 2 3 2" xfId="19617" xr:uid="{00000000-0005-0000-0000-0000E94B0000}"/>
    <cellStyle name="20% - Accent1 3 2 3 3 5 2 4" xfId="19618" xr:uid="{00000000-0005-0000-0000-0000EA4B0000}"/>
    <cellStyle name="20% - Accent1 3 2 3 3 5 3" xfId="19619" xr:uid="{00000000-0005-0000-0000-0000EB4B0000}"/>
    <cellStyle name="20% - Accent1 3 2 3 3 5 3 2" xfId="19620" xr:uid="{00000000-0005-0000-0000-0000EC4B0000}"/>
    <cellStyle name="20% - Accent1 3 2 3 3 5 3 2 2" xfId="19621" xr:uid="{00000000-0005-0000-0000-0000ED4B0000}"/>
    <cellStyle name="20% - Accent1 3 2 3 3 5 3 2 2 2" xfId="19622" xr:uid="{00000000-0005-0000-0000-0000EE4B0000}"/>
    <cellStyle name="20% - Accent1 3 2 3 3 5 3 2 3" xfId="19623" xr:uid="{00000000-0005-0000-0000-0000EF4B0000}"/>
    <cellStyle name="20% - Accent1 3 2 3 3 5 3 3" xfId="19624" xr:uid="{00000000-0005-0000-0000-0000F04B0000}"/>
    <cellStyle name="20% - Accent1 3 2 3 3 5 3 3 2" xfId="19625" xr:uid="{00000000-0005-0000-0000-0000F14B0000}"/>
    <cellStyle name="20% - Accent1 3 2 3 3 5 3 4" xfId="19626" xr:uid="{00000000-0005-0000-0000-0000F24B0000}"/>
    <cellStyle name="20% - Accent1 3 2 3 3 5 4" xfId="19627" xr:uid="{00000000-0005-0000-0000-0000F34B0000}"/>
    <cellStyle name="20% - Accent1 3 2 3 3 5 4 2" xfId="19628" xr:uid="{00000000-0005-0000-0000-0000F44B0000}"/>
    <cellStyle name="20% - Accent1 3 2 3 3 5 4 2 2" xfId="19629" xr:uid="{00000000-0005-0000-0000-0000F54B0000}"/>
    <cellStyle name="20% - Accent1 3 2 3 3 5 4 2 2 2" xfId="19630" xr:uid="{00000000-0005-0000-0000-0000F64B0000}"/>
    <cellStyle name="20% - Accent1 3 2 3 3 5 4 2 3" xfId="19631" xr:uid="{00000000-0005-0000-0000-0000F74B0000}"/>
    <cellStyle name="20% - Accent1 3 2 3 3 5 4 3" xfId="19632" xr:uid="{00000000-0005-0000-0000-0000F84B0000}"/>
    <cellStyle name="20% - Accent1 3 2 3 3 5 4 3 2" xfId="19633" xr:uid="{00000000-0005-0000-0000-0000F94B0000}"/>
    <cellStyle name="20% - Accent1 3 2 3 3 5 4 4" xfId="19634" xr:uid="{00000000-0005-0000-0000-0000FA4B0000}"/>
    <cellStyle name="20% - Accent1 3 2 3 3 5 5" xfId="19635" xr:uid="{00000000-0005-0000-0000-0000FB4B0000}"/>
    <cellStyle name="20% - Accent1 3 2 3 3 5 5 2" xfId="19636" xr:uid="{00000000-0005-0000-0000-0000FC4B0000}"/>
    <cellStyle name="20% - Accent1 3 2 3 3 5 5 2 2" xfId="19637" xr:uid="{00000000-0005-0000-0000-0000FD4B0000}"/>
    <cellStyle name="20% - Accent1 3 2 3 3 5 5 3" xfId="19638" xr:uid="{00000000-0005-0000-0000-0000FE4B0000}"/>
    <cellStyle name="20% - Accent1 3 2 3 3 5 6" xfId="19639" xr:uid="{00000000-0005-0000-0000-0000FF4B0000}"/>
    <cellStyle name="20% - Accent1 3 2 3 3 5 6 2" xfId="19640" xr:uid="{00000000-0005-0000-0000-0000004C0000}"/>
    <cellStyle name="20% - Accent1 3 2 3 3 5 6 2 2" xfId="19641" xr:uid="{00000000-0005-0000-0000-0000014C0000}"/>
    <cellStyle name="20% - Accent1 3 2 3 3 5 6 3" xfId="19642" xr:uid="{00000000-0005-0000-0000-0000024C0000}"/>
    <cellStyle name="20% - Accent1 3 2 3 3 5 7" xfId="19643" xr:uid="{00000000-0005-0000-0000-0000034C0000}"/>
    <cellStyle name="20% - Accent1 3 2 3 3 5 7 2" xfId="19644" xr:uid="{00000000-0005-0000-0000-0000044C0000}"/>
    <cellStyle name="20% - Accent1 3 2 3 3 5 8" xfId="19645" xr:uid="{00000000-0005-0000-0000-0000054C0000}"/>
    <cellStyle name="20% - Accent1 3 2 3 3 5 8 2" xfId="19646" xr:uid="{00000000-0005-0000-0000-0000064C0000}"/>
    <cellStyle name="20% - Accent1 3 2 3 3 5 9" xfId="19647" xr:uid="{00000000-0005-0000-0000-0000074C0000}"/>
    <cellStyle name="20% - Accent1 3 2 3 3 6" xfId="19648" xr:uid="{00000000-0005-0000-0000-0000084C0000}"/>
    <cellStyle name="20% - Accent1 3 2 3 3 6 2" xfId="19649" xr:uid="{00000000-0005-0000-0000-0000094C0000}"/>
    <cellStyle name="20% - Accent1 3 2 3 3 6 2 2" xfId="19650" xr:uid="{00000000-0005-0000-0000-00000A4C0000}"/>
    <cellStyle name="20% - Accent1 3 2 3 3 6 2 2 2" xfId="19651" xr:uid="{00000000-0005-0000-0000-00000B4C0000}"/>
    <cellStyle name="20% - Accent1 3 2 3 3 6 2 2 2 2" xfId="19652" xr:uid="{00000000-0005-0000-0000-00000C4C0000}"/>
    <cellStyle name="20% - Accent1 3 2 3 3 6 2 2 3" xfId="19653" xr:uid="{00000000-0005-0000-0000-00000D4C0000}"/>
    <cellStyle name="20% - Accent1 3 2 3 3 6 2 3" xfId="19654" xr:uid="{00000000-0005-0000-0000-00000E4C0000}"/>
    <cellStyle name="20% - Accent1 3 2 3 3 6 2 3 2" xfId="19655" xr:uid="{00000000-0005-0000-0000-00000F4C0000}"/>
    <cellStyle name="20% - Accent1 3 2 3 3 6 2 4" xfId="19656" xr:uid="{00000000-0005-0000-0000-0000104C0000}"/>
    <cellStyle name="20% - Accent1 3 2 3 3 6 3" xfId="19657" xr:uid="{00000000-0005-0000-0000-0000114C0000}"/>
    <cellStyle name="20% - Accent1 3 2 3 3 6 3 2" xfId="19658" xr:uid="{00000000-0005-0000-0000-0000124C0000}"/>
    <cellStyle name="20% - Accent1 3 2 3 3 6 3 2 2" xfId="19659" xr:uid="{00000000-0005-0000-0000-0000134C0000}"/>
    <cellStyle name="20% - Accent1 3 2 3 3 6 3 2 2 2" xfId="19660" xr:uid="{00000000-0005-0000-0000-0000144C0000}"/>
    <cellStyle name="20% - Accent1 3 2 3 3 6 3 2 3" xfId="19661" xr:uid="{00000000-0005-0000-0000-0000154C0000}"/>
    <cellStyle name="20% - Accent1 3 2 3 3 6 3 3" xfId="19662" xr:uid="{00000000-0005-0000-0000-0000164C0000}"/>
    <cellStyle name="20% - Accent1 3 2 3 3 6 3 3 2" xfId="19663" xr:uid="{00000000-0005-0000-0000-0000174C0000}"/>
    <cellStyle name="20% - Accent1 3 2 3 3 6 3 4" xfId="19664" xr:uid="{00000000-0005-0000-0000-0000184C0000}"/>
    <cellStyle name="20% - Accent1 3 2 3 3 6 4" xfId="19665" xr:uid="{00000000-0005-0000-0000-0000194C0000}"/>
    <cellStyle name="20% - Accent1 3 2 3 3 6 4 2" xfId="19666" xr:uid="{00000000-0005-0000-0000-00001A4C0000}"/>
    <cellStyle name="20% - Accent1 3 2 3 3 6 4 2 2" xfId="19667" xr:uid="{00000000-0005-0000-0000-00001B4C0000}"/>
    <cellStyle name="20% - Accent1 3 2 3 3 6 4 2 2 2" xfId="19668" xr:uid="{00000000-0005-0000-0000-00001C4C0000}"/>
    <cellStyle name="20% - Accent1 3 2 3 3 6 4 2 3" xfId="19669" xr:uid="{00000000-0005-0000-0000-00001D4C0000}"/>
    <cellStyle name="20% - Accent1 3 2 3 3 6 4 3" xfId="19670" xr:uid="{00000000-0005-0000-0000-00001E4C0000}"/>
    <cellStyle name="20% - Accent1 3 2 3 3 6 4 3 2" xfId="19671" xr:uid="{00000000-0005-0000-0000-00001F4C0000}"/>
    <cellStyle name="20% - Accent1 3 2 3 3 6 4 4" xfId="19672" xr:uid="{00000000-0005-0000-0000-0000204C0000}"/>
    <cellStyle name="20% - Accent1 3 2 3 3 6 5" xfId="19673" xr:uid="{00000000-0005-0000-0000-0000214C0000}"/>
    <cellStyle name="20% - Accent1 3 2 3 3 6 5 2" xfId="19674" xr:uid="{00000000-0005-0000-0000-0000224C0000}"/>
    <cellStyle name="20% - Accent1 3 2 3 3 6 5 2 2" xfId="19675" xr:uid="{00000000-0005-0000-0000-0000234C0000}"/>
    <cellStyle name="20% - Accent1 3 2 3 3 6 5 3" xfId="19676" xr:uid="{00000000-0005-0000-0000-0000244C0000}"/>
    <cellStyle name="20% - Accent1 3 2 3 3 6 6" xfId="19677" xr:uid="{00000000-0005-0000-0000-0000254C0000}"/>
    <cellStyle name="20% - Accent1 3 2 3 3 6 6 2" xfId="19678" xr:uid="{00000000-0005-0000-0000-0000264C0000}"/>
    <cellStyle name="20% - Accent1 3 2 3 3 6 6 2 2" xfId="19679" xr:uid="{00000000-0005-0000-0000-0000274C0000}"/>
    <cellStyle name="20% - Accent1 3 2 3 3 6 6 3" xfId="19680" xr:uid="{00000000-0005-0000-0000-0000284C0000}"/>
    <cellStyle name="20% - Accent1 3 2 3 3 6 7" xfId="19681" xr:uid="{00000000-0005-0000-0000-0000294C0000}"/>
    <cellStyle name="20% - Accent1 3 2 3 3 6 7 2" xfId="19682" xr:uid="{00000000-0005-0000-0000-00002A4C0000}"/>
    <cellStyle name="20% - Accent1 3 2 3 3 6 8" xfId="19683" xr:uid="{00000000-0005-0000-0000-00002B4C0000}"/>
    <cellStyle name="20% - Accent1 3 2 3 3 6 8 2" xfId="19684" xr:uid="{00000000-0005-0000-0000-00002C4C0000}"/>
    <cellStyle name="20% - Accent1 3 2 3 3 6 9" xfId="19685" xr:uid="{00000000-0005-0000-0000-00002D4C0000}"/>
    <cellStyle name="20% - Accent1 3 2 3 3 7" xfId="19686" xr:uid="{00000000-0005-0000-0000-00002E4C0000}"/>
    <cellStyle name="20% - Accent1 3 2 3 3 7 2" xfId="19687" xr:uid="{00000000-0005-0000-0000-00002F4C0000}"/>
    <cellStyle name="20% - Accent1 3 2 3 3 7 2 2" xfId="19688" xr:uid="{00000000-0005-0000-0000-0000304C0000}"/>
    <cellStyle name="20% - Accent1 3 2 3 3 7 2 2 2" xfId="19689" xr:uid="{00000000-0005-0000-0000-0000314C0000}"/>
    <cellStyle name="20% - Accent1 3 2 3 3 7 2 3" xfId="19690" xr:uid="{00000000-0005-0000-0000-0000324C0000}"/>
    <cellStyle name="20% - Accent1 3 2 3 3 7 3" xfId="19691" xr:uid="{00000000-0005-0000-0000-0000334C0000}"/>
    <cellStyle name="20% - Accent1 3 2 3 3 7 3 2" xfId="19692" xr:uid="{00000000-0005-0000-0000-0000344C0000}"/>
    <cellStyle name="20% - Accent1 3 2 3 3 7 4" xfId="19693" xr:uid="{00000000-0005-0000-0000-0000354C0000}"/>
    <cellStyle name="20% - Accent1 3 2 3 3 8" xfId="19694" xr:uid="{00000000-0005-0000-0000-0000364C0000}"/>
    <cellStyle name="20% - Accent1 3 2 3 3 8 2" xfId="19695" xr:uid="{00000000-0005-0000-0000-0000374C0000}"/>
    <cellStyle name="20% - Accent1 3 2 3 3 8 2 2" xfId="19696" xr:uid="{00000000-0005-0000-0000-0000384C0000}"/>
    <cellStyle name="20% - Accent1 3 2 3 3 8 2 2 2" xfId="19697" xr:uid="{00000000-0005-0000-0000-0000394C0000}"/>
    <cellStyle name="20% - Accent1 3 2 3 3 8 2 3" xfId="19698" xr:uid="{00000000-0005-0000-0000-00003A4C0000}"/>
    <cellStyle name="20% - Accent1 3 2 3 3 8 3" xfId="19699" xr:uid="{00000000-0005-0000-0000-00003B4C0000}"/>
    <cellStyle name="20% - Accent1 3 2 3 3 8 3 2" xfId="19700" xr:uid="{00000000-0005-0000-0000-00003C4C0000}"/>
    <cellStyle name="20% - Accent1 3 2 3 3 8 4" xfId="19701" xr:uid="{00000000-0005-0000-0000-00003D4C0000}"/>
    <cellStyle name="20% - Accent1 3 2 3 3 9" xfId="19702" xr:uid="{00000000-0005-0000-0000-00003E4C0000}"/>
    <cellStyle name="20% - Accent1 3 2 3 3 9 2" xfId="19703" xr:uid="{00000000-0005-0000-0000-00003F4C0000}"/>
    <cellStyle name="20% - Accent1 3 2 3 3 9 2 2" xfId="19704" xr:uid="{00000000-0005-0000-0000-0000404C0000}"/>
    <cellStyle name="20% - Accent1 3 2 3 3 9 2 2 2" xfId="19705" xr:uid="{00000000-0005-0000-0000-0000414C0000}"/>
    <cellStyle name="20% - Accent1 3 2 3 3 9 2 3" xfId="19706" xr:uid="{00000000-0005-0000-0000-0000424C0000}"/>
    <cellStyle name="20% - Accent1 3 2 3 3 9 3" xfId="19707" xr:uid="{00000000-0005-0000-0000-0000434C0000}"/>
    <cellStyle name="20% - Accent1 3 2 3 3 9 3 2" xfId="19708" xr:uid="{00000000-0005-0000-0000-0000444C0000}"/>
    <cellStyle name="20% - Accent1 3 2 3 3 9 4" xfId="19709" xr:uid="{00000000-0005-0000-0000-0000454C0000}"/>
    <cellStyle name="20% - Accent1 3 2 3 4" xfId="19710" xr:uid="{00000000-0005-0000-0000-0000464C0000}"/>
    <cellStyle name="20% - Accent1 3 2 3 4 10" xfId="19711" xr:uid="{00000000-0005-0000-0000-0000474C0000}"/>
    <cellStyle name="20% - Accent1 3 2 3 4 10 2" xfId="19712" xr:uid="{00000000-0005-0000-0000-0000484C0000}"/>
    <cellStyle name="20% - Accent1 3 2 3 4 11" xfId="19713" xr:uid="{00000000-0005-0000-0000-0000494C0000}"/>
    <cellStyle name="20% - Accent1 3 2 3 4 2" xfId="19714" xr:uid="{00000000-0005-0000-0000-00004A4C0000}"/>
    <cellStyle name="20% - Accent1 3 2 3 4 2 2" xfId="19715" xr:uid="{00000000-0005-0000-0000-00004B4C0000}"/>
    <cellStyle name="20% - Accent1 3 2 3 4 2 2 2" xfId="19716" xr:uid="{00000000-0005-0000-0000-00004C4C0000}"/>
    <cellStyle name="20% - Accent1 3 2 3 4 2 2 2 2" xfId="19717" xr:uid="{00000000-0005-0000-0000-00004D4C0000}"/>
    <cellStyle name="20% - Accent1 3 2 3 4 2 2 2 2 2" xfId="19718" xr:uid="{00000000-0005-0000-0000-00004E4C0000}"/>
    <cellStyle name="20% - Accent1 3 2 3 4 2 2 2 3" xfId="19719" xr:uid="{00000000-0005-0000-0000-00004F4C0000}"/>
    <cellStyle name="20% - Accent1 3 2 3 4 2 2 3" xfId="19720" xr:uid="{00000000-0005-0000-0000-0000504C0000}"/>
    <cellStyle name="20% - Accent1 3 2 3 4 2 2 3 2" xfId="19721" xr:uid="{00000000-0005-0000-0000-0000514C0000}"/>
    <cellStyle name="20% - Accent1 3 2 3 4 2 2 4" xfId="19722" xr:uid="{00000000-0005-0000-0000-0000524C0000}"/>
    <cellStyle name="20% - Accent1 3 2 3 4 2 3" xfId="19723" xr:uid="{00000000-0005-0000-0000-0000534C0000}"/>
    <cellStyle name="20% - Accent1 3 2 3 4 2 3 2" xfId="19724" xr:uid="{00000000-0005-0000-0000-0000544C0000}"/>
    <cellStyle name="20% - Accent1 3 2 3 4 2 3 2 2" xfId="19725" xr:uid="{00000000-0005-0000-0000-0000554C0000}"/>
    <cellStyle name="20% - Accent1 3 2 3 4 2 3 2 2 2" xfId="19726" xr:uid="{00000000-0005-0000-0000-0000564C0000}"/>
    <cellStyle name="20% - Accent1 3 2 3 4 2 3 2 3" xfId="19727" xr:uid="{00000000-0005-0000-0000-0000574C0000}"/>
    <cellStyle name="20% - Accent1 3 2 3 4 2 3 3" xfId="19728" xr:uid="{00000000-0005-0000-0000-0000584C0000}"/>
    <cellStyle name="20% - Accent1 3 2 3 4 2 3 3 2" xfId="19729" xr:uid="{00000000-0005-0000-0000-0000594C0000}"/>
    <cellStyle name="20% - Accent1 3 2 3 4 2 3 4" xfId="19730" xr:uid="{00000000-0005-0000-0000-00005A4C0000}"/>
    <cellStyle name="20% - Accent1 3 2 3 4 2 4" xfId="19731" xr:uid="{00000000-0005-0000-0000-00005B4C0000}"/>
    <cellStyle name="20% - Accent1 3 2 3 4 2 4 2" xfId="19732" xr:uid="{00000000-0005-0000-0000-00005C4C0000}"/>
    <cellStyle name="20% - Accent1 3 2 3 4 2 4 2 2" xfId="19733" xr:uid="{00000000-0005-0000-0000-00005D4C0000}"/>
    <cellStyle name="20% - Accent1 3 2 3 4 2 4 2 2 2" xfId="19734" xr:uid="{00000000-0005-0000-0000-00005E4C0000}"/>
    <cellStyle name="20% - Accent1 3 2 3 4 2 4 2 3" xfId="19735" xr:uid="{00000000-0005-0000-0000-00005F4C0000}"/>
    <cellStyle name="20% - Accent1 3 2 3 4 2 4 3" xfId="19736" xr:uid="{00000000-0005-0000-0000-0000604C0000}"/>
    <cellStyle name="20% - Accent1 3 2 3 4 2 4 3 2" xfId="19737" xr:uid="{00000000-0005-0000-0000-0000614C0000}"/>
    <cellStyle name="20% - Accent1 3 2 3 4 2 4 4" xfId="19738" xr:uid="{00000000-0005-0000-0000-0000624C0000}"/>
    <cellStyle name="20% - Accent1 3 2 3 4 2 5" xfId="19739" xr:uid="{00000000-0005-0000-0000-0000634C0000}"/>
    <cellStyle name="20% - Accent1 3 2 3 4 2 5 2" xfId="19740" xr:uid="{00000000-0005-0000-0000-0000644C0000}"/>
    <cellStyle name="20% - Accent1 3 2 3 4 2 5 2 2" xfId="19741" xr:uid="{00000000-0005-0000-0000-0000654C0000}"/>
    <cellStyle name="20% - Accent1 3 2 3 4 2 5 3" xfId="19742" xr:uid="{00000000-0005-0000-0000-0000664C0000}"/>
    <cellStyle name="20% - Accent1 3 2 3 4 2 6" xfId="19743" xr:uid="{00000000-0005-0000-0000-0000674C0000}"/>
    <cellStyle name="20% - Accent1 3 2 3 4 2 6 2" xfId="19744" xr:uid="{00000000-0005-0000-0000-0000684C0000}"/>
    <cellStyle name="20% - Accent1 3 2 3 4 2 6 2 2" xfId="19745" xr:uid="{00000000-0005-0000-0000-0000694C0000}"/>
    <cellStyle name="20% - Accent1 3 2 3 4 2 6 3" xfId="19746" xr:uid="{00000000-0005-0000-0000-00006A4C0000}"/>
    <cellStyle name="20% - Accent1 3 2 3 4 2 7" xfId="19747" xr:uid="{00000000-0005-0000-0000-00006B4C0000}"/>
    <cellStyle name="20% - Accent1 3 2 3 4 2 7 2" xfId="19748" xr:uid="{00000000-0005-0000-0000-00006C4C0000}"/>
    <cellStyle name="20% - Accent1 3 2 3 4 2 8" xfId="19749" xr:uid="{00000000-0005-0000-0000-00006D4C0000}"/>
    <cellStyle name="20% - Accent1 3 2 3 4 2 8 2" xfId="19750" xr:uid="{00000000-0005-0000-0000-00006E4C0000}"/>
    <cellStyle name="20% - Accent1 3 2 3 4 2 9" xfId="19751" xr:uid="{00000000-0005-0000-0000-00006F4C0000}"/>
    <cellStyle name="20% - Accent1 3 2 3 4 3" xfId="19752" xr:uid="{00000000-0005-0000-0000-0000704C0000}"/>
    <cellStyle name="20% - Accent1 3 2 3 4 3 2" xfId="19753" xr:uid="{00000000-0005-0000-0000-0000714C0000}"/>
    <cellStyle name="20% - Accent1 3 2 3 4 3 2 2" xfId="19754" xr:uid="{00000000-0005-0000-0000-0000724C0000}"/>
    <cellStyle name="20% - Accent1 3 2 3 4 3 2 2 2" xfId="19755" xr:uid="{00000000-0005-0000-0000-0000734C0000}"/>
    <cellStyle name="20% - Accent1 3 2 3 4 3 2 2 2 2" xfId="19756" xr:uid="{00000000-0005-0000-0000-0000744C0000}"/>
    <cellStyle name="20% - Accent1 3 2 3 4 3 2 2 3" xfId="19757" xr:uid="{00000000-0005-0000-0000-0000754C0000}"/>
    <cellStyle name="20% - Accent1 3 2 3 4 3 2 3" xfId="19758" xr:uid="{00000000-0005-0000-0000-0000764C0000}"/>
    <cellStyle name="20% - Accent1 3 2 3 4 3 2 3 2" xfId="19759" xr:uid="{00000000-0005-0000-0000-0000774C0000}"/>
    <cellStyle name="20% - Accent1 3 2 3 4 3 2 4" xfId="19760" xr:uid="{00000000-0005-0000-0000-0000784C0000}"/>
    <cellStyle name="20% - Accent1 3 2 3 4 3 3" xfId="19761" xr:uid="{00000000-0005-0000-0000-0000794C0000}"/>
    <cellStyle name="20% - Accent1 3 2 3 4 3 3 2" xfId="19762" xr:uid="{00000000-0005-0000-0000-00007A4C0000}"/>
    <cellStyle name="20% - Accent1 3 2 3 4 3 3 2 2" xfId="19763" xr:uid="{00000000-0005-0000-0000-00007B4C0000}"/>
    <cellStyle name="20% - Accent1 3 2 3 4 3 3 2 2 2" xfId="19764" xr:uid="{00000000-0005-0000-0000-00007C4C0000}"/>
    <cellStyle name="20% - Accent1 3 2 3 4 3 3 2 3" xfId="19765" xr:uid="{00000000-0005-0000-0000-00007D4C0000}"/>
    <cellStyle name="20% - Accent1 3 2 3 4 3 3 3" xfId="19766" xr:uid="{00000000-0005-0000-0000-00007E4C0000}"/>
    <cellStyle name="20% - Accent1 3 2 3 4 3 3 3 2" xfId="19767" xr:uid="{00000000-0005-0000-0000-00007F4C0000}"/>
    <cellStyle name="20% - Accent1 3 2 3 4 3 3 4" xfId="19768" xr:uid="{00000000-0005-0000-0000-0000804C0000}"/>
    <cellStyle name="20% - Accent1 3 2 3 4 3 4" xfId="19769" xr:uid="{00000000-0005-0000-0000-0000814C0000}"/>
    <cellStyle name="20% - Accent1 3 2 3 4 3 4 2" xfId="19770" xr:uid="{00000000-0005-0000-0000-0000824C0000}"/>
    <cellStyle name="20% - Accent1 3 2 3 4 3 4 2 2" xfId="19771" xr:uid="{00000000-0005-0000-0000-0000834C0000}"/>
    <cellStyle name="20% - Accent1 3 2 3 4 3 4 2 2 2" xfId="19772" xr:uid="{00000000-0005-0000-0000-0000844C0000}"/>
    <cellStyle name="20% - Accent1 3 2 3 4 3 4 2 3" xfId="19773" xr:uid="{00000000-0005-0000-0000-0000854C0000}"/>
    <cellStyle name="20% - Accent1 3 2 3 4 3 4 3" xfId="19774" xr:uid="{00000000-0005-0000-0000-0000864C0000}"/>
    <cellStyle name="20% - Accent1 3 2 3 4 3 4 3 2" xfId="19775" xr:uid="{00000000-0005-0000-0000-0000874C0000}"/>
    <cellStyle name="20% - Accent1 3 2 3 4 3 4 4" xfId="19776" xr:uid="{00000000-0005-0000-0000-0000884C0000}"/>
    <cellStyle name="20% - Accent1 3 2 3 4 3 5" xfId="19777" xr:uid="{00000000-0005-0000-0000-0000894C0000}"/>
    <cellStyle name="20% - Accent1 3 2 3 4 3 5 2" xfId="19778" xr:uid="{00000000-0005-0000-0000-00008A4C0000}"/>
    <cellStyle name="20% - Accent1 3 2 3 4 3 5 2 2" xfId="19779" xr:uid="{00000000-0005-0000-0000-00008B4C0000}"/>
    <cellStyle name="20% - Accent1 3 2 3 4 3 5 3" xfId="19780" xr:uid="{00000000-0005-0000-0000-00008C4C0000}"/>
    <cellStyle name="20% - Accent1 3 2 3 4 3 6" xfId="19781" xr:uid="{00000000-0005-0000-0000-00008D4C0000}"/>
    <cellStyle name="20% - Accent1 3 2 3 4 3 6 2" xfId="19782" xr:uid="{00000000-0005-0000-0000-00008E4C0000}"/>
    <cellStyle name="20% - Accent1 3 2 3 4 3 6 2 2" xfId="19783" xr:uid="{00000000-0005-0000-0000-00008F4C0000}"/>
    <cellStyle name="20% - Accent1 3 2 3 4 3 6 3" xfId="19784" xr:uid="{00000000-0005-0000-0000-0000904C0000}"/>
    <cellStyle name="20% - Accent1 3 2 3 4 3 7" xfId="19785" xr:uid="{00000000-0005-0000-0000-0000914C0000}"/>
    <cellStyle name="20% - Accent1 3 2 3 4 3 7 2" xfId="19786" xr:uid="{00000000-0005-0000-0000-0000924C0000}"/>
    <cellStyle name="20% - Accent1 3 2 3 4 3 8" xfId="19787" xr:uid="{00000000-0005-0000-0000-0000934C0000}"/>
    <cellStyle name="20% - Accent1 3 2 3 4 3 8 2" xfId="19788" xr:uid="{00000000-0005-0000-0000-0000944C0000}"/>
    <cellStyle name="20% - Accent1 3 2 3 4 3 9" xfId="19789" xr:uid="{00000000-0005-0000-0000-0000954C0000}"/>
    <cellStyle name="20% - Accent1 3 2 3 4 4" xfId="19790" xr:uid="{00000000-0005-0000-0000-0000964C0000}"/>
    <cellStyle name="20% - Accent1 3 2 3 4 4 2" xfId="19791" xr:uid="{00000000-0005-0000-0000-0000974C0000}"/>
    <cellStyle name="20% - Accent1 3 2 3 4 4 2 2" xfId="19792" xr:uid="{00000000-0005-0000-0000-0000984C0000}"/>
    <cellStyle name="20% - Accent1 3 2 3 4 4 2 2 2" xfId="19793" xr:uid="{00000000-0005-0000-0000-0000994C0000}"/>
    <cellStyle name="20% - Accent1 3 2 3 4 4 2 3" xfId="19794" xr:uid="{00000000-0005-0000-0000-00009A4C0000}"/>
    <cellStyle name="20% - Accent1 3 2 3 4 4 3" xfId="19795" xr:uid="{00000000-0005-0000-0000-00009B4C0000}"/>
    <cellStyle name="20% - Accent1 3 2 3 4 4 3 2" xfId="19796" xr:uid="{00000000-0005-0000-0000-00009C4C0000}"/>
    <cellStyle name="20% - Accent1 3 2 3 4 4 4" xfId="19797" xr:uid="{00000000-0005-0000-0000-00009D4C0000}"/>
    <cellStyle name="20% - Accent1 3 2 3 4 5" xfId="19798" xr:uid="{00000000-0005-0000-0000-00009E4C0000}"/>
    <cellStyle name="20% - Accent1 3 2 3 4 5 2" xfId="19799" xr:uid="{00000000-0005-0000-0000-00009F4C0000}"/>
    <cellStyle name="20% - Accent1 3 2 3 4 5 2 2" xfId="19800" xr:uid="{00000000-0005-0000-0000-0000A04C0000}"/>
    <cellStyle name="20% - Accent1 3 2 3 4 5 2 2 2" xfId="19801" xr:uid="{00000000-0005-0000-0000-0000A14C0000}"/>
    <cellStyle name="20% - Accent1 3 2 3 4 5 2 3" xfId="19802" xr:uid="{00000000-0005-0000-0000-0000A24C0000}"/>
    <cellStyle name="20% - Accent1 3 2 3 4 5 3" xfId="19803" xr:uid="{00000000-0005-0000-0000-0000A34C0000}"/>
    <cellStyle name="20% - Accent1 3 2 3 4 5 3 2" xfId="19804" xr:uid="{00000000-0005-0000-0000-0000A44C0000}"/>
    <cellStyle name="20% - Accent1 3 2 3 4 5 4" xfId="19805" xr:uid="{00000000-0005-0000-0000-0000A54C0000}"/>
    <cellStyle name="20% - Accent1 3 2 3 4 6" xfId="19806" xr:uid="{00000000-0005-0000-0000-0000A64C0000}"/>
    <cellStyle name="20% - Accent1 3 2 3 4 6 2" xfId="19807" xr:uid="{00000000-0005-0000-0000-0000A74C0000}"/>
    <cellStyle name="20% - Accent1 3 2 3 4 6 2 2" xfId="19808" xr:uid="{00000000-0005-0000-0000-0000A84C0000}"/>
    <cellStyle name="20% - Accent1 3 2 3 4 6 2 2 2" xfId="19809" xr:uid="{00000000-0005-0000-0000-0000A94C0000}"/>
    <cellStyle name="20% - Accent1 3 2 3 4 6 2 3" xfId="19810" xr:uid="{00000000-0005-0000-0000-0000AA4C0000}"/>
    <cellStyle name="20% - Accent1 3 2 3 4 6 3" xfId="19811" xr:uid="{00000000-0005-0000-0000-0000AB4C0000}"/>
    <cellStyle name="20% - Accent1 3 2 3 4 6 3 2" xfId="19812" xr:uid="{00000000-0005-0000-0000-0000AC4C0000}"/>
    <cellStyle name="20% - Accent1 3 2 3 4 6 4" xfId="19813" xr:uid="{00000000-0005-0000-0000-0000AD4C0000}"/>
    <cellStyle name="20% - Accent1 3 2 3 4 7" xfId="19814" xr:uid="{00000000-0005-0000-0000-0000AE4C0000}"/>
    <cellStyle name="20% - Accent1 3 2 3 4 7 2" xfId="19815" xr:uid="{00000000-0005-0000-0000-0000AF4C0000}"/>
    <cellStyle name="20% - Accent1 3 2 3 4 7 2 2" xfId="19816" xr:uid="{00000000-0005-0000-0000-0000B04C0000}"/>
    <cellStyle name="20% - Accent1 3 2 3 4 7 3" xfId="19817" xr:uid="{00000000-0005-0000-0000-0000B14C0000}"/>
    <cellStyle name="20% - Accent1 3 2 3 4 8" xfId="19818" xr:uid="{00000000-0005-0000-0000-0000B24C0000}"/>
    <cellStyle name="20% - Accent1 3 2 3 4 8 2" xfId="19819" xr:uid="{00000000-0005-0000-0000-0000B34C0000}"/>
    <cellStyle name="20% - Accent1 3 2 3 4 8 2 2" xfId="19820" xr:uid="{00000000-0005-0000-0000-0000B44C0000}"/>
    <cellStyle name="20% - Accent1 3 2 3 4 8 3" xfId="19821" xr:uid="{00000000-0005-0000-0000-0000B54C0000}"/>
    <cellStyle name="20% - Accent1 3 2 3 4 9" xfId="19822" xr:uid="{00000000-0005-0000-0000-0000B64C0000}"/>
    <cellStyle name="20% - Accent1 3 2 3 4 9 2" xfId="19823" xr:uid="{00000000-0005-0000-0000-0000B74C0000}"/>
    <cellStyle name="20% - Accent1 3 2 3 5" xfId="19824" xr:uid="{00000000-0005-0000-0000-0000B84C0000}"/>
    <cellStyle name="20% - Accent1 3 2 3 5 10" xfId="19825" xr:uid="{00000000-0005-0000-0000-0000B94C0000}"/>
    <cellStyle name="20% - Accent1 3 2 3 5 10 2" xfId="19826" xr:uid="{00000000-0005-0000-0000-0000BA4C0000}"/>
    <cellStyle name="20% - Accent1 3 2 3 5 11" xfId="19827" xr:uid="{00000000-0005-0000-0000-0000BB4C0000}"/>
    <cellStyle name="20% - Accent1 3 2 3 5 2" xfId="19828" xr:uid="{00000000-0005-0000-0000-0000BC4C0000}"/>
    <cellStyle name="20% - Accent1 3 2 3 5 2 2" xfId="19829" xr:uid="{00000000-0005-0000-0000-0000BD4C0000}"/>
    <cellStyle name="20% - Accent1 3 2 3 5 2 2 2" xfId="19830" xr:uid="{00000000-0005-0000-0000-0000BE4C0000}"/>
    <cellStyle name="20% - Accent1 3 2 3 5 2 2 2 2" xfId="19831" xr:uid="{00000000-0005-0000-0000-0000BF4C0000}"/>
    <cellStyle name="20% - Accent1 3 2 3 5 2 2 2 2 2" xfId="19832" xr:uid="{00000000-0005-0000-0000-0000C04C0000}"/>
    <cellStyle name="20% - Accent1 3 2 3 5 2 2 2 3" xfId="19833" xr:uid="{00000000-0005-0000-0000-0000C14C0000}"/>
    <cellStyle name="20% - Accent1 3 2 3 5 2 2 3" xfId="19834" xr:uid="{00000000-0005-0000-0000-0000C24C0000}"/>
    <cellStyle name="20% - Accent1 3 2 3 5 2 2 3 2" xfId="19835" xr:uid="{00000000-0005-0000-0000-0000C34C0000}"/>
    <cellStyle name="20% - Accent1 3 2 3 5 2 2 4" xfId="19836" xr:uid="{00000000-0005-0000-0000-0000C44C0000}"/>
    <cellStyle name="20% - Accent1 3 2 3 5 2 3" xfId="19837" xr:uid="{00000000-0005-0000-0000-0000C54C0000}"/>
    <cellStyle name="20% - Accent1 3 2 3 5 2 3 2" xfId="19838" xr:uid="{00000000-0005-0000-0000-0000C64C0000}"/>
    <cellStyle name="20% - Accent1 3 2 3 5 2 3 2 2" xfId="19839" xr:uid="{00000000-0005-0000-0000-0000C74C0000}"/>
    <cellStyle name="20% - Accent1 3 2 3 5 2 3 2 2 2" xfId="19840" xr:uid="{00000000-0005-0000-0000-0000C84C0000}"/>
    <cellStyle name="20% - Accent1 3 2 3 5 2 3 2 3" xfId="19841" xr:uid="{00000000-0005-0000-0000-0000C94C0000}"/>
    <cellStyle name="20% - Accent1 3 2 3 5 2 3 3" xfId="19842" xr:uid="{00000000-0005-0000-0000-0000CA4C0000}"/>
    <cellStyle name="20% - Accent1 3 2 3 5 2 3 3 2" xfId="19843" xr:uid="{00000000-0005-0000-0000-0000CB4C0000}"/>
    <cellStyle name="20% - Accent1 3 2 3 5 2 3 4" xfId="19844" xr:uid="{00000000-0005-0000-0000-0000CC4C0000}"/>
    <cellStyle name="20% - Accent1 3 2 3 5 2 4" xfId="19845" xr:uid="{00000000-0005-0000-0000-0000CD4C0000}"/>
    <cellStyle name="20% - Accent1 3 2 3 5 2 4 2" xfId="19846" xr:uid="{00000000-0005-0000-0000-0000CE4C0000}"/>
    <cellStyle name="20% - Accent1 3 2 3 5 2 4 2 2" xfId="19847" xr:uid="{00000000-0005-0000-0000-0000CF4C0000}"/>
    <cellStyle name="20% - Accent1 3 2 3 5 2 4 2 2 2" xfId="19848" xr:uid="{00000000-0005-0000-0000-0000D04C0000}"/>
    <cellStyle name="20% - Accent1 3 2 3 5 2 4 2 3" xfId="19849" xr:uid="{00000000-0005-0000-0000-0000D14C0000}"/>
    <cellStyle name="20% - Accent1 3 2 3 5 2 4 3" xfId="19850" xr:uid="{00000000-0005-0000-0000-0000D24C0000}"/>
    <cellStyle name="20% - Accent1 3 2 3 5 2 4 3 2" xfId="19851" xr:uid="{00000000-0005-0000-0000-0000D34C0000}"/>
    <cellStyle name="20% - Accent1 3 2 3 5 2 4 4" xfId="19852" xr:uid="{00000000-0005-0000-0000-0000D44C0000}"/>
    <cellStyle name="20% - Accent1 3 2 3 5 2 5" xfId="19853" xr:uid="{00000000-0005-0000-0000-0000D54C0000}"/>
    <cellStyle name="20% - Accent1 3 2 3 5 2 5 2" xfId="19854" xr:uid="{00000000-0005-0000-0000-0000D64C0000}"/>
    <cellStyle name="20% - Accent1 3 2 3 5 2 5 2 2" xfId="19855" xr:uid="{00000000-0005-0000-0000-0000D74C0000}"/>
    <cellStyle name="20% - Accent1 3 2 3 5 2 5 3" xfId="19856" xr:uid="{00000000-0005-0000-0000-0000D84C0000}"/>
    <cellStyle name="20% - Accent1 3 2 3 5 2 6" xfId="19857" xr:uid="{00000000-0005-0000-0000-0000D94C0000}"/>
    <cellStyle name="20% - Accent1 3 2 3 5 2 6 2" xfId="19858" xr:uid="{00000000-0005-0000-0000-0000DA4C0000}"/>
    <cellStyle name="20% - Accent1 3 2 3 5 2 6 2 2" xfId="19859" xr:uid="{00000000-0005-0000-0000-0000DB4C0000}"/>
    <cellStyle name="20% - Accent1 3 2 3 5 2 6 3" xfId="19860" xr:uid="{00000000-0005-0000-0000-0000DC4C0000}"/>
    <cellStyle name="20% - Accent1 3 2 3 5 2 7" xfId="19861" xr:uid="{00000000-0005-0000-0000-0000DD4C0000}"/>
    <cellStyle name="20% - Accent1 3 2 3 5 2 7 2" xfId="19862" xr:uid="{00000000-0005-0000-0000-0000DE4C0000}"/>
    <cellStyle name="20% - Accent1 3 2 3 5 2 8" xfId="19863" xr:uid="{00000000-0005-0000-0000-0000DF4C0000}"/>
    <cellStyle name="20% - Accent1 3 2 3 5 2 8 2" xfId="19864" xr:uid="{00000000-0005-0000-0000-0000E04C0000}"/>
    <cellStyle name="20% - Accent1 3 2 3 5 2 9" xfId="19865" xr:uid="{00000000-0005-0000-0000-0000E14C0000}"/>
    <cellStyle name="20% - Accent1 3 2 3 5 3" xfId="19866" xr:uid="{00000000-0005-0000-0000-0000E24C0000}"/>
    <cellStyle name="20% - Accent1 3 2 3 5 3 2" xfId="19867" xr:uid="{00000000-0005-0000-0000-0000E34C0000}"/>
    <cellStyle name="20% - Accent1 3 2 3 5 3 2 2" xfId="19868" xr:uid="{00000000-0005-0000-0000-0000E44C0000}"/>
    <cellStyle name="20% - Accent1 3 2 3 5 3 2 2 2" xfId="19869" xr:uid="{00000000-0005-0000-0000-0000E54C0000}"/>
    <cellStyle name="20% - Accent1 3 2 3 5 3 2 2 2 2" xfId="19870" xr:uid="{00000000-0005-0000-0000-0000E64C0000}"/>
    <cellStyle name="20% - Accent1 3 2 3 5 3 2 2 3" xfId="19871" xr:uid="{00000000-0005-0000-0000-0000E74C0000}"/>
    <cellStyle name="20% - Accent1 3 2 3 5 3 2 3" xfId="19872" xr:uid="{00000000-0005-0000-0000-0000E84C0000}"/>
    <cellStyle name="20% - Accent1 3 2 3 5 3 2 3 2" xfId="19873" xr:uid="{00000000-0005-0000-0000-0000E94C0000}"/>
    <cellStyle name="20% - Accent1 3 2 3 5 3 2 4" xfId="19874" xr:uid="{00000000-0005-0000-0000-0000EA4C0000}"/>
    <cellStyle name="20% - Accent1 3 2 3 5 3 3" xfId="19875" xr:uid="{00000000-0005-0000-0000-0000EB4C0000}"/>
    <cellStyle name="20% - Accent1 3 2 3 5 3 3 2" xfId="19876" xr:uid="{00000000-0005-0000-0000-0000EC4C0000}"/>
    <cellStyle name="20% - Accent1 3 2 3 5 3 3 2 2" xfId="19877" xr:uid="{00000000-0005-0000-0000-0000ED4C0000}"/>
    <cellStyle name="20% - Accent1 3 2 3 5 3 3 2 2 2" xfId="19878" xr:uid="{00000000-0005-0000-0000-0000EE4C0000}"/>
    <cellStyle name="20% - Accent1 3 2 3 5 3 3 2 3" xfId="19879" xr:uid="{00000000-0005-0000-0000-0000EF4C0000}"/>
    <cellStyle name="20% - Accent1 3 2 3 5 3 3 3" xfId="19880" xr:uid="{00000000-0005-0000-0000-0000F04C0000}"/>
    <cellStyle name="20% - Accent1 3 2 3 5 3 3 3 2" xfId="19881" xr:uid="{00000000-0005-0000-0000-0000F14C0000}"/>
    <cellStyle name="20% - Accent1 3 2 3 5 3 3 4" xfId="19882" xr:uid="{00000000-0005-0000-0000-0000F24C0000}"/>
    <cellStyle name="20% - Accent1 3 2 3 5 3 4" xfId="19883" xr:uid="{00000000-0005-0000-0000-0000F34C0000}"/>
    <cellStyle name="20% - Accent1 3 2 3 5 3 4 2" xfId="19884" xr:uid="{00000000-0005-0000-0000-0000F44C0000}"/>
    <cellStyle name="20% - Accent1 3 2 3 5 3 4 2 2" xfId="19885" xr:uid="{00000000-0005-0000-0000-0000F54C0000}"/>
    <cellStyle name="20% - Accent1 3 2 3 5 3 4 2 2 2" xfId="19886" xr:uid="{00000000-0005-0000-0000-0000F64C0000}"/>
    <cellStyle name="20% - Accent1 3 2 3 5 3 4 2 3" xfId="19887" xr:uid="{00000000-0005-0000-0000-0000F74C0000}"/>
    <cellStyle name="20% - Accent1 3 2 3 5 3 4 3" xfId="19888" xr:uid="{00000000-0005-0000-0000-0000F84C0000}"/>
    <cellStyle name="20% - Accent1 3 2 3 5 3 4 3 2" xfId="19889" xr:uid="{00000000-0005-0000-0000-0000F94C0000}"/>
    <cellStyle name="20% - Accent1 3 2 3 5 3 4 4" xfId="19890" xr:uid="{00000000-0005-0000-0000-0000FA4C0000}"/>
    <cellStyle name="20% - Accent1 3 2 3 5 3 5" xfId="19891" xr:uid="{00000000-0005-0000-0000-0000FB4C0000}"/>
    <cellStyle name="20% - Accent1 3 2 3 5 3 5 2" xfId="19892" xr:uid="{00000000-0005-0000-0000-0000FC4C0000}"/>
    <cellStyle name="20% - Accent1 3 2 3 5 3 5 2 2" xfId="19893" xr:uid="{00000000-0005-0000-0000-0000FD4C0000}"/>
    <cellStyle name="20% - Accent1 3 2 3 5 3 5 3" xfId="19894" xr:uid="{00000000-0005-0000-0000-0000FE4C0000}"/>
    <cellStyle name="20% - Accent1 3 2 3 5 3 6" xfId="19895" xr:uid="{00000000-0005-0000-0000-0000FF4C0000}"/>
    <cellStyle name="20% - Accent1 3 2 3 5 3 6 2" xfId="19896" xr:uid="{00000000-0005-0000-0000-0000004D0000}"/>
    <cellStyle name="20% - Accent1 3 2 3 5 3 6 2 2" xfId="19897" xr:uid="{00000000-0005-0000-0000-0000014D0000}"/>
    <cellStyle name="20% - Accent1 3 2 3 5 3 6 3" xfId="19898" xr:uid="{00000000-0005-0000-0000-0000024D0000}"/>
    <cellStyle name="20% - Accent1 3 2 3 5 3 7" xfId="19899" xr:uid="{00000000-0005-0000-0000-0000034D0000}"/>
    <cellStyle name="20% - Accent1 3 2 3 5 3 7 2" xfId="19900" xr:uid="{00000000-0005-0000-0000-0000044D0000}"/>
    <cellStyle name="20% - Accent1 3 2 3 5 3 8" xfId="19901" xr:uid="{00000000-0005-0000-0000-0000054D0000}"/>
    <cellStyle name="20% - Accent1 3 2 3 5 3 8 2" xfId="19902" xr:uid="{00000000-0005-0000-0000-0000064D0000}"/>
    <cellStyle name="20% - Accent1 3 2 3 5 3 9" xfId="19903" xr:uid="{00000000-0005-0000-0000-0000074D0000}"/>
    <cellStyle name="20% - Accent1 3 2 3 5 4" xfId="19904" xr:uid="{00000000-0005-0000-0000-0000084D0000}"/>
    <cellStyle name="20% - Accent1 3 2 3 5 4 2" xfId="19905" xr:uid="{00000000-0005-0000-0000-0000094D0000}"/>
    <cellStyle name="20% - Accent1 3 2 3 5 4 2 2" xfId="19906" xr:uid="{00000000-0005-0000-0000-00000A4D0000}"/>
    <cellStyle name="20% - Accent1 3 2 3 5 4 2 2 2" xfId="19907" xr:uid="{00000000-0005-0000-0000-00000B4D0000}"/>
    <cellStyle name="20% - Accent1 3 2 3 5 4 2 3" xfId="19908" xr:uid="{00000000-0005-0000-0000-00000C4D0000}"/>
    <cellStyle name="20% - Accent1 3 2 3 5 4 3" xfId="19909" xr:uid="{00000000-0005-0000-0000-00000D4D0000}"/>
    <cellStyle name="20% - Accent1 3 2 3 5 4 3 2" xfId="19910" xr:uid="{00000000-0005-0000-0000-00000E4D0000}"/>
    <cellStyle name="20% - Accent1 3 2 3 5 4 4" xfId="19911" xr:uid="{00000000-0005-0000-0000-00000F4D0000}"/>
    <cellStyle name="20% - Accent1 3 2 3 5 5" xfId="19912" xr:uid="{00000000-0005-0000-0000-0000104D0000}"/>
    <cellStyle name="20% - Accent1 3 2 3 5 5 2" xfId="19913" xr:uid="{00000000-0005-0000-0000-0000114D0000}"/>
    <cellStyle name="20% - Accent1 3 2 3 5 5 2 2" xfId="19914" xr:uid="{00000000-0005-0000-0000-0000124D0000}"/>
    <cellStyle name="20% - Accent1 3 2 3 5 5 2 2 2" xfId="19915" xr:uid="{00000000-0005-0000-0000-0000134D0000}"/>
    <cellStyle name="20% - Accent1 3 2 3 5 5 2 3" xfId="19916" xr:uid="{00000000-0005-0000-0000-0000144D0000}"/>
    <cellStyle name="20% - Accent1 3 2 3 5 5 3" xfId="19917" xr:uid="{00000000-0005-0000-0000-0000154D0000}"/>
    <cellStyle name="20% - Accent1 3 2 3 5 5 3 2" xfId="19918" xr:uid="{00000000-0005-0000-0000-0000164D0000}"/>
    <cellStyle name="20% - Accent1 3 2 3 5 5 4" xfId="19919" xr:uid="{00000000-0005-0000-0000-0000174D0000}"/>
    <cellStyle name="20% - Accent1 3 2 3 5 6" xfId="19920" xr:uid="{00000000-0005-0000-0000-0000184D0000}"/>
    <cellStyle name="20% - Accent1 3 2 3 5 6 2" xfId="19921" xr:uid="{00000000-0005-0000-0000-0000194D0000}"/>
    <cellStyle name="20% - Accent1 3 2 3 5 6 2 2" xfId="19922" xr:uid="{00000000-0005-0000-0000-00001A4D0000}"/>
    <cellStyle name="20% - Accent1 3 2 3 5 6 2 2 2" xfId="19923" xr:uid="{00000000-0005-0000-0000-00001B4D0000}"/>
    <cellStyle name="20% - Accent1 3 2 3 5 6 2 3" xfId="19924" xr:uid="{00000000-0005-0000-0000-00001C4D0000}"/>
    <cellStyle name="20% - Accent1 3 2 3 5 6 3" xfId="19925" xr:uid="{00000000-0005-0000-0000-00001D4D0000}"/>
    <cellStyle name="20% - Accent1 3 2 3 5 6 3 2" xfId="19926" xr:uid="{00000000-0005-0000-0000-00001E4D0000}"/>
    <cellStyle name="20% - Accent1 3 2 3 5 6 4" xfId="19927" xr:uid="{00000000-0005-0000-0000-00001F4D0000}"/>
    <cellStyle name="20% - Accent1 3 2 3 5 7" xfId="19928" xr:uid="{00000000-0005-0000-0000-0000204D0000}"/>
    <cellStyle name="20% - Accent1 3 2 3 5 7 2" xfId="19929" xr:uid="{00000000-0005-0000-0000-0000214D0000}"/>
    <cellStyle name="20% - Accent1 3 2 3 5 7 2 2" xfId="19930" xr:uid="{00000000-0005-0000-0000-0000224D0000}"/>
    <cellStyle name="20% - Accent1 3 2 3 5 7 3" xfId="19931" xr:uid="{00000000-0005-0000-0000-0000234D0000}"/>
    <cellStyle name="20% - Accent1 3 2 3 5 8" xfId="19932" xr:uid="{00000000-0005-0000-0000-0000244D0000}"/>
    <cellStyle name="20% - Accent1 3 2 3 5 8 2" xfId="19933" xr:uid="{00000000-0005-0000-0000-0000254D0000}"/>
    <cellStyle name="20% - Accent1 3 2 3 5 8 2 2" xfId="19934" xr:uid="{00000000-0005-0000-0000-0000264D0000}"/>
    <cellStyle name="20% - Accent1 3 2 3 5 8 3" xfId="19935" xr:uid="{00000000-0005-0000-0000-0000274D0000}"/>
    <cellStyle name="20% - Accent1 3 2 3 5 9" xfId="19936" xr:uid="{00000000-0005-0000-0000-0000284D0000}"/>
    <cellStyle name="20% - Accent1 3 2 3 5 9 2" xfId="19937" xr:uid="{00000000-0005-0000-0000-0000294D0000}"/>
    <cellStyle name="20% - Accent1 3 2 3 6" xfId="19938" xr:uid="{00000000-0005-0000-0000-00002A4D0000}"/>
    <cellStyle name="20% - Accent1 3 2 3 6 10" xfId="19939" xr:uid="{00000000-0005-0000-0000-00002B4D0000}"/>
    <cellStyle name="20% - Accent1 3 2 3 6 10 2" xfId="19940" xr:uid="{00000000-0005-0000-0000-00002C4D0000}"/>
    <cellStyle name="20% - Accent1 3 2 3 6 11" xfId="19941" xr:uid="{00000000-0005-0000-0000-00002D4D0000}"/>
    <cellStyle name="20% - Accent1 3 2 3 6 2" xfId="19942" xr:uid="{00000000-0005-0000-0000-00002E4D0000}"/>
    <cellStyle name="20% - Accent1 3 2 3 6 2 2" xfId="19943" xr:uid="{00000000-0005-0000-0000-00002F4D0000}"/>
    <cellStyle name="20% - Accent1 3 2 3 6 2 2 2" xfId="19944" xr:uid="{00000000-0005-0000-0000-0000304D0000}"/>
    <cellStyle name="20% - Accent1 3 2 3 6 2 2 2 2" xfId="19945" xr:uid="{00000000-0005-0000-0000-0000314D0000}"/>
    <cellStyle name="20% - Accent1 3 2 3 6 2 2 2 2 2" xfId="19946" xr:uid="{00000000-0005-0000-0000-0000324D0000}"/>
    <cellStyle name="20% - Accent1 3 2 3 6 2 2 2 3" xfId="19947" xr:uid="{00000000-0005-0000-0000-0000334D0000}"/>
    <cellStyle name="20% - Accent1 3 2 3 6 2 2 3" xfId="19948" xr:uid="{00000000-0005-0000-0000-0000344D0000}"/>
    <cellStyle name="20% - Accent1 3 2 3 6 2 2 3 2" xfId="19949" xr:uid="{00000000-0005-0000-0000-0000354D0000}"/>
    <cellStyle name="20% - Accent1 3 2 3 6 2 2 4" xfId="19950" xr:uid="{00000000-0005-0000-0000-0000364D0000}"/>
    <cellStyle name="20% - Accent1 3 2 3 6 2 3" xfId="19951" xr:uid="{00000000-0005-0000-0000-0000374D0000}"/>
    <cellStyle name="20% - Accent1 3 2 3 6 2 3 2" xfId="19952" xr:uid="{00000000-0005-0000-0000-0000384D0000}"/>
    <cellStyle name="20% - Accent1 3 2 3 6 2 3 2 2" xfId="19953" xr:uid="{00000000-0005-0000-0000-0000394D0000}"/>
    <cellStyle name="20% - Accent1 3 2 3 6 2 3 2 2 2" xfId="19954" xr:uid="{00000000-0005-0000-0000-00003A4D0000}"/>
    <cellStyle name="20% - Accent1 3 2 3 6 2 3 2 3" xfId="19955" xr:uid="{00000000-0005-0000-0000-00003B4D0000}"/>
    <cellStyle name="20% - Accent1 3 2 3 6 2 3 3" xfId="19956" xr:uid="{00000000-0005-0000-0000-00003C4D0000}"/>
    <cellStyle name="20% - Accent1 3 2 3 6 2 3 3 2" xfId="19957" xr:uid="{00000000-0005-0000-0000-00003D4D0000}"/>
    <cellStyle name="20% - Accent1 3 2 3 6 2 3 4" xfId="19958" xr:uid="{00000000-0005-0000-0000-00003E4D0000}"/>
    <cellStyle name="20% - Accent1 3 2 3 6 2 4" xfId="19959" xr:uid="{00000000-0005-0000-0000-00003F4D0000}"/>
    <cellStyle name="20% - Accent1 3 2 3 6 2 4 2" xfId="19960" xr:uid="{00000000-0005-0000-0000-0000404D0000}"/>
    <cellStyle name="20% - Accent1 3 2 3 6 2 4 2 2" xfId="19961" xr:uid="{00000000-0005-0000-0000-0000414D0000}"/>
    <cellStyle name="20% - Accent1 3 2 3 6 2 4 2 2 2" xfId="19962" xr:uid="{00000000-0005-0000-0000-0000424D0000}"/>
    <cellStyle name="20% - Accent1 3 2 3 6 2 4 2 3" xfId="19963" xr:uid="{00000000-0005-0000-0000-0000434D0000}"/>
    <cellStyle name="20% - Accent1 3 2 3 6 2 4 3" xfId="19964" xr:uid="{00000000-0005-0000-0000-0000444D0000}"/>
    <cellStyle name="20% - Accent1 3 2 3 6 2 4 3 2" xfId="19965" xr:uid="{00000000-0005-0000-0000-0000454D0000}"/>
    <cellStyle name="20% - Accent1 3 2 3 6 2 4 4" xfId="19966" xr:uid="{00000000-0005-0000-0000-0000464D0000}"/>
    <cellStyle name="20% - Accent1 3 2 3 6 2 5" xfId="19967" xr:uid="{00000000-0005-0000-0000-0000474D0000}"/>
    <cellStyle name="20% - Accent1 3 2 3 6 2 5 2" xfId="19968" xr:uid="{00000000-0005-0000-0000-0000484D0000}"/>
    <cellStyle name="20% - Accent1 3 2 3 6 2 5 2 2" xfId="19969" xr:uid="{00000000-0005-0000-0000-0000494D0000}"/>
    <cellStyle name="20% - Accent1 3 2 3 6 2 5 3" xfId="19970" xr:uid="{00000000-0005-0000-0000-00004A4D0000}"/>
    <cellStyle name="20% - Accent1 3 2 3 6 2 6" xfId="19971" xr:uid="{00000000-0005-0000-0000-00004B4D0000}"/>
    <cellStyle name="20% - Accent1 3 2 3 6 2 6 2" xfId="19972" xr:uid="{00000000-0005-0000-0000-00004C4D0000}"/>
    <cellStyle name="20% - Accent1 3 2 3 6 2 6 2 2" xfId="19973" xr:uid="{00000000-0005-0000-0000-00004D4D0000}"/>
    <cellStyle name="20% - Accent1 3 2 3 6 2 6 3" xfId="19974" xr:uid="{00000000-0005-0000-0000-00004E4D0000}"/>
    <cellStyle name="20% - Accent1 3 2 3 6 2 7" xfId="19975" xr:uid="{00000000-0005-0000-0000-00004F4D0000}"/>
    <cellStyle name="20% - Accent1 3 2 3 6 2 7 2" xfId="19976" xr:uid="{00000000-0005-0000-0000-0000504D0000}"/>
    <cellStyle name="20% - Accent1 3 2 3 6 2 8" xfId="19977" xr:uid="{00000000-0005-0000-0000-0000514D0000}"/>
    <cellStyle name="20% - Accent1 3 2 3 6 2 8 2" xfId="19978" xr:uid="{00000000-0005-0000-0000-0000524D0000}"/>
    <cellStyle name="20% - Accent1 3 2 3 6 2 9" xfId="19979" xr:uid="{00000000-0005-0000-0000-0000534D0000}"/>
    <cellStyle name="20% - Accent1 3 2 3 6 3" xfId="19980" xr:uid="{00000000-0005-0000-0000-0000544D0000}"/>
    <cellStyle name="20% - Accent1 3 2 3 6 3 2" xfId="19981" xr:uid="{00000000-0005-0000-0000-0000554D0000}"/>
    <cellStyle name="20% - Accent1 3 2 3 6 3 2 2" xfId="19982" xr:uid="{00000000-0005-0000-0000-0000564D0000}"/>
    <cellStyle name="20% - Accent1 3 2 3 6 3 2 2 2" xfId="19983" xr:uid="{00000000-0005-0000-0000-0000574D0000}"/>
    <cellStyle name="20% - Accent1 3 2 3 6 3 2 2 2 2" xfId="19984" xr:uid="{00000000-0005-0000-0000-0000584D0000}"/>
    <cellStyle name="20% - Accent1 3 2 3 6 3 2 2 3" xfId="19985" xr:uid="{00000000-0005-0000-0000-0000594D0000}"/>
    <cellStyle name="20% - Accent1 3 2 3 6 3 2 3" xfId="19986" xr:uid="{00000000-0005-0000-0000-00005A4D0000}"/>
    <cellStyle name="20% - Accent1 3 2 3 6 3 2 3 2" xfId="19987" xr:uid="{00000000-0005-0000-0000-00005B4D0000}"/>
    <cellStyle name="20% - Accent1 3 2 3 6 3 2 4" xfId="19988" xr:uid="{00000000-0005-0000-0000-00005C4D0000}"/>
    <cellStyle name="20% - Accent1 3 2 3 6 3 3" xfId="19989" xr:uid="{00000000-0005-0000-0000-00005D4D0000}"/>
    <cellStyle name="20% - Accent1 3 2 3 6 3 3 2" xfId="19990" xr:uid="{00000000-0005-0000-0000-00005E4D0000}"/>
    <cellStyle name="20% - Accent1 3 2 3 6 3 3 2 2" xfId="19991" xr:uid="{00000000-0005-0000-0000-00005F4D0000}"/>
    <cellStyle name="20% - Accent1 3 2 3 6 3 3 2 2 2" xfId="19992" xr:uid="{00000000-0005-0000-0000-0000604D0000}"/>
    <cellStyle name="20% - Accent1 3 2 3 6 3 3 2 3" xfId="19993" xr:uid="{00000000-0005-0000-0000-0000614D0000}"/>
    <cellStyle name="20% - Accent1 3 2 3 6 3 3 3" xfId="19994" xr:uid="{00000000-0005-0000-0000-0000624D0000}"/>
    <cellStyle name="20% - Accent1 3 2 3 6 3 3 3 2" xfId="19995" xr:uid="{00000000-0005-0000-0000-0000634D0000}"/>
    <cellStyle name="20% - Accent1 3 2 3 6 3 3 4" xfId="19996" xr:uid="{00000000-0005-0000-0000-0000644D0000}"/>
    <cellStyle name="20% - Accent1 3 2 3 6 3 4" xfId="19997" xr:uid="{00000000-0005-0000-0000-0000654D0000}"/>
    <cellStyle name="20% - Accent1 3 2 3 6 3 4 2" xfId="19998" xr:uid="{00000000-0005-0000-0000-0000664D0000}"/>
    <cellStyle name="20% - Accent1 3 2 3 6 3 4 2 2" xfId="19999" xr:uid="{00000000-0005-0000-0000-0000674D0000}"/>
    <cellStyle name="20% - Accent1 3 2 3 6 3 4 2 2 2" xfId="20000" xr:uid="{00000000-0005-0000-0000-0000684D0000}"/>
    <cellStyle name="20% - Accent1 3 2 3 6 3 4 2 3" xfId="20001" xr:uid="{00000000-0005-0000-0000-0000694D0000}"/>
    <cellStyle name="20% - Accent1 3 2 3 6 3 4 3" xfId="20002" xr:uid="{00000000-0005-0000-0000-00006A4D0000}"/>
    <cellStyle name="20% - Accent1 3 2 3 6 3 4 3 2" xfId="20003" xr:uid="{00000000-0005-0000-0000-00006B4D0000}"/>
    <cellStyle name="20% - Accent1 3 2 3 6 3 4 4" xfId="20004" xr:uid="{00000000-0005-0000-0000-00006C4D0000}"/>
    <cellStyle name="20% - Accent1 3 2 3 6 3 5" xfId="20005" xr:uid="{00000000-0005-0000-0000-00006D4D0000}"/>
    <cellStyle name="20% - Accent1 3 2 3 6 3 5 2" xfId="20006" xr:uid="{00000000-0005-0000-0000-00006E4D0000}"/>
    <cellStyle name="20% - Accent1 3 2 3 6 3 5 2 2" xfId="20007" xr:uid="{00000000-0005-0000-0000-00006F4D0000}"/>
    <cellStyle name="20% - Accent1 3 2 3 6 3 5 3" xfId="20008" xr:uid="{00000000-0005-0000-0000-0000704D0000}"/>
    <cellStyle name="20% - Accent1 3 2 3 6 3 6" xfId="20009" xr:uid="{00000000-0005-0000-0000-0000714D0000}"/>
    <cellStyle name="20% - Accent1 3 2 3 6 3 6 2" xfId="20010" xr:uid="{00000000-0005-0000-0000-0000724D0000}"/>
    <cellStyle name="20% - Accent1 3 2 3 6 3 6 2 2" xfId="20011" xr:uid="{00000000-0005-0000-0000-0000734D0000}"/>
    <cellStyle name="20% - Accent1 3 2 3 6 3 6 3" xfId="20012" xr:uid="{00000000-0005-0000-0000-0000744D0000}"/>
    <cellStyle name="20% - Accent1 3 2 3 6 3 7" xfId="20013" xr:uid="{00000000-0005-0000-0000-0000754D0000}"/>
    <cellStyle name="20% - Accent1 3 2 3 6 3 7 2" xfId="20014" xr:uid="{00000000-0005-0000-0000-0000764D0000}"/>
    <cellStyle name="20% - Accent1 3 2 3 6 3 8" xfId="20015" xr:uid="{00000000-0005-0000-0000-0000774D0000}"/>
    <cellStyle name="20% - Accent1 3 2 3 6 3 8 2" xfId="20016" xr:uid="{00000000-0005-0000-0000-0000784D0000}"/>
    <cellStyle name="20% - Accent1 3 2 3 6 3 9" xfId="20017" xr:uid="{00000000-0005-0000-0000-0000794D0000}"/>
    <cellStyle name="20% - Accent1 3 2 3 6 4" xfId="20018" xr:uid="{00000000-0005-0000-0000-00007A4D0000}"/>
    <cellStyle name="20% - Accent1 3 2 3 6 4 2" xfId="20019" xr:uid="{00000000-0005-0000-0000-00007B4D0000}"/>
    <cellStyle name="20% - Accent1 3 2 3 6 4 2 2" xfId="20020" xr:uid="{00000000-0005-0000-0000-00007C4D0000}"/>
    <cellStyle name="20% - Accent1 3 2 3 6 4 2 2 2" xfId="20021" xr:uid="{00000000-0005-0000-0000-00007D4D0000}"/>
    <cellStyle name="20% - Accent1 3 2 3 6 4 2 3" xfId="20022" xr:uid="{00000000-0005-0000-0000-00007E4D0000}"/>
    <cellStyle name="20% - Accent1 3 2 3 6 4 3" xfId="20023" xr:uid="{00000000-0005-0000-0000-00007F4D0000}"/>
    <cellStyle name="20% - Accent1 3 2 3 6 4 3 2" xfId="20024" xr:uid="{00000000-0005-0000-0000-0000804D0000}"/>
    <cellStyle name="20% - Accent1 3 2 3 6 4 4" xfId="20025" xr:uid="{00000000-0005-0000-0000-0000814D0000}"/>
    <cellStyle name="20% - Accent1 3 2 3 6 5" xfId="20026" xr:uid="{00000000-0005-0000-0000-0000824D0000}"/>
    <cellStyle name="20% - Accent1 3 2 3 6 5 2" xfId="20027" xr:uid="{00000000-0005-0000-0000-0000834D0000}"/>
    <cellStyle name="20% - Accent1 3 2 3 6 5 2 2" xfId="20028" xr:uid="{00000000-0005-0000-0000-0000844D0000}"/>
    <cellStyle name="20% - Accent1 3 2 3 6 5 2 2 2" xfId="20029" xr:uid="{00000000-0005-0000-0000-0000854D0000}"/>
    <cellStyle name="20% - Accent1 3 2 3 6 5 2 3" xfId="20030" xr:uid="{00000000-0005-0000-0000-0000864D0000}"/>
    <cellStyle name="20% - Accent1 3 2 3 6 5 3" xfId="20031" xr:uid="{00000000-0005-0000-0000-0000874D0000}"/>
    <cellStyle name="20% - Accent1 3 2 3 6 5 3 2" xfId="20032" xr:uid="{00000000-0005-0000-0000-0000884D0000}"/>
    <cellStyle name="20% - Accent1 3 2 3 6 5 4" xfId="20033" xr:uid="{00000000-0005-0000-0000-0000894D0000}"/>
    <cellStyle name="20% - Accent1 3 2 3 6 6" xfId="20034" xr:uid="{00000000-0005-0000-0000-00008A4D0000}"/>
    <cellStyle name="20% - Accent1 3 2 3 6 6 2" xfId="20035" xr:uid="{00000000-0005-0000-0000-00008B4D0000}"/>
    <cellStyle name="20% - Accent1 3 2 3 6 6 2 2" xfId="20036" xr:uid="{00000000-0005-0000-0000-00008C4D0000}"/>
    <cellStyle name="20% - Accent1 3 2 3 6 6 2 2 2" xfId="20037" xr:uid="{00000000-0005-0000-0000-00008D4D0000}"/>
    <cellStyle name="20% - Accent1 3 2 3 6 6 2 3" xfId="20038" xr:uid="{00000000-0005-0000-0000-00008E4D0000}"/>
    <cellStyle name="20% - Accent1 3 2 3 6 6 3" xfId="20039" xr:uid="{00000000-0005-0000-0000-00008F4D0000}"/>
    <cellStyle name="20% - Accent1 3 2 3 6 6 3 2" xfId="20040" xr:uid="{00000000-0005-0000-0000-0000904D0000}"/>
    <cellStyle name="20% - Accent1 3 2 3 6 6 4" xfId="20041" xr:uid="{00000000-0005-0000-0000-0000914D0000}"/>
    <cellStyle name="20% - Accent1 3 2 3 6 7" xfId="20042" xr:uid="{00000000-0005-0000-0000-0000924D0000}"/>
    <cellStyle name="20% - Accent1 3 2 3 6 7 2" xfId="20043" xr:uid="{00000000-0005-0000-0000-0000934D0000}"/>
    <cellStyle name="20% - Accent1 3 2 3 6 7 2 2" xfId="20044" xr:uid="{00000000-0005-0000-0000-0000944D0000}"/>
    <cellStyle name="20% - Accent1 3 2 3 6 7 3" xfId="20045" xr:uid="{00000000-0005-0000-0000-0000954D0000}"/>
    <cellStyle name="20% - Accent1 3 2 3 6 8" xfId="20046" xr:uid="{00000000-0005-0000-0000-0000964D0000}"/>
    <cellStyle name="20% - Accent1 3 2 3 6 8 2" xfId="20047" xr:uid="{00000000-0005-0000-0000-0000974D0000}"/>
    <cellStyle name="20% - Accent1 3 2 3 6 8 2 2" xfId="20048" xr:uid="{00000000-0005-0000-0000-0000984D0000}"/>
    <cellStyle name="20% - Accent1 3 2 3 6 8 3" xfId="20049" xr:uid="{00000000-0005-0000-0000-0000994D0000}"/>
    <cellStyle name="20% - Accent1 3 2 3 6 9" xfId="20050" xr:uid="{00000000-0005-0000-0000-00009A4D0000}"/>
    <cellStyle name="20% - Accent1 3 2 3 6 9 2" xfId="20051" xr:uid="{00000000-0005-0000-0000-00009B4D0000}"/>
    <cellStyle name="20% - Accent1 3 2 3 7" xfId="20052" xr:uid="{00000000-0005-0000-0000-00009C4D0000}"/>
    <cellStyle name="20% - Accent1 3 2 3 7 2" xfId="20053" xr:uid="{00000000-0005-0000-0000-00009D4D0000}"/>
    <cellStyle name="20% - Accent1 3 2 3 7 2 2" xfId="20054" xr:uid="{00000000-0005-0000-0000-00009E4D0000}"/>
    <cellStyle name="20% - Accent1 3 2 3 7 2 2 2" xfId="20055" xr:uid="{00000000-0005-0000-0000-00009F4D0000}"/>
    <cellStyle name="20% - Accent1 3 2 3 7 2 2 2 2" xfId="20056" xr:uid="{00000000-0005-0000-0000-0000A04D0000}"/>
    <cellStyle name="20% - Accent1 3 2 3 7 2 2 3" xfId="20057" xr:uid="{00000000-0005-0000-0000-0000A14D0000}"/>
    <cellStyle name="20% - Accent1 3 2 3 7 2 3" xfId="20058" xr:uid="{00000000-0005-0000-0000-0000A24D0000}"/>
    <cellStyle name="20% - Accent1 3 2 3 7 2 3 2" xfId="20059" xr:uid="{00000000-0005-0000-0000-0000A34D0000}"/>
    <cellStyle name="20% - Accent1 3 2 3 7 2 4" xfId="20060" xr:uid="{00000000-0005-0000-0000-0000A44D0000}"/>
    <cellStyle name="20% - Accent1 3 2 3 7 3" xfId="20061" xr:uid="{00000000-0005-0000-0000-0000A54D0000}"/>
    <cellStyle name="20% - Accent1 3 2 3 7 3 2" xfId="20062" xr:uid="{00000000-0005-0000-0000-0000A64D0000}"/>
    <cellStyle name="20% - Accent1 3 2 3 7 3 2 2" xfId="20063" xr:uid="{00000000-0005-0000-0000-0000A74D0000}"/>
    <cellStyle name="20% - Accent1 3 2 3 7 3 2 2 2" xfId="20064" xr:uid="{00000000-0005-0000-0000-0000A84D0000}"/>
    <cellStyle name="20% - Accent1 3 2 3 7 3 2 3" xfId="20065" xr:uid="{00000000-0005-0000-0000-0000A94D0000}"/>
    <cellStyle name="20% - Accent1 3 2 3 7 3 3" xfId="20066" xr:uid="{00000000-0005-0000-0000-0000AA4D0000}"/>
    <cellStyle name="20% - Accent1 3 2 3 7 3 3 2" xfId="20067" xr:uid="{00000000-0005-0000-0000-0000AB4D0000}"/>
    <cellStyle name="20% - Accent1 3 2 3 7 3 4" xfId="20068" xr:uid="{00000000-0005-0000-0000-0000AC4D0000}"/>
    <cellStyle name="20% - Accent1 3 2 3 7 4" xfId="20069" xr:uid="{00000000-0005-0000-0000-0000AD4D0000}"/>
    <cellStyle name="20% - Accent1 3 2 3 7 4 2" xfId="20070" xr:uid="{00000000-0005-0000-0000-0000AE4D0000}"/>
    <cellStyle name="20% - Accent1 3 2 3 7 4 2 2" xfId="20071" xr:uid="{00000000-0005-0000-0000-0000AF4D0000}"/>
    <cellStyle name="20% - Accent1 3 2 3 7 4 2 2 2" xfId="20072" xr:uid="{00000000-0005-0000-0000-0000B04D0000}"/>
    <cellStyle name="20% - Accent1 3 2 3 7 4 2 3" xfId="20073" xr:uid="{00000000-0005-0000-0000-0000B14D0000}"/>
    <cellStyle name="20% - Accent1 3 2 3 7 4 3" xfId="20074" xr:uid="{00000000-0005-0000-0000-0000B24D0000}"/>
    <cellStyle name="20% - Accent1 3 2 3 7 4 3 2" xfId="20075" xr:uid="{00000000-0005-0000-0000-0000B34D0000}"/>
    <cellStyle name="20% - Accent1 3 2 3 7 4 4" xfId="20076" xr:uid="{00000000-0005-0000-0000-0000B44D0000}"/>
    <cellStyle name="20% - Accent1 3 2 3 7 5" xfId="20077" xr:uid="{00000000-0005-0000-0000-0000B54D0000}"/>
    <cellStyle name="20% - Accent1 3 2 3 7 5 2" xfId="20078" xr:uid="{00000000-0005-0000-0000-0000B64D0000}"/>
    <cellStyle name="20% - Accent1 3 2 3 7 5 2 2" xfId="20079" xr:uid="{00000000-0005-0000-0000-0000B74D0000}"/>
    <cellStyle name="20% - Accent1 3 2 3 7 5 3" xfId="20080" xr:uid="{00000000-0005-0000-0000-0000B84D0000}"/>
    <cellStyle name="20% - Accent1 3 2 3 7 6" xfId="20081" xr:uid="{00000000-0005-0000-0000-0000B94D0000}"/>
    <cellStyle name="20% - Accent1 3 2 3 7 6 2" xfId="20082" xr:uid="{00000000-0005-0000-0000-0000BA4D0000}"/>
    <cellStyle name="20% - Accent1 3 2 3 7 6 2 2" xfId="20083" xr:uid="{00000000-0005-0000-0000-0000BB4D0000}"/>
    <cellStyle name="20% - Accent1 3 2 3 7 6 3" xfId="20084" xr:uid="{00000000-0005-0000-0000-0000BC4D0000}"/>
    <cellStyle name="20% - Accent1 3 2 3 7 7" xfId="20085" xr:uid="{00000000-0005-0000-0000-0000BD4D0000}"/>
    <cellStyle name="20% - Accent1 3 2 3 7 7 2" xfId="20086" xr:uid="{00000000-0005-0000-0000-0000BE4D0000}"/>
    <cellStyle name="20% - Accent1 3 2 3 7 8" xfId="20087" xr:uid="{00000000-0005-0000-0000-0000BF4D0000}"/>
    <cellStyle name="20% - Accent1 3 2 3 7 8 2" xfId="20088" xr:uid="{00000000-0005-0000-0000-0000C04D0000}"/>
    <cellStyle name="20% - Accent1 3 2 3 7 9" xfId="20089" xr:uid="{00000000-0005-0000-0000-0000C14D0000}"/>
    <cellStyle name="20% - Accent1 3 2 3 8" xfId="20090" xr:uid="{00000000-0005-0000-0000-0000C24D0000}"/>
    <cellStyle name="20% - Accent1 3 2 3 8 2" xfId="20091" xr:uid="{00000000-0005-0000-0000-0000C34D0000}"/>
    <cellStyle name="20% - Accent1 3 2 3 8 2 2" xfId="20092" xr:uid="{00000000-0005-0000-0000-0000C44D0000}"/>
    <cellStyle name="20% - Accent1 3 2 3 8 2 2 2" xfId="20093" xr:uid="{00000000-0005-0000-0000-0000C54D0000}"/>
    <cellStyle name="20% - Accent1 3 2 3 8 2 2 2 2" xfId="20094" xr:uid="{00000000-0005-0000-0000-0000C64D0000}"/>
    <cellStyle name="20% - Accent1 3 2 3 8 2 2 3" xfId="20095" xr:uid="{00000000-0005-0000-0000-0000C74D0000}"/>
    <cellStyle name="20% - Accent1 3 2 3 8 2 3" xfId="20096" xr:uid="{00000000-0005-0000-0000-0000C84D0000}"/>
    <cellStyle name="20% - Accent1 3 2 3 8 2 3 2" xfId="20097" xr:uid="{00000000-0005-0000-0000-0000C94D0000}"/>
    <cellStyle name="20% - Accent1 3 2 3 8 2 4" xfId="20098" xr:uid="{00000000-0005-0000-0000-0000CA4D0000}"/>
    <cellStyle name="20% - Accent1 3 2 3 8 3" xfId="20099" xr:uid="{00000000-0005-0000-0000-0000CB4D0000}"/>
    <cellStyle name="20% - Accent1 3 2 3 8 3 2" xfId="20100" xr:uid="{00000000-0005-0000-0000-0000CC4D0000}"/>
    <cellStyle name="20% - Accent1 3 2 3 8 3 2 2" xfId="20101" xr:uid="{00000000-0005-0000-0000-0000CD4D0000}"/>
    <cellStyle name="20% - Accent1 3 2 3 8 3 2 2 2" xfId="20102" xr:uid="{00000000-0005-0000-0000-0000CE4D0000}"/>
    <cellStyle name="20% - Accent1 3 2 3 8 3 2 3" xfId="20103" xr:uid="{00000000-0005-0000-0000-0000CF4D0000}"/>
    <cellStyle name="20% - Accent1 3 2 3 8 3 3" xfId="20104" xr:uid="{00000000-0005-0000-0000-0000D04D0000}"/>
    <cellStyle name="20% - Accent1 3 2 3 8 3 3 2" xfId="20105" xr:uid="{00000000-0005-0000-0000-0000D14D0000}"/>
    <cellStyle name="20% - Accent1 3 2 3 8 3 4" xfId="20106" xr:uid="{00000000-0005-0000-0000-0000D24D0000}"/>
    <cellStyle name="20% - Accent1 3 2 3 8 4" xfId="20107" xr:uid="{00000000-0005-0000-0000-0000D34D0000}"/>
    <cellStyle name="20% - Accent1 3 2 3 8 4 2" xfId="20108" xr:uid="{00000000-0005-0000-0000-0000D44D0000}"/>
    <cellStyle name="20% - Accent1 3 2 3 8 4 2 2" xfId="20109" xr:uid="{00000000-0005-0000-0000-0000D54D0000}"/>
    <cellStyle name="20% - Accent1 3 2 3 8 4 2 2 2" xfId="20110" xr:uid="{00000000-0005-0000-0000-0000D64D0000}"/>
    <cellStyle name="20% - Accent1 3 2 3 8 4 2 3" xfId="20111" xr:uid="{00000000-0005-0000-0000-0000D74D0000}"/>
    <cellStyle name="20% - Accent1 3 2 3 8 4 3" xfId="20112" xr:uid="{00000000-0005-0000-0000-0000D84D0000}"/>
    <cellStyle name="20% - Accent1 3 2 3 8 4 3 2" xfId="20113" xr:uid="{00000000-0005-0000-0000-0000D94D0000}"/>
    <cellStyle name="20% - Accent1 3 2 3 8 4 4" xfId="20114" xr:uid="{00000000-0005-0000-0000-0000DA4D0000}"/>
    <cellStyle name="20% - Accent1 3 2 3 8 5" xfId="20115" xr:uid="{00000000-0005-0000-0000-0000DB4D0000}"/>
    <cellStyle name="20% - Accent1 3 2 3 8 5 2" xfId="20116" xr:uid="{00000000-0005-0000-0000-0000DC4D0000}"/>
    <cellStyle name="20% - Accent1 3 2 3 8 5 2 2" xfId="20117" xr:uid="{00000000-0005-0000-0000-0000DD4D0000}"/>
    <cellStyle name="20% - Accent1 3 2 3 8 5 3" xfId="20118" xr:uid="{00000000-0005-0000-0000-0000DE4D0000}"/>
    <cellStyle name="20% - Accent1 3 2 3 8 6" xfId="20119" xr:uid="{00000000-0005-0000-0000-0000DF4D0000}"/>
    <cellStyle name="20% - Accent1 3 2 3 8 6 2" xfId="20120" xr:uid="{00000000-0005-0000-0000-0000E04D0000}"/>
    <cellStyle name="20% - Accent1 3 2 3 8 6 2 2" xfId="20121" xr:uid="{00000000-0005-0000-0000-0000E14D0000}"/>
    <cellStyle name="20% - Accent1 3 2 3 8 6 3" xfId="20122" xr:uid="{00000000-0005-0000-0000-0000E24D0000}"/>
    <cellStyle name="20% - Accent1 3 2 3 8 7" xfId="20123" xr:uid="{00000000-0005-0000-0000-0000E34D0000}"/>
    <cellStyle name="20% - Accent1 3 2 3 8 7 2" xfId="20124" xr:uid="{00000000-0005-0000-0000-0000E44D0000}"/>
    <cellStyle name="20% - Accent1 3 2 3 8 8" xfId="20125" xr:uid="{00000000-0005-0000-0000-0000E54D0000}"/>
    <cellStyle name="20% - Accent1 3 2 3 8 8 2" xfId="20126" xr:uid="{00000000-0005-0000-0000-0000E64D0000}"/>
    <cellStyle name="20% - Accent1 3 2 3 8 9" xfId="20127" xr:uid="{00000000-0005-0000-0000-0000E74D0000}"/>
    <cellStyle name="20% - Accent1 3 2 3 9" xfId="20128" xr:uid="{00000000-0005-0000-0000-0000E84D0000}"/>
    <cellStyle name="20% - Accent1 3 2 3 9 2" xfId="20129" xr:uid="{00000000-0005-0000-0000-0000E94D0000}"/>
    <cellStyle name="20% - Accent1 3 2 3 9 2 2" xfId="20130" xr:uid="{00000000-0005-0000-0000-0000EA4D0000}"/>
    <cellStyle name="20% - Accent1 3 2 3 9 2 2 2" xfId="20131" xr:uid="{00000000-0005-0000-0000-0000EB4D0000}"/>
    <cellStyle name="20% - Accent1 3 2 3 9 2 3" xfId="20132" xr:uid="{00000000-0005-0000-0000-0000EC4D0000}"/>
    <cellStyle name="20% - Accent1 3 2 3 9 3" xfId="20133" xr:uid="{00000000-0005-0000-0000-0000ED4D0000}"/>
    <cellStyle name="20% - Accent1 3 2 3 9 3 2" xfId="20134" xr:uid="{00000000-0005-0000-0000-0000EE4D0000}"/>
    <cellStyle name="20% - Accent1 3 2 3 9 4" xfId="20135" xr:uid="{00000000-0005-0000-0000-0000EF4D0000}"/>
    <cellStyle name="20% - Accent1 3 2 4" xfId="20136" xr:uid="{00000000-0005-0000-0000-0000F04D0000}"/>
    <cellStyle name="20% - Accent1 3 2 4 10" xfId="20137" xr:uid="{00000000-0005-0000-0000-0000F14D0000}"/>
    <cellStyle name="20% - Accent1 3 2 4 10 2" xfId="20138" xr:uid="{00000000-0005-0000-0000-0000F24D0000}"/>
    <cellStyle name="20% - Accent1 3 2 4 10 2 2" xfId="20139" xr:uid="{00000000-0005-0000-0000-0000F34D0000}"/>
    <cellStyle name="20% - Accent1 3 2 4 10 2 2 2" xfId="20140" xr:uid="{00000000-0005-0000-0000-0000F44D0000}"/>
    <cellStyle name="20% - Accent1 3 2 4 10 2 3" xfId="20141" xr:uid="{00000000-0005-0000-0000-0000F54D0000}"/>
    <cellStyle name="20% - Accent1 3 2 4 10 3" xfId="20142" xr:uid="{00000000-0005-0000-0000-0000F64D0000}"/>
    <cellStyle name="20% - Accent1 3 2 4 10 3 2" xfId="20143" xr:uid="{00000000-0005-0000-0000-0000F74D0000}"/>
    <cellStyle name="20% - Accent1 3 2 4 10 4" xfId="20144" xr:uid="{00000000-0005-0000-0000-0000F84D0000}"/>
    <cellStyle name="20% - Accent1 3 2 4 11" xfId="20145" xr:uid="{00000000-0005-0000-0000-0000F94D0000}"/>
    <cellStyle name="20% - Accent1 3 2 4 11 2" xfId="20146" xr:uid="{00000000-0005-0000-0000-0000FA4D0000}"/>
    <cellStyle name="20% - Accent1 3 2 4 11 2 2" xfId="20147" xr:uid="{00000000-0005-0000-0000-0000FB4D0000}"/>
    <cellStyle name="20% - Accent1 3 2 4 11 2 2 2" xfId="20148" xr:uid="{00000000-0005-0000-0000-0000FC4D0000}"/>
    <cellStyle name="20% - Accent1 3 2 4 11 2 3" xfId="20149" xr:uid="{00000000-0005-0000-0000-0000FD4D0000}"/>
    <cellStyle name="20% - Accent1 3 2 4 11 3" xfId="20150" xr:uid="{00000000-0005-0000-0000-0000FE4D0000}"/>
    <cellStyle name="20% - Accent1 3 2 4 11 3 2" xfId="20151" xr:uid="{00000000-0005-0000-0000-0000FF4D0000}"/>
    <cellStyle name="20% - Accent1 3 2 4 11 4" xfId="20152" xr:uid="{00000000-0005-0000-0000-0000004E0000}"/>
    <cellStyle name="20% - Accent1 3 2 4 12" xfId="20153" xr:uid="{00000000-0005-0000-0000-0000014E0000}"/>
    <cellStyle name="20% - Accent1 3 2 4 12 2" xfId="20154" xr:uid="{00000000-0005-0000-0000-0000024E0000}"/>
    <cellStyle name="20% - Accent1 3 2 4 12 2 2" xfId="20155" xr:uid="{00000000-0005-0000-0000-0000034E0000}"/>
    <cellStyle name="20% - Accent1 3 2 4 12 3" xfId="20156" xr:uid="{00000000-0005-0000-0000-0000044E0000}"/>
    <cellStyle name="20% - Accent1 3 2 4 13" xfId="20157" xr:uid="{00000000-0005-0000-0000-0000054E0000}"/>
    <cellStyle name="20% - Accent1 3 2 4 13 2" xfId="20158" xr:uid="{00000000-0005-0000-0000-0000064E0000}"/>
    <cellStyle name="20% - Accent1 3 2 4 13 2 2" xfId="20159" xr:uid="{00000000-0005-0000-0000-0000074E0000}"/>
    <cellStyle name="20% - Accent1 3 2 4 13 3" xfId="20160" xr:uid="{00000000-0005-0000-0000-0000084E0000}"/>
    <cellStyle name="20% - Accent1 3 2 4 14" xfId="20161" xr:uid="{00000000-0005-0000-0000-0000094E0000}"/>
    <cellStyle name="20% - Accent1 3 2 4 14 2" xfId="20162" xr:uid="{00000000-0005-0000-0000-00000A4E0000}"/>
    <cellStyle name="20% - Accent1 3 2 4 15" xfId="20163" xr:uid="{00000000-0005-0000-0000-00000B4E0000}"/>
    <cellStyle name="20% - Accent1 3 2 4 15 2" xfId="20164" xr:uid="{00000000-0005-0000-0000-00000C4E0000}"/>
    <cellStyle name="20% - Accent1 3 2 4 16" xfId="20165" xr:uid="{00000000-0005-0000-0000-00000D4E0000}"/>
    <cellStyle name="20% - Accent1 3 2 4 2" xfId="20166" xr:uid="{00000000-0005-0000-0000-00000E4E0000}"/>
    <cellStyle name="20% - Accent1 3 2 4 2 10" xfId="20167" xr:uid="{00000000-0005-0000-0000-00000F4E0000}"/>
    <cellStyle name="20% - Accent1 3 2 4 2 10 2" xfId="20168" xr:uid="{00000000-0005-0000-0000-0000104E0000}"/>
    <cellStyle name="20% - Accent1 3 2 4 2 10 2 2" xfId="20169" xr:uid="{00000000-0005-0000-0000-0000114E0000}"/>
    <cellStyle name="20% - Accent1 3 2 4 2 10 2 2 2" xfId="20170" xr:uid="{00000000-0005-0000-0000-0000124E0000}"/>
    <cellStyle name="20% - Accent1 3 2 4 2 10 2 3" xfId="20171" xr:uid="{00000000-0005-0000-0000-0000134E0000}"/>
    <cellStyle name="20% - Accent1 3 2 4 2 10 3" xfId="20172" xr:uid="{00000000-0005-0000-0000-0000144E0000}"/>
    <cellStyle name="20% - Accent1 3 2 4 2 10 3 2" xfId="20173" xr:uid="{00000000-0005-0000-0000-0000154E0000}"/>
    <cellStyle name="20% - Accent1 3 2 4 2 10 4" xfId="20174" xr:uid="{00000000-0005-0000-0000-0000164E0000}"/>
    <cellStyle name="20% - Accent1 3 2 4 2 11" xfId="20175" xr:uid="{00000000-0005-0000-0000-0000174E0000}"/>
    <cellStyle name="20% - Accent1 3 2 4 2 11 2" xfId="20176" xr:uid="{00000000-0005-0000-0000-0000184E0000}"/>
    <cellStyle name="20% - Accent1 3 2 4 2 11 2 2" xfId="20177" xr:uid="{00000000-0005-0000-0000-0000194E0000}"/>
    <cellStyle name="20% - Accent1 3 2 4 2 11 3" xfId="20178" xr:uid="{00000000-0005-0000-0000-00001A4E0000}"/>
    <cellStyle name="20% - Accent1 3 2 4 2 12" xfId="20179" xr:uid="{00000000-0005-0000-0000-00001B4E0000}"/>
    <cellStyle name="20% - Accent1 3 2 4 2 12 2" xfId="20180" xr:uid="{00000000-0005-0000-0000-00001C4E0000}"/>
    <cellStyle name="20% - Accent1 3 2 4 2 12 2 2" xfId="20181" xr:uid="{00000000-0005-0000-0000-00001D4E0000}"/>
    <cellStyle name="20% - Accent1 3 2 4 2 12 3" xfId="20182" xr:uid="{00000000-0005-0000-0000-00001E4E0000}"/>
    <cellStyle name="20% - Accent1 3 2 4 2 13" xfId="20183" xr:uid="{00000000-0005-0000-0000-00001F4E0000}"/>
    <cellStyle name="20% - Accent1 3 2 4 2 13 2" xfId="20184" xr:uid="{00000000-0005-0000-0000-0000204E0000}"/>
    <cellStyle name="20% - Accent1 3 2 4 2 14" xfId="20185" xr:uid="{00000000-0005-0000-0000-0000214E0000}"/>
    <cellStyle name="20% - Accent1 3 2 4 2 14 2" xfId="20186" xr:uid="{00000000-0005-0000-0000-0000224E0000}"/>
    <cellStyle name="20% - Accent1 3 2 4 2 15" xfId="20187" xr:uid="{00000000-0005-0000-0000-0000234E0000}"/>
    <cellStyle name="20% - Accent1 3 2 4 2 2" xfId="20188" xr:uid="{00000000-0005-0000-0000-0000244E0000}"/>
    <cellStyle name="20% - Accent1 3 2 4 2 2 10" xfId="20189" xr:uid="{00000000-0005-0000-0000-0000254E0000}"/>
    <cellStyle name="20% - Accent1 3 2 4 2 2 10 2" xfId="20190" xr:uid="{00000000-0005-0000-0000-0000264E0000}"/>
    <cellStyle name="20% - Accent1 3 2 4 2 2 10 2 2" xfId="20191" xr:uid="{00000000-0005-0000-0000-0000274E0000}"/>
    <cellStyle name="20% - Accent1 3 2 4 2 2 10 3" xfId="20192" xr:uid="{00000000-0005-0000-0000-0000284E0000}"/>
    <cellStyle name="20% - Accent1 3 2 4 2 2 11" xfId="20193" xr:uid="{00000000-0005-0000-0000-0000294E0000}"/>
    <cellStyle name="20% - Accent1 3 2 4 2 2 11 2" xfId="20194" xr:uid="{00000000-0005-0000-0000-00002A4E0000}"/>
    <cellStyle name="20% - Accent1 3 2 4 2 2 11 2 2" xfId="20195" xr:uid="{00000000-0005-0000-0000-00002B4E0000}"/>
    <cellStyle name="20% - Accent1 3 2 4 2 2 11 3" xfId="20196" xr:uid="{00000000-0005-0000-0000-00002C4E0000}"/>
    <cellStyle name="20% - Accent1 3 2 4 2 2 12" xfId="20197" xr:uid="{00000000-0005-0000-0000-00002D4E0000}"/>
    <cellStyle name="20% - Accent1 3 2 4 2 2 12 2" xfId="20198" xr:uid="{00000000-0005-0000-0000-00002E4E0000}"/>
    <cellStyle name="20% - Accent1 3 2 4 2 2 13" xfId="20199" xr:uid="{00000000-0005-0000-0000-00002F4E0000}"/>
    <cellStyle name="20% - Accent1 3 2 4 2 2 13 2" xfId="20200" xr:uid="{00000000-0005-0000-0000-0000304E0000}"/>
    <cellStyle name="20% - Accent1 3 2 4 2 2 14" xfId="20201" xr:uid="{00000000-0005-0000-0000-0000314E0000}"/>
    <cellStyle name="20% - Accent1 3 2 4 2 2 2" xfId="20202" xr:uid="{00000000-0005-0000-0000-0000324E0000}"/>
    <cellStyle name="20% - Accent1 3 2 4 2 2 2 10" xfId="20203" xr:uid="{00000000-0005-0000-0000-0000334E0000}"/>
    <cellStyle name="20% - Accent1 3 2 4 2 2 2 10 2" xfId="20204" xr:uid="{00000000-0005-0000-0000-0000344E0000}"/>
    <cellStyle name="20% - Accent1 3 2 4 2 2 2 11" xfId="20205" xr:uid="{00000000-0005-0000-0000-0000354E0000}"/>
    <cellStyle name="20% - Accent1 3 2 4 2 2 2 2" xfId="20206" xr:uid="{00000000-0005-0000-0000-0000364E0000}"/>
    <cellStyle name="20% - Accent1 3 2 4 2 2 2 2 2" xfId="20207" xr:uid="{00000000-0005-0000-0000-0000374E0000}"/>
    <cellStyle name="20% - Accent1 3 2 4 2 2 2 2 2 2" xfId="20208" xr:uid="{00000000-0005-0000-0000-0000384E0000}"/>
    <cellStyle name="20% - Accent1 3 2 4 2 2 2 2 2 2 2" xfId="20209" xr:uid="{00000000-0005-0000-0000-0000394E0000}"/>
    <cellStyle name="20% - Accent1 3 2 4 2 2 2 2 2 2 2 2" xfId="20210" xr:uid="{00000000-0005-0000-0000-00003A4E0000}"/>
    <cellStyle name="20% - Accent1 3 2 4 2 2 2 2 2 2 3" xfId="20211" xr:uid="{00000000-0005-0000-0000-00003B4E0000}"/>
    <cellStyle name="20% - Accent1 3 2 4 2 2 2 2 2 3" xfId="20212" xr:uid="{00000000-0005-0000-0000-00003C4E0000}"/>
    <cellStyle name="20% - Accent1 3 2 4 2 2 2 2 2 3 2" xfId="20213" xr:uid="{00000000-0005-0000-0000-00003D4E0000}"/>
    <cellStyle name="20% - Accent1 3 2 4 2 2 2 2 2 4" xfId="20214" xr:uid="{00000000-0005-0000-0000-00003E4E0000}"/>
    <cellStyle name="20% - Accent1 3 2 4 2 2 2 2 3" xfId="20215" xr:uid="{00000000-0005-0000-0000-00003F4E0000}"/>
    <cellStyle name="20% - Accent1 3 2 4 2 2 2 2 3 2" xfId="20216" xr:uid="{00000000-0005-0000-0000-0000404E0000}"/>
    <cellStyle name="20% - Accent1 3 2 4 2 2 2 2 3 2 2" xfId="20217" xr:uid="{00000000-0005-0000-0000-0000414E0000}"/>
    <cellStyle name="20% - Accent1 3 2 4 2 2 2 2 3 2 2 2" xfId="20218" xr:uid="{00000000-0005-0000-0000-0000424E0000}"/>
    <cellStyle name="20% - Accent1 3 2 4 2 2 2 2 3 2 3" xfId="20219" xr:uid="{00000000-0005-0000-0000-0000434E0000}"/>
    <cellStyle name="20% - Accent1 3 2 4 2 2 2 2 3 3" xfId="20220" xr:uid="{00000000-0005-0000-0000-0000444E0000}"/>
    <cellStyle name="20% - Accent1 3 2 4 2 2 2 2 3 3 2" xfId="20221" xr:uid="{00000000-0005-0000-0000-0000454E0000}"/>
    <cellStyle name="20% - Accent1 3 2 4 2 2 2 2 3 4" xfId="20222" xr:uid="{00000000-0005-0000-0000-0000464E0000}"/>
    <cellStyle name="20% - Accent1 3 2 4 2 2 2 2 4" xfId="20223" xr:uid="{00000000-0005-0000-0000-0000474E0000}"/>
    <cellStyle name="20% - Accent1 3 2 4 2 2 2 2 4 2" xfId="20224" xr:uid="{00000000-0005-0000-0000-0000484E0000}"/>
    <cellStyle name="20% - Accent1 3 2 4 2 2 2 2 4 2 2" xfId="20225" xr:uid="{00000000-0005-0000-0000-0000494E0000}"/>
    <cellStyle name="20% - Accent1 3 2 4 2 2 2 2 4 2 2 2" xfId="20226" xr:uid="{00000000-0005-0000-0000-00004A4E0000}"/>
    <cellStyle name="20% - Accent1 3 2 4 2 2 2 2 4 2 3" xfId="20227" xr:uid="{00000000-0005-0000-0000-00004B4E0000}"/>
    <cellStyle name="20% - Accent1 3 2 4 2 2 2 2 4 3" xfId="20228" xr:uid="{00000000-0005-0000-0000-00004C4E0000}"/>
    <cellStyle name="20% - Accent1 3 2 4 2 2 2 2 4 3 2" xfId="20229" xr:uid="{00000000-0005-0000-0000-00004D4E0000}"/>
    <cellStyle name="20% - Accent1 3 2 4 2 2 2 2 4 4" xfId="20230" xr:uid="{00000000-0005-0000-0000-00004E4E0000}"/>
    <cellStyle name="20% - Accent1 3 2 4 2 2 2 2 5" xfId="20231" xr:uid="{00000000-0005-0000-0000-00004F4E0000}"/>
    <cellStyle name="20% - Accent1 3 2 4 2 2 2 2 5 2" xfId="20232" xr:uid="{00000000-0005-0000-0000-0000504E0000}"/>
    <cellStyle name="20% - Accent1 3 2 4 2 2 2 2 5 2 2" xfId="20233" xr:uid="{00000000-0005-0000-0000-0000514E0000}"/>
    <cellStyle name="20% - Accent1 3 2 4 2 2 2 2 5 3" xfId="20234" xr:uid="{00000000-0005-0000-0000-0000524E0000}"/>
    <cellStyle name="20% - Accent1 3 2 4 2 2 2 2 6" xfId="20235" xr:uid="{00000000-0005-0000-0000-0000534E0000}"/>
    <cellStyle name="20% - Accent1 3 2 4 2 2 2 2 6 2" xfId="20236" xr:uid="{00000000-0005-0000-0000-0000544E0000}"/>
    <cellStyle name="20% - Accent1 3 2 4 2 2 2 2 6 2 2" xfId="20237" xr:uid="{00000000-0005-0000-0000-0000554E0000}"/>
    <cellStyle name="20% - Accent1 3 2 4 2 2 2 2 6 3" xfId="20238" xr:uid="{00000000-0005-0000-0000-0000564E0000}"/>
    <cellStyle name="20% - Accent1 3 2 4 2 2 2 2 7" xfId="20239" xr:uid="{00000000-0005-0000-0000-0000574E0000}"/>
    <cellStyle name="20% - Accent1 3 2 4 2 2 2 2 7 2" xfId="20240" xr:uid="{00000000-0005-0000-0000-0000584E0000}"/>
    <cellStyle name="20% - Accent1 3 2 4 2 2 2 2 8" xfId="20241" xr:uid="{00000000-0005-0000-0000-0000594E0000}"/>
    <cellStyle name="20% - Accent1 3 2 4 2 2 2 2 8 2" xfId="20242" xr:uid="{00000000-0005-0000-0000-00005A4E0000}"/>
    <cellStyle name="20% - Accent1 3 2 4 2 2 2 2 9" xfId="20243" xr:uid="{00000000-0005-0000-0000-00005B4E0000}"/>
    <cellStyle name="20% - Accent1 3 2 4 2 2 2 3" xfId="20244" xr:uid="{00000000-0005-0000-0000-00005C4E0000}"/>
    <cellStyle name="20% - Accent1 3 2 4 2 2 2 3 2" xfId="20245" xr:uid="{00000000-0005-0000-0000-00005D4E0000}"/>
    <cellStyle name="20% - Accent1 3 2 4 2 2 2 3 2 2" xfId="20246" xr:uid="{00000000-0005-0000-0000-00005E4E0000}"/>
    <cellStyle name="20% - Accent1 3 2 4 2 2 2 3 2 2 2" xfId="20247" xr:uid="{00000000-0005-0000-0000-00005F4E0000}"/>
    <cellStyle name="20% - Accent1 3 2 4 2 2 2 3 2 2 2 2" xfId="20248" xr:uid="{00000000-0005-0000-0000-0000604E0000}"/>
    <cellStyle name="20% - Accent1 3 2 4 2 2 2 3 2 2 3" xfId="20249" xr:uid="{00000000-0005-0000-0000-0000614E0000}"/>
    <cellStyle name="20% - Accent1 3 2 4 2 2 2 3 2 3" xfId="20250" xr:uid="{00000000-0005-0000-0000-0000624E0000}"/>
    <cellStyle name="20% - Accent1 3 2 4 2 2 2 3 2 3 2" xfId="20251" xr:uid="{00000000-0005-0000-0000-0000634E0000}"/>
    <cellStyle name="20% - Accent1 3 2 4 2 2 2 3 2 4" xfId="20252" xr:uid="{00000000-0005-0000-0000-0000644E0000}"/>
    <cellStyle name="20% - Accent1 3 2 4 2 2 2 3 3" xfId="20253" xr:uid="{00000000-0005-0000-0000-0000654E0000}"/>
    <cellStyle name="20% - Accent1 3 2 4 2 2 2 3 3 2" xfId="20254" xr:uid="{00000000-0005-0000-0000-0000664E0000}"/>
    <cellStyle name="20% - Accent1 3 2 4 2 2 2 3 3 2 2" xfId="20255" xr:uid="{00000000-0005-0000-0000-0000674E0000}"/>
    <cellStyle name="20% - Accent1 3 2 4 2 2 2 3 3 2 2 2" xfId="20256" xr:uid="{00000000-0005-0000-0000-0000684E0000}"/>
    <cellStyle name="20% - Accent1 3 2 4 2 2 2 3 3 2 3" xfId="20257" xr:uid="{00000000-0005-0000-0000-0000694E0000}"/>
    <cellStyle name="20% - Accent1 3 2 4 2 2 2 3 3 3" xfId="20258" xr:uid="{00000000-0005-0000-0000-00006A4E0000}"/>
    <cellStyle name="20% - Accent1 3 2 4 2 2 2 3 3 3 2" xfId="20259" xr:uid="{00000000-0005-0000-0000-00006B4E0000}"/>
    <cellStyle name="20% - Accent1 3 2 4 2 2 2 3 3 4" xfId="20260" xr:uid="{00000000-0005-0000-0000-00006C4E0000}"/>
    <cellStyle name="20% - Accent1 3 2 4 2 2 2 3 4" xfId="20261" xr:uid="{00000000-0005-0000-0000-00006D4E0000}"/>
    <cellStyle name="20% - Accent1 3 2 4 2 2 2 3 4 2" xfId="20262" xr:uid="{00000000-0005-0000-0000-00006E4E0000}"/>
    <cellStyle name="20% - Accent1 3 2 4 2 2 2 3 4 2 2" xfId="20263" xr:uid="{00000000-0005-0000-0000-00006F4E0000}"/>
    <cellStyle name="20% - Accent1 3 2 4 2 2 2 3 4 2 2 2" xfId="20264" xr:uid="{00000000-0005-0000-0000-0000704E0000}"/>
    <cellStyle name="20% - Accent1 3 2 4 2 2 2 3 4 2 3" xfId="20265" xr:uid="{00000000-0005-0000-0000-0000714E0000}"/>
    <cellStyle name="20% - Accent1 3 2 4 2 2 2 3 4 3" xfId="20266" xr:uid="{00000000-0005-0000-0000-0000724E0000}"/>
    <cellStyle name="20% - Accent1 3 2 4 2 2 2 3 4 3 2" xfId="20267" xr:uid="{00000000-0005-0000-0000-0000734E0000}"/>
    <cellStyle name="20% - Accent1 3 2 4 2 2 2 3 4 4" xfId="20268" xr:uid="{00000000-0005-0000-0000-0000744E0000}"/>
    <cellStyle name="20% - Accent1 3 2 4 2 2 2 3 5" xfId="20269" xr:uid="{00000000-0005-0000-0000-0000754E0000}"/>
    <cellStyle name="20% - Accent1 3 2 4 2 2 2 3 5 2" xfId="20270" xr:uid="{00000000-0005-0000-0000-0000764E0000}"/>
    <cellStyle name="20% - Accent1 3 2 4 2 2 2 3 5 2 2" xfId="20271" xr:uid="{00000000-0005-0000-0000-0000774E0000}"/>
    <cellStyle name="20% - Accent1 3 2 4 2 2 2 3 5 3" xfId="20272" xr:uid="{00000000-0005-0000-0000-0000784E0000}"/>
    <cellStyle name="20% - Accent1 3 2 4 2 2 2 3 6" xfId="20273" xr:uid="{00000000-0005-0000-0000-0000794E0000}"/>
    <cellStyle name="20% - Accent1 3 2 4 2 2 2 3 6 2" xfId="20274" xr:uid="{00000000-0005-0000-0000-00007A4E0000}"/>
    <cellStyle name="20% - Accent1 3 2 4 2 2 2 3 6 2 2" xfId="20275" xr:uid="{00000000-0005-0000-0000-00007B4E0000}"/>
    <cellStyle name="20% - Accent1 3 2 4 2 2 2 3 6 3" xfId="20276" xr:uid="{00000000-0005-0000-0000-00007C4E0000}"/>
    <cellStyle name="20% - Accent1 3 2 4 2 2 2 3 7" xfId="20277" xr:uid="{00000000-0005-0000-0000-00007D4E0000}"/>
    <cellStyle name="20% - Accent1 3 2 4 2 2 2 3 7 2" xfId="20278" xr:uid="{00000000-0005-0000-0000-00007E4E0000}"/>
    <cellStyle name="20% - Accent1 3 2 4 2 2 2 3 8" xfId="20279" xr:uid="{00000000-0005-0000-0000-00007F4E0000}"/>
    <cellStyle name="20% - Accent1 3 2 4 2 2 2 3 8 2" xfId="20280" xr:uid="{00000000-0005-0000-0000-0000804E0000}"/>
    <cellStyle name="20% - Accent1 3 2 4 2 2 2 3 9" xfId="20281" xr:uid="{00000000-0005-0000-0000-0000814E0000}"/>
    <cellStyle name="20% - Accent1 3 2 4 2 2 2 4" xfId="20282" xr:uid="{00000000-0005-0000-0000-0000824E0000}"/>
    <cellStyle name="20% - Accent1 3 2 4 2 2 2 4 2" xfId="20283" xr:uid="{00000000-0005-0000-0000-0000834E0000}"/>
    <cellStyle name="20% - Accent1 3 2 4 2 2 2 4 2 2" xfId="20284" xr:uid="{00000000-0005-0000-0000-0000844E0000}"/>
    <cellStyle name="20% - Accent1 3 2 4 2 2 2 4 2 2 2" xfId="20285" xr:uid="{00000000-0005-0000-0000-0000854E0000}"/>
    <cellStyle name="20% - Accent1 3 2 4 2 2 2 4 2 3" xfId="20286" xr:uid="{00000000-0005-0000-0000-0000864E0000}"/>
    <cellStyle name="20% - Accent1 3 2 4 2 2 2 4 3" xfId="20287" xr:uid="{00000000-0005-0000-0000-0000874E0000}"/>
    <cellStyle name="20% - Accent1 3 2 4 2 2 2 4 3 2" xfId="20288" xr:uid="{00000000-0005-0000-0000-0000884E0000}"/>
    <cellStyle name="20% - Accent1 3 2 4 2 2 2 4 4" xfId="20289" xr:uid="{00000000-0005-0000-0000-0000894E0000}"/>
    <cellStyle name="20% - Accent1 3 2 4 2 2 2 5" xfId="20290" xr:uid="{00000000-0005-0000-0000-00008A4E0000}"/>
    <cellStyle name="20% - Accent1 3 2 4 2 2 2 5 2" xfId="20291" xr:uid="{00000000-0005-0000-0000-00008B4E0000}"/>
    <cellStyle name="20% - Accent1 3 2 4 2 2 2 5 2 2" xfId="20292" xr:uid="{00000000-0005-0000-0000-00008C4E0000}"/>
    <cellStyle name="20% - Accent1 3 2 4 2 2 2 5 2 2 2" xfId="20293" xr:uid="{00000000-0005-0000-0000-00008D4E0000}"/>
    <cellStyle name="20% - Accent1 3 2 4 2 2 2 5 2 3" xfId="20294" xr:uid="{00000000-0005-0000-0000-00008E4E0000}"/>
    <cellStyle name="20% - Accent1 3 2 4 2 2 2 5 3" xfId="20295" xr:uid="{00000000-0005-0000-0000-00008F4E0000}"/>
    <cellStyle name="20% - Accent1 3 2 4 2 2 2 5 3 2" xfId="20296" xr:uid="{00000000-0005-0000-0000-0000904E0000}"/>
    <cellStyle name="20% - Accent1 3 2 4 2 2 2 5 4" xfId="20297" xr:uid="{00000000-0005-0000-0000-0000914E0000}"/>
    <cellStyle name="20% - Accent1 3 2 4 2 2 2 6" xfId="20298" xr:uid="{00000000-0005-0000-0000-0000924E0000}"/>
    <cellStyle name="20% - Accent1 3 2 4 2 2 2 6 2" xfId="20299" xr:uid="{00000000-0005-0000-0000-0000934E0000}"/>
    <cellStyle name="20% - Accent1 3 2 4 2 2 2 6 2 2" xfId="20300" xr:uid="{00000000-0005-0000-0000-0000944E0000}"/>
    <cellStyle name="20% - Accent1 3 2 4 2 2 2 6 2 2 2" xfId="20301" xr:uid="{00000000-0005-0000-0000-0000954E0000}"/>
    <cellStyle name="20% - Accent1 3 2 4 2 2 2 6 2 3" xfId="20302" xr:uid="{00000000-0005-0000-0000-0000964E0000}"/>
    <cellStyle name="20% - Accent1 3 2 4 2 2 2 6 3" xfId="20303" xr:uid="{00000000-0005-0000-0000-0000974E0000}"/>
    <cellStyle name="20% - Accent1 3 2 4 2 2 2 6 3 2" xfId="20304" xr:uid="{00000000-0005-0000-0000-0000984E0000}"/>
    <cellStyle name="20% - Accent1 3 2 4 2 2 2 6 4" xfId="20305" xr:uid="{00000000-0005-0000-0000-0000994E0000}"/>
    <cellStyle name="20% - Accent1 3 2 4 2 2 2 7" xfId="20306" xr:uid="{00000000-0005-0000-0000-00009A4E0000}"/>
    <cellStyle name="20% - Accent1 3 2 4 2 2 2 7 2" xfId="20307" xr:uid="{00000000-0005-0000-0000-00009B4E0000}"/>
    <cellStyle name="20% - Accent1 3 2 4 2 2 2 7 2 2" xfId="20308" xr:uid="{00000000-0005-0000-0000-00009C4E0000}"/>
    <cellStyle name="20% - Accent1 3 2 4 2 2 2 7 3" xfId="20309" xr:uid="{00000000-0005-0000-0000-00009D4E0000}"/>
    <cellStyle name="20% - Accent1 3 2 4 2 2 2 8" xfId="20310" xr:uid="{00000000-0005-0000-0000-00009E4E0000}"/>
    <cellStyle name="20% - Accent1 3 2 4 2 2 2 8 2" xfId="20311" xr:uid="{00000000-0005-0000-0000-00009F4E0000}"/>
    <cellStyle name="20% - Accent1 3 2 4 2 2 2 8 2 2" xfId="20312" xr:uid="{00000000-0005-0000-0000-0000A04E0000}"/>
    <cellStyle name="20% - Accent1 3 2 4 2 2 2 8 3" xfId="20313" xr:uid="{00000000-0005-0000-0000-0000A14E0000}"/>
    <cellStyle name="20% - Accent1 3 2 4 2 2 2 9" xfId="20314" xr:uid="{00000000-0005-0000-0000-0000A24E0000}"/>
    <cellStyle name="20% - Accent1 3 2 4 2 2 2 9 2" xfId="20315" xr:uid="{00000000-0005-0000-0000-0000A34E0000}"/>
    <cellStyle name="20% - Accent1 3 2 4 2 2 3" xfId="20316" xr:uid="{00000000-0005-0000-0000-0000A44E0000}"/>
    <cellStyle name="20% - Accent1 3 2 4 2 2 3 10" xfId="20317" xr:uid="{00000000-0005-0000-0000-0000A54E0000}"/>
    <cellStyle name="20% - Accent1 3 2 4 2 2 3 10 2" xfId="20318" xr:uid="{00000000-0005-0000-0000-0000A64E0000}"/>
    <cellStyle name="20% - Accent1 3 2 4 2 2 3 11" xfId="20319" xr:uid="{00000000-0005-0000-0000-0000A74E0000}"/>
    <cellStyle name="20% - Accent1 3 2 4 2 2 3 2" xfId="20320" xr:uid="{00000000-0005-0000-0000-0000A84E0000}"/>
    <cellStyle name="20% - Accent1 3 2 4 2 2 3 2 2" xfId="20321" xr:uid="{00000000-0005-0000-0000-0000A94E0000}"/>
    <cellStyle name="20% - Accent1 3 2 4 2 2 3 2 2 2" xfId="20322" xr:uid="{00000000-0005-0000-0000-0000AA4E0000}"/>
    <cellStyle name="20% - Accent1 3 2 4 2 2 3 2 2 2 2" xfId="20323" xr:uid="{00000000-0005-0000-0000-0000AB4E0000}"/>
    <cellStyle name="20% - Accent1 3 2 4 2 2 3 2 2 2 2 2" xfId="20324" xr:uid="{00000000-0005-0000-0000-0000AC4E0000}"/>
    <cellStyle name="20% - Accent1 3 2 4 2 2 3 2 2 2 3" xfId="20325" xr:uid="{00000000-0005-0000-0000-0000AD4E0000}"/>
    <cellStyle name="20% - Accent1 3 2 4 2 2 3 2 2 3" xfId="20326" xr:uid="{00000000-0005-0000-0000-0000AE4E0000}"/>
    <cellStyle name="20% - Accent1 3 2 4 2 2 3 2 2 3 2" xfId="20327" xr:uid="{00000000-0005-0000-0000-0000AF4E0000}"/>
    <cellStyle name="20% - Accent1 3 2 4 2 2 3 2 2 4" xfId="20328" xr:uid="{00000000-0005-0000-0000-0000B04E0000}"/>
    <cellStyle name="20% - Accent1 3 2 4 2 2 3 2 3" xfId="20329" xr:uid="{00000000-0005-0000-0000-0000B14E0000}"/>
    <cellStyle name="20% - Accent1 3 2 4 2 2 3 2 3 2" xfId="20330" xr:uid="{00000000-0005-0000-0000-0000B24E0000}"/>
    <cellStyle name="20% - Accent1 3 2 4 2 2 3 2 3 2 2" xfId="20331" xr:uid="{00000000-0005-0000-0000-0000B34E0000}"/>
    <cellStyle name="20% - Accent1 3 2 4 2 2 3 2 3 2 2 2" xfId="20332" xr:uid="{00000000-0005-0000-0000-0000B44E0000}"/>
    <cellStyle name="20% - Accent1 3 2 4 2 2 3 2 3 2 3" xfId="20333" xr:uid="{00000000-0005-0000-0000-0000B54E0000}"/>
    <cellStyle name="20% - Accent1 3 2 4 2 2 3 2 3 3" xfId="20334" xr:uid="{00000000-0005-0000-0000-0000B64E0000}"/>
    <cellStyle name="20% - Accent1 3 2 4 2 2 3 2 3 3 2" xfId="20335" xr:uid="{00000000-0005-0000-0000-0000B74E0000}"/>
    <cellStyle name="20% - Accent1 3 2 4 2 2 3 2 3 4" xfId="20336" xr:uid="{00000000-0005-0000-0000-0000B84E0000}"/>
    <cellStyle name="20% - Accent1 3 2 4 2 2 3 2 4" xfId="20337" xr:uid="{00000000-0005-0000-0000-0000B94E0000}"/>
    <cellStyle name="20% - Accent1 3 2 4 2 2 3 2 4 2" xfId="20338" xr:uid="{00000000-0005-0000-0000-0000BA4E0000}"/>
    <cellStyle name="20% - Accent1 3 2 4 2 2 3 2 4 2 2" xfId="20339" xr:uid="{00000000-0005-0000-0000-0000BB4E0000}"/>
    <cellStyle name="20% - Accent1 3 2 4 2 2 3 2 4 2 2 2" xfId="20340" xr:uid="{00000000-0005-0000-0000-0000BC4E0000}"/>
    <cellStyle name="20% - Accent1 3 2 4 2 2 3 2 4 2 3" xfId="20341" xr:uid="{00000000-0005-0000-0000-0000BD4E0000}"/>
    <cellStyle name="20% - Accent1 3 2 4 2 2 3 2 4 3" xfId="20342" xr:uid="{00000000-0005-0000-0000-0000BE4E0000}"/>
    <cellStyle name="20% - Accent1 3 2 4 2 2 3 2 4 3 2" xfId="20343" xr:uid="{00000000-0005-0000-0000-0000BF4E0000}"/>
    <cellStyle name="20% - Accent1 3 2 4 2 2 3 2 4 4" xfId="20344" xr:uid="{00000000-0005-0000-0000-0000C04E0000}"/>
    <cellStyle name="20% - Accent1 3 2 4 2 2 3 2 5" xfId="20345" xr:uid="{00000000-0005-0000-0000-0000C14E0000}"/>
    <cellStyle name="20% - Accent1 3 2 4 2 2 3 2 5 2" xfId="20346" xr:uid="{00000000-0005-0000-0000-0000C24E0000}"/>
    <cellStyle name="20% - Accent1 3 2 4 2 2 3 2 5 2 2" xfId="20347" xr:uid="{00000000-0005-0000-0000-0000C34E0000}"/>
    <cellStyle name="20% - Accent1 3 2 4 2 2 3 2 5 3" xfId="20348" xr:uid="{00000000-0005-0000-0000-0000C44E0000}"/>
    <cellStyle name="20% - Accent1 3 2 4 2 2 3 2 6" xfId="20349" xr:uid="{00000000-0005-0000-0000-0000C54E0000}"/>
    <cellStyle name="20% - Accent1 3 2 4 2 2 3 2 6 2" xfId="20350" xr:uid="{00000000-0005-0000-0000-0000C64E0000}"/>
    <cellStyle name="20% - Accent1 3 2 4 2 2 3 2 6 2 2" xfId="20351" xr:uid="{00000000-0005-0000-0000-0000C74E0000}"/>
    <cellStyle name="20% - Accent1 3 2 4 2 2 3 2 6 3" xfId="20352" xr:uid="{00000000-0005-0000-0000-0000C84E0000}"/>
    <cellStyle name="20% - Accent1 3 2 4 2 2 3 2 7" xfId="20353" xr:uid="{00000000-0005-0000-0000-0000C94E0000}"/>
    <cellStyle name="20% - Accent1 3 2 4 2 2 3 2 7 2" xfId="20354" xr:uid="{00000000-0005-0000-0000-0000CA4E0000}"/>
    <cellStyle name="20% - Accent1 3 2 4 2 2 3 2 8" xfId="20355" xr:uid="{00000000-0005-0000-0000-0000CB4E0000}"/>
    <cellStyle name="20% - Accent1 3 2 4 2 2 3 2 8 2" xfId="20356" xr:uid="{00000000-0005-0000-0000-0000CC4E0000}"/>
    <cellStyle name="20% - Accent1 3 2 4 2 2 3 2 9" xfId="20357" xr:uid="{00000000-0005-0000-0000-0000CD4E0000}"/>
    <cellStyle name="20% - Accent1 3 2 4 2 2 3 3" xfId="20358" xr:uid="{00000000-0005-0000-0000-0000CE4E0000}"/>
    <cellStyle name="20% - Accent1 3 2 4 2 2 3 3 2" xfId="20359" xr:uid="{00000000-0005-0000-0000-0000CF4E0000}"/>
    <cellStyle name="20% - Accent1 3 2 4 2 2 3 3 2 2" xfId="20360" xr:uid="{00000000-0005-0000-0000-0000D04E0000}"/>
    <cellStyle name="20% - Accent1 3 2 4 2 2 3 3 2 2 2" xfId="20361" xr:uid="{00000000-0005-0000-0000-0000D14E0000}"/>
    <cellStyle name="20% - Accent1 3 2 4 2 2 3 3 2 2 2 2" xfId="20362" xr:uid="{00000000-0005-0000-0000-0000D24E0000}"/>
    <cellStyle name="20% - Accent1 3 2 4 2 2 3 3 2 2 3" xfId="20363" xr:uid="{00000000-0005-0000-0000-0000D34E0000}"/>
    <cellStyle name="20% - Accent1 3 2 4 2 2 3 3 2 3" xfId="20364" xr:uid="{00000000-0005-0000-0000-0000D44E0000}"/>
    <cellStyle name="20% - Accent1 3 2 4 2 2 3 3 2 3 2" xfId="20365" xr:uid="{00000000-0005-0000-0000-0000D54E0000}"/>
    <cellStyle name="20% - Accent1 3 2 4 2 2 3 3 2 4" xfId="20366" xr:uid="{00000000-0005-0000-0000-0000D64E0000}"/>
    <cellStyle name="20% - Accent1 3 2 4 2 2 3 3 3" xfId="20367" xr:uid="{00000000-0005-0000-0000-0000D74E0000}"/>
    <cellStyle name="20% - Accent1 3 2 4 2 2 3 3 3 2" xfId="20368" xr:uid="{00000000-0005-0000-0000-0000D84E0000}"/>
    <cellStyle name="20% - Accent1 3 2 4 2 2 3 3 3 2 2" xfId="20369" xr:uid="{00000000-0005-0000-0000-0000D94E0000}"/>
    <cellStyle name="20% - Accent1 3 2 4 2 2 3 3 3 2 2 2" xfId="20370" xr:uid="{00000000-0005-0000-0000-0000DA4E0000}"/>
    <cellStyle name="20% - Accent1 3 2 4 2 2 3 3 3 2 3" xfId="20371" xr:uid="{00000000-0005-0000-0000-0000DB4E0000}"/>
    <cellStyle name="20% - Accent1 3 2 4 2 2 3 3 3 3" xfId="20372" xr:uid="{00000000-0005-0000-0000-0000DC4E0000}"/>
    <cellStyle name="20% - Accent1 3 2 4 2 2 3 3 3 3 2" xfId="20373" xr:uid="{00000000-0005-0000-0000-0000DD4E0000}"/>
    <cellStyle name="20% - Accent1 3 2 4 2 2 3 3 3 4" xfId="20374" xr:uid="{00000000-0005-0000-0000-0000DE4E0000}"/>
    <cellStyle name="20% - Accent1 3 2 4 2 2 3 3 4" xfId="20375" xr:uid="{00000000-0005-0000-0000-0000DF4E0000}"/>
    <cellStyle name="20% - Accent1 3 2 4 2 2 3 3 4 2" xfId="20376" xr:uid="{00000000-0005-0000-0000-0000E04E0000}"/>
    <cellStyle name="20% - Accent1 3 2 4 2 2 3 3 4 2 2" xfId="20377" xr:uid="{00000000-0005-0000-0000-0000E14E0000}"/>
    <cellStyle name="20% - Accent1 3 2 4 2 2 3 3 4 2 2 2" xfId="20378" xr:uid="{00000000-0005-0000-0000-0000E24E0000}"/>
    <cellStyle name="20% - Accent1 3 2 4 2 2 3 3 4 2 3" xfId="20379" xr:uid="{00000000-0005-0000-0000-0000E34E0000}"/>
    <cellStyle name="20% - Accent1 3 2 4 2 2 3 3 4 3" xfId="20380" xr:uid="{00000000-0005-0000-0000-0000E44E0000}"/>
    <cellStyle name="20% - Accent1 3 2 4 2 2 3 3 4 3 2" xfId="20381" xr:uid="{00000000-0005-0000-0000-0000E54E0000}"/>
    <cellStyle name="20% - Accent1 3 2 4 2 2 3 3 4 4" xfId="20382" xr:uid="{00000000-0005-0000-0000-0000E64E0000}"/>
    <cellStyle name="20% - Accent1 3 2 4 2 2 3 3 5" xfId="20383" xr:uid="{00000000-0005-0000-0000-0000E74E0000}"/>
    <cellStyle name="20% - Accent1 3 2 4 2 2 3 3 5 2" xfId="20384" xr:uid="{00000000-0005-0000-0000-0000E84E0000}"/>
    <cellStyle name="20% - Accent1 3 2 4 2 2 3 3 5 2 2" xfId="20385" xr:uid="{00000000-0005-0000-0000-0000E94E0000}"/>
    <cellStyle name="20% - Accent1 3 2 4 2 2 3 3 5 3" xfId="20386" xr:uid="{00000000-0005-0000-0000-0000EA4E0000}"/>
    <cellStyle name="20% - Accent1 3 2 4 2 2 3 3 6" xfId="20387" xr:uid="{00000000-0005-0000-0000-0000EB4E0000}"/>
    <cellStyle name="20% - Accent1 3 2 4 2 2 3 3 6 2" xfId="20388" xr:uid="{00000000-0005-0000-0000-0000EC4E0000}"/>
    <cellStyle name="20% - Accent1 3 2 4 2 2 3 3 6 2 2" xfId="20389" xr:uid="{00000000-0005-0000-0000-0000ED4E0000}"/>
    <cellStyle name="20% - Accent1 3 2 4 2 2 3 3 6 3" xfId="20390" xr:uid="{00000000-0005-0000-0000-0000EE4E0000}"/>
    <cellStyle name="20% - Accent1 3 2 4 2 2 3 3 7" xfId="20391" xr:uid="{00000000-0005-0000-0000-0000EF4E0000}"/>
    <cellStyle name="20% - Accent1 3 2 4 2 2 3 3 7 2" xfId="20392" xr:uid="{00000000-0005-0000-0000-0000F04E0000}"/>
    <cellStyle name="20% - Accent1 3 2 4 2 2 3 3 8" xfId="20393" xr:uid="{00000000-0005-0000-0000-0000F14E0000}"/>
    <cellStyle name="20% - Accent1 3 2 4 2 2 3 3 8 2" xfId="20394" xr:uid="{00000000-0005-0000-0000-0000F24E0000}"/>
    <cellStyle name="20% - Accent1 3 2 4 2 2 3 3 9" xfId="20395" xr:uid="{00000000-0005-0000-0000-0000F34E0000}"/>
    <cellStyle name="20% - Accent1 3 2 4 2 2 3 4" xfId="20396" xr:uid="{00000000-0005-0000-0000-0000F44E0000}"/>
    <cellStyle name="20% - Accent1 3 2 4 2 2 3 4 2" xfId="20397" xr:uid="{00000000-0005-0000-0000-0000F54E0000}"/>
    <cellStyle name="20% - Accent1 3 2 4 2 2 3 4 2 2" xfId="20398" xr:uid="{00000000-0005-0000-0000-0000F64E0000}"/>
    <cellStyle name="20% - Accent1 3 2 4 2 2 3 4 2 2 2" xfId="20399" xr:uid="{00000000-0005-0000-0000-0000F74E0000}"/>
    <cellStyle name="20% - Accent1 3 2 4 2 2 3 4 2 3" xfId="20400" xr:uid="{00000000-0005-0000-0000-0000F84E0000}"/>
    <cellStyle name="20% - Accent1 3 2 4 2 2 3 4 3" xfId="20401" xr:uid="{00000000-0005-0000-0000-0000F94E0000}"/>
    <cellStyle name="20% - Accent1 3 2 4 2 2 3 4 3 2" xfId="20402" xr:uid="{00000000-0005-0000-0000-0000FA4E0000}"/>
    <cellStyle name="20% - Accent1 3 2 4 2 2 3 4 4" xfId="20403" xr:uid="{00000000-0005-0000-0000-0000FB4E0000}"/>
    <cellStyle name="20% - Accent1 3 2 4 2 2 3 5" xfId="20404" xr:uid="{00000000-0005-0000-0000-0000FC4E0000}"/>
    <cellStyle name="20% - Accent1 3 2 4 2 2 3 5 2" xfId="20405" xr:uid="{00000000-0005-0000-0000-0000FD4E0000}"/>
    <cellStyle name="20% - Accent1 3 2 4 2 2 3 5 2 2" xfId="20406" xr:uid="{00000000-0005-0000-0000-0000FE4E0000}"/>
    <cellStyle name="20% - Accent1 3 2 4 2 2 3 5 2 2 2" xfId="20407" xr:uid="{00000000-0005-0000-0000-0000FF4E0000}"/>
    <cellStyle name="20% - Accent1 3 2 4 2 2 3 5 2 3" xfId="20408" xr:uid="{00000000-0005-0000-0000-0000004F0000}"/>
    <cellStyle name="20% - Accent1 3 2 4 2 2 3 5 3" xfId="20409" xr:uid="{00000000-0005-0000-0000-0000014F0000}"/>
    <cellStyle name="20% - Accent1 3 2 4 2 2 3 5 3 2" xfId="20410" xr:uid="{00000000-0005-0000-0000-0000024F0000}"/>
    <cellStyle name="20% - Accent1 3 2 4 2 2 3 5 4" xfId="20411" xr:uid="{00000000-0005-0000-0000-0000034F0000}"/>
    <cellStyle name="20% - Accent1 3 2 4 2 2 3 6" xfId="20412" xr:uid="{00000000-0005-0000-0000-0000044F0000}"/>
    <cellStyle name="20% - Accent1 3 2 4 2 2 3 6 2" xfId="20413" xr:uid="{00000000-0005-0000-0000-0000054F0000}"/>
    <cellStyle name="20% - Accent1 3 2 4 2 2 3 6 2 2" xfId="20414" xr:uid="{00000000-0005-0000-0000-0000064F0000}"/>
    <cellStyle name="20% - Accent1 3 2 4 2 2 3 6 2 2 2" xfId="20415" xr:uid="{00000000-0005-0000-0000-0000074F0000}"/>
    <cellStyle name="20% - Accent1 3 2 4 2 2 3 6 2 3" xfId="20416" xr:uid="{00000000-0005-0000-0000-0000084F0000}"/>
    <cellStyle name="20% - Accent1 3 2 4 2 2 3 6 3" xfId="20417" xr:uid="{00000000-0005-0000-0000-0000094F0000}"/>
    <cellStyle name="20% - Accent1 3 2 4 2 2 3 6 3 2" xfId="20418" xr:uid="{00000000-0005-0000-0000-00000A4F0000}"/>
    <cellStyle name="20% - Accent1 3 2 4 2 2 3 6 4" xfId="20419" xr:uid="{00000000-0005-0000-0000-00000B4F0000}"/>
    <cellStyle name="20% - Accent1 3 2 4 2 2 3 7" xfId="20420" xr:uid="{00000000-0005-0000-0000-00000C4F0000}"/>
    <cellStyle name="20% - Accent1 3 2 4 2 2 3 7 2" xfId="20421" xr:uid="{00000000-0005-0000-0000-00000D4F0000}"/>
    <cellStyle name="20% - Accent1 3 2 4 2 2 3 7 2 2" xfId="20422" xr:uid="{00000000-0005-0000-0000-00000E4F0000}"/>
    <cellStyle name="20% - Accent1 3 2 4 2 2 3 7 3" xfId="20423" xr:uid="{00000000-0005-0000-0000-00000F4F0000}"/>
    <cellStyle name="20% - Accent1 3 2 4 2 2 3 8" xfId="20424" xr:uid="{00000000-0005-0000-0000-0000104F0000}"/>
    <cellStyle name="20% - Accent1 3 2 4 2 2 3 8 2" xfId="20425" xr:uid="{00000000-0005-0000-0000-0000114F0000}"/>
    <cellStyle name="20% - Accent1 3 2 4 2 2 3 8 2 2" xfId="20426" xr:uid="{00000000-0005-0000-0000-0000124F0000}"/>
    <cellStyle name="20% - Accent1 3 2 4 2 2 3 8 3" xfId="20427" xr:uid="{00000000-0005-0000-0000-0000134F0000}"/>
    <cellStyle name="20% - Accent1 3 2 4 2 2 3 9" xfId="20428" xr:uid="{00000000-0005-0000-0000-0000144F0000}"/>
    <cellStyle name="20% - Accent1 3 2 4 2 2 3 9 2" xfId="20429" xr:uid="{00000000-0005-0000-0000-0000154F0000}"/>
    <cellStyle name="20% - Accent1 3 2 4 2 2 4" xfId="20430" xr:uid="{00000000-0005-0000-0000-0000164F0000}"/>
    <cellStyle name="20% - Accent1 3 2 4 2 2 4 10" xfId="20431" xr:uid="{00000000-0005-0000-0000-0000174F0000}"/>
    <cellStyle name="20% - Accent1 3 2 4 2 2 4 10 2" xfId="20432" xr:uid="{00000000-0005-0000-0000-0000184F0000}"/>
    <cellStyle name="20% - Accent1 3 2 4 2 2 4 11" xfId="20433" xr:uid="{00000000-0005-0000-0000-0000194F0000}"/>
    <cellStyle name="20% - Accent1 3 2 4 2 2 4 2" xfId="20434" xr:uid="{00000000-0005-0000-0000-00001A4F0000}"/>
    <cellStyle name="20% - Accent1 3 2 4 2 2 4 2 2" xfId="20435" xr:uid="{00000000-0005-0000-0000-00001B4F0000}"/>
    <cellStyle name="20% - Accent1 3 2 4 2 2 4 2 2 2" xfId="20436" xr:uid="{00000000-0005-0000-0000-00001C4F0000}"/>
    <cellStyle name="20% - Accent1 3 2 4 2 2 4 2 2 2 2" xfId="20437" xr:uid="{00000000-0005-0000-0000-00001D4F0000}"/>
    <cellStyle name="20% - Accent1 3 2 4 2 2 4 2 2 2 2 2" xfId="20438" xr:uid="{00000000-0005-0000-0000-00001E4F0000}"/>
    <cellStyle name="20% - Accent1 3 2 4 2 2 4 2 2 2 3" xfId="20439" xr:uid="{00000000-0005-0000-0000-00001F4F0000}"/>
    <cellStyle name="20% - Accent1 3 2 4 2 2 4 2 2 3" xfId="20440" xr:uid="{00000000-0005-0000-0000-0000204F0000}"/>
    <cellStyle name="20% - Accent1 3 2 4 2 2 4 2 2 3 2" xfId="20441" xr:uid="{00000000-0005-0000-0000-0000214F0000}"/>
    <cellStyle name="20% - Accent1 3 2 4 2 2 4 2 2 4" xfId="20442" xr:uid="{00000000-0005-0000-0000-0000224F0000}"/>
    <cellStyle name="20% - Accent1 3 2 4 2 2 4 2 3" xfId="20443" xr:uid="{00000000-0005-0000-0000-0000234F0000}"/>
    <cellStyle name="20% - Accent1 3 2 4 2 2 4 2 3 2" xfId="20444" xr:uid="{00000000-0005-0000-0000-0000244F0000}"/>
    <cellStyle name="20% - Accent1 3 2 4 2 2 4 2 3 2 2" xfId="20445" xr:uid="{00000000-0005-0000-0000-0000254F0000}"/>
    <cellStyle name="20% - Accent1 3 2 4 2 2 4 2 3 2 2 2" xfId="20446" xr:uid="{00000000-0005-0000-0000-0000264F0000}"/>
    <cellStyle name="20% - Accent1 3 2 4 2 2 4 2 3 2 3" xfId="20447" xr:uid="{00000000-0005-0000-0000-0000274F0000}"/>
    <cellStyle name="20% - Accent1 3 2 4 2 2 4 2 3 3" xfId="20448" xr:uid="{00000000-0005-0000-0000-0000284F0000}"/>
    <cellStyle name="20% - Accent1 3 2 4 2 2 4 2 3 3 2" xfId="20449" xr:uid="{00000000-0005-0000-0000-0000294F0000}"/>
    <cellStyle name="20% - Accent1 3 2 4 2 2 4 2 3 4" xfId="20450" xr:uid="{00000000-0005-0000-0000-00002A4F0000}"/>
    <cellStyle name="20% - Accent1 3 2 4 2 2 4 2 4" xfId="20451" xr:uid="{00000000-0005-0000-0000-00002B4F0000}"/>
    <cellStyle name="20% - Accent1 3 2 4 2 2 4 2 4 2" xfId="20452" xr:uid="{00000000-0005-0000-0000-00002C4F0000}"/>
    <cellStyle name="20% - Accent1 3 2 4 2 2 4 2 4 2 2" xfId="20453" xr:uid="{00000000-0005-0000-0000-00002D4F0000}"/>
    <cellStyle name="20% - Accent1 3 2 4 2 2 4 2 4 2 2 2" xfId="20454" xr:uid="{00000000-0005-0000-0000-00002E4F0000}"/>
    <cellStyle name="20% - Accent1 3 2 4 2 2 4 2 4 2 3" xfId="20455" xr:uid="{00000000-0005-0000-0000-00002F4F0000}"/>
    <cellStyle name="20% - Accent1 3 2 4 2 2 4 2 4 3" xfId="20456" xr:uid="{00000000-0005-0000-0000-0000304F0000}"/>
    <cellStyle name="20% - Accent1 3 2 4 2 2 4 2 4 3 2" xfId="20457" xr:uid="{00000000-0005-0000-0000-0000314F0000}"/>
    <cellStyle name="20% - Accent1 3 2 4 2 2 4 2 4 4" xfId="20458" xr:uid="{00000000-0005-0000-0000-0000324F0000}"/>
    <cellStyle name="20% - Accent1 3 2 4 2 2 4 2 5" xfId="20459" xr:uid="{00000000-0005-0000-0000-0000334F0000}"/>
    <cellStyle name="20% - Accent1 3 2 4 2 2 4 2 5 2" xfId="20460" xr:uid="{00000000-0005-0000-0000-0000344F0000}"/>
    <cellStyle name="20% - Accent1 3 2 4 2 2 4 2 5 2 2" xfId="20461" xr:uid="{00000000-0005-0000-0000-0000354F0000}"/>
    <cellStyle name="20% - Accent1 3 2 4 2 2 4 2 5 3" xfId="20462" xr:uid="{00000000-0005-0000-0000-0000364F0000}"/>
    <cellStyle name="20% - Accent1 3 2 4 2 2 4 2 6" xfId="20463" xr:uid="{00000000-0005-0000-0000-0000374F0000}"/>
    <cellStyle name="20% - Accent1 3 2 4 2 2 4 2 6 2" xfId="20464" xr:uid="{00000000-0005-0000-0000-0000384F0000}"/>
    <cellStyle name="20% - Accent1 3 2 4 2 2 4 2 6 2 2" xfId="20465" xr:uid="{00000000-0005-0000-0000-0000394F0000}"/>
    <cellStyle name="20% - Accent1 3 2 4 2 2 4 2 6 3" xfId="20466" xr:uid="{00000000-0005-0000-0000-00003A4F0000}"/>
    <cellStyle name="20% - Accent1 3 2 4 2 2 4 2 7" xfId="20467" xr:uid="{00000000-0005-0000-0000-00003B4F0000}"/>
    <cellStyle name="20% - Accent1 3 2 4 2 2 4 2 7 2" xfId="20468" xr:uid="{00000000-0005-0000-0000-00003C4F0000}"/>
    <cellStyle name="20% - Accent1 3 2 4 2 2 4 2 8" xfId="20469" xr:uid="{00000000-0005-0000-0000-00003D4F0000}"/>
    <cellStyle name="20% - Accent1 3 2 4 2 2 4 2 8 2" xfId="20470" xr:uid="{00000000-0005-0000-0000-00003E4F0000}"/>
    <cellStyle name="20% - Accent1 3 2 4 2 2 4 2 9" xfId="20471" xr:uid="{00000000-0005-0000-0000-00003F4F0000}"/>
    <cellStyle name="20% - Accent1 3 2 4 2 2 4 3" xfId="20472" xr:uid="{00000000-0005-0000-0000-0000404F0000}"/>
    <cellStyle name="20% - Accent1 3 2 4 2 2 4 3 2" xfId="20473" xr:uid="{00000000-0005-0000-0000-0000414F0000}"/>
    <cellStyle name="20% - Accent1 3 2 4 2 2 4 3 2 2" xfId="20474" xr:uid="{00000000-0005-0000-0000-0000424F0000}"/>
    <cellStyle name="20% - Accent1 3 2 4 2 2 4 3 2 2 2" xfId="20475" xr:uid="{00000000-0005-0000-0000-0000434F0000}"/>
    <cellStyle name="20% - Accent1 3 2 4 2 2 4 3 2 2 2 2" xfId="20476" xr:uid="{00000000-0005-0000-0000-0000444F0000}"/>
    <cellStyle name="20% - Accent1 3 2 4 2 2 4 3 2 2 3" xfId="20477" xr:uid="{00000000-0005-0000-0000-0000454F0000}"/>
    <cellStyle name="20% - Accent1 3 2 4 2 2 4 3 2 3" xfId="20478" xr:uid="{00000000-0005-0000-0000-0000464F0000}"/>
    <cellStyle name="20% - Accent1 3 2 4 2 2 4 3 2 3 2" xfId="20479" xr:uid="{00000000-0005-0000-0000-0000474F0000}"/>
    <cellStyle name="20% - Accent1 3 2 4 2 2 4 3 2 4" xfId="20480" xr:uid="{00000000-0005-0000-0000-0000484F0000}"/>
    <cellStyle name="20% - Accent1 3 2 4 2 2 4 3 3" xfId="20481" xr:uid="{00000000-0005-0000-0000-0000494F0000}"/>
    <cellStyle name="20% - Accent1 3 2 4 2 2 4 3 3 2" xfId="20482" xr:uid="{00000000-0005-0000-0000-00004A4F0000}"/>
    <cellStyle name="20% - Accent1 3 2 4 2 2 4 3 3 2 2" xfId="20483" xr:uid="{00000000-0005-0000-0000-00004B4F0000}"/>
    <cellStyle name="20% - Accent1 3 2 4 2 2 4 3 3 2 2 2" xfId="20484" xr:uid="{00000000-0005-0000-0000-00004C4F0000}"/>
    <cellStyle name="20% - Accent1 3 2 4 2 2 4 3 3 2 3" xfId="20485" xr:uid="{00000000-0005-0000-0000-00004D4F0000}"/>
    <cellStyle name="20% - Accent1 3 2 4 2 2 4 3 3 3" xfId="20486" xr:uid="{00000000-0005-0000-0000-00004E4F0000}"/>
    <cellStyle name="20% - Accent1 3 2 4 2 2 4 3 3 3 2" xfId="20487" xr:uid="{00000000-0005-0000-0000-00004F4F0000}"/>
    <cellStyle name="20% - Accent1 3 2 4 2 2 4 3 3 4" xfId="20488" xr:uid="{00000000-0005-0000-0000-0000504F0000}"/>
    <cellStyle name="20% - Accent1 3 2 4 2 2 4 3 4" xfId="20489" xr:uid="{00000000-0005-0000-0000-0000514F0000}"/>
    <cellStyle name="20% - Accent1 3 2 4 2 2 4 3 4 2" xfId="20490" xr:uid="{00000000-0005-0000-0000-0000524F0000}"/>
    <cellStyle name="20% - Accent1 3 2 4 2 2 4 3 4 2 2" xfId="20491" xr:uid="{00000000-0005-0000-0000-0000534F0000}"/>
    <cellStyle name="20% - Accent1 3 2 4 2 2 4 3 4 2 2 2" xfId="20492" xr:uid="{00000000-0005-0000-0000-0000544F0000}"/>
    <cellStyle name="20% - Accent1 3 2 4 2 2 4 3 4 2 3" xfId="20493" xr:uid="{00000000-0005-0000-0000-0000554F0000}"/>
    <cellStyle name="20% - Accent1 3 2 4 2 2 4 3 4 3" xfId="20494" xr:uid="{00000000-0005-0000-0000-0000564F0000}"/>
    <cellStyle name="20% - Accent1 3 2 4 2 2 4 3 4 3 2" xfId="20495" xr:uid="{00000000-0005-0000-0000-0000574F0000}"/>
    <cellStyle name="20% - Accent1 3 2 4 2 2 4 3 4 4" xfId="20496" xr:uid="{00000000-0005-0000-0000-0000584F0000}"/>
    <cellStyle name="20% - Accent1 3 2 4 2 2 4 3 5" xfId="20497" xr:uid="{00000000-0005-0000-0000-0000594F0000}"/>
    <cellStyle name="20% - Accent1 3 2 4 2 2 4 3 5 2" xfId="20498" xr:uid="{00000000-0005-0000-0000-00005A4F0000}"/>
    <cellStyle name="20% - Accent1 3 2 4 2 2 4 3 5 2 2" xfId="20499" xr:uid="{00000000-0005-0000-0000-00005B4F0000}"/>
    <cellStyle name="20% - Accent1 3 2 4 2 2 4 3 5 3" xfId="20500" xr:uid="{00000000-0005-0000-0000-00005C4F0000}"/>
    <cellStyle name="20% - Accent1 3 2 4 2 2 4 3 6" xfId="20501" xr:uid="{00000000-0005-0000-0000-00005D4F0000}"/>
    <cellStyle name="20% - Accent1 3 2 4 2 2 4 3 6 2" xfId="20502" xr:uid="{00000000-0005-0000-0000-00005E4F0000}"/>
    <cellStyle name="20% - Accent1 3 2 4 2 2 4 3 6 2 2" xfId="20503" xr:uid="{00000000-0005-0000-0000-00005F4F0000}"/>
    <cellStyle name="20% - Accent1 3 2 4 2 2 4 3 6 3" xfId="20504" xr:uid="{00000000-0005-0000-0000-0000604F0000}"/>
    <cellStyle name="20% - Accent1 3 2 4 2 2 4 3 7" xfId="20505" xr:uid="{00000000-0005-0000-0000-0000614F0000}"/>
    <cellStyle name="20% - Accent1 3 2 4 2 2 4 3 7 2" xfId="20506" xr:uid="{00000000-0005-0000-0000-0000624F0000}"/>
    <cellStyle name="20% - Accent1 3 2 4 2 2 4 3 8" xfId="20507" xr:uid="{00000000-0005-0000-0000-0000634F0000}"/>
    <cellStyle name="20% - Accent1 3 2 4 2 2 4 3 8 2" xfId="20508" xr:uid="{00000000-0005-0000-0000-0000644F0000}"/>
    <cellStyle name="20% - Accent1 3 2 4 2 2 4 3 9" xfId="20509" xr:uid="{00000000-0005-0000-0000-0000654F0000}"/>
    <cellStyle name="20% - Accent1 3 2 4 2 2 4 4" xfId="20510" xr:uid="{00000000-0005-0000-0000-0000664F0000}"/>
    <cellStyle name="20% - Accent1 3 2 4 2 2 4 4 2" xfId="20511" xr:uid="{00000000-0005-0000-0000-0000674F0000}"/>
    <cellStyle name="20% - Accent1 3 2 4 2 2 4 4 2 2" xfId="20512" xr:uid="{00000000-0005-0000-0000-0000684F0000}"/>
    <cellStyle name="20% - Accent1 3 2 4 2 2 4 4 2 2 2" xfId="20513" xr:uid="{00000000-0005-0000-0000-0000694F0000}"/>
    <cellStyle name="20% - Accent1 3 2 4 2 2 4 4 2 3" xfId="20514" xr:uid="{00000000-0005-0000-0000-00006A4F0000}"/>
    <cellStyle name="20% - Accent1 3 2 4 2 2 4 4 3" xfId="20515" xr:uid="{00000000-0005-0000-0000-00006B4F0000}"/>
    <cellStyle name="20% - Accent1 3 2 4 2 2 4 4 3 2" xfId="20516" xr:uid="{00000000-0005-0000-0000-00006C4F0000}"/>
    <cellStyle name="20% - Accent1 3 2 4 2 2 4 4 4" xfId="20517" xr:uid="{00000000-0005-0000-0000-00006D4F0000}"/>
    <cellStyle name="20% - Accent1 3 2 4 2 2 4 5" xfId="20518" xr:uid="{00000000-0005-0000-0000-00006E4F0000}"/>
    <cellStyle name="20% - Accent1 3 2 4 2 2 4 5 2" xfId="20519" xr:uid="{00000000-0005-0000-0000-00006F4F0000}"/>
    <cellStyle name="20% - Accent1 3 2 4 2 2 4 5 2 2" xfId="20520" xr:uid="{00000000-0005-0000-0000-0000704F0000}"/>
    <cellStyle name="20% - Accent1 3 2 4 2 2 4 5 2 2 2" xfId="20521" xr:uid="{00000000-0005-0000-0000-0000714F0000}"/>
    <cellStyle name="20% - Accent1 3 2 4 2 2 4 5 2 3" xfId="20522" xr:uid="{00000000-0005-0000-0000-0000724F0000}"/>
    <cellStyle name="20% - Accent1 3 2 4 2 2 4 5 3" xfId="20523" xr:uid="{00000000-0005-0000-0000-0000734F0000}"/>
    <cellStyle name="20% - Accent1 3 2 4 2 2 4 5 3 2" xfId="20524" xr:uid="{00000000-0005-0000-0000-0000744F0000}"/>
    <cellStyle name="20% - Accent1 3 2 4 2 2 4 5 4" xfId="20525" xr:uid="{00000000-0005-0000-0000-0000754F0000}"/>
    <cellStyle name="20% - Accent1 3 2 4 2 2 4 6" xfId="20526" xr:uid="{00000000-0005-0000-0000-0000764F0000}"/>
    <cellStyle name="20% - Accent1 3 2 4 2 2 4 6 2" xfId="20527" xr:uid="{00000000-0005-0000-0000-0000774F0000}"/>
    <cellStyle name="20% - Accent1 3 2 4 2 2 4 6 2 2" xfId="20528" xr:uid="{00000000-0005-0000-0000-0000784F0000}"/>
    <cellStyle name="20% - Accent1 3 2 4 2 2 4 6 2 2 2" xfId="20529" xr:uid="{00000000-0005-0000-0000-0000794F0000}"/>
    <cellStyle name="20% - Accent1 3 2 4 2 2 4 6 2 3" xfId="20530" xr:uid="{00000000-0005-0000-0000-00007A4F0000}"/>
    <cellStyle name="20% - Accent1 3 2 4 2 2 4 6 3" xfId="20531" xr:uid="{00000000-0005-0000-0000-00007B4F0000}"/>
    <cellStyle name="20% - Accent1 3 2 4 2 2 4 6 3 2" xfId="20532" xr:uid="{00000000-0005-0000-0000-00007C4F0000}"/>
    <cellStyle name="20% - Accent1 3 2 4 2 2 4 6 4" xfId="20533" xr:uid="{00000000-0005-0000-0000-00007D4F0000}"/>
    <cellStyle name="20% - Accent1 3 2 4 2 2 4 7" xfId="20534" xr:uid="{00000000-0005-0000-0000-00007E4F0000}"/>
    <cellStyle name="20% - Accent1 3 2 4 2 2 4 7 2" xfId="20535" xr:uid="{00000000-0005-0000-0000-00007F4F0000}"/>
    <cellStyle name="20% - Accent1 3 2 4 2 2 4 7 2 2" xfId="20536" xr:uid="{00000000-0005-0000-0000-0000804F0000}"/>
    <cellStyle name="20% - Accent1 3 2 4 2 2 4 7 3" xfId="20537" xr:uid="{00000000-0005-0000-0000-0000814F0000}"/>
    <cellStyle name="20% - Accent1 3 2 4 2 2 4 8" xfId="20538" xr:uid="{00000000-0005-0000-0000-0000824F0000}"/>
    <cellStyle name="20% - Accent1 3 2 4 2 2 4 8 2" xfId="20539" xr:uid="{00000000-0005-0000-0000-0000834F0000}"/>
    <cellStyle name="20% - Accent1 3 2 4 2 2 4 8 2 2" xfId="20540" xr:uid="{00000000-0005-0000-0000-0000844F0000}"/>
    <cellStyle name="20% - Accent1 3 2 4 2 2 4 8 3" xfId="20541" xr:uid="{00000000-0005-0000-0000-0000854F0000}"/>
    <cellStyle name="20% - Accent1 3 2 4 2 2 4 9" xfId="20542" xr:uid="{00000000-0005-0000-0000-0000864F0000}"/>
    <cellStyle name="20% - Accent1 3 2 4 2 2 4 9 2" xfId="20543" xr:uid="{00000000-0005-0000-0000-0000874F0000}"/>
    <cellStyle name="20% - Accent1 3 2 4 2 2 5" xfId="20544" xr:uid="{00000000-0005-0000-0000-0000884F0000}"/>
    <cellStyle name="20% - Accent1 3 2 4 2 2 5 2" xfId="20545" xr:uid="{00000000-0005-0000-0000-0000894F0000}"/>
    <cellStyle name="20% - Accent1 3 2 4 2 2 5 2 2" xfId="20546" xr:uid="{00000000-0005-0000-0000-00008A4F0000}"/>
    <cellStyle name="20% - Accent1 3 2 4 2 2 5 2 2 2" xfId="20547" xr:uid="{00000000-0005-0000-0000-00008B4F0000}"/>
    <cellStyle name="20% - Accent1 3 2 4 2 2 5 2 2 2 2" xfId="20548" xr:uid="{00000000-0005-0000-0000-00008C4F0000}"/>
    <cellStyle name="20% - Accent1 3 2 4 2 2 5 2 2 3" xfId="20549" xr:uid="{00000000-0005-0000-0000-00008D4F0000}"/>
    <cellStyle name="20% - Accent1 3 2 4 2 2 5 2 3" xfId="20550" xr:uid="{00000000-0005-0000-0000-00008E4F0000}"/>
    <cellStyle name="20% - Accent1 3 2 4 2 2 5 2 3 2" xfId="20551" xr:uid="{00000000-0005-0000-0000-00008F4F0000}"/>
    <cellStyle name="20% - Accent1 3 2 4 2 2 5 2 4" xfId="20552" xr:uid="{00000000-0005-0000-0000-0000904F0000}"/>
    <cellStyle name="20% - Accent1 3 2 4 2 2 5 3" xfId="20553" xr:uid="{00000000-0005-0000-0000-0000914F0000}"/>
    <cellStyle name="20% - Accent1 3 2 4 2 2 5 3 2" xfId="20554" xr:uid="{00000000-0005-0000-0000-0000924F0000}"/>
    <cellStyle name="20% - Accent1 3 2 4 2 2 5 3 2 2" xfId="20555" xr:uid="{00000000-0005-0000-0000-0000934F0000}"/>
    <cellStyle name="20% - Accent1 3 2 4 2 2 5 3 2 2 2" xfId="20556" xr:uid="{00000000-0005-0000-0000-0000944F0000}"/>
    <cellStyle name="20% - Accent1 3 2 4 2 2 5 3 2 3" xfId="20557" xr:uid="{00000000-0005-0000-0000-0000954F0000}"/>
    <cellStyle name="20% - Accent1 3 2 4 2 2 5 3 3" xfId="20558" xr:uid="{00000000-0005-0000-0000-0000964F0000}"/>
    <cellStyle name="20% - Accent1 3 2 4 2 2 5 3 3 2" xfId="20559" xr:uid="{00000000-0005-0000-0000-0000974F0000}"/>
    <cellStyle name="20% - Accent1 3 2 4 2 2 5 3 4" xfId="20560" xr:uid="{00000000-0005-0000-0000-0000984F0000}"/>
    <cellStyle name="20% - Accent1 3 2 4 2 2 5 4" xfId="20561" xr:uid="{00000000-0005-0000-0000-0000994F0000}"/>
    <cellStyle name="20% - Accent1 3 2 4 2 2 5 4 2" xfId="20562" xr:uid="{00000000-0005-0000-0000-00009A4F0000}"/>
    <cellStyle name="20% - Accent1 3 2 4 2 2 5 4 2 2" xfId="20563" xr:uid="{00000000-0005-0000-0000-00009B4F0000}"/>
    <cellStyle name="20% - Accent1 3 2 4 2 2 5 4 2 2 2" xfId="20564" xr:uid="{00000000-0005-0000-0000-00009C4F0000}"/>
    <cellStyle name="20% - Accent1 3 2 4 2 2 5 4 2 3" xfId="20565" xr:uid="{00000000-0005-0000-0000-00009D4F0000}"/>
    <cellStyle name="20% - Accent1 3 2 4 2 2 5 4 3" xfId="20566" xr:uid="{00000000-0005-0000-0000-00009E4F0000}"/>
    <cellStyle name="20% - Accent1 3 2 4 2 2 5 4 3 2" xfId="20567" xr:uid="{00000000-0005-0000-0000-00009F4F0000}"/>
    <cellStyle name="20% - Accent1 3 2 4 2 2 5 4 4" xfId="20568" xr:uid="{00000000-0005-0000-0000-0000A04F0000}"/>
    <cellStyle name="20% - Accent1 3 2 4 2 2 5 5" xfId="20569" xr:uid="{00000000-0005-0000-0000-0000A14F0000}"/>
    <cellStyle name="20% - Accent1 3 2 4 2 2 5 5 2" xfId="20570" xr:uid="{00000000-0005-0000-0000-0000A24F0000}"/>
    <cellStyle name="20% - Accent1 3 2 4 2 2 5 5 2 2" xfId="20571" xr:uid="{00000000-0005-0000-0000-0000A34F0000}"/>
    <cellStyle name="20% - Accent1 3 2 4 2 2 5 5 3" xfId="20572" xr:uid="{00000000-0005-0000-0000-0000A44F0000}"/>
    <cellStyle name="20% - Accent1 3 2 4 2 2 5 6" xfId="20573" xr:uid="{00000000-0005-0000-0000-0000A54F0000}"/>
    <cellStyle name="20% - Accent1 3 2 4 2 2 5 6 2" xfId="20574" xr:uid="{00000000-0005-0000-0000-0000A64F0000}"/>
    <cellStyle name="20% - Accent1 3 2 4 2 2 5 6 2 2" xfId="20575" xr:uid="{00000000-0005-0000-0000-0000A74F0000}"/>
    <cellStyle name="20% - Accent1 3 2 4 2 2 5 6 3" xfId="20576" xr:uid="{00000000-0005-0000-0000-0000A84F0000}"/>
    <cellStyle name="20% - Accent1 3 2 4 2 2 5 7" xfId="20577" xr:uid="{00000000-0005-0000-0000-0000A94F0000}"/>
    <cellStyle name="20% - Accent1 3 2 4 2 2 5 7 2" xfId="20578" xr:uid="{00000000-0005-0000-0000-0000AA4F0000}"/>
    <cellStyle name="20% - Accent1 3 2 4 2 2 5 8" xfId="20579" xr:uid="{00000000-0005-0000-0000-0000AB4F0000}"/>
    <cellStyle name="20% - Accent1 3 2 4 2 2 5 8 2" xfId="20580" xr:uid="{00000000-0005-0000-0000-0000AC4F0000}"/>
    <cellStyle name="20% - Accent1 3 2 4 2 2 5 9" xfId="20581" xr:uid="{00000000-0005-0000-0000-0000AD4F0000}"/>
    <cellStyle name="20% - Accent1 3 2 4 2 2 6" xfId="20582" xr:uid="{00000000-0005-0000-0000-0000AE4F0000}"/>
    <cellStyle name="20% - Accent1 3 2 4 2 2 6 2" xfId="20583" xr:uid="{00000000-0005-0000-0000-0000AF4F0000}"/>
    <cellStyle name="20% - Accent1 3 2 4 2 2 6 2 2" xfId="20584" xr:uid="{00000000-0005-0000-0000-0000B04F0000}"/>
    <cellStyle name="20% - Accent1 3 2 4 2 2 6 2 2 2" xfId="20585" xr:uid="{00000000-0005-0000-0000-0000B14F0000}"/>
    <cellStyle name="20% - Accent1 3 2 4 2 2 6 2 2 2 2" xfId="20586" xr:uid="{00000000-0005-0000-0000-0000B24F0000}"/>
    <cellStyle name="20% - Accent1 3 2 4 2 2 6 2 2 3" xfId="20587" xr:uid="{00000000-0005-0000-0000-0000B34F0000}"/>
    <cellStyle name="20% - Accent1 3 2 4 2 2 6 2 3" xfId="20588" xr:uid="{00000000-0005-0000-0000-0000B44F0000}"/>
    <cellStyle name="20% - Accent1 3 2 4 2 2 6 2 3 2" xfId="20589" xr:uid="{00000000-0005-0000-0000-0000B54F0000}"/>
    <cellStyle name="20% - Accent1 3 2 4 2 2 6 2 4" xfId="20590" xr:uid="{00000000-0005-0000-0000-0000B64F0000}"/>
    <cellStyle name="20% - Accent1 3 2 4 2 2 6 3" xfId="20591" xr:uid="{00000000-0005-0000-0000-0000B74F0000}"/>
    <cellStyle name="20% - Accent1 3 2 4 2 2 6 3 2" xfId="20592" xr:uid="{00000000-0005-0000-0000-0000B84F0000}"/>
    <cellStyle name="20% - Accent1 3 2 4 2 2 6 3 2 2" xfId="20593" xr:uid="{00000000-0005-0000-0000-0000B94F0000}"/>
    <cellStyle name="20% - Accent1 3 2 4 2 2 6 3 2 2 2" xfId="20594" xr:uid="{00000000-0005-0000-0000-0000BA4F0000}"/>
    <cellStyle name="20% - Accent1 3 2 4 2 2 6 3 2 3" xfId="20595" xr:uid="{00000000-0005-0000-0000-0000BB4F0000}"/>
    <cellStyle name="20% - Accent1 3 2 4 2 2 6 3 3" xfId="20596" xr:uid="{00000000-0005-0000-0000-0000BC4F0000}"/>
    <cellStyle name="20% - Accent1 3 2 4 2 2 6 3 3 2" xfId="20597" xr:uid="{00000000-0005-0000-0000-0000BD4F0000}"/>
    <cellStyle name="20% - Accent1 3 2 4 2 2 6 3 4" xfId="20598" xr:uid="{00000000-0005-0000-0000-0000BE4F0000}"/>
    <cellStyle name="20% - Accent1 3 2 4 2 2 6 4" xfId="20599" xr:uid="{00000000-0005-0000-0000-0000BF4F0000}"/>
    <cellStyle name="20% - Accent1 3 2 4 2 2 6 4 2" xfId="20600" xr:uid="{00000000-0005-0000-0000-0000C04F0000}"/>
    <cellStyle name="20% - Accent1 3 2 4 2 2 6 4 2 2" xfId="20601" xr:uid="{00000000-0005-0000-0000-0000C14F0000}"/>
    <cellStyle name="20% - Accent1 3 2 4 2 2 6 4 2 2 2" xfId="20602" xr:uid="{00000000-0005-0000-0000-0000C24F0000}"/>
    <cellStyle name="20% - Accent1 3 2 4 2 2 6 4 2 3" xfId="20603" xr:uid="{00000000-0005-0000-0000-0000C34F0000}"/>
    <cellStyle name="20% - Accent1 3 2 4 2 2 6 4 3" xfId="20604" xr:uid="{00000000-0005-0000-0000-0000C44F0000}"/>
    <cellStyle name="20% - Accent1 3 2 4 2 2 6 4 3 2" xfId="20605" xr:uid="{00000000-0005-0000-0000-0000C54F0000}"/>
    <cellStyle name="20% - Accent1 3 2 4 2 2 6 4 4" xfId="20606" xr:uid="{00000000-0005-0000-0000-0000C64F0000}"/>
    <cellStyle name="20% - Accent1 3 2 4 2 2 6 5" xfId="20607" xr:uid="{00000000-0005-0000-0000-0000C74F0000}"/>
    <cellStyle name="20% - Accent1 3 2 4 2 2 6 5 2" xfId="20608" xr:uid="{00000000-0005-0000-0000-0000C84F0000}"/>
    <cellStyle name="20% - Accent1 3 2 4 2 2 6 5 2 2" xfId="20609" xr:uid="{00000000-0005-0000-0000-0000C94F0000}"/>
    <cellStyle name="20% - Accent1 3 2 4 2 2 6 5 3" xfId="20610" xr:uid="{00000000-0005-0000-0000-0000CA4F0000}"/>
    <cellStyle name="20% - Accent1 3 2 4 2 2 6 6" xfId="20611" xr:uid="{00000000-0005-0000-0000-0000CB4F0000}"/>
    <cellStyle name="20% - Accent1 3 2 4 2 2 6 6 2" xfId="20612" xr:uid="{00000000-0005-0000-0000-0000CC4F0000}"/>
    <cellStyle name="20% - Accent1 3 2 4 2 2 6 6 2 2" xfId="20613" xr:uid="{00000000-0005-0000-0000-0000CD4F0000}"/>
    <cellStyle name="20% - Accent1 3 2 4 2 2 6 6 3" xfId="20614" xr:uid="{00000000-0005-0000-0000-0000CE4F0000}"/>
    <cellStyle name="20% - Accent1 3 2 4 2 2 6 7" xfId="20615" xr:uid="{00000000-0005-0000-0000-0000CF4F0000}"/>
    <cellStyle name="20% - Accent1 3 2 4 2 2 6 7 2" xfId="20616" xr:uid="{00000000-0005-0000-0000-0000D04F0000}"/>
    <cellStyle name="20% - Accent1 3 2 4 2 2 6 8" xfId="20617" xr:uid="{00000000-0005-0000-0000-0000D14F0000}"/>
    <cellStyle name="20% - Accent1 3 2 4 2 2 6 8 2" xfId="20618" xr:uid="{00000000-0005-0000-0000-0000D24F0000}"/>
    <cellStyle name="20% - Accent1 3 2 4 2 2 6 9" xfId="20619" xr:uid="{00000000-0005-0000-0000-0000D34F0000}"/>
    <cellStyle name="20% - Accent1 3 2 4 2 2 7" xfId="20620" xr:uid="{00000000-0005-0000-0000-0000D44F0000}"/>
    <cellStyle name="20% - Accent1 3 2 4 2 2 7 2" xfId="20621" xr:uid="{00000000-0005-0000-0000-0000D54F0000}"/>
    <cellStyle name="20% - Accent1 3 2 4 2 2 7 2 2" xfId="20622" xr:uid="{00000000-0005-0000-0000-0000D64F0000}"/>
    <cellStyle name="20% - Accent1 3 2 4 2 2 7 2 2 2" xfId="20623" xr:uid="{00000000-0005-0000-0000-0000D74F0000}"/>
    <cellStyle name="20% - Accent1 3 2 4 2 2 7 2 3" xfId="20624" xr:uid="{00000000-0005-0000-0000-0000D84F0000}"/>
    <cellStyle name="20% - Accent1 3 2 4 2 2 7 3" xfId="20625" xr:uid="{00000000-0005-0000-0000-0000D94F0000}"/>
    <cellStyle name="20% - Accent1 3 2 4 2 2 7 3 2" xfId="20626" xr:uid="{00000000-0005-0000-0000-0000DA4F0000}"/>
    <cellStyle name="20% - Accent1 3 2 4 2 2 7 4" xfId="20627" xr:uid="{00000000-0005-0000-0000-0000DB4F0000}"/>
    <cellStyle name="20% - Accent1 3 2 4 2 2 8" xfId="20628" xr:uid="{00000000-0005-0000-0000-0000DC4F0000}"/>
    <cellStyle name="20% - Accent1 3 2 4 2 2 8 2" xfId="20629" xr:uid="{00000000-0005-0000-0000-0000DD4F0000}"/>
    <cellStyle name="20% - Accent1 3 2 4 2 2 8 2 2" xfId="20630" xr:uid="{00000000-0005-0000-0000-0000DE4F0000}"/>
    <cellStyle name="20% - Accent1 3 2 4 2 2 8 2 2 2" xfId="20631" xr:uid="{00000000-0005-0000-0000-0000DF4F0000}"/>
    <cellStyle name="20% - Accent1 3 2 4 2 2 8 2 3" xfId="20632" xr:uid="{00000000-0005-0000-0000-0000E04F0000}"/>
    <cellStyle name="20% - Accent1 3 2 4 2 2 8 3" xfId="20633" xr:uid="{00000000-0005-0000-0000-0000E14F0000}"/>
    <cellStyle name="20% - Accent1 3 2 4 2 2 8 3 2" xfId="20634" xr:uid="{00000000-0005-0000-0000-0000E24F0000}"/>
    <cellStyle name="20% - Accent1 3 2 4 2 2 8 4" xfId="20635" xr:uid="{00000000-0005-0000-0000-0000E34F0000}"/>
    <cellStyle name="20% - Accent1 3 2 4 2 2 9" xfId="20636" xr:uid="{00000000-0005-0000-0000-0000E44F0000}"/>
    <cellStyle name="20% - Accent1 3 2 4 2 2 9 2" xfId="20637" xr:uid="{00000000-0005-0000-0000-0000E54F0000}"/>
    <cellStyle name="20% - Accent1 3 2 4 2 2 9 2 2" xfId="20638" xr:uid="{00000000-0005-0000-0000-0000E64F0000}"/>
    <cellStyle name="20% - Accent1 3 2 4 2 2 9 2 2 2" xfId="20639" xr:uid="{00000000-0005-0000-0000-0000E74F0000}"/>
    <cellStyle name="20% - Accent1 3 2 4 2 2 9 2 3" xfId="20640" xr:uid="{00000000-0005-0000-0000-0000E84F0000}"/>
    <cellStyle name="20% - Accent1 3 2 4 2 2 9 3" xfId="20641" xr:uid="{00000000-0005-0000-0000-0000E94F0000}"/>
    <cellStyle name="20% - Accent1 3 2 4 2 2 9 3 2" xfId="20642" xr:uid="{00000000-0005-0000-0000-0000EA4F0000}"/>
    <cellStyle name="20% - Accent1 3 2 4 2 2 9 4" xfId="20643" xr:uid="{00000000-0005-0000-0000-0000EB4F0000}"/>
    <cellStyle name="20% - Accent1 3 2 4 2 3" xfId="20644" xr:uid="{00000000-0005-0000-0000-0000EC4F0000}"/>
    <cellStyle name="20% - Accent1 3 2 4 2 3 10" xfId="20645" xr:uid="{00000000-0005-0000-0000-0000ED4F0000}"/>
    <cellStyle name="20% - Accent1 3 2 4 2 3 10 2" xfId="20646" xr:uid="{00000000-0005-0000-0000-0000EE4F0000}"/>
    <cellStyle name="20% - Accent1 3 2 4 2 3 11" xfId="20647" xr:uid="{00000000-0005-0000-0000-0000EF4F0000}"/>
    <cellStyle name="20% - Accent1 3 2 4 2 3 2" xfId="20648" xr:uid="{00000000-0005-0000-0000-0000F04F0000}"/>
    <cellStyle name="20% - Accent1 3 2 4 2 3 2 2" xfId="20649" xr:uid="{00000000-0005-0000-0000-0000F14F0000}"/>
    <cellStyle name="20% - Accent1 3 2 4 2 3 2 2 2" xfId="20650" xr:uid="{00000000-0005-0000-0000-0000F24F0000}"/>
    <cellStyle name="20% - Accent1 3 2 4 2 3 2 2 2 2" xfId="20651" xr:uid="{00000000-0005-0000-0000-0000F34F0000}"/>
    <cellStyle name="20% - Accent1 3 2 4 2 3 2 2 2 2 2" xfId="20652" xr:uid="{00000000-0005-0000-0000-0000F44F0000}"/>
    <cellStyle name="20% - Accent1 3 2 4 2 3 2 2 2 3" xfId="20653" xr:uid="{00000000-0005-0000-0000-0000F54F0000}"/>
    <cellStyle name="20% - Accent1 3 2 4 2 3 2 2 3" xfId="20654" xr:uid="{00000000-0005-0000-0000-0000F64F0000}"/>
    <cellStyle name="20% - Accent1 3 2 4 2 3 2 2 3 2" xfId="20655" xr:uid="{00000000-0005-0000-0000-0000F74F0000}"/>
    <cellStyle name="20% - Accent1 3 2 4 2 3 2 2 4" xfId="20656" xr:uid="{00000000-0005-0000-0000-0000F84F0000}"/>
    <cellStyle name="20% - Accent1 3 2 4 2 3 2 3" xfId="20657" xr:uid="{00000000-0005-0000-0000-0000F94F0000}"/>
    <cellStyle name="20% - Accent1 3 2 4 2 3 2 3 2" xfId="20658" xr:uid="{00000000-0005-0000-0000-0000FA4F0000}"/>
    <cellStyle name="20% - Accent1 3 2 4 2 3 2 3 2 2" xfId="20659" xr:uid="{00000000-0005-0000-0000-0000FB4F0000}"/>
    <cellStyle name="20% - Accent1 3 2 4 2 3 2 3 2 2 2" xfId="20660" xr:uid="{00000000-0005-0000-0000-0000FC4F0000}"/>
    <cellStyle name="20% - Accent1 3 2 4 2 3 2 3 2 3" xfId="20661" xr:uid="{00000000-0005-0000-0000-0000FD4F0000}"/>
    <cellStyle name="20% - Accent1 3 2 4 2 3 2 3 3" xfId="20662" xr:uid="{00000000-0005-0000-0000-0000FE4F0000}"/>
    <cellStyle name="20% - Accent1 3 2 4 2 3 2 3 3 2" xfId="20663" xr:uid="{00000000-0005-0000-0000-0000FF4F0000}"/>
    <cellStyle name="20% - Accent1 3 2 4 2 3 2 3 4" xfId="20664" xr:uid="{00000000-0005-0000-0000-000000500000}"/>
    <cellStyle name="20% - Accent1 3 2 4 2 3 2 4" xfId="20665" xr:uid="{00000000-0005-0000-0000-000001500000}"/>
    <cellStyle name="20% - Accent1 3 2 4 2 3 2 4 2" xfId="20666" xr:uid="{00000000-0005-0000-0000-000002500000}"/>
    <cellStyle name="20% - Accent1 3 2 4 2 3 2 4 2 2" xfId="20667" xr:uid="{00000000-0005-0000-0000-000003500000}"/>
    <cellStyle name="20% - Accent1 3 2 4 2 3 2 4 2 2 2" xfId="20668" xr:uid="{00000000-0005-0000-0000-000004500000}"/>
    <cellStyle name="20% - Accent1 3 2 4 2 3 2 4 2 3" xfId="20669" xr:uid="{00000000-0005-0000-0000-000005500000}"/>
    <cellStyle name="20% - Accent1 3 2 4 2 3 2 4 3" xfId="20670" xr:uid="{00000000-0005-0000-0000-000006500000}"/>
    <cellStyle name="20% - Accent1 3 2 4 2 3 2 4 3 2" xfId="20671" xr:uid="{00000000-0005-0000-0000-000007500000}"/>
    <cellStyle name="20% - Accent1 3 2 4 2 3 2 4 4" xfId="20672" xr:uid="{00000000-0005-0000-0000-000008500000}"/>
    <cellStyle name="20% - Accent1 3 2 4 2 3 2 5" xfId="20673" xr:uid="{00000000-0005-0000-0000-000009500000}"/>
    <cellStyle name="20% - Accent1 3 2 4 2 3 2 5 2" xfId="20674" xr:uid="{00000000-0005-0000-0000-00000A500000}"/>
    <cellStyle name="20% - Accent1 3 2 4 2 3 2 5 2 2" xfId="20675" xr:uid="{00000000-0005-0000-0000-00000B500000}"/>
    <cellStyle name="20% - Accent1 3 2 4 2 3 2 5 3" xfId="20676" xr:uid="{00000000-0005-0000-0000-00000C500000}"/>
    <cellStyle name="20% - Accent1 3 2 4 2 3 2 6" xfId="20677" xr:uid="{00000000-0005-0000-0000-00000D500000}"/>
    <cellStyle name="20% - Accent1 3 2 4 2 3 2 6 2" xfId="20678" xr:uid="{00000000-0005-0000-0000-00000E500000}"/>
    <cellStyle name="20% - Accent1 3 2 4 2 3 2 6 2 2" xfId="20679" xr:uid="{00000000-0005-0000-0000-00000F500000}"/>
    <cellStyle name="20% - Accent1 3 2 4 2 3 2 6 3" xfId="20680" xr:uid="{00000000-0005-0000-0000-000010500000}"/>
    <cellStyle name="20% - Accent1 3 2 4 2 3 2 7" xfId="20681" xr:uid="{00000000-0005-0000-0000-000011500000}"/>
    <cellStyle name="20% - Accent1 3 2 4 2 3 2 7 2" xfId="20682" xr:uid="{00000000-0005-0000-0000-000012500000}"/>
    <cellStyle name="20% - Accent1 3 2 4 2 3 2 8" xfId="20683" xr:uid="{00000000-0005-0000-0000-000013500000}"/>
    <cellStyle name="20% - Accent1 3 2 4 2 3 2 8 2" xfId="20684" xr:uid="{00000000-0005-0000-0000-000014500000}"/>
    <cellStyle name="20% - Accent1 3 2 4 2 3 2 9" xfId="20685" xr:uid="{00000000-0005-0000-0000-000015500000}"/>
    <cellStyle name="20% - Accent1 3 2 4 2 3 3" xfId="20686" xr:uid="{00000000-0005-0000-0000-000016500000}"/>
    <cellStyle name="20% - Accent1 3 2 4 2 3 3 2" xfId="20687" xr:uid="{00000000-0005-0000-0000-000017500000}"/>
    <cellStyle name="20% - Accent1 3 2 4 2 3 3 2 2" xfId="20688" xr:uid="{00000000-0005-0000-0000-000018500000}"/>
    <cellStyle name="20% - Accent1 3 2 4 2 3 3 2 2 2" xfId="20689" xr:uid="{00000000-0005-0000-0000-000019500000}"/>
    <cellStyle name="20% - Accent1 3 2 4 2 3 3 2 2 2 2" xfId="20690" xr:uid="{00000000-0005-0000-0000-00001A500000}"/>
    <cellStyle name="20% - Accent1 3 2 4 2 3 3 2 2 3" xfId="20691" xr:uid="{00000000-0005-0000-0000-00001B500000}"/>
    <cellStyle name="20% - Accent1 3 2 4 2 3 3 2 3" xfId="20692" xr:uid="{00000000-0005-0000-0000-00001C500000}"/>
    <cellStyle name="20% - Accent1 3 2 4 2 3 3 2 3 2" xfId="20693" xr:uid="{00000000-0005-0000-0000-00001D500000}"/>
    <cellStyle name="20% - Accent1 3 2 4 2 3 3 2 4" xfId="20694" xr:uid="{00000000-0005-0000-0000-00001E500000}"/>
    <cellStyle name="20% - Accent1 3 2 4 2 3 3 3" xfId="20695" xr:uid="{00000000-0005-0000-0000-00001F500000}"/>
    <cellStyle name="20% - Accent1 3 2 4 2 3 3 3 2" xfId="20696" xr:uid="{00000000-0005-0000-0000-000020500000}"/>
    <cellStyle name="20% - Accent1 3 2 4 2 3 3 3 2 2" xfId="20697" xr:uid="{00000000-0005-0000-0000-000021500000}"/>
    <cellStyle name="20% - Accent1 3 2 4 2 3 3 3 2 2 2" xfId="20698" xr:uid="{00000000-0005-0000-0000-000022500000}"/>
    <cellStyle name="20% - Accent1 3 2 4 2 3 3 3 2 3" xfId="20699" xr:uid="{00000000-0005-0000-0000-000023500000}"/>
    <cellStyle name="20% - Accent1 3 2 4 2 3 3 3 3" xfId="20700" xr:uid="{00000000-0005-0000-0000-000024500000}"/>
    <cellStyle name="20% - Accent1 3 2 4 2 3 3 3 3 2" xfId="20701" xr:uid="{00000000-0005-0000-0000-000025500000}"/>
    <cellStyle name="20% - Accent1 3 2 4 2 3 3 3 4" xfId="20702" xr:uid="{00000000-0005-0000-0000-000026500000}"/>
    <cellStyle name="20% - Accent1 3 2 4 2 3 3 4" xfId="20703" xr:uid="{00000000-0005-0000-0000-000027500000}"/>
    <cellStyle name="20% - Accent1 3 2 4 2 3 3 4 2" xfId="20704" xr:uid="{00000000-0005-0000-0000-000028500000}"/>
    <cellStyle name="20% - Accent1 3 2 4 2 3 3 4 2 2" xfId="20705" xr:uid="{00000000-0005-0000-0000-000029500000}"/>
    <cellStyle name="20% - Accent1 3 2 4 2 3 3 4 2 2 2" xfId="20706" xr:uid="{00000000-0005-0000-0000-00002A500000}"/>
    <cellStyle name="20% - Accent1 3 2 4 2 3 3 4 2 3" xfId="20707" xr:uid="{00000000-0005-0000-0000-00002B500000}"/>
    <cellStyle name="20% - Accent1 3 2 4 2 3 3 4 3" xfId="20708" xr:uid="{00000000-0005-0000-0000-00002C500000}"/>
    <cellStyle name="20% - Accent1 3 2 4 2 3 3 4 3 2" xfId="20709" xr:uid="{00000000-0005-0000-0000-00002D500000}"/>
    <cellStyle name="20% - Accent1 3 2 4 2 3 3 4 4" xfId="20710" xr:uid="{00000000-0005-0000-0000-00002E500000}"/>
    <cellStyle name="20% - Accent1 3 2 4 2 3 3 5" xfId="20711" xr:uid="{00000000-0005-0000-0000-00002F500000}"/>
    <cellStyle name="20% - Accent1 3 2 4 2 3 3 5 2" xfId="20712" xr:uid="{00000000-0005-0000-0000-000030500000}"/>
    <cellStyle name="20% - Accent1 3 2 4 2 3 3 5 2 2" xfId="20713" xr:uid="{00000000-0005-0000-0000-000031500000}"/>
    <cellStyle name="20% - Accent1 3 2 4 2 3 3 5 3" xfId="20714" xr:uid="{00000000-0005-0000-0000-000032500000}"/>
    <cellStyle name="20% - Accent1 3 2 4 2 3 3 6" xfId="20715" xr:uid="{00000000-0005-0000-0000-000033500000}"/>
    <cellStyle name="20% - Accent1 3 2 4 2 3 3 6 2" xfId="20716" xr:uid="{00000000-0005-0000-0000-000034500000}"/>
    <cellStyle name="20% - Accent1 3 2 4 2 3 3 6 2 2" xfId="20717" xr:uid="{00000000-0005-0000-0000-000035500000}"/>
    <cellStyle name="20% - Accent1 3 2 4 2 3 3 6 3" xfId="20718" xr:uid="{00000000-0005-0000-0000-000036500000}"/>
    <cellStyle name="20% - Accent1 3 2 4 2 3 3 7" xfId="20719" xr:uid="{00000000-0005-0000-0000-000037500000}"/>
    <cellStyle name="20% - Accent1 3 2 4 2 3 3 7 2" xfId="20720" xr:uid="{00000000-0005-0000-0000-000038500000}"/>
    <cellStyle name="20% - Accent1 3 2 4 2 3 3 8" xfId="20721" xr:uid="{00000000-0005-0000-0000-000039500000}"/>
    <cellStyle name="20% - Accent1 3 2 4 2 3 3 8 2" xfId="20722" xr:uid="{00000000-0005-0000-0000-00003A500000}"/>
    <cellStyle name="20% - Accent1 3 2 4 2 3 3 9" xfId="20723" xr:uid="{00000000-0005-0000-0000-00003B500000}"/>
    <cellStyle name="20% - Accent1 3 2 4 2 3 4" xfId="20724" xr:uid="{00000000-0005-0000-0000-00003C500000}"/>
    <cellStyle name="20% - Accent1 3 2 4 2 3 4 2" xfId="20725" xr:uid="{00000000-0005-0000-0000-00003D500000}"/>
    <cellStyle name="20% - Accent1 3 2 4 2 3 4 2 2" xfId="20726" xr:uid="{00000000-0005-0000-0000-00003E500000}"/>
    <cellStyle name="20% - Accent1 3 2 4 2 3 4 2 2 2" xfId="20727" xr:uid="{00000000-0005-0000-0000-00003F500000}"/>
    <cellStyle name="20% - Accent1 3 2 4 2 3 4 2 3" xfId="20728" xr:uid="{00000000-0005-0000-0000-000040500000}"/>
    <cellStyle name="20% - Accent1 3 2 4 2 3 4 3" xfId="20729" xr:uid="{00000000-0005-0000-0000-000041500000}"/>
    <cellStyle name="20% - Accent1 3 2 4 2 3 4 3 2" xfId="20730" xr:uid="{00000000-0005-0000-0000-000042500000}"/>
    <cellStyle name="20% - Accent1 3 2 4 2 3 4 4" xfId="20731" xr:uid="{00000000-0005-0000-0000-000043500000}"/>
    <cellStyle name="20% - Accent1 3 2 4 2 3 5" xfId="20732" xr:uid="{00000000-0005-0000-0000-000044500000}"/>
    <cellStyle name="20% - Accent1 3 2 4 2 3 5 2" xfId="20733" xr:uid="{00000000-0005-0000-0000-000045500000}"/>
    <cellStyle name="20% - Accent1 3 2 4 2 3 5 2 2" xfId="20734" xr:uid="{00000000-0005-0000-0000-000046500000}"/>
    <cellStyle name="20% - Accent1 3 2 4 2 3 5 2 2 2" xfId="20735" xr:uid="{00000000-0005-0000-0000-000047500000}"/>
    <cellStyle name="20% - Accent1 3 2 4 2 3 5 2 3" xfId="20736" xr:uid="{00000000-0005-0000-0000-000048500000}"/>
    <cellStyle name="20% - Accent1 3 2 4 2 3 5 3" xfId="20737" xr:uid="{00000000-0005-0000-0000-000049500000}"/>
    <cellStyle name="20% - Accent1 3 2 4 2 3 5 3 2" xfId="20738" xr:uid="{00000000-0005-0000-0000-00004A500000}"/>
    <cellStyle name="20% - Accent1 3 2 4 2 3 5 4" xfId="20739" xr:uid="{00000000-0005-0000-0000-00004B500000}"/>
    <cellStyle name="20% - Accent1 3 2 4 2 3 6" xfId="20740" xr:uid="{00000000-0005-0000-0000-00004C500000}"/>
    <cellStyle name="20% - Accent1 3 2 4 2 3 6 2" xfId="20741" xr:uid="{00000000-0005-0000-0000-00004D500000}"/>
    <cellStyle name="20% - Accent1 3 2 4 2 3 6 2 2" xfId="20742" xr:uid="{00000000-0005-0000-0000-00004E500000}"/>
    <cellStyle name="20% - Accent1 3 2 4 2 3 6 2 2 2" xfId="20743" xr:uid="{00000000-0005-0000-0000-00004F500000}"/>
    <cellStyle name="20% - Accent1 3 2 4 2 3 6 2 3" xfId="20744" xr:uid="{00000000-0005-0000-0000-000050500000}"/>
    <cellStyle name="20% - Accent1 3 2 4 2 3 6 3" xfId="20745" xr:uid="{00000000-0005-0000-0000-000051500000}"/>
    <cellStyle name="20% - Accent1 3 2 4 2 3 6 3 2" xfId="20746" xr:uid="{00000000-0005-0000-0000-000052500000}"/>
    <cellStyle name="20% - Accent1 3 2 4 2 3 6 4" xfId="20747" xr:uid="{00000000-0005-0000-0000-000053500000}"/>
    <cellStyle name="20% - Accent1 3 2 4 2 3 7" xfId="20748" xr:uid="{00000000-0005-0000-0000-000054500000}"/>
    <cellStyle name="20% - Accent1 3 2 4 2 3 7 2" xfId="20749" xr:uid="{00000000-0005-0000-0000-000055500000}"/>
    <cellStyle name="20% - Accent1 3 2 4 2 3 7 2 2" xfId="20750" xr:uid="{00000000-0005-0000-0000-000056500000}"/>
    <cellStyle name="20% - Accent1 3 2 4 2 3 7 3" xfId="20751" xr:uid="{00000000-0005-0000-0000-000057500000}"/>
    <cellStyle name="20% - Accent1 3 2 4 2 3 8" xfId="20752" xr:uid="{00000000-0005-0000-0000-000058500000}"/>
    <cellStyle name="20% - Accent1 3 2 4 2 3 8 2" xfId="20753" xr:uid="{00000000-0005-0000-0000-000059500000}"/>
    <cellStyle name="20% - Accent1 3 2 4 2 3 8 2 2" xfId="20754" xr:uid="{00000000-0005-0000-0000-00005A500000}"/>
    <cellStyle name="20% - Accent1 3 2 4 2 3 8 3" xfId="20755" xr:uid="{00000000-0005-0000-0000-00005B500000}"/>
    <cellStyle name="20% - Accent1 3 2 4 2 3 9" xfId="20756" xr:uid="{00000000-0005-0000-0000-00005C500000}"/>
    <cellStyle name="20% - Accent1 3 2 4 2 3 9 2" xfId="20757" xr:uid="{00000000-0005-0000-0000-00005D500000}"/>
    <cellStyle name="20% - Accent1 3 2 4 2 4" xfId="20758" xr:uid="{00000000-0005-0000-0000-00005E500000}"/>
    <cellStyle name="20% - Accent1 3 2 4 2 4 10" xfId="20759" xr:uid="{00000000-0005-0000-0000-00005F500000}"/>
    <cellStyle name="20% - Accent1 3 2 4 2 4 10 2" xfId="20760" xr:uid="{00000000-0005-0000-0000-000060500000}"/>
    <cellStyle name="20% - Accent1 3 2 4 2 4 11" xfId="20761" xr:uid="{00000000-0005-0000-0000-000061500000}"/>
    <cellStyle name="20% - Accent1 3 2 4 2 4 2" xfId="20762" xr:uid="{00000000-0005-0000-0000-000062500000}"/>
    <cellStyle name="20% - Accent1 3 2 4 2 4 2 2" xfId="20763" xr:uid="{00000000-0005-0000-0000-000063500000}"/>
    <cellStyle name="20% - Accent1 3 2 4 2 4 2 2 2" xfId="20764" xr:uid="{00000000-0005-0000-0000-000064500000}"/>
    <cellStyle name="20% - Accent1 3 2 4 2 4 2 2 2 2" xfId="20765" xr:uid="{00000000-0005-0000-0000-000065500000}"/>
    <cellStyle name="20% - Accent1 3 2 4 2 4 2 2 2 2 2" xfId="20766" xr:uid="{00000000-0005-0000-0000-000066500000}"/>
    <cellStyle name="20% - Accent1 3 2 4 2 4 2 2 2 3" xfId="20767" xr:uid="{00000000-0005-0000-0000-000067500000}"/>
    <cellStyle name="20% - Accent1 3 2 4 2 4 2 2 3" xfId="20768" xr:uid="{00000000-0005-0000-0000-000068500000}"/>
    <cellStyle name="20% - Accent1 3 2 4 2 4 2 2 3 2" xfId="20769" xr:uid="{00000000-0005-0000-0000-000069500000}"/>
    <cellStyle name="20% - Accent1 3 2 4 2 4 2 2 4" xfId="20770" xr:uid="{00000000-0005-0000-0000-00006A500000}"/>
    <cellStyle name="20% - Accent1 3 2 4 2 4 2 3" xfId="20771" xr:uid="{00000000-0005-0000-0000-00006B500000}"/>
    <cellStyle name="20% - Accent1 3 2 4 2 4 2 3 2" xfId="20772" xr:uid="{00000000-0005-0000-0000-00006C500000}"/>
    <cellStyle name="20% - Accent1 3 2 4 2 4 2 3 2 2" xfId="20773" xr:uid="{00000000-0005-0000-0000-00006D500000}"/>
    <cellStyle name="20% - Accent1 3 2 4 2 4 2 3 2 2 2" xfId="20774" xr:uid="{00000000-0005-0000-0000-00006E500000}"/>
    <cellStyle name="20% - Accent1 3 2 4 2 4 2 3 2 3" xfId="20775" xr:uid="{00000000-0005-0000-0000-00006F500000}"/>
    <cellStyle name="20% - Accent1 3 2 4 2 4 2 3 3" xfId="20776" xr:uid="{00000000-0005-0000-0000-000070500000}"/>
    <cellStyle name="20% - Accent1 3 2 4 2 4 2 3 3 2" xfId="20777" xr:uid="{00000000-0005-0000-0000-000071500000}"/>
    <cellStyle name="20% - Accent1 3 2 4 2 4 2 3 4" xfId="20778" xr:uid="{00000000-0005-0000-0000-000072500000}"/>
    <cellStyle name="20% - Accent1 3 2 4 2 4 2 4" xfId="20779" xr:uid="{00000000-0005-0000-0000-000073500000}"/>
    <cellStyle name="20% - Accent1 3 2 4 2 4 2 4 2" xfId="20780" xr:uid="{00000000-0005-0000-0000-000074500000}"/>
    <cellStyle name="20% - Accent1 3 2 4 2 4 2 4 2 2" xfId="20781" xr:uid="{00000000-0005-0000-0000-000075500000}"/>
    <cellStyle name="20% - Accent1 3 2 4 2 4 2 4 2 2 2" xfId="20782" xr:uid="{00000000-0005-0000-0000-000076500000}"/>
    <cellStyle name="20% - Accent1 3 2 4 2 4 2 4 2 3" xfId="20783" xr:uid="{00000000-0005-0000-0000-000077500000}"/>
    <cellStyle name="20% - Accent1 3 2 4 2 4 2 4 3" xfId="20784" xr:uid="{00000000-0005-0000-0000-000078500000}"/>
    <cellStyle name="20% - Accent1 3 2 4 2 4 2 4 3 2" xfId="20785" xr:uid="{00000000-0005-0000-0000-000079500000}"/>
    <cellStyle name="20% - Accent1 3 2 4 2 4 2 4 4" xfId="20786" xr:uid="{00000000-0005-0000-0000-00007A500000}"/>
    <cellStyle name="20% - Accent1 3 2 4 2 4 2 5" xfId="20787" xr:uid="{00000000-0005-0000-0000-00007B500000}"/>
    <cellStyle name="20% - Accent1 3 2 4 2 4 2 5 2" xfId="20788" xr:uid="{00000000-0005-0000-0000-00007C500000}"/>
    <cellStyle name="20% - Accent1 3 2 4 2 4 2 5 2 2" xfId="20789" xr:uid="{00000000-0005-0000-0000-00007D500000}"/>
    <cellStyle name="20% - Accent1 3 2 4 2 4 2 5 3" xfId="20790" xr:uid="{00000000-0005-0000-0000-00007E500000}"/>
    <cellStyle name="20% - Accent1 3 2 4 2 4 2 6" xfId="20791" xr:uid="{00000000-0005-0000-0000-00007F500000}"/>
    <cellStyle name="20% - Accent1 3 2 4 2 4 2 6 2" xfId="20792" xr:uid="{00000000-0005-0000-0000-000080500000}"/>
    <cellStyle name="20% - Accent1 3 2 4 2 4 2 6 2 2" xfId="20793" xr:uid="{00000000-0005-0000-0000-000081500000}"/>
    <cellStyle name="20% - Accent1 3 2 4 2 4 2 6 3" xfId="20794" xr:uid="{00000000-0005-0000-0000-000082500000}"/>
    <cellStyle name="20% - Accent1 3 2 4 2 4 2 7" xfId="20795" xr:uid="{00000000-0005-0000-0000-000083500000}"/>
    <cellStyle name="20% - Accent1 3 2 4 2 4 2 7 2" xfId="20796" xr:uid="{00000000-0005-0000-0000-000084500000}"/>
    <cellStyle name="20% - Accent1 3 2 4 2 4 2 8" xfId="20797" xr:uid="{00000000-0005-0000-0000-000085500000}"/>
    <cellStyle name="20% - Accent1 3 2 4 2 4 2 8 2" xfId="20798" xr:uid="{00000000-0005-0000-0000-000086500000}"/>
    <cellStyle name="20% - Accent1 3 2 4 2 4 2 9" xfId="20799" xr:uid="{00000000-0005-0000-0000-000087500000}"/>
    <cellStyle name="20% - Accent1 3 2 4 2 4 3" xfId="20800" xr:uid="{00000000-0005-0000-0000-000088500000}"/>
    <cellStyle name="20% - Accent1 3 2 4 2 4 3 2" xfId="20801" xr:uid="{00000000-0005-0000-0000-000089500000}"/>
    <cellStyle name="20% - Accent1 3 2 4 2 4 3 2 2" xfId="20802" xr:uid="{00000000-0005-0000-0000-00008A500000}"/>
    <cellStyle name="20% - Accent1 3 2 4 2 4 3 2 2 2" xfId="20803" xr:uid="{00000000-0005-0000-0000-00008B500000}"/>
    <cellStyle name="20% - Accent1 3 2 4 2 4 3 2 2 2 2" xfId="20804" xr:uid="{00000000-0005-0000-0000-00008C500000}"/>
    <cellStyle name="20% - Accent1 3 2 4 2 4 3 2 2 3" xfId="20805" xr:uid="{00000000-0005-0000-0000-00008D500000}"/>
    <cellStyle name="20% - Accent1 3 2 4 2 4 3 2 3" xfId="20806" xr:uid="{00000000-0005-0000-0000-00008E500000}"/>
    <cellStyle name="20% - Accent1 3 2 4 2 4 3 2 3 2" xfId="20807" xr:uid="{00000000-0005-0000-0000-00008F500000}"/>
    <cellStyle name="20% - Accent1 3 2 4 2 4 3 2 4" xfId="20808" xr:uid="{00000000-0005-0000-0000-000090500000}"/>
    <cellStyle name="20% - Accent1 3 2 4 2 4 3 3" xfId="20809" xr:uid="{00000000-0005-0000-0000-000091500000}"/>
    <cellStyle name="20% - Accent1 3 2 4 2 4 3 3 2" xfId="20810" xr:uid="{00000000-0005-0000-0000-000092500000}"/>
    <cellStyle name="20% - Accent1 3 2 4 2 4 3 3 2 2" xfId="20811" xr:uid="{00000000-0005-0000-0000-000093500000}"/>
    <cellStyle name="20% - Accent1 3 2 4 2 4 3 3 2 2 2" xfId="20812" xr:uid="{00000000-0005-0000-0000-000094500000}"/>
    <cellStyle name="20% - Accent1 3 2 4 2 4 3 3 2 3" xfId="20813" xr:uid="{00000000-0005-0000-0000-000095500000}"/>
    <cellStyle name="20% - Accent1 3 2 4 2 4 3 3 3" xfId="20814" xr:uid="{00000000-0005-0000-0000-000096500000}"/>
    <cellStyle name="20% - Accent1 3 2 4 2 4 3 3 3 2" xfId="20815" xr:uid="{00000000-0005-0000-0000-000097500000}"/>
    <cellStyle name="20% - Accent1 3 2 4 2 4 3 3 4" xfId="20816" xr:uid="{00000000-0005-0000-0000-000098500000}"/>
    <cellStyle name="20% - Accent1 3 2 4 2 4 3 4" xfId="20817" xr:uid="{00000000-0005-0000-0000-000099500000}"/>
    <cellStyle name="20% - Accent1 3 2 4 2 4 3 4 2" xfId="20818" xr:uid="{00000000-0005-0000-0000-00009A500000}"/>
    <cellStyle name="20% - Accent1 3 2 4 2 4 3 4 2 2" xfId="20819" xr:uid="{00000000-0005-0000-0000-00009B500000}"/>
    <cellStyle name="20% - Accent1 3 2 4 2 4 3 4 2 2 2" xfId="20820" xr:uid="{00000000-0005-0000-0000-00009C500000}"/>
    <cellStyle name="20% - Accent1 3 2 4 2 4 3 4 2 3" xfId="20821" xr:uid="{00000000-0005-0000-0000-00009D500000}"/>
    <cellStyle name="20% - Accent1 3 2 4 2 4 3 4 3" xfId="20822" xr:uid="{00000000-0005-0000-0000-00009E500000}"/>
    <cellStyle name="20% - Accent1 3 2 4 2 4 3 4 3 2" xfId="20823" xr:uid="{00000000-0005-0000-0000-00009F500000}"/>
    <cellStyle name="20% - Accent1 3 2 4 2 4 3 4 4" xfId="20824" xr:uid="{00000000-0005-0000-0000-0000A0500000}"/>
    <cellStyle name="20% - Accent1 3 2 4 2 4 3 5" xfId="20825" xr:uid="{00000000-0005-0000-0000-0000A1500000}"/>
    <cellStyle name="20% - Accent1 3 2 4 2 4 3 5 2" xfId="20826" xr:uid="{00000000-0005-0000-0000-0000A2500000}"/>
    <cellStyle name="20% - Accent1 3 2 4 2 4 3 5 2 2" xfId="20827" xr:uid="{00000000-0005-0000-0000-0000A3500000}"/>
    <cellStyle name="20% - Accent1 3 2 4 2 4 3 5 3" xfId="20828" xr:uid="{00000000-0005-0000-0000-0000A4500000}"/>
    <cellStyle name="20% - Accent1 3 2 4 2 4 3 6" xfId="20829" xr:uid="{00000000-0005-0000-0000-0000A5500000}"/>
    <cellStyle name="20% - Accent1 3 2 4 2 4 3 6 2" xfId="20830" xr:uid="{00000000-0005-0000-0000-0000A6500000}"/>
    <cellStyle name="20% - Accent1 3 2 4 2 4 3 6 2 2" xfId="20831" xr:uid="{00000000-0005-0000-0000-0000A7500000}"/>
    <cellStyle name="20% - Accent1 3 2 4 2 4 3 6 3" xfId="20832" xr:uid="{00000000-0005-0000-0000-0000A8500000}"/>
    <cellStyle name="20% - Accent1 3 2 4 2 4 3 7" xfId="20833" xr:uid="{00000000-0005-0000-0000-0000A9500000}"/>
    <cellStyle name="20% - Accent1 3 2 4 2 4 3 7 2" xfId="20834" xr:uid="{00000000-0005-0000-0000-0000AA500000}"/>
    <cellStyle name="20% - Accent1 3 2 4 2 4 3 8" xfId="20835" xr:uid="{00000000-0005-0000-0000-0000AB500000}"/>
    <cellStyle name="20% - Accent1 3 2 4 2 4 3 8 2" xfId="20836" xr:uid="{00000000-0005-0000-0000-0000AC500000}"/>
    <cellStyle name="20% - Accent1 3 2 4 2 4 3 9" xfId="20837" xr:uid="{00000000-0005-0000-0000-0000AD500000}"/>
    <cellStyle name="20% - Accent1 3 2 4 2 4 4" xfId="20838" xr:uid="{00000000-0005-0000-0000-0000AE500000}"/>
    <cellStyle name="20% - Accent1 3 2 4 2 4 4 2" xfId="20839" xr:uid="{00000000-0005-0000-0000-0000AF500000}"/>
    <cellStyle name="20% - Accent1 3 2 4 2 4 4 2 2" xfId="20840" xr:uid="{00000000-0005-0000-0000-0000B0500000}"/>
    <cellStyle name="20% - Accent1 3 2 4 2 4 4 2 2 2" xfId="20841" xr:uid="{00000000-0005-0000-0000-0000B1500000}"/>
    <cellStyle name="20% - Accent1 3 2 4 2 4 4 2 3" xfId="20842" xr:uid="{00000000-0005-0000-0000-0000B2500000}"/>
    <cellStyle name="20% - Accent1 3 2 4 2 4 4 3" xfId="20843" xr:uid="{00000000-0005-0000-0000-0000B3500000}"/>
    <cellStyle name="20% - Accent1 3 2 4 2 4 4 3 2" xfId="20844" xr:uid="{00000000-0005-0000-0000-0000B4500000}"/>
    <cellStyle name="20% - Accent1 3 2 4 2 4 4 4" xfId="20845" xr:uid="{00000000-0005-0000-0000-0000B5500000}"/>
    <cellStyle name="20% - Accent1 3 2 4 2 4 5" xfId="20846" xr:uid="{00000000-0005-0000-0000-0000B6500000}"/>
    <cellStyle name="20% - Accent1 3 2 4 2 4 5 2" xfId="20847" xr:uid="{00000000-0005-0000-0000-0000B7500000}"/>
    <cellStyle name="20% - Accent1 3 2 4 2 4 5 2 2" xfId="20848" xr:uid="{00000000-0005-0000-0000-0000B8500000}"/>
    <cellStyle name="20% - Accent1 3 2 4 2 4 5 2 2 2" xfId="20849" xr:uid="{00000000-0005-0000-0000-0000B9500000}"/>
    <cellStyle name="20% - Accent1 3 2 4 2 4 5 2 3" xfId="20850" xr:uid="{00000000-0005-0000-0000-0000BA500000}"/>
    <cellStyle name="20% - Accent1 3 2 4 2 4 5 3" xfId="20851" xr:uid="{00000000-0005-0000-0000-0000BB500000}"/>
    <cellStyle name="20% - Accent1 3 2 4 2 4 5 3 2" xfId="20852" xr:uid="{00000000-0005-0000-0000-0000BC500000}"/>
    <cellStyle name="20% - Accent1 3 2 4 2 4 5 4" xfId="20853" xr:uid="{00000000-0005-0000-0000-0000BD500000}"/>
    <cellStyle name="20% - Accent1 3 2 4 2 4 6" xfId="20854" xr:uid="{00000000-0005-0000-0000-0000BE500000}"/>
    <cellStyle name="20% - Accent1 3 2 4 2 4 6 2" xfId="20855" xr:uid="{00000000-0005-0000-0000-0000BF500000}"/>
    <cellStyle name="20% - Accent1 3 2 4 2 4 6 2 2" xfId="20856" xr:uid="{00000000-0005-0000-0000-0000C0500000}"/>
    <cellStyle name="20% - Accent1 3 2 4 2 4 6 2 2 2" xfId="20857" xr:uid="{00000000-0005-0000-0000-0000C1500000}"/>
    <cellStyle name="20% - Accent1 3 2 4 2 4 6 2 3" xfId="20858" xr:uid="{00000000-0005-0000-0000-0000C2500000}"/>
    <cellStyle name="20% - Accent1 3 2 4 2 4 6 3" xfId="20859" xr:uid="{00000000-0005-0000-0000-0000C3500000}"/>
    <cellStyle name="20% - Accent1 3 2 4 2 4 6 3 2" xfId="20860" xr:uid="{00000000-0005-0000-0000-0000C4500000}"/>
    <cellStyle name="20% - Accent1 3 2 4 2 4 6 4" xfId="20861" xr:uid="{00000000-0005-0000-0000-0000C5500000}"/>
    <cellStyle name="20% - Accent1 3 2 4 2 4 7" xfId="20862" xr:uid="{00000000-0005-0000-0000-0000C6500000}"/>
    <cellStyle name="20% - Accent1 3 2 4 2 4 7 2" xfId="20863" xr:uid="{00000000-0005-0000-0000-0000C7500000}"/>
    <cellStyle name="20% - Accent1 3 2 4 2 4 7 2 2" xfId="20864" xr:uid="{00000000-0005-0000-0000-0000C8500000}"/>
    <cellStyle name="20% - Accent1 3 2 4 2 4 7 3" xfId="20865" xr:uid="{00000000-0005-0000-0000-0000C9500000}"/>
    <cellStyle name="20% - Accent1 3 2 4 2 4 8" xfId="20866" xr:uid="{00000000-0005-0000-0000-0000CA500000}"/>
    <cellStyle name="20% - Accent1 3 2 4 2 4 8 2" xfId="20867" xr:uid="{00000000-0005-0000-0000-0000CB500000}"/>
    <cellStyle name="20% - Accent1 3 2 4 2 4 8 2 2" xfId="20868" xr:uid="{00000000-0005-0000-0000-0000CC500000}"/>
    <cellStyle name="20% - Accent1 3 2 4 2 4 8 3" xfId="20869" xr:uid="{00000000-0005-0000-0000-0000CD500000}"/>
    <cellStyle name="20% - Accent1 3 2 4 2 4 9" xfId="20870" xr:uid="{00000000-0005-0000-0000-0000CE500000}"/>
    <cellStyle name="20% - Accent1 3 2 4 2 4 9 2" xfId="20871" xr:uid="{00000000-0005-0000-0000-0000CF500000}"/>
    <cellStyle name="20% - Accent1 3 2 4 2 5" xfId="20872" xr:uid="{00000000-0005-0000-0000-0000D0500000}"/>
    <cellStyle name="20% - Accent1 3 2 4 2 5 10" xfId="20873" xr:uid="{00000000-0005-0000-0000-0000D1500000}"/>
    <cellStyle name="20% - Accent1 3 2 4 2 5 10 2" xfId="20874" xr:uid="{00000000-0005-0000-0000-0000D2500000}"/>
    <cellStyle name="20% - Accent1 3 2 4 2 5 11" xfId="20875" xr:uid="{00000000-0005-0000-0000-0000D3500000}"/>
    <cellStyle name="20% - Accent1 3 2 4 2 5 2" xfId="20876" xr:uid="{00000000-0005-0000-0000-0000D4500000}"/>
    <cellStyle name="20% - Accent1 3 2 4 2 5 2 2" xfId="20877" xr:uid="{00000000-0005-0000-0000-0000D5500000}"/>
    <cellStyle name="20% - Accent1 3 2 4 2 5 2 2 2" xfId="20878" xr:uid="{00000000-0005-0000-0000-0000D6500000}"/>
    <cellStyle name="20% - Accent1 3 2 4 2 5 2 2 2 2" xfId="20879" xr:uid="{00000000-0005-0000-0000-0000D7500000}"/>
    <cellStyle name="20% - Accent1 3 2 4 2 5 2 2 2 2 2" xfId="20880" xr:uid="{00000000-0005-0000-0000-0000D8500000}"/>
    <cellStyle name="20% - Accent1 3 2 4 2 5 2 2 2 3" xfId="20881" xr:uid="{00000000-0005-0000-0000-0000D9500000}"/>
    <cellStyle name="20% - Accent1 3 2 4 2 5 2 2 3" xfId="20882" xr:uid="{00000000-0005-0000-0000-0000DA500000}"/>
    <cellStyle name="20% - Accent1 3 2 4 2 5 2 2 3 2" xfId="20883" xr:uid="{00000000-0005-0000-0000-0000DB500000}"/>
    <cellStyle name="20% - Accent1 3 2 4 2 5 2 2 4" xfId="20884" xr:uid="{00000000-0005-0000-0000-0000DC500000}"/>
    <cellStyle name="20% - Accent1 3 2 4 2 5 2 3" xfId="20885" xr:uid="{00000000-0005-0000-0000-0000DD500000}"/>
    <cellStyle name="20% - Accent1 3 2 4 2 5 2 3 2" xfId="20886" xr:uid="{00000000-0005-0000-0000-0000DE500000}"/>
    <cellStyle name="20% - Accent1 3 2 4 2 5 2 3 2 2" xfId="20887" xr:uid="{00000000-0005-0000-0000-0000DF500000}"/>
    <cellStyle name="20% - Accent1 3 2 4 2 5 2 3 2 2 2" xfId="20888" xr:uid="{00000000-0005-0000-0000-0000E0500000}"/>
    <cellStyle name="20% - Accent1 3 2 4 2 5 2 3 2 3" xfId="20889" xr:uid="{00000000-0005-0000-0000-0000E1500000}"/>
    <cellStyle name="20% - Accent1 3 2 4 2 5 2 3 3" xfId="20890" xr:uid="{00000000-0005-0000-0000-0000E2500000}"/>
    <cellStyle name="20% - Accent1 3 2 4 2 5 2 3 3 2" xfId="20891" xr:uid="{00000000-0005-0000-0000-0000E3500000}"/>
    <cellStyle name="20% - Accent1 3 2 4 2 5 2 3 4" xfId="20892" xr:uid="{00000000-0005-0000-0000-0000E4500000}"/>
    <cellStyle name="20% - Accent1 3 2 4 2 5 2 4" xfId="20893" xr:uid="{00000000-0005-0000-0000-0000E5500000}"/>
    <cellStyle name="20% - Accent1 3 2 4 2 5 2 4 2" xfId="20894" xr:uid="{00000000-0005-0000-0000-0000E6500000}"/>
    <cellStyle name="20% - Accent1 3 2 4 2 5 2 4 2 2" xfId="20895" xr:uid="{00000000-0005-0000-0000-0000E7500000}"/>
    <cellStyle name="20% - Accent1 3 2 4 2 5 2 4 2 2 2" xfId="20896" xr:uid="{00000000-0005-0000-0000-0000E8500000}"/>
    <cellStyle name="20% - Accent1 3 2 4 2 5 2 4 2 3" xfId="20897" xr:uid="{00000000-0005-0000-0000-0000E9500000}"/>
    <cellStyle name="20% - Accent1 3 2 4 2 5 2 4 3" xfId="20898" xr:uid="{00000000-0005-0000-0000-0000EA500000}"/>
    <cellStyle name="20% - Accent1 3 2 4 2 5 2 4 3 2" xfId="20899" xr:uid="{00000000-0005-0000-0000-0000EB500000}"/>
    <cellStyle name="20% - Accent1 3 2 4 2 5 2 4 4" xfId="20900" xr:uid="{00000000-0005-0000-0000-0000EC500000}"/>
    <cellStyle name="20% - Accent1 3 2 4 2 5 2 5" xfId="20901" xr:uid="{00000000-0005-0000-0000-0000ED500000}"/>
    <cellStyle name="20% - Accent1 3 2 4 2 5 2 5 2" xfId="20902" xr:uid="{00000000-0005-0000-0000-0000EE500000}"/>
    <cellStyle name="20% - Accent1 3 2 4 2 5 2 5 2 2" xfId="20903" xr:uid="{00000000-0005-0000-0000-0000EF500000}"/>
    <cellStyle name="20% - Accent1 3 2 4 2 5 2 5 3" xfId="20904" xr:uid="{00000000-0005-0000-0000-0000F0500000}"/>
    <cellStyle name="20% - Accent1 3 2 4 2 5 2 6" xfId="20905" xr:uid="{00000000-0005-0000-0000-0000F1500000}"/>
    <cellStyle name="20% - Accent1 3 2 4 2 5 2 6 2" xfId="20906" xr:uid="{00000000-0005-0000-0000-0000F2500000}"/>
    <cellStyle name="20% - Accent1 3 2 4 2 5 2 6 2 2" xfId="20907" xr:uid="{00000000-0005-0000-0000-0000F3500000}"/>
    <cellStyle name="20% - Accent1 3 2 4 2 5 2 6 3" xfId="20908" xr:uid="{00000000-0005-0000-0000-0000F4500000}"/>
    <cellStyle name="20% - Accent1 3 2 4 2 5 2 7" xfId="20909" xr:uid="{00000000-0005-0000-0000-0000F5500000}"/>
    <cellStyle name="20% - Accent1 3 2 4 2 5 2 7 2" xfId="20910" xr:uid="{00000000-0005-0000-0000-0000F6500000}"/>
    <cellStyle name="20% - Accent1 3 2 4 2 5 2 8" xfId="20911" xr:uid="{00000000-0005-0000-0000-0000F7500000}"/>
    <cellStyle name="20% - Accent1 3 2 4 2 5 2 8 2" xfId="20912" xr:uid="{00000000-0005-0000-0000-0000F8500000}"/>
    <cellStyle name="20% - Accent1 3 2 4 2 5 2 9" xfId="20913" xr:uid="{00000000-0005-0000-0000-0000F9500000}"/>
    <cellStyle name="20% - Accent1 3 2 4 2 5 3" xfId="20914" xr:uid="{00000000-0005-0000-0000-0000FA500000}"/>
    <cellStyle name="20% - Accent1 3 2 4 2 5 3 2" xfId="20915" xr:uid="{00000000-0005-0000-0000-0000FB500000}"/>
    <cellStyle name="20% - Accent1 3 2 4 2 5 3 2 2" xfId="20916" xr:uid="{00000000-0005-0000-0000-0000FC500000}"/>
    <cellStyle name="20% - Accent1 3 2 4 2 5 3 2 2 2" xfId="20917" xr:uid="{00000000-0005-0000-0000-0000FD500000}"/>
    <cellStyle name="20% - Accent1 3 2 4 2 5 3 2 2 2 2" xfId="20918" xr:uid="{00000000-0005-0000-0000-0000FE500000}"/>
    <cellStyle name="20% - Accent1 3 2 4 2 5 3 2 2 3" xfId="20919" xr:uid="{00000000-0005-0000-0000-0000FF500000}"/>
    <cellStyle name="20% - Accent1 3 2 4 2 5 3 2 3" xfId="20920" xr:uid="{00000000-0005-0000-0000-000000510000}"/>
    <cellStyle name="20% - Accent1 3 2 4 2 5 3 2 3 2" xfId="20921" xr:uid="{00000000-0005-0000-0000-000001510000}"/>
    <cellStyle name="20% - Accent1 3 2 4 2 5 3 2 4" xfId="20922" xr:uid="{00000000-0005-0000-0000-000002510000}"/>
    <cellStyle name="20% - Accent1 3 2 4 2 5 3 3" xfId="20923" xr:uid="{00000000-0005-0000-0000-000003510000}"/>
    <cellStyle name="20% - Accent1 3 2 4 2 5 3 3 2" xfId="20924" xr:uid="{00000000-0005-0000-0000-000004510000}"/>
    <cellStyle name="20% - Accent1 3 2 4 2 5 3 3 2 2" xfId="20925" xr:uid="{00000000-0005-0000-0000-000005510000}"/>
    <cellStyle name="20% - Accent1 3 2 4 2 5 3 3 2 2 2" xfId="20926" xr:uid="{00000000-0005-0000-0000-000006510000}"/>
    <cellStyle name="20% - Accent1 3 2 4 2 5 3 3 2 3" xfId="20927" xr:uid="{00000000-0005-0000-0000-000007510000}"/>
    <cellStyle name="20% - Accent1 3 2 4 2 5 3 3 3" xfId="20928" xr:uid="{00000000-0005-0000-0000-000008510000}"/>
    <cellStyle name="20% - Accent1 3 2 4 2 5 3 3 3 2" xfId="20929" xr:uid="{00000000-0005-0000-0000-000009510000}"/>
    <cellStyle name="20% - Accent1 3 2 4 2 5 3 3 4" xfId="20930" xr:uid="{00000000-0005-0000-0000-00000A510000}"/>
    <cellStyle name="20% - Accent1 3 2 4 2 5 3 4" xfId="20931" xr:uid="{00000000-0005-0000-0000-00000B510000}"/>
    <cellStyle name="20% - Accent1 3 2 4 2 5 3 4 2" xfId="20932" xr:uid="{00000000-0005-0000-0000-00000C510000}"/>
    <cellStyle name="20% - Accent1 3 2 4 2 5 3 4 2 2" xfId="20933" xr:uid="{00000000-0005-0000-0000-00000D510000}"/>
    <cellStyle name="20% - Accent1 3 2 4 2 5 3 4 2 2 2" xfId="20934" xr:uid="{00000000-0005-0000-0000-00000E510000}"/>
    <cellStyle name="20% - Accent1 3 2 4 2 5 3 4 2 3" xfId="20935" xr:uid="{00000000-0005-0000-0000-00000F510000}"/>
    <cellStyle name="20% - Accent1 3 2 4 2 5 3 4 3" xfId="20936" xr:uid="{00000000-0005-0000-0000-000010510000}"/>
    <cellStyle name="20% - Accent1 3 2 4 2 5 3 4 3 2" xfId="20937" xr:uid="{00000000-0005-0000-0000-000011510000}"/>
    <cellStyle name="20% - Accent1 3 2 4 2 5 3 4 4" xfId="20938" xr:uid="{00000000-0005-0000-0000-000012510000}"/>
    <cellStyle name="20% - Accent1 3 2 4 2 5 3 5" xfId="20939" xr:uid="{00000000-0005-0000-0000-000013510000}"/>
    <cellStyle name="20% - Accent1 3 2 4 2 5 3 5 2" xfId="20940" xr:uid="{00000000-0005-0000-0000-000014510000}"/>
    <cellStyle name="20% - Accent1 3 2 4 2 5 3 5 2 2" xfId="20941" xr:uid="{00000000-0005-0000-0000-000015510000}"/>
    <cellStyle name="20% - Accent1 3 2 4 2 5 3 5 3" xfId="20942" xr:uid="{00000000-0005-0000-0000-000016510000}"/>
    <cellStyle name="20% - Accent1 3 2 4 2 5 3 6" xfId="20943" xr:uid="{00000000-0005-0000-0000-000017510000}"/>
    <cellStyle name="20% - Accent1 3 2 4 2 5 3 6 2" xfId="20944" xr:uid="{00000000-0005-0000-0000-000018510000}"/>
    <cellStyle name="20% - Accent1 3 2 4 2 5 3 6 2 2" xfId="20945" xr:uid="{00000000-0005-0000-0000-000019510000}"/>
    <cellStyle name="20% - Accent1 3 2 4 2 5 3 6 3" xfId="20946" xr:uid="{00000000-0005-0000-0000-00001A510000}"/>
    <cellStyle name="20% - Accent1 3 2 4 2 5 3 7" xfId="20947" xr:uid="{00000000-0005-0000-0000-00001B510000}"/>
    <cellStyle name="20% - Accent1 3 2 4 2 5 3 7 2" xfId="20948" xr:uid="{00000000-0005-0000-0000-00001C510000}"/>
    <cellStyle name="20% - Accent1 3 2 4 2 5 3 8" xfId="20949" xr:uid="{00000000-0005-0000-0000-00001D510000}"/>
    <cellStyle name="20% - Accent1 3 2 4 2 5 3 8 2" xfId="20950" xr:uid="{00000000-0005-0000-0000-00001E510000}"/>
    <cellStyle name="20% - Accent1 3 2 4 2 5 3 9" xfId="20951" xr:uid="{00000000-0005-0000-0000-00001F510000}"/>
    <cellStyle name="20% - Accent1 3 2 4 2 5 4" xfId="20952" xr:uid="{00000000-0005-0000-0000-000020510000}"/>
    <cellStyle name="20% - Accent1 3 2 4 2 5 4 2" xfId="20953" xr:uid="{00000000-0005-0000-0000-000021510000}"/>
    <cellStyle name="20% - Accent1 3 2 4 2 5 4 2 2" xfId="20954" xr:uid="{00000000-0005-0000-0000-000022510000}"/>
    <cellStyle name="20% - Accent1 3 2 4 2 5 4 2 2 2" xfId="20955" xr:uid="{00000000-0005-0000-0000-000023510000}"/>
    <cellStyle name="20% - Accent1 3 2 4 2 5 4 2 3" xfId="20956" xr:uid="{00000000-0005-0000-0000-000024510000}"/>
    <cellStyle name="20% - Accent1 3 2 4 2 5 4 3" xfId="20957" xr:uid="{00000000-0005-0000-0000-000025510000}"/>
    <cellStyle name="20% - Accent1 3 2 4 2 5 4 3 2" xfId="20958" xr:uid="{00000000-0005-0000-0000-000026510000}"/>
    <cellStyle name="20% - Accent1 3 2 4 2 5 4 4" xfId="20959" xr:uid="{00000000-0005-0000-0000-000027510000}"/>
    <cellStyle name="20% - Accent1 3 2 4 2 5 5" xfId="20960" xr:uid="{00000000-0005-0000-0000-000028510000}"/>
    <cellStyle name="20% - Accent1 3 2 4 2 5 5 2" xfId="20961" xr:uid="{00000000-0005-0000-0000-000029510000}"/>
    <cellStyle name="20% - Accent1 3 2 4 2 5 5 2 2" xfId="20962" xr:uid="{00000000-0005-0000-0000-00002A510000}"/>
    <cellStyle name="20% - Accent1 3 2 4 2 5 5 2 2 2" xfId="20963" xr:uid="{00000000-0005-0000-0000-00002B510000}"/>
    <cellStyle name="20% - Accent1 3 2 4 2 5 5 2 3" xfId="20964" xr:uid="{00000000-0005-0000-0000-00002C510000}"/>
    <cellStyle name="20% - Accent1 3 2 4 2 5 5 3" xfId="20965" xr:uid="{00000000-0005-0000-0000-00002D510000}"/>
    <cellStyle name="20% - Accent1 3 2 4 2 5 5 3 2" xfId="20966" xr:uid="{00000000-0005-0000-0000-00002E510000}"/>
    <cellStyle name="20% - Accent1 3 2 4 2 5 5 4" xfId="20967" xr:uid="{00000000-0005-0000-0000-00002F510000}"/>
    <cellStyle name="20% - Accent1 3 2 4 2 5 6" xfId="20968" xr:uid="{00000000-0005-0000-0000-000030510000}"/>
    <cellStyle name="20% - Accent1 3 2 4 2 5 6 2" xfId="20969" xr:uid="{00000000-0005-0000-0000-000031510000}"/>
    <cellStyle name="20% - Accent1 3 2 4 2 5 6 2 2" xfId="20970" xr:uid="{00000000-0005-0000-0000-000032510000}"/>
    <cellStyle name="20% - Accent1 3 2 4 2 5 6 2 2 2" xfId="20971" xr:uid="{00000000-0005-0000-0000-000033510000}"/>
    <cellStyle name="20% - Accent1 3 2 4 2 5 6 2 3" xfId="20972" xr:uid="{00000000-0005-0000-0000-000034510000}"/>
    <cellStyle name="20% - Accent1 3 2 4 2 5 6 3" xfId="20973" xr:uid="{00000000-0005-0000-0000-000035510000}"/>
    <cellStyle name="20% - Accent1 3 2 4 2 5 6 3 2" xfId="20974" xr:uid="{00000000-0005-0000-0000-000036510000}"/>
    <cellStyle name="20% - Accent1 3 2 4 2 5 6 4" xfId="20975" xr:uid="{00000000-0005-0000-0000-000037510000}"/>
    <cellStyle name="20% - Accent1 3 2 4 2 5 7" xfId="20976" xr:uid="{00000000-0005-0000-0000-000038510000}"/>
    <cellStyle name="20% - Accent1 3 2 4 2 5 7 2" xfId="20977" xr:uid="{00000000-0005-0000-0000-000039510000}"/>
    <cellStyle name="20% - Accent1 3 2 4 2 5 7 2 2" xfId="20978" xr:uid="{00000000-0005-0000-0000-00003A510000}"/>
    <cellStyle name="20% - Accent1 3 2 4 2 5 7 3" xfId="20979" xr:uid="{00000000-0005-0000-0000-00003B510000}"/>
    <cellStyle name="20% - Accent1 3 2 4 2 5 8" xfId="20980" xr:uid="{00000000-0005-0000-0000-00003C510000}"/>
    <cellStyle name="20% - Accent1 3 2 4 2 5 8 2" xfId="20981" xr:uid="{00000000-0005-0000-0000-00003D510000}"/>
    <cellStyle name="20% - Accent1 3 2 4 2 5 8 2 2" xfId="20982" xr:uid="{00000000-0005-0000-0000-00003E510000}"/>
    <cellStyle name="20% - Accent1 3 2 4 2 5 8 3" xfId="20983" xr:uid="{00000000-0005-0000-0000-00003F510000}"/>
    <cellStyle name="20% - Accent1 3 2 4 2 5 9" xfId="20984" xr:uid="{00000000-0005-0000-0000-000040510000}"/>
    <cellStyle name="20% - Accent1 3 2 4 2 5 9 2" xfId="20985" xr:uid="{00000000-0005-0000-0000-000041510000}"/>
    <cellStyle name="20% - Accent1 3 2 4 2 6" xfId="20986" xr:uid="{00000000-0005-0000-0000-000042510000}"/>
    <cellStyle name="20% - Accent1 3 2 4 2 6 2" xfId="20987" xr:uid="{00000000-0005-0000-0000-000043510000}"/>
    <cellStyle name="20% - Accent1 3 2 4 2 6 2 2" xfId="20988" xr:uid="{00000000-0005-0000-0000-000044510000}"/>
    <cellStyle name="20% - Accent1 3 2 4 2 6 2 2 2" xfId="20989" xr:uid="{00000000-0005-0000-0000-000045510000}"/>
    <cellStyle name="20% - Accent1 3 2 4 2 6 2 2 2 2" xfId="20990" xr:uid="{00000000-0005-0000-0000-000046510000}"/>
    <cellStyle name="20% - Accent1 3 2 4 2 6 2 2 3" xfId="20991" xr:uid="{00000000-0005-0000-0000-000047510000}"/>
    <cellStyle name="20% - Accent1 3 2 4 2 6 2 3" xfId="20992" xr:uid="{00000000-0005-0000-0000-000048510000}"/>
    <cellStyle name="20% - Accent1 3 2 4 2 6 2 3 2" xfId="20993" xr:uid="{00000000-0005-0000-0000-000049510000}"/>
    <cellStyle name="20% - Accent1 3 2 4 2 6 2 4" xfId="20994" xr:uid="{00000000-0005-0000-0000-00004A510000}"/>
    <cellStyle name="20% - Accent1 3 2 4 2 6 3" xfId="20995" xr:uid="{00000000-0005-0000-0000-00004B510000}"/>
    <cellStyle name="20% - Accent1 3 2 4 2 6 3 2" xfId="20996" xr:uid="{00000000-0005-0000-0000-00004C510000}"/>
    <cellStyle name="20% - Accent1 3 2 4 2 6 3 2 2" xfId="20997" xr:uid="{00000000-0005-0000-0000-00004D510000}"/>
    <cellStyle name="20% - Accent1 3 2 4 2 6 3 2 2 2" xfId="20998" xr:uid="{00000000-0005-0000-0000-00004E510000}"/>
    <cellStyle name="20% - Accent1 3 2 4 2 6 3 2 3" xfId="20999" xr:uid="{00000000-0005-0000-0000-00004F510000}"/>
    <cellStyle name="20% - Accent1 3 2 4 2 6 3 3" xfId="21000" xr:uid="{00000000-0005-0000-0000-000050510000}"/>
    <cellStyle name="20% - Accent1 3 2 4 2 6 3 3 2" xfId="21001" xr:uid="{00000000-0005-0000-0000-000051510000}"/>
    <cellStyle name="20% - Accent1 3 2 4 2 6 3 4" xfId="21002" xr:uid="{00000000-0005-0000-0000-000052510000}"/>
    <cellStyle name="20% - Accent1 3 2 4 2 6 4" xfId="21003" xr:uid="{00000000-0005-0000-0000-000053510000}"/>
    <cellStyle name="20% - Accent1 3 2 4 2 6 4 2" xfId="21004" xr:uid="{00000000-0005-0000-0000-000054510000}"/>
    <cellStyle name="20% - Accent1 3 2 4 2 6 4 2 2" xfId="21005" xr:uid="{00000000-0005-0000-0000-000055510000}"/>
    <cellStyle name="20% - Accent1 3 2 4 2 6 4 2 2 2" xfId="21006" xr:uid="{00000000-0005-0000-0000-000056510000}"/>
    <cellStyle name="20% - Accent1 3 2 4 2 6 4 2 3" xfId="21007" xr:uid="{00000000-0005-0000-0000-000057510000}"/>
    <cellStyle name="20% - Accent1 3 2 4 2 6 4 3" xfId="21008" xr:uid="{00000000-0005-0000-0000-000058510000}"/>
    <cellStyle name="20% - Accent1 3 2 4 2 6 4 3 2" xfId="21009" xr:uid="{00000000-0005-0000-0000-000059510000}"/>
    <cellStyle name="20% - Accent1 3 2 4 2 6 4 4" xfId="21010" xr:uid="{00000000-0005-0000-0000-00005A510000}"/>
    <cellStyle name="20% - Accent1 3 2 4 2 6 5" xfId="21011" xr:uid="{00000000-0005-0000-0000-00005B510000}"/>
    <cellStyle name="20% - Accent1 3 2 4 2 6 5 2" xfId="21012" xr:uid="{00000000-0005-0000-0000-00005C510000}"/>
    <cellStyle name="20% - Accent1 3 2 4 2 6 5 2 2" xfId="21013" xr:uid="{00000000-0005-0000-0000-00005D510000}"/>
    <cellStyle name="20% - Accent1 3 2 4 2 6 5 3" xfId="21014" xr:uid="{00000000-0005-0000-0000-00005E510000}"/>
    <cellStyle name="20% - Accent1 3 2 4 2 6 6" xfId="21015" xr:uid="{00000000-0005-0000-0000-00005F510000}"/>
    <cellStyle name="20% - Accent1 3 2 4 2 6 6 2" xfId="21016" xr:uid="{00000000-0005-0000-0000-000060510000}"/>
    <cellStyle name="20% - Accent1 3 2 4 2 6 6 2 2" xfId="21017" xr:uid="{00000000-0005-0000-0000-000061510000}"/>
    <cellStyle name="20% - Accent1 3 2 4 2 6 6 3" xfId="21018" xr:uid="{00000000-0005-0000-0000-000062510000}"/>
    <cellStyle name="20% - Accent1 3 2 4 2 6 7" xfId="21019" xr:uid="{00000000-0005-0000-0000-000063510000}"/>
    <cellStyle name="20% - Accent1 3 2 4 2 6 7 2" xfId="21020" xr:uid="{00000000-0005-0000-0000-000064510000}"/>
    <cellStyle name="20% - Accent1 3 2 4 2 6 8" xfId="21021" xr:uid="{00000000-0005-0000-0000-000065510000}"/>
    <cellStyle name="20% - Accent1 3 2 4 2 6 8 2" xfId="21022" xr:uid="{00000000-0005-0000-0000-000066510000}"/>
    <cellStyle name="20% - Accent1 3 2 4 2 6 9" xfId="21023" xr:uid="{00000000-0005-0000-0000-000067510000}"/>
    <cellStyle name="20% - Accent1 3 2 4 2 7" xfId="21024" xr:uid="{00000000-0005-0000-0000-000068510000}"/>
    <cellStyle name="20% - Accent1 3 2 4 2 7 2" xfId="21025" xr:uid="{00000000-0005-0000-0000-000069510000}"/>
    <cellStyle name="20% - Accent1 3 2 4 2 7 2 2" xfId="21026" xr:uid="{00000000-0005-0000-0000-00006A510000}"/>
    <cellStyle name="20% - Accent1 3 2 4 2 7 2 2 2" xfId="21027" xr:uid="{00000000-0005-0000-0000-00006B510000}"/>
    <cellStyle name="20% - Accent1 3 2 4 2 7 2 2 2 2" xfId="21028" xr:uid="{00000000-0005-0000-0000-00006C510000}"/>
    <cellStyle name="20% - Accent1 3 2 4 2 7 2 2 3" xfId="21029" xr:uid="{00000000-0005-0000-0000-00006D510000}"/>
    <cellStyle name="20% - Accent1 3 2 4 2 7 2 3" xfId="21030" xr:uid="{00000000-0005-0000-0000-00006E510000}"/>
    <cellStyle name="20% - Accent1 3 2 4 2 7 2 3 2" xfId="21031" xr:uid="{00000000-0005-0000-0000-00006F510000}"/>
    <cellStyle name="20% - Accent1 3 2 4 2 7 2 4" xfId="21032" xr:uid="{00000000-0005-0000-0000-000070510000}"/>
    <cellStyle name="20% - Accent1 3 2 4 2 7 3" xfId="21033" xr:uid="{00000000-0005-0000-0000-000071510000}"/>
    <cellStyle name="20% - Accent1 3 2 4 2 7 3 2" xfId="21034" xr:uid="{00000000-0005-0000-0000-000072510000}"/>
    <cellStyle name="20% - Accent1 3 2 4 2 7 3 2 2" xfId="21035" xr:uid="{00000000-0005-0000-0000-000073510000}"/>
    <cellStyle name="20% - Accent1 3 2 4 2 7 3 2 2 2" xfId="21036" xr:uid="{00000000-0005-0000-0000-000074510000}"/>
    <cellStyle name="20% - Accent1 3 2 4 2 7 3 2 3" xfId="21037" xr:uid="{00000000-0005-0000-0000-000075510000}"/>
    <cellStyle name="20% - Accent1 3 2 4 2 7 3 3" xfId="21038" xr:uid="{00000000-0005-0000-0000-000076510000}"/>
    <cellStyle name="20% - Accent1 3 2 4 2 7 3 3 2" xfId="21039" xr:uid="{00000000-0005-0000-0000-000077510000}"/>
    <cellStyle name="20% - Accent1 3 2 4 2 7 3 4" xfId="21040" xr:uid="{00000000-0005-0000-0000-000078510000}"/>
    <cellStyle name="20% - Accent1 3 2 4 2 7 4" xfId="21041" xr:uid="{00000000-0005-0000-0000-000079510000}"/>
    <cellStyle name="20% - Accent1 3 2 4 2 7 4 2" xfId="21042" xr:uid="{00000000-0005-0000-0000-00007A510000}"/>
    <cellStyle name="20% - Accent1 3 2 4 2 7 4 2 2" xfId="21043" xr:uid="{00000000-0005-0000-0000-00007B510000}"/>
    <cellStyle name="20% - Accent1 3 2 4 2 7 4 2 2 2" xfId="21044" xr:uid="{00000000-0005-0000-0000-00007C510000}"/>
    <cellStyle name="20% - Accent1 3 2 4 2 7 4 2 3" xfId="21045" xr:uid="{00000000-0005-0000-0000-00007D510000}"/>
    <cellStyle name="20% - Accent1 3 2 4 2 7 4 3" xfId="21046" xr:uid="{00000000-0005-0000-0000-00007E510000}"/>
    <cellStyle name="20% - Accent1 3 2 4 2 7 4 3 2" xfId="21047" xr:uid="{00000000-0005-0000-0000-00007F510000}"/>
    <cellStyle name="20% - Accent1 3 2 4 2 7 4 4" xfId="21048" xr:uid="{00000000-0005-0000-0000-000080510000}"/>
    <cellStyle name="20% - Accent1 3 2 4 2 7 5" xfId="21049" xr:uid="{00000000-0005-0000-0000-000081510000}"/>
    <cellStyle name="20% - Accent1 3 2 4 2 7 5 2" xfId="21050" xr:uid="{00000000-0005-0000-0000-000082510000}"/>
    <cellStyle name="20% - Accent1 3 2 4 2 7 5 2 2" xfId="21051" xr:uid="{00000000-0005-0000-0000-000083510000}"/>
    <cellStyle name="20% - Accent1 3 2 4 2 7 5 3" xfId="21052" xr:uid="{00000000-0005-0000-0000-000084510000}"/>
    <cellStyle name="20% - Accent1 3 2 4 2 7 6" xfId="21053" xr:uid="{00000000-0005-0000-0000-000085510000}"/>
    <cellStyle name="20% - Accent1 3 2 4 2 7 6 2" xfId="21054" xr:uid="{00000000-0005-0000-0000-000086510000}"/>
    <cellStyle name="20% - Accent1 3 2 4 2 7 6 2 2" xfId="21055" xr:uid="{00000000-0005-0000-0000-000087510000}"/>
    <cellStyle name="20% - Accent1 3 2 4 2 7 6 3" xfId="21056" xr:uid="{00000000-0005-0000-0000-000088510000}"/>
    <cellStyle name="20% - Accent1 3 2 4 2 7 7" xfId="21057" xr:uid="{00000000-0005-0000-0000-000089510000}"/>
    <cellStyle name="20% - Accent1 3 2 4 2 7 7 2" xfId="21058" xr:uid="{00000000-0005-0000-0000-00008A510000}"/>
    <cellStyle name="20% - Accent1 3 2 4 2 7 8" xfId="21059" xr:uid="{00000000-0005-0000-0000-00008B510000}"/>
    <cellStyle name="20% - Accent1 3 2 4 2 7 8 2" xfId="21060" xr:uid="{00000000-0005-0000-0000-00008C510000}"/>
    <cellStyle name="20% - Accent1 3 2 4 2 7 9" xfId="21061" xr:uid="{00000000-0005-0000-0000-00008D510000}"/>
    <cellStyle name="20% - Accent1 3 2 4 2 8" xfId="21062" xr:uid="{00000000-0005-0000-0000-00008E510000}"/>
    <cellStyle name="20% - Accent1 3 2 4 2 8 2" xfId="21063" xr:uid="{00000000-0005-0000-0000-00008F510000}"/>
    <cellStyle name="20% - Accent1 3 2 4 2 8 2 2" xfId="21064" xr:uid="{00000000-0005-0000-0000-000090510000}"/>
    <cellStyle name="20% - Accent1 3 2 4 2 8 2 2 2" xfId="21065" xr:uid="{00000000-0005-0000-0000-000091510000}"/>
    <cellStyle name="20% - Accent1 3 2 4 2 8 2 3" xfId="21066" xr:uid="{00000000-0005-0000-0000-000092510000}"/>
    <cellStyle name="20% - Accent1 3 2 4 2 8 3" xfId="21067" xr:uid="{00000000-0005-0000-0000-000093510000}"/>
    <cellStyle name="20% - Accent1 3 2 4 2 8 3 2" xfId="21068" xr:uid="{00000000-0005-0000-0000-000094510000}"/>
    <cellStyle name="20% - Accent1 3 2 4 2 8 4" xfId="21069" xr:uid="{00000000-0005-0000-0000-000095510000}"/>
    <cellStyle name="20% - Accent1 3 2 4 2 9" xfId="21070" xr:uid="{00000000-0005-0000-0000-000096510000}"/>
    <cellStyle name="20% - Accent1 3 2 4 2 9 2" xfId="21071" xr:uid="{00000000-0005-0000-0000-000097510000}"/>
    <cellStyle name="20% - Accent1 3 2 4 2 9 2 2" xfId="21072" xr:uid="{00000000-0005-0000-0000-000098510000}"/>
    <cellStyle name="20% - Accent1 3 2 4 2 9 2 2 2" xfId="21073" xr:uid="{00000000-0005-0000-0000-000099510000}"/>
    <cellStyle name="20% - Accent1 3 2 4 2 9 2 3" xfId="21074" xr:uid="{00000000-0005-0000-0000-00009A510000}"/>
    <cellStyle name="20% - Accent1 3 2 4 2 9 3" xfId="21075" xr:uid="{00000000-0005-0000-0000-00009B510000}"/>
    <cellStyle name="20% - Accent1 3 2 4 2 9 3 2" xfId="21076" xr:uid="{00000000-0005-0000-0000-00009C510000}"/>
    <cellStyle name="20% - Accent1 3 2 4 2 9 4" xfId="21077" xr:uid="{00000000-0005-0000-0000-00009D510000}"/>
    <cellStyle name="20% - Accent1 3 2 4 3" xfId="21078" xr:uid="{00000000-0005-0000-0000-00009E510000}"/>
    <cellStyle name="20% - Accent1 3 2 4 3 10" xfId="21079" xr:uid="{00000000-0005-0000-0000-00009F510000}"/>
    <cellStyle name="20% - Accent1 3 2 4 3 10 2" xfId="21080" xr:uid="{00000000-0005-0000-0000-0000A0510000}"/>
    <cellStyle name="20% - Accent1 3 2 4 3 10 2 2" xfId="21081" xr:uid="{00000000-0005-0000-0000-0000A1510000}"/>
    <cellStyle name="20% - Accent1 3 2 4 3 10 3" xfId="21082" xr:uid="{00000000-0005-0000-0000-0000A2510000}"/>
    <cellStyle name="20% - Accent1 3 2 4 3 11" xfId="21083" xr:uid="{00000000-0005-0000-0000-0000A3510000}"/>
    <cellStyle name="20% - Accent1 3 2 4 3 11 2" xfId="21084" xr:uid="{00000000-0005-0000-0000-0000A4510000}"/>
    <cellStyle name="20% - Accent1 3 2 4 3 11 2 2" xfId="21085" xr:uid="{00000000-0005-0000-0000-0000A5510000}"/>
    <cellStyle name="20% - Accent1 3 2 4 3 11 3" xfId="21086" xr:uid="{00000000-0005-0000-0000-0000A6510000}"/>
    <cellStyle name="20% - Accent1 3 2 4 3 12" xfId="21087" xr:uid="{00000000-0005-0000-0000-0000A7510000}"/>
    <cellStyle name="20% - Accent1 3 2 4 3 12 2" xfId="21088" xr:uid="{00000000-0005-0000-0000-0000A8510000}"/>
    <cellStyle name="20% - Accent1 3 2 4 3 13" xfId="21089" xr:uid="{00000000-0005-0000-0000-0000A9510000}"/>
    <cellStyle name="20% - Accent1 3 2 4 3 13 2" xfId="21090" xr:uid="{00000000-0005-0000-0000-0000AA510000}"/>
    <cellStyle name="20% - Accent1 3 2 4 3 14" xfId="21091" xr:uid="{00000000-0005-0000-0000-0000AB510000}"/>
    <cellStyle name="20% - Accent1 3 2 4 3 2" xfId="21092" xr:uid="{00000000-0005-0000-0000-0000AC510000}"/>
    <cellStyle name="20% - Accent1 3 2 4 3 2 10" xfId="21093" xr:uid="{00000000-0005-0000-0000-0000AD510000}"/>
    <cellStyle name="20% - Accent1 3 2 4 3 2 10 2" xfId="21094" xr:uid="{00000000-0005-0000-0000-0000AE510000}"/>
    <cellStyle name="20% - Accent1 3 2 4 3 2 11" xfId="21095" xr:uid="{00000000-0005-0000-0000-0000AF510000}"/>
    <cellStyle name="20% - Accent1 3 2 4 3 2 2" xfId="21096" xr:uid="{00000000-0005-0000-0000-0000B0510000}"/>
    <cellStyle name="20% - Accent1 3 2 4 3 2 2 2" xfId="21097" xr:uid="{00000000-0005-0000-0000-0000B1510000}"/>
    <cellStyle name="20% - Accent1 3 2 4 3 2 2 2 2" xfId="21098" xr:uid="{00000000-0005-0000-0000-0000B2510000}"/>
    <cellStyle name="20% - Accent1 3 2 4 3 2 2 2 2 2" xfId="21099" xr:uid="{00000000-0005-0000-0000-0000B3510000}"/>
    <cellStyle name="20% - Accent1 3 2 4 3 2 2 2 2 2 2" xfId="21100" xr:uid="{00000000-0005-0000-0000-0000B4510000}"/>
    <cellStyle name="20% - Accent1 3 2 4 3 2 2 2 2 3" xfId="21101" xr:uid="{00000000-0005-0000-0000-0000B5510000}"/>
    <cellStyle name="20% - Accent1 3 2 4 3 2 2 2 3" xfId="21102" xr:uid="{00000000-0005-0000-0000-0000B6510000}"/>
    <cellStyle name="20% - Accent1 3 2 4 3 2 2 2 3 2" xfId="21103" xr:uid="{00000000-0005-0000-0000-0000B7510000}"/>
    <cellStyle name="20% - Accent1 3 2 4 3 2 2 2 4" xfId="21104" xr:uid="{00000000-0005-0000-0000-0000B8510000}"/>
    <cellStyle name="20% - Accent1 3 2 4 3 2 2 3" xfId="21105" xr:uid="{00000000-0005-0000-0000-0000B9510000}"/>
    <cellStyle name="20% - Accent1 3 2 4 3 2 2 3 2" xfId="21106" xr:uid="{00000000-0005-0000-0000-0000BA510000}"/>
    <cellStyle name="20% - Accent1 3 2 4 3 2 2 3 2 2" xfId="21107" xr:uid="{00000000-0005-0000-0000-0000BB510000}"/>
    <cellStyle name="20% - Accent1 3 2 4 3 2 2 3 2 2 2" xfId="21108" xr:uid="{00000000-0005-0000-0000-0000BC510000}"/>
    <cellStyle name="20% - Accent1 3 2 4 3 2 2 3 2 3" xfId="21109" xr:uid="{00000000-0005-0000-0000-0000BD510000}"/>
    <cellStyle name="20% - Accent1 3 2 4 3 2 2 3 3" xfId="21110" xr:uid="{00000000-0005-0000-0000-0000BE510000}"/>
    <cellStyle name="20% - Accent1 3 2 4 3 2 2 3 3 2" xfId="21111" xr:uid="{00000000-0005-0000-0000-0000BF510000}"/>
    <cellStyle name="20% - Accent1 3 2 4 3 2 2 3 4" xfId="21112" xr:uid="{00000000-0005-0000-0000-0000C0510000}"/>
    <cellStyle name="20% - Accent1 3 2 4 3 2 2 4" xfId="21113" xr:uid="{00000000-0005-0000-0000-0000C1510000}"/>
    <cellStyle name="20% - Accent1 3 2 4 3 2 2 4 2" xfId="21114" xr:uid="{00000000-0005-0000-0000-0000C2510000}"/>
    <cellStyle name="20% - Accent1 3 2 4 3 2 2 4 2 2" xfId="21115" xr:uid="{00000000-0005-0000-0000-0000C3510000}"/>
    <cellStyle name="20% - Accent1 3 2 4 3 2 2 4 2 2 2" xfId="21116" xr:uid="{00000000-0005-0000-0000-0000C4510000}"/>
    <cellStyle name="20% - Accent1 3 2 4 3 2 2 4 2 3" xfId="21117" xr:uid="{00000000-0005-0000-0000-0000C5510000}"/>
    <cellStyle name="20% - Accent1 3 2 4 3 2 2 4 3" xfId="21118" xr:uid="{00000000-0005-0000-0000-0000C6510000}"/>
    <cellStyle name="20% - Accent1 3 2 4 3 2 2 4 3 2" xfId="21119" xr:uid="{00000000-0005-0000-0000-0000C7510000}"/>
    <cellStyle name="20% - Accent1 3 2 4 3 2 2 4 4" xfId="21120" xr:uid="{00000000-0005-0000-0000-0000C8510000}"/>
    <cellStyle name="20% - Accent1 3 2 4 3 2 2 5" xfId="21121" xr:uid="{00000000-0005-0000-0000-0000C9510000}"/>
    <cellStyle name="20% - Accent1 3 2 4 3 2 2 5 2" xfId="21122" xr:uid="{00000000-0005-0000-0000-0000CA510000}"/>
    <cellStyle name="20% - Accent1 3 2 4 3 2 2 5 2 2" xfId="21123" xr:uid="{00000000-0005-0000-0000-0000CB510000}"/>
    <cellStyle name="20% - Accent1 3 2 4 3 2 2 5 3" xfId="21124" xr:uid="{00000000-0005-0000-0000-0000CC510000}"/>
    <cellStyle name="20% - Accent1 3 2 4 3 2 2 6" xfId="21125" xr:uid="{00000000-0005-0000-0000-0000CD510000}"/>
    <cellStyle name="20% - Accent1 3 2 4 3 2 2 6 2" xfId="21126" xr:uid="{00000000-0005-0000-0000-0000CE510000}"/>
    <cellStyle name="20% - Accent1 3 2 4 3 2 2 6 2 2" xfId="21127" xr:uid="{00000000-0005-0000-0000-0000CF510000}"/>
    <cellStyle name="20% - Accent1 3 2 4 3 2 2 6 3" xfId="21128" xr:uid="{00000000-0005-0000-0000-0000D0510000}"/>
    <cellStyle name="20% - Accent1 3 2 4 3 2 2 7" xfId="21129" xr:uid="{00000000-0005-0000-0000-0000D1510000}"/>
    <cellStyle name="20% - Accent1 3 2 4 3 2 2 7 2" xfId="21130" xr:uid="{00000000-0005-0000-0000-0000D2510000}"/>
    <cellStyle name="20% - Accent1 3 2 4 3 2 2 8" xfId="21131" xr:uid="{00000000-0005-0000-0000-0000D3510000}"/>
    <cellStyle name="20% - Accent1 3 2 4 3 2 2 8 2" xfId="21132" xr:uid="{00000000-0005-0000-0000-0000D4510000}"/>
    <cellStyle name="20% - Accent1 3 2 4 3 2 2 9" xfId="21133" xr:uid="{00000000-0005-0000-0000-0000D5510000}"/>
    <cellStyle name="20% - Accent1 3 2 4 3 2 3" xfId="21134" xr:uid="{00000000-0005-0000-0000-0000D6510000}"/>
    <cellStyle name="20% - Accent1 3 2 4 3 2 3 2" xfId="21135" xr:uid="{00000000-0005-0000-0000-0000D7510000}"/>
    <cellStyle name="20% - Accent1 3 2 4 3 2 3 2 2" xfId="21136" xr:uid="{00000000-0005-0000-0000-0000D8510000}"/>
    <cellStyle name="20% - Accent1 3 2 4 3 2 3 2 2 2" xfId="21137" xr:uid="{00000000-0005-0000-0000-0000D9510000}"/>
    <cellStyle name="20% - Accent1 3 2 4 3 2 3 2 2 2 2" xfId="21138" xr:uid="{00000000-0005-0000-0000-0000DA510000}"/>
    <cellStyle name="20% - Accent1 3 2 4 3 2 3 2 2 3" xfId="21139" xr:uid="{00000000-0005-0000-0000-0000DB510000}"/>
    <cellStyle name="20% - Accent1 3 2 4 3 2 3 2 3" xfId="21140" xr:uid="{00000000-0005-0000-0000-0000DC510000}"/>
    <cellStyle name="20% - Accent1 3 2 4 3 2 3 2 3 2" xfId="21141" xr:uid="{00000000-0005-0000-0000-0000DD510000}"/>
    <cellStyle name="20% - Accent1 3 2 4 3 2 3 2 4" xfId="21142" xr:uid="{00000000-0005-0000-0000-0000DE510000}"/>
    <cellStyle name="20% - Accent1 3 2 4 3 2 3 3" xfId="21143" xr:uid="{00000000-0005-0000-0000-0000DF510000}"/>
    <cellStyle name="20% - Accent1 3 2 4 3 2 3 3 2" xfId="21144" xr:uid="{00000000-0005-0000-0000-0000E0510000}"/>
    <cellStyle name="20% - Accent1 3 2 4 3 2 3 3 2 2" xfId="21145" xr:uid="{00000000-0005-0000-0000-0000E1510000}"/>
    <cellStyle name="20% - Accent1 3 2 4 3 2 3 3 2 2 2" xfId="21146" xr:uid="{00000000-0005-0000-0000-0000E2510000}"/>
    <cellStyle name="20% - Accent1 3 2 4 3 2 3 3 2 3" xfId="21147" xr:uid="{00000000-0005-0000-0000-0000E3510000}"/>
    <cellStyle name="20% - Accent1 3 2 4 3 2 3 3 3" xfId="21148" xr:uid="{00000000-0005-0000-0000-0000E4510000}"/>
    <cellStyle name="20% - Accent1 3 2 4 3 2 3 3 3 2" xfId="21149" xr:uid="{00000000-0005-0000-0000-0000E5510000}"/>
    <cellStyle name="20% - Accent1 3 2 4 3 2 3 3 4" xfId="21150" xr:uid="{00000000-0005-0000-0000-0000E6510000}"/>
    <cellStyle name="20% - Accent1 3 2 4 3 2 3 4" xfId="21151" xr:uid="{00000000-0005-0000-0000-0000E7510000}"/>
    <cellStyle name="20% - Accent1 3 2 4 3 2 3 4 2" xfId="21152" xr:uid="{00000000-0005-0000-0000-0000E8510000}"/>
    <cellStyle name="20% - Accent1 3 2 4 3 2 3 4 2 2" xfId="21153" xr:uid="{00000000-0005-0000-0000-0000E9510000}"/>
    <cellStyle name="20% - Accent1 3 2 4 3 2 3 4 2 2 2" xfId="21154" xr:uid="{00000000-0005-0000-0000-0000EA510000}"/>
    <cellStyle name="20% - Accent1 3 2 4 3 2 3 4 2 3" xfId="21155" xr:uid="{00000000-0005-0000-0000-0000EB510000}"/>
    <cellStyle name="20% - Accent1 3 2 4 3 2 3 4 3" xfId="21156" xr:uid="{00000000-0005-0000-0000-0000EC510000}"/>
    <cellStyle name="20% - Accent1 3 2 4 3 2 3 4 3 2" xfId="21157" xr:uid="{00000000-0005-0000-0000-0000ED510000}"/>
    <cellStyle name="20% - Accent1 3 2 4 3 2 3 4 4" xfId="21158" xr:uid="{00000000-0005-0000-0000-0000EE510000}"/>
    <cellStyle name="20% - Accent1 3 2 4 3 2 3 5" xfId="21159" xr:uid="{00000000-0005-0000-0000-0000EF510000}"/>
    <cellStyle name="20% - Accent1 3 2 4 3 2 3 5 2" xfId="21160" xr:uid="{00000000-0005-0000-0000-0000F0510000}"/>
    <cellStyle name="20% - Accent1 3 2 4 3 2 3 5 2 2" xfId="21161" xr:uid="{00000000-0005-0000-0000-0000F1510000}"/>
    <cellStyle name="20% - Accent1 3 2 4 3 2 3 5 3" xfId="21162" xr:uid="{00000000-0005-0000-0000-0000F2510000}"/>
    <cellStyle name="20% - Accent1 3 2 4 3 2 3 6" xfId="21163" xr:uid="{00000000-0005-0000-0000-0000F3510000}"/>
    <cellStyle name="20% - Accent1 3 2 4 3 2 3 6 2" xfId="21164" xr:uid="{00000000-0005-0000-0000-0000F4510000}"/>
    <cellStyle name="20% - Accent1 3 2 4 3 2 3 6 2 2" xfId="21165" xr:uid="{00000000-0005-0000-0000-0000F5510000}"/>
    <cellStyle name="20% - Accent1 3 2 4 3 2 3 6 3" xfId="21166" xr:uid="{00000000-0005-0000-0000-0000F6510000}"/>
    <cellStyle name="20% - Accent1 3 2 4 3 2 3 7" xfId="21167" xr:uid="{00000000-0005-0000-0000-0000F7510000}"/>
    <cellStyle name="20% - Accent1 3 2 4 3 2 3 7 2" xfId="21168" xr:uid="{00000000-0005-0000-0000-0000F8510000}"/>
    <cellStyle name="20% - Accent1 3 2 4 3 2 3 8" xfId="21169" xr:uid="{00000000-0005-0000-0000-0000F9510000}"/>
    <cellStyle name="20% - Accent1 3 2 4 3 2 3 8 2" xfId="21170" xr:uid="{00000000-0005-0000-0000-0000FA510000}"/>
    <cellStyle name="20% - Accent1 3 2 4 3 2 3 9" xfId="21171" xr:uid="{00000000-0005-0000-0000-0000FB510000}"/>
    <cellStyle name="20% - Accent1 3 2 4 3 2 4" xfId="21172" xr:uid="{00000000-0005-0000-0000-0000FC510000}"/>
    <cellStyle name="20% - Accent1 3 2 4 3 2 4 2" xfId="21173" xr:uid="{00000000-0005-0000-0000-0000FD510000}"/>
    <cellStyle name="20% - Accent1 3 2 4 3 2 4 2 2" xfId="21174" xr:uid="{00000000-0005-0000-0000-0000FE510000}"/>
    <cellStyle name="20% - Accent1 3 2 4 3 2 4 2 2 2" xfId="21175" xr:uid="{00000000-0005-0000-0000-0000FF510000}"/>
    <cellStyle name="20% - Accent1 3 2 4 3 2 4 2 3" xfId="21176" xr:uid="{00000000-0005-0000-0000-000000520000}"/>
    <cellStyle name="20% - Accent1 3 2 4 3 2 4 3" xfId="21177" xr:uid="{00000000-0005-0000-0000-000001520000}"/>
    <cellStyle name="20% - Accent1 3 2 4 3 2 4 3 2" xfId="21178" xr:uid="{00000000-0005-0000-0000-000002520000}"/>
    <cellStyle name="20% - Accent1 3 2 4 3 2 4 4" xfId="21179" xr:uid="{00000000-0005-0000-0000-000003520000}"/>
    <cellStyle name="20% - Accent1 3 2 4 3 2 5" xfId="21180" xr:uid="{00000000-0005-0000-0000-000004520000}"/>
    <cellStyle name="20% - Accent1 3 2 4 3 2 5 2" xfId="21181" xr:uid="{00000000-0005-0000-0000-000005520000}"/>
    <cellStyle name="20% - Accent1 3 2 4 3 2 5 2 2" xfId="21182" xr:uid="{00000000-0005-0000-0000-000006520000}"/>
    <cellStyle name="20% - Accent1 3 2 4 3 2 5 2 2 2" xfId="21183" xr:uid="{00000000-0005-0000-0000-000007520000}"/>
    <cellStyle name="20% - Accent1 3 2 4 3 2 5 2 3" xfId="21184" xr:uid="{00000000-0005-0000-0000-000008520000}"/>
    <cellStyle name="20% - Accent1 3 2 4 3 2 5 3" xfId="21185" xr:uid="{00000000-0005-0000-0000-000009520000}"/>
    <cellStyle name="20% - Accent1 3 2 4 3 2 5 3 2" xfId="21186" xr:uid="{00000000-0005-0000-0000-00000A520000}"/>
    <cellStyle name="20% - Accent1 3 2 4 3 2 5 4" xfId="21187" xr:uid="{00000000-0005-0000-0000-00000B520000}"/>
    <cellStyle name="20% - Accent1 3 2 4 3 2 6" xfId="21188" xr:uid="{00000000-0005-0000-0000-00000C520000}"/>
    <cellStyle name="20% - Accent1 3 2 4 3 2 6 2" xfId="21189" xr:uid="{00000000-0005-0000-0000-00000D520000}"/>
    <cellStyle name="20% - Accent1 3 2 4 3 2 6 2 2" xfId="21190" xr:uid="{00000000-0005-0000-0000-00000E520000}"/>
    <cellStyle name="20% - Accent1 3 2 4 3 2 6 2 2 2" xfId="21191" xr:uid="{00000000-0005-0000-0000-00000F520000}"/>
    <cellStyle name="20% - Accent1 3 2 4 3 2 6 2 3" xfId="21192" xr:uid="{00000000-0005-0000-0000-000010520000}"/>
    <cellStyle name="20% - Accent1 3 2 4 3 2 6 3" xfId="21193" xr:uid="{00000000-0005-0000-0000-000011520000}"/>
    <cellStyle name="20% - Accent1 3 2 4 3 2 6 3 2" xfId="21194" xr:uid="{00000000-0005-0000-0000-000012520000}"/>
    <cellStyle name="20% - Accent1 3 2 4 3 2 6 4" xfId="21195" xr:uid="{00000000-0005-0000-0000-000013520000}"/>
    <cellStyle name="20% - Accent1 3 2 4 3 2 7" xfId="21196" xr:uid="{00000000-0005-0000-0000-000014520000}"/>
    <cellStyle name="20% - Accent1 3 2 4 3 2 7 2" xfId="21197" xr:uid="{00000000-0005-0000-0000-000015520000}"/>
    <cellStyle name="20% - Accent1 3 2 4 3 2 7 2 2" xfId="21198" xr:uid="{00000000-0005-0000-0000-000016520000}"/>
    <cellStyle name="20% - Accent1 3 2 4 3 2 7 3" xfId="21199" xr:uid="{00000000-0005-0000-0000-000017520000}"/>
    <cellStyle name="20% - Accent1 3 2 4 3 2 8" xfId="21200" xr:uid="{00000000-0005-0000-0000-000018520000}"/>
    <cellStyle name="20% - Accent1 3 2 4 3 2 8 2" xfId="21201" xr:uid="{00000000-0005-0000-0000-000019520000}"/>
    <cellStyle name="20% - Accent1 3 2 4 3 2 8 2 2" xfId="21202" xr:uid="{00000000-0005-0000-0000-00001A520000}"/>
    <cellStyle name="20% - Accent1 3 2 4 3 2 8 3" xfId="21203" xr:uid="{00000000-0005-0000-0000-00001B520000}"/>
    <cellStyle name="20% - Accent1 3 2 4 3 2 9" xfId="21204" xr:uid="{00000000-0005-0000-0000-00001C520000}"/>
    <cellStyle name="20% - Accent1 3 2 4 3 2 9 2" xfId="21205" xr:uid="{00000000-0005-0000-0000-00001D520000}"/>
    <cellStyle name="20% - Accent1 3 2 4 3 3" xfId="21206" xr:uid="{00000000-0005-0000-0000-00001E520000}"/>
    <cellStyle name="20% - Accent1 3 2 4 3 3 10" xfId="21207" xr:uid="{00000000-0005-0000-0000-00001F520000}"/>
    <cellStyle name="20% - Accent1 3 2 4 3 3 10 2" xfId="21208" xr:uid="{00000000-0005-0000-0000-000020520000}"/>
    <cellStyle name="20% - Accent1 3 2 4 3 3 11" xfId="21209" xr:uid="{00000000-0005-0000-0000-000021520000}"/>
    <cellStyle name="20% - Accent1 3 2 4 3 3 2" xfId="21210" xr:uid="{00000000-0005-0000-0000-000022520000}"/>
    <cellStyle name="20% - Accent1 3 2 4 3 3 2 2" xfId="21211" xr:uid="{00000000-0005-0000-0000-000023520000}"/>
    <cellStyle name="20% - Accent1 3 2 4 3 3 2 2 2" xfId="21212" xr:uid="{00000000-0005-0000-0000-000024520000}"/>
    <cellStyle name="20% - Accent1 3 2 4 3 3 2 2 2 2" xfId="21213" xr:uid="{00000000-0005-0000-0000-000025520000}"/>
    <cellStyle name="20% - Accent1 3 2 4 3 3 2 2 2 2 2" xfId="21214" xr:uid="{00000000-0005-0000-0000-000026520000}"/>
    <cellStyle name="20% - Accent1 3 2 4 3 3 2 2 2 3" xfId="21215" xr:uid="{00000000-0005-0000-0000-000027520000}"/>
    <cellStyle name="20% - Accent1 3 2 4 3 3 2 2 3" xfId="21216" xr:uid="{00000000-0005-0000-0000-000028520000}"/>
    <cellStyle name="20% - Accent1 3 2 4 3 3 2 2 3 2" xfId="21217" xr:uid="{00000000-0005-0000-0000-000029520000}"/>
    <cellStyle name="20% - Accent1 3 2 4 3 3 2 2 4" xfId="21218" xr:uid="{00000000-0005-0000-0000-00002A520000}"/>
    <cellStyle name="20% - Accent1 3 2 4 3 3 2 3" xfId="21219" xr:uid="{00000000-0005-0000-0000-00002B520000}"/>
    <cellStyle name="20% - Accent1 3 2 4 3 3 2 3 2" xfId="21220" xr:uid="{00000000-0005-0000-0000-00002C520000}"/>
    <cellStyle name="20% - Accent1 3 2 4 3 3 2 3 2 2" xfId="21221" xr:uid="{00000000-0005-0000-0000-00002D520000}"/>
    <cellStyle name="20% - Accent1 3 2 4 3 3 2 3 2 2 2" xfId="21222" xr:uid="{00000000-0005-0000-0000-00002E520000}"/>
    <cellStyle name="20% - Accent1 3 2 4 3 3 2 3 2 3" xfId="21223" xr:uid="{00000000-0005-0000-0000-00002F520000}"/>
    <cellStyle name="20% - Accent1 3 2 4 3 3 2 3 3" xfId="21224" xr:uid="{00000000-0005-0000-0000-000030520000}"/>
    <cellStyle name="20% - Accent1 3 2 4 3 3 2 3 3 2" xfId="21225" xr:uid="{00000000-0005-0000-0000-000031520000}"/>
    <cellStyle name="20% - Accent1 3 2 4 3 3 2 3 4" xfId="21226" xr:uid="{00000000-0005-0000-0000-000032520000}"/>
    <cellStyle name="20% - Accent1 3 2 4 3 3 2 4" xfId="21227" xr:uid="{00000000-0005-0000-0000-000033520000}"/>
    <cellStyle name="20% - Accent1 3 2 4 3 3 2 4 2" xfId="21228" xr:uid="{00000000-0005-0000-0000-000034520000}"/>
    <cellStyle name="20% - Accent1 3 2 4 3 3 2 4 2 2" xfId="21229" xr:uid="{00000000-0005-0000-0000-000035520000}"/>
    <cellStyle name="20% - Accent1 3 2 4 3 3 2 4 2 2 2" xfId="21230" xr:uid="{00000000-0005-0000-0000-000036520000}"/>
    <cellStyle name="20% - Accent1 3 2 4 3 3 2 4 2 3" xfId="21231" xr:uid="{00000000-0005-0000-0000-000037520000}"/>
    <cellStyle name="20% - Accent1 3 2 4 3 3 2 4 3" xfId="21232" xr:uid="{00000000-0005-0000-0000-000038520000}"/>
    <cellStyle name="20% - Accent1 3 2 4 3 3 2 4 3 2" xfId="21233" xr:uid="{00000000-0005-0000-0000-000039520000}"/>
    <cellStyle name="20% - Accent1 3 2 4 3 3 2 4 4" xfId="21234" xr:uid="{00000000-0005-0000-0000-00003A520000}"/>
    <cellStyle name="20% - Accent1 3 2 4 3 3 2 5" xfId="21235" xr:uid="{00000000-0005-0000-0000-00003B520000}"/>
    <cellStyle name="20% - Accent1 3 2 4 3 3 2 5 2" xfId="21236" xr:uid="{00000000-0005-0000-0000-00003C520000}"/>
    <cellStyle name="20% - Accent1 3 2 4 3 3 2 5 2 2" xfId="21237" xr:uid="{00000000-0005-0000-0000-00003D520000}"/>
    <cellStyle name="20% - Accent1 3 2 4 3 3 2 5 3" xfId="21238" xr:uid="{00000000-0005-0000-0000-00003E520000}"/>
    <cellStyle name="20% - Accent1 3 2 4 3 3 2 6" xfId="21239" xr:uid="{00000000-0005-0000-0000-00003F520000}"/>
    <cellStyle name="20% - Accent1 3 2 4 3 3 2 6 2" xfId="21240" xr:uid="{00000000-0005-0000-0000-000040520000}"/>
    <cellStyle name="20% - Accent1 3 2 4 3 3 2 6 2 2" xfId="21241" xr:uid="{00000000-0005-0000-0000-000041520000}"/>
    <cellStyle name="20% - Accent1 3 2 4 3 3 2 6 3" xfId="21242" xr:uid="{00000000-0005-0000-0000-000042520000}"/>
    <cellStyle name="20% - Accent1 3 2 4 3 3 2 7" xfId="21243" xr:uid="{00000000-0005-0000-0000-000043520000}"/>
    <cellStyle name="20% - Accent1 3 2 4 3 3 2 7 2" xfId="21244" xr:uid="{00000000-0005-0000-0000-000044520000}"/>
    <cellStyle name="20% - Accent1 3 2 4 3 3 2 8" xfId="21245" xr:uid="{00000000-0005-0000-0000-000045520000}"/>
    <cellStyle name="20% - Accent1 3 2 4 3 3 2 8 2" xfId="21246" xr:uid="{00000000-0005-0000-0000-000046520000}"/>
    <cellStyle name="20% - Accent1 3 2 4 3 3 2 9" xfId="21247" xr:uid="{00000000-0005-0000-0000-000047520000}"/>
    <cellStyle name="20% - Accent1 3 2 4 3 3 3" xfId="21248" xr:uid="{00000000-0005-0000-0000-000048520000}"/>
    <cellStyle name="20% - Accent1 3 2 4 3 3 3 2" xfId="21249" xr:uid="{00000000-0005-0000-0000-000049520000}"/>
    <cellStyle name="20% - Accent1 3 2 4 3 3 3 2 2" xfId="21250" xr:uid="{00000000-0005-0000-0000-00004A520000}"/>
    <cellStyle name="20% - Accent1 3 2 4 3 3 3 2 2 2" xfId="21251" xr:uid="{00000000-0005-0000-0000-00004B520000}"/>
    <cellStyle name="20% - Accent1 3 2 4 3 3 3 2 2 2 2" xfId="21252" xr:uid="{00000000-0005-0000-0000-00004C520000}"/>
    <cellStyle name="20% - Accent1 3 2 4 3 3 3 2 2 3" xfId="21253" xr:uid="{00000000-0005-0000-0000-00004D520000}"/>
    <cellStyle name="20% - Accent1 3 2 4 3 3 3 2 3" xfId="21254" xr:uid="{00000000-0005-0000-0000-00004E520000}"/>
    <cellStyle name="20% - Accent1 3 2 4 3 3 3 2 3 2" xfId="21255" xr:uid="{00000000-0005-0000-0000-00004F520000}"/>
    <cellStyle name="20% - Accent1 3 2 4 3 3 3 2 4" xfId="21256" xr:uid="{00000000-0005-0000-0000-000050520000}"/>
    <cellStyle name="20% - Accent1 3 2 4 3 3 3 3" xfId="21257" xr:uid="{00000000-0005-0000-0000-000051520000}"/>
    <cellStyle name="20% - Accent1 3 2 4 3 3 3 3 2" xfId="21258" xr:uid="{00000000-0005-0000-0000-000052520000}"/>
    <cellStyle name="20% - Accent1 3 2 4 3 3 3 3 2 2" xfId="21259" xr:uid="{00000000-0005-0000-0000-000053520000}"/>
    <cellStyle name="20% - Accent1 3 2 4 3 3 3 3 2 2 2" xfId="21260" xr:uid="{00000000-0005-0000-0000-000054520000}"/>
    <cellStyle name="20% - Accent1 3 2 4 3 3 3 3 2 3" xfId="21261" xr:uid="{00000000-0005-0000-0000-000055520000}"/>
    <cellStyle name="20% - Accent1 3 2 4 3 3 3 3 3" xfId="21262" xr:uid="{00000000-0005-0000-0000-000056520000}"/>
    <cellStyle name="20% - Accent1 3 2 4 3 3 3 3 3 2" xfId="21263" xr:uid="{00000000-0005-0000-0000-000057520000}"/>
    <cellStyle name="20% - Accent1 3 2 4 3 3 3 3 4" xfId="21264" xr:uid="{00000000-0005-0000-0000-000058520000}"/>
    <cellStyle name="20% - Accent1 3 2 4 3 3 3 4" xfId="21265" xr:uid="{00000000-0005-0000-0000-000059520000}"/>
    <cellStyle name="20% - Accent1 3 2 4 3 3 3 4 2" xfId="21266" xr:uid="{00000000-0005-0000-0000-00005A520000}"/>
    <cellStyle name="20% - Accent1 3 2 4 3 3 3 4 2 2" xfId="21267" xr:uid="{00000000-0005-0000-0000-00005B520000}"/>
    <cellStyle name="20% - Accent1 3 2 4 3 3 3 4 2 2 2" xfId="21268" xr:uid="{00000000-0005-0000-0000-00005C520000}"/>
    <cellStyle name="20% - Accent1 3 2 4 3 3 3 4 2 3" xfId="21269" xr:uid="{00000000-0005-0000-0000-00005D520000}"/>
    <cellStyle name="20% - Accent1 3 2 4 3 3 3 4 3" xfId="21270" xr:uid="{00000000-0005-0000-0000-00005E520000}"/>
    <cellStyle name="20% - Accent1 3 2 4 3 3 3 4 3 2" xfId="21271" xr:uid="{00000000-0005-0000-0000-00005F520000}"/>
    <cellStyle name="20% - Accent1 3 2 4 3 3 3 4 4" xfId="21272" xr:uid="{00000000-0005-0000-0000-000060520000}"/>
    <cellStyle name="20% - Accent1 3 2 4 3 3 3 5" xfId="21273" xr:uid="{00000000-0005-0000-0000-000061520000}"/>
    <cellStyle name="20% - Accent1 3 2 4 3 3 3 5 2" xfId="21274" xr:uid="{00000000-0005-0000-0000-000062520000}"/>
    <cellStyle name="20% - Accent1 3 2 4 3 3 3 5 2 2" xfId="21275" xr:uid="{00000000-0005-0000-0000-000063520000}"/>
    <cellStyle name="20% - Accent1 3 2 4 3 3 3 5 3" xfId="21276" xr:uid="{00000000-0005-0000-0000-000064520000}"/>
    <cellStyle name="20% - Accent1 3 2 4 3 3 3 6" xfId="21277" xr:uid="{00000000-0005-0000-0000-000065520000}"/>
    <cellStyle name="20% - Accent1 3 2 4 3 3 3 6 2" xfId="21278" xr:uid="{00000000-0005-0000-0000-000066520000}"/>
    <cellStyle name="20% - Accent1 3 2 4 3 3 3 6 2 2" xfId="21279" xr:uid="{00000000-0005-0000-0000-000067520000}"/>
    <cellStyle name="20% - Accent1 3 2 4 3 3 3 6 3" xfId="21280" xr:uid="{00000000-0005-0000-0000-000068520000}"/>
    <cellStyle name="20% - Accent1 3 2 4 3 3 3 7" xfId="21281" xr:uid="{00000000-0005-0000-0000-000069520000}"/>
    <cellStyle name="20% - Accent1 3 2 4 3 3 3 7 2" xfId="21282" xr:uid="{00000000-0005-0000-0000-00006A520000}"/>
    <cellStyle name="20% - Accent1 3 2 4 3 3 3 8" xfId="21283" xr:uid="{00000000-0005-0000-0000-00006B520000}"/>
    <cellStyle name="20% - Accent1 3 2 4 3 3 3 8 2" xfId="21284" xr:uid="{00000000-0005-0000-0000-00006C520000}"/>
    <cellStyle name="20% - Accent1 3 2 4 3 3 3 9" xfId="21285" xr:uid="{00000000-0005-0000-0000-00006D520000}"/>
    <cellStyle name="20% - Accent1 3 2 4 3 3 4" xfId="21286" xr:uid="{00000000-0005-0000-0000-00006E520000}"/>
    <cellStyle name="20% - Accent1 3 2 4 3 3 4 2" xfId="21287" xr:uid="{00000000-0005-0000-0000-00006F520000}"/>
    <cellStyle name="20% - Accent1 3 2 4 3 3 4 2 2" xfId="21288" xr:uid="{00000000-0005-0000-0000-000070520000}"/>
    <cellStyle name="20% - Accent1 3 2 4 3 3 4 2 2 2" xfId="21289" xr:uid="{00000000-0005-0000-0000-000071520000}"/>
    <cellStyle name="20% - Accent1 3 2 4 3 3 4 2 3" xfId="21290" xr:uid="{00000000-0005-0000-0000-000072520000}"/>
    <cellStyle name="20% - Accent1 3 2 4 3 3 4 3" xfId="21291" xr:uid="{00000000-0005-0000-0000-000073520000}"/>
    <cellStyle name="20% - Accent1 3 2 4 3 3 4 3 2" xfId="21292" xr:uid="{00000000-0005-0000-0000-000074520000}"/>
    <cellStyle name="20% - Accent1 3 2 4 3 3 4 4" xfId="21293" xr:uid="{00000000-0005-0000-0000-000075520000}"/>
    <cellStyle name="20% - Accent1 3 2 4 3 3 5" xfId="21294" xr:uid="{00000000-0005-0000-0000-000076520000}"/>
    <cellStyle name="20% - Accent1 3 2 4 3 3 5 2" xfId="21295" xr:uid="{00000000-0005-0000-0000-000077520000}"/>
    <cellStyle name="20% - Accent1 3 2 4 3 3 5 2 2" xfId="21296" xr:uid="{00000000-0005-0000-0000-000078520000}"/>
    <cellStyle name="20% - Accent1 3 2 4 3 3 5 2 2 2" xfId="21297" xr:uid="{00000000-0005-0000-0000-000079520000}"/>
    <cellStyle name="20% - Accent1 3 2 4 3 3 5 2 3" xfId="21298" xr:uid="{00000000-0005-0000-0000-00007A520000}"/>
    <cellStyle name="20% - Accent1 3 2 4 3 3 5 3" xfId="21299" xr:uid="{00000000-0005-0000-0000-00007B520000}"/>
    <cellStyle name="20% - Accent1 3 2 4 3 3 5 3 2" xfId="21300" xr:uid="{00000000-0005-0000-0000-00007C520000}"/>
    <cellStyle name="20% - Accent1 3 2 4 3 3 5 4" xfId="21301" xr:uid="{00000000-0005-0000-0000-00007D520000}"/>
    <cellStyle name="20% - Accent1 3 2 4 3 3 6" xfId="21302" xr:uid="{00000000-0005-0000-0000-00007E520000}"/>
    <cellStyle name="20% - Accent1 3 2 4 3 3 6 2" xfId="21303" xr:uid="{00000000-0005-0000-0000-00007F520000}"/>
    <cellStyle name="20% - Accent1 3 2 4 3 3 6 2 2" xfId="21304" xr:uid="{00000000-0005-0000-0000-000080520000}"/>
    <cellStyle name="20% - Accent1 3 2 4 3 3 6 2 2 2" xfId="21305" xr:uid="{00000000-0005-0000-0000-000081520000}"/>
    <cellStyle name="20% - Accent1 3 2 4 3 3 6 2 3" xfId="21306" xr:uid="{00000000-0005-0000-0000-000082520000}"/>
    <cellStyle name="20% - Accent1 3 2 4 3 3 6 3" xfId="21307" xr:uid="{00000000-0005-0000-0000-000083520000}"/>
    <cellStyle name="20% - Accent1 3 2 4 3 3 6 3 2" xfId="21308" xr:uid="{00000000-0005-0000-0000-000084520000}"/>
    <cellStyle name="20% - Accent1 3 2 4 3 3 6 4" xfId="21309" xr:uid="{00000000-0005-0000-0000-000085520000}"/>
    <cellStyle name="20% - Accent1 3 2 4 3 3 7" xfId="21310" xr:uid="{00000000-0005-0000-0000-000086520000}"/>
    <cellStyle name="20% - Accent1 3 2 4 3 3 7 2" xfId="21311" xr:uid="{00000000-0005-0000-0000-000087520000}"/>
    <cellStyle name="20% - Accent1 3 2 4 3 3 7 2 2" xfId="21312" xr:uid="{00000000-0005-0000-0000-000088520000}"/>
    <cellStyle name="20% - Accent1 3 2 4 3 3 7 3" xfId="21313" xr:uid="{00000000-0005-0000-0000-000089520000}"/>
    <cellStyle name="20% - Accent1 3 2 4 3 3 8" xfId="21314" xr:uid="{00000000-0005-0000-0000-00008A520000}"/>
    <cellStyle name="20% - Accent1 3 2 4 3 3 8 2" xfId="21315" xr:uid="{00000000-0005-0000-0000-00008B520000}"/>
    <cellStyle name="20% - Accent1 3 2 4 3 3 8 2 2" xfId="21316" xr:uid="{00000000-0005-0000-0000-00008C520000}"/>
    <cellStyle name="20% - Accent1 3 2 4 3 3 8 3" xfId="21317" xr:uid="{00000000-0005-0000-0000-00008D520000}"/>
    <cellStyle name="20% - Accent1 3 2 4 3 3 9" xfId="21318" xr:uid="{00000000-0005-0000-0000-00008E520000}"/>
    <cellStyle name="20% - Accent1 3 2 4 3 3 9 2" xfId="21319" xr:uid="{00000000-0005-0000-0000-00008F520000}"/>
    <cellStyle name="20% - Accent1 3 2 4 3 4" xfId="21320" xr:uid="{00000000-0005-0000-0000-000090520000}"/>
    <cellStyle name="20% - Accent1 3 2 4 3 4 10" xfId="21321" xr:uid="{00000000-0005-0000-0000-000091520000}"/>
    <cellStyle name="20% - Accent1 3 2 4 3 4 10 2" xfId="21322" xr:uid="{00000000-0005-0000-0000-000092520000}"/>
    <cellStyle name="20% - Accent1 3 2 4 3 4 11" xfId="21323" xr:uid="{00000000-0005-0000-0000-000093520000}"/>
    <cellStyle name="20% - Accent1 3 2 4 3 4 2" xfId="21324" xr:uid="{00000000-0005-0000-0000-000094520000}"/>
    <cellStyle name="20% - Accent1 3 2 4 3 4 2 2" xfId="21325" xr:uid="{00000000-0005-0000-0000-000095520000}"/>
    <cellStyle name="20% - Accent1 3 2 4 3 4 2 2 2" xfId="21326" xr:uid="{00000000-0005-0000-0000-000096520000}"/>
    <cellStyle name="20% - Accent1 3 2 4 3 4 2 2 2 2" xfId="21327" xr:uid="{00000000-0005-0000-0000-000097520000}"/>
    <cellStyle name="20% - Accent1 3 2 4 3 4 2 2 2 2 2" xfId="21328" xr:uid="{00000000-0005-0000-0000-000098520000}"/>
    <cellStyle name="20% - Accent1 3 2 4 3 4 2 2 2 3" xfId="21329" xr:uid="{00000000-0005-0000-0000-000099520000}"/>
    <cellStyle name="20% - Accent1 3 2 4 3 4 2 2 3" xfId="21330" xr:uid="{00000000-0005-0000-0000-00009A520000}"/>
    <cellStyle name="20% - Accent1 3 2 4 3 4 2 2 3 2" xfId="21331" xr:uid="{00000000-0005-0000-0000-00009B520000}"/>
    <cellStyle name="20% - Accent1 3 2 4 3 4 2 2 4" xfId="21332" xr:uid="{00000000-0005-0000-0000-00009C520000}"/>
    <cellStyle name="20% - Accent1 3 2 4 3 4 2 3" xfId="21333" xr:uid="{00000000-0005-0000-0000-00009D520000}"/>
    <cellStyle name="20% - Accent1 3 2 4 3 4 2 3 2" xfId="21334" xr:uid="{00000000-0005-0000-0000-00009E520000}"/>
    <cellStyle name="20% - Accent1 3 2 4 3 4 2 3 2 2" xfId="21335" xr:uid="{00000000-0005-0000-0000-00009F520000}"/>
    <cellStyle name="20% - Accent1 3 2 4 3 4 2 3 2 2 2" xfId="21336" xr:uid="{00000000-0005-0000-0000-0000A0520000}"/>
    <cellStyle name="20% - Accent1 3 2 4 3 4 2 3 2 3" xfId="21337" xr:uid="{00000000-0005-0000-0000-0000A1520000}"/>
    <cellStyle name="20% - Accent1 3 2 4 3 4 2 3 3" xfId="21338" xr:uid="{00000000-0005-0000-0000-0000A2520000}"/>
    <cellStyle name="20% - Accent1 3 2 4 3 4 2 3 3 2" xfId="21339" xr:uid="{00000000-0005-0000-0000-0000A3520000}"/>
    <cellStyle name="20% - Accent1 3 2 4 3 4 2 3 4" xfId="21340" xr:uid="{00000000-0005-0000-0000-0000A4520000}"/>
    <cellStyle name="20% - Accent1 3 2 4 3 4 2 4" xfId="21341" xr:uid="{00000000-0005-0000-0000-0000A5520000}"/>
    <cellStyle name="20% - Accent1 3 2 4 3 4 2 4 2" xfId="21342" xr:uid="{00000000-0005-0000-0000-0000A6520000}"/>
    <cellStyle name="20% - Accent1 3 2 4 3 4 2 4 2 2" xfId="21343" xr:uid="{00000000-0005-0000-0000-0000A7520000}"/>
    <cellStyle name="20% - Accent1 3 2 4 3 4 2 4 2 2 2" xfId="21344" xr:uid="{00000000-0005-0000-0000-0000A8520000}"/>
    <cellStyle name="20% - Accent1 3 2 4 3 4 2 4 2 3" xfId="21345" xr:uid="{00000000-0005-0000-0000-0000A9520000}"/>
    <cellStyle name="20% - Accent1 3 2 4 3 4 2 4 3" xfId="21346" xr:uid="{00000000-0005-0000-0000-0000AA520000}"/>
    <cellStyle name="20% - Accent1 3 2 4 3 4 2 4 3 2" xfId="21347" xr:uid="{00000000-0005-0000-0000-0000AB520000}"/>
    <cellStyle name="20% - Accent1 3 2 4 3 4 2 4 4" xfId="21348" xr:uid="{00000000-0005-0000-0000-0000AC520000}"/>
    <cellStyle name="20% - Accent1 3 2 4 3 4 2 5" xfId="21349" xr:uid="{00000000-0005-0000-0000-0000AD520000}"/>
    <cellStyle name="20% - Accent1 3 2 4 3 4 2 5 2" xfId="21350" xr:uid="{00000000-0005-0000-0000-0000AE520000}"/>
    <cellStyle name="20% - Accent1 3 2 4 3 4 2 5 2 2" xfId="21351" xr:uid="{00000000-0005-0000-0000-0000AF520000}"/>
    <cellStyle name="20% - Accent1 3 2 4 3 4 2 5 3" xfId="21352" xr:uid="{00000000-0005-0000-0000-0000B0520000}"/>
    <cellStyle name="20% - Accent1 3 2 4 3 4 2 6" xfId="21353" xr:uid="{00000000-0005-0000-0000-0000B1520000}"/>
    <cellStyle name="20% - Accent1 3 2 4 3 4 2 6 2" xfId="21354" xr:uid="{00000000-0005-0000-0000-0000B2520000}"/>
    <cellStyle name="20% - Accent1 3 2 4 3 4 2 6 2 2" xfId="21355" xr:uid="{00000000-0005-0000-0000-0000B3520000}"/>
    <cellStyle name="20% - Accent1 3 2 4 3 4 2 6 3" xfId="21356" xr:uid="{00000000-0005-0000-0000-0000B4520000}"/>
    <cellStyle name="20% - Accent1 3 2 4 3 4 2 7" xfId="21357" xr:uid="{00000000-0005-0000-0000-0000B5520000}"/>
    <cellStyle name="20% - Accent1 3 2 4 3 4 2 7 2" xfId="21358" xr:uid="{00000000-0005-0000-0000-0000B6520000}"/>
    <cellStyle name="20% - Accent1 3 2 4 3 4 2 8" xfId="21359" xr:uid="{00000000-0005-0000-0000-0000B7520000}"/>
    <cellStyle name="20% - Accent1 3 2 4 3 4 2 8 2" xfId="21360" xr:uid="{00000000-0005-0000-0000-0000B8520000}"/>
    <cellStyle name="20% - Accent1 3 2 4 3 4 2 9" xfId="21361" xr:uid="{00000000-0005-0000-0000-0000B9520000}"/>
    <cellStyle name="20% - Accent1 3 2 4 3 4 3" xfId="21362" xr:uid="{00000000-0005-0000-0000-0000BA520000}"/>
    <cellStyle name="20% - Accent1 3 2 4 3 4 3 2" xfId="21363" xr:uid="{00000000-0005-0000-0000-0000BB520000}"/>
    <cellStyle name="20% - Accent1 3 2 4 3 4 3 2 2" xfId="21364" xr:uid="{00000000-0005-0000-0000-0000BC520000}"/>
    <cellStyle name="20% - Accent1 3 2 4 3 4 3 2 2 2" xfId="21365" xr:uid="{00000000-0005-0000-0000-0000BD520000}"/>
    <cellStyle name="20% - Accent1 3 2 4 3 4 3 2 2 2 2" xfId="21366" xr:uid="{00000000-0005-0000-0000-0000BE520000}"/>
    <cellStyle name="20% - Accent1 3 2 4 3 4 3 2 2 3" xfId="21367" xr:uid="{00000000-0005-0000-0000-0000BF520000}"/>
    <cellStyle name="20% - Accent1 3 2 4 3 4 3 2 3" xfId="21368" xr:uid="{00000000-0005-0000-0000-0000C0520000}"/>
    <cellStyle name="20% - Accent1 3 2 4 3 4 3 2 3 2" xfId="21369" xr:uid="{00000000-0005-0000-0000-0000C1520000}"/>
    <cellStyle name="20% - Accent1 3 2 4 3 4 3 2 4" xfId="21370" xr:uid="{00000000-0005-0000-0000-0000C2520000}"/>
    <cellStyle name="20% - Accent1 3 2 4 3 4 3 3" xfId="21371" xr:uid="{00000000-0005-0000-0000-0000C3520000}"/>
    <cellStyle name="20% - Accent1 3 2 4 3 4 3 3 2" xfId="21372" xr:uid="{00000000-0005-0000-0000-0000C4520000}"/>
    <cellStyle name="20% - Accent1 3 2 4 3 4 3 3 2 2" xfId="21373" xr:uid="{00000000-0005-0000-0000-0000C5520000}"/>
    <cellStyle name="20% - Accent1 3 2 4 3 4 3 3 2 2 2" xfId="21374" xr:uid="{00000000-0005-0000-0000-0000C6520000}"/>
    <cellStyle name="20% - Accent1 3 2 4 3 4 3 3 2 3" xfId="21375" xr:uid="{00000000-0005-0000-0000-0000C7520000}"/>
    <cellStyle name="20% - Accent1 3 2 4 3 4 3 3 3" xfId="21376" xr:uid="{00000000-0005-0000-0000-0000C8520000}"/>
    <cellStyle name="20% - Accent1 3 2 4 3 4 3 3 3 2" xfId="21377" xr:uid="{00000000-0005-0000-0000-0000C9520000}"/>
    <cellStyle name="20% - Accent1 3 2 4 3 4 3 3 4" xfId="21378" xr:uid="{00000000-0005-0000-0000-0000CA520000}"/>
    <cellStyle name="20% - Accent1 3 2 4 3 4 3 4" xfId="21379" xr:uid="{00000000-0005-0000-0000-0000CB520000}"/>
    <cellStyle name="20% - Accent1 3 2 4 3 4 3 4 2" xfId="21380" xr:uid="{00000000-0005-0000-0000-0000CC520000}"/>
    <cellStyle name="20% - Accent1 3 2 4 3 4 3 4 2 2" xfId="21381" xr:uid="{00000000-0005-0000-0000-0000CD520000}"/>
    <cellStyle name="20% - Accent1 3 2 4 3 4 3 4 2 2 2" xfId="21382" xr:uid="{00000000-0005-0000-0000-0000CE520000}"/>
    <cellStyle name="20% - Accent1 3 2 4 3 4 3 4 2 3" xfId="21383" xr:uid="{00000000-0005-0000-0000-0000CF520000}"/>
    <cellStyle name="20% - Accent1 3 2 4 3 4 3 4 3" xfId="21384" xr:uid="{00000000-0005-0000-0000-0000D0520000}"/>
    <cellStyle name="20% - Accent1 3 2 4 3 4 3 4 3 2" xfId="21385" xr:uid="{00000000-0005-0000-0000-0000D1520000}"/>
    <cellStyle name="20% - Accent1 3 2 4 3 4 3 4 4" xfId="21386" xr:uid="{00000000-0005-0000-0000-0000D2520000}"/>
    <cellStyle name="20% - Accent1 3 2 4 3 4 3 5" xfId="21387" xr:uid="{00000000-0005-0000-0000-0000D3520000}"/>
    <cellStyle name="20% - Accent1 3 2 4 3 4 3 5 2" xfId="21388" xr:uid="{00000000-0005-0000-0000-0000D4520000}"/>
    <cellStyle name="20% - Accent1 3 2 4 3 4 3 5 2 2" xfId="21389" xr:uid="{00000000-0005-0000-0000-0000D5520000}"/>
    <cellStyle name="20% - Accent1 3 2 4 3 4 3 5 3" xfId="21390" xr:uid="{00000000-0005-0000-0000-0000D6520000}"/>
    <cellStyle name="20% - Accent1 3 2 4 3 4 3 6" xfId="21391" xr:uid="{00000000-0005-0000-0000-0000D7520000}"/>
    <cellStyle name="20% - Accent1 3 2 4 3 4 3 6 2" xfId="21392" xr:uid="{00000000-0005-0000-0000-0000D8520000}"/>
    <cellStyle name="20% - Accent1 3 2 4 3 4 3 6 2 2" xfId="21393" xr:uid="{00000000-0005-0000-0000-0000D9520000}"/>
    <cellStyle name="20% - Accent1 3 2 4 3 4 3 6 3" xfId="21394" xr:uid="{00000000-0005-0000-0000-0000DA520000}"/>
    <cellStyle name="20% - Accent1 3 2 4 3 4 3 7" xfId="21395" xr:uid="{00000000-0005-0000-0000-0000DB520000}"/>
    <cellStyle name="20% - Accent1 3 2 4 3 4 3 7 2" xfId="21396" xr:uid="{00000000-0005-0000-0000-0000DC520000}"/>
    <cellStyle name="20% - Accent1 3 2 4 3 4 3 8" xfId="21397" xr:uid="{00000000-0005-0000-0000-0000DD520000}"/>
    <cellStyle name="20% - Accent1 3 2 4 3 4 3 8 2" xfId="21398" xr:uid="{00000000-0005-0000-0000-0000DE520000}"/>
    <cellStyle name="20% - Accent1 3 2 4 3 4 3 9" xfId="21399" xr:uid="{00000000-0005-0000-0000-0000DF520000}"/>
    <cellStyle name="20% - Accent1 3 2 4 3 4 4" xfId="21400" xr:uid="{00000000-0005-0000-0000-0000E0520000}"/>
    <cellStyle name="20% - Accent1 3 2 4 3 4 4 2" xfId="21401" xr:uid="{00000000-0005-0000-0000-0000E1520000}"/>
    <cellStyle name="20% - Accent1 3 2 4 3 4 4 2 2" xfId="21402" xr:uid="{00000000-0005-0000-0000-0000E2520000}"/>
    <cellStyle name="20% - Accent1 3 2 4 3 4 4 2 2 2" xfId="21403" xr:uid="{00000000-0005-0000-0000-0000E3520000}"/>
    <cellStyle name="20% - Accent1 3 2 4 3 4 4 2 3" xfId="21404" xr:uid="{00000000-0005-0000-0000-0000E4520000}"/>
    <cellStyle name="20% - Accent1 3 2 4 3 4 4 3" xfId="21405" xr:uid="{00000000-0005-0000-0000-0000E5520000}"/>
    <cellStyle name="20% - Accent1 3 2 4 3 4 4 3 2" xfId="21406" xr:uid="{00000000-0005-0000-0000-0000E6520000}"/>
    <cellStyle name="20% - Accent1 3 2 4 3 4 4 4" xfId="21407" xr:uid="{00000000-0005-0000-0000-0000E7520000}"/>
    <cellStyle name="20% - Accent1 3 2 4 3 4 5" xfId="21408" xr:uid="{00000000-0005-0000-0000-0000E8520000}"/>
    <cellStyle name="20% - Accent1 3 2 4 3 4 5 2" xfId="21409" xr:uid="{00000000-0005-0000-0000-0000E9520000}"/>
    <cellStyle name="20% - Accent1 3 2 4 3 4 5 2 2" xfId="21410" xr:uid="{00000000-0005-0000-0000-0000EA520000}"/>
    <cellStyle name="20% - Accent1 3 2 4 3 4 5 2 2 2" xfId="21411" xr:uid="{00000000-0005-0000-0000-0000EB520000}"/>
    <cellStyle name="20% - Accent1 3 2 4 3 4 5 2 3" xfId="21412" xr:uid="{00000000-0005-0000-0000-0000EC520000}"/>
    <cellStyle name="20% - Accent1 3 2 4 3 4 5 3" xfId="21413" xr:uid="{00000000-0005-0000-0000-0000ED520000}"/>
    <cellStyle name="20% - Accent1 3 2 4 3 4 5 3 2" xfId="21414" xr:uid="{00000000-0005-0000-0000-0000EE520000}"/>
    <cellStyle name="20% - Accent1 3 2 4 3 4 5 4" xfId="21415" xr:uid="{00000000-0005-0000-0000-0000EF520000}"/>
    <cellStyle name="20% - Accent1 3 2 4 3 4 6" xfId="21416" xr:uid="{00000000-0005-0000-0000-0000F0520000}"/>
    <cellStyle name="20% - Accent1 3 2 4 3 4 6 2" xfId="21417" xr:uid="{00000000-0005-0000-0000-0000F1520000}"/>
    <cellStyle name="20% - Accent1 3 2 4 3 4 6 2 2" xfId="21418" xr:uid="{00000000-0005-0000-0000-0000F2520000}"/>
    <cellStyle name="20% - Accent1 3 2 4 3 4 6 2 2 2" xfId="21419" xr:uid="{00000000-0005-0000-0000-0000F3520000}"/>
    <cellStyle name="20% - Accent1 3 2 4 3 4 6 2 3" xfId="21420" xr:uid="{00000000-0005-0000-0000-0000F4520000}"/>
    <cellStyle name="20% - Accent1 3 2 4 3 4 6 3" xfId="21421" xr:uid="{00000000-0005-0000-0000-0000F5520000}"/>
    <cellStyle name="20% - Accent1 3 2 4 3 4 6 3 2" xfId="21422" xr:uid="{00000000-0005-0000-0000-0000F6520000}"/>
    <cellStyle name="20% - Accent1 3 2 4 3 4 6 4" xfId="21423" xr:uid="{00000000-0005-0000-0000-0000F7520000}"/>
    <cellStyle name="20% - Accent1 3 2 4 3 4 7" xfId="21424" xr:uid="{00000000-0005-0000-0000-0000F8520000}"/>
    <cellStyle name="20% - Accent1 3 2 4 3 4 7 2" xfId="21425" xr:uid="{00000000-0005-0000-0000-0000F9520000}"/>
    <cellStyle name="20% - Accent1 3 2 4 3 4 7 2 2" xfId="21426" xr:uid="{00000000-0005-0000-0000-0000FA520000}"/>
    <cellStyle name="20% - Accent1 3 2 4 3 4 7 3" xfId="21427" xr:uid="{00000000-0005-0000-0000-0000FB520000}"/>
    <cellStyle name="20% - Accent1 3 2 4 3 4 8" xfId="21428" xr:uid="{00000000-0005-0000-0000-0000FC520000}"/>
    <cellStyle name="20% - Accent1 3 2 4 3 4 8 2" xfId="21429" xr:uid="{00000000-0005-0000-0000-0000FD520000}"/>
    <cellStyle name="20% - Accent1 3 2 4 3 4 8 2 2" xfId="21430" xr:uid="{00000000-0005-0000-0000-0000FE520000}"/>
    <cellStyle name="20% - Accent1 3 2 4 3 4 8 3" xfId="21431" xr:uid="{00000000-0005-0000-0000-0000FF520000}"/>
    <cellStyle name="20% - Accent1 3 2 4 3 4 9" xfId="21432" xr:uid="{00000000-0005-0000-0000-000000530000}"/>
    <cellStyle name="20% - Accent1 3 2 4 3 4 9 2" xfId="21433" xr:uid="{00000000-0005-0000-0000-000001530000}"/>
    <cellStyle name="20% - Accent1 3 2 4 3 5" xfId="21434" xr:uid="{00000000-0005-0000-0000-000002530000}"/>
    <cellStyle name="20% - Accent1 3 2 4 3 5 2" xfId="21435" xr:uid="{00000000-0005-0000-0000-000003530000}"/>
    <cellStyle name="20% - Accent1 3 2 4 3 5 2 2" xfId="21436" xr:uid="{00000000-0005-0000-0000-000004530000}"/>
    <cellStyle name="20% - Accent1 3 2 4 3 5 2 2 2" xfId="21437" xr:uid="{00000000-0005-0000-0000-000005530000}"/>
    <cellStyle name="20% - Accent1 3 2 4 3 5 2 2 2 2" xfId="21438" xr:uid="{00000000-0005-0000-0000-000006530000}"/>
    <cellStyle name="20% - Accent1 3 2 4 3 5 2 2 3" xfId="21439" xr:uid="{00000000-0005-0000-0000-000007530000}"/>
    <cellStyle name="20% - Accent1 3 2 4 3 5 2 3" xfId="21440" xr:uid="{00000000-0005-0000-0000-000008530000}"/>
    <cellStyle name="20% - Accent1 3 2 4 3 5 2 3 2" xfId="21441" xr:uid="{00000000-0005-0000-0000-000009530000}"/>
    <cellStyle name="20% - Accent1 3 2 4 3 5 2 4" xfId="21442" xr:uid="{00000000-0005-0000-0000-00000A530000}"/>
    <cellStyle name="20% - Accent1 3 2 4 3 5 3" xfId="21443" xr:uid="{00000000-0005-0000-0000-00000B530000}"/>
    <cellStyle name="20% - Accent1 3 2 4 3 5 3 2" xfId="21444" xr:uid="{00000000-0005-0000-0000-00000C530000}"/>
    <cellStyle name="20% - Accent1 3 2 4 3 5 3 2 2" xfId="21445" xr:uid="{00000000-0005-0000-0000-00000D530000}"/>
    <cellStyle name="20% - Accent1 3 2 4 3 5 3 2 2 2" xfId="21446" xr:uid="{00000000-0005-0000-0000-00000E530000}"/>
    <cellStyle name="20% - Accent1 3 2 4 3 5 3 2 3" xfId="21447" xr:uid="{00000000-0005-0000-0000-00000F530000}"/>
    <cellStyle name="20% - Accent1 3 2 4 3 5 3 3" xfId="21448" xr:uid="{00000000-0005-0000-0000-000010530000}"/>
    <cellStyle name="20% - Accent1 3 2 4 3 5 3 3 2" xfId="21449" xr:uid="{00000000-0005-0000-0000-000011530000}"/>
    <cellStyle name="20% - Accent1 3 2 4 3 5 3 4" xfId="21450" xr:uid="{00000000-0005-0000-0000-000012530000}"/>
    <cellStyle name="20% - Accent1 3 2 4 3 5 4" xfId="21451" xr:uid="{00000000-0005-0000-0000-000013530000}"/>
    <cellStyle name="20% - Accent1 3 2 4 3 5 4 2" xfId="21452" xr:uid="{00000000-0005-0000-0000-000014530000}"/>
    <cellStyle name="20% - Accent1 3 2 4 3 5 4 2 2" xfId="21453" xr:uid="{00000000-0005-0000-0000-000015530000}"/>
    <cellStyle name="20% - Accent1 3 2 4 3 5 4 2 2 2" xfId="21454" xr:uid="{00000000-0005-0000-0000-000016530000}"/>
    <cellStyle name="20% - Accent1 3 2 4 3 5 4 2 3" xfId="21455" xr:uid="{00000000-0005-0000-0000-000017530000}"/>
    <cellStyle name="20% - Accent1 3 2 4 3 5 4 3" xfId="21456" xr:uid="{00000000-0005-0000-0000-000018530000}"/>
    <cellStyle name="20% - Accent1 3 2 4 3 5 4 3 2" xfId="21457" xr:uid="{00000000-0005-0000-0000-000019530000}"/>
    <cellStyle name="20% - Accent1 3 2 4 3 5 4 4" xfId="21458" xr:uid="{00000000-0005-0000-0000-00001A530000}"/>
    <cellStyle name="20% - Accent1 3 2 4 3 5 5" xfId="21459" xr:uid="{00000000-0005-0000-0000-00001B530000}"/>
    <cellStyle name="20% - Accent1 3 2 4 3 5 5 2" xfId="21460" xr:uid="{00000000-0005-0000-0000-00001C530000}"/>
    <cellStyle name="20% - Accent1 3 2 4 3 5 5 2 2" xfId="21461" xr:uid="{00000000-0005-0000-0000-00001D530000}"/>
    <cellStyle name="20% - Accent1 3 2 4 3 5 5 3" xfId="21462" xr:uid="{00000000-0005-0000-0000-00001E530000}"/>
    <cellStyle name="20% - Accent1 3 2 4 3 5 6" xfId="21463" xr:uid="{00000000-0005-0000-0000-00001F530000}"/>
    <cellStyle name="20% - Accent1 3 2 4 3 5 6 2" xfId="21464" xr:uid="{00000000-0005-0000-0000-000020530000}"/>
    <cellStyle name="20% - Accent1 3 2 4 3 5 6 2 2" xfId="21465" xr:uid="{00000000-0005-0000-0000-000021530000}"/>
    <cellStyle name="20% - Accent1 3 2 4 3 5 6 3" xfId="21466" xr:uid="{00000000-0005-0000-0000-000022530000}"/>
    <cellStyle name="20% - Accent1 3 2 4 3 5 7" xfId="21467" xr:uid="{00000000-0005-0000-0000-000023530000}"/>
    <cellStyle name="20% - Accent1 3 2 4 3 5 7 2" xfId="21468" xr:uid="{00000000-0005-0000-0000-000024530000}"/>
    <cellStyle name="20% - Accent1 3 2 4 3 5 8" xfId="21469" xr:uid="{00000000-0005-0000-0000-000025530000}"/>
    <cellStyle name="20% - Accent1 3 2 4 3 5 8 2" xfId="21470" xr:uid="{00000000-0005-0000-0000-000026530000}"/>
    <cellStyle name="20% - Accent1 3 2 4 3 5 9" xfId="21471" xr:uid="{00000000-0005-0000-0000-000027530000}"/>
    <cellStyle name="20% - Accent1 3 2 4 3 6" xfId="21472" xr:uid="{00000000-0005-0000-0000-000028530000}"/>
    <cellStyle name="20% - Accent1 3 2 4 3 6 2" xfId="21473" xr:uid="{00000000-0005-0000-0000-000029530000}"/>
    <cellStyle name="20% - Accent1 3 2 4 3 6 2 2" xfId="21474" xr:uid="{00000000-0005-0000-0000-00002A530000}"/>
    <cellStyle name="20% - Accent1 3 2 4 3 6 2 2 2" xfId="21475" xr:uid="{00000000-0005-0000-0000-00002B530000}"/>
    <cellStyle name="20% - Accent1 3 2 4 3 6 2 2 2 2" xfId="21476" xr:uid="{00000000-0005-0000-0000-00002C530000}"/>
    <cellStyle name="20% - Accent1 3 2 4 3 6 2 2 3" xfId="21477" xr:uid="{00000000-0005-0000-0000-00002D530000}"/>
    <cellStyle name="20% - Accent1 3 2 4 3 6 2 3" xfId="21478" xr:uid="{00000000-0005-0000-0000-00002E530000}"/>
    <cellStyle name="20% - Accent1 3 2 4 3 6 2 3 2" xfId="21479" xr:uid="{00000000-0005-0000-0000-00002F530000}"/>
    <cellStyle name="20% - Accent1 3 2 4 3 6 2 4" xfId="21480" xr:uid="{00000000-0005-0000-0000-000030530000}"/>
    <cellStyle name="20% - Accent1 3 2 4 3 6 3" xfId="21481" xr:uid="{00000000-0005-0000-0000-000031530000}"/>
    <cellStyle name="20% - Accent1 3 2 4 3 6 3 2" xfId="21482" xr:uid="{00000000-0005-0000-0000-000032530000}"/>
    <cellStyle name="20% - Accent1 3 2 4 3 6 3 2 2" xfId="21483" xr:uid="{00000000-0005-0000-0000-000033530000}"/>
    <cellStyle name="20% - Accent1 3 2 4 3 6 3 2 2 2" xfId="21484" xr:uid="{00000000-0005-0000-0000-000034530000}"/>
    <cellStyle name="20% - Accent1 3 2 4 3 6 3 2 3" xfId="21485" xr:uid="{00000000-0005-0000-0000-000035530000}"/>
    <cellStyle name="20% - Accent1 3 2 4 3 6 3 3" xfId="21486" xr:uid="{00000000-0005-0000-0000-000036530000}"/>
    <cellStyle name="20% - Accent1 3 2 4 3 6 3 3 2" xfId="21487" xr:uid="{00000000-0005-0000-0000-000037530000}"/>
    <cellStyle name="20% - Accent1 3 2 4 3 6 3 4" xfId="21488" xr:uid="{00000000-0005-0000-0000-000038530000}"/>
    <cellStyle name="20% - Accent1 3 2 4 3 6 4" xfId="21489" xr:uid="{00000000-0005-0000-0000-000039530000}"/>
    <cellStyle name="20% - Accent1 3 2 4 3 6 4 2" xfId="21490" xr:uid="{00000000-0005-0000-0000-00003A530000}"/>
    <cellStyle name="20% - Accent1 3 2 4 3 6 4 2 2" xfId="21491" xr:uid="{00000000-0005-0000-0000-00003B530000}"/>
    <cellStyle name="20% - Accent1 3 2 4 3 6 4 2 2 2" xfId="21492" xr:uid="{00000000-0005-0000-0000-00003C530000}"/>
    <cellStyle name="20% - Accent1 3 2 4 3 6 4 2 3" xfId="21493" xr:uid="{00000000-0005-0000-0000-00003D530000}"/>
    <cellStyle name="20% - Accent1 3 2 4 3 6 4 3" xfId="21494" xr:uid="{00000000-0005-0000-0000-00003E530000}"/>
    <cellStyle name="20% - Accent1 3 2 4 3 6 4 3 2" xfId="21495" xr:uid="{00000000-0005-0000-0000-00003F530000}"/>
    <cellStyle name="20% - Accent1 3 2 4 3 6 4 4" xfId="21496" xr:uid="{00000000-0005-0000-0000-000040530000}"/>
    <cellStyle name="20% - Accent1 3 2 4 3 6 5" xfId="21497" xr:uid="{00000000-0005-0000-0000-000041530000}"/>
    <cellStyle name="20% - Accent1 3 2 4 3 6 5 2" xfId="21498" xr:uid="{00000000-0005-0000-0000-000042530000}"/>
    <cellStyle name="20% - Accent1 3 2 4 3 6 5 2 2" xfId="21499" xr:uid="{00000000-0005-0000-0000-000043530000}"/>
    <cellStyle name="20% - Accent1 3 2 4 3 6 5 3" xfId="21500" xr:uid="{00000000-0005-0000-0000-000044530000}"/>
    <cellStyle name="20% - Accent1 3 2 4 3 6 6" xfId="21501" xr:uid="{00000000-0005-0000-0000-000045530000}"/>
    <cellStyle name="20% - Accent1 3 2 4 3 6 6 2" xfId="21502" xr:uid="{00000000-0005-0000-0000-000046530000}"/>
    <cellStyle name="20% - Accent1 3 2 4 3 6 6 2 2" xfId="21503" xr:uid="{00000000-0005-0000-0000-000047530000}"/>
    <cellStyle name="20% - Accent1 3 2 4 3 6 6 3" xfId="21504" xr:uid="{00000000-0005-0000-0000-000048530000}"/>
    <cellStyle name="20% - Accent1 3 2 4 3 6 7" xfId="21505" xr:uid="{00000000-0005-0000-0000-000049530000}"/>
    <cellStyle name="20% - Accent1 3 2 4 3 6 7 2" xfId="21506" xr:uid="{00000000-0005-0000-0000-00004A530000}"/>
    <cellStyle name="20% - Accent1 3 2 4 3 6 8" xfId="21507" xr:uid="{00000000-0005-0000-0000-00004B530000}"/>
    <cellStyle name="20% - Accent1 3 2 4 3 6 8 2" xfId="21508" xr:uid="{00000000-0005-0000-0000-00004C530000}"/>
    <cellStyle name="20% - Accent1 3 2 4 3 6 9" xfId="21509" xr:uid="{00000000-0005-0000-0000-00004D530000}"/>
    <cellStyle name="20% - Accent1 3 2 4 3 7" xfId="21510" xr:uid="{00000000-0005-0000-0000-00004E530000}"/>
    <cellStyle name="20% - Accent1 3 2 4 3 7 2" xfId="21511" xr:uid="{00000000-0005-0000-0000-00004F530000}"/>
    <cellStyle name="20% - Accent1 3 2 4 3 7 2 2" xfId="21512" xr:uid="{00000000-0005-0000-0000-000050530000}"/>
    <cellStyle name="20% - Accent1 3 2 4 3 7 2 2 2" xfId="21513" xr:uid="{00000000-0005-0000-0000-000051530000}"/>
    <cellStyle name="20% - Accent1 3 2 4 3 7 2 3" xfId="21514" xr:uid="{00000000-0005-0000-0000-000052530000}"/>
    <cellStyle name="20% - Accent1 3 2 4 3 7 3" xfId="21515" xr:uid="{00000000-0005-0000-0000-000053530000}"/>
    <cellStyle name="20% - Accent1 3 2 4 3 7 3 2" xfId="21516" xr:uid="{00000000-0005-0000-0000-000054530000}"/>
    <cellStyle name="20% - Accent1 3 2 4 3 7 4" xfId="21517" xr:uid="{00000000-0005-0000-0000-000055530000}"/>
    <cellStyle name="20% - Accent1 3 2 4 3 8" xfId="21518" xr:uid="{00000000-0005-0000-0000-000056530000}"/>
    <cellStyle name="20% - Accent1 3 2 4 3 8 2" xfId="21519" xr:uid="{00000000-0005-0000-0000-000057530000}"/>
    <cellStyle name="20% - Accent1 3 2 4 3 8 2 2" xfId="21520" xr:uid="{00000000-0005-0000-0000-000058530000}"/>
    <cellStyle name="20% - Accent1 3 2 4 3 8 2 2 2" xfId="21521" xr:uid="{00000000-0005-0000-0000-000059530000}"/>
    <cellStyle name="20% - Accent1 3 2 4 3 8 2 3" xfId="21522" xr:uid="{00000000-0005-0000-0000-00005A530000}"/>
    <cellStyle name="20% - Accent1 3 2 4 3 8 3" xfId="21523" xr:uid="{00000000-0005-0000-0000-00005B530000}"/>
    <cellStyle name="20% - Accent1 3 2 4 3 8 3 2" xfId="21524" xr:uid="{00000000-0005-0000-0000-00005C530000}"/>
    <cellStyle name="20% - Accent1 3 2 4 3 8 4" xfId="21525" xr:uid="{00000000-0005-0000-0000-00005D530000}"/>
    <cellStyle name="20% - Accent1 3 2 4 3 9" xfId="21526" xr:uid="{00000000-0005-0000-0000-00005E530000}"/>
    <cellStyle name="20% - Accent1 3 2 4 3 9 2" xfId="21527" xr:uid="{00000000-0005-0000-0000-00005F530000}"/>
    <cellStyle name="20% - Accent1 3 2 4 3 9 2 2" xfId="21528" xr:uid="{00000000-0005-0000-0000-000060530000}"/>
    <cellStyle name="20% - Accent1 3 2 4 3 9 2 2 2" xfId="21529" xr:uid="{00000000-0005-0000-0000-000061530000}"/>
    <cellStyle name="20% - Accent1 3 2 4 3 9 2 3" xfId="21530" xr:uid="{00000000-0005-0000-0000-000062530000}"/>
    <cellStyle name="20% - Accent1 3 2 4 3 9 3" xfId="21531" xr:uid="{00000000-0005-0000-0000-000063530000}"/>
    <cellStyle name="20% - Accent1 3 2 4 3 9 3 2" xfId="21532" xr:uid="{00000000-0005-0000-0000-000064530000}"/>
    <cellStyle name="20% - Accent1 3 2 4 3 9 4" xfId="21533" xr:uid="{00000000-0005-0000-0000-000065530000}"/>
    <cellStyle name="20% - Accent1 3 2 4 4" xfId="21534" xr:uid="{00000000-0005-0000-0000-000066530000}"/>
    <cellStyle name="20% - Accent1 3 2 4 4 10" xfId="21535" xr:uid="{00000000-0005-0000-0000-000067530000}"/>
    <cellStyle name="20% - Accent1 3 2 4 4 10 2" xfId="21536" xr:uid="{00000000-0005-0000-0000-000068530000}"/>
    <cellStyle name="20% - Accent1 3 2 4 4 11" xfId="21537" xr:uid="{00000000-0005-0000-0000-000069530000}"/>
    <cellStyle name="20% - Accent1 3 2 4 4 2" xfId="21538" xr:uid="{00000000-0005-0000-0000-00006A530000}"/>
    <cellStyle name="20% - Accent1 3 2 4 4 2 2" xfId="21539" xr:uid="{00000000-0005-0000-0000-00006B530000}"/>
    <cellStyle name="20% - Accent1 3 2 4 4 2 2 2" xfId="21540" xr:uid="{00000000-0005-0000-0000-00006C530000}"/>
    <cellStyle name="20% - Accent1 3 2 4 4 2 2 2 2" xfId="21541" xr:uid="{00000000-0005-0000-0000-00006D530000}"/>
    <cellStyle name="20% - Accent1 3 2 4 4 2 2 2 2 2" xfId="21542" xr:uid="{00000000-0005-0000-0000-00006E530000}"/>
    <cellStyle name="20% - Accent1 3 2 4 4 2 2 2 3" xfId="21543" xr:uid="{00000000-0005-0000-0000-00006F530000}"/>
    <cellStyle name="20% - Accent1 3 2 4 4 2 2 3" xfId="21544" xr:uid="{00000000-0005-0000-0000-000070530000}"/>
    <cellStyle name="20% - Accent1 3 2 4 4 2 2 3 2" xfId="21545" xr:uid="{00000000-0005-0000-0000-000071530000}"/>
    <cellStyle name="20% - Accent1 3 2 4 4 2 2 4" xfId="21546" xr:uid="{00000000-0005-0000-0000-000072530000}"/>
    <cellStyle name="20% - Accent1 3 2 4 4 2 3" xfId="21547" xr:uid="{00000000-0005-0000-0000-000073530000}"/>
    <cellStyle name="20% - Accent1 3 2 4 4 2 3 2" xfId="21548" xr:uid="{00000000-0005-0000-0000-000074530000}"/>
    <cellStyle name="20% - Accent1 3 2 4 4 2 3 2 2" xfId="21549" xr:uid="{00000000-0005-0000-0000-000075530000}"/>
    <cellStyle name="20% - Accent1 3 2 4 4 2 3 2 2 2" xfId="21550" xr:uid="{00000000-0005-0000-0000-000076530000}"/>
    <cellStyle name="20% - Accent1 3 2 4 4 2 3 2 3" xfId="21551" xr:uid="{00000000-0005-0000-0000-000077530000}"/>
    <cellStyle name="20% - Accent1 3 2 4 4 2 3 3" xfId="21552" xr:uid="{00000000-0005-0000-0000-000078530000}"/>
    <cellStyle name="20% - Accent1 3 2 4 4 2 3 3 2" xfId="21553" xr:uid="{00000000-0005-0000-0000-000079530000}"/>
    <cellStyle name="20% - Accent1 3 2 4 4 2 3 4" xfId="21554" xr:uid="{00000000-0005-0000-0000-00007A530000}"/>
    <cellStyle name="20% - Accent1 3 2 4 4 2 4" xfId="21555" xr:uid="{00000000-0005-0000-0000-00007B530000}"/>
    <cellStyle name="20% - Accent1 3 2 4 4 2 4 2" xfId="21556" xr:uid="{00000000-0005-0000-0000-00007C530000}"/>
    <cellStyle name="20% - Accent1 3 2 4 4 2 4 2 2" xfId="21557" xr:uid="{00000000-0005-0000-0000-00007D530000}"/>
    <cellStyle name="20% - Accent1 3 2 4 4 2 4 2 2 2" xfId="21558" xr:uid="{00000000-0005-0000-0000-00007E530000}"/>
    <cellStyle name="20% - Accent1 3 2 4 4 2 4 2 3" xfId="21559" xr:uid="{00000000-0005-0000-0000-00007F530000}"/>
    <cellStyle name="20% - Accent1 3 2 4 4 2 4 3" xfId="21560" xr:uid="{00000000-0005-0000-0000-000080530000}"/>
    <cellStyle name="20% - Accent1 3 2 4 4 2 4 3 2" xfId="21561" xr:uid="{00000000-0005-0000-0000-000081530000}"/>
    <cellStyle name="20% - Accent1 3 2 4 4 2 4 4" xfId="21562" xr:uid="{00000000-0005-0000-0000-000082530000}"/>
    <cellStyle name="20% - Accent1 3 2 4 4 2 5" xfId="21563" xr:uid="{00000000-0005-0000-0000-000083530000}"/>
    <cellStyle name="20% - Accent1 3 2 4 4 2 5 2" xfId="21564" xr:uid="{00000000-0005-0000-0000-000084530000}"/>
    <cellStyle name="20% - Accent1 3 2 4 4 2 5 2 2" xfId="21565" xr:uid="{00000000-0005-0000-0000-000085530000}"/>
    <cellStyle name="20% - Accent1 3 2 4 4 2 5 3" xfId="21566" xr:uid="{00000000-0005-0000-0000-000086530000}"/>
    <cellStyle name="20% - Accent1 3 2 4 4 2 6" xfId="21567" xr:uid="{00000000-0005-0000-0000-000087530000}"/>
    <cellStyle name="20% - Accent1 3 2 4 4 2 6 2" xfId="21568" xr:uid="{00000000-0005-0000-0000-000088530000}"/>
    <cellStyle name="20% - Accent1 3 2 4 4 2 6 2 2" xfId="21569" xr:uid="{00000000-0005-0000-0000-000089530000}"/>
    <cellStyle name="20% - Accent1 3 2 4 4 2 6 3" xfId="21570" xr:uid="{00000000-0005-0000-0000-00008A530000}"/>
    <cellStyle name="20% - Accent1 3 2 4 4 2 7" xfId="21571" xr:uid="{00000000-0005-0000-0000-00008B530000}"/>
    <cellStyle name="20% - Accent1 3 2 4 4 2 7 2" xfId="21572" xr:uid="{00000000-0005-0000-0000-00008C530000}"/>
    <cellStyle name="20% - Accent1 3 2 4 4 2 8" xfId="21573" xr:uid="{00000000-0005-0000-0000-00008D530000}"/>
    <cellStyle name="20% - Accent1 3 2 4 4 2 8 2" xfId="21574" xr:uid="{00000000-0005-0000-0000-00008E530000}"/>
    <cellStyle name="20% - Accent1 3 2 4 4 2 9" xfId="21575" xr:uid="{00000000-0005-0000-0000-00008F530000}"/>
    <cellStyle name="20% - Accent1 3 2 4 4 3" xfId="21576" xr:uid="{00000000-0005-0000-0000-000090530000}"/>
    <cellStyle name="20% - Accent1 3 2 4 4 3 2" xfId="21577" xr:uid="{00000000-0005-0000-0000-000091530000}"/>
    <cellStyle name="20% - Accent1 3 2 4 4 3 2 2" xfId="21578" xr:uid="{00000000-0005-0000-0000-000092530000}"/>
    <cellStyle name="20% - Accent1 3 2 4 4 3 2 2 2" xfId="21579" xr:uid="{00000000-0005-0000-0000-000093530000}"/>
    <cellStyle name="20% - Accent1 3 2 4 4 3 2 2 2 2" xfId="21580" xr:uid="{00000000-0005-0000-0000-000094530000}"/>
    <cellStyle name="20% - Accent1 3 2 4 4 3 2 2 3" xfId="21581" xr:uid="{00000000-0005-0000-0000-000095530000}"/>
    <cellStyle name="20% - Accent1 3 2 4 4 3 2 3" xfId="21582" xr:uid="{00000000-0005-0000-0000-000096530000}"/>
    <cellStyle name="20% - Accent1 3 2 4 4 3 2 3 2" xfId="21583" xr:uid="{00000000-0005-0000-0000-000097530000}"/>
    <cellStyle name="20% - Accent1 3 2 4 4 3 2 4" xfId="21584" xr:uid="{00000000-0005-0000-0000-000098530000}"/>
    <cellStyle name="20% - Accent1 3 2 4 4 3 3" xfId="21585" xr:uid="{00000000-0005-0000-0000-000099530000}"/>
    <cellStyle name="20% - Accent1 3 2 4 4 3 3 2" xfId="21586" xr:uid="{00000000-0005-0000-0000-00009A530000}"/>
    <cellStyle name="20% - Accent1 3 2 4 4 3 3 2 2" xfId="21587" xr:uid="{00000000-0005-0000-0000-00009B530000}"/>
    <cellStyle name="20% - Accent1 3 2 4 4 3 3 2 2 2" xfId="21588" xr:uid="{00000000-0005-0000-0000-00009C530000}"/>
    <cellStyle name="20% - Accent1 3 2 4 4 3 3 2 3" xfId="21589" xr:uid="{00000000-0005-0000-0000-00009D530000}"/>
    <cellStyle name="20% - Accent1 3 2 4 4 3 3 3" xfId="21590" xr:uid="{00000000-0005-0000-0000-00009E530000}"/>
    <cellStyle name="20% - Accent1 3 2 4 4 3 3 3 2" xfId="21591" xr:uid="{00000000-0005-0000-0000-00009F530000}"/>
    <cellStyle name="20% - Accent1 3 2 4 4 3 3 4" xfId="21592" xr:uid="{00000000-0005-0000-0000-0000A0530000}"/>
    <cellStyle name="20% - Accent1 3 2 4 4 3 4" xfId="21593" xr:uid="{00000000-0005-0000-0000-0000A1530000}"/>
    <cellStyle name="20% - Accent1 3 2 4 4 3 4 2" xfId="21594" xr:uid="{00000000-0005-0000-0000-0000A2530000}"/>
    <cellStyle name="20% - Accent1 3 2 4 4 3 4 2 2" xfId="21595" xr:uid="{00000000-0005-0000-0000-0000A3530000}"/>
    <cellStyle name="20% - Accent1 3 2 4 4 3 4 2 2 2" xfId="21596" xr:uid="{00000000-0005-0000-0000-0000A4530000}"/>
    <cellStyle name="20% - Accent1 3 2 4 4 3 4 2 3" xfId="21597" xr:uid="{00000000-0005-0000-0000-0000A5530000}"/>
    <cellStyle name="20% - Accent1 3 2 4 4 3 4 3" xfId="21598" xr:uid="{00000000-0005-0000-0000-0000A6530000}"/>
    <cellStyle name="20% - Accent1 3 2 4 4 3 4 3 2" xfId="21599" xr:uid="{00000000-0005-0000-0000-0000A7530000}"/>
    <cellStyle name="20% - Accent1 3 2 4 4 3 4 4" xfId="21600" xr:uid="{00000000-0005-0000-0000-0000A8530000}"/>
    <cellStyle name="20% - Accent1 3 2 4 4 3 5" xfId="21601" xr:uid="{00000000-0005-0000-0000-0000A9530000}"/>
    <cellStyle name="20% - Accent1 3 2 4 4 3 5 2" xfId="21602" xr:uid="{00000000-0005-0000-0000-0000AA530000}"/>
    <cellStyle name="20% - Accent1 3 2 4 4 3 5 2 2" xfId="21603" xr:uid="{00000000-0005-0000-0000-0000AB530000}"/>
    <cellStyle name="20% - Accent1 3 2 4 4 3 5 3" xfId="21604" xr:uid="{00000000-0005-0000-0000-0000AC530000}"/>
    <cellStyle name="20% - Accent1 3 2 4 4 3 6" xfId="21605" xr:uid="{00000000-0005-0000-0000-0000AD530000}"/>
    <cellStyle name="20% - Accent1 3 2 4 4 3 6 2" xfId="21606" xr:uid="{00000000-0005-0000-0000-0000AE530000}"/>
    <cellStyle name="20% - Accent1 3 2 4 4 3 6 2 2" xfId="21607" xr:uid="{00000000-0005-0000-0000-0000AF530000}"/>
    <cellStyle name="20% - Accent1 3 2 4 4 3 6 3" xfId="21608" xr:uid="{00000000-0005-0000-0000-0000B0530000}"/>
    <cellStyle name="20% - Accent1 3 2 4 4 3 7" xfId="21609" xr:uid="{00000000-0005-0000-0000-0000B1530000}"/>
    <cellStyle name="20% - Accent1 3 2 4 4 3 7 2" xfId="21610" xr:uid="{00000000-0005-0000-0000-0000B2530000}"/>
    <cellStyle name="20% - Accent1 3 2 4 4 3 8" xfId="21611" xr:uid="{00000000-0005-0000-0000-0000B3530000}"/>
    <cellStyle name="20% - Accent1 3 2 4 4 3 8 2" xfId="21612" xr:uid="{00000000-0005-0000-0000-0000B4530000}"/>
    <cellStyle name="20% - Accent1 3 2 4 4 3 9" xfId="21613" xr:uid="{00000000-0005-0000-0000-0000B5530000}"/>
    <cellStyle name="20% - Accent1 3 2 4 4 4" xfId="21614" xr:uid="{00000000-0005-0000-0000-0000B6530000}"/>
    <cellStyle name="20% - Accent1 3 2 4 4 4 2" xfId="21615" xr:uid="{00000000-0005-0000-0000-0000B7530000}"/>
    <cellStyle name="20% - Accent1 3 2 4 4 4 2 2" xfId="21616" xr:uid="{00000000-0005-0000-0000-0000B8530000}"/>
    <cellStyle name="20% - Accent1 3 2 4 4 4 2 2 2" xfId="21617" xr:uid="{00000000-0005-0000-0000-0000B9530000}"/>
    <cellStyle name="20% - Accent1 3 2 4 4 4 2 3" xfId="21618" xr:uid="{00000000-0005-0000-0000-0000BA530000}"/>
    <cellStyle name="20% - Accent1 3 2 4 4 4 3" xfId="21619" xr:uid="{00000000-0005-0000-0000-0000BB530000}"/>
    <cellStyle name="20% - Accent1 3 2 4 4 4 3 2" xfId="21620" xr:uid="{00000000-0005-0000-0000-0000BC530000}"/>
    <cellStyle name="20% - Accent1 3 2 4 4 4 4" xfId="21621" xr:uid="{00000000-0005-0000-0000-0000BD530000}"/>
    <cellStyle name="20% - Accent1 3 2 4 4 5" xfId="21622" xr:uid="{00000000-0005-0000-0000-0000BE530000}"/>
    <cellStyle name="20% - Accent1 3 2 4 4 5 2" xfId="21623" xr:uid="{00000000-0005-0000-0000-0000BF530000}"/>
    <cellStyle name="20% - Accent1 3 2 4 4 5 2 2" xfId="21624" xr:uid="{00000000-0005-0000-0000-0000C0530000}"/>
    <cellStyle name="20% - Accent1 3 2 4 4 5 2 2 2" xfId="21625" xr:uid="{00000000-0005-0000-0000-0000C1530000}"/>
    <cellStyle name="20% - Accent1 3 2 4 4 5 2 3" xfId="21626" xr:uid="{00000000-0005-0000-0000-0000C2530000}"/>
    <cellStyle name="20% - Accent1 3 2 4 4 5 3" xfId="21627" xr:uid="{00000000-0005-0000-0000-0000C3530000}"/>
    <cellStyle name="20% - Accent1 3 2 4 4 5 3 2" xfId="21628" xr:uid="{00000000-0005-0000-0000-0000C4530000}"/>
    <cellStyle name="20% - Accent1 3 2 4 4 5 4" xfId="21629" xr:uid="{00000000-0005-0000-0000-0000C5530000}"/>
    <cellStyle name="20% - Accent1 3 2 4 4 6" xfId="21630" xr:uid="{00000000-0005-0000-0000-0000C6530000}"/>
    <cellStyle name="20% - Accent1 3 2 4 4 6 2" xfId="21631" xr:uid="{00000000-0005-0000-0000-0000C7530000}"/>
    <cellStyle name="20% - Accent1 3 2 4 4 6 2 2" xfId="21632" xr:uid="{00000000-0005-0000-0000-0000C8530000}"/>
    <cellStyle name="20% - Accent1 3 2 4 4 6 2 2 2" xfId="21633" xr:uid="{00000000-0005-0000-0000-0000C9530000}"/>
    <cellStyle name="20% - Accent1 3 2 4 4 6 2 3" xfId="21634" xr:uid="{00000000-0005-0000-0000-0000CA530000}"/>
    <cellStyle name="20% - Accent1 3 2 4 4 6 3" xfId="21635" xr:uid="{00000000-0005-0000-0000-0000CB530000}"/>
    <cellStyle name="20% - Accent1 3 2 4 4 6 3 2" xfId="21636" xr:uid="{00000000-0005-0000-0000-0000CC530000}"/>
    <cellStyle name="20% - Accent1 3 2 4 4 6 4" xfId="21637" xr:uid="{00000000-0005-0000-0000-0000CD530000}"/>
    <cellStyle name="20% - Accent1 3 2 4 4 7" xfId="21638" xr:uid="{00000000-0005-0000-0000-0000CE530000}"/>
    <cellStyle name="20% - Accent1 3 2 4 4 7 2" xfId="21639" xr:uid="{00000000-0005-0000-0000-0000CF530000}"/>
    <cellStyle name="20% - Accent1 3 2 4 4 7 2 2" xfId="21640" xr:uid="{00000000-0005-0000-0000-0000D0530000}"/>
    <cellStyle name="20% - Accent1 3 2 4 4 7 3" xfId="21641" xr:uid="{00000000-0005-0000-0000-0000D1530000}"/>
    <cellStyle name="20% - Accent1 3 2 4 4 8" xfId="21642" xr:uid="{00000000-0005-0000-0000-0000D2530000}"/>
    <cellStyle name="20% - Accent1 3 2 4 4 8 2" xfId="21643" xr:uid="{00000000-0005-0000-0000-0000D3530000}"/>
    <cellStyle name="20% - Accent1 3 2 4 4 8 2 2" xfId="21644" xr:uid="{00000000-0005-0000-0000-0000D4530000}"/>
    <cellStyle name="20% - Accent1 3 2 4 4 8 3" xfId="21645" xr:uid="{00000000-0005-0000-0000-0000D5530000}"/>
    <cellStyle name="20% - Accent1 3 2 4 4 9" xfId="21646" xr:uid="{00000000-0005-0000-0000-0000D6530000}"/>
    <cellStyle name="20% - Accent1 3 2 4 4 9 2" xfId="21647" xr:uid="{00000000-0005-0000-0000-0000D7530000}"/>
    <cellStyle name="20% - Accent1 3 2 4 5" xfId="21648" xr:uid="{00000000-0005-0000-0000-0000D8530000}"/>
    <cellStyle name="20% - Accent1 3 2 4 5 10" xfId="21649" xr:uid="{00000000-0005-0000-0000-0000D9530000}"/>
    <cellStyle name="20% - Accent1 3 2 4 5 10 2" xfId="21650" xr:uid="{00000000-0005-0000-0000-0000DA530000}"/>
    <cellStyle name="20% - Accent1 3 2 4 5 11" xfId="21651" xr:uid="{00000000-0005-0000-0000-0000DB530000}"/>
    <cellStyle name="20% - Accent1 3 2 4 5 2" xfId="21652" xr:uid="{00000000-0005-0000-0000-0000DC530000}"/>
    <cellStyle name="20% - Accent1 3 2 4 5 2 2" xfId="21653" xr:uid="{00000000-0005-0000-0000-0000DD530000}"/>
    <cellStyle name="20% - Accent1 3 2 4 5 2 2 2" xfId="21654" xr:uid="{00000000-0005-0000-0000-0000DE530000}"/>
    <cellStyle name="20% - Accent1 3 2 4 5 2 2 2 2" xfId="21655" xr:uid="{00000000-0005-0000-0000-0000DF530000}"/>
    <cellStyle name="20% - Accent1 3 2 4 5 2 2 2 2 2" xfId="21656" xr:uid="{00000000-0005-0000-0000-0000E0530000}"/>
    <cellStyle name="20% - Accent1 3 2 4 5 2 2 2 3" xfId="21657" xr:uid="{00000000-0005-0000-0000-0000E1530000}"/>
    <cellStyle name="20% - Accent1 3 2 4 5 2 2 3" xfId="21658" xr:uid="{00000000-0005-0000-0000-0000E2530000}"/>
    <cellStyle name="20% - Accent1 3 2 4 5 2 2 3 2" xfId="21659" xr:uid="{00000000-0005-0000-0000-0000E3530000}"/>
    <cellStyle name="20% - Accent1 3 2 4 5 2 2 4" xfId="21660" xr:uid="{00000000-0005-0000-0000-0000E4530000}"/>
    <cellStyle name="20% - Accent1 3 2 4 5 2 3" xfId="21661" xr:uid="{00000000-0005-0000-0000-0000E5530000}"/>
    <cellStyle name="20% - Accent1 3 2 4 5 2 3 2" xfId="21662" xr:uid="{00000000-0005-0000-0000-0000E6530000}"/>
    <cellStyle name="20% - Accent1 3 2 4 5 2 3 2 2" xfId="21663" xr:uid="{00000000-0005-0000-0000-0000E7530000}"/>
    <cellStyle name="20% - Accent1 3 2 4 5 2 3 2 2 2" xfId="21664" xr:uid="{00000000-0005-0000-0000-0000E8530000}"/>
    <cellStyle name="20% - Accent1 3 2 4 5 2 3 2 3" xfId="21665" xr:uid="{00000000-0005-0000-0000-0000E9530000}"/>
    <cellStyle name="20% - Accent1 3 2 4 5 2 3 3" xfId="21666" xr:uid="{00000000-0005-0000-0000-0000EA530000}"/>
    <cellStyle name="20% - Accent1 3 2 4 5 2 3 3 2" xfId="21667" xr:uid="{00000000-0005-0000-0000-0000EB530000}"/>
    <cellStyle name="20% - Accent1 3 2 4 5 2 3 4" xfId="21668" xr:uid="{00000000-0005-0000-0000-0000EC530000}"/>
    <cellStyle name="20% - Accent1 3 2 4 5 2 4" xfId="21669" xr:uid="{00000000-0005-0000-0000-0000ED530000}"/>
    <cellStyle name="20% - Accent1 3 2 4 5 2 4 2" xfId="21670" xr:uid="{00000000-0005-0000-0000-0000EE530000}"/>
    <cellStyle name="20% - Accent1 3 2 4 5 2 4 2 2" xfId="21671" xr:uid="{00000000-0005-0000-0000-0000EF530000}"/>
    <cellStyle name="20% - Accent1 3 2 4 5 2 4 2 2 2" xfId="21672" xr:uid="{00000000-0005-0000-0000-0000F0530000}"/>
    <cellStyle name="20% - Accent1 3 2 4 5 2 4 2 3" xfId="21673" xr:uid="{00000000-0005-0000-0000-0000F1530000}"/>
    <cellStyle name="20% - Accent1 3 2 4 5 2 4 3" xfId="21674" xr:uid="{00000000-0005-0000-0000-0000F2530000}"/>
    <cellStyle name="20% - Accent1 3 2 4 5 2 4 3 2" xfId="21675" xr:uid="{00000000-0005-0000-0000-0000F3530000}"/>
    <cellStyle name="20% - Accent1 3 2 4 5 2 4 4" xfId="21676" xr:uid="{00000000-0005-0000-0000-0000F4530000}"/>
    <cellStyle name="20% - Accent1 3 2 4 5 2 5" xfId="21677" xr:uid="{00000000-0005-0000-0000-0000F5530000}"/>
    <cellStyle name="20% - Accent1 3 2 4 5 2 5 2" xfId="21678" xr:uid="{00000000-0005-0000-0000-0000F6530000}"/>
    <cellStyle name="20% - Accent1 3 2 4 5 2 5 2 2" xfId="21679" xr:uid="{00000000-0005-0000-0000-0000F7530000}"/>
    <cellStyle name="20% - Accent1 3 2 4 5 2 5 3" xfId="21680" xr:uid="{00000000-0005-0000-0000-0000F8530000}"/>
    <cellStyle name="20% - Accent1 3 2 4 5 2 6" xfId="21681" xr:uid="{00000000-0005-0000-0000-0000F9530000}"/>
    <cellStyle name="20% - Accent1 3 2 4 5 2 6 2" xfId="21682" xr:uid="{00000000-0005-0000-0000-0000FA530000}"/>
    <cellStyle name="20% - Accent1 3 2 4 5 2 6 2 2" xfId="21683" xr:uid="{00000000-0005-0000-0000-0000FB530000}"/>
    <cellStyle name="20% - Accent1 3 2 4 5 2 6 3" xfId="21684" xr:uid="{00000000-0005-0000-0000-0000FC530000}"/>
    <cellStyle name="20% - Accent1 3 2 4 5 2 7" xfId="21685" xr:uid="{00000000-0005-0000-0000-0000FD530000}"/>
    <cellStyle name="20% - Accent1 3 2 4 5 2 7 2" xfId="21686" xr:uid="{00000000-0005-0000-0000-0000FE530000}"/>
    <cellStyle name="20% - Accent1 3 2 4 5 2 8" xfId="21687" xr:uid="{00000000-0005-0000-0000-0000FF530000}"/>
    <cellStyle name="20% - Accent1 3 2 4 5 2 8 2" xfId="21688" xr:uid="{00000000-0005-0000-0000-000000540000}"/>
    <cellStyle name="20% - Accent1 3 2 4 5 2 9" xfId="21689" xr:uid="{00000000-0005-0000-0000-000001540000}"/>
    <cellStyle name="20% - Accent1 3 2 4 5 3" xfId="21690" xr:uid="{00000000-0005-0000-0000-000002540000}"/>
    <cellStyle name="20% - Accent1 3 2 4 5 3 2" xfId="21691" xr:uid="{00000000-0005-0000-0000-000003540000}"/>
    <cellStyle name="20% - Accent1 3 2 4 5 3 2 2" xfId="21692" xr:uid="{00000000-0005-0000-0000-000004540000}"/>
    <cellStyle name="20% - Accent1 3 2 4 5 3 2 2 2" xfId="21693" xr:uid="{00000000-0005-0000-0000-000005540000}"/>
    <cellStyle name="20% - Accent1 3 2 4 5 3 2 2 2 2" xfId="21694" xr:uid="{00000000-0005-0000-0000-000006540000}"/>
    <cellStyle name="20% - Accent1 3 2 4 5 3 2 2 3" xfId="21695" xr:uid="{00000000-0005-0000-0000-000007540000}"/>
    <cellStyle name="20% - Accent1 3 2 4 5 3 2 3" xfId="21696" xr:uid="{00000000-0005-0000-0000-000008540000}"/>
    <cellStyle name="20% - Accent1 3 2 4 5 3 2 3 2" xfId="21697" xr:uid="{00000000-0005-0000-0000-000009540000}"/>
    <cellStyle name="20% - Accent1 3 2 4 5 3 2 4" xfId="21698" xr:uid="{00000000-0005-0000-0000-00000A540000}"/>
    <cellStyle name="20% - Accent1 3 2 4 5 3 3" xfId="21699" xr:uid="{00000000-0005-0000-0000-00000B540000}"/>
    <cellStyle name="20% - Accent1 3 2 4 5 3 3 2" xfId="21700" xr:uid="{00000000-0005-0000-0000-00000C540000}"/>
    <cellStyle name="20% - Accent1 3 2 4 5 3 3 2 2" xfId="21701" xr:uid="{00000000-0005-0000-0000-00000D540000}"/>
    <cellStyle name="20% - Accent1 3 2 4 5 3 3 2 2 2" xfId="21702" xr:uid="{00000000-0005-0000-0000-00000E540000}"/>
    <cellStyle name="20% - Accent1 3 2 4 5 3 3 2 3" xfId="21703" xr:uid="{00000000-0005-0000-0000-00000F540000}"/>
    <cellStyle name="20% - Accent1 3 2 4 5 3 3 3" xfId="21704" xr:uid="{00000000-0005-0000-0000-000010540000}"/>
    <cellStyle name="20% - Accent1 3 2 4 5 3 3 3 2" xfId="21705" xr:uid="{00000000-0005-0000-0000-000011540000}"/>
    <cellStyle name="20% - Accent1 3 2 4 5 3 3 4" xfId="21706" xr:uid="{00000000-0005-0000-0000-000012540000}"/>
    <cellStyle name="20% - Accent1 3 2 4 5 3 4" xfId="21707" xr:uid="{00000000-0005-0000-0000-000013540000}"/>
    <cellStyle name="20% - Accent1 3 2 4 5 3 4 2" xfId="21708" xr:uid="{00000000-0005-0000-0000-000014540000}"/>
    <cellStyle name="20% - Accent1 3 2 4 5 3 4 2 2" xfId="21709" xr:uid="{00000000-0005-0000-0000-000015540000}"/>
    <cellStyle name="20% - Accent1 3 2 4 5 3 4 2 2 2" xfId="21710" xr:uid="{00000000-0005-0000-0000-000016540000}"/>
    <cellStyle name="20% - Accent1 3 2 4 5 3 4 2 3" xfId="21711" xr:uid="{00000000-0005-0000-0000-000017540000}"/>
    <cellStyle name="20% - Accent1 3 2 4 5 3 4 3" xfId="21712" xr:uid="{00000000-0005-0000-0000-000018540000}"/>
    <cellStyle name="20% - Accent1 3 2 4 5 3 4 3 2" xfId="21713" xr:uid="{00000000-0005-0000-0000-000019540000}"/>
    <cellStyle name="20% - Accent1 3 2 4 5 3 4 4" xfId="21714" xr:uid="{00000000-0005-0000-0000-00001A540000}"/>
    <cellStyle name="20% - Accent1 3 2 4 5 3 5" xfId="21715" xr:uid="{00000000-0005-0000-0000-00001B540000}"/>
    <cellStyle name="20% - Accent1 3 2 4 5 3 5 2" xfId="21716" xr:uid="{00000000-0005-0000-0000-00001C540000}"/>
    <cellStyle name="20% - Accent1 3 2 4 5 3 5 2 2" xfId="21717" xr:uid="{00000000-0005-0000-0000-00001D540000}"/>
    <cellStyle name="20% - Accent1 3 2 4 5 3 5 3" xfId="21718" xr:uid="{00000000-0005-0000-0000-00001E540000}"/>
    <cellStyle name="20% - Accent1 3 2 4 5 3 6" xfId="21719" xr:uid="{00000000-0005-0000-0000-00001F540000}"/>
    <cellStyle name="20% - Accent1 3 2 4 5 3 6 2" xfId="21720" xr:uid="{00000000-0005-0000-0000-000020540000}"/>
    <cellStyle name="20% - Accent1 3 2 4 5 3 6 2 2" xfId="21721" xr:uid="{00000000-0005-0000-0000-000021540000}"/>
    <cellStyle name="20% - Accent1 3 2 4 5 3 6 3" xfId="21722" xr:uid="{00000000-0005-0000-0000-000022540000}"/>
    <cellStyle name="20% - Accent1 3 2 4 5 3 7" xfId="21723" xr:uid="{00000000-0005-0000-0000-000023540000}"/>
    <cellStyle name="20% - Accent1 3 2 4 5 3 7 2" xfId="21724" xr:uid="{00000000-0005-0000-0000-000024540000}"/>
    <cellStyle name="20% - Accent1 3 2 4 5 3 8" xfId="21725" xr:uid="{00000000-0005-0000-0000-000025540000}"/>
    <cellStyle name="20% - Accent1 3 2 4 5 3 8 2" xfId="21726" xr:uid="{00000000-0005-0000-0000-000026540000}"/>
    <cellStyle name="20% - Accent1 3 2 4 5 3 9" xfId="21727" xr:uid="{00000000-0005-0000-0000-000027540000}"/>
    <cellStyle name="20% - Accent1 3 2 4 5 4" xfId="21728" xr:uid="{00000000-0005-0000-0000-000028540000}"/>
    <cellStyle name="20% - Accent1 3 2 4 5 4 2" xfId="21729" xr:uid="{00000000-0005-0000-0000-000029540000}"/>
    <cellStyle name="20% - Accent1 3 2 4 5 4 2 2" xfId="21730" xr:uid="{00000000-0005-0000-0000-00002A540000}"/>
    <cellStyle name="20% - Accent1 3 2 4 5 4 2 2 2" xfId="21731" xr:uid="{00000000-0005-0000-0000-00002B540000}"/>
    <cellStyle name="20% - Accent1 3 2 4 5 4 2 3" xfId="21732" xr:uid="{00000000-0005-0000-0000-00002C540000}"/>
    <cellStyle name="20% - Accent1 3 2 4 5 4 3" xfId="21733" xr:uid="{00000000-0005-0000-0000-00002D540000}"/>
    <cellStyle name="20% - Accent1 3 2 4 5 4 3 2" xfId="21734" xr:uid="{00000000-0005-0000-0000-00002E540000}"/>
    <cellStyle name="20% - Accent1 3 2 4 5 4 4" xfId="21735" xr:uid="{00000000-0005-0000-0000-00002F540000}"/>
    <cellStyle name="20% - Accent1 3 2 4 5 5" xfId="21736" xr:uid="{00000000-0005-0000-0000-000030540000}"/>
    <cellStyle name="20% - Accent1 3 2 4 5 5 2" xfId="21737" xr:uid="{00000000-0005-0000-0000-000031540000}"/>
    <cellStyle name="20% - Accent1 3 2 4 5 5 2 2" xfId="21738" xr:uid="{00000000-0005-0000-0000-000032540000}"/>
    <cellStyle name="20% - Accent1 3 2 4 5 5 2 2 2" xfId="21739" xr:uid="{00000000-0005-0000-0000-000033540000}"/>
    <cellStyle name="20% - Accent1 3 2 4 5 5 2 3" xfId="21740" xr:uid="{00000000-0005-0000-0000-000034540000}"/>
    <cellStyle name="20% - Accent1 3 2 4 5 5 3" xfId="21741" xr:uid="{00000000-0005-0000-0000-000035540000}"/>
    <cellStyle name="20% - Accent1 3 2 4 5 5 3 2" xfId="21742" xr:uid="{00000000-0005-0000-0000-000036540000}"/>
    <cellStyle name="20% - Accent1 3 2 4 5 5 4" xfId="21743" xr:uid="{00000000-0005-0000-0000-000037540000}"/>
    <cellStyle name="20% - Accent1 3 2 4 5 6" xfId="21744" xr:uid="{00000000-0005-0000-0000-000038540000}"/>
    <cellStyle name="20% - Accent1 3 2 4 5 6 2" xfId="21745" xr:uid="{00000000-0005-0000-0000-000039540000}"/>
    <cellStyle name="20% - Accent1 3 2 4 5 6 2 2" xfId="21746" xr:uid="{00000000-0005-0000-0000-00003A540000}"/>
    <cellStyle name="20% - Accent1 3 2 4 5 6 2 2 2" xfId="21747" xr:uid="{00000000-0005-0000-0000-00003B540000}"/>
    <cellStyle name="20% - Accent1 3 2 4 5 6 2 3" xfId="21748" xr:uid="{00000000-0005-0000-0000-00003C540000}"/>
    <cellStyle name="20% - Accent1 3 2 4 5 6 3" xfId="21749" xr:uid="{00000000-0005-0000-0000-00003D540000}"/>
    <cellStyle name="20% - Accent1 3 2 4 5 6 3 2" xfId="21750" xr:uid="{00000000-0005-0000-0000-00003E540000}"/>
    <cellStyle name="20% - Accent1 3 2 4 5 6 4" xfId="21751" xr:uid="{00000000-0005-0000-0000-00003F540000}"/>
    <cellStyle name="20% - Accent1 3 2 4 5 7" xfId="21752" xr:uid="{00000000-0005-0000-0000-000040540000}"/>
    <cellStyle name="20% - Accent1 3 2 4 5 7 2" xfId="21753" xr:uid="{00000000-0005-0000-0000-000041540000}"/>
    <cellStyle name="20% - Accent1 3 2 4 5 7 2 2" xfId="21754" xr:uid="{00000000-0005-0000-0000-000042540000}"/>
    <cellStyle name="20% - Accent1 3 2 4 5 7 3" xfId="21755" xr:uid="{00000000-0005-0000-0000-000043540000}"/>
    <cellStyle name="20% - Accent1 3 2 4 5 8" xfId="21756" xr:uid="{00000000-0005-0000-0000-000044540000}"/>
    <cellStyle name="20% - Accent1 3 2 4 5 8 2" xfId="21757" xr:uid="{00000000-0005-0000-0000-000045540000}"/>
    <cellStyle name="20% - Accent1 3 2 4 5 8 2 2" xfId="21758" xr:uid="{00000000-0005-0000-0000-000046540000}"/>
    <cellStyle name="20% - Accent1 3 2 4 5 8 3" xfId="21759" xr:uid="{00000000-0005-0000-0000-000047540000}"/>
    <cellStyle name="20% - Accent1 3 2 4 5 9" xfId="21760" xr:uid="{00000000-0005-0000-0000-000048540000}"/>
    <cellStyle name="20% - Accent1 3 2 4 5 9 2" xfId="21761" xr:uid="{00000000-0005-0000-0000-000049540000}"/>
    <cellStyle name="20% - Accent1 3 2 4 6" xfId="21762" xr:uid="{00000000-0005-0000-0000-00004A540000}"/>
    <cellStyle name="20% - Accent1 3 2 4 6 10" xfId="21763" xr:uid="{00000000-0005-0000-0000-00004B540000}"/>
    <cellStyle name="20% - Accent1 3 2 4 6 10 2" xfId="21764" xr:uid="{00000000-0005-0000-0000-00004C540000}"/>
    <cellStyle name="20% - Accent1 3 2 4 6 11" xfId="21765" xr:uid="{00000000-0005-0000-0000-00004D540000}"/>
    <cellStyle name="20% - Accent1 3 2 4 6 2" xfId="21766" xr:uid="{00000000-0005-0000-0000-00004E540000}"/>
    <cellStyle name="20% - Accent1 3 2 4 6 2 2" xfId="21767" xr:uid="{00000000-0005-0000-0000-00004F540000}"/>
    <cellStyle name="20% - Accent1 3 2 4 6 2 2 2" xfId="21768" xr:uid="{00000000-0005-0000-0000-000050540000}"/>
    <cellStyle name="20% - Accent1 3 2 4 6 2 2 2 2" xfId="21769" xr:uid="{00000000-0005-0000-0000-000051540000}"/>
    <cellStyle name="20% - Accent1 3 2 4 6 2 2 2 2 2" xfId="21770" xr:uid="{00000000-0005-0000-0000-000052540000}"/>
    <cellStyle name="20% - Accent1 3 2 4 6 2 2 2 3" xfId="21771" xr:uid="{00000000-0005-0000-0000-000053540000}"/>
    <cellStyle name="20% - Accent1 3 2 4 6 2 2 3" xfId="21772" xr:uid="{00000000-0005-0000-0000-000054540000}"/>
    <cellStyle name="20% - Accent1 3 2 4 6 2 2 3 2" xfId="21773" xr:uid="{00000000-0005-0000-0000-000055540000}"/>
    <cellStyle name="20% - Accent1 3 2 4 6 2 2 4" xfId="21774" xr:uid="{00000000-0005-0000-0000-000056540000}"/>
    <cellStyle name="20% - Accent1 3 2 4 6 2 3" xfId="21775" xr:uid="{00000000-0005-0000-0000-000057540000}"/>
    <cellStyle name="20% - Accent1 3 2 4 6 2 3 2" xfId="21776" xr:uid="{00000000-0005-0000-0000-000058540000}"/>
    <cellStyle name="20% - Accent1 3 2 4 6 2 3 2 2" xfId="21777" xr:uid="{00000000-0005-0000-0000-000059540000}"/>
    <cellStyle name="20% - Accent1 3 2 4 6 2 3 2 2 2" xfId="21778" xr:uid="{00000000-0005-0000-0000-00005A540000}"/>
    <cellStyle name="20% - Accent1 3 2 4 6 2 3 2 3" xfId="21779" xr:uid="{00000000-0005-0000-0000-00005B540000}"/>
    <cellStyle name="20% - Accent1 3 2 4 6 2 3 3" xfId="21780" xr:uid="{00000000-0005-0000-0000-00005C540000}"/>
    <cellStyle name="20% - Accent1 3 2 4 6 2 3 3 2" xfId="21781" xr:uid="{00000000-0005-0000-0000-00005D540000}"/>
    <cellStyle name="20% - Accent1 3 2 4 6 2 3 4" xfId="21782" xr:uid="{00000000-0005-0000-0000-00005E540000}"/>
    <cellStyle name="20% - Accent1 3 2 4 6 2 4" xfId="21783" xr:uid="{00000000-0005-0000-0000-00005F540000}"/>
    <cellStyle name="20% - Accent1 3 2 4 6 2 4 2" xfId="21784" xr:uid="{00000000-0005-0000-0000-000060540000}"/>
    <cellStyle name="20% - Accent1 3 2 4 6 2 4 2 2" xfId="21785" xr:uid="{00000000-0005-0000-0000-000061540000}"/>
    <cellStyle name="20% - Accent1 3 2 4 6 2 4 2 2 2" xfId="21786" xr:uid="{00000000-0005-0000-0000-000062540000}"/>
    <cellStyle name="20% - Accent1 3 2 4 6 2 4 2 3" xfId="21787" xr:uid="{00000000-0005-0000-0000-000063540000}"/>
    <cellStyle name="20% - Accent1 3 2 4 6 2 4 3" xfId="21788" xr:uid="{00000000-0005-0000-0000-000064540000}"/>
    <cellStyle name="20% - Accent1 3 2 4 6 2 4 3 2" xfId="21789" xr:uid="{00000000-0005-0000-0000-000065540000}"/>
    <cellStyle name="20% - Accent1 3 2 4 6 2 4 4" xfId="21790" xr:uid="{00000000-0005-0000-0000-000066540000}"/>
    <cellStyle name="20% - Accent1 3 2 4 6 2 5" xfId="21791" xr:uid="{00000000-0005-0000-0000-000067540000}"/>
    <cellStyle name="20% - Accent1 3 2 4 6 2 5 2" xfId="21792" xr:uid="{00000000-0005-0000-0000-000068540000}"/>
    <cellStyle name="20% - Accent1 3 2 4 6 2 5 2 2" xfId="21793" xr:uid="{00000000-0005-0000-0000-000069540000}"/>
    <cellStyle name="20% - Accent1 3 2 4 6 2 5 3" xfId="21794" xr:uid="{00000000-0005-0000-0000-00006A540000}"/>
    <cellStyle name="20% - Accent1 3 2 4 6 2 6" xfId="21795" xr:uid="{00000000-0005-0000-0000-00006B540000}"/>
    <cellStyle name="20% - Accent1 3 2 4 6 2 6 2" xfId="21796" xr:uid="{00000000-0005-0000-0000-00006C540000}"/>
    <cellStyle name="20% - Accent1 3 2 4 6 2 6 2 2" xfId="21797" xr:uid="{00000000-0005-0000-0000-00006D540000}"/>
    <cellStyle name="20% - Accent1 3 2 4 6 2 6 3" xfId="21798" xr:uid="{00000000-0005-0000-0000-00006E540000}"/>
    <cellStyle name="20% - Accent1 3 2 4 6 2 7" xfId="21799" xr:uid="{00000000-0005-0000-0000-00006F540000}"/>
    <cellStyle name="20% - Accent1 3 2 4 6 2 7 2" xfId="21800" xr:uid="{00000000-0005-0000-0000-000070540000}"/>
    <cellStyle name="20% - Accent1 3 2 4 6 2 8" xfId="21801" xr:uid="{00000000-0005-0000-0000-000071540000}"/>
    <cellStyle name="20% - Accent1 3 2 4 6 2 8 2" xfId="21802" xr:uid="{00000000-0005-0000-0000-000072540000}"/>
    <cellStyle name="20% - Accent1 3 2 4 6 2 9" xfId="21803" xr:uid="{00000000-0005-0000-0000-000073540000}"/>
    <cellStyle name="20% - Accent1 3 2 4 6 3" xfId="21804" xr:uid="{00000000-0005-0000-0000-000074540000}"/>
    <cellStyle name="20% - Accent1 3 2 4 6 3 2" xfId="21805" xr:uid="{00000000-0005-0000-0000-000075540000}"/>
    <cellStyle name="20% - Accent1 3 2 4 6 3 2 2" xfId="21806" xr:uid="{00000000-0005-0000-0000-000076540000}"/>
    <cellStyle name="20% - Accent1 3 2 4 6 3 2 2 2" xfId="21807" xr:uid="{00000000-0005-0000-0000-000077540000}"/>
    <cellStyle name="20% - Accent1 3 2 4 6 3 2 2 2 2" xfId="21808" xr:uid="{00000000-0005-0000-0000-000078540000}"/>
    <cellStyle name="20% - Accent1 3 2 4 6 3 2 2 3" xfId="21809" xr:uid="{00000000-0005-0000-0000-000079540000}"/>
    <cellStyle name="20% - Accent1 3 2 4 6 3 2 3" xfId="21810" xr:uid="{00000000-0005-0000-0000-00007A540000}"/>
    <cellStyle name="20% - Accent1 3 2 4 6 3 2 3 2" xfId="21811" xr:uid="{00000000-0005-0000-0000-00007B540000}"/>
    <cellStyle name="20% - Accent1 3 2 4 6 3 2 4" xfId="21812" xr:uid="{00000000-0005-0000-0000-00007C540000}"/>
    <cellStyle name="20% - Accent1 3 2 4 6 3 3" xfId="21813" xr:uid="{00000000-0005-0000-0000-00007D540000}"/>
    <cellStyle name="20% - Accent1 3 2 4 6 3 3 2" xfId="21814" xr:uid="{00000000-0005-0000-0000-00007E540000}"/>
    <cellStyle name="20% - Accent1 3 2 4 6 3 3 2 2" xfId="21815" xr:uid="{00000000-0005-0000-0000-00007F540000}"/>
    <cellStyle name="20% - Accent1 3 2 4 6 3 3 2 2 2" xfId="21816" xr:uid="{00000000-0005-0000-0000-000080540000}"/>
    <cellStyle name="20% - Accent1 3 2 4 6 3 3 2 3" xfId="21817" xr:uid="{00000000-0005-0000-0000-000081540000}"/>
    <cellStyle name="20% - Accent1 3 2 4 6 3 3 3" xfId="21818" xr:uid="{00000000-0005-0000-0000-000082540000}"/>
    <cellStyle name="20% - Accent1 3 2 4 6 3 3 3 2" xfId="21819" xr:uid="{00000000-0005-0000-0000-000083540000}"/>
    <cellStyle name="20% - Accent1 3 2 4 6 3 3 4" xfId="21820" xr:uid="{00000000-0005-0000-0000-000084540000}"/>
    <cellStyle name="20% - Accent1 3 2 4 6 3 4" xfId="21821" xr:uid="{00000000-0005-0000-0000-000085540000}"/>
    <cellStyle name="20% - Accent1 3 2 4 6 3 4 2" xfId="21822" xr:uid="{00000000-0005-0000-0000-000086540000}"/>
    <cellStyle name="20% - Accent1 3 2 4 6 3 4 2 2" xfId="21823" xr:uid="{00000000-0005-0000-0000-000087540000}"/>
    <cellStyle name="20% - Accent1 3 2 4 6 3 4 2 2 2" xfId="21824" xr:uid="{00000000-0005-0000-0000-000088540000}"/>
    <cellStyle name="20% - Accent1 3 2 4 6 3 4 2 3" xfId="21825" xr:uid="{00000000-0005-0000-0000-000089540000}"/>
    <cellStyle name="20% - Accent1 3 2 4 6 3 4 3" xfId="21826" xr:uid="{00000000-0005-0000-0000-00008A540000}"/>
    <cellStyle name="20% - Accent1 3 2 4 6 3 4 3 2" xfId="21827" xr:uid="{00000000-0005-0000-0000-00008B540000}"/>
    <cellStyle name="20% - Accent1 3 2 4 6 3 4 4" xfId="21828" xr:uid="{00000000-0005-0000-0000-00008C540000}"/>
    <cellStyle name="20% - Accent1 3 2 4 6 3 5" xfId="21829" xr:uid="{00000000-0005-0000-0000-00008D540000}"/>
    <cellStyle name="20% - Accent1 3 2 4 6 3 5 2" xfId="21830" xr:uid="{00000000-0005-0000-0000-00008E540000}"/>
    <cellStyle name="20% - Accent1 3 2 4 6 3 5 2 2" xfId="21831" xr:uid="{00000000-0005-0000-0000-00008F540000}"/>
    <cellStyle name="20% - Accent1 3 2 4 6 3 5 3" xfId="21832" xr:uid="{00000000-0005-0000-0000-000090540000}"/>
    <cellStyle name="20% - Accent1 3 2 4 6 3 6" xfId="21833" xr:uid="{00000000-0005-0000-0000-000091540000}"/>
    <cellStyle name="20% - Accent1 3 2 4 6 3 6 2" xfId="21834" xr:uid="{00000000-0005-0000-0000-000092540000}"/>
    <cellStyle name="20% - Accent1 3 2 4 6 3 6 2 2" xfId="21835" xr:uid="{00000000-0005-0000-0000-000093540000}"/>
    <cellStyle name="20% - Accent1 3 2 4 6 3 6 3" xfId="21836" xr:uid="{00000000-0005-0000-0000-000094540000}"/>
    <cellStyle name="20% - Accent1 3 2 4 6 3 7" xfId="21837" xr:uid="{00000000-0005-0000-0000-000095540000}"/>
    <cellStyle name="20% - Accent1 3 2 4 6 3 7 2" xfId="21838" xr:uid="{00000000-0005-0000-0000-000096540000}"/>
    <cellStyle name="20% - Accent1 3 2 4 6 3 8" xfId="21839" xr:uid="{00000000-0005-0000-0000-000097540000}"/>
    <cellStyle name="20% - Accent1 3 2 4 6 3 8 2" xfId="21840" xr:uid="{00000000-0005-0000-0000-000098540000}"/>
    <cellStyle name="20% - Accent1 3 2 4 6 3 9" xfId="21841" xr:uid="{00000000-0005-0000-0000-000099540000}"/>
    <cellStyle name="20% - Accent1 3 2 4 6 4" xfId="21842" xr:uid="{00000000-0005-0000-0000-00009A540000}"/>
    <cellStyle name="20% - Accent1 3 2 4 6 4 2" xfId="21843" xr:uid="{00000000-0005-0000-0000-00009B540000}"/>
    <cellStyle name="20% - Accent1 3 2 4 6 4 2 2" xfId="21844" xr:uid="{00000000-0005-0000-0000-00009C540000}"/>
    <cellStyle name="20% - Accent1 3 2 4 6 4 2 2 2" xfId="21845" xr:uid="{00000000-0005-0000-0000-00009D540000}"/>
    <cellStyle name="20% - Accent1 3 2 4 6 4 2 3" xfId="21846" xr:uid="{00000000-0005-0000-0000-00009E540000}"/>
    <cellStyle name="20% - Accent1 3 2 4 6 4 3" xfId="21847" xr:uid="{00000000-0005-0000-0000-00009F540000}"/>
    <cellStyle name="20% - Accent1 3 2 4 6 4 3 2" xfId="21848" xr:uid="{00000000-0005-0000-0000-0000A0540000}"/>
    <cellStyle name="20% - Accent1 3 2 4 6 4 4" xfId="21849" xr:uid="{00000000-0005-0000-0000-0000A1540000}"/>
    <cellStyle name="20% - Accent1 3 2 4 6 5" xfId="21850" xr:uid="{00000000-0005-0000-0000-0000A2540000}"/>
    <cellStyle name="20% - Accent1 3 2 4 6 5 2" xfId="21851" xr:uid="{00000000-0005-0000-0000-0000A3540000}"/>
    <cellStyle name="20% - Accent1 3 2 4 6 5 2 2" xfId="21852" xr:uid="{00000000-0005-0000-0000-0000A4540000}"/>
    <cellStyle name="20% - Accent1 3 2 4 6 5 2 2 2" xfId="21853" xr:uid="{00000000-0005-0000-0000-0000A5540000}"/>
    <cellStyle name="20% - Accent1 3 2 4 6 5 2 3" xfId="21854" xr:uid="{00000000-0005-0000-0000-0000A6540000}"/>
    <cellStyle name="20% - Accent1 3 2 4 6 5 3" xfId="21855" xr:uid="{00000000-0005-0000-0000-0000A7540000}"/>
    <cellStyle name="20% - Accent1 3 2 4 6 5 3 2" xfId="21856" xr:uid="{00000000-0005-0000-0000-0000A8540000}"/>
    <cellStyle name="20% - Accent1 3 2 4 6 5 4" xfId="21857" xr:uid="{00000000-0005-0000-0000-0000A9540000}"/>
    <cellStyle name="20% - Accent1 3 2 4 6 6" xfId="21858" xr:uid="{00000000-0005-0000-0000-0000AA540000}"/>
    <cellStyle name="20% - Accent1 3 2 4 6 6 2" xfId="21859" xr:uid="{00000000-0005-0000-0000-0000AB540000}"/>
    <cellStyle name="20% - Accent1 3 2 4 6 6 2 2" xfId="21860" xr:uid="{00000000-0005-0000-0000-0000AC540000}"/>
    <cellStyle name="20% - Accent1 3 2 4 6 6 2 2 2" xfId="21861" xr:uid="{00000000-0005-0000-0000-0000AD540000}"/>
    <cellStyle name="20% - Accent1 3 2 4 6 6 2 3" xfId="21862" xr:uid="{00000000-0005-0000-0000-0000AE540000}"/>
    <cellStyle name="20% - Accent1 3 2 4 6 6 3" xfId="21863" xr:uid="{00000000-0005-0000-0000-0000AF540000}"/>
    <cellStyle name="20% - Accent1 3 2 4 6 6 3 2" xfId="21864" xr:uid="{00000000-0005-0000-0000-0000B0540000}"/>
    <cellStyle name="20% - Accent1 3 2 4 6 6 4" xfId="21865" xr:uid="{00000000-0005-0000-0000-0000B1540000}"/>
    <cellStyle name="20% - Accent1 3 2 4 6 7" xfId="21866" xr:uid="{00000000-0005-0000-0000-0000B2540000}"/>
    <cellStyle name="20% - Accent1 3 2 4 6 7 2" xfId="21867" xr:uid="{00000000-0005-0000-0000-0000B3540000}"/>
    <cellStyle name="20% - Accent1 3 2 4 6 7 2 2" xfId="21868" xr:uid="{00000000-0005-0000-0000-0000B4540000}"/>
    <cellStyle name="20% - Accent1 3 2 4 6 7 3" xfId="21869" xr:uid="{00000000-0005-0000-0000-0000B5540000}"/>
    <cellStyle name="20% - Accent1 3 2 4 6 8" xfId="21870" xr:uid="{00000000-0005-0000-0000-0000B6540000}"/>
    <cellStyle name="20% - Accent1 3 2 4 6 8 2" xfId="21871" xr:uid="{00000000-0005-0000-0000-0000B7540000}"/>
    <cellStyle name="20% - Accent1 3 2 4 6 8 2 2" xfId="21872" xr:uid="{00000000-0005-0000-0000-0000B8540000}"/>
    <cellStyle name="20% - Accent1 3 2 4 6 8 3" xfId="21873" xr:uid="{00000000-0005-0000-0000-0000B9540000}"/>
    <cellStyle name="20% - Accent1 3 2 4 6 9" xfId="21874" xr:uid="{00000000-0005-0000-0000-0000BA540000}"/>
    <cellStyle name="20% - Accent1 3 2 4 6 9 2" xfId="21875" xr:uid="{00000000-0005-0000-0000-0000BB540000}"/>
    <cellStyle name="20% - Accent1 3 2 4 7" xfId="21876" xr:uid="{00000000-0005-0000-0000-0000BC540000}"/>
    <cellStyle name="20% - Accent1 3 2 4 7 2" xfId="21877" xr:uid="{00000000-0005-0000-0000-0000BD540000}"/>
    <cellStyle name="20% - Accent1 3 2 4 7 2 2" xfId="21878" xr:uid="{00000000-0005-0000-0000-0000BE540000}"/>
    <cellStyle name="20% - Accent1 3 2 4 7 2 2 2" xfId="21879" xr:uid="{00000000-0005-0000-0000-0000BF540000}"/>
    <cellStyle name="20% - Accent1 3 2 4 7 2 2 2 2" xfId="21880" xr:uid="{00000000-0005-0000-0000-0000C0540000}"/>
    <cellStyle name="20% - Accent1 3 2 4 7 2 2 3" xfId="21881" xr:uid="{00000000-0005-0000-0000-0000C1540000}"/>
    <cellStyle name="20% - Accent1 3 2 4 7 2 3" xfId="21882" xr:uid="{00000000-0005-0000-0000-0000C2540000}"/>
    <cellStyle name="20% - Accent1 3 2 4 7 2 3 2" xfId="21883" xr:uid="{00000000-0005-0000-0000-0000C3540000}"/>
    <cellStyle name="20% - Accent1 3 2 4 7 2 4" xfId="21884" xr:uid="{00000000-0005-0000-0000-0000C4540000}"/>
    <cellStyle name="20% - Accent1 3 2 4 7 3" xfId="21885" xr:uid="{00000000-0005-0000-0000-0000C5540000}"/>
    <cellStyle name="20% - Accent1 3 2 4 7 3 2" xfId="21886" xr:uid="{00000000-0005-0000-0000-0000C6540000}"/>
    <cellStyle name="20% - Accent1 3 2 4 7 3 2 2" xfId="21887" xr:uid="{00000000-0005-0000-0000-0000C7540000}"/>
    <cellStyle name="20% - Accent1 3 2 4 7 3 2 2 2" xfId="21888" xr:uid="{00000000-0005-0000-0000-0000C8540000}"/>
    <cellStyle name="20% - Accent1 3 2 4 7 3 2 3" xfId="21889" xr:uid="{00000000-0005-0000-0000-0000C9540000}"/>
    <cellStyle name="20% - Accent1 3 2 4 7 3 3" xfId="21890" xr:uid="{00000000-0005-0000-0000-0000CA540000}"/>
    <cellStyle name="20% - Accent1 3 2 4 7 3 3 2" xfId="21891" xr:uid="{00000000-0005-0000-0000-0000CB540000}"/>
    <cellStyle name="20% - Accent1 3 2 4 7 3 4" xfId="21892" xr:uid="{00000000-0005-0000-0000-0000CC540000}"/>
    <cellStyle name="20% - Accent1 3 2 4 7 4" xfId="21893" xr:uid="{00000000-0005-0000-0000-0000CD540000}"/>
    <cellStyle name="20% - Accent1 3 2 4 7 4 2" xfId="21894" xr:uid="{00000000-0005-0000-0000-0000CE540000}"/>
    <cellStyle name="20% - Accent1 3 2 4 7 4 2 2" xfId="21895" xr:uid="{00000000-0005-0000-0000-0000CF540000}"/>
    <cellStyle name="20% - Accent1 3 2 4 7 4 2 2 2" xfId="21896" xr:uid="{00000000-0005-0000-0000-0000D0540000}"/>
    <cellStyle name="20% - Accent1 3 2 4 7 4 2 3" xfId="21897" xr:uid="{00000000-0005-0000-0000-0000D1540000}"/>
    <cellStyle name="20% - Accent1 3 2 4 7 4 3" xfId="21898" xr:uid="{00000000-0005-0000-0000-0000D2540000}"/>
    <cellStyle name="20% - Accent1 3 2 4 7 4 3 2" xfId="21899" xr:uid="{00000000-0005-0000-0000-0000D3540000}"/>
    <cellStyle name="20% - Accent1 3 2 4 7 4 4" xfId="21900" xr:uid="{00000000-0005-0000-0000-0000D4540000}"/>
    <cellStyle name="20% - Accent1 3 2 4 7 5" xfId="21901" xr:uid="{00000000-0005-0000-0000-0000D5540000}"/>
    <cellStyle name="20% - Accent1 3 2 4 7 5 2" xfId="21902" xr:uid="{00000000-0005-0000-0000-0000D6540000}"/>
    <cellStyle name="20% - Accent1 3 2 4 7 5 2 2" xfId="21903" xr:uid="{00000000-0005-0000-0000-0000D7540000}"/>
    <cellStyle name="20% - Accent1 3 2 4 7 5 3" xfId="21904" xr:uid="{00000000-0005-0000-0000-0000D8540000}"/>
    <cellStyle name="20% - Accent1 3 2 4 7 6" xfId="21905" xr:uid="{00000000-0005-0000-0000-0000D9540000}"/>
    <cellStyle name="20% - Accent1 3 2 4 7 6 2" xfId="21906" xr:uid="{00000000-0005-0000-0000-0000DA540000}"/>
    <cellStyle name="20% - Accent1 3 2 4 7 6 2 2" xfId="21907" xr:uid="{00000000-0005-0000-0000-0000DB540000}"/>
    <cellStyle name="20% - Accent1 3 2 4 7 6 3" xfId="21908" xr:uid="{00000000-0005-0000-0000-0000DC540000}"/>
    <cellStyle name="20% - Accent1 3 2 4 7 7" xfId="21909" xr:uid="{00000000-0005-0000-0000-0000DD540000}"/>
    <cellStyle name="20% - Accent1 3 2 4 7 7 2" xfId="21910" xr:uid="{00000000-0005-0000-0000-0000DE540000}"/>
    <cellStyle name="20% - Accent1 3 2 4 7 8" xfId="21911" xr:uid="{00000000-0005-0000-0000-0000DF540000}"/>
    <cellStyle name="20% - Accent1 3 2 4 7 8 2" xfId="21912" xr:uid="{00000000-0005-0000-0000-0000E0540000}"/>
    <cellStyle name="20% - Accent1 3 2 4 7 9" xfId="21913" xr:uid="{00000000-0005-0000-0000-0000E1540000}"/>
    <cellStyle name="20% - Accent1 3 2 4 8" xfId="21914" xr:uid="{00000000-0005-0000-0000-0000E2540000}"/>
    <cellStyle name="20% - Accent1 3 2 4 8 2" xfId="21915" xr:uid="{00000000-0005-0000-0000-0000E3540000}"/>
    <cellStyle name="20% - Accent1 3 2 4 8 2 2" xfId="21916" xr:uid="{00000000-0005-0000-0000-0000E4540000}"/>
    <cellStyle name="20% - Accent1 3 2 4 8 2 2 2" xfId="21917" xr:uid="{00000000-0005-0000-0000-0000E5540000}"/>
    <cellStyle name="20% - Accent1 3 2 4 8 2 2 2 2" xfId="21918" xr:uid="{00000000-0005-0000-0000-0000E6540000}"/>
    <cellStyle name="20% - Accent1 3 2 4 8 2 2 3" xfId="21919" xr:uid="{00000000-0005-0000-0000-0000E7540000}"/>
    <cellStyle name="20% - Accent1 3 2 4 8 2 3" xfId="21920" xr:uid="{00000000-0005-0000-0000-0000E8540000}"/>
    <cellStyle name="20% - Accent1 3 2 4 8 2 3 2" xfId="21921" xr:uid="{00000000-0005-0000-0000-0000E9540000}"/>
    <cellStyle name="20% - Accent1 3 2 4 8 2 4" xfId="21922" xr:uid="{00000000-0005-0000-0000-0000EA540000}"/>
    <cellStyle name="20% - Accent1 3 2 4 8 3" xfId="21923" xr:uid="{00000000-0005-0000-0000-0000EB540000}"/>
    <cellStyle name="20% - Accent1 3 2 4 8 3 2" xfId="21924" xr:uid="{00000000-0005-0000-0000-0000EC540000}"/>
    <cellStyle name="20% - Accent1 3 2 4 8 3 2 2" xfId="21925" xr:uid="{00000000-0005-0000-0000-0000ED540000}"/>
    <cellStyle name="20% - Accent1 3 2 4 8 3 2 2 2" xfId="21926" xr:uid="{00000000-0005-0000-0000-0000EE540000}"/>
    <cellStyle name="20% - Accent1 3 2 4 8 3 2 3" xfId="21927" xr:uid="{00000000-0005-0000-0000-0000EF540000}"/>
    <cellStyle name="20% - Accent1 3 2 4 8 3 3" xfId="21928" xr:uid="{00000000-0005-0000-0000-0000F0540000}"/>
    <cellStyle name="20% - Accent1 3 2 4 8 3 3 2" xfId="21929" xr:uid="{00000000-0005-0000-0000-0000F1540000}"/>
    <cellStyle name="20% - Accent1 3 2 4 8 3 4" xfId="21930" xr:uid="{00000000-0005-0000-0000-0000F2540000}"/>
    <cellStyle name="20% - Accent1 3 2 4 8 4" xfId="21931" xr:uid="{00000000-0005-0000-0000-0000F3540000}"/>
    <cellStyle name="20% - Accent1 3 2 4 8 4 2" xfId="21932" xr:uid="{00000000-0005-0000-0000-0000F4540000}"/>
    <cellStyle name="20% - Accent1 3 2 4 8 4 2 2" xfId="21933" xr:uid="{00000000-0005-0000-0000-0000F5540000}"/>
    <cellStyle name="20% - Accent1 3 2 4 8 4 2 2 2" xfId="21934" xr:uid="{00000000-0005-0000-0000-0000F6540000}"/>
    <cellStyle name="20% - Accent1 3 2 4 8 4 2 3" xfId="21935" xr:uid="{00000000-0005-0000-0000-0000F7540000}"/>
    <cellStyle name="20% - Accent1 3 2 4 8 4 3" xfId="21936" xr:uid="{00000000-0005-0000-0000-0000F8540000}"/>
    <cellStyle name="20% - Accent1 3 2 4 8 4 3 2" xfId="21937" xr:uid="{00000000-0005-0000-0000-0000F9540000}"/>
    <cellStyle name="20% - Accent1 3 2 4 8 4 4" xfId="21938" xr:uid="{00000000-0005-0000-0000-0000FA540000}"/>
    <cellStyle name="20% - Accent1 3 2 4 8 5" xfId="21939" xr:uid="{00000000-0005-0000-0000-0000FB540000}"/>
    <cellStyle name="20% - Accent1 3 2 4 8 5 2" xfId="21940" xr:uid="{00000000-0005-0000-0000-0000FC540000}"/>
    <cellStyle name="20% - Accent1 3 2 4 8 5 2 2" xfId="21941" xr:uid="{00000000-0005-0000-0000-0000FD540000}"/>
    <cellStyle name="20% - Accent1 3 2 4 8 5 3" xfId="21942" xr:uid="{00000000-0005-0000-0000-0000FE540000}"/>
    <cellStyle name="20% - Accent1 3 2 4 8 6" xfId="21943" xr:uid="{00000000-0005-0000-0000-0000FF540000}"/>
    <cellStyle name="20% - Accent1 3 2 4 8 6 2" xfId="21944" xr:uid="{00000000-0005-0000-0000-000000550000}"/>
    <cellStyle name="20% - Accent1 3 2 4 8 6 2 2" xfId="21945" xr:uid="{00000000-0005-0000-0000-000001550000}"/>
    <cellStyle name="20% - Accent1 3 2 4 8 6 3" xfId="21946" xr:uid="{00000000-0005-0000-0000-000002550000}"/>
    <cellStyle name="20% - Accent1 3 2 4 8 7" xfId="21947" xr:uid="{00000000-0005-0000-0000-000003550000}"/>
    <cellStyle name="20% - Accent1 3 2 4 8 7 2" xfId="21948" xr:uid="{00000000-0005-0000-0000-000004550000}"/>
    <cellStyle name="20% - Accent1 3 2 4 8 8" xfId="21949" xr:uid="{00000000-0005-0000-0000-000005550000}"/>
    <cellStyle name="20% - Accent1 3 2 4 8 8 2" xfId="21950" xr:uid="{00000000-0005-0000-0000-000006550000}"/>
    <cellStyle name="20% - Accent1 3 2 4 8 9" xfId="21951" xr:uid="{00000000-0005-0000-0000-000007550000}"/>
    <cellStyle name="20% - Accent1 3 2 4 9" xfId="21952" xr:uid="{00000000-0005-0000-0000-000008550000}"/>
    <cellStyle name="20% - Accent1 3 2 4 9 2" xfId="21953" xr:uid="{00000000-0005-0000-0000-000009550000}"/>
    <cellStyle name="20% - Accent1 3 2 4 9 2 2" xfId="21954" xr:uid="{00000000-0005-0000-0000-00000A550000}"/>
    <cellStyle name="20% - Accent1 3 2 4 9 2 2 2" xfId="21955" xr:uid="{00000000-0005-0000-0000-00000B550000}"/>
    <cellStyle name="20% - Accent1 3 2 4 9 2 3" xfId="21956" xr:uid="{00000000-0005-0000-0000-00000C550000}"/>
    <cellStyle name="20% - Accent1 3 2 4 9 3" xfId="21957" xr:uid="{00000000-0005-0000-0000-00000D550000}"/>
    <cellStyle name="20% - Accent1 3 2 4 9 3 2" xfId="21958" xr:uid="{00000000-0005-0000-0000-00000E550000}"/>
    <cellStyle name="20% - Accent1 3 2 4 9 4" xfId="21959" xr:uid="{00000000-0005-0000-0000-00000F550000}"/>
    <cellStyle name="20% - Accent1 3 2 5" xfId="21960" xr:uid="{00000000-0005-0000-0000-000010550000}"/>
    <cellStyle name="20% - Accent1 3 2 5 10" xfId="21961" xr:uid="{00000000-0005-0000-0000-000011550000}"/>
    <cellStyle name="20% - Accent1 3 2 5 10 2" xfId="21962" xr:uid="{00000000-0005-0000-0000-000012550000}"/>
    <cellStyle name="20% - Accent1 3 2 5 10 2 2" xfId="21963" xr:uid="{00000000-0005-0000-0000-000013550000}"/>
    <cellStyle name="20% - Accent1 3 2 5 10 2 2 2" xfId="21964" xr:uid="{00000000-0005-0000-0000-000014550000}"/>
    <cellStyle name="20% - Accent1 3 2 5 10 2 3" xfId="21965" xr:uid="{00000000-0005-0000-0000-000015550000}"/>
    <cellStyle name="20% - Accent1 3 2 5 10 3" xfId="21966" xr:uid="{00000000-0005-0000-0000-000016550000}"/>
    <cellStyle name="20% - Accent1 3 2 5 10 3 2" xfId="21967" xr:uid="{00000000-0005-0000-0000-000017550000}"/>
    <cellStyle name="20% - Accent1 3 2 5 10 4" xfId="21968" xr:uid="{00000000-0005-0000-0000-000018550000}"/>
    <cellStyle name="20% - Accent1 3 2 5 11" xfId="21969" xr:uid="{00000000-0005-0000-0000-000019550000}"/>
    <cellStyle name="20% - Accent1 3 2 5 11 2" xfId="21970" xr:uid="{00000000-0005-0000-0000-00001A550000}"/>
    <cellStyle name="20% - Accent1 3 2 5 11 2 2" xfId="21971" xr:uid="{00000000-0005-0000-0000-00001B550000}"/>
    <cellStyle name="20% - Accent1 3 2 5 11 3" xfId="21972" xr:uid="{00000000-0005-0000-0000-00001C550000}"/>
    <cellStyle name="20% - Accent1 3 2 5 12" xfId="21973" xr:uid="{00000000-0005-0000-0000-00001D550000}"/>
    <cellStyle name="20% - Accent1 3 2 5 12 2" xfId="21974" xr:uid="{00000000-0005-0000-0000-00001E550000}"/>
    <cellStyle name="20% - Accent1 3 2 5 12 2 2" xfId="21975" xr:uid="{00000000-0005-0000-0000-00001F550000}"/>
    <cellStyle name="20% - Accent1 3 2 5 12 3" xfId="21976" xr:uid="{00000000-0005-0000-0000-000020550000}"/>
    <cellStyle name="20% - Accent1 3 2 5 13" xfId="21977" xr:uid="{00000000-0005-0000-0000-000021550000}"/>
    <cellStyle name="20% - Accent1 3 2 5 13 2" xfId="21978" xr:uid="{00000000-0005-0000-0000-000022550000}"/>
    <cellStyle name="20% - Accent1 3 2 5 14" xfId="21979" xr:uid="{00000000-0005-0000-0000-000023550000}"/>
    <cellStyle name="20% - Accent1 3 2 5 14 2" xfId="21980" xr:uid="{00000000-0005-0000-0000-000024550000}"/>
    <cellStyle name="20% - Accent1 3 2 5 15" xfId="21981" xr:uid="{00000000-0005-0000-0000-000025550000}"/>
    <cellStyle name="20% - Accent1 3 2 5 2" xfId="21982" xr:uid="{00000000-0005-0000-0000-000026550000}"/>
    <cellStyle name="20% - Accent1 3 2 5 2 10" xfId="21983" xr:uid="{00000000-0005-0000-0000-000027550000}"/>
    <cellStyle name="20% - Accent1 3 2 5 2 10 2" xfId="21984" xr:uid="{00000000-0005-0000-0000-000028550000}"/>
    <cellStyle name="20% - Accent1 3 2 5 2 10 2 2" xfId="21985" xr:uid="{00000000-0005-0000-0000-000029550000}"/>
    <cellStyle name="20% - Accent1 3 2 5 2 10 3" xfId="21986" xr:uid="{00000000-0005-0000-0000-00002A550000}"/>
    <cellStyle name="20% - Accent1 3 2 5 2 11" xfId="21987" xr:uid="{00000000-0005-0000-0000-00002B550000}"/>
    <cellStyle name="20% - Accent1 3 2 5 2 11 2" xfId="21988" xr:uid="{00000000-0005-0000-0000-00002C550000}"/>
    <cellStyle name="20% - Accent1 3 2 5 2 11 2 2" xfId="21989" xr:uid="{00000000-0005-0000-0000-00002D550000}"/>
    <cellStyle name="20% - Accent1 3 2 5 2 11 3" xfId="21990" xr:uid="{00000000-0005-0000-0000-00002E550000}"/>
    <cellStyle name="20% - Accent1 3 2 5 2 12" xfId="21991" xr:uid="{00000000-0005-0000-0000-00002F550000}"/>
    <cellStyle name="20% - Accent1 3 2 5 2 12 2" xfId="21992" xr:uid="{00000000-0005-0000-0000-000030550000}"/>
    <cellStyle name="20% - Accent1 3 2 5 2 13" xfId="21993" xr:uid="{00000000-0005-0000-0000-000031550000}"/>
    <cellStyle name="20% - Accent1 3 2 5 2 13 2" xfId="21994" xr:uid="{00000000-0005-0000-0000-000032550000}"/>
    <cellStyle name="20% - Accent1 3 2 5 2 14" xfId="21995" xr:uid="{00000000-0005-0000-0000-000033550000}"/>
    <cellStyle name="20% - Accent1 3 2 5 2 2" xfId="21996" xr:uid="{00000000-0005-0000-0000-000034550000}"/>
    <cellStyle name="20% - Accent1 3 2 5 2 2 10" xfId="21997" xr:uid="{00000000-0005-0000-0000-000035550000}"/>
    <cellStyle name="20% - Accent1 3 2 5 2 2 10 2" xfId="21998" xr:uid="{00000000-0005-0000-0000-000036550000}"/>
    <cellStyle name="20% - Accent1 3 2 5 2 2 11" xfId="21999" xr:uid="{00000000-0005-0000-0000-000037550000}"/>
    <cellStyle name="20% - Accent1 3 2 5 2 2 2" xfId="22000" xr:uid="{00000000-0005-0000-0000-000038550000}"/>
    <cellStyle name="20% - Accent1 3 2 5 2 2 2 2" xfId="22001" xr:uid="{00000000-0005-0000-0000-000039550000}"/>
    <cellStyle name="20% - Accent1 3 2 5 2 2 2 2 2" xfId="22002" xr:uid="{00000000-0005-0000-0000-00003A550000}"/>
    <cellStyle name="20% - Accent1 3 2 5 2 2 2 2 2 2" xfId="22003" xr:uid="{00000000-0005-0000-0000-00003B550000}"/>
    <cellStyle name="20% - Accent1 3 2 5 2 2 2 2 2 2 2" xfId="22004" xr:uid="{00000000-0005-0000-0000-00003C550000}"/>
    <cellStyle name="20% - Accent1 3 2 5 2 2 2 2 2 3" xfId="22005" xr:uid="{00000000-0005-0000-0000-00003D550000}"/>
    <cellStyle name="20% - Accent1 3 2 5 2 2 2 2 3" xfId="22006" xr:uid="{00000000-0005-0000-0000-00003E550000}"/>
    <cellStyle name="20% - Accent1 3 2 5 2 2 2 2 3 2" xfId="22007" xr:uid="{00000000-0005-0000-0000-00003F550000}"/>
    <cellStyle name="20% - Accent1 3 2 5 2 2 2 2 4" xfId="22008" xr:uid="{00000000-0005-0000-0000-000040550000}"/>
    <cellStyle name="20% - Accent1 3 2 5 2 2 2 3" xfId="22009" xr:uid="{00000000-0005-0000-0000-000041550000}"/>
    <cellStyle name="20% - Accent1 3 2 5 2 2 2 3 2" xfId="22010" xr:uid="{00000000-0005-0000-0000-000042550000}"/>
    <cellStyle name="20% - Accent1 3 2 5 2 2 2 3 2 2" xfId="22011" xr:uid="{00000000-0005-0000-0000-000043550000}"/>
    <cellStyle name="20% - Accent1 3 2 5 2 2 2 3 2 2 2" xfId="22012" xr:uid="{00000000-0005-0000-0000-000044550000}"/>
    <cellStyle name="20% - Accent1 3 2 5 2 2 2 3 2 3" xfId="22013" xr:uid="{00000000-0005-0000-0000-000045550000}"/>
    <cellStyle name="20% - Accent1 3 2 5 2 2 2 3 3" xfId="22014" xr:uid="{00000000-0005-0000-0000-000046550000}"/>
    <cellStyle name="20% - Accent1 3 2 5 2 2 2 3 3 2" xfId="22015" xr:uid="{00000000-0005-0000-0000-000047550000}"/>
    <cellStyle name="20% - Accent1 3 2 5 2 2 2 3 4" xfId="22016" xr:uid="{00000000-0005-0000-0000-000048550000}"/>
    <cellStyle name="20% - Accent1 3 2 5 2 2 2 4" xfId="22017" xr:uid="{00000000-0005-0000-0000-000049550000}"/>
    <cellStyle name="20% - Accent1 3 2 5 2 2 2 4 2" xfId="22018" xr:uid="{00000000-0005-0000-0000-00004A550000}"/>
    <cellStyle name="20% - Accent1 3 2 5 2 2 2 4 2 2" xfId="22019" xr:uid="{00000000-0005-0000-0000-00004B550000}"/>
    <cellStyle name="20% - Accent1 3 2 5 2 2 2 4 2 2 2" xfId="22020" xr:uid="{00000000-0005-0000-0000-00004C550000}"/>
    <cellStyle name="20% - Accent1 3 2 5 2 2 2 4 2 3" xfId="22021" xr:uid="{00000000-0005-0000-0000-00004D550000}"/>
    <cellStyle name="20% - Accent1 3 2 5 2 2 2 4 3" xfId="22022" xr:uid="{00000000-0005-0000-0000-00004E550000}"/>
    <cellStyle name="20% - Accent1 3 2 5 2 2 2 4 3 2" xfId="22023" xr:uid="{00000000-0005-0000-0000-00004F550000}"/>
    <cellStyle name="20% - Accent1 3 2 5 2 2 2 4 4" xfId="22024" xr:uid="{00000000-0005-0000-0000-000050550000}"/>
    <cellStyle name="20% - Accent1 3 2 5 2 2 2 5" xfId="22025" xr:uid="{00000000-0005-0000-0000-000051550000}"/>
    <cellStyle name="20% - Accent1 3 2 5 2 2 2 5 2" xfId="22026" xr:uid="{00000000-0005-0000-0000-000052550000}"/>
    <cellStyle name="20% - Accent1 3 2 5 2 2 2 5 2 2" xfId="22027" xr:uid="{00000000-0005-0000-0000-000053550000}"/>
    <cellStyle name="20% - Accent1 3 2 5 2 2 2 5 3" xfId="22028" xr:uid="{00000000-0005-0000-0000-000054550000}"/>
    <cellStyle name="20% - Accent1 3 2 5 2 2 2 6" xfId="22029" xr:uid="{00000000-0005-0000-0000-000055550000}"/>
    <cellStyle name="20% - Accent1 3 2 5 2 2 2 6 2" xfId="22030" xr:uid="{00000000-0005-0000-0000-000056550000}"/>
    <cellStyle name="20% - Accent1 3 2 5 2 2 2 6 2 2" xfId="22031" xr:uid="{00000000-0005-0000-0000-000057550000}"/>
    <cellStyle name="20% - Accent1 3 2 5 2 2 2 6 3" xfId="22032" xr:uid="{00000000-0005-0000-0000-000058550000}"/>
    <cellStyle name="20% - Accent1 3 2 5 2 2 2 7" xfId="22033" xr:uid="{00000000-0005-0000-0000-000059550000}"/>
    <cellStyle name="20% - Accent1 3 2 5 2 2 2 7 2" xfId="22034" xr:uid="{00000000-0005-0000-0000-00005A550000}"/>
    <cellStyle name="20% - Accent1 3 2 5 2 2 2 8" xfId="22035" xr:uid="{00000000-0005-0000-0000-00005B550000}"/>
    <cellStyle name="20% - Accent1 3 2 5 2 2 2 8 2" xfId="22036" xr:uid="{00000000-0005-0000-0000-00005C550000}"/>
    <cellStyle name="20% - Accent1 3 2 5 2 2 2 9" xfId="22037" xr:uid="{00000000-0005-0000-0000-00005D550000}"/>
    <cellStyle name="20% - Accent1 3 2 5 2 2 3" xfId="22038" xr:uid="{00000000-0005-0000-0000-00005E550000}"/>
    <cellStyle name="20% - Accent1 3 2 5 2 2 3 2" xfId="22039" xr:uid="{00000000-0005-0000-0000-00005F550000}"/>
    <cellStyle name="20% - Accent1 3 2 5 2 2 3 2 2" xfId="22040" xr:uid="{00000000-0005-0000-0000-000060550000}"/>
    <cellStyle name="20% - Accent1 3 2 5 2 2 3 2 2 2" xfId="22041" xr:uid="{00000000-0005-0000-0000-000061550000}"/>
    <cellStyle name="20% - Accent1 3 2 5 2 2 3 2 2 2 2" xfId="22042" xr:uid="{00000000-0005-0000-0000-000062550000}"/>
    <cellStyle name="20% - Accent1 3 2 5 2 2 3 2 2 3" xfId="22043" xr:uid="{00000000-0005-0000-0000-000063550000}"/>
    <cellStyle name="20% - Accent1 3 2 5 2 2 3 2 3" xfId="22044" xr:uid="{00000000-0005-0000-0000-000064550000}"/>
    <cellStyle name="20% - Accent1 3 2 5 2 2 3 2 3 2" xfId="22045" xr:uid="{00000000-0005-0000-0000-000065550000}"/>
    <cellStyle name="20% - Accent1 3 2 5 2 2 3 2 4" xfId="22046" xr:uid="{00000000-0005-0000-0000-000066550000}"/>
    <cellStyle name="20% - Accent1 3 2 5 2 2 3 3" xfId="22047" xr:uid="{00000000-0005-0000-0000-000067550000}"/>
    <cellStyle name="20% - Accent1 3 2 5 2 2 3 3 2" xfId="22048" xr:uid="{00000000-0005-0000-0000-000068550000}"/>
    <cellStyle name="20% - Accent1 3 2 5 2 2 3 3 2 2" xfId="22049" xr:uid="{00000000-0005-0000-0000-000069550000}"/>
    <cellStyle name="20% - Accent1 3 2 5 2 2 3 3 2 2 2" xfId="22050" xr:uid="{00000000-0005-0000-0000-00006A550000}"/>
    <cellStyle name="20% - Accent1 3 2 5 2 2 3 3 2 3" xfId="22051" xr:uid="{00000000-0005-0000-0000-00006B550000}"/>
    <cellStyle name="20% - Accent1 3 2 5 2 2 3 3 3" xfId="22052" xr:uid="{00000000-0005-0000-0000-00006C550000}"/>
    <cellStyle name="20% - Accent1 3 2 5 2 2 3 3 3 2" xfId="22053" xr:uid="{00000000-0005-0000-0000-00006D550000}"/>
    <cellStyle name="20% - Accent1 3 2 5 2 2 3 3 4" xfId="22054" xr:uid="{00000000-0005-0000-0000-00006E550000}"/>
    <cellStyle name="20% - Accent1 3 2 5 2 2 3 4" xfId="22055" xr:uid="{00000000-0005-0000-0000-00006F550000}"/>
    <cellStyle name="20% - Accent1 3 2 5 2 2 3 4 2" xfId="22056" xr:uid="{00000000-0005-0000-0000-000070550000}"/>
    <cellStyle name="20% - Accent1 3 2 5 2 2 3 4 2 2" xfId="22057" xr:uid="{00000000-0005-0000-0000-000071550000}"/>
    <cellStyle name="20% - Accent1 3 2 5 2 2 3 4 2 2 2" xfId="22058" xr:uid="{00000000-0005-0000-0000-000072550000}"/>
    <cellStyle name="20% - Accent1 3 2 5 2 2 3 4 2 3" xfId="22059" xr:uid="{00000000-0005-0000-0000-000073550000}"/>
    <cellStyle name="20% - Accent1 3 2 5 2 2 3 4 3" xfId="22060" xr:uid="{00000000-0005-0000-0000-000074550000}"/>
    <cellStyle name="20% - Accent1 3 2 5 2 2 3 4 3 2" xfId="22061" xr:uid="{00000000-0005-0000-0000-000075550000}"/>
    <cellStyle name="20% - Accent1 3 2 5 2 2 3 4 4" xfId="22062" xr:uid="{00000000-0005-0000-0000-000076550000}"/>
    <cellStyle name="20% - Accent1 3 2 5 2 2 3 5" xfId="22063" xr:uid="{00000000-0005-0000-0000-000077550000}"/>
    <cellStyle name="20% - Accent1 3 2 5 2 2 3 5 2" xfId="22064" xr:uid="{00000000-0005-0000-0000-000078550000}"/>
    <cellStyle name="20% - Accent1 3 2 5 2 2 3 5 2 2" xfId="22065" xr:uid="{00000000-0005-0000-0000-000079550000}"/>
    <cellStyle name="20% - Accent1 3 2 5 2 2 3 5 3" xfId="22066" xr:uid="{00000000-0005-0000-0000-00007A550000}"/>
    <cellStyle name="20% - Accent1 3 2 5 2 2 3 6" xfId="22067" xr:uid="{00000000-0005-0000-0000-00007B550000}"/>
    <cellStyle name="20% - Accent1 3 2 5 2 2 3 6 2" xfId="22068" xr:uid="{00000000-0005-0000-0000-00007C550000}"/>
    <cellStyle name="20% - Accent1 3 2 5 2 2 3 6 2 2" xfId="22069" xr:uid="{00000000-0005-0000-0000-00007D550000}"/>
    <cellStyle name="20% - Accent1 3 2 5 2 2 3 6 3" xfId="22070" xr:uid="{00000000-0005-0000-0000-00007E550000}"/>
    <cellStyle name="20% - Accent1 3 2 5 2 2 3 7" xfId="22071" xr:uid="{00000000-0005-0000-0000-00007F550000}"/>
    <cellStyle name="20% - Accent1 3 2 5 2 2 3 7 2" xfId="22072" xr:uid="{00000000-0005-0000-0000-000080550000}"/>
    <cellStyle name="20% - Accent1 3 2 5 2 2 3 8" xfId="22073" xr:uid="{00000000-0005-0000-0000-000081550000}"/>
    <cellStyle name="20% - Accent1 3 2 5 2 2 3 8 2" xfId="22074" xr:uid="{00000000-0005-0000-0000-000082550000}"/>
    <cellStyle name="20% - Accent1 3 2 5 2 2 3 9" xfId="22075" xr:uid="{00000000-0005-0000-0000-000083550000}"/>
    <cellStyle name="20% - Accent1 3 2 5 2 2 4" xfId="22076" xr:uid="{00000000-0005-0000-0000-000084550000}"/>
    <cellStyle name="20% - Accent1 3 2 5 2 2 4 2" xfId="22077" xr:uid="{00000000-0005-0000-0000-000085550000}"/>
    <cellStyle name="20% - Accent1 3 2 5 2 2 4 2 2" xfId="22078" xr:uid="{00000000-0005-0000-0000-000086550000}"/>
    <cellStyle name="20% - Accent1 3 2 5 2 2 4 2 2 2" xfId="22079" xr:uid="{00000000-0005-0000-0000-000087550000}"/>
    <cellStyle name="20% - Accent1 3 2 5 2 2 4 2 3" xfId="22080" xr:uid="{00000000-0005-0000-0000-000088550000}"/>
    <cellStyle name="20% - Accent1 3 2 5 2 2 4 3" xfId="22081" xr:uid="{00000000-0005-0000-0000-000089550000}"/>
    <cellStyle name="20% - Accent1 3 2 5 2 2 4 3 2" xfId="22082" xr:uid="{00000000-0005-0000-0000-00008A550000}"/>
    <cellStyle name="20% - Accent1 3 2 5 2 2 4 4" xfId="22083" xr:uid="{00000000-0005-0000-0000-00008B550000}"/>
    <cellStyle name="20% - Accent1 3 2 5 2 2 5" xfId="22084" xr:uid="{00000000-0005-0000-0000-00008C550000}"/>
    <cellStyle name="20% - Accent1 3 2 5 2 2 5 2" xfId="22085" xr:uid="{00000000-0005-0000-0000-00008D550000}"/>
    <cellStyle name="20% - Accent1 3 2 5 2 2 5 2 2" xfId="22086" xr:uid="{00000000-0005-0000-0000-00008E550000}"/>
    <cellStyle name="20% - Accent1 3 2 5 2 2 5 2 2 2" xfId="22087" xr:uid="{00000000-0005-0000-0000-00008F550000}"/>
    <cellStyle name="20% - Accent1 3 2 5 2 2 5 2 3" xfId="22088" xr:uid="{00000000-0005-0000-0000-000090550000}"/>
    <cellStyle name="20% - Accent1 3 2 5 2 2 5 3" xfId="22089" xr:uid="{00000000-0005-0000-0000-000091550000}"/>
    <cellStyle name="20% - Accent1 3 2 5 2 2 5 3 2" xfId="22090" xr:uid="{00000000-0005-0000-0000-000092550000}"/>
    <cellStyle name="20% - Accent1 3 2 5 2 2 5 4" xfId="22091" xr:uid="{00000000-0005-0000-0000-000093550000}"/>
    <cellStyle name="20% - Accent1 3 2 5 2 2 6" xfId="22092" xr:uid="{00000000-0005-0000-0000-000094550000}"/>
    <cellStyle name="20% - Accent1 3 2 5 2 2 6 2" xfId="22093" xr:uid="{00000000-0005-0000-0000-000095550000}"/>
    <cellStyle name="20% - Accent1 3 2 5 2 2 6 2 2" xfId="22094" xr:uid="{00000000-0005-0000-0000-000096550000}"/>
    <cellStyle name="20% - Accent1 3 2 5 2 2 6 2 2 2" xfId="22095" xr:uid="{00000000-0005-0000-0000-000097550000}"/>
    <cellStyle name="20% - Accent1 3 2 5 2 2 6 2 3" xfId="22096" xr:uid="{00000000-0005-0000-0000-000098550000}"/>
    <cellStyle name="20% - Accent1 3 2 5 2 2 6 3" xfId="22097" xr:uid="{00000000-0005-0000-0000-000099550000}"/>
    <cellStyle name="20% - Accent1 3 2 5 2 2 6 3 2" xfId="22098" xr:uid="{00000000-0005-0000-0000-00009A550000}"/>
    <cellStyle name="20% - Accent1 3 2 5 2 2 6 4" xfId="22099" xr:uid="{00000000-0005-0000-0000-00009B550000}"/>
    <cellStyle name="20% - Accent1 3 2 5 2 2 7" xfId="22100" xr:uid="{00000000-0005-0000-0000-00009C550000}"/>
    <cellStyle name="20% - Accent1 3 2 5 2 2 7 2" xfId="22101" xr:uid="{00000000-0005-0000-0000-00009D550000}"/>
    <cellStyle name="20% - Accent1 3 2 5 2 2 7 2 2" xfId="22102" xr:uid="{00000000-0005-0000-0000-00009E550000}"/>
    <cellStyle name="20% - Accent1 3 2 5 2 2 7 3" xfId="22103" xr:uid="{00000000-0005-0000-0000-00009F550000}"/>
    <cellStyle name="20% - Accent1 3 2 5 2 2 8" xfId="22104" xr:uid="{00000000-0005-0000-0000-0000A0550000}"/>
    <cellStyle name="20% - Accent1 3 2 5 2 2 8 2" xfId="22105" xr:uid="{00000000-0005-0000-0000-0000A1550000}"/>
    <cellStyle name="20% - Accent1 3 2 5 2 2 8 2 2" xfId="22106" xr:uid="{00000000-0005-0000-0000-0000A2550000}"/>
    <cellStyle name="20% - Accent1 3 2 5 2 2 8 3" xfId="22107" xr:uid="{00000000-0005-0000-0000-0000A3550000}"/>
    <cellStyle name="20% - Accent1 3 2 5 2 2 9" xfId="22108" xr:uid="{00000000-0005-0000-0000-0000A4550000}"/>
    <cellStyle name="20% - Accent1 3 2 5 2 2 9 2" xfId="22109" xr:uid="{00000000-0005-0000-0000-0000A5550000}"/>
    <cellStyle name="20% - Accent1 3 2 5 2 3" xfId="22110" xr:uid="{00000000-0005-0000-0000-0000A6550000}"/>
    <cellStyle name="20% - Accent1 3 2 5 2 3 10" xfId="22111" xr:uid="{00000000-0005-0000-0000-0000A7550000}"/>
    <cellStyle name="20% - Accent1 3 2 5 2 3 10 2" xfId="22112" xr:uid="{00000000-0005-0000-0000-0000A8550000}"/>
    <cellStyle name="20% - Accent1 3 2 5 2 3 11" xfId="22113" xr:uid="{00000000-0005-0000-0000-0000A9550000}"/>
    <cellStyle name="20% - Accent1 3 2 5 2 3 2" xfId="22114" xr:uid="{00000000-0005-0000-0000-0000AA550000}"/>
    <cellStyle name="20% - Accent1 3 2 5 2 3 2 2" xfId="22115" xr:uid="{00000000-0005-0000-0000-0000AB550000}"/>
    <cellStyle name="20% - Accent1 3 2 5 2 3 2 2 2" xfId="22116" xr:uid="{00000000-0005-0000-0000-0000AC550000}"/>
    <cellStyle name="20% - Accent1 3 2 5 2 3 2 2 2 2" xfId="22117" xr:uid="{00000000-0005-0000-0000-0000AD550000}"/>
    <cellStyle name="20% - Accent1 3 2 5 2 3 2 2 2 2 2" xfId="22118" xr:uid="{00000000-0005-0000-0000-0000AE550000}"/>
    <cellStyle name="20% - Accent1 3 2 5 2 3 2 2 2 3" xfId="22119" xr:uid="{00000000-0005-0000-0000-0000AF550000}"/>
    <cellStyle name="20% - Accent1 3 2 5 2 3 2 2 3" xfId="22120" xr:uid="{00000000-0005-0000-0000-0000B0550000}"/>
    <cellStyle name="20% - Accent1 3 2 5 2 3 2 2 3 2" xfId="22121" xr:uid="{00000000-0005-0000-0000-0000B1550000}"/>
    <cellStyle name="20% - Accent1 3 2 5 2 3 2 2 4" xfId="22122" xr:uid="{00000000-0005-0000-0000-0000B2550000}"/>
    <cellStyle name="20% - Accent1 3 2 5 2 3 2 3" xfId="22123" xr:uid="{00000000-0005-0000-0000-0000B3550000}"/>
    <cellStyle name="20% - Accent1 3 2 5 2 3 2 3 2" xfId="22124" xr:uid="{00000000-0005-0000-0000-0000B4550000}"/>
    <cellStyle name="20% - Accent1 3 2 5 2 3 2 3 2 2" xfId="22125" xr:uid="{00000000-0005-0000-0000-0000B5550000}"/>
    <cellStyle name="20% - Accent1 3 2 5 2 3 2 3 2 2 2" xfId="22126" xr:uid="{00000000-0005-0000-0000-0000B6550000}"/>
    <cellStyle name="20% - Accent1 3 2 5 2 3 2 3 2 3" xfId="22127" xr:uid="{00000000-0005-0000-0000-0000B7550000}"/>
    <cellStyle name="20% - Accent1 3 2 5 2 3 2 3 3" xfId="22128" xr:uid="{00000000-0005-0000-0000-0000B8550000}"/>
    <cellStyle name="20% - Accent1 3 2 5 2 3 2 3 3 2" xfId="22129" xr:uid="{00000000-0005-0000-0000-0000B9550000}"/>
    <cellStyle name="20% - Accent1 3 2 5 2 3 2 3 4" xfId="22130" xr:uid="{00000000-0005-0000-0000-0000BA550000}"/>
    <cellStyle name="20% - Accent1 3 2 5 2 3 2 4" xfId="22131" xr:uid="{00000000-0005-0000-0000-0000BB550000}"/>
    <cellStyle name="20% - Accent1 3 2 5 2 3 2 4 2" xfId="22132" xr:uid="{00000000-0005-0000-0000-0000BC550000}"/>
    <cellStyle name="20% - Accent1 3 2 5 2 3 2 4 2 2" xfId="22133" xr:uid="{00000000-0005-0000-0000-0000BD550000}"/>
    <cellStyle name="20% - Accent1 3 2 5 2 3 2 4 2 2 2" xfId="22134" xr:uid="{00000000-0005-0000-0000-0000BE550000}"/>
    <cellStyle name="20% - Accent1 3 2 5 2 3 2 4 2 3" xfId="22135" xr:uid="{00000000-0005-0000-0000-0000BF550000}"/>
    <cellStyle name="20% - Accent1 3 2 5 2 3 2 4 3" xfId="22136" xr:uid="{00000000-0005-0000-0000-0000C0550000}"/>
    <cellStyle name="20% - Accent1 3 2 5 2 3 2 4 3 2" xfId="22137" xr:uid="{00000000-0005-0000-0000-0000C1550000}"/>
    <cellStyle name="20% - Accent1 3 2 5 2 3 2 4 4" xfId="22138" xr:uid="{00000000-0005-0000-0000-0000C2550000}"/>
    <cellStyle name="20% - Accent1 3 2 5 2 3 2 5" xfId="22139" xr:uid="{00000000-0005-0000-0000-0000C3550000}"/>
    <cellStyle name="20% - Accent1 3 2 5 2 3 2 5 2" xfId="22140" xr:uid="{00000000-0005-0000-0000-0000C4550000}"/>
    <cellStyle name="20% - Accent1 3 2 5 2 3 2 5 2 2" xfId="22141" xr:uid="{00000000-0005-0000-0000-0000C5550000}"/>
    <cellStyle name="20% - Accent1 3 2 5 2 3 2 5 3" xfId="22142" xr:uid="{00000000-0005-0000-0000-0000C6550000}"/>
    <cellStyle name="20% - Accent1 3 2 5 2 3 2 6" xfId="22143" xr:uid="{00000000-0005-0000-0000-0000C7550000}"/>
    <cellStyle name="20% - Accent1 3 2 5 2 3 2 6 2" xfId="22144" xr:uid="{00000000-0005-0000-0000-0000C8550000}"/>
    <cellStyle name="20% - Accent1 3 2 5 2 3 2 6 2 2" xfId="22145" xr:uid="{00000000-0005-0000-0000-0000C9550000}"/>
    <cellStyle name="20% - Accent1 3 2 5 2 3 2 6 3" xfId="22146" xr:uid="{00000000-0005-0000-0000-0000CA550000}"/>
    <cellStyle name="20% - Accent1 3 2 5 2 3 2 7" xfId="22147" xr:uid="{00000000-0005-0000-0000-0000CB550000}"/>
    <cellStyle name="20% - Accent1 3 2 5 2 3 2 7 2" xfId="22148" xr:uid="{00000000-0005-0000-0000-0000CC550000}"/>
    <cellStyle name="20% - Accent1 3 2 5 2 3 2 8" xfId="22149" xr:uid="{00000000-0005-0000-0000-0000CD550000}"/>
    <cellStyle name="20% - Accent1 3 2 5 2 3 2 8 2" xfId="22150" xr:uid="{00000000-0005-0000-0000-0000CE550000}"/>
    <cellStyle name="20% - Accent1 3 2 5 2 3 2 9" xfId="22151" xr:uid="{00000000-0005-0000-0000-0000CF550000}"/>
    <cellStyle name="20% - Accent1 3 2 5 2 3 3" xfId="22152" xr:uid="{00000000-0005-0000-0000-0000D0550000}"/>
    <cellStyle name="20% - Accent1 3 2 5 2 3 3 2" xfId="22153" xr:uid="{00000000-0005-0000-0000-0000D1550000}"/>
    <cellStyle name="20% - Accent1 3 2 5 2 3 3 2 2" xfId="22154" xr:uid="{00000000-0005-0000-0000-0000D2550000}"/>
    <cellStyle name="20% - Accent1 3 2 5 2 3 3 2 2 2" xfId="22155" xr:uid="{00000000-0005-0000-0000-0000D3550000}"/>
    <cellStyle name="20% - Accent1 3 2 5 2 3 3 2 2 2 2" xfId="22156" xr:uid="{00000000-0005-0000-0000-0000D4550000}"/>
    <cellStyle name="20% - Accent1 3 2 5 2 3 3 2 2 3" xfId="22157" xr:uid="{00000000-0005-0000-0000-0000D5550000}"/>
    <cellStyle name="20% - Accent1 3 2 5 2 3 3 2 3" xfId="22158" xr:uid="{00000000-0005-0000-0000-0000D6550000}"/>
    <cellStyle name="20% - Accent1 3 2 5 2 3 3 2 3 2" xfId="22159" xr:uid="{00000000-0005-0000-0000-0000D7550000}"/>
    <cellStyle name="20% - Accent1 3 2 5 2 3 3 2 4" xfId="22160" xr:uid="{00000000-0005-0000-0000-0000D8550000}"/>
    <cellStyle name="20% - Accent1 3 2 5 2 3 3 3" xfId="22161" xr:uid="{00000000-0005-0000-0000-0000D9550000}"/>
    <cellStyle name="20% - Accent1 3 2 5 2 3 3 3 2" xfId="22162" xr:uid="{00000000-0005-0000-0000-0000DA550000}"/>
    <cellStyle name="20% - Accent1 3 2 5 2 3 3 3 2 2" xfId="22163" xr:uid="{00000000-0005-0000-0000-0000DB550000}"/>
    <cellStyle name="20% - Accent1 3 2 5 2 3 3 3 2 2 2" xfId="22164" xr:uid="{00000000-0005-0000-0000-0000DC550000}"/>
    <cellStyle name="20% - Accent1 3 2 5 2 3 3 3 2 3" xfId="22165" xr:uid="{00000000-0005-0000-0000-0000DD550000}"/>
    <cellStyle name="20% - Accent1 3 2 5 2 3 3 3 3" xfId="22166" xr:uid="{00000000-0005-0000-0000-0000DE550000}"/>
    <cellStyle name="20% - Accent1 3 2 5 2 3 3 3 3 2" xfId="22167" xr:uid="{00000000-0005-0000-0000-0000DF550000}"/>
    <cellStyle name="20% - Accent1 3 2 5 2 3 3 3 4" xfId="22168" xr:uid="{00000000-0005-0000-0000-0000E0550000}"/>
    <cellStyle name="20% - Accent1 3 2 5 2 3 3 4" xfId="22169" xr:uid="{00000000-0005-0000-0000-0000E1550000}"/>
    <cellStyle name="20% - Accent1 3 2 5 2 3 3 4 2" xfId="22170" xr:uid="{00000000-0005-0000-0000-0000E2550000}"/>
    <cellStyle name="20% - Accent1 3 2 5 2 3 3 4 2 2" xfId="22171" xr:uid="{00000000-0005-0000-0000-0000E3550000}"/>
    <cellStyle name="20% - Accent1 3 2 5 2 3 3 4 2 2 2" xfId="22172" xr:uid="{00000000-0005-0000-0000-0000E4550000}"/>
    <cellStyle name="20% - Accent1 3 2 5 2 3 3 4 2 3" xfId="22173" xr:uid="{00000000-0005-0000-0000-0000E5550000}"/>
    <cellStyle name="20% - Accent1 3 2 5 2 3 3 4 3" xfId="22174" xr:uid="{00000000-0005-0000-0000-0000E6550000}"/>
    <cellStyle name="20% - Accent1 3 2 5 2 3 3 4 3 2" xfId="22175" xr:uid="{00000000-0005-0000-0000-0000E7550000}"/>
    <cellStyle name="20% - Accent1 3 2 5 2 3 3 4 4" xfId="22176" xr:uid="{00000000-0005-0000-0000-0000E8550000}"/>
    <cellStyle name="20% - Accent1 3 2 5 2 3 3 5" xfId="22177" xr:uid="{00000000-0005-0000-0000-0000E9550000}"/>
    <cellStyle name="20% - Accent1 3 2 5 2 3 3 5 2" xfId="22178" xr:uid="{00000000-0005-0000-0000-0000EA550000}"/>
    <cellStyle name="20% - Accent1 3 2 5 2 3 3 5 2 2" xfId="22179" xr:uid="{00000000-0005-0000-0000-0000EB550000}"/>
    <cellStyle name="20% - Accent1 3 2 5 2 3 3 5 3" xfId="22180" xr:uid="{00000000-0005-0000-0000-0000EC550000}"/>
    <cellStyle name="20% - Accent1 3 2 5 2 3 3 6" xfId="22181" xr:uid="{00000000-0005-0000-0000-0000ED550000}"/>
    <cellStyle name="20% - Accent1 3 2 5 2 3 3 6 2" xfId="22182" xr:uid="{00000000-0005-0000-0000-0000EE550000}"/>
    <cellStyle name="20% - Accent1 3 2 5 2 3 3 6 2 2" xfId="22183" xr:uid="{00000000-0005-0000-0000-0000EF550000}"/>
    <cellStyle name="20% - Accent1 3 2 5 2 3 3 6 3" xfId="22184" xr:uid="{00000000-0005-0000-0000-0000F0550000}"/>
    <cellStyle name="20% - Accent1 3 2 5 2 3 3 7" xfId="22185" xr:uid="{00000000-0005-0000-0000-0000F1550000}"/>
    <cellStyle name="20% - Accent1 3 2 5 2 3 3 7 2" xfId="22186" xr:uid="{00000000-0005-0000-0000-0000F2550000}"/>
    <cellStyle name="20% - Accent1 3 2 5 2 3 3 8" xfId="22187" xr:uid="{00000000-0005-0000-0000-0000F3550000}"/>
    <cellStyle name="20% - Accent1 3 2 5 2 3 3 8 2" xfId="22188" xr:uid="{00000000-0005-0000-0000-0000F4550000}"/>
    <cellStyle name="20% - Accent1 3 2 5 2 3 3 9" xfId="22189" xr:uid="{00000000-0005-0000-0000-0000F5550000}"/>
    <cellStyle name="20% - Accent1 3 2 5 2 3 4" xfId="22190" xr:uid="{00000000-0005-0000-0000-0000F6550000}"/>
    <cellStyle name="20% - Accent1 3 2 5 2 3 4 2" xfId="22191" xr:uid="{00000000-0005-0000-0000-0000F7550000}"/>
    <cellStyle name="20% - Accent1 3 2 5 2 3 4 2 2" xfId="22192" xr:uid="{00000000-0005-0000-0000-0000F8550000}"/>
    <cellStyle name="20% - Accent1 3 2 5 2 3 4 2 2 2" xfId="22193" xr:uid="{00000000-0005-0000-0000-0000F9550000}"/>
    <cellStyle name="20% - Accent1 3 2 5 2 3 4 2 3" xfId="22194" xr:uid="{00000000-0005-0000-0000-0000FA550000}"/>
    <cellStyle name="20% - Accent1 3 2 5 2 3 4 3" xfId="22195" xr:uid="{00000000-0005-0000-0000-0000FB550000}"/>
    <cellStyle name="20% - Accent1 3 2 5 2 3 4 3 2" xfId="22196" xr:uid="{00000000-0005-0000-0000-0000FC550000}"/>
    <cellStyle name="20% - Accent1 3 2 5 2 3 4 4" xfId="22197" xr:uid="{00000000-0005-0000-0000-0000FD550000}"/>
    <cellStyle name="20% - Accent1 3 2 5 2 3 5" xfId="22198" xr:uid="{00000000-0005-0000-0000-0000FE550000}"/>
    <cellStyle name="20% - Accent1 3 2 5 2 3 5 2" xfId="22199" xr:uid="{00000000-0005-0000-0000-0000FF550000}"/>
    <cellStyle name="20% - Accent1 3 2 5 2 3 5 2 2" xfId="22200" xr:uid="{00000000-0005-0000-0000-000000560000}"/>
    <cellStyle name="20% - Accent1 3 2 5 2 3 5 2 2 2" xfId="22201" xr:uid="{00000000-0005-0000-0000-000001560000}"/>
    <cellStyle name="20% - Accent1 3 2 5 2 3 5 2 3" xfId="22202" xr:uid="{00000000-0005-0000-0000-000002560000}"/>
    <cellStyle name="20% - Accent1 3 2 5 2 3 5 3" xfId="22203" xr:uid="{00000000-0005-0000-0000-000003560000}"/>
    <cellStyle name="20% - Accent1 3 2 5 2 3 5 3 2" xfId="22204" xr:uid="{00000000-0005-0000-0000-000004560000}"/>
    <cellStyle name="20% - Accent1 3 2 5 2 3 5 4" xfId="22205" xr:uid="{00000000-0005-0000-0000-000005560000}"/>
    <cellStyle name="20% - Accent1 3 2 5 2 3 6" xfId="22206" xr:uid="{00000000-0005-0000-0000-000006560000}"/>
    <cellStyle name="20% - Accent1 3 2 5 2 3 6 2" xfId="22207" xr:uid="{00000000-0005-0000-0000-000007560000}"/>
    <cellStyle name="20% - Accent1 3 2 5 2 3 6 2 2" xfId="22208" xr:uid="{00000000-0005-0000-0000-000008560000}"/>
    <cellStyle name="20% - Accent1 3 2 5 2 3 6 2 2 2" xfId="22209" xr:uid="{00000000-0005-0000-0000-000009560000}"/>
    <cellStyle name="20% - Accent1 3 2 5 2 3 6 2 3" xfId="22210" xr:uid="{00000000-0005-0000-0000-00000A560000}"/>
    <cellStyle name="20% - Accent1 3 2 5 2 3 6 3" xfId="22211" xr:uid="{00000000-0005-0000-0000-00000B560000}"/>
    <cellStyle name="20% - Accent1 3 2 5 2 3 6 3 2" xfId="22212" xr:uid="{00000000-0005-0000-0000-00000C560000}"/>
    <cellStyle name="20% - Accent1 3 2 5 2 3 6 4" xfId="22213" xr:uid="{00000000-0005-0000-0000-00000D560000}"/>
    <cellStyle name="20% - Accent1 3 2 5 2 3 7" xfId="22214" xr:uid="{00000000-0005-0000-0000-00000E560000}"/>
    <cellStyle name="20% - Accent1 3 2 5 2 3 7 2" xfId="22215" xr:uid="{00000000-0005-0000-0000-00000F560000}"/>
    <cellStyle name="20% - Accent1 3 2 5 2 3 7 2 2" xfId="22216" xr:uid="{00000000-0005-0000-0000-000010560000}"/>
    <cellStyle name="20% - Accent1 3 2 5 2 3 7 3" xfId="22217" xr:uid="{00000000-0005-0000-0000-000011560000}"/>
    <cellStyle name="20% - Accent1 3 2 5 2 3 8" xfId="22218" xr:uid="{00000000-0005-0000-0000-000012560000}"/>
    <cellStyle name="20% - Accent1 3 2 5 2 3 8 2" xfId="22219" xr:uid="{00000000-0005-0000-0000-000013560000}"/>
    <cellStyle name="20% - Accent1 3 2 5 2 3 8 2 2" xfId="22220" xr:uid="{00000000-0005-0000-0000-000014560000}"/>
    <cellStyle name="20% - Accent1 3 2 5 2 3 8 3" xfId="22221" xr:uid="{00000000-0005-0000-0000-000015560000}"/>
    <cellStyle name="20% - Accent1 3 2 5 2 3 9" xfId="22222" xr:uid="{00000000-0005-0000-0000-000016560000}"/>
    <cellStyle name="20% - Accent1 3 2 5 2 3 9 2" xfId="22223" xr:uid="{00000000-0005-0000-0000-000017560000}"/>
    <cellStyle name="20% - Accent1 3 2 5 2 4" xfId="22224" xr:uid="{00000000-0005-0000-0000-000018560000}"/>
    <cellStyle name="20% - Accent1 3 2 5 2 4 10" xfId="22225" xr:uid="{00000000-0005-0000-0000-000019560000}"/>
    <cellStyle name="20% - Accent1 3 2 5 2 4 10 2" xfId="22226" xr:uid="{00000000-0005-0000-0000-00001A560000}"/>
    <cellStyle name="20% - Accent1 3 2 5 2 4 11" xfId="22227" xr:uid="{00000000-0005-0000-0000-00001B560000}"/>
    <cellStyle name="20% - Accent1 3 2 5 2 4 2" xfId="22228" xr:uid="{00000000-0005-0000-0000-00001C560000}"/>
    <cellStyle name="20% - Accent1 3 2 5 2 4 2 2" xfId="22229" xr:uid="{00000000-0005-0000-0000-00001D560000}"/>
    <cellStyle name="20% - Accent1 3 2 5 2 4 2 2 2" xfId="22230" xr:uid="{00000000-0005-0000-0000-00001E560000}"/>
    <cellStyle name="20% - Accent1 3 2 5 2 4 2 2 2 2" xfId="22231" xr:uid="{00000000-0005-0000-0000-00001F560000}"/>
    <cellStyle name="20% - Accent1 3 2 5 2 4 2 2 2 2 2" xfId="22232" xr:uid="{00000000-0005-0000-0000-000020560000}"/>
    <cellStyle name="20% - Accent1 3 2 5 2 4 2 2 2 3" xfId="22233" xr:uid="{00000000-0005-0000-0000-000021560000}"/>
    <cellStyle name="20% - Accent1 3 2 5 2 4 2 2 3" xfId="22234" xr:uid="{00000000-0005-0000-0000-000022560000}"/>
    <cellStyle name="20% - Accent1 3 2 5 2 4 2 2 3 2" xfId="22235" xr:uid="{00000000-0005-0000-0000-000023560000}"/>
    <cellStyle name="20% - Accent1 3 2 5 2 4 2 2 4" xfId="22236" xr:uid="{00000000-0005-0000-0000-000024560000}"/>
    <cellStyle name="20% - Accent1 3 2 5 2 4 2 3" xfId="22237" xr:uid="{00000000-0005-0000-0000-000025560000}"/>
    <cellStyle name="20% - Accent1 3 2 5 2 4 2 3 2" xfId="22238" xr:uid="{00000000-0005-0000-0000-000026560000}"/>
    <cellStyle name="20% - Accent1 3 2 5 2 4 2 3 2 2" xfId="22239" xr:uid="{00000000-0005-0000-0000-000027560000}"/>
    <cellStyle name="20% - Accent1 3 2 5 2 4 2 3 2 2 2" xfId="22240" xr:uid="{00000000-0005-0000-0000-000028560000}"/>
    <cellStyle name="20% - Accent1 3 2 5 2 4 2 3 2 3" xfId="22241" xr:uid="{00000000-0005-0000-0000-000029560000}"/>
    <cellStyle name="20% - Accent1 3 2 5 2 4 2 3 3" xfId="22242" xr:uid="{00000000-0005-0000-0000-00002A560000}"/>
    <cellStyle name="20% - Accent1 3 2 5 2 4 2 3 3 2" xfId="22243" xr:uid="{00000000-0005-0000-0000-00002B560000}"/>
    <cellStyle name="20% - Accent1 3 2 5 2 4 2 3 4" xfId="22244" xr:uid="{00000000-0005-0000-0000-00002C560000}"/>
    <cellStyle name="20% - Accent1 3 2 5 2 4 2 4" xfId="22245" xr:uid="{00000000-0005-0000-0000-00002D560000}"/>
    <cellStyle name="20% - Accent1 3 2 5 2 4 2 4 2" xfId="22246" xr:uid="{00000000-0005-0000-0000-00002E560000}"/>
    <cellStyle name="20% - Accent1 3 2 5 2 4 2 4 2 2" xfId="22247" xr:uid="{00000000-0005-0000-0000-00002F560000}"/>
    <cellStyle name="20% - Accent1 3 2 5 2 4 2 4 2 2 2" xfId="22248" xr:uid="{00000000-0005-0000-0000-000030560000}"/>
    <cellStyle name="20% - Accent1 3 2 5 2 4 2 4 2 3" xfId="22249" xr:uid="{00000000-0005-0000-0000-000031560000}"/>
    <cellStyle name="20% - Accent1 3 2 5 2 4 2 4 3" xfId="22250" xr:uid="{00000000-0005-0000-0000-000032560000}"/>
    <cellStyle name="20% - Accent1 3 2 5 2 4 2 4 3 2" xfId="22251" xr:uid="{00000000-0005-0000-0000-000033560000}"/>
    <cellStyle name="20% - Accent1 3 2 5 2 4 2 4 4" xfId="22252" xr:uid="{00000000-0005-0000-0000-000034560000}"/>
    <cellStyle name="20% - Accent1 3 2 5 2 4 2 5" xfId="22253" xr:uid="{00000000-0005-0000-0000-000035560000}"/>
    <cellStyle name="20% - Accent1 3 2 5 2 4 2 5 2" xfId="22254" xr:uid="{00000000-0005-0000-0000-000036560000}"/>
    <cellStyle name="20% - Accent1 3 2 5 2 4 2 5 2 2" xfId="22255" xr:uid="{00000000-0005-0000-0000-000037560000}"/>
    <cellStyle name="20% - Accent1 3 2 5 2 4 2 5 3" xfId="22256" xr:uid="{00000000-0005-0000-0000-000038560000}"/>
    <cellStyle name="20% - Accent1 3 2 5 2 4 2 6" xfId="22257" xr:uid="{00000000-0005-0000-0000-000039560000}"/>
    <cellStyle name="20% - Accent1 3 2 5 2 4 2 6 2" xfId="22258" xr:uid="{00000000-0005-0000-0000-00003A560000}"/>
    <cellStyle name="20% - Accent1 3 2 5 2 4 2 6 2 2" xfId="22259" xr:uid="{00000000-0005-0000-0000-00003B560000}"/>
    <cellStyle name="20% - Accent1 3 2 5 2 4 2 6 3" xfId="22260" xr:uid="{00000000-0005-0000-0000-00003C560000}"/>
    <cellStyle name="20% - Accent1 3 2 5 2 4 2 7" xfId="22261" xr:uid="{00000000-0005-0000-0000-00003D560000}"/>
    <cellStyle name="20% - Accent1 3 2 5 2 4 2 7 2" xfId="22262" xr:uid="{00000000-0005-0000-0000-00003E560000}"/>
    <cellStyle name="20% - Accent1 3 2 5 2 4 2 8" xfId="22263" xr:uid="{00000000-0005-0000-0000-00003F560000}"/>
    <cellStyle name="20% - Accent1 3 2 5 2 4 2 8 2" xfId="22264" xr:uid="{00000000-0005-0000-0000-000040560000}"/>
    <cellStyle name="20% - Accent1 3 2 5 2 4 2 9" xfId="22265" xr:uid="{00000000-0005-0000-0000-000041560000}"/>
    <cellStyle name="20% - Accent1 3 2 5 2 4 3" xfId="22266" xr:uid="{00000000-0005-0000-0000-000042560000}"/>
    <cellStyle name="20% - Accent1 3 2 5 2 4 3 2" xfId="22267" xr:uid="{00000000-0005-0000-0000-000043560000}"/>
    <cellStyle name="20% - Accent1 3 2 5 2 4 3 2 2" xfId="22268" xr:uid="{00000000-0005-0000-0000-000044560000}"/>
    <cellStyle name="20% - Accent1 3 2 5 2 4 3 2 2 2" xfId="22269" xr:uid="{00000000-0005-0000-0000-000045560000}"/>
    <cellStyle name="20% - Accent1 3 2 5 2 4 3 2 2 2 2" xfId="22270" xr:uid="{00000000-0005-0000-0000-000046560000}"/>
    <cellStyle name="20% - Accent1 3 2 5 2 4 3 2 2 3" xfId="22271" xr:uid="{00000000-0005-0000-0000-000047560000}"/>
    <cellStyle name="20% - Accent1 3 2 5 2 4 3 2 3" xfId="22272" xr:uid="{00000000-0005-0000-0000-000048560000}"/>
    <cellStyle name="20% - Accent1 3 2 5 2 4 3 2 3 2" xfId="22273" xr:uid="{00000000-0005-0000-0000-000049560000}"/>
    <cellStyle name="20% - Accent1 3 2 5 2 4 3 2 4" xfId="22274" xr:uid="{00000000-0005-0000-0000-00004A560000}"/>
    <cellStyle name="20% - Accent1 3 2 5 2 4 3 3" xfId="22275" xr:uid="{00000000-0005-0000-0000-00004B560000}"/>
    <cellStyle name="20% - Accent1 3 2 5 2 4 3 3 2" xfId="22276" xr:uid="{00000000-0005-0000-0000-00004C560000}"/>
    <cellStyle name="20% - Accent1 3 2 5 2 4 3 3 2 2" xfId="22277" xr:uid="{00000000-0005-0000-0000-00004D560000}"/>
    <cellStyle name="20% - Accent1 3 2 5 2 4 3 3 2 2 2" xfId="22278" xr:uid="{00000000-0005-0000-0000-00004E560000}"/>
    <cellStyle name="20% - Accent1 3 2 5 2 4 3 3 2 3" xfId="22279" xr:uid="{00000000-0005-0000-0000-00004F560000}"/>
    <cellStyle name="20% - Accent1 3 2 5 2 4 3 3 3" xfId="22280" xr:uid="{00000000-0005-0000-0000-000050560000}"/>
    <cellStyle name="20% - Accent1 3 2 5 2 4 3 3 3 2" xfId="22281" xr:uid="{00000000-0005-0000-0000-000051560000}"/>
    <cellStyle name="20% - Accent1 3 2 5 2 4 3 3 4" xfId="22282" xr:uid="{00000000-0005-0000-0000-000052560000}"/>
    <cellStyle name="20% - Accent1 3 2 5 2 4 3 4" xfId="22283" xr:uid="{00000000-0005-0000-0000-000053560000}"/>
    <cellStyle name="20% - Accent1 3 2 5 2 4 3 4 2" xfId="22284" xr:uid="{00000000-0005-0000-0000-000054560000}"/>
    <cellStyle name="20% - Accent1 3 2 5 2 4 3 4 2 2" xfId="22285" xr:uid="{00000000-0005-0000-0000-000055560000}"/>
    <cellStyle name="20% - Accent1 3 2 5 2 4 3 4 2 2 2" xfId="22286" xr:uid="{00000000-0005-0000-0000-000056560000}"/>
    <cellStyle name="20% - Accent1 3 2 5 2 4 3 4 2 3" xfId="22287" xr:uid="{00000000-0005-0000-0000-000057560000}"/>
    <cellStyle name="20% - Accent1 3 2 5 2 4 3 4 3" xfId="22288" xr:uid="{00000000-0005-0000-0000-000058560000}"/>
    <cellStyle name="20% - Accent1 3 2 5 2 4 3 4 3 2" xfId="22289" xr:uid="{00000000-0005-0000-0000-000059560000}"/>
    <cellStyle name="20% - Accent1 3 2 5 2 4 3 4 4" xfId="22290" xr:uid="{00000000-0005-0000-0000-00005A560000}"/>
    <cellStyle name="20% - Accent1 3 2 5 2 4 3 5" xfId="22291" xr:uid="{00000000-0005-0000-0000-00005B560000}"/>
    <cellStyle name="20% - Accent1 3 2 5 2 4 3 5 2" xfId="22292" xr:uid="{00000000-0005-0000-0000-00005C560000}"/>
    <cellStyle name="20% - Accent1 3 2 5 2 4 3 5 2 2" xfId="22293" xr:uid="{00000000-0005-0000-0000-00005D560000}"/>
    <cellStyle name="20% - Accent1 3 2 5 2 4 3 5 3" xfId="22294" xr:uid="{00000000-0005-0000-0000-00005E560000}"/>
    <cellStyle name="20% - Accent1 3 2 5 2 4 3 6" xfId="22295" xr:uid="{00000000-0005-0000-0000-00005F560000}"/>
    <cellStyle name="20% - Accent1 3 2 5 2 4 3 6 2" xfId="22296" xr:uid="{00000000-0005-0000-0000-000060560000}"/>
    <cellStyle name="20% - Accent1 3 2 5 2 4 3 6 2 2" xfId="22297" xr:uid="{00000000-0005-0000-0000-000061560000}"/>
    <cellStyle name="20% - Accent1 3 2 5 2 4 3 6 3" xfId="22298" xr:uid="{00000000-0005-0000-0000-000062560000}"/>
    <cellStyle name="20% - Accent1 3 2 5 2 4 3 7" xfId="22299" xr:uid="{00000000-0005-0000-0000-000063560000}"/>
    <cellStyle name="20% - Accent1 3 2 5 2 4 3 7 2" xfId="22300" xr:uid="{00000000-0005-0000-0000-000064560000}"/>
    <cellStyle name="20% - Accent1 3 2 5 2 4 3 8" xfId="22301" xr:uid="{00000000-0005-0000-0000-000065560000}"/>
    <cellStyle name="20% - Accent1 3 2 5 2 4 3 8 2" xfId="22302" xr:uid="{00000000-0005-0000-0000-000066560000}"/>
    <cellStyle name="20% - Accent1 3 2 5 2 4 3 9" xfId="22303" xr:uid="{00000000-0005-0000-0000-000067560000}"/>
    <cellStyle name="20% - Accent1 3 2 5 2 4 4" xfId="22304" xr:uid="{00000000-0005-0000-0000-000068560000}"/>
    <cellStyle name="20% - Accent1 3 2 5 2 4 4 2" xfId="22305" xr:uid="{00000000-0005-0000-0000-000069560000}"/>
    <cellStyle name="20% - Accent1 3 2 5 2 4 4 2 2" xfId="22306" xr:uid="{00000000-0005-0000-0000-00006A560000}"/>
    <cellStyle name="20% - Accent1 3 2 5 2 4 4 2 2 2" xfId="22307" xr:uid="{00000000-0005-0000-0000-00006B560000}"/>
    <cellStyle name="20% - Accent1 3 2 5 2 4 4 2 3" xfId="22308" xr:uid="{00000000-0005-0000-0000-00006C560000}"/>
    <cellStyle name="20% - Accent1 3 2 5 2 4 4 3" xfId="22309" xr:uid="{00000000-0005-0000-0000-00006D560000}"/>
    <cellStyle name="20% - Accent1 3 2 5 2 4 4 3 2" xfId="22310" xr:uid="{00000000-0005-0000-0000-00006E560000}"/>
    <cellStyle name="20% - Accent1 3 2 5 2 4 4 4" xfId="22311" xr:uid="{00000000-0005-0000-0000-00006F560000}"/>
    <cellStyle name="20% - Accent1 3 2 5 2 4 5" xfId="22312" xr:uid="{00000000-0005-0000-0000-000070560000}"/>
    <cellStyle name="20% - Accent1 3 2 5 2 4 5 2" xfId="22313" xr:uid="{00000000-0005-0000-0000-000071560000}"/>
    <cellStyle name="20% - Accent1 3 2 5 2 4 5 2 2" xfId="22314" xr:uid="{00000000-0005-0000-0000-000072560000}"/>
    <cellStyle name="20% - Accent1 3 2 5 2 4 5 2 2 2" xfId="22315" xr:uid="{00000000-0005-0000-0000-000073560000}"/>
    <cellStyle name="20% - Accent1 3 2 5 2 4 5 2 3" xfId="22316" xr:uid="{00000000-0005-0000-0000-000074560000}"/>
    <cellStyle name="20% - Accent1 3 2 5 2 4 5 3" xfId="22317" xr:uid="{00000000-0005-0000-0000-000075560000}"/>
    <cellStyle name="20% - Accent1 3 2 5 2 4 5 3 2" xfId="22318" xr:uid="{00000000-0005-0000-0000-000076560000}"/>
    <cellStyle name="20% - Accent1 3 2 5 2 4 5 4" xfId="22319" xr:uid="{00000000-0005-0000-0000-000077560000}"/>
    <cellStyle name="20% - Accent1 3 2 5 2 4 6" xfId="22320" xr:uid="{00000000-0005-0000-0000-000078560000}"/>
    <cellStyle name="20% - Accent1 3 2 5 2 4 6 2" xfId="22321" xr:uid="{00000000-0005-0000-0000-000079560000}"/>
    <cellStyle name="20% - Accent1 3 2 5 2 4 6 2 2" xfId="22322" xr:uid="{00000000-0005-0000-0000-00007A560000}"/>
    <cellStyle name="20% - Accent1 3 2 5 2 4 6 2 2 2" xfId="22323" xr:uid="{00000000-0005-0000-0000-00007B560000}"/>
    <cellStyle name="20% - Accent1 3 2 5 2 4 6 2 3" xfId="22324" xr:uid="{00000000-0005-0000-0000-00007C560000}"/>
    <cellStyle name="20% - Accent1 3 2 5 2 4 6 3" xfId="22325" xr:uid="{00000000-0005-0000-0000-00007D560000}"/>
    <cellStyle name="20% - Accent1 3 2 5 2 4 6 3 2" xfId="22326" xr:uid="{00000000-0005-0000-0000-00007E560000}"/>
    <cellStyle name="20% - Accent1 3 2 5 2 4 6 4" xfId="22327" xr:uid="{00000000-0005-0000-0000-00007F560000}"/>
    <cellStyle name="20% - Accent1 3 2 5 2 4 7" xfId="22328" xr:uid="{00000000-0005-0000-0000-000080560000}"/>
    <cellStyle name="20% - Accent1 3 2 5 2 4 7 2" xfId="22329" xr:uid="{00000000-0005-0000-0000-000081560000}"/>
    <cellStyle name="20% - Accent1 3 2 5 2 4 7 2 2" xfId="22330" xr:uid="{00000000-0005-0000-0000-000082560000}"/>
    <cellStyle name="20% - Accent1 3 2 5 2 4 7 3" xfId="22331" xr:uid="{00000000-0005-0000-0000-000083560000}"/>
    <cellStyle name="20% - Accent1 3 2 5 2 4 8" xfId="22332" xr:uid="{00000000-0005-0000-0000-000084560000}"/>
    <cellStyle name="20% - Accent1 3 2 5 2 4 8 2" xfId="22333" xr:uid="{00000000-0005-0000-0000-000085560000}"/>
    <cellStyle name="20% - Accent1 3 2 5 2 4 8 2 2" xfId="22334" xr:uid="{00000000-0005-0000-0000-000086560000}"/>
    <cellStyle name="20% - Accent1 3 2 5 2 4 8 3" xfId="22335" xr:uid="{00000000-0005-0000-0000-000087560000}"/>
    <cellStyle name="20% - Accent1 3 2 5 2 4 9" xfId="22336" xr:uid="{00000000-0005-0000-0000-000088560000}"/>
    <cellStyle name="20% - Accent1 3 2 5 2 4 9 2" xfId="22337" xr:uid="{00000000-0005-0000-0000-000089560000}"/>
    <cellStyle name="20% - Accent1 3 2 5 2 5" xfId="22338" xr:uid="{00000000-0005-0000-0000-00008A560000}"/>
    <cellStyle name="20% - Accent1 3 2 5 2 5 2" xfId="22339" xr:uid="{00000000-0005-0000-0000-00008B560000}"/>
    <cellStyle name="20% - Accent1 3 2 5 2 5 2 2" xfId="22340" xr:uid="{00000000-0005-0000-0000-00008C560000}"/>
    <cellStyle name="20% - Accent1 3 2 5 2 5 2 2 2" xfId="22341" xr:uid="{00000000-0005-0000-0000-00008D560000}"/>
    <cellStyle name="20% - Accent1 3 2 5 2 5 2 2 2 2" xfId="22342" xr:uid="{00000000-0005-0000-0000-00008E560000}"/>
    <cellStyle name="20% - Accent1 3 2 5 2 5 2 2 3" xfId="22343" xr:uid="{00000000-0005-0000-0000-00008F560000}"/>
    <cellStyle name="20% - Accent1 3 2 5 2 5 2 3" xfId="22344" xr:uid="{00000000-0005-0000-0000-000090560000}"/>
    <cellStyle name="20% - Accent1 3 2 5 2 5 2 3 2" xfId="22345" xr:uid="{00000000-0005-0000-0000-000091560000}"/>
    <cellStyle name="20% - Accent1 3 2 5 2 5 2 4" xfId="22346" xr:uid="{00000000-0005-0000-0000-000092560000}"/>
    <cellStyle name="20% - Accent1 3 2 5 2 5 3" xfId="22347" xr:uid="{00000000-0005-0000-0000-000093560000}"/>
    <cellStyle name="20% - Accent1 3 2 5 2 5 3 2" xfId="22348" xr:uid="{00000000-0005-0000-0000-000094560000}"/>
    <cellStyle name="20% - Accent1 3 2 5 2 5 3 2 2" xfId="22349" xr:uid="{00000000-0005-0000-0000-000095560000}"/>
    <cellStyle name="20% - Accent1 3 2 5 2 5 3 2 2 2" xfId="22350" xr:uid="{00000000-0005-0000-0000-000096560000}"/>
    <cellStyle name="20% - Accent1 3 2 5 2 5 3 2 3" xfId="22351" xr:uid="{00000000-0005-0000-0000-000097560000}"/>
    <cellStyle name="20% - Accent1 3 2 5 2 5 3 3" xfId="22352" xr:uid="{00000000-0005-0000-0000-000098560000}"/>
    <cellStyle name="20% - Accent1 3 2 5 2 5 3 3 2" xfId="22353" xr:uid="{00000000-0005-0000-0000-000099560000}"/>
    <cellStyle name="20% - Accent1 3 2 5 2 5 3 4" xfId="22354" xr:uid="{00000000-0005-0000-0000-00009A560000}"/>
    <cellStyle name="20% - Accent1 3 2 5 2 5 4" xfId="22355" xr:uid="{00000000-0005-0000-0000-00009B560000}"/>
    <cellStyle name="20% - Accent1 3 2 5 2 5 4 2" xfId="22356" xr:uid="{00000000-0005-0000-0000-00009C560000}"/>
    <cellStyle name="20% - Accent1 3 2 5 2 5 4 2 2" xfId="22357" xr:uid="{00000000-0005-0000-0000-00009D560000}"/>
    <cellStyle name="20% - Accent1 3 2 5 2 5 4 2 2 2" xfId="22358" xr:uid="{00000000-0005-0000-0000-00009E560000}"/>
    <cellStyle name="20% - Accent1 3 2 5 2 5 4 2 3" xfId="22359" xr:uid="{00000000-0005-0000-0000-00009F560000}"/>
    <cellStyle name="20% - Accent1 3 2 5 2 5 4 3" xfId="22360" xr:uid="{00000000-0005-0000-0000-0000A0560000}"/>
    <cellStyle name="20% - Accent1 3 2 5 2 5 4 3 2" xfId="22361" xr:uid="{00000000-0005-0000-0000-0000A1560000}"/>
    <cellStyle name="20% - Accent1 3 2 5 2 5 4 4" xfId="22362" xr:uid="{00000000-0005-0000-0000-0000A2560000}"/>
    <cellStyle name="20% - Accent1 3 2 5 2 5 5" xfId="22363" xr:uid="{00000000-0005-0000-0000-0000A3560000}"/>
    <cellStyle name="20% - Accent1 3 2 5 2 5 5 2" xfId="22364" xr:uid="{00000000-0005-0000-0000-0000A4560000}"/>
    <cellStyle name="20% - Accent1 3 2 5 2 5 5 2 2" xfId="22365" xr:uid="{00000000-0005-0000-0000-0000A5560000}"/>
    <cellStyle name="20% - Accent1 3 2 5 2 5 5 3" xfId="22366" xr:uid="{00000000-0005-0000-0000-0000A6560000}"/>
    <cellStyle name="20% - Accent1 3 2 5 2 5 6" xfId="22367" xr:uid="{00000000-0005-0000-0000-0000A7560000}"/>
    <cellStyle name="20% - Accent1 3 2 5 2 5 6 2" xfId="22368" xr:uid="{00000000-0005-0000-0000-0000A8560000}"/>
    <cellStyle name="20% - Accent1 3 2 5 2 5 6 2 2" xfId="22369" xr:uid="{00000000-0005-0000-0000-0000A9560000}"/>
    <cellStyle name="20% - Accent1 3 2 5 2 5 6 3" xfId="22370" xr:uid="{00000000-0005-0000-0000-0000AA560000}"/>
    <cellStyle name="20% - Accent1 3 2 5 2 5 7" xfId="22371" xr:uid="{00000000-0005-0000-0000-0000AB560000}"/>
    <cellStyle name="20% - Accent1 3 2 5 2 5 7 2" xfId="22372" xr:uid="{00000000-0005-0000-0000-0000AC560000}"/>
    <cellStyle name="20% - Accent1 3 2 5 2 5 8" xfId="22373" xr:uid="{00000000-0005-0000-0000-0000AD560000}"/>
    <cellStyle name="20% - Accent1 3 2 5 2 5 8 2" xfId="22374" xr:uid="{00000000-0005-0000-0000-0000AE560000}"/>
    <cellStyle name="20% - Accent1 3 2 5 2 5 9" xfId="22375" xr:uid="{00000000-0005-0000-0000-0000AF560000}"/>
    <cellStyle name="20% - Accent1 3 2 5 2 6" xfId="22376" xr:uid="{00000000-0005-0000-0000-0000B0560000}"/>
    <cellStyle name="20% - Accent1 3 2 5 2 6 2" xfId="22377" xr:uid="{00000000-0005-0000-0000-0000B1560000}"/>
    <cellStyle name="20% - Accent1 3 2 5 2 6 2 2" xfId="22378" xr:uid="{00000000-0005-0000-0000-0000B2560000}"/>
    <cellStyle name="20% - Accent1 3 2 5 2 6 2 2 2" xfId="22379" xr:uid="{00000000-0005-0000-0000-0000B3560000}"/>
    <cellStyle name="20% - Accent1 3 2 5 2 6 2 2 2 2" xfId="22380" xr:uid="{00000000-0005-0000-0000-0000B4560000}"/>
    <cellStyle name="20% - Accent1 3 2 5 2 6 2 2 3" xfId="22381" xr:uid="{00000000-0005-0000-0000-0000B5560000}"/>
    <cellStyle name="20% - Accent1 3 2 5 2 6 2 3" xfId="22382" xr:uid="{00000000-0005-0000-0000-0000B6560000}"/>
    <cellStyle name="20% - Accent1 3 2 5 2 6 2 3 2" xfId="22383" xr:uid="{00000000-0005-0000-0000-0000B7560000}"/>
    <cellStyle name="20% - Accent1 3 2 5 2 6 2 4" xfId="22384" xr:uid="{00000000-0005-0000-0000-0000B8560000}"/>
    <cellStyle name="20% - Accent1 3 2 5 2 6 3" xfId="22385" xr:uid="{00000000-0005-0000-0000-0000B9560000}"/>
    <cellStyle name="20% - Accent1 3 2 5 2 6 3 2" xfId="22386" xr:uid="{00000000-0005-0000-0000-0000BA560000}"/>
    <cellStyle name="20% - Accent1 3 2 5 2 6 3 2 2" xfId="22387" xr:uid="{00000000-0005-0000-0000-0000BB560000}"/>
    <cellStyle name="20% - Accent1 3 2 5 2 6 3 2 2 2" xfId="22388" xr:uid="{00000000-0005-0000-0000-0000BC560000}"/>
    <cellStyle name="20% - Accent1 3 2 5 2 6 3 2 3" xfId="22389" xr:uid="{00000000-0005-0000-0000-0000BD560000}"/>
    <cellStyle name="20% - Accent1 3 2 5 2 6 3 3" xfId="22390" xr:uid="{00000000-0005-0000-0000-0000BE560000}"/>
    <cellStyle name="20% - Accent1 3 2 5 2 6 3 3 2" xfId="22391" xr:uid="{00000000-0005-0000-0000-0000BF560000}"/>
    <cellStyle name="20% - Accent1 3 2 5 2 6 3 4" xfId="22392" xr:uid="{00000000-0005-0000-0000-0000C0560000}"/>
    <cellStyle name="20% - Accent1 3 2 5 2 6 4" xfId="22393" xr:uid="{00000000-0005-0000-0000-0000C1560000}"/>
    <cellStyle name="20% - Accent1 3 2 5 2 6 4 2" xfId="22394" xr:uid="{00000000-0005-0000-0000-0000C2560000}"/>
    <cellStyle name="20% - Accent1 3 2 5 2 6 4 2 2" xfId="22395" xr:uid="{00000000-0005-0000-0000-0000C3560000}"/>
    <cellStyle name="20% - Accent1 3 2 5 2 6 4 2 2 2" xfId="22396" xr:uid="{00000000-0005-0000-0000-0000C4560000}"/>
    <cellStyle name="20% - Accent1 3 2 5 2 6 4 2 3" xfId="22397" xr:uid="{00000000-0005-0000-0000-0000C5560000}"/>
    <cellStyle name="20% - Accent1 3 2 5 2 6 4 3" xfId="22398" xr:uid="{00000000-0005-0000-0000-0000C6560000}"/>
    <cellStyle name="20% - Accent1 3 2 5 2 6 4 3 2" xfId="22399" xr:uid="{00000000-0005-0000-0000-0000C7560000}"/>
    <cellStyle name="20% - Accent1 3 2 5 2 6 4 4" xfId="22400" xr:uid="{00000000-0005-0000-0000-0000C8560000}"/>
    <cellStyle name="20% - Accent1 3 2 5 2 6 5" xfId="22401" xr:uid="{00000000-0005-0000-0000-0000C9560000}"/>
    <cellStyle name="20% - Accent1 3 2 5 2 6 5 2" xfId="22402" xr:uid="{00000000-0005-0000-0000-0000CA560000}"/>
    <cellStyle name="20% - Accent1 3 2 5 2 6 5 2 2" xfId="22403" xr:uid="{00000000-0005-0000-0000-0000CB560000}"/>
    <cellStyle name="20% - Accent1 3 2 5 2 6 5 3" xfId="22404" xr:uid="{00000000-0005-0000-0000-0000CC560000}"/>
    <cellStyle name="20% - Accent1 3 2 5 2 6 6" xfId="22405" xr:uid="{00000000-0005-0000-0000-0000CD560000}"/>
    <cellStyle name="20% - Accent1 3 2 5 2 6 6 2" xfId="22406" xr:uid="{00000000-0005-0000-0000-0000CE560000}"/>
    <cellStyle name="20% - Accent1 3 2 5 2 6 6 2 2" xfId="22407" xr:uid="{00000000-0005-0000-0000-0000CF560000}"/>
    <cellStyle name="20% - Accent1 3 2 5 2 6 6 3" xfId="22408" xr:uid="{00000000-0005-0000-0000-0000D0560000}"/>
    <cellStyle name="20% - Accent1 3 2 5 2 6 7" xfId="22409" xr:uid="{00000000-0005-0000-0000-0000D1560000}"/>
    <cellStyle name="20% - Accent1 3 2 5 2 6 7 2" xfId="22410" xr:uid="{00000000-0005-0000-0000-0000D2560000}"/>
    <cellStyle name="20% - Accent1 3 2 5 2 6 8" xfId="22411" xr:uid="{00000000-0005-0000-0000-0000D3560000}"/>
    <cellStyle name="20% - Accent1 3 2 5 2 6 8 2" xfId="22412" xr:uid="{00000000-0005-0000-0000-0000D4560000}"/>
    <cellStyle name="20% - Accent1 3 2 5 2 6 9" xfId="22413" xr:uid="{00000000-0005-0000-0000-0000D5560000}"/>
    <cellStyle name="20% - Accent1 3 2 5 2 7" xfId="22414" xr:uid="{00000000-0005-0000-0000-0000D6560000}"/>
    <cellStyle name="20% - Accent1 3 2 5 2 7 2" xfId="22415" xr:uid="{00000000-0005-0000-0000-0000D7560000}"/>
    <cellStyle name="20% - Accent1 3 2 5 2 7 2 2" xfId="22416" xr:uid="{00000000-0005-0000-0000-0000D8560000}"/>
    <cellStyle name="20% - Accent1 3 2 5 2 7 2 2 2" xfId="22417" xr:uid="{00000000-0005-0000-0000-0000D9560000}"/>
    <cellStyle name="20% - Accent1 3 2 5 2 7 2 3" xfId="22418" xr:uid="{00000000-0005-0000-0000-0000DA560000}"/>
    <cellStyle name="20% - Accent1 3 2 5 2 7 3" xfId="22419" xr:uid="{00000000-0005-0000-0000-0000DB560000}"/>
    <cellStyle name="20% - Accent1 3 2 5 2 7 3 2" xfId="22420" xr:uid="{00000000-0005-0000-0000-0000DC560000}"/>
    <cellStyle name="20% - Accent1 3 2 5 2 7 4" xfId="22421" xr:uid="{00000000-0005-0000-0000-0000DD560000}"/>
    <cellStyle name="20% - Accent1 3 2 5 2 8" xfId="22422" xr:uid="{00000000-0005-0000-0000-0000DE560000}"/>
    <cellStyle name="20% - Accent1 3 2 5 2 8 2" xfId="22423" xr:uid="{00000000-0005-0000-0000-0000DF560000}"/>
    <cellStyle name="20% - Accent1 3 2 5 2 8 2 2" xfId="22424" xr:uid="{00000000-0005-0000-0000-0000E0560000}"/>
    <cellStyle name="20% - Accent1 3 2 5 2 8 2 2 2" xfId="22425" xr:uid="{00000000-0005-0000-0000-0000E1560000}"/>
    <cellStyle name="20% - Accent1 3 2 5 2 8 2 3" xfId="22426" xr:uid="{00000000-0005-0000-0000-0000E2560000}"/>
    <cellStyle name="20% - Accent1 3 2 5 2 8 3" xfId="22427" xr:uid="{00000000-0005-0000-0000-0000E3560000}"/>
    <cellStyle name="20% - Accent1 3 2 5 2 8 3 2" xfId="22428" xr:uid="{00000000-0005-0000-0000-0000E4560000}"/>
    <cellStyle name="20% - Accent1 3 2 5 2 8 4" xfId="22429" xr:uid="{00000000-0005-0000-0000-0000E5560000}"/>
    <cellStyle name="20% - Accent1 3 2 5 2 9" xfId="22430" xr:uid="{00000000-0005-0000-0000-0000E6560000}"/>
    <cellStyle name="20% - Accent1 3 2 5 2 9 2" xfId="22431" xr:uid="{00000000-0005-0000-0000-0000E7560000}"/>
    <cellStyle name="20% - Accent1 3 2 5 2 9 2 2" xfId="22432" xr:uid="{00000000-0005-0000-0000-0000E8560000}"/>
    <cellStyle name="20% - Accent1 3 2 5 2 9 2 2 2" xfId="22433" xr:uid="{00000000-0005-0000-0000-0000E9560000}"/>
    <cellStyle name="20% - Accent1 3 2 5 2 9 2 3" xfId="22434" xr:uid="{00000000-0005-0000-0000-0000EA560000}"/>
    <cellStyle name="20% - Accent1 3 2 5 2 9 3" xfId="22435" xr:uid="{00000000-0005-0000-0000-0000EB560000}"/>
    <cellStyle name="20% - Accent1 3 2 5 2 9 3 2" xfId="22436" xr:uid="{00000000-0005-0000-0000-0000EC560000}"/>
    <cellStyle name="20% - Accent1 3 2 5 2 9 4" xfId="22437" xr:uid="{00000000-0005-0000-0000-0000ED560000}"/>
    <cellStyle name="20% - Accent1 3 2 5 3" xfId="22438" xr:uid="{00000000-0005-0000-0000-0000EE560000}"/>
    <cellStyle name="20% - Accent1 3 2 5 3 10" xfId="22439" xr:uid="{00000000-0005-0000-0000-0000EF560000}"/>
    <cellStyle name="20% - Accent1 3 2 5 3 10 2" xfId="22440" xr:uid="{00000000-0005-0000-0000-0000F0560000}"/>
    <cellStyle name="20% - Accent1 3 2 5 3 11" xfId="22441" xr:uid="{00000000-0005-0000-0000-0000F1560000}"/>
    <cellStyle name="20% - Accent1 3 2 5 3 2" xfId="22442" xr:uid="{00000000-0005-0000-0000-0000F2560000}"/>
    <cellStyle name="20% - Accent1 3 2 5 3 2 2" xfId="22443" xr:uid="{00000000-0005-0000-0000-0000F3560000}"/>
    <cellStyle name="20% - Accent1 3 2 5 3 2 2 2" xfId="22444" xr:uid="{00000000-0005-0000-0000-0000F4560000}"/>
    <cellStyle name="20% - Accent1 3 2 5 3 2 2 2 2" xfId="22445" xr:uid="{00000000-0005-0000-0000-0000F5560000}"/>
    <cellStyle name="20% - Accent1 3 2 5 3 2 2 2 2 2" xfId="22446" xr:uid="{00000000-0005-0000-0000-0000F6560000}"/>
    <cellStyle name="20% - Accent1 3 2 5 3 2 2 2 3" xfId="22447" xr:uid="{00000000-0005-0000-0000-0000F7560000}"/>
    <cellStyle name="20% - Accent1 3 2 5 3 2 2 3" xfId="22448" xr:uid="{00000000-0005-0000-0000-0000F8560000}"/>
    <cellStyle name="20% - Accent1 3 2 5 3 2 2 3 2" xfId="22449" xr:uid="{00000000-0005-0000-0000-0000F9560000}"/>
    <cellStyle name="20% - Accent1 3 2 5 3 2 2 4" xfId="22450" xr:uid="{00000000-0005-0000-0000-0000FA560000}"/>
    <cellStyle name="20% - Accent1 3 2 5 3 2 3" xfId="22451" xr:uid="{00000000-0005-0000-0000-0000FB560000}"/>
    <cellStyle name="20% - Accent1 3 2 5 3 2 3 2" xfId="22452" xr:uid="{00000000-0005-0000-0000-0000FC560000}"/>
    <cellStyle name="20% - Accent1 3 2 5 3 2 3 2 2" xfId="22453" xr:uid="{00000000-0005-0000-0000-0000FD560000}"/>
    <cellStyle name="20% - Accent1 3 2 5 3 2 3 2 2 2" xfId="22454" xr:uid="{00000000-0005-0000-0000-0000FE560000}"/>
    <cellStyle name="20% - Accent1 3 2 5 3 2 3 2 3" xfId="22455" xr:uid="{00000000-0005-0000-0000-0000FF560000}"/>
    <cellStyle name="20% - Accent1 3 2 5 3 2 3 3" xfId="22456" xr:uid="{00000000-0005-0000-0000-000000570000}"/>
    <cellStyle name="20% - Accent1 3 2 5 3 2 3 3 2" xfId="22457" xr:uid="{00000000-0005-0000-0000-000001570000}"/>
    <cellStyle name="20% - Accent1 3 2 5 3 2 3 4" xfId="22458" xr:uid="{00000000-0005-0000-0000-000002570000}"/>
    <cellStyle name="20% - Accent1 3 2 5 3 2 4" xfId="22459" xr:uid="{00000000-0005-0000-0000-000003570000}"/>
    <cellStyle name="20% - Accent1 3 2 5 3 2 4 2" xfId="22460" xr:uid="{00000000-0005-0000-0000-000004570000}"/>
    <cellStyle name="20% - Accent1 3 2 5 3 2 4 2 2" xfId="22461" xr:uid="{00000000-0005-0000-0000-000005570000}"/>
    <cellStyle name="20% - Accent1 3 2 5 3 2 4 2 2 2" xfId="22462" xr:uid="{00000000-0005-0000-0000-000006570000}"/>
    <cellStyle name="20% - Accent1 3 2 5 3 2 4 2 3" xfId="22463" xr:uid="{00000000-0005-0000-0000-000007570000}"/>
    <cellStyle name="20% - Accent1 3 2 5 3 2 4 3" xfId="22464" xr:uid="{00000000-0005-0000-0000-000008570000}"/>
    <cellStyle name="20% - Accent1 3 2 5 3 2 4 3 2" xfId="22465" xr:uid="{00000000-0005-0000-0000-000009570000}"/>
    <cellStyle name="20% - Accent1 3 2 5 3 2 4 4" xfId="22466" xr:uid="{00000000-0005-0000-0000-00000A570000}"/>
    <cellStyle name="20% - Accent1 3 2 5 3 2 5" xfId="22467" xr:uid="{00000000-0005-0000-0000-00000B570000}"/>
    <cellStyle name="20% - Accent1 3 2 5 3 2 5 2" xfId="22468" xr:uid="{00000000-0005-0000-0000-00000C570000}"/>
    <cellStyle name="20% - Accent1 3 2 5 3 2 5 2 2" xfId="22469" xr:uid="{00000000-0005-0000-0000-00000D570000}"/>
    <cellStyle name="20% - Accent1 3 2 5 3 2 5 3" xfId="22470" xr:uid="{00000000-0005-0000-0000-00000E570000}"/>
    <cellStyle name="20% - Accent1 3 2 5 3 2 6" xfId="22471" xr:uid="{00000000-0005-0000-0000-00000F570000}"/>
    <cellStyle name="20% - Accent1 3 2 5 3 2 6 2" xfId="22472" xr:uid="{00000000-0005-0000-0000-000010570000}"/>
    <cellStyle name="20% - Accent1 3 2 5 3 2 6 2 2" xfId="22473" xr:uid="{00000000-0005-0000-0000-000011570000}"/>
    <cellStyle name="20% - Accent1 3 2 5 3 2 6 3" xfId="22474" xr:uid="{00000000-0005-0000-0000-000012570000}"/>
    <cellStyle name="20% - Accent1 3 2 5 3 2 7" xfId="22475" xr:uid="{00000000-0005-0000-0000-000013570000}"/>
    <cellStyle name="20% - Accent1 3 2 5 3 2 7 2" xfId="22476" xr:uid="{00000000-0005-0000-0000-000014570000}"/>
    <cellStyle name="20% - Accent1 3 2 5 3 2 8" xfId="22477" xr:uid="{00000000-0005-0000-0000-000015570000}"/>
    <cellStyle name="20% - Accent1 3 2 5 3 2 8 2" xfId="22478" xr:uid="{00000000-0005-0000-0000-000016570000}"/>
    <cellStyle name="20% - Accent1 3 2 5 3 2 9" xfId="22479" xr:uid="{00000000-0005-0000-0000-000017570000}"/>
    <cellStyle name="20% - Accent1 3 2 5 3 3" xfId="22480" xr:uid="{00000000-0005-0000-0000-000018570000}"/>
    <cellStyle name="20% - Accent1 3 2 5 3 3 2" xfId="22481" xr:uid="{00000000-0005-0000-0000-000019570000}"/>
    <cellStyle name="20% - Accent1 3 2 5 3 3 2 2" xfId="22482" xr:uid="{00000000-0005-0000-0000-00001A570000}"/>
    <cellStyle name="20% - Accent1 3 2 5 3 3 2 2 2" xfId="22483" xr:uid="{00000000-0005-0000-0000-00001B570000}"/>
    <cellStyle name="20% - Accent1 3 2 5 3 3 2 2 2 2" xfId="22484" xr:uid="{00000000-0005-0000-0000-00001C570000}"/>
    <cellStyle name="20% - Accent1 3 2 5 3 3 2 2 3" xfId="22485" xr:uid="{00000000-0005-0000-0000-00001D570000}"/>
    <cellStyle name="20% - Accent1 3 2 5 3 3 2 3" xfId="22486" xr:uid="{00000000-0005-0000-0000-00001E570000}"/>
    <cellStyle name="20% - Accent1 3 2 5 3 3 2 3 2" xfId="22487" xr:uid="{00000000-0005-0000-0000-00001F570000}"/>
    <cellStyle name="20% - Accent1 3 2 5 3 3 2 4" xfId="22488" xr:uid="{00000000-0005-0000-0000-000020570000}"/>
    <cellStyle name="20% - Accent1 3 2 5 3 3 3" xfId="22489" xr:uid="{00000000-0005-0000-0000-000021570000}"/>
    <cellStyle name="20% - Accent1 3 2 5 3 3 3 2" xfId="22490" xr:uid="{00000000-0005-0000-0000-000022570000}"/>
    <cellStyle name="20% - Accent1 3 2 5 3 3 3 2 2" xfId="22491" xr:uid="{00000000-0005-0000-0000-000023570000}"/>
    <cellStyle name="20% - Accent1 3 2 5 3 3 3 2 2 2" xfId="22492" xr:uid="{00000000-0005-0000-0000-000024570000}"/>
    <cellStyle name="20% - Accent1 3 2 5 3 3 3 2 3" xfId="22493" xr:uid="{00000000-0005-0000-0000-000025570000}"/>
    <cellStyle name="20% - Accent1 3 2 5 3 3 3 3" xfId="22494" xr:uid="{00000000-0005-0000-0000-000026570000}"/>
    <cellStyle name="20% - Accent1 3 2 5 3 3 3 3 2" xfId="22495" xr:uid="{00000000-0005-0000-0000-000027570000}"/>
    <cellStyle name="20% - Accent1 3 2 5 3 3 3 4" xfId="22496" xr:uid="{00000000-0005-0000-0000-000028570000}"/>
    <cellStyle name="20% - Accent1 3 2 5 3 3 4" xfId="22497" xr:uid="{00000000-0005-0000-0000-000029570000}"/>
    <cellStyle name="20% - Accent1 3 2 5 3 3 4 2" xfId="22498" xr:uid="{00000000-0005-0000-0000-00002A570000}"/>
    <cellStyle name="20% - Accent1 3 2 5 3 3 4 2 2" xfId="22499" xr:uid="{00000000-0005-0000-0000-00002B570000}"/>
    <cellStyle name="20% - Accent1 3 2 5 3 3 4 2 2 2" xfId="22500" xr:uid="{00000000-0005-0000-0000-00002C570000}"/>
    <cellStyle name="20% - Accent1 3 2 5 3 3 4 2 3" xfId="22501" xr:uid="{00000000-0005-0000-0000-00002D570000}"/>
    <cellStyle name="20% - Accent1 3 2 5 3 3 4 3" xfId="22502" xr:uid="{00000000-0005-0000-0000-00002E570000}"/>
    <cellStyle name="20% - Accent1 3 2 5 3 3 4 3 2" xfId="22503" xr:uid="{00000000-0005-0000-0000-00002F570000}"/>
    <cellStyle name="20% - Accent1 3 2 5 3 3 4 4" xfId="22504" xr:uid="{00000000-0005-0000-0000-000030570000}"/>
    <cellStyle name="20% - Accent1 3 2 5 3 3 5" xfId="22505" xr:uid="{00000000-0005-0000-0000-000031570000}"/>
    <cellStyle name="20% - Accent1 3 2 5 3 3 5 2" xfId="22506" xr:uid="{00000000-0005-0000-0000-000032570000}"/>
    <cellStyle name="20% - Accent1 3 2 5 3 3 5 2 2" xfId="22507" xr:uid="{00000000-0005-0000-0000-000033570000}"/>
    <cellStyle name="20% - Accent1 3 2 5 3 3 5 3" xfId="22508" xr:uid="{00000000-0005-0000-0000-000034570000}"/>
    <cellStyle name="20% - Accent1 3 2 5 3 3 6" xfId="22509" xr:uid="{00000000-0005-0000-0000-000035570000}"/>
    <cellStyle name="20% - Accent1 3 2 5 3 3 6 2" xfId="22510" xr:uid="{00000000-0005-0000-0000-000036570000}"/>
    <cellStyle name="20% - Accent1 3 2 5 3 3 6 2 2" xfId="22511" xr:uid="{00000000-0005-0000-0000-000037570000}"/>
    <cellStyle name="20% - Accent1 3 2 5 3 3 6 3" xfId="22512" xr:uid="{00000000-0005-0000-0000-000038570000}"/>
    <cellStyle name="20% - Accent1 3 2 5 3 3 7" xfId="22513" xr:uid="{00000000-0005-0000-0000-000039570000}"/>
    <cellStyle name="20% - Accent1 3 2 5 3 3 7 2" xfId="22514" xr:uid="{00000000-0005-0000-0000-00003A570000}"/>
    <cellStyle name="20% - Accent1 3 2 5 3 3 8" xfId="22515" xr:uid="{00000000-0005-0000-0000-00003B570000}"/>
    <cellStyle name="20% - Accent1 3 2 5 3 3 8 2" xfId="22516" xr:uid="{00000000-0005-0000-0000-00003C570000}"/>
    <cellStyle name="20% - Accent1 3 2 5 3 3 9" xfId="22517" xr:uid="{00000000-0005-0000-0000-00003D570000}"/>
    <cellStyle name="20% - Accent1 3 2 5 3 4" xfId="22518" xr:uid="{00000000-0005-0000-0000-00003E570000}"/>
    <cellStyle name="20% - Accent1 3 2 5 3 4 2" xfId="22519" xr:uid="{00000000-0005-0000-0000-00003F570000}"/>
    <cellStyle name="20% - Accent1 3 2 5 3 4 2 2" xfId="22520" xr:uid="{00000000-0005-0000-0000-000040570000}"/>
    <cellStyle name="20% - Accent1 3 2 5 3 4 2 2 2" xfId="22521" xr:uid="{00000000-0005-0000-0000-000041570000}"/>
    <cellStyle name="20% - Accent1 3 2 5 3 4 2 3" xfId="22522" xr:uid="{00000000-0005-0000-0000-000042570000}"/>
    <cellStyle name="20% - Accent1 3 2 5 3 4 3" xfId="22523" xr:uid="{00000000-0005-0000-0000-000043570000}"/>
    <cellStyle name="20% - Accent1 3 2 5 3 4 3 2" xfId="22524" xr:uid="{00000000-0005-0000-0000-000044570000}"/>
    <cellStyle name="20% - Accent1 3 2 5 3 4 4" xfId="22525" xr:uid="{00000000-0005-0000-0000-000045570000}"/>
    <cellStyle name="20% - Accent1 3 2 5 3 5" xfId="22526" xr:uid="{00000000-0005-0000-0000-000046570000}"/>
    <cellStyle name="20% - Accent1 3 2 5 3 5 2" xfId="22527" xr:uid="{00000000-0005-0000-0000-000047570000}"/>
    <cellStyle name="20% - Accent1 3 2 5 3 5 2 2" xfId="22528" xr:uid="{00000000-0005-0000-0000-000048570000}"/>
    <cellStyle name="20% - Accent1 3 2 5 3 5 2 2 2" xfId="22529" xr:uid="{00000000-0005-0000-0000-000049570000}"/>
    <cellStyle name="20% - Accent1 3 2 5 3 5 2 3" xfId="22530" xr:uid="{00000000-0005-0000-0000-00004A570000}"/>
    <cellStyle name="20% - Accent1 3 2 5 3 5 3" xfId="22531" xr:uid="{00000000-0005-0000-0000-00004B570000}"/>
    <cellStyle name="20% - Accent1 3 2 5 3 5 3 2" xfId="22532" xr:uid="{00000000-0005-0000-0000-00004C570000}"/>
    <cellStyle name="20% - Accent1 3 2 5 3 5 4" xfId="22533" xr:uid="{00000000-0005-0000-0000-00004D570000}"/>
    <cellStyle name="20% - Accent1 3 2 5 3 6" xfId="22534" xr:uid="{00000000-0005-0000-0000-00004E570000}"/>
    <cellStyle name="20% - Accent1 3 2 5 3 6 2" xfId="22535" xr:uid="{00000000-0005-0000-0000-00004F570000}"/>
    <cellStyle name="20% - Accent1 3 2 5 3 6 2 2" xfId="22536" xr:uid="{00000000-0005-0000-0000-000050570000}"/>
    <cellStyle name="20% - Accent1 3 2 5 3 6 2 2 2" xfId="22537" xr:uid="{00000000-0005-0000-0000-000051570000}"/>
    <cellStyle name="20% - Accent1 3 2 5 3 6 2 3" xfId="22538" xr:uid="{00000000-0005-0000-0000-000052570000}"/>
    <cellStyle name="20% - Accent1 3 2 5 3 6 3" xfId="22539" xr:uid="{00000000-0005-0000-0000-000053570000}"/>
    <cellStyle name="20% - Accent1 3 2 5 3 6 3 2" xfId="22540" xr:uid="{00000000-0005-0000-0000-000054570000}"/>
    <cellStyle name="20% - Accent1 3 2 5 3 6 4" xfId="22541" xr:uid="{00000000-0005-0000-0000-000055570000}"/>
    <cellStyle name="20% - Accent1 3 2 5 3 7" xfId="22542" xr:uid="{00000000-0005-0000-0000-000056570000}"/>
    <cellStyle name="20% - Accent1 3 2 5 3 7 2" xfId="22543" xr:uid="{00000000-0005-0000-0000-000057570000}"/>
    <cellStyle name="20% - Accent1 3 2 5 3 7 2 2" xfId="22544" xr:uid="{00000000-0005-0000-0000-000058570000}"/>
    <cellStyle name="20% - Accent1 3 2 5 3 7 3" xfId="22545" xr:uid="{00000000-0005-0000-0000-000059570000}"/>
    <cellStyle name="20% - Accent1 3 2 5 3 8" xfId="22546" xr:uid="{00000000-0005-0000-0000-00005A570000}"/>
    <cellStyle name="20% - Accent1 3 2 5 3 8 2" xfId="22547" xr:uid="{00000000-0005-0000-0000-00005B570000}"/>
    <cellStyle name="20% - Accent1 3 2 5 3 8 2 2" xfId="22548" xr:uid="{00000000-0005-0000-0000-00005C570000}"/>
    <cellStyle name="20% - Accent1 3 2 5 3 8 3" xfId="22549" xr:uid="{00000000-0005-0000-0000-00005D570000}"/>
    <cellStyle name="20% - Accent1 3 2 5 3 9" xfId="22550" xr:uid="{00000000-0005-0000-0000-00005E570000}"/>
    <cellStyle name="20% - Accent1 3 2 5 3 9 2" xfId="22551" xr:uid="{00000000-0005-0000-0000-00005F570000}"/>
    <cellStyle name="20% - Accent1 3 2 5 4" xfId="22552" xr:uid="{00000000-0005-0000-0000-000060570000}"/>
    <cellStyle name="20% - Accent1 3 2 5 4 10" xfId="22553" xr:uid="{00000000-0005-0000-0000-000061570000}"/>
    <cellStyle name="20% - Accent1 3 2 5 4 10 2" xfId="22554" xr:uid="{00000000-0005-0000-0000-000062570000}"/>
    <cellStyle name="20% - Accent1 3 2 5 4 11" xfId="22555" xr:uid="{00000000-0005-0000-0000-000063570000}"/>
    <cellStyle name="20% - Accent1 3 2 5 4 2" xfId="22556" xr:uid="{00000000-0005-0000-0000-000064570000}"/>
    <cellStyle name="20% - Accent1 3 2 5 4 2 2" xfId="22557" xr:uid="{00000000-0005-0000-0000-000065570000}"/>
    <cellStyle name="20% - Accent1 3 2 5 4 2 2 2" xfId="22558" xr:uid="{00000000-0005-0000-0000-000066570000}"/>
    <cellStyle name="20% - Accent1 3 2 5 4 2 2 2 2" xfId="22559" xr:uid="{00000000-0005-0000-0000-000067570000}"/>
    <cellStyle name="20% - Accent1 3 2 5 4 2 2 2 2 2" xfId="22560" xr:uid="{00000000-0005-0000-0000-000068570000}"/>
    <cellStyle name="20% - Accent1 3 2 5 4 2 2 2 3" xfId="22561" xr:uid="{00000000-0005-0000-0000-000069570000}"/>
    <cellStyle name="20% - Accent1 3 2 5 4 2 2 3" xfId="22562" xr:uid="{00000000-0005-0000-0000-00006A570000}"/>
    <cellStyle name="20% - Accent1 3 2 5 4 2 2 3 2" xfId="22563" xr:uid="{00000000-0005-0000-0000-00006B570000}"/>
    <cellStyle name="20% - Accent1 3 2 5 4 2 2 4" xfId="22564" xr:uid="{00000000-0005-0000-0000-00006C570000}"/>
    <cellStyle name="20% - Accent1 3 2 5 4 2 3" xfId="22565" xr:uid="{00000000-0005-0000-0000-00006D570000}"/>
    <cellStyle name="20% - Accent1 3 2 5 4 2 3 2" xfId="22566" xr:uid="{00000000-0005-0000-0000-00006E570000}"/>
    <cellStyle name="20% - Accent1 3 2 5 4 2 3 2 2" xfId="22567" xr:uid="{00000000-0005-0000-0000-00006F570000}"/>
    <cellStyle name="20% - Accent1 3 2 5 4 2 3 2 2 2" xfId="22568" xr:uid="{00000000-0005-0000-0000-000070570000}"/>
    <cellStyle name="20% - Accent1 3 2 5 4 2 3 2 3" xfId="22569" xr:uid="{00000000-0005-0000-0000-000071570000}"/>
    <cellStyle name="20% - Accent1 3 2 5 4 2 3 3" xfId="22570" xr:uid="{00000000-0005-0000-0000-000072570000}"/>
    <cellStyle name="20% - Accent1 3 2 5 4 2 3 3 2" xfId="22571" xr:uid="{00000000-0005-0000-0000-000073570000}"/>
    <cellStyle name="20% - Accent1 3 2 5 4 2 3 4" xfId="22572" xr:uid="{00000000-0005-0000-0000-000074570000}"/>
    <cellStyle name="20% - Accent1 3 2 5 4 2 4" xfId="22573" xr:uid="{00000000-0005-0000-0000-000075570000}"/>
    <cellStyle name="20% - Accent1 3 2 5 4 2 4 2" xfId="22574" xr:uid="{00000000-0005-0000-0000-000076570000}"/>
    <cellStyle name="20% - Accent1 3 2 5 4 2 4 2 2" xfId="22575" xr:uid="{00000000-0005-0000-0000-000077570000}"/>
    <cellStyle name="20% - Accent1 3 2 5 4 2 4 2 2 2" xfId="22576" xr:uid="{00000000-0005-0000-0000-000078570000}"/>
    <cellStyle name="20% - Accent1 3 2 5 4 2 4 2 3" xfId="22577" xr:uid="{00000000-0005-0000-0000-000079570000}"/>
    <cellStyle name="20% - Accent1 3 2 5 4 2 4 3" xfId="22578" xr:uid="{00000000-0005-0000-0000-00007A570000}"/>
    <cellStyle name="20% - Accent1 3 2 5 4 2 4 3 2" xfId="22579" xr:uid="{00000000-0005-0000-0000-00007B570000}"/>
    <cellStyle name="20% - Accent1 3 2 5 4 2 4 4" xfId="22580" xr:uid="{00000000-0005-0000-0000-00007C570000}"/>
    <cellStyle name="20% - Accent1 3 2 5 4 2 5" xfId="22581" xr:uid="{00000000-0005-0000-0000-00007D570000}"/>
    <cellStyle name="20% - Accent1 3 2 5 4 2 5 2" xfId="22582" xr:uid="{00000000-0005-0000-0000-00007E570000}"/>
    <cellStyle name="20% - Accent1 3 2 5 4 2 5 2 2" xfId="22583" xr:uid="{00000000-0005-0000-0000-00007F570000}"/>
    <cellStyle name="20% - Accent1 3 2 5 4 2 5 3" xfId="22584" xr:uid="{00000000-0005-0000-0000-000080570000}"/>
    <cellStyle name="20% - Accent1 3 2 5 4 2 6" xfId="22585" xr:uid="{00000000-0005-0000-0000-000081570000}"/>
    <cellStyle name="20% - Accent1 3 2 5 4 2 6 2" xfId="22586" xr:uid="{00000000-0005-0000-0000-000082570000}"/>
    <cellStyle name="20% - Accent1 3 2 5 4 2 6 2 2" xfId="22587" xr:uid="{00000000-0005-0000-0000-000083570000}"/>
    <cellStyle name="20% - Accent1 3 2 5 4 2 6 3" xfId="22588" xr:uid="{00000000-0005-0000-0000-000084570000}"/>
    <cellStyle name="20% - Accent1 3 2 5 4 2 7" xfId="22589" xr:uid="{00000000-0005-0000-0000-000085570000}"/>
    <cellStyle name="20% - Accent1 3 2 5 4 2 7 2" xfId="22590" xr:uid="{00000000-0005-0000-0000-000086570000}"/>
    <cellStyle name="20% - Accent1 3 2 5 4 2 8" xfId="22591" xr:uid="{00000000-0005-0000-0000-000087570000}"/>
    <cellStyle name="20% - Accent1 3 2 5 4 2 8 2" xfId="22592" xr:uid="{00000000-0005-0000-0000-000088570000}"/>
    <cellStyle name="20% - Accent1 3 2 5 4 2 9" xfId="22593" xr:uid="{00000000-0005-0000-0000-000089570000}"/>
    <cellStyle name="20% - Accent1 3 2 5 4 3" xfId="22594" xr:uid="{00000000-0005-0000-0000-00008A570000}"/>
    <cellStyle name="20% - Accent1 3 2 5 4 3 2" xfId="22595" xr:uid="{00000000-0005-0000-0000-00008B570000}"/>
    <cellStyle name="20% - Accent1 3 2 5 4 3 2 2" xfId="22596" xr:uid="{00000000-0005-0000-0000-00008C570000}"/>
    <cellStyle name="20% - Accent1 3 2 5 4 3 2 2 2" xfId="22597" xr:uid="{00000000-0005-0000-0000-00008D570000}"/>
    <cellStyle name="20% - Accent1 3 2 5 4 3 2 2 2 2" xfId="22598" xr:uid="{00000000-0005-0000-0000-00008E570000}"/>
    <cellStyle name="20% - Accent1 3 2 5 4 3 2 2 3" xfId="22599" xr:uid="{00000000-0005-0000-0000-00008F570000}"/>
    <cellStyle name="20% - Accent1 3 2 5 4 3 2 3" xfId="22600" xr:uid="{00000000-0005-0000-0000-000090570000}"/>
    <cellStyle name="20% - Accent1 3 2 5 4 3 2 3 2" xfId="22601" xr:uid="{00000000-0005-0000-0000-000091570000}"/>
    <cellStyle name="20% - Accent1 3 2 5 4 3 2 4" xfId="22602" xr:uid="{00000000-0005-0000-0000-000092570000}"/>
    <cellStyle name="20% - Accent1 3 2 5 4 3 3" xfId="22603" xr:uid="{00000000-0005-0000-0000-000093570000}"/>
    <cellStyle name="20% - Accent1 3 2 5 4 3 3 2" xfId="22604" xr:uid="{00000000-0005-0000-0000-000094570000}"/>
    <cellStyle name="20% - Accent1 3 2 5 4 3 3 2 2" xfId="22605" xr:uid="{00000000-0005-0000-0000-000095570000}"/>
    <cellStyle name="20% - Accent1 3 2 5 4 3 3 2 2 2" xfId="22606" xr:uid="{00000000-0005-0000-0000-000096570000}"/>
    <cellStyle name="20% - Accent1 3 2 5 4 3 3 2 3" xfId="22607" xr:uid="{00000000-0005-0000-0000-000097570000}"/>
    <cellStyle name="20% - Accent1 3 2 5 4 3 3 3" xfId="22608" xr:uid="{00000000-0005-0000-0000-000098570000}"/>
    <cellStyle name="20% - Accent1 3 2 5 4 3 3 3 2" xfId="22609" xr:uid="{00000000-0005-0000-0000-000099570000}"/>
    <cellStyle name="20% - Accent1 3 2 5 4 3 3 4" xfId="22610" xr:uid="{00000000-0005-0000-0000-00009A570000}"/>
    <cellStyle name="20% - Accent1 3 2 5 4 3 4" xfId="22611" xr:uid="{00000000-0005-0000-0000-00009B570000}"/>
    <cellStyle name="20% - Accent1 3 2 5 4 3 4 2" xfId="22612" xr:uid="{00000000-0005-0000-0000-00009C570000}"/>
    <cellStyle name="20% - Accent1 3 2 5 4 3 4 2 2" xfId="22613" xr:uid="{00000000-0005-0000-0000-00009D570000}"/>
    <cellStyle name="20% - Accent1 3 2 5 4 3 4 2 2 2" xfId="22614" xr:uid="{00000000-0005-0000-0000-00009E570000}"/>
    <cellStyle name="20% - Accent1 3 2 5 4 3 4 2 3" xfId="22615" xr:uid="{00000000-0005-0000-0000-00009F570000}"/>
    <cellStyle name="20% - Accent1 3 2 5 4 3 4 3" xfId="22616" xr:uid="{00000000-0005-0000-0000-0000A0570000}"/>
    <cellStyle name="20% - Accent1 3 2 5 4 3 4 3 2" xfId="22617" xr:uid="{00000000-0005-0000-0000-0000A1570000}"/>
    <cellStyle name="20% - Accent1 3 2 5 4 3 4 4" xfId="22618" xr:uid="{00000000-0005-0000-0000-0000A2570000}"/>
    <cellStyle name="20% - Accent1 3 2 5 4 3 5" xfId="22619" xr:uid="{00000000-0005-0000-0000-0000A3570000}"/>
    <cellStyle name="20% - Accent1 3 2 5 4 3 5 2" xfId="22620" xr:uid="{00000000-0005-0000-0000-0000A4570000}"/>
    <cellStyle name="20% - Accent1 3 2 5 4 3 5 2 2" xfId="22621" xr:uid="{00000000-0005-0000-0000-0000A5570000}"/>
    <cellStyle name="20% - Accent1 3 2 5 4 3 5 3" xfId="22622" xr:uid="{00000000-0005-0000-0000-0000A6570000}"/>
    <cellStyle name="20% - Accent1 3 2 5 4 3 6" xfId="22623" xr:uid="{00000000-0005-0000-0000-0000A7570000}"/>
    <cellStyle name="20% - Accent1 3 2 5 4 3 6 2" xfId="22624" xr:uid="{00000000-0005-0000-0000-0000A8570000}"/>
    <cellStyle name="20% - Accent1 3 2 5 4 3 6 2 2" xfId="22625" xr:uid="{00000000-0005-0000-0000-0000A9570000}"/>
    <cellStyle name="20% - Accent1 3 2 5 4 3 6 3" xfId="22626" xr:uid="{00000000-0005-0000-0000-0000AA570000}"/>
    <cellStyle name="20% - Accent1 3 2 5 4 3 7" xfId="22627" xr:uid="{00000000-0005-0000-0000-0000AB570000}"/>
    <cellStyle name="20% - Accent1 3 2 5 4 3 7 2" xfId="22628" xr:uid="{00000000-0005-0000-0000-0000AC570000}"/>
    <cellStyle name="20% - Accent1 3 2 5 4 3 8" xfId="22629" xr:uid="{00000000-0005-0000-0000-0000AD570000}"/>
    <cellStyle name="20% - Accent1 3 2 5 4 3 8 2" xfId="22630" xr:uid="{00000000-0005-0000-0000-0000AE570000}"/>
    <cellStyle name="20% - Accent1 3 2 5 4 3 9" xfId="22631" xr:uid="{00000000-0005-0000-0000-0000AF570000}"/>
    <cellStyle name="20% - Accent1 3 2 5 4 4" xfId="22632" xr:uid="{00000000-0005-0000-0000-0000B0570000}"/>
    <cellStyle name="20% - Accent1 3 2 5 4 4 2" xfId="22633" xr:uid="{00000000-0005-0000-0000-0000B1570000}"/>
    <cellStyle name="20% - Accent1 3 2 5 4 4 2 2" xfId="22634" xr:uid="{00000000-0005-0000-0000-0000B2570000}"/>
    <cellStyle name="20% - Accent1 3 2 5 4 4 2 2 2" xfId="22635" xr:uid="{00000000-0005-0000-0000-0000B3570000}"/>
    <cellStyle name="20% - Accent1 3 2 5 4 4 2 3" xfId="22636" xr:uid="{00000000-0005-0000-0000-0000B4570000}"/>
    <cellStyle name="20% - Accent1 3 2 5 4 4 3" xfId="22637" xr:uid="{00000000-0005-0000-0000-0000B5570000}"/>
    <cellStyle name="20% - Accent1 3 2 5 4 4 3 2" xfId="22638" xr:uid="{00000000-0005-0000-0000-0000B6570000}"/>
    <cellStyle name="20% - Accent1 3 2 5 4 4 4" xfId="22639" xr:uid="{00000000-0005-0000-0000-0000B7570000}"/>
    <cellStyle name="20% - Accent1 3 2 5 4 5" xfId="22640" xr:uid="{00000000-0005-0000-0000-0000B8570000}"/>
    <cellStyle name="20% - Accent1 3 2 5 4 5 2" xfId="22641" xr:uid="{00000000-0005-0000-0000-0000B9570000}"/>
    <cellStyle name="20% - Accent1 3 2 5 4 5 2 2" xfId="22642" xr:uid="{00000000-0005-0000-0000-0000BA570000}"/>
    <cellStyle name="20% - Accent1 3 2 5 4 5 2 2 2" xfId="22643" xr:uid="{00000000-0005-0000-0000-0000BB570000}"/>
    <cellStyle name="20% - Accent1 3 2 5 4 5 2 3" xfId="22644" xr:uid="{00000000-0005-0000-0000-0000BC570000}"/>
    <cellStyle name="20% - Accent1 3 2 5 4 5 3" xfId="22645" xr:uid="{00000000-0005-0000-0000-0000BD570000}"/>
    <cellStyle name="20% - Accent1 3 2 5 4 5 3 2" xfId="22646" xr:uid="{00000000-0005-0000-0000-0000BE570000}"/>
    <cellStyle name="20% - Accent1 3 2 5 4 5 4" xfId="22647" xr:uid="{00000000-0005-0000-0000-0000BF570000}"/>
    <cellStyle name="20% - Accent1 3 2 5 4 6" xfId="22648" xr:uid="{00000000-0005-0000-0000-0000C0570000}"/>
    <cellStyle name="20% - Accent1 3 2 5 4 6 2" xfId="22649" xr:uid="{00000000-0005-0000-0000-0000C1570000}"/>
    <cellStyle name="20% - Accent1 3 2 5 4 6 2 2" xfId="22650" xr:uid="{00000000-0005-0000-0000-0000C2570000}"/>
    <cellStyle name="20% - Accent1 3 2 5 4 6 2 2 2" xfId="22651" xr:uid="{00000000-0005-0000-0000-0000C3570000}"/>
    <cellStyle name="20% - Accent1 3 2 5 4 6 2 3" xfId="22652" xr:uid="{00000000-0005-0000-0000-0000C4570000}"/>
    <cellStyle name="20% - Accent1 3 2 5 4 6 3" xfId="22653" xr:uid="{00000000-0005-0000-0000-0000C5570000}"/>
    <cellStyle name="20% - Accent1 3 2 5 4 6 3 2" xfId="22654" xr:uid="{00000000-0005-0000-0000-0000C6570000}"/>
    <cellStyle name="20% - Accent1 3 2 5 4 6 4" xfId="22655" xr:uid="{00000000-0005-0000-0000-0000C7570000}"/>
    <cellStyle name="20% - Accent1 3 2 5 4 7" xfId="22656" xr:uid="{00000000-0005-0000-0000-0000C8570000}"/>
    <cellStyle name="20% - Accent1 3 2 5 4 7 2" xfId="22657" xr:uid="{00000000-0005-0000-0000-0000C9570000}"/>
    <cellStyle name="20% - Accent1 3 2 5 4 7 2 2" xfId="22658" xr:uid="{00000000-0005-0000-0000-0000CA570000}"/>
    <cellStyle name="20% - Accent1 3 2 5 4 7 3" xfId="22659" xr:uid="{00000000-0005-0000-0000-0000CB570000}"/>
    <cellStyle name="20% - Accent1 3 2 5 4 8" xfId="22660" xr:uid="{00000000-0005-0000-0000-0000CC570000}"/>
    <cellStyle name="20% - Accent1 3 2 5 4 8 2" xfId="22661" xr:uid="{00000000-0005-0000-0000-0000CD570000}"/>
    <cellStyle name="20% - Accent1 3 2 5 4 8 2 2" xfId="22662" xr:uid="{00000000-0005-0000-0000-0000CE570000}"/>
    <cellStyle name="20% - Accent1 3 2 5 4 8 3" xfId="22663" xr:uid="{00000000-0005-0000-0000-0000CF570000}"/>
    <cellStyle name="20% - Accent1 3 2 5 4 9" xfId="22664" xr:uid="{00000000-0005-0000-0000-0000D0570000}"/>
    <cellStyle name="20% - Accent1 3 2 5 4 9 2" xfId="22665" xr:uid="{00000000-0005-0000-0000-0000D1570000}"/>
    <cellStyle name="20% - Accent1 3 2 5 5" xfId="22666" xr:uid="{00000000-0005-0000-0000-0000D2570000}"/>
    <cellStyle name="20% - Accent1 3 2 5 5 10" xfId="22667" xr:uid="{00000000-0005-0000-0000-0000D3570000}"/>
    <cellStyle name="20% - Accent1 3 2 5 5 10 2" xfId="22668" xr:uid="{00000000-0005-0000-0000-0000D4570000}"/>
    <cellStyle name="20% - Accent1 3 2 5 5 11" xfId="22669" xr:uid="{00000000-0005-0000-0000-0000D5570000}"/>
    <cellStyle name="20% - Accent1 3 2 5 5 2" xfId="22670" xr:uid="{00000000-0005-0000-0000-0000D6570000}"/>
    <cellStyle name="20% - Accent1 3 2 5 5 2 2" xfId="22671" xr:uid="{00000000-0005-0000-0000-0000D7570000}"/>
    <cellStyle name="20% - Accent1 3 2 5 5 2 2 2" xfId="22672" xr:uid="{00000000-0005-0000-0000-0000D8570000}"/>
    <cellStyle name="20% - Accent1 3 2 5 5 2 2 2 2" xfId="22673" xr:uid="{00000000-0005-0000-0000-0000D9570000}"/>
    <cellStyle name="20% - Accent1 3 2 5 5 2 2 2 2 2" xfId="22674" xr:uid="{00000000-0005-0000-0000-0000DA570000}"/>
    <cellStyle name="20% - Accent1 3 2 5 5 2 2 2 3" xfId="22675" xr:uid="{00000000-0005-0000-0000-0000DB570000}"/>
    <cellStyle name="20% - Accent1 3 2 5 5 2 2 3" xfId="22676" xr:uid="{00000000-0005-0000-0000-0000DC570000}"/>
    <cellStyle name="20% - Accent1 3 2 5 5 2 2 3 2" xfId="22677" xr:uid="{00000000-0005-0000-0000-0000DD570000}"/>
    <cellStyle name="20% - Accent1 3 2 5 5 2 2 4" xfId="22678" xr:uid="{00000000-0005-0000-0000-0000DE570000}"/>
    <cellStyle name="20% - Accent1 3 2 5 5 2 3" xfId="22679" xr:uid="{00000000-0005-0000-0000-0000DF570000}"/>
    <cellStyle name="20% - Accent1 3 2 5 5 2 3 2" xfId="22680" xr:uid="{00000000-0005-0000-0000-0000E0570000}"/>
    <cellStyle name="20% - Accent1 3 2 5 5 2 3 2 2" xfId="22681" xr:uid="{00000000-0005-0000-0000-0000E1570000}"/>
    <cellStyle name="20% - Accent1 3 2 5 5 2 3 2 2 2" xfId="22682" xr:uid="{00000000-0005-0000-0000-0000E2570000}"/>
    <cellStyle name="20% - Accent1 3 2 5 5 2 3 2 3" xfId="22683" xr:uid="{00000000-0005-0000-0000-0000E3570000}"/>
    <cellStyle name="20% - Accent1 3 2 5 5 2 3 3" xfId="22684" xr:uid="{00000000-0005-0000-0000-0000E4570000}"/>
    <cellStyle name="20% - Accent1 3 2 5 5 2 3 3 2" xfId="22685" xr:uid="{00000000-0005-0000-0000-0000E5570000}"/>
    <cellStyle name="20% - Accent1 3 2 5 5 2 3 4" xfId="22686" xr:uid="{00000000-0005-0000-0000-0000E6570000}"/>
    <cellStyle name="20% - Accent1 3 2 5 5 2 4" xfId="22687" xr:uid="{00000000-0005-0000-0000-0000E7570000}"/>
    <cellStyle name="20% - Accent1 3 2 5 5 2 4 2" xfId="22688" xr:uid="{00000000-0005-0000-0000-0000E8570000}"/>
    <cellStyle name="20% - Accent1 3 2 5 5 2 4 2 2" xfId="22689" xr:uid="{00000000-0005-0000-0000-0000E9570000}"/>
    <cellStyle name="20% - Accent1 3 2 5 5 2 4 2 2 2" xfId="22690" xr:uid="{00000000-0005-0000-0000-0000EA570000}"/>
    <cellStyle name="20% - Accent1 3 2 5 5 2 4 2 3" xfId="22691" xr:uid="{00000000-0005-0000-0000-0000EB570000}"/>
    <cellStyle name="20% - Accent1 3 2 5 5 2 4 3" xfId="22692" xr:uid="{00000000-0005-0000-0000-0000EC570000}"/>
    <cellStyle name="20% - Accent1 3 2 5 5 2 4 3 2" xfId="22693" xr:uid="{00000000-0005-0000-0000-0000ED570000}"/>
    <cellStyle name="20% - Accent1 3 2 5 5 2 4 4" xfId="22694" xr:uid="{00000000-0005-0000-0000-0000EE570000}"/>
    <cellStyle name="20% - Accent1 3 2 5 5 2 5" xfId="22695" xr:uid="{00000000-0005-0000-0000-0000EF570000}"/>
    <cellStyle name="20% - Accent1 3 2 5 5 2 5 2" xfId="22696" xr:uid="{00000000-0005-0000-0000-0000F0570000}"/>
    <cellStyle name="20% - Accent1 3 2 5 5 2 5 2 2" xfId="22697" xr:uid="{00000000-0005-0000-0000-0000F1570000}"/>
    <cellStyle name="20% - Accent1 3 2 5 5 2 5 3" xfId="22698" xr:uid="{00000000-0005-0000-0000-0000F2570000}"/>
    <cellStyle name="20% - Accent1 3 2 5 5 2 6" xfId="22699" xr:uid="{00000000-0005-0000-0000-0000F3570000}"/>
    <cellStyle name="20% - Accent1 3 2 5 5 2 6 2" xfId="22700" xr:uid="{00000000-0005-0000-0000-0000F4570000}"/>
    <cellStyle name="20% - Accent1 3 2 5 5 2 6 2 2" xfId="22701" xr:uid="{00000000-0005-0000-0000-0000F5570000}"/>
    <cellStyle name="20% - Accent1 3 2 5 5 2 6 3" xfId="22702" xr:uid="{00000000-0005-0000-0000-0000F6570000}"/>
    <cellStyle name="20% - Accent1 3 2 5 5 2 7" xfId="22703" xr:uid="{00000000-0005-0000-0000-0000F7570000}"/>
    <cellStyle name="20% - Accent1 3 2 5 5 2 7 2" xfId="22704" xr:uid="{00000000-0005-0000-0000-0000F8570000}"/>
    <cellStyle name="20% - Accent1 3 2 5 5 2 8" xfId="22705" xr:uid="{00000000-0005-0000-0000-0000F9570000}"/>
    <cellStyle name="20% - Accent1 3 2 5 5 2 8 2" xfId="22706" xr:uid="{00000000-0005-0000-0000-0000FA570000}"/>
    <cellStyle name="20% - Accent1 3 2 5 5 2 9" xfId="22707" xr:uid="{00000000-0005-0000-0000-0000FB570000}"/>
    <cellStyle name="20% - Accent1 3 2 5 5 3" xfId="22708" xr:uid="{00000000-0005-0000-0000-0000FC570000}"/>
    <cellStyle name="20% - Accent1 3 2 5 5 3 2" xfId="22709" xr:uid="{00000000-0005-0000-0000-0000FD570000}"/>
    <cellStyle name="20% - Accent1 3 2 5 5 3 2 2" xfId="22710" xr:uid="{00000000-0005-0000-0000-0000FE570000}"/>
    <cellStyle name="20% - Accent1 3 2 5 5 3 2 2 2" xfId="22711" xr:uid="{00000000-0005-0000-0000-0000FF570000}"/>
    <cellStyle name="20% - Accent1 3 2 5 5 3 2 2 2 2" xfId="22712" xr:uid="{00000000-0005-0000-0000-000000580000}"/>
    <cellStyle name="20% - Accent1 3 2 5 5 3 2 2 3" xfId="22713" xr:uid="{00000000-0005-0000-0000-000001580000}"/>
    <cellStyle name="20% - Accent1 3 2 5 5 3 2 3" xfId="22714" xr:uid="{00000000-0005-0000-0000-000002580000}"/>
    <cellStyle name="20% - Accent1 3 2 5 5 3 2 3 2" xfId="22715" xr:uid="{00000000-0005-0000-0000-000003580000}"/>
    <cellStyle name="20% - Accent1 3 2 5 5 3 2 4" xfId="22716" xr:uid="{00000000-0005-0000-0000-000004580000}"/>
    <cellStyle name="20% - Accent1 3 2 5 5 3 3" xfId="22717" xr:uid="{00000000-0005-0000-0000-000005580000}"/>
    <cellStyle name="20% - Accent1 3 2 5 5 3 3 2" xfId="22718" xr:uid="{00000000-0005-0000-0000-000006580000}"/>
    <cellStyle name="20% - Accent1 3 2 5 5 3 3 2 2" xfId="22719" xr:uid="{00000000-0005-0000-0000-000007580000}"/>
    <cellStyle name="20% - Accent1 3 2 5 5 3 3 2 2 2" xfId="22720" xr:uid="{00000000-0005-0000-0000-000008580000}"/>
    <cellStyle name="20% - Accent1 3 2 5 5 3 3 2 3" xfId="22721" xr:uid="{00000000-0005-0000-0000-000009580000}"/>
    <cellStyle name="20% - Accent1 3 2 5 5 3 3 3" xfId="22722" xr:uid="{00000000-0005-0000-0000-00000A580000}"/>
    <cellStyle name="20% - Accent1 3 2 5 5 3 3 3 2" xfId="22723" xr:uid="{00000000-0005-0000-0000-00000B580000}"/>
    <cellStyle name="20% - Accent1 3 2 5 5 3 3 4" xfId="22724" xr:uid="{00000000-0005-0000-0000-00000C580000}"/>
    <cellStyle name="20% - Accent1 3 2 5 5 3 4" xfId="22725" xr:uid="{00000000-0005-0000-0000-00000D580000}"/>
    <cellStyle name="20% - Accent1 3 2 5 5 3 4 2" xfId="22726" xr:uid="{00000000-0005-0000-0000-00000E580000}"/>
    <cellStyle name="20% - Accent1 3 2 5 5 3 4 2 2" xfId="22727" xr:uid="{00000000-0005-0000-0000-00000F580000}"/>
    <cellStyle name="20% - Accent1 3 2 5 5 3 4 2 2 2" xfId="22728" xr:uid="{00000000-0005-0000-0000-000010580000}"/>
    <cellStyle name="20% - Accent1 3 2 5 5 3 4 2 3" xfId="22729" xr:uid="{00000000-0005-0000-0000-000011580000}"/>
    <cellStyle name="20% - Accent1 3 2 5 5 3 4 3" xfId="22730" xr:uid="{00000000-0005-0000-0000-000012580000}"/>
    <cellStyle name="20% - Accent1 3 2 5 5 3 4 3 2" xfId="22731" xr:uid="{00000000-0005-0000-0000-000013580000}"/>
    <cellStyle name="20% - Accent1 3 2 5 5 3 4 4" xfId="22732" xr:uid="{00000000-0005-0000-0000-000014580000}"/>
    <cellStyle name="20% - Accent1 3 2 5 5 3 5" xfId="22733" xr:uid="{00000000-0005-0000-0000-000015580000}"/>
    <cellStyle name="20% - Accent1 3 2 5 5 3 5 2" xfId="22734" xr:uid="{00000000-0005-0000-0000-000016580000}"/>
    <cellStyle name="20% - Accent1 3 2 5 5 3 5 2 2" xfId="22735" xr:uid="{00000000-0005-0000-0000-000017580000}"/>
    <cellStyle name="20% - Accent1 3 2 5 5 3 5 3" xfId="22736" xr:uid="{00000000-0005-0000-0000-000018580000}"/>
    <cellStyle name="20% - Accent1 3 2 5 5 3 6" xfId="22737" xr:uid="{00000000-0005-0000-0000-000019580000}"/>
    <cellStyle name="20% - Accent1 3 2 5 5 3 6 2" xfId="22738" xr:uid="{00000000-0005-0000-0000-00001A580000}"/>
    <cellStyle name="20% - Accent1 3 2 5 5 3 6 2 2" xfId="22739" xr:uid="{00000000-0005-0000-0000-00001B580000}"/>
    <cellStyle name="20% - Accent1 3 2 5 5 3 6 3" xfId="22740" xr:uid="{00000000-0005-0000-0000-00001C580000}"/>
    <cellStyle name="20% - Accent1 3 2 5 5 3 7" xfId="22741" xr:uid="{00000000-0005-0000-0000-00001D580000}"/>
    <cellStyle name="20% - Accent1 3 2 5 5 3 7 2" xfId="22742" xr:uid="{00000000-0005-0000-0000-00001E580000}"/>
    <cellStyle name="20% - Accent1 3 2 5 5 3 8" xfId="22743" xr:uid="{00000000-0005-0000-0000-00001F580000}"/>
    <cellStyle name="20% - Accent1 3 2 5 5 3 8 2" xfId="22744" xr:uid="{00000000-0005-0000-0000-000020580000}"/>
    <cellStyle name="20% - Accent1 3 2 5 5 3 9" xfId="22745" xr:uid="{00000000-0005-0000-0000-000021580000}"/>
    <cellStyle name="20% - Accent1 3 2 5 5 4" xfId="22746" xr:uid="{00000000-0005-0000-0000-000022580000}"/>
    <cellStyle name="20% - Accent1 3 2 5 5 4 2" xfId="22747" xr:uid="{00000000-0005-0000-0000-000023580000}"/>
    <cellStyle name="20% - Accent1 3 2 5 5 4 2 2" xfId="22748" xr:uid="{00000000-0005-0000-0000-000024580000}"/>
    <cellStyle name="20% - Accent1 3 2 5 5 4 2 2 2" xfId="22749" xr:uid="{00000000-0005-0000-0000-000025580000}"/>
    <cellStyle name="20% - Accent1 3 2 5 5 4 2 3" xfId="22750" xr:uid="{00000000-0005-0000-0000-000026580000}"/>
    <cellStyle name="20% - Accent1 3 2 5 5 4 3" xfId="22751" xr:uid="{00000000-0005-0000-0000-000027580000}"/>
    <cellStyle name="20% - Accent1 3 2 5 5 4 3 2" xfId="22752" xr:uid="{00000000-0005-0000-0000-000028580000}"/>
    <cellStyle name="20% - Accent1 3 2 5 5 4 4" xfId="22753" xr:uid="{00000000-0005-0000-0000-000029580000}"/>
    <cellStyle name="20% - Accent1 3 2 5 5 5" xfId="22754" xr:uid="{00000000-0005-0000-0000-00002A580000}"/>
    <cellStyle name="20% - Accent1 3 2 5 5 5 2" xfId="22755" xr:uid="{00000000-0005-0000-0000-00002B580000}"/>
    <cellStyle name="20% - Accent1 3 2 5 5 5 2 2" xfId="22756" xr:uid="{00000000-0005-0000-0000-00002C580000}"/>
    <cellStyle name="20% - Accent1 3 2 5 5 5 2 2 2" xfId="22757" xr:uid="{00000000-0005-0000-0000-00002D580000}"/>
    <cellStyle name="20% - Accent1 3 2 5 5 5 2 3" xfId="22758" xr:uid="{00000000-0005-0000-0000-00002E580000}"/>
    <cellStyle name="20% - Accent1 3 2 5 5 5 3" xfId="22759" xr:uid="{00000000-0005-0000-0000-00002F580000}"/>
    <cellStyle name="20% - Accent1 3 2 5 5 5 3 2" xfId="22760" xr:uid="{00000000-0005-0000-0000-000030580000}"/>
    <cellStyle name="20% - Accent1 3 2 5 5 5 4" xfId="22761" xr:uid="{00000000-0005-0000-0000-000031580000}"/>
    <cellStyle name="20% - Accent1 3 2 5 5 6" xfId="22762" xr:uid="{00000000-0005-0000-0000-000032580000}"/>
    <cellStyle name="20% - Accent1 3 2 5 5 6 2" xfId="22763" xr:uid="{00000000-0005-0000-0000-000033580000}"/>
    <cellStyle name="20% - Accent1 3 2 5 5 6 2 2" xfId="22764" xr:uid="{00000000-0005-0000-0000-000034580000}"/>
    <cellStyle name="20% - Accent1 3 2 5 5 6 2 2 2" xfId="22765" xr:uid="{00000000-0005-0000-0000-000035580000}"/>
    <cellStyle name="20% - Accent1 3 2 5 5 6 2 3" xfId="22766" xr:uid="{00000000-0005-0000-0000-000036580000}"/>
    <cellStyle name="20% - Accent1 3 2 5 5 6 3" xfId="22767" xr:uid="{00000000-0005-0000-0000-000037580000}"/>
    <cellStyle name="20% - Accent1 3 2 5 5 6 3 2" xfId="22768" xr:uid="{00000000-0005-0000-0000-000038580000}"/>
    <cellStyle name="20% - Accent1 3 2 5 5 6 4" xfId="22769" xr:uid="{00000000-0005-0000-0000-000039580000}"/>
    <cellStyle name="20% - Accent1 3 2 5 5 7" xfId="22770" xr:uid="{00000000-0005-0000-0000-00003A580000}"/>
    <cellStyle name="20% - Accent1 3 2 5 5 7 2" xfId="22771" xr:uid="{00000000-0005-0000-0000-00003B580000}"/>
    <cellStyle name="20% - Accent1 3 2 5 5 7 2 2" xfId="22772" xr:uid="{00000000-0005-0000-0000-00003C580000}"/>
    <cellStyle name="20% - Accent1 3 2 5 5 7 3" xfId="22773" xr:uid="{00000000-0005-0000-0000-00003D580000}"/>
    <cellStyle name="20% - Accent1 3 2 5 5 8" xfId="22774" xr:uid="{00000000-0005-0000-0000-00003E580000}"/>
    <cellStyle name="20% - Accent1 3 2 5 5 8 2" xfId="22775" xr:uid="{00000000-0005-0000-0000-00003F580000}"/>
    <cellStyle name="20% - Accent1 3 2 5 5 8 2 2" xfId="22776" xr:uid="{00000000-0005-0000-0000-000040580000}"/>
    <cellStyle name="20% - Accent1 3 2 5 5 8 3" xfId="22777" xr:uid="{00000000-0005-0000-0000-000041580000}"/>
    <cellStyle name="20% - Accent1 3 2 5 5 9" xfId="22778" xr:uid="{00000000-0005-0000-0000-000042580000}"/>
    <cellStyle name="20% - Accent1 3 2 5 5 9 2" xfId="22779" xr:uid="{00000000-0005-0000-0000-000043580000}"/>
    <cellStyle name="20% - Accent1 3 2 5 6" xfId="22780" xr:uid="{00000000-0005-0000-0000-000044580000}"/>
    <cellStyle name="20% - Accent1 3 2 5 6 2" xfId="22781" xr:uid="{00000000-0005-0000-0000-000045580000}"/>
    <cellStyle name="20% - Accent1 3 2 5 6 2 2" xfId="22782" xr:uid="{00000000-0005-0000-0000-000046580000}"/>
    <cellStyle name="20% - Accent1 3 2 5 6 2 2 2" xfId="22783" xr:uid="{00000000-0005-0000-0000-000047580000}"/>
    <cellStyle name="20% - Accent1 3 2 5 6 2 2 2 2" xfId="22784" xr:uid="{00000000-0005-0000-0000-000048580000}"/>
    <cellStyle name="20% - Accent1 3 2 5 6 2 2 3" xfId="22785" xr:uid="{00000000-0005-0000-0000-000049580000}"/>
    <cellStyle name="20% - Accent1 3 2 5 6 2 3" xfId="22786" xr:uid="{00000000-0005-0000-0000-00004A580000}"/>
    <cellStyle name="20% - Accent1 3 2 5 6 2 3 2" xfId="22787" xr:uid="{00000000-0005-0000-0000-00004B580000}"/>
    <cellStyle name="20% - Accent1 3 2 5 6 2 4" xfId="22788" xr:uid="{00000000-0005-0000-0000-00004C580000}"/>
    <cellStyle name="20% - Accent1 3 2 5 6 3" xfId="22789" xr:uid="{00000000-0005-0000-0000-00004D580000}"/>
    <cellStyle name="20% - Accent1 3 2 5 6 3 2" xfId="22790" xr:uid="{00000000-0005-0000-0000-00004E580000}"/>
    <cellStyle name="20% - Accent1 3 2 5 6 3 2 2" xfId="22791" xr:uid="{00000000-0005-0000-0000-00004F580000}"/>
    <cellStyle name="20% - Accent1 3 2 5 6 3 2 2 2" xfId="22792" xr:uid="{00000000-0005-0000-0000-000050580000}"/>
    <cellStyle name="20% - Accent1 3 2 5 6 3 2 3" xfId="22793" xr:uid="{00000000-0005-0000-0000-000051580000}"/>
    <cellStyle name="20% - Accent1 3 2 5 6 3 3" xfId="22794" xr:uid="{00000000-0005-0000-0000-000052580000}"/>
    <cellStyle name="20% - Accent1 3 2 5 6 3 3 2" xfId="22795" xr:uid="{00000000-0005-0000-0000-000053580000}"/>
    <cellStyle name="20% - Accent1 3 2 5 6 3 4" xfId="22796" xr:uid="{00000000-0005-0000-0000-000054580000}"/>
    <cellStyle name="20% - Accent1 3 2 5 6 4" xfId="22797" xr:uid="{00000000-0005-0000-0000-000055580000}"/>
    <cellStyle name="20% - Accent1 3 2 5 6 4 2" xfId="22798" xr:uid="{00000000-0005-0000-0000-000056580000}"/>
    <cellStyle name="20% - Accent1 3 2 5 6 4 2 2" xfId="22799" xr:uid="{00000000-0005-0000-0000-000057580000}"/>
    <cellStyle name="20% - Accent1 3 2 5 6 4 2 2 2" xfId="22800" xr:uid="{00000000-0005-0000-0000-000058580000}"/>
    <cellStyle name="20% - Accent1 3 2 5 6 4 2 3" xfId="22801" xr:uid="{00000000-0005-0000-0000-000059580000}"/>
    <cellStyle name="20% - Accent1 3 2 5 6 4 3" xfId="22802" xr:uid="{00000000-0005-0000-0000-00005A580000}"/>
    <cellStyle name="20% - Accent1 3 2 5 6 4 3 2" xfId="22803" xr:uid="{00000000-0005-0000-0000-00005B580000}"/>
    <cellStyle name="20% - Accent1 3 2 5 6 4 4" xfId="22804" xr:uid="{00000000-0005-0000-0000-00005C580000}"/>
    <cellStyle name="20% - Accent1 3 2 5 6 5" xfId="22805" xr:uid="{00000000-0005-0000-0000-00005D580000}"/>
    <cellStyle name="20% - Accent1 3 2 5 6 5 2" xfId="22806" xr:uid="{00000000-0005-0000-0000-00005E580000}"/>
    <cellStyle name="20% - Accent1 3 2 5 6 5 2 2" xfId="22807" xr:uid="{00000000-0005-0000-0000-00005F580000}"/>
    <cellStyle name="20% - Accent1 3 2 5 6 5 3" xfId="22808" xr:uid="{00000000-0005-0000-0000-000060580000}"/>
    <cellStyle name="20% - Accent1 3 2 5 6 6" xfId="22809" xr:uid="{00000000-0005-0000-0000-000061580000}"/>
    <cellStyle name="20% - Accent1 3 2 5 6 6 2" xfId="22810" xr:uid="{00000000-0005-0000-0000-000062580000}"/>
    <cellStyle name="20% - Accent1 3 2 5 6 6 2 2" xfId="22811" xr:uid="{00000000-0005-0000-0000-000063580000}"/>
    <cellStyle name="20% - Accent1 3 2 5 6 6 3" xfId="22812" xr:uid="{00000000-0005-0000-0000-000064580000}"/>
    <cellStyle name="20% - Accent1 3 2 5 6 7" xfId="22813" xr:uid="{00000000-0005-0000-0000-000065580000}"/>
    <cellStyle name="20% - Accent1 3 2 5 6 7 2" xfId="22814" xr:uid="{00000000-0005-0000-0000-000066580000}"/>
    <cellStyle name="20% - Accent1 3 2 5 6 8" xfId="22815" xr:uid="{00000000-0005-0000-0000-000067580000}"/>
    <cellStyle name="20% - Accent1 3 2 5 6 8 2" xfId="22816" xr:uid="{00000000-0005-0000-0000-000068580000}"/>
    <cellStyle name="20% - Accent1 3 2 5 6 9" xfId="22817" xr:uid="{00000000-0005-0000-0000-000069580000}"/>
    <cellStyle name="20% - Accent1 3 2 5 7" xfId="22818" xr:uid="{00000000-0005-0000-0000-00006A580000}"/>
    <cellStyle name="20% - Accent1 3 2 5 7 2" xfId="22819" xr:uid="{00000000-0005-0000-0000-00006B580000}"/>
    <cellStyle name="20% - Accent1 3 2 5 7 2 2" xfId="22820" xr:uid="{00000000-0005-0000-0000-00006C580000}"/>
    <cellStyle name="20% - Accent1 3 2 5 7 2 2 2" xfId="22821" xr:uid="{00000000-0005-0000-0000-00006D580000}"/>
    <cellStyle name="20% - Accent1 3 2 5 7 2 2 2 2" xfId="22822" xr:uid="{00000000-0005-0000-0000-00006E580000}"/>
    <cellStyle name="20% - Accent1 3 2 5 7 2 2 3" xfId="22823" xr:uid="{00000000-0005-0000-0000-00006F580000}"/>
    <cellStyle name="20% - Accent1 3 2 5 7 2 3" xfId="22824" xr:uid="{00000000-0005-0000-0000-000070580000}"/>
    <cellStyle name="20% - Accent1 3 2 5 7 2 3 2" xfId="22825" xr:uid="{00000000-0005-0000-0000-000071580000}"/>
    <cellStyle name="20% - Accent1 3 2 5 7 2 4" xfId="22826" xr:uid="{00000000-0005-0000-0000-000072580000}"/>
    <cellStyle name="20% - Accent1 3 2 5 7 3" xfId="22827" xr:uid="{00000000-0005-0000-0000-000073580000}"/>
    <cellStyle name="20% - Accent1 3 2 5 7 3 2" xfId="22828" xr:uid="{00000000-0005-0000-0000-000074580000}"/>
    <cellStyle name="20% - Accent1 3 2 5 7 3 2 2" xfId="22829" xr:uid="{00000000-0005-0000-0000-000075580000}"/>
    <cellStyle name="20% - Accent1 3 2 5 7 3 2 2 2" xfId="22830" xr:uid="{00000000-0005-0000-0000-000076580000}"/>
    <cellStyle name="20% - Accent1 3 2 5 7 3 2 3" xfId="22831" xr:uid="{00000000-0005-0000-0000-000077580000}"/>
    <cellStyle name="20% - Accent1 3 2 5 7 3 3" xfId="22832" xr:uid="{00000000-0005-0000-0000-000078580000}"/>
    <cellStyle name="20% - Accent1 3 2 5 7 3 3 2" xfId="22833" xr:uid="{00000000-0005-0000-0000-000079580000}"/>
    <cellStyle name="20% - Accent1 3 2 5 7 3 4" xfId="22834" xr:uid="{00000000-0005-0000-0000-00007A580000}"/>
    <cellStyle name="20% - Accent1 3 2 5 7 4" xfId="22835" xr:uid="{00000000-0005-0000-0000-00007B580000}"/>
    <cellStyle name="20% - Accent1 3 2 5 7 4 2" xfId="22836" xr:uid="{00000000-0005-0000-0000-00007C580000}"/>
    <cellStyle name="20% - Accent1 3 2 5 7 4 2 2" xfId="22837" xr:uid="{00000000-0005-0000-0000-00007D580000}"/>
    <cellStyle name="20% - Accent1 3 2 5 7 4 2 2 2" xfId="22838" xr:uid="{00000000-0005-0000-0000-00007E580000}"/>
    <cellStyle name="20% - Accent1 3 2 5 7 4 2 3" xfId="22839" xr:uid="{00000000-0005-0000-0000-00007F580000}"/>
    <cellStyle name="20% - Accent1 3 2 5 7 4 3" xfId="22840" xr:uid="{00000000-0005-0000-0000-000080580000}"/>
    <cellStyle name="20% - Accent1 3 2 5 7 4 3 2" xfId="22841" xr:uid="{00000000-0005-0000-0000-000081580000}"/>
    <cellStyle name="20% - Accent1 3 2 5 7 4 4" xfId="22842" xr:uid="{00000000-0005-0000-0000-000082580000}"/>
    <cellStyle name="20% - Accent1 3 2 5 7 5" xfId="22843" xr:uid="{00000000-0005-0000-0000-000083580000}"/>
    <cellStyle name="20% - Accent1 3 2 5 7 5 2" xfId="22844" xr:uid="{00000000-0005-0000-0000-000084580000}"/>
    <cellStyle name="20% - Accent1 3 2 5 7 5 2 2" xfId="22845" xr:uid="{00000000-0005-0000-0000-000085580000}"/>
    <cellStyle name="20% - Accent1 3 2 5 7 5 3" xfId="22846" xr:uid="{00000000-0005-0000-0000-000086580000}"/>
    <cellStyle name="20% - Accent1 3 2 5 7 6" xfId="22847" xr:uid="{00000000-0005-0000-0000-000087580000}"/>
    <cellStyle name="20% - Accent1 3 2 5 7 6 2" xfId="22848" xr:uid="{00000000-0005-0000-0000-000088580000}"/>
    <cellStyle name="20% - Accent1 3 2 5 7 6 2 2" xfId="22849" xr:uid="{00000000-0005-0000-0000-000089580000}"/>
    <cellStyle name="20% - Accent1 3 2 5 7 6 3" xfId="22850" xr:uid="{00000000-0005-0000-0000-00008A580000}"/>
    <cellStyle name="20% - Accent1 3 2 5 7 7" xfId="22851" xr:uid="{00000000-0005-0000-0000-00008B580000}"/>
    <cellStyle name="20% - Accent1 3 2 5 7 7 2" xfId="22852" xr:uid="{00000000-0005-0000-0000-00008C580000}"/>
    <cellStyle name="20% - Accent1 3 2 5 7 8" xfId="22853" xr:uid="{00000000-0005-0000-0000-00008D580000}"/>
    <cellStyle name="20% - Accent1 3 2 5 7 8 2" xfId="22854" xr:uid="{00000000-0005-0000-0000-00008E580000}"/>
    <cellStyle name="20% - Accent1 3 2 5 7 9" xfId="22855" xr:uid="{00000000-0005-0000-0000-00008F580000}"/>
    <cellStyle name="20% - Accent1 3 2 5 8" xfId="22856" xr:uid="{00000000-0005-0000-0000-000090580000}"/>
    <cellStyle name="20% - Accent1 3 2 5 8 2" xfId="22857" xr:uid="{00000000-0005-0000-0000-000091580000}"/>
    <cellStyle name="20% - Accent1 3 2 5 8 2 2" xfId="22858" xr:uid="{00000000-0005-0000-0000-000092580000}"/>
    <cellStyle name="20% - Accent1 3 2 5 8 2 2 2" xfId="22859" xr:uid="{00000000-0005-0000-0000-000093580000}"/>
    <cellStyle name="20% - Accent1 3 2 5 8 2 3" xfId="22860" xr:uid="{00000000-0005-0000-0000-000094580000}"/>
    <cellStyle name="20% - Accent1 3 2 5 8 3" xfId="22861" xr:uid="{00000000-0005-0000-0000-000095580000}"/>
    <cellStyle name="20% - Accent1 3 2 5 8 3 2" xfId="22862" xr:uid="{00000000-0005-0000-0000-000096580000}"/>
    <cellStyle name="20% - Accent1 3 2 5 8 4" xfId="22863" xr:uid="{00000000-0005-0000-0000-000097580000}"/>
    <cellStyle name="20% - Accent1 3 2 5 9" xfId="22864" xr:uid="{00000000-0005-0000-0000-000098580000}"/>
    <cellStyle name="20% - Accent1 3 2 5 9 2" xfId="22865" xr:uid="{00000000-0005-0000-0000-000099580000}"/>
    <cellStyle name="20% - Accent1 3 2 5 9 2 2" xfId="22866" xr:uid="{00000000-0005-0000-0000-00009A580000}"/>
    <cellStyle name="20% - Accent1 3 2 5 9 2 2 2" xfId="22867" xr:uid="{00000000-0005-0000-0000-00009B580000}"/>
    <cellStyle name="20% - Accent1 3 2 5 9 2 3" xfId="22868" xr:uid="{00000000-0005-0000-0000-00009C580000}"/>
    <cellStyle name="20% - Accent1 3 2 5 9 3" xfId="22869" xr:uid="{00000000-0005-0000-0000-00009D580000}"/>
    <cellStyle name="20% - Accent1 3 2 5 9 3 2" xfId="22870" xr:uid="{00000000-0005-0000-0000-00009E580000}"/>
    <cellStyle name="20% - Accent1 3 2 5 9 4" xfId="22871" xr:uid="{00000000-0005-0000-0000-00009F580000}"/>
    <cellStyle name="20% - Accent1 3 2 6" xfId="22872" xr:uid="{00000000-0005-0000-0000-0000A0580000}"/>
    <cellStyle name="20% - Accent1 3 2 6 10" xfId="22873" xr:uid="{00000000-0005-0000-0000-0000A1580000}"/>
    <cellStyle name="20% - Accent1 3 2 6 10 2" xfId="22874" xr:uid="{00000000-0005-0000-0000-0000A2580000}"/>
    <cellStyle name="20% - Accent1 3 2 6 10 2 2" xfId="22875" xr:uid="{00000000-0005-0000-0000-0000A3580000}"/>
    <cellStyle name="20% - Accent1 3 2 6 10 3" xfId="22876" xr:uid="{00000000-0005-0000-0000-0000A4580000}"/>
    <cellStyle name="20% - Accent1 3 2 6 11" xfId="22877" xr:uid="{00000000-0005-0000-0000-0000A5580000}"/>
    <cellStyle name="20% - Accent1 3 2 6 11 2" xfId="22878" xr:uid="{00000000-0005-0000-0000-0000A6580000}"/>
    <cellStyle name="20% - Accent1 3 2 6 11 2 2" xfId="22879" xr:uid="{00000000-0005-0000-0000-0000A7580000}"/>
    <cellStyle name="20% - Accent1 3 2 6 11 3" xfId="22880" xr:uid="{00000000-0005-0000-0000-0000A8580000}"/>
    <cellStyle name="20% - Accent1 3 2 6 12" xfId="22881" xr:uid="{00000000-0005-0000-0000-0000A9580000}"/>
    <cellStyle name="20% - Accent1 3 2 6 12 2" xfId="22882" xr:uid="{00000000-0005-0000-0000-0000AA580000}"/>
    <cellStyle name="20% - Accent1 3 2 6 13" xfId="22883" xr:uid="{00000000-0005-0000-0000-0000AB580000}"/>
    <cellStyle name="20% - Accent1 3 2 6 13 2" xfId="22884" xr:uid="{00000000-0005-0000-0000-0000AC580000}"/>
    <cellStyle name="20% - Accent1 3 2 6 14" xfId="22885" xr:uid="{00000000-0005-0000-0000-0000AD580000}"/>
    <cellStyle name="20% - Accent1 3 2 6 2" xfId="22886" xr:uid="{00000000-0005-0000-0000-0000AE580000}"/>
    <cellStyle name="20% - Accent1 3 2 6 2 10" xfId="22887" xr:uid="{00000000-0005-0000-0000-0000AF580000}"/>
    <cellStyle name="20% - Accent1 3 2 6 2 10 2" xfId="22888" xr:uid="{00000000-0005-0000-0000-0000B0580000}"/>
    <cellStyle name="20% - Accent1 3 2 6 2 11" xfId="22889" xr:uid="{00000000-0005-0000-0000-0000B1580000}"/>
    <cellStyle name="20% - Accent1 3 2 6 2 2" xfId="22890" xr:uid="{00000000-0005-0000-0000-0000B2580000}"/>
    <cellStyle name="20% - Accent1 3 2 6 2 2 2" xfId="22891" xr:uid="{00000000-0005-0000-0000-0000B3580000}"/>
    <cellStyle name="20% - Accent1 3 2 6 2 2 2 2" xfId="22892" xr:uid="{00000000-0005-0000-0000-0000B4580000}"/>
    <cellStyle name="20% - Accent1 3 2 6 2 2 2 2 2" xfId="22893" xr:uid="{00000000-0005-0000-0000-0000B5580000}"/>
    <cellStyle name="20% - Accent1 3 2 6 2 2 2 2 2 2" xfId="22894" xr:uid="{00000000-0005-0000-0000-0000B6580000}"/>
    <cellStyle name="20% - Accent1 3 2 6 2 2 2 2 3" xfId="22895" xr:uid="{00000000-0005-0000-0000-0000B7580000}"/>
    <cellStyle name="20% - Accent1 3 2 6 2 2 2 3" xfId="22896" xr:uid="{00000000-0005-0000-0000-0000B8580000}"/>
    <cellStyle name="20% - Accent1 3 2 6 2 2 2 3 2" xfId="22897" xr:uid="{00000000-0005-0000-0000-0000B9580000}"/>
    <cellStyle name="20% - Accent1 3 2 6 2 2 2 4" xfId="22898" xr:uid="{00000000-0005-0000-0000-0000BA580000}"/>
    <cellStyle name="20% - Accent1 3 2 6 2 2 3" xfId="22899" xr:uid="{00000000-0005-0000-0000-0000BB580000}"/>
    <cellStyle name="20% - Accent1 3 2 6 2 2 3 2" xfId="22900" xr:uid="{00000000-0005-0000-0000-0000BC580000}"/>
    <cellStyle name="20% - Accent1 3 2 6 2 2 3 2 2" xfId="22901" xr:uid="{00000000-0005-0000-0000-0000BD580000}"/>
    <cellStyle name="20% - Accent1 3 2 6 2 2 3 2 2 2" xfId="22902" xr:uid="{00000000-0005-0000-0000-0000BE580000}"/>
    <cellStyle name="20% - Accent1 3 2 6 2 2 3 2 3" xfId="22903" xr:uid="{00000000-0005-0000-0000-0000BF580000}"/>
    <cellStyle name="20% - Accent1 3 2 6 2 2 3 3" xfId="22904" xr:uid="{00000000-0005-0000-0000-0000C0580000}"/>
    <cellStyle name="20% - Accent1 3 2 6 2 2 3 3 2" xfId="22905" xr:uid="{00000000-0005-0000-0000-0000C1580000}"/>
    <cellStyle name="20% - Accent1 3 2 6 2 2 3 4" xfId="22906" xr:uid="{00000000-0005-0000-0000-0000C2580000}"/>
    <cellStyle name="20% - Accent1 3 2 6 2 2 4" xfId="22907" xr:uid="{00000000-0005-0000-0000-0000C3580000}"/>
    <cellStyle name="20% - Accent1 3 2 6 2 2 4 2" xfId="22908" xr:uid="{00000000-0005-0000-0000-0000C4580000}"/>
    <cellStyle name="20% - Accent1 3 2 6 2 2 4 2 2" xfId="22909" xr:uid="{00000000-0005-0000-0000-0000C5580000}"/>
    <cellStyle name="20% - Accent1 3 2 6 2 2 4 2 2 2" xfId="22910" xr:uid="{00000000-0005-0000-0000-0000C6580000}"/>
    <cellStyle name="20% - Accent1 3 2 6 2 2 4 2 3" xfId="22911" xr:uid="{00000000-0005-0000-0000-0000C7580000}"/>
    <cellStyle name="20% - Accent1 3 2 6 2 2 4 3" xfId="22912" xr:uid="{00000000-0005-0000-0000-0000C8580000}"/>
    <cellStyle name="20% - Accent1 3 2 6 2 2 4 3 2" xfId="22913" xr:uid="{00000000-0005-0000-0000-0000C9580000}"/>
    <cellStyle name="20% - Accent1 3 2 6 2 2 4 4" xfId="22914" xr:uid="{00000000-0005-0000-0000-0000CA580000}"/>
    <cellStyle name="20% - Accent1 3 2 6 2 2 5" xfId="22915" xr:uid="{00000000-0005-0000-0000-0000CB580000}"/>
    <cellStyle name="20% - Accent1 3 2 6 2 2 5 2" xfId="22916" xr:uid="{00000000-0005-0000-0000-0000CC580000}"/>
    <cellStyle name="20% - Accent1 3 2 6 2 2 5 2 2" xfId="22917" xr:uid="{00000000-0005-0000-0000-0000CD580000}"/>
    <cellStyle name="20% - Accent1 3 2 6 2 2 5 3" xfId="22918" xr:uid="{00000000-0005-0000-0000-0000CE580000}"/>
    <cellStyle name="20% - Accent1 3 2 6 2 2 6" xfId="22919" xr:uid="{00000000-0005-0000-0000-0000CF580000}"/>
    <cellStyle name="20% - Accent1 3 2 6 2 2 6 2" xfId="22920" xr:uid="{00000000-0005-0000-0000-0000D0580000}"/>
    <cellStyle name="20% - Accent1 3 2 6 2 2 6 2 2" xfId="22921" xr:uid="{00000000-0005-0000-0000-0000D1580000}"/>
    <cellStyle name="20% - Accent1 3 2 6 2 2 6 3" xfId="22922" xr:uid="{00000000-0005-0000-0000-0000D2580000}"/>
    <cellStyle name="20% - Accent1 3 2 6 2 2 7" xfId="22923" xr:uid="{00000000-0005-0000-0000-0000D3580000}"/>
    <cellStyle name="20% - Accent1 3 2 6 2 2 7 2" xfId="22924" xr:uid="{00000000-0005-0000-0000-0000D4580000}"/>
    <cellStyle name="20% - Accent1 3 2 6 2 2 8" xfId="22925" xr:uid="{00000000-0005-0000-0000-0000D5580000}"/>
    <cellStyle name="20% - Accent1 3 2 6 2 2 8 2" xfId="22926" xr:uid="{00000000-0005-0000-0000-0000D6580000}"/>
    <cellStyle name="20% - Accent1 3 2 6 2 2 9" xfId="22927" xr:uid="{00000000-0005-0000-0000-0000D7580000}"/>
    <cellStyle name="20% - Accent1 3 2 6 2 3" xfId="22928" xr:uid="{00000000-0005-0000-0000-0000D8580000}"/>
    <cellStyle name="20% - Accent1 3 2 6 2 3 2" xfId="22929" xr:uid="{00000000-0005-0000-0000-0000D9580000}"/>
    <cellStyle name="20% - Accent1 3 2 6 2 3 2 2" xfId="22930" xr:uid="{00000000-0005-0000-0000-0000DA580000}"/>
    <cellStyle name="20% - Accent1 3 2 6 2 3 2 2 2" xfId="22931" xr:uid="{00000000-0005-0000-0000-0000DB580000}"/>
    <cellStyle name="20% - Accent1 3 2 6 2 3 2 2 2 2" xfId="22932" xr:uid="{00000000-0005-0000-0000-0000DC580000}"/>
    <cellStyle name="20% - Accent1 3 2 6 2 3 2 2 3" xfId="22933" xr:uid="{00000000-0005-0000-0000-0000DD580000}"/>
    <cellStyle name="20% - Accent1 3 2 6 2 3 2 3" xfId="22934" xr:uid="{00000000-0005-0000-0000-0000DE580000}"/>
    <cellStyle name="20% - Accent1 3 2 6 2 3 2 3 2" xfId="22935" xr:uid="{00000000-0005-0000-0000-0000DF580000}"/>
    <cellStyle name="20% - Accent1 3 2 6 2 3 2 4" xfId="22936" xr:uid="{00000000-0005-0000-0000-0000E0580000}"/>
    <cellStyle name="20% - Accent1 3 2 6 2 3 3" xfId="22937" xr:uid="{00000000-0005-0000-0000-0000E1580000}"/>
    <cellStyle name="20% - Accent1 3 2 6 2 3 3 2" xfId="22938" xr:uid="{00000000-0005-0000-0000-0000E2580000}"/>
    <cellStyle name="20% - Accent1 3 2 6 2 3 3 2 2" xfId="22939" xr:uid="{00000000-0005-0000-0000-0000E3580000}"/>
    <cellStyle name="20% - Accent1 3 2 6 2 3 3 2 2 2" xfId="22940" xr:uid="{00000000-0005-0000-0000-0000E4580000}"/>
    <cellStyle name="20% - Accent1 3 2 6 2 3 3 2 3" xfId="22941" xr:uid="{00000000-0005-0000-0000-0000E5580000}"/>
    <cellStyle name="20% - Accent1 3 2 6 2 3 3 3" xfId="22942" xr:uid="{00000000-0005-0000-0000-0000E6580000}"/>
    <cellStyle name="20% - Accent1 3 2 6 2 3 3 3 2" xfId="22943" xr:uid="{00000000-0005-0000-0000-0000E7580000}"/>
    <cellStyle name="20% - Accent1 3 2 6 2 3 3 4" xfId="22944" xr:uid="{00000000-0005-0000-0000-0000E8580000}"/>
    <cellStyle name="20% - Accent1 3 2 6 2 3 4" xfId="22945" xr:uid="{00000000-0005-0000-0000-0000E9580000}"/>
    <cellStyle name="20% - Accent1 3 2 6 2 3 4 2" xfId="22946" xr:uid="{00000000-0005-0000-0000-0000EA580000}"/>
    <cellStyle name="20% - Accent1 3 2 6 2 3 4 2 2" xfId="22947" xr:uid="{00000000-0005-0000-0000-0000EB580000}"/>
    <cellStyle name="20% - Accent1 3 2 6 2 3 4 2 2 2" xfId="22948" xr:uid="{00000000-0005-0000-0000-0000EC580000}"/>
    <cellStyle name="20% - Accent1 3 2 6 2 3 4 2 3" xfId="22949" xr:uid="{00000000-0005-0000-0000-0000ED580000}"/>
    <cellStyle name="20% - Accent1 3 2 6 2 3 4 3" xfId="22950" xr:uid="{00000000-0005-0000-0000-0000EE580000}"/>
    <cellStyle name="20% - Accent1 3 2 6 2 3 4 3 2" xfId="22951" xr:uid="{00000000-0005-0000-0000-0000EF580000}"/>
    <cellStyle name="20% - Accent1 3 2 6 2 3 4 4" xfId="22952" xr:uid="{00000000-0005-0000-0000-0000F0580000}"/>
    <cellStyle name="20% - Accent1 3 2 6 2 3 5" xfId="22953" xr:uid="{00000000-0005-0000-0000-0000F1580000}"/>
    <cellStyle name="20% - Accent1 3 2 6 2 3 5 2" xfId="22954" xr:uid="{00000000-0005-0000-0000-0000F2580000}"/>
    <cellStyle name="20% - Accent1 3 2 6 2 3 5 2 2" xfId="22955" xr:uid="{00000000-0005-0000-0000-0000F3580000}"/>
    <cellStyle name="20% - Accent1 3 2 6 2 3 5 3" xfId="22956" xr:uid="{00000000-0005-0000-0000-0000F4580000}"/>
    <cellStyle name="20% - Accent1 3 2 6 2 3 6" xfId="22957" xr:uid="{00000000-0005-0000-0000-0000F5580000}"/>
    <cellStyle name="20% - Accent1 3 2 6 2 3 6 2" xfId="22958" xr:uid="{00000000-0005-0000-0000-0000F6580000}"/>
    <cellStyle name="20% - Accent1 3 2 6 2 3 6 2 2" xfId="22959" xr:uid="{00000000-0005-0000-0000-0000F7580000}"/>
    <cellStyle name="20% - Accent1 3 2 6 2 3 6 3" xfId="22960" xr:uid="{00000000-0005-0000-0000-0000F8580000}"/>
    <cellStyle name="20% - Accent1 3 2 6 2 3 7" xfId="22961" xr:uid="{00000000-0005-0000-0000-0000F9580000}"/>
    <cellStyle name="20% - Accent1 3 2 6 2 3 7 2" xfId="22962" xr:uid="{00000000-0005-0000-0000-0000FA580000}"/>
    <cellStyle name="20% - Accent1 3 2 6 2 3 8" xfId="22963" xr:uid="{00000000-0005-0000-0000-0000FB580000}"/>
    <cellStyle name="20% - Accent1 3 2 6 2 3 8 2" xfId="22964" xr:uid="{00000000-0005-0000-0000-0000FC580000}"/>
    <cellStyle name="20% - Accent1 3 2 6 2 3 9" xfId="22965" xr:uid="{00000000-0005-0000-0000-0000FD580000}"/>
    <cellStyle name="20% - Accent1 3 2 6 2 4" xfId="22966" xr:uid="{00000000-0005-0000-0000-0000FE580000}"/>
    <cellStyle name="20% - Accent1 3 2 6 2 4 2" xfId="22967" xr:uid="{00000000-0005-0000-0000-0000FF580000}"/>
    <cellStyle name="20% - Accent1 3 2 6 2 4 2 2" xfId="22968" xr:uid="{00000000-0005-0000-0000-000000590000}"/>
    <cellStyle name="20% - Accent1 3 2 6 2 4 2 2 2" xfId="22969" xr:uid="{00000000-0005-0000-0000-000001590000}"/>
    <cellStyle name="20% - Accent1 3 2 6 2 4 2 3" xfId="22970" xr:uid="{00000000-0005-0000-0000-000002590000}"/>
    <cellStyle name="20% - Accent1 3 2 6 2 4 3" xfId="22971" xr:uid="{00000000-0005-0000-0000-000003590000}"/>
    <cellStyle name="20% - Accent1 3 2 6 2 4 3 2" xfId="22972" xr:uid="{00000000-0005-0000-0000-000004590000}"/>
    <cellStyle name="20% - Accent1 3 2 6 2 4 4" xfId="22973" xr:uid="{00000000-0005-0000-0000-000005590000}"/>
    <cellStyle name="20% - Accent1 3 2 6 2 5" xfId="22974" xr:uid="{00000000-0005-0000-0000-000006590000}"/>
    <cellStyle name="20% - Accent1 3 2 6 2 5 2" xfId="22975" xr:uid="{00000000-0005-0000-0000-000007590000}"/>
    <cellStyle name="20% - Accent1 3 2 6 2 5 2 2" xfId="22976" xr:uid="{00000000-0005-0000-0000-000008590000}"/>
    <cellStyle name="20% - Accent1 3 2 6 2 5 2 2 2" xfId="22977" xr:uid="{00000000-0005-0000-0000-000009590000}"/>
    <cellStyle name="20% - Accent1 3 2 6 2 5 2 3" xfId="22978" xr:uid="{00000000-0005-0000-0000-00000A590000}"/>
    <cellStyle name="20% - Accent1 3 2 6 2 5 3" xfId="22979" xr:uid="{00000000-0005-0000-0000-00000B590000}"/>
    <cellStyle name="20% - Accent1 3 2 6 2 5 3 2" xfId="22980" xr:uid="{00000000-0005-0000-0000-00000C590000}"/>
    <cellStyle name="20% - Accent1 3 2 6 2 5 4" xfId="22981" xr:uid="{00000000-0005-0000-0000-00000D590000}"/>
    <cellStyle name="20% - Accent1 3 2 6 2 6" xfId="22982" xr:uid="{00000000-0005-0000-0000-00000E590000}"/>
    <cellStyle name="20% - Accent1 3 2 6 2 6 2" xfId="22983" xr:uid="{00000000-0005-0000-0000-00000F590000}"/>
    <cellStyle name="20% - Accent1 3 2 6 2 6 2 2" xfId="22984" xr:uid="{00000000-0005-0000-0000-000010590000}"/>
    <cellStyle name="20% - Accent1 3 2 6 2 6 2 2 2" xfId="22985" xr:uid="{00000000-0005-0000-0000-000011590000}"/>
    <cellStyle name="20% - Accent1 3 2 6 2 6 2 3" xfId="22986" xr:uid="{00000000-0005-0000-0000-000012590000}"/>
    <cellStyle name="20% - Accent1 3 2 6 2 6 3" xfId="22987" xr:uid="{00000000-0005-0000-0000-000013590000}"/>
    <cellStyle name="20% - Accent1 3 2 6 2 6 3 2" xfId="22988" xr:uid="{00000000-0005-0000-0000-000014590000}"/>
    <cellStyle name="20% - Accent1 3 2 6 2 6 4" xfId="22989" xr:uid="{00000000-0005-0000-0000-000015590000}"/>
    <cellStyle name="20% - Accent1 3 2 6 2 7" xfId="22990" xr:uid="{00000000-0005-0000-0000-000016590000}"/>
    <cellStyle name="20% - Accent1 3 2 6 2 7 2" xfId="22991" xr:uid="{00000000-0005-0000-0000-000017590000}"/>
    <cellStyle name="20% - Accent1 3 2 6 2 7 2 2" xfId="22992" xr:uid="{00000000-0005-0000-0000-000018590000}"/>
    <cellStyle name="20% - Accent1 3 2 6 2 7 3" xfId="22993" xr:uid="{00000000-0005-0000-0000-000019590000}"/>
    <cellStyle name="20% - Accent1 3 2 6 2 8" xfId="22994" xr:uid="{00000000-0005-0000-0000-00001A590000}"/>
    <cellStyle name="20% - Accent1 3 2 6 2 8 2" xfId="22995" xr:uid="{00000000-0005-0000-0000-00001B590000}"/>
    <cellStyle name="20% - Accent1 3 2 6 2 8 2 2" xfId="22996" xr:uid="{00000000-0005-0000-0000-00001C590000}"/>
    <cellStyle name="20% - Accent1 3 2 6 2 8 3" xfId="22997" xr:uid="{00000000-0005-0000-0000-00001D590000}"/>
    <cellStyle name="20% - Accent1 3 2 6 2 9" xfId="22998" xr:uid="{00000000-0005-0000-0000-00001E590000}"/>
    <cellStyle name="20% - Accent1 3 2 6 2 9 2" xfId="22999" xr:uid="{00000000-0005-0000-0000-00001F590000}"/>
    <cellStyle name="20% - Accent1 3 2 6 3" xfId="23000" xr:uid="{00000000-0005-0000-0000-000020590000}"/>
    <cellStyle name="20% - Accent1 3 2 6 3 10" xfId="23001" xr:uid="{00000000-0005-0000-0000-000021590000}"/>
    <cellStyle name="20% - Accent1 3 2 6 3 10 2" xfId="23002" xr:uid="{00000000-0005-0000-0000-000022590000}"/>
    <cellStyle name="20% - Accent1 3 2 6 3 11" xfId="23003" xr:uid="{00000000-0005-0000-0000-000023590000}"/>
    <cellStyle name="20% - Accent1 3 2 6 3 2" xfId="23004" xr:uid="{00000000-0005-0000-0000-000024590000}"/>
    <cellStyle name="20% - Accent1 3 2 6 3 2 2" xfId="23005" xr:uid="{00000000-0005-0000-0000-000025590000}"/>
    <cellStyle name="20% - Accent1 3 2 6 3 2 2 2" xfId="23006" xr:uid="{00000000-0005-0000-0000-000026590000}"/>
    <cellStyle name="20% - Accent1 3 2 6 3 2 2 2 2" xfId="23007" xr:uid="{00000000-0005-0000-0000-000027590000}"/>
    <cellStyle name="20% - Accent1 3 2 6 3 2 2 2 2 2" xfId="23008" xr:uid="{00000000-0005-0000-0000-000028590000}"/>
    <cellStyle name="20% - Accent1 3 2 6 3 2 2 2 3" xfId="23009" xr:uid="{00000000-0005-0000-0000-000029590000}"/>
    <cellStyle name="20% - Accent1 3 2 6 3 2 2 3" xfId="23010" xr:uid="{00000000-0005-0000-0000-00002A590000}"/>
    <cellStyle name="20% - Accent1 3 2 6 3 2 2 3 2" xfId="23011" xr:uid="{00000000-0005-0000-0000-00002B590000}"/>
    <cellStyle name="20% - Accent1 3 2 6 3 2 2 4" xfId="23012" xr:uid="{00000000-0005-0000-0000-00002C590000}"/>
    <cellStyle name="20% - Accent1 3 2 6 3 2 3" xfId="23013" xr:uid="{00000000-0005-0000-0000-00002D590000}"/>
    <cellStyle name="20% - Accent1 3 2 6 3 2 3 2" xfId="23014" xr:uid="{00000000-0005-0000-0000-00002E590000}"/>
    <cellStyle name="20% - Accent1 3 2 6 3 2 3 2 2" xfId="23015" xr:uid="{00000000-0005-0000-0000-00002F590000}"/>
    <cellStyle name="20% - Accent1 3 2 6 3 2 3 2 2 2" xfId="23016" xr:uid="{00000000-0005-0000-0000-000030590000}"/>
    <cellStyle name="20% - Accent1 3 2 6 3 2 3 2 3" xfId="23017" xr:uid="{00000000-0005-0000-0000-000031590000}"/>
    <cellStyle name="20% - Accent1 3 2 6 3 2 3 3" xfId="23018" xr:uid="{00000000-0005-0000-0000-000032590000}"/>
    <cellStyle name="20% - Accent1 3 2 6 3 2 3 3 2" xfId="23019" xr:uid="{00000000-0005-0000-0000-000033590000}"/>
    <cellStyle name="20% - Accent1 3 2 6 3 2 3 4" xfId="23020" xr:uid="{00000000-0005-0000-0000-000034590000}"/>
    <cellStyle name="20% - Accent1 3 2 6 3 2 4" xfId="23021" xr:uid="{00000000-0005-0000-0000-000035590000}"/>
    <cellStyle name="20% - Accent1 3 2 6 3 2 4 2" xfId="23022" xr:uid="{00000000-0005-0000-0000-000036590000}"/>
    <cellStyle name="20% - Accent1 3 2 6 3 2 4 2 2" xfId="23023" xr:uid="{00000000-0005-0000-0000-000037590000}"/>
    <cellStyle name="20% - Accent1 3 2 6 3 2 4 2 2 2" xfId="23024" xr:uid="{00000000-0005-0000-0000-000038590000}"/>
    <cellStyle name="20% - Accent1 3 2 6 3 2 4 2 3" xfId="23025" xr:uid="{00000000-0005-0000-0000-000039590000}"/>
    <cellStyle name="20% - Accent1 3 2 6 3 2 4 3" xfId="23026" xr:uid="{00000000-0005-0000-0000-00003A590000}"/>
    <cellStyle name="20% - Accent1 3 2 6 3 2 4 3 2" xfId="23027" xr:uid="{00000000-0005-0000-0000-00003B590000}"/>
    <cellStyle name="20% - Accent1 3 2 6 3 2 4 4" xfId="23028" xr:uid="{00000000-0005-0000-0000-00003C590000}"/>
    <cellStyle name="20% - Accent1 3 2 6 3 2 5" xfId="23029" xr:uid="{00000000-0005-0000-0000-00003D590000}"/>
    <cellStyle name="20% - Accent1 3 2 6 3 2 5 2" xfId="23030" xr:uid="{00000000-0005-0000-0000-00003E590000}"/>
    <cellStyle name="20% - Accent1 3 2 6 3 2 5 2 2" xfId="23031" xr:uid="{00000000-0005-0000-0000-00003F590000}"/>
    <cellStyle name="20% - Accent1 3 2 6 3 2 5 3" xfId="23032" xr:uid="{00000000-0005-0000-0000-000040590000}"/>
    <cellStyle name="20% - Accent1 3 2 6 3 2 6" xfId="23033" xr:uid="{00000000-0005-0000-0000-000041590000}"/>
    <cellStyle name="20% - Accent1 3 2 6 3 2 6 2" xfId="23034" xr:uid="{00000000-0005-0000-0000-000042590000}"/>
    <cellStyle name="20% - Accent1 3 2 6 3 2 6 2 2" xfId="23035" xr:uid="{00000000-0005-0000-0000-000043590000}"/>
    <cellStyle name="20% - Accent1 3 2 6 3 2 6 3" xfId="23036" xr:uid="{00000000-0005-0000-0000-000044590000}"/>
    <cellStyle name="20% - Accent1 3 2 6 3 2 7" xfId="23037" xr:uid="{00000000-0005-0000-0000-000045590000}"/>
    <cellStyle name="20% - Accent1 3 2 6 3 2 7 2" xfId="23038" xr:uid="{00000000-0005-0000-0000-000046590000}"/>
    <cellStyle name="20% - Accent1 3 2 6 3 2 8" xfId="23039" xr:uid="{00000000-0005-0000-0000-000047590000}"/>
    <cellStyle name="20% - Accent1 3 2 6 3 2 8 2" xfId="23040" xr:uid="{00000000-0005-0000-0000-000048590000}"/>
    <cellStyle name="20% - Accent1 3 2 6 3 2 9" xfId="23041" xr:uid="{00000000-0005-0000-0000-000049590000}"/>
    <cellStyle name="20% - Accent1 3 2 6 3 3" xfId="23042" xr:uid="{00000000-0005-0000-0000-00004A590000}"/>
    <cellStyle name="20% - Accent1 3 2 6 3 3 2" xfId="23043" xr:uid="{00000000-0005-0000-0000-00004B590000}"/>
    <cellStyle name="20% - Accent1 3 2 6 3 3 2 2" xfId="23044" xr:uid="{00000000-0005-0000-0000-00004C590000}"/>
    <cellStyle name="20% - Accent1 3 2 6 3 3 2 2 2" xfId="23045" xr:uid="{00000000-0005-0000-0000-00004D590000}"/>
    <cellStyle name="20% - Accent1 3 2 6 3 3 2 2 2 2" xfId="23046" xr:uid="{00000000-0005-0000-0000-00004E590000}"/>
    <cellStyle name="20% - Accent1 3 2 6 3 3 2 2 3" xfId="23047" xr:uid="{00000000-0005-0000-0000-00004F590000}"/>
    <cellStyle name="20% - Accent1 3 2 6 3 3 2 3" xfId="23048" xr:uid="{00000000-0005-0000-0000-000050590000}"/>
    <cellStyle name="20% - Accent1 3 2 6 3 3 2 3 2" xfId="23049" xr:uid="{00000000-0005-0000-0000-000051590000}"/>
    <cellStyle name="20% - Accent1 3 2 6 3 3 2 4" xfId="23050" xr:uid="{00000000-0005-0000-0000-000052590000}"/>
    <cellStyle name="20% - Accent1 3 2 6 3 3 3" xfId="23051" xr:uid="{00000000-0005-0000-0000-000053590000}"/>
    <cellStyle name="20% - Accent1 3 2 6 3 3 3 2" xfId="23052" xr:uid="{00000000-0005-0000-0000-000054590000}"/>
    <cellStyle name="20% - Accent1 3 2 6 3 3 3 2 2" xfId="23053" xr:uid="{00000000-0005-0000-0000-000055590000}"/>
    <cellStyle name="20% - Accent1 3 2 6 3 3 3 2 2 2" xfId="23054" xr:uid="{00000000-0005-0000-0000-000056590000}"/>
    <cellStyle name="20% - Accent1 3 2 6 3 3 3 2 3" xfId="23055" xr:uid="{00000000-0005-0000-0000-000057590000}"/>
    <cellStyle name="20% - Accent1 3 2 6 3 3 3 3" xfId="23056" xr:uid="{00000000-0005-0000-0000-000058590000}"/>
    <cellStyle name="20% - Accent1 3 2 6 3 3 3 3 2" xfId="23057" xr:uid="{00000000-0005-0000-0000-000059590000}"/>
    <cellStyle name="20% - Accent1 3 2 6 3 3 3 4" xfId="23058" xr:uid="{00000000-0005-0000-0000-00005A590000}"/>
    <cellStyle name="20% - Accent1 3 2 6 3 3 4" xfId="23059" xr:uid="{00000000-0005-0000-0000-00005B590000}"/>
    <cellStyle name="20% - Accent1 3 2 6 3 3 4 2" xfId="23060" xr:uid="{00000000-0005-0000-0000-00005C590000}"/>
    <cellStyle name="20% - Accent1 3 2 6 3 3 4 2 2" xfId="23061" xr:uid="{00000000-0005-0000-0000-00005D590000}"/>
    <cellStyle name="20% - Accent1 3 2 6 3 3 4 2 2 2" xfId="23062" xr:uid="{00000000-0005-0000-0000-00005E590000}"/>
    <cellStyle name="20% - Accent1 3 2 6 3 3 4 2 3" xfId="23063" xr:uid="{00000000-0005-0000-0000-00005F590000}"/>
    <cellStyle name="20% - Accent1 3 2 6 3 3 4 3" xfId="23064" xr:uid="{00000000-0005-0000-0000-000060590000}"/>
    <cellStyle name="20% - Accent1 3 2 6 3 3 4 3 2" xfId="23065" xr:uid="{00000000-0005-0000-0000-000061590000}"/>
    <cellStyle name="20% - Accent1 3 2 6 3 3 4 4" xfId="23066" xr:uid="{00000000-0005-0000-0000-000062590000}"/>
    <cellStyle name="20% - Accent1 3 2 6 3 3 5" xfId="23067" xr:uid="{00000000-0005-0000-0000-000063590000}"/>
    <cellStyle name="20% - Accent1 3 2 6 3 3 5 2" xfId="23068" xr:uid="{00000000-0005-0000-0000-000064590000}"/>
    <cellStyle name="20% - Accent1 3 2 6 3 3 5 2 2" xfId="23069" xr:uid="{00000000-0005-0000-0000-000065590000}"/>
    <cellStyle name="20% - Accent1 3 2 6 3 3 5 3" xfId="23070" xr:uid="{00000000-0005-0000-0000-000066590000}"/>
    <cellStyle name="20% - Accent1 3 2 6 3 3 6" xfId="23071" xr:uid="{00000000-0005-0000-0000-000067590000}"/>
    <cellStyle name="20% - Accent1 3 2 6 3 3 6 2" xfId="23072" xr:uid="{00000000-0005-0000-0000-000068590000}"/>
    <cellStyle name="20% - Accent1 3 2 6 3 3 6 2 2" xfId="23073" xr:uid="{00000000-0005-0000-0000-000069590000}"/>
    <cellStyle name="20% - Accent1 3 2 6 3 3 6 3" xfId="23074" xr:uid="{00000000-0005-0000-0000-00006A590000}"/>
    <cellStyle name="20% - Accent1 3 2 6 3 3 7" xfId="23075" xr:uid="{00000000-0005-0000-0000-00006B590000}"/>
    <cellStyle name="20% - Accent1 3 2 6 3 3 7 2" xfId="23076" xr:uid="{00000000-0005-0000-0000-00006C590000}"/>
    <cellStyle name="20% - Accent1 3 2 6 3 3 8" xfId="23077" xr:uid="{00000000-0005-0000-0000-00006D590000}"/>
    <cellStyle name="20% - Accent1 3 2 6 3 3 8 2" xfId="23078" xr:uid="{00000000-0005-0000-0000-00006E590000}"/>
    <cellStyle name="20% - Accent1 3 2 6 3 3 9" xfId="23079" xr:uid="{00000000-0005-0000-0000-00006F590000}"/>
    <cellStyle name="20% - Accent1 3 2 6 3 4" xfId="23080" xr:uid="{00000000-0005-0000-0000-000070590000}"/>
    <cellStyle name="20% - Accent1 3 2 6 3 4 2" xfId="23081" xr:uid="{00000000-0005-0000-0000-000071590000}"/>
    <cellStyle name="20% - Accent1 3 2 6 3 4 2 2" xfId="23082" xr:uid="{00000000-0005-0000-0000-000072590000}"/>
    <cellStyle name="20% - Accent1 3 2 6 3 4 2 2 2" xfId="23083" xr:uid="{00000000-0005-0000-0000-000073590000}"/>
    <cellStyle name="20% - Accent1 3 2 6 3 4 2 3" xfId="23084" xr:uid="{00000000-0005-0000-0000-000074590000}"/>
    <cellStyle name="20% - Accent1 3 2 6 3 4 3" xfId="23085" xr:uid="{00000000-0005-0000-0000-000075590000}"/>
    <cellStyle name="20% - Accent1 3 2 6 3 4 3 2" xfId="23086" xr:uid="{00000000-0005-0000-0000-000076590000}"/>
    <cellStyle name="20% - Accent1 3 2 6 3 4 4" xfId="23087" xr:uid="{00000000-0005-0000-0000-000077590000}"/>
    <cellStyle name="20% - Accent1 3 2 6 3 5" xfId="23088" xr:uid="{00000000-0005-0000-0000-000078590000}"/>
    <cellStyle name="20% - Accent1 3 2 6 3 5 2" xfId="23089" xr:uid="{00000000-0005-0000-0000-000079590000}"/>
    <cellStyle name="20% - Accent1 3 2 6 3 5 2 2" xfId="23090" xr:uid="{00000000-0005-0000-0000-00007A590000}"/>
    <cellStyle name="20% - Accent1 3 2 6 3 5 2 2 2" xfId="23091" xr:uid="{00000000-0005-0000-0000-00007B590000}"/>
    <cellStyle name="20% - Accent1 3 2 6 3 5 2 3" xfId="23092" xr:uid="{00000000-0005-0000-0000-00007C590000}"/>
    <cellStyle name="20% - Accent1 3 2 6 3 5 3" xfId="23093" xr:uid="{00000000-0005-0000-0000-00007D590000}"/>
    <cellStyle name="20% - Accent1 3 2 6 3 5 3 2" xfId="23094" xr:uid="{00000000-0005-0000-0000-00007E590000}"/>
    <cellStyle name="20% - Accent1 3 2 6 3 5 4" xfId="23095" xr:uid="{00000000-0005-0000-0000-00007F590000}"/>
    <cellStyle name="20% - Accent1 3 2 6 3 6" xfId="23096" xr:uid="{00000000-0005-0000-0000-000080590000}"/>
    <cellStyle name="20% - Accent1 3 2 6 3 6 2" xfId="23097" xr:uid="{00000000-0005-0000-0000-000081590000}"/>
    <cellStyle name="20% - Accent1 3 2 6 3 6 2 2" xfId="23098" xr:uid="{00000000-0005-0000-0000-000082590000}"/>
    <cellStyle name="20% - Accent1 3 2 6 3 6 2 2 2" xfId="23099" xr:uid="{00000000-0005-0000-0000-000083590000}"/>
    <cellStyle name="20% - Accent1 3 2 6 3 6 2 3" xfId="23100" xr:uid="{00000000-0005-0000-0000-000084590000}"/>
    <cellStyle name="20% - Accent1 3 2 6 3 6 3" xfId="23101" xr:uid="{00000000-0005-0000-0000-000085590000}"/>
    <cellStyle name="20% - Accent1 3 2 6 3 6 3 2" xfId="23102" xr:uid="{00000000-0005-0000-0000-000086590000}"/>
    <cellStyle name="20% - Accent1 3 2 6 3 6 4" xfId="23103" xr:uid="{00000000-0005-0000-0000-000087590000}"/>
    <cellStyle name="20% - Accent1 3 2 6 3 7" xfId="23104" xr:uid="{00000000-0005-0000-0000-000088590000}"/>
    <cellStyle name="20% - Accent1 3 2 6 3 7 2" xfId="23105" xr:uid="{00000000-0005-0000-0000-000089590000}"/>
    <cellStyle name="20% - Accent1 3 2 6 3 7 2 2" xfId="23106" xr:uid="{00000000-0005-0000-0000-00008A590000}"/>
    <cellStyle name="20% - Accent1 3 2 6 3 7 3" xfId="23107" xr:uid="{00000000-0005-0000-0000-00008B590000}"/>
    <cellStyle name="20% - Accent1 3 2 6 3 8" xfId="23108" xr:uid="{00000000-0005-0000-0000-00008C590000}"/>
    <cellStyle name="20% - Accent1 3 2 6 3 8 2" xfId="23109" xr:uid="{00000000-0005-0000-0000-00008D590000}"/>
    <cellStyle name="20% - Accent1 3 2 6 3 8 2 2" xfId="23110" xr:uid="{00000000-0005-0000-0000-00008E590000}"/>
    <cellStyle name="20% - Accent1 3 2 6 3 8 3" xfId="23111" xr:uid="{00000000-0005-0000-0000-00008F590000}"/>
    <cellStyle name="20% - Accent1 3 2 6 3 9" xfId="23112" xr:uid="{00000000-0005-0000-0000-000090590000}"/>
    <cellStyle name="20% - Accent1 3 2 6 3 9 2" xfId="23113" xr:uid="{00000000-0005-0000-0000-000091590000}"/>
    <cellStyle name="20% - Accent1 3 2 6 4" xfId="23114" xr:uid="{00000000-0005-0000-0000-000092590000}"/>
    <cellStyle name="20% - Accent1 3 2 6 4 10" xfId="23115" xr:uid="{00000000-0005-0000-0000-000093590000}"/>
    <cellStyle name="20% - Accent1 3 2 6 4 10 2" xfId="23116" xr:uid="{00000000-0005-0000-0000-000094590000}"/>
    <cellStyle name="20% - Accent1 3 2 6 4 11" xfId="23117" xr:uid="{00000000-0005-0000-0000-000095590000}"/>
    <cellStyle name="20% - Accent1 3 2 6 4 2" xfId="23118" xr:uid="{00000000-0005-0000-0000-000096590000}"/>
    <cellStyle name="20% - Accent1 3 2 6 4 2 2" xfId="23119" xr:uid="{00000000-0005-0000-0000-000097590000}"/>
    <cellStyle name="20% - Accent1 3 2 6 4 2 2 2" xfId="23120" xr:uid="{00000000-0005-0000-0000-000098590000}"/>
    <cellStyle name="20% - Accent1 3 2 6 4 2 2 2 2" xfId="23121" xr:uid="{00000000-0005-0000-0000-000099590000}"/>
    <cellStyle name="20% - Accent1 3 2 6 4 2 2 2 2 2" xfId="23122" xr:uid="{00000000-0005-0000-0000-00009A590000}"/>
    <cellStyle name="20% - Accent1 3 2 6 4 2 2 2 3" xfId="23123" xr:uid="{00000000-0005-0000-0000-00009B590000}"/>
    <cellStyle name="20% - Accent1 3 2 6 4 2 2 3" xfId="23124" xr:uid="{00000000-0005-0000-0000-00009C590000}"/>
    <cellStyle name="20% - Accent1 3 2 6 4 2 2 3 2" xfId="23125" xr:uid="{00000000-0005-0000-0000-00009D590000}"/>
    <cellStyle name="20% - Accent1 3 2 6 4 2 2 4" xfId="23126" xr:uid="{00000000-0005-0000-0000-00009E590000}"/>
    <cellStyle name="20% - Accent1 3 2 6 4 2 3" xfId="23127" xr:uid="{00000000-0005-0000-0000-00009F590000}"/>
    <cellStyle name="20% - Accent1 3 2 6 4 2 3 2" xfId="23128" xr:uid="{00000000-0005-0000-0000-0000A0590000}"/>
    <cellStyle name="20% - Accent1 3 2 6 4 2 3 2 2" xfId="23129" xr:uid="{00000000-0005-0000-0000-0000A1590000}"/>
    <cellStyle name="20% - Accent1 3 2 6 4 2 3 2 2 2" xfId="23130" xr:uid="{00000000-0005-0000-0000-0000A2590000}"/>
    <cellStyle name="20% - Accent1 3 2 6 4 2 3 2 3" xfId="23131" xr:uid="{00000000-0005-0000-0000-0000A3590000}"/>
    <cellStyle name="20% - Accent1 3 2 6 4 2 3 3" xfId="23132" xr:uid="{00000000-0005-0000-0000-0000A4590000}"/>
    <cellStyle name="20% - Accent1 3 2 6 4 2 3 3 2" xfId="23133" xr:uid="{00000000-0005-0000-0000-0000A5590000}"/>
    <cellStyle name="20% - Accent1 3 2 6 4 2 3 4" xfId="23134" xr:uid="{00000000-0005-0000-0000-0000A6590000}"/>
    <cellStyle name="20% - Accent1 3 2 6 4 2 4" xfId="23135" xr:uid="{00000000-0005-0000-0000-0000A7590000}"/>
    <cellStyle name="20% - Accent1 3 2 6 4 2 4 2" xfId="23136" xr:uid="{00000000-0005-0000-0000-0000A8590000}"/>
    <cellStyle name="20% - Accent1 3 2 6 4 2 4 2 2" xfId="23137" xr:uid="{00000000-0005-0000-0000-0000A9590000}"/>
    <cellStyle name="20% - Accent1 3 2 6 4 2 4 2 2 2" xfId="23138" xr:uid="{00000000-0005-0000-0000-0000AA590000}"/>
    <cellStyle name="20% - Accent1 3 2 6 4 2 4 2 3" xfId="23139" xr:uid="{00000000-0005-0000-0000-0000AB590000}"/>
    <cellStyle name="20% - Accent1 3 2 6 4 2 4 3" xfId="23140" xr:uid="{00000000-0005-0000-0000-0000AC590000}"/>
    <cellStyle name="20% - Accent1 3 2 6 4 2 4 3 2" xfId="23141" xr:uid="{00000000-0005-0000-0000-0000AD590000}"/>
    <cellStyle name="20% - Accent1 3 2 6 4 2 4 4" xfId="23142" xr:uid="{00000000-0005-0000-0000-0000AE590000}"/>
    <cellStyle name="20% - Accent1 3 2 6 4 2 5" xfId="23143" xr:uid="{00000000-0005-0000-0000-0000AF590000}"/>
    <cellStyle name="20% - Accent1 3 2 6 4 2 5 2" xfId="23144" xr:uid="{00000000-0005-0000-0000-0000B0590000}"/>
    <cellStyle name="20% - Accent1 3 2 6 4 2 5 2 2" xfId="23145" xr:uid="{00000000-0005-0000-0000-0000B1590000}"/>
    <cellStyle name="20% - Accent1 3 2 6 4 2 5 3" xfId="23146" xr:uid="{00000000-0005-0000-0000-0000B2590000}"/>
    <cellStyle name="20% - Accent1 3 2 6 4 2 6" xfId="23147" xr:uid="{00000000-0005-0000-0000-0000B3590000}"/>
    <cellStyle name="20% - Accent1 3 2 6 4 2 6 2" xfId="23148" xr:uid="{00000000-0005-0000-0000-0000B4590000}"/>
    <cellStyle name="20% - Accent1 3 2 6 4 2 6 2 2" xfId="23149" xr:uid="{00000000-0005-0000-0000-0000B5590000}"/>
    <cellStyle name="20% - Accent1 3 2 6 4 2 6 3" xfId="23150" xr:uid="{00000000-0005-0000-0000-0000B6590000}"/>
    <cellStyle name="20% - Accent1 3 2 6 4 2 7" xfId="23151" xr:uid="{00000000-0005-0000-0000-0000B7590000}"/>
    <cellStyle name="20% - Accent1 3 2 6 4 2 7 2" xfId="23152" xr:uid="{00000000-0005-0000-0000-0000B8590000}"/>
    <cellStyle name="20% - Accent1 3 2 6 4 2 8" xfId="23153" xr:uid="{00000000-0005-0000-0000-0000B9590000}"/>
    <cellStyle name="20% - Accent1 3 2 6 4 2 8 2" xfId="23154" xr:uid="{00000000-0005-0000-0000-0000BA590000}"/>
    <cellStyle name="20% - Accent1 3 2 6 4 2 9" xfId="23155" xr:uid="{00000000-0005-0000-0000-0000BB590000}"/>
    <cellStyle name="20% - Accent1 3 2 6 4 3" xfId="23156" xr:uid="{00000000-0005-0000-0000-0000BC590000}"/>
    <cellStyle name="20% - Accent1 3 2 6 4 3 2" xfId="23157" xr:uid="{00000000-0005-0000-0000-0000BD590000}"/>
    <cellStyle name="20% - Accent1 3 2 6 4 3 2 2" xfId="23158" xr:uid="{00000000-0005-0000-0000-0000BE590000}"/>
    <cellStyle name="20% - Accent1 3 2 6 4 3 2 2 2" xfId="23159" xr:uid="{00000000-0005-0000-0000-0000BF590000}"/>
    <cellStyle name="20% - Accent1 3 2 6 4 3 2 2 2 2" xfId="23160" xr:uid="{00000000-0005-0000-0000-0000C0590000}"/>
    <cellStyle name="20% - Accent1 3 2 6 4 3 2 2 3" xfId="23161" xr:uid="{00000000-0005-0000-0000-0000C1590000}"/>
    <cellStyle name="20% - Accent1 3 2 6 4 3 2 3" xfId="23162" xr:uid="{00000000-0005-0000-0000-0000C2590000}"/>
    <cellStyle name="20% - Accent1 3 2 6 4 3 2 3 2" xfId="23163" xr:uid="{00000000-0005-0000-0000-0000C3590000}"/>
    <cellStyle name="20% - Accent1 3 2 6 4 3 2 4" xfId="23164" xr:uid="{00000000-0005-0000-0000-0000C4590000}"/>
    <cellStyle name="20% - Accent1 3 2 6 4 3 3" xfId="23165" xr:uid="{00000000-0005-0000-0000-0000C5590000}"/>
    <cellStyle name="20% - Accent1 3 2 6 4 3 3 2" xfId="23166" xr:uid="{00000000-0005-0000-0000-0000C6590000}"/>
    <cellStyle name="20% - Accent1 3 2 6 4 3 3 2 2" xfId="23167" xr:uid="{00000000-0005-0000-0000-0000C7590000}"/>
    <cellStyle name="20% - Accent1 3 2 6 4 3 3 2 2 2" xfId="23168" xr:uid="{00000000-0005-0000-0000-0000C8590000}"/>
    <cellStyle name="20% - Accent1 3 2 6 4 3 3 2 3" xfId="23169" xr:uid="{00000000-0005-0000-0000-0000C9590000}"/>
    <cellStyle name="20% - Accent1 3 2 6 4 3 3 3" xfId="23170" xr:uid="{00000000-0005-0000-0000-0000CA590000}"/>
    <cellStyle name="20% - Accent1 3 2 6 4 3 3 3 2" xfId="23171" xr:uid="{00000000-0005-0000-0000-0000CB590000}"/>
    <cellStyle name="20% - Accent1 3 2 6 4 3 3 4" xfId="23172" xr:uid="{00000000-0005-0000-0000-0000CC590000}"/>
    <cellStyle name="20% - Accent1 3 2 6 4 3 4" xfId="23173" xr:uid="{00000000-0005-0000-0000-0000CD590000}"/>
    <cellStyle name="20% - Accent1 3 2 6 4 3 4 2" xfId="23174" xr:uid="{00000000-0005-0000-0000-0000CE590000}"/>
    <cellStyle name="20% - Accent1 3 2 6 4 3 4 2 2" xfId="23175" xr:uid="{00000000-0005-0000-0000-0000CF590000}"/>
    <cellStyle name="20% - Accent1 3 2 6 4 3 4 2 2 2" xfId="23176" xr:uid="{00000000-0005-0000-0000-0000D0590000}"/>
    <cellStyle name="20% - Accent1 3 2 6 4 3 4 2 3" xfId="23177" xr:uid="{00000000-0005-0000-0000-0000D1590000}"/>
    <cellStyle name="20% - Accent1 3 2 6 4 3 4 3" xfId="23178" xr:uid="{00000000-0005-0000-0000-0000D2590000}"/>
    <cellStyle name="20% - Accent1 3 2 6 4 3 4 3 2" xfId="23179" xr:uid="{00000000-0005-0000-0000-0000D3590000}"/>
    <cellStyle name="20% - Accent1 3 2 6 4 3 4 4" xfId="23180" xr:uid="{00000000-0005-0000-0000-0000D4590000}"/>
    <cellStyle name="20% - Accent1 3 2 6 4 3 5" xfId="23181" xr:uid="{00000000-0005-0000-0000-0000D5590000}"/>
    <cellStyle name="20% - Accent1 3 2 6 4 3 5 2" xfId="23182" xr:uid="{00000000-0005-0000-0000-0000D6590000}"/>
    <cellStyle name="20% - Accent1 3 2 6 4 3 5 2 2" xfId="23183" xr:uid="{00000000-0005-0000-0000-0000D7590000}"/>
    <cellStyle name="20% - Accent1 3 2 6 4 3 5 3" xfId="23184" xr:uid="{00000000-0005-0000-0000-0000D8590000}"/>
    <cellStyle name="20% - Accent1 3 2 6 4 3 6" xfId="23185" xr:uid="{00000000-0005-0000-0000-0000D9590000}"/>
    <cellStyle name="20% - Accent1 3 2 6 4 3 6 2" xfId="23186" xr:uid="{00000000-0005-0000-0000-0000DA590000}"/>
    <cellStyle name="20% - Accent1 3 2 6 4 3 6 2 2" xfId="23187" xr:uid="{00000000-0005-0000-0000-0000DB590000}"/>
    <cellStyle name="20% - Accent1 3 2 6 4 3 6 3" xfId="23188" xr:uid="{00000000-0005-0000-0000-0000DC590000}"/>
    <cellStyle name="20% - Accent1 3 2 6 4 3 7" xfId="23189" xr:uid="{00000000-0005-0000-0000-0000DD590000}"/>
    <cellStyle name="20% - Accent1 3 2 6 4 3 7 2" xfId="23190" xr:uid="{00000000-0005-0000-0000-0000DE590000}"/>
    <cellStyle name="20% - Accent1 3 2 6 4 3 8" xfId="23191" xr:uid="{00000000-0005-0000-0000-0000DF590000}"/>
    <cellStyle name="20% - Accent1 3 2 6 4 3 8 2" xfId="23192" xr:uid="{00000000-0005-0000-0000-0000E0590000}"/>
    <cellStyle name="20% - Accent1 3 2 6 4 3 9" xfId="23193" xr:uid="{00000000-0005-0000-0000-0000E1590000}"/>
    <cellStyle name="20% - Accent1 3 2 6 4 4" xfId="23194" xr:uid="{00000000-0005-0000-0000-0000E2590000}"/>
    <cellStyle name="20% - Accent1 3 2 6 4 4 2" xfId="23195" xr:uid="{00000000-0005-0000-0000-0000E3590000}"/>
    <cellStyle name="20% - Accent1 3 2 6 4 4 2 2" xfId="23196" xr:uid="{00000000-0005-0000-0000-0000E4590000}"/>
    <cellStyle name="20% - Accent1 3 2 6 4 4 2 2 2" xfId="23197" xr:uid="{00000000-0005-0000-0000-0000E5590000}"/>
    <cellStyle name="20% - Accent1 3 2 6 4 4 2 3" xfId="23198" xr:uid="{00000000-0005-0000-0000-0000E6590000}"/>
    <cellStyle name="20% - Accent1 3 2 6 4 4 3" xfId="23199" xr:uid="{00000000-0005-0000-0000-0000E7590000}"/>
    <cellStyle name="20% - Accent1 3 2 6 4 4 3 2" xfId="23200" xr:uid="{00000000-0005-0000-0000-0000E8590000}"/>
    <cellStyle name="20% - Accent1 3 2 6 4 4 4" xfId="23201" xr:uid="{00000000-0005-0000-0000-0000E9590000}"/>
    <cellStyle name="20% - Accent1 3 2 6 4 5" xfId="23202" xr:uid="{00000000-0005-0000-0000-0000EA590000}"/>
    <cellStyle name="20% - Accent1 3 2 6 4 5 2" xfId="23203" xr:uid="{00000000-0005-0000-0000-0000EB590000}"/>
    <cellStyle name="20% - Accent1 3 2 6 4 5 2 2" xfId="23204" xr:uid="{00000000-0005-0000-0000-0000EC590000}"/>
    <cellStyle name="20% - Accent1 3 2 6 4 5 2 2 2" xfId="23205" xr:uid="{00000000-0005-0000-0000-0000ED590000}"/>
    <cellStyle name="20% - Accent1 3 2 6 4 5 2 3" xfId="23206" xr:uid="{00000000-0005-0000-0000-0000EE590000}"/>
    <cellStyle name="20% - Accent1 3 2 6 4 5 3" xfId="23207" xr:uid="{00000000-0005-0000-0000-0000EF590000}"/>
    <cellStyle name="20% - Accent1 3 2 6 4 5 3 2" xfId="23208" xr:uid="{00000000-0005-0000-0000-0000F0590000}"/>
    <cellStyle name="20% - Accent1 3 2 6 4 5 4" xfId="23209" xr:uid="{00000000-0005-0000-0000-0000F1590000}"/>
    <cellStyle name="20% - Accent1 3 2 6 4 6" xfId="23210" xr:uid="{00000000-0005-0000-0000-0000F2590000}"/>
    <cellStyle name="20% - Accent1 3 2 6 4 6 2" xfId="23211" xr:uid="{00000000-0005-0000-0000-0000F3590000}"/>
    <cellStyle name="20% - Accent1 3 2 6 4 6 2 2" xfId="23212" xr:uid="{00000000-0005-0000-0000-0000F4590000}"/>
    <cellStyle name="20% - Accent1 3 2 6 4 6 2 2 2" xfId="23213" xr:uid="{00000000-0005-0000-0000-0000F5590000}"/>
    <cellStyle name="20% - Accent1 3 2 6 4 6 2 3" xfId="23214" xr:uid="{00000000-0005-0000-0000-0000F6590000}"/>
    <cellStyle name="20% - Accent1 3 2 6 4 6 3" xfId="23215" xr:uid="{00000000-0005-0000-0000-0000F7590000}"/>
    <cellStyle name="20% - Accent1 3 2 6 4 6 3 2" xfId="23216" xr:uid="{00000000-0005-0000-0000-0000F8590000}"/>
    <cellStyle name="20% - Accent1 3 2 6 4 6 4" xfId="23217" xr:uid="{00000000-0005-0000-0000-0000F9590000}"/>
    <cellStyle name="20% - Accent1 3 2 6 4 7" xfId="23218" xr:uid="{00000000-0005-0000-0000-0000FA590000}"/>
    <cellStyle name="20% - Accent1 3 2 6 4 7 2" xfId="23219" xr:uid="{00000000-0005-0000-0000-0000FB590000}"/>
    <cellStyle name="20% - Accent1 3 2 6 4 7 2 2" xfId="23220" xr:uid="{00000000-0005-0000-0000-0000FC590000}"/>
    <cellStyle name="20% - Accent1 3 2 6 4 7 3" xfId="23221" xr:uid="{00000000-0005-0000-0000-0000FD590000}"/>
    <cellStyle name="20% - Accent1 3 2 6 4 8" xfId="23222" xr:uid="{00000000-0005-0000-0000-0000FE590000}"/>
    <cellStyle name="20% - Accent1 3 2 6 4 8 2" xfId="23223" xr:uid="{00000000-0005-0000-0000-0000FF590000}"/>
    <cellStyle name="20% - Accent1 3 2 6 4 8 2 2" xfId="23224" xr:uid="{00000000-0005-0000-0000-0000005A0000}"/>
    <cellStyle name="20% - Accent1 3 2 6 4 8 3" xfId="23225" xr:uid="{00000000-0005-0000-0000-0000015A0000}"/>
    <cellStyle name="20% - Accent1 3 2 6 4 9" xfId="23226" xr:uid="{00000000-0005-0000-0000-0000025A0000}"/>
    <cellStyle name="20% - Accent1 3 2 6 4 9 2" xfId="23227" xr:uid="{00000000-0005-0000-0000-0000035A0000}"/>
    <cellStyle name="20% - Accent1 3 2 6 5" xfId="23228" xr:uid="{00000000-0005-0000-0000-0000045A0000}"/>
    <cellStyle name="20% - Accent1 3 2 6 5 2" xfId="23229" xr:uid="{00000000-0005-0000-0000-0000055A0000}"/>
    <cellStyle name="20% - Accent1 3 2 6 5 2 2" xfId="23230" xr:uid="{00000000-0005-0000-0000-0000065A0000}"/>
    <cellStyle name="20% - Accent1 3 2 6 5 2 2 2" xfId="23231" xr:uid="{00000000-0005-0000-0000-0000075A0000}"/>
    <cellStyle name="20% - Accent1 3 2 6 5 2 2 2 2" xfId="23232" xr:uid="{00000000-0005-0000-0000-0000085A0000}"/>
    <cellStyle name="20% - Accent1 3 2 6 5 2 2 3" xfId="23233" xr:uid="{00000000-0005-0000-0000-0000095A0000}"/>
    <cellStyle name="20% - Accent1 3 2 6 5 2 3" xfId="23234" xr:uid="{00000000-0005-0000-0000-00000A5A0000}"/>
    <cellStyle name="20% - Accent1 3 2 6 5 2 3 2" xfId="23235" xr:uid="{00000000-0005-0000-0000-00000B5A0000}"/>
    <cellStyle name="20% - Accent1 3 2 6 5 2 4" xfId="23236" xr:uid="{00000000-0005-0000-0000-00000C5A0000}"/>
    <cellStyle name="20% - Accent1 3 2 6 5 3" xfId="23237" xr:uid="{00000000-0005-0000-0000-00000D5A0000}"/>
    <cellStyle name="20% - Accent1 3 2 6 5 3 2" xfId="23238" xr:uid="{00000000-0005-0000-0000-00000E5A0000}"/>
    <cellStyle name="20% - Accent1 3 2 6 5 3 2 2" xfId="23239" xr:uid="{00000000-0005-0000-0000-00000F5A0000}"/>
    <cellStyle name="20% - Accent1 3 2 6 5 3 2 2 2" xfId="23240" xr:uid="{00000000-0005-0000-0000-0000105A0000}"/>
    <cellStyle name="20% - Accent1 3 2 6 5 3 2 3" xfId="23241" xr:uid="{00000000-0005-0000-0000-0000115A0000}"/>
    <cellStyle name="20% - Accent1 3 2 6 5 3 3" xfId="23242" xr:uid="{00000000-0005-0000-0000-0000125A0000}"/>
    <cellStyle name="20% - Accent1 3 2 6 5 3 3 2" xfId="23243" xr:uid="{00000000-0005-0000-0000-0000135A0000}"/>
    <cellStyle name="20% - Accent1 3 2 6 5 3 4" xfId="23244" xr:uid="{00000000-0005-0000-0000-0000145A0000}"/>
    <cellStyle name="20% - Accent1 3 2 6 5 4" xfId="23245" xr:uid="{00000000-0005-0000-0000-0000155A0000}"/>
    <cellStyle name="20% - Accent1 3 2 6 5 4 2" xfId="23246" xr:uid="{00000000-0005-0000-0000-0000165A0000}"/>
    <cellStyle name="20% - Accent1 3 2 6 5 4 2 2" xfId="23247" xr:uid="{00000000-0005-0000-0000-0000175A0000}"/>
    <cellStyle name="20% - Accent1 3 2 6 5 4 2 2 2" xfId="23248" xr:uid="{00000000-0005-0000-0000-0000185A0000}"/>
    <cellStyle name="20% - Accent1 3 2 6 5 4 2 3" xfId="23249" xr:uid="{00000000-0005-0000-0000-0000195A0000}"/>
    <cellStyle name="20% - Accent1 3 2 6 5 4 3" xfId="23250" xr:uid="{00000000-0005-0000-0000-00001A5A0000}"/>
    <cellStyle name="20% - Accent1 3 2 6 5 4 3 2" xfId="23251" xr:uid="{00000000-0005-0000-0000-00001B5A0000}"/>
    <cellStyle name="20% - Accent1 3 2 6 5 4 4" xfId="23252" xr:uid="{00000000-0005-0000-0000-00001C5A0000}"/>
    <cellStyle name="20% - Accent1 3 2 6 5 5" xfId="23253" xr:uid="{00000000-0005-0000-0000-00001D5A0000}"/>
    <cellStyle name="20% - Accent1 3 2 6 5 5 2" xfId="23254" xr:uid="{00000000-0005-0000-0000-00001E5A0000}"/>
    <cellStyle name="20% - Accent1 3 2 6 5 5 2 2" xfId="23255" xr:uid="{00000000-0005-0000-0000-00001F5A0000}"/>
    <cellStyle name="20% - Accent1 3 2 6 5 5 3" xfId="23256" xr:uid="{00000000-0005-0000-0000-0000205A0000}"/>
    <cellStyle name="20% - Accent1 3 2 6 5 6" xfId="23257" xr:uid="{00000000-0005-0000-0000-0000215A0000}"/>
    <cellStyle name="20% - Accent1 3 2 6 5 6 2" xfId="23258" xr:uid="{00000000-0005-0000-0000-0000225A0000}"/>
    <cellStyle name="20% - Accent1 3 2 6 5 6 2 2" xfId="23259" xr:uid="{00000000-0005-0000-0000-0000235A0000}"/>
    <cellStyle name="20% - Accent1 3 2 6 5 6 3" xfId="23260" xr:uid="{00000000-0005-0000-0000-0000245A0000}"/>
    <cellStyle name="20% - Accent1 3 2 6 5 7" xfId="23261" xr:uid="{00000000-0005-0000-0000-0000255A0000}"/>
    <cellStyle name="20% - Accent1 3 2 6 5 7 2" xfId="23262" xr:uid="{00000000-0005-0000-0000-0000265A0000}"/>
    <cellStyle name="20% - Accent1 3 2 6 5 8" xfId="23263" xr:uid="{00000000-0005-0000-0000-0000275A0000}"/>
    <cellStyle name="20% - Accent1 3 2 6 5 8 2" xfId="23264" xr:uid="{00000000-0005-0000-0000-0000285A0000}"/>
    <cellStyle name="20% - Accent1 3 2 6 5 9" xfId="23265" xr:uid="{00000000-0005-0000-0000-0000295A0000}"/>
    <cellStyle name="20% - Accent1 3 2 6 6" xfId="23266" xr:uid="{00000000-0005-0000-0000-00002A5A0000}"/>
    <cellStyle name="20% - Accent1 3 2 6 6 2" xfId="23267" xr:uid="{00000000-0005-0000-0000-00002B5A0000}"/>
    <cellStyle name="20% - Accent1 3 2 6 6 2 2" xfId="23268" xr:uid="{00000000-0005-0000-0000-00002C5A0000}"/>
    <cellStyle name="20% - Accent1 3 2 6 6 2 2 2" xfId="23269" xr:uid="{00000000-0005-0000-0000-00002D5A0000}"/>
    <cellStyle name="20% - Accent1 3 2 6 6 2 2 2 2" xfId="23270" xr:uid="{00000000-0005-0000-0000-00002E5A0000}"/>
    <cellStyle name="20% - Accent1 3 2 6 6 2 2 3" xfId="23271" xr:uid="{00000000-0005-0000-0000-00002F5A0000}"/>
    <cellStyle name="20% - Accent1 3 2 6 6 2 3" xfId="23272" xr:uid="{00000000-0005-0000-0000-0000305A0000}"/>
    <cellStyle name="20% - Accent1 3 2 6 6 2 3 2" xfId="23273" xr:uid="{00000000-0005-0000-0000-0000315A0000}"/>
    <cellStyle name="20% - Accent1 3 2 6 6 2 4" xfId="23274" xr:uid="{00000000-0005-0000-0000-0000325A0000}"/>
    <cellStyle name="20% - Accent1 3 2 6 6 3" xfId="23275" xr:uid="{00000000-0005-0000-0000-0000335A0000}"/>
    <cellStyle name="20% - Accent1 3 2 6 6 3 2" xfId="23276" xr:uid="{00000000-0005-0000-0000-0000345A0000}"/>
    <cellStyle name="20% - Accent1 3 2 6 6 3 2 2" xfId="23277" xr:uid="{00000000-0005-0000-0000-0000355A0000}"/>
    <cellStyle name="20% - Accent1 3 2 6 6 3 2 2 2" xfId="23278" xr:uid="{00000000-0005-0000-0000-0000365A0000}"/>
    <cellStyle name="20% - Accent1 3 2 6 6 3 2 3" xfId="23279" xr:uid="{00000000-0005-0000-0000-0000375A0000}"/>
    <cellStyle name="20% - Accent1 3 2 6 6 3 3" xfId="23280" xr:uid="{00000000-0005-0000-0000-0000385A0000}"/>
    <cellStyle name="20% - Accent1 3 2 6 6 3 3 2" xfId="23281" xr:uid="{00000000-0005-0000-0000-0000395A0000}"/>
    <cellStyle name="20% - Accent1 3 2 6 6 3 4" xfId="23282" xr:uid="{00000000-0005-0000-0000-00003A5A0000}"/>
    <cellStyle name="20% - Accent1 3 2 6 6 4" xfId="23283" xr:uid="{00000000-0005-0000-0000-00003B5A0000}"/>
    <cellStyle name="20% - Accent1 3 2 6 6 4 2" xfId="23284" xr:uid="{00000000-0005-0000-0000-00003C5A0000}"/>
    <cellStyle name="20% - Accent1 3 2 6 6 4 2 2" xfId="23285" xr:uid="{00000000-0005-0000-0000-00003D5A0000}"/>
    <cellStyle name="20% - Accent1 3 2 6 6 4 2 2 2" xfId="23286" xr:uid="{00000000-0005-0000-0000-00003E5A0000}"/>
    <cellStyle name="20% - Accent1 3 2 6 6 4 2 3" xfId="23287" xr:uid="{00000000-0005-0000-0000-00003F5A0000}"/>
    <cellStyle name="20% - Accent1 3 2 6 6 4 3" xfId="23288" xr:uid="{00000000-0005-0000-0000-0000405A0000}"/>
    <cellStyle name="20% - Accent1 3 2 6 6 4 3 2" xfId="23289" xr:uid="{00000000-0005-0000-0000-0000415A0000}"/>
    <cellStyle name="20% - Accent1 3 2 6 6 4 4" xfId="23290" xr:uid="{00000000-0005-0000-0000-0000425A0000}"/>
    <cellStyle name="20% - Accent1 3 2 6 6 5" xfId="23291" xr:uid="{00000000-0005-0000-0000-0000435A0000}"/>
    <cellStyle name="20% - Accent1 3 2 6 6 5 2" xfId="23292" xr:uid="{00000000-0005-0000-0000-0000445A0000}"/>
    <cellStyle name="20% - Accent1 3 2 6 6 5 2 2" xfId="23293" xr:uid="{00000000-0005-0000-0000-0000455A0000}"/>
    <cellStyle name="20% - Accent1 3 2 6 6 5 3" xfId="23294" xr:uid="{00000000-0005-0000-0000-0000465A0000}"/>
    <cellStyle name="20% - Accent1 3 2 6 6 6" xfId="23295" xr:uid="{00000000-0005-0000-0000-0000475A0000}"/>
    <cellStyle name="20% - Accent1 3 2 6 6 6 2" xfId="23296" xr:uid="{00000000-0005-0000-0000-0000485A0000}"/>
    <cellStyle name="20% - Accent1 3 2 6 6 6 2 2" xfId="23297" xr:uid="{00000000-0005-0000-0000-0000495A0000}"/>
    <cellStyle name="20% - Accent1 3 2 6 6 6 3" xfId="23298" xr:uid="{00000000-0005-0000-0000-00004A5A0000}"/>
    <cellStyle name="20% - Accent1 3 2 6 6 7" xfId="23299" xr:uid="{00000000-0005-0000-0000-00004B5A0000}"/>
    <cellStyle name="20% - Accent1 3 2 6 6 7 2" xfId="23300" xr:uid="{00000000-0005-0000-0000-00004C5A0000}"/>
    <cellStyle name="20% - Accent1 3 2 6 6 8" xfId="23301" xr:uid="{00000000-0005-0000-0000-00004D5A0000}"/>
    <cellStyle name="20% - Accent1 3 2 6 6 8 2" xfId="23302" xr:uid="{00000000-0005-0000-0000-00004E5A0000}"/>
    <cellStyle name="20% - Accent1 3 2 6 6 9" xfId="23303" xr:uid="{00000000-0005-0000-0000-00004F5A0000}"/>
    <cellStyle name="20% - Accent1 3 2 6 7" xfId="23304" xr:uid="{00000000-0005-0000-0000-0000505A0000}"/>
    <cellStyle name="20% - Accent1 3 2 6 7 2" xfId="23305" xr:uid="{00000000-0005-0000-0000-0000515A0000}"/>
    <cellStyle name="20% - Accent1 3 2 6 7 2 2" xfId="23306" xr:uid="{00000000-0005-0000-0000-0000525A0000}"/>
    <cellStyle name="20% - Accent1 3 2 6 7 2 2 2" xfId="23307" xr:uid="{00000000-0005-0000-0000-0000535A0000}"/>
    <cellStyle name="20% - Accent1 3 2 6 7 2 3" xfId="23308" xr:uid="{00000000-0005-0000-0000-0000545A0000}"/>
    <cellStyle name="20% - Accent1 3 2 6 7 3" xfId="23309" xr:uid="{00000000-0005-0000-0000-0000555A0000}"/>
    <cellStyle name="20% - Accent1 3 2 6 7 3 2" xfId="23310" xr:uid="{00000000-0005-0000-0000-0000565A0000}"/>
    <cellStyle name="20% - Accent1 3 2 6 7 4" xfId="23311" xr:uid="{00000000-0005-0000-0000-0000575A0000}"/>
    <cellStyle name="20% - Accent1 3 2 6 8" xfId="23312" xr:uid="{00000000-0005-0000-0000-0000585A0000}"/>
    <cellStyle name="20% - Accent1 3 2 6 8 2" xfId="23313" xr:uid="{00000000-0005-0000-0000-0000595A0000}"/>
    <cellStyle name="20% - Accent1 3 2 6 8 2 2" xfId="23314" xr:uid="{00000000-0005-0000-0000-00005A5A0000}"/>
    <cellStyle name="20% - Accent1 3 2 6 8 2 2 2" xfId="23315" xr:uid="{00000000-0005-0000-0000-00005B5A0000}"/>
    <cellStyle name="20% - Accent1 3 2 6 8 2 3" xfId="23316" xr:uid="{00000000-0005-0000-0000-00005C5A0000}"/>
    <cellStyle name="20% - Accent1 3 2 6 8 3" xfId="23317" xr:uid="{00000000-0005-0000-0000-00005D5A0000}"/>
    <cellStyle name="20% - Accent1 3 2 6 8 3 2" xfId="23318" xr:uid="{00000000-0005-0000-0000-00005E5A0000}"/>
    <cellStyle name="20% - Accent1 3 2 6 8 4" xfId="23319" xr:uid="{00000000-0005-0000-0000-00005F5A0000}"/>
    <cellStyle name="20% - Accent1 3 2 6 9" xfId="23320" xr:uid="{00000000-0005-0000-0000-0000605A0000}"/>
    <cellStyle name="20% - Accent1 3 2 6 9 2" xfId="23321" xr:uid="{00000000-0005-0000-0000-0000615A0000}"/>
    <cellStyle name="20% - Accent1 3 2 6 9 2 2" xfId="23322" xr:uid="{00000000-0005-0000-0000-0000625A0000}"/>
    <cellStyle name="20% - Accent1 3 2 6 9 2 2 2" xfId="23323" xr:uid="{00000000-0005-0000-0000-0000635A0000}"/>
    <cellStyle name="20% - Accent1 3 2 6 9 2 3" xfId="23324" xr:uid="{00000000-0005-0000-0000-0000645A0000}"/>
    <cellStyle name="20% - Accent1 3 2 6 9 3" xfId="23325" xr:uid="{00000000-0005-0000-0000-0000655A0000}"/>
    <cellStyle name="20% - Accent1 3 2 6 9 3 2" xfId="23326" xr:uid="{00000000-0005-0000-0000-0000665A0000}"/>
    <cellStyle name="20% - Accent1 3 2 6 9 4" xfId="23327" xr:uid="{00000000-0005-0000-0000-0000675A0000}"/>
    <cellStyle name="20% - Accent1 3 2 7" xfId="23328" xr:uid="{00000000-0005-0000-0000-0000685A0000}"/>
    <cellStyle name="20% - Accent1 3 2 7 10" xfId="23329" xr:uid="{00000000-0005-0000-0000-0000695A0000}"/>
    <cellStyle name="20% - Accent1 3 2 7 10 2" xfId="23330" xr:uid="{00000000-0005-0000-0000-00006A5A0000}"/>
    <cellStyle name="20% - Accent1 3 2 7 11" xfId="23331" xr:uid="{00000000-0005-0000-0000-00006B5A0000}"/>
    <cellStyle name="20% - Accent1 3 2 7 11 2" xfId="23332" xr:uid="{00000000-0005-0000-0000-00006C5A0000}"/>
    <cellStyle name="20% - Accent1 3 2 7 12" xfId="23333" xr:uid="{00000000-0005-0000-0000-00006D5A0000}"/>
    <cellStyle name="20% - Accent1 3 2 7 2" xfId="23334" xr:uid="{00000000-0005-0000-0000-00006E5A0000}"/>
    <cellStyle name="20% - Accent1 3 2 7 2 10" xfId="23335" xr:uid="{00000000-0005-0000-0000-00006F5A0000}"/>
    <cellStyle name="20% - Accent1 3 2 7 2 10 2" xfId="23336" xr:uid="{00000000-0005-0000-0000-0000705A0000}"/>
    <cellStyle name="20% - Accent1 3 2 7 2 11" xfId="23337" xr:uid="{00000000-0005-0000-0000-0000715A0000}"/>
    <cellStyle name="20% - Accent1 3 2 7 2 2" xfId="23338" xr:uid="{00000000-0005-0000-0000-0000725A0000}"/>
    <cellStyle name="20% - Accent1 3 2 7 2 2 2" xfId="23339" xr:uid="{00000000-0005-0000-0000-0000735A0000}"/>
    <cellStyle name="20% - Accent1 3 2 7 2 2 2 2" xfId="23340" xr:uid="{00000000-0005-0000-0000-0000745A0000}"/>
    <cellStyle name="20% - Accent1 3 2 7 2 2 2 2 2" xfId="23341" xr:uid="{00000000-0005-0000-0000-0000755A0000}"/>
    <cellStyle name="20% - Accent1 3 2 7 2 2 2 2 2 2" xfId="23342" xr:uid="{00000000-0005-0000-0000-0000765A0000}"/>
    <cellStyle name="20% - Accent1 3 2 7 2 2 2 2 3" xfId="23343" xr:uid="{00000000-0005-0000-0000-0000775A0000}"/>
    <cellStyle name="20% - Accent1 3 2 7 2 2 2 3" xfId="23344" xr:uid="{00000000-0005-0000-0000-0000785A0000}"/>
    <cellStyle name="20% - Accent1 3 2 7 2 2 2 3 2" xfId="23345" xr:uid="{00000000-0005-0000-0000-0000795A0000}"/>
    <cellStyle name="20% - Accent1 3 2 7 2 2 2 4" xfId="23346" xr:uid="{00000000-0005-0000-0000-00007A5A0000}"/>
    <cellStyle name="20% - Accent1 3 2 7 2 2 3" xfId="23347" xr:uid="{00000000-0005-0000-0000-00007B5A0000}"/>
    <cellStyle name="20% - Accent1 3 2 7 2 2 3 2" xfId="23348" xr:uid="{00000000-0005-0000-0000-00007C5A0000}"/>
    <cellStyle name="20% - Accent1 3 2 7 2 2 3 2 2" xfId="23349" xr:uid="{00000000-0005-0000-0000-00007D5A0000}"/>
    <cellStyle name="20% - Accent1 3 2 7 2 2 3 2 2 2" xfId="23350" xr:uid="{00000000-0005-0000-0000-00007E5A0000}"/>
    <cellStyle name="20% - Accent1 3 2 7 2 2 3 2 3" xfId="23351" xr:uid="{00000000-0005-0000-0000-00007F5A0000}"/>
    <cellStyle name="20% - Accent1 3 2 7 2 2 3 3" xfId="23352" xr:uid="{00000000-0005-0000-0000-0000805A0000}"/>
    <cellStyle name="20% - Accent1 3 2 7 2 2 3 3 2" xfId="23353" xr:uid="{00000000-0005-0000-0000-0000815A0000}"/>
    <cellStyle name="20% - Accent1 3 2 7 2 2 3 4" xfId="23354" xr:uid="{00000000-0005-0000-0000-0000825A0000}"/>
    <cellStyle name="20% - Accent1 3 2 7 2 2 4" xfId="23355" xr:uid="{00000000-0005-0000-0000-0000835A0000}"/>
    <cellStyle name="20% - Accent1 3 2 7 2 2 4 2" xfId="23356" xr:uid="{00000000-0005-0000-0000-0000845A0000}"/>
    <cellStyle name="20% - Accent1 3 2 7 2 2 4 2 2" xfId="23357" xr:uid="{00000000-0005-0000-0000-0000855A0000}"/>
    <cellStyle name="20% - Accent1 3 2 7 2 2 4 2 2 2" xfId="23358" xr:uid="{00000000-0005-0000-0000-0000865A0000}"/>
    <cellStyle name="20% - Accent1 3 2 7 2 2 4 2 3" xfId="23359" xr:uid="{00000000-0005-0000-0000-0000875A0000}"/>
    <cellStyle name="20% - Accent1 3 2 7 2 2 4 3" xfId="23360" xr:uid="{00000000-0005-0000-0000-0000885A0000}"/>
    <cellStyle name="20% - Accent1 3 2 7 2 2 4 3 2" xfId="23361" xr:uid="{00000000-0005-0000-0000-0000895A0000}"/>
    <cellStyle name="20% - Accent1 3 2 7 2 2 4 4" xfId="23362" xr:uid="{00000000-0005-0000-0000-00008A5A0000}"/>
    <cellStyle name="20% - Accent1 3 2 7 2 2 5" xfId="23363" xr:uid="{00000000-0005-0000-0000-00008B5A0000}"/>
    <cellStyle name="20% - Accent1 3 2 7 2 2 5 2" xfId="23364" xr:uid="{00000000-0005-0000-0000-00008C5A0000}"/>
    <cellStyle name="20% - Accent1 3 2 7 2 2 5 2 2" xfId="23365" xr:uid="{00000000-0005-0000-0000-00008D5A0000}"/>
    <cellStyle name="20% - Accent1 3 2 7 2 2 5 3" xfId="23366" xr:uid="{00000000-0005-0000-0000-00008E5A0000}"/>
    <cellStyle name="20% - Accent1 3 2 7 2 2 6" xfId="23367" xr:uid="{00000000-0005-0000-0000-00008F5A0000}"/>
    <cellStyle name="20% - Accent1 3 2 7 2 2 6 2" xfId="23368" xr:uid="{00000000-0005-0000-0000-0000905A0000}"/>
    <cellStyle name="20% - Accent1 3 2 7 2 2 6 2 2" xfId="23369" xr:uid="{00000000-0005-0000-0000-0000915A0000}"/>
    <cellStyle name="20% - Accent1 3 2 7 2 2 6 3" xfId="23370" xr:uid="{00000000-0005-0000-0000-0000925A0000}"/>
    <cellStyle name="20% - Accent1 3 2 7 2 2 7" xfId="23371" xr:uid="{00000000-0005-0000-0000-0000935A0000}"/>
    <cellStyle name="20% - Accent1 3 2 7 2 2 7 2" xfId="23372" xr:uid="{00000000-0005-0000-0000-0000945A0000}"/>
    <cellStyle name="20% - Accent1 3 2 7 2 2 8" xfId="23373" xr:uid="{00000000-0005-0000-0000-0000955A0000}"/>
    <cellStyle name="20% - Accent1 3 2 7 2 2 8 2" xfId="23374" xr:uid="{00000000-0005-0000-0000-0000965A0000}"/>
    <cellStyle name="20% - Accent1 3 2 7 2 2 9" xfId="23375" xr:uid="{00000000-0005-0000-0000-0000975A0000}"/>
    <cellStyle name="20% - Accent1 3 2 7 2 3" xfId="23376" xr:uid="{00000000-0005-0000-0000-0000985A0000}"/>
    <cellStyle name="20% - Accent1 3 2 7 2 3 2" xfId="23377" xr:uid="{00000000-0005-0000-0000-0000995A0000}"/>
    <cellStyle name="20% - Accent1 3 2 7 2 3 2 2" xfId="23378" xr:uid="{00000000-0005-0000-0000-00009A5A0000}"/>
    <cellStyle name="20% - Accent1 3 2 7 2 3 2 2 2" xfId="23379" xr:uid="{00000000-0005-0000-0000-00009B5A0000}"/>
    <cellStyle name="20% - Accent1 3 2 7 2 3 2 2 2 2" xfId="23380" xr:uid="{00000000-0005-0000-0000-00009C5A0000}"/>
    <cellStyle name="20% - Accent1 3 2 7 2 3 2 2 3" xfId="23381" xr:uid="{00000000-0005-0000-0000-00009D5A0000}"/>
    <cellStyle name="20% - Accent1 3 2 7 2 3 2 3" xfId="23382" xr:uid="{00000000-0005-0000-0000-00009E5A0000}"/>
    <cellStyle name="20% - Accent1 3 2 7 2 3 2 3 2" xfId="23383" xr:uid="{00000000-0005-0000-0000-00009F5A0000}"/>
    <cellStyle name="20% - Accent1 3 2 7 2 3 2 4" xfId="23384" xr:uid="{00000000-0005-0000-0000-0000A05A0000}"/>
    <cellStyle name="20% - Accent1 3 2 7 2 3 3" xfId="23385" xr:uid="{00000000-0005-0000-0000-0000A15A0000}"/>
    <cellStyle name="20% - Accent1 3 2 7 2 3 3 2" xfId="23386" xr:uid="{00000000-0005-0000-0000-0000A25A0000}"/>
    <cellStyle name="20% - Accent1 3 2 7 2 3 3 2 2" xfId="23387" xr:uid="{00000000-0005-0000-0000-0000A35A0000}"/>
    <cellStyle name="20% - Accent1 3 2 7 2 3 3 2 2 2" xfId="23388" xr:uid="{00000000-0005-0000-0000-0000A45A0000}"/>
    <cellStyle name="20% - Accent1 3 2 7 2 3 3 2 3" xfId="23389" xr:uid="{00000000-0005-0000-0000-0000A55A0000}"/>
    <cellStyle name="20% - Accent1 3 2 7 2 3 3 3" xfId="23390" xr:uid="{00000000-0005-0000-0000-0000A65A0000}"/>
    <cellStyle name="20% - Accent1 3 2 7 2 3 3 3 2" xfId="23391" xr:uid="{00000000-0005-0000-0000-0000A75A0000}"/>
    <cellStyle name="20% - Accent1 3 2 7 2 3 3 4" xfId="23392" xr:uid="{00000000-0005-0000-0000-0000A85A0000}"/>
    <cellStyle name="20% - Accent1 3 2 7 2 3 4" xfId="23393" xr:uid="{00000000-0005-0000-0000-0000A95A0000}"/>
    <cellStyle name="20% - Accent1 3 2 7 2 3 4 2" xfId="23394" xr:uid="{00000000-0005-0000-0000-0000AA5A0000}"/>
    <cellStyle name="20% - Accent1 3 2 7 2 3 4 2 2" xfId="23395" xr:uid="{00000000-0005-0000-0000-0000AB5A0000}"/>
    <cellStyle name="20% - Accent1 3 2 7 2 3 4 2 2 2" xfId="23396" xr:uid="{00000000-0005-0000-0000-0000AC5A0000}"/>
    <cellStyle name="20% - Accent1 3 2 7 2 3 4 2 3" xfId="23397" xr:uid="{00000000-0005-0000-0000-0000AD5A0000}"/>
    <cellStyle name="20% - Accent1 3 2 7 2 3 4 3" xfId="23398" xr:uid="{00000000-0005-0000-0000-0000AE5A0000}"/>
    <cellStyle name="20% - Accent1 3 2 7 2 3 4 3 2" xfId="23399" xr:uid="{00000000-0005-0000-0000-0000AF5A0000}"/>
    <cellStyle name="20% - Accent1 3 2 7 2 3 4 4" xfId="23400" xr:uid="{00000000-0005-0000-0000-0000B05A0000}"/>
    <cellStyle name="20% - Accent1 3 2 7 2 3 5" xfId="23401" xr:uid="{00000000-0005-0000-0000-0000B15A0000}"/>
    <cellStyle name="20% - Accent1 3 2 7 2 3 5 2" xfId="23402" xr:uid="{00000000-0005-0000-0000-0000B25A0000}"/>
    <cellStyle name="20% - Accent1 3 2 7 2 3 5 2 2" xfId="23403" xr:uid="{00000000-0005-0000-0000-0000B35A0000}"/>
    <cellStyle name="20% - Accent1 3 2 7 2 3 5 3" xfId="23404" xr:uid="{00000000-0005-0000-0000-0000B45A0000}"/>
    <cellStyle name="20% - Accent1 3 2 7 2 3 6" xfId="23405" xr:uid="{00000000-0005-0000-0000-0000B55A0000}"/>
    <cellStyle name="20% - Accent1 3 2 7 2 3 6 2" xfId="23406" xr:uid="{00000000-0005-0000-0000-0000B65A0000}"/>
    <cellStyle name="20% - Accent1 3 2 7 2 3 6 2 2" xfId="23407" xr:uid="{00000000-0005-0000-0000-0000B75A0000}"/>
    <cellStyle name="20% - Accent1 3 2 7 2 3 6 3" xfId="23408" xr:uid="{00000000-0005-0000-0000-0000B85A0000}"/>
    <cellStyle name="20% - Accent1 3 2 7 2 3 7" xfId="23409" xr:uid="{00000000-0005-0000-0000-0000B95A0000}"/>
    <cellStyle name="20% - Accent1 3 2 7 2 3 7 2" xfId="23410" xr:uid="{00000000-0005-0000-0000-0000BA5A0000}"/>
    <cellStyle name="20% - Accent1 3 2 7 2 3 8" xfId="23411" xr:uid="{00000000-0005-0000-0000-0000BB5A0000}"/>
    <cellStyle name="20% - Accent1 3 2 7 2 3 8 2" xfId="23412" xr:uid="{00000000-0005-0000-0000-0000BC5A0000}"/>
    <cellStyle name="20% - Accent1 3 2 7 2 3 9" xfId="23413" xr:uid="{00000000-0005-0000-0000-0000BD5A0000}"/>
    <cellStyle name="20% - Accent1 3 2 7 2 4" xfId="23414" xr:uid="{00000000-0005-0000-0000-0000BE5A0000}"/>
    <cellStyle name="20% - Accent1 3 2 7 2 4 2" xfId="23415" xr:uid="{00000000-0005-0000-0000-0000BF5A0000}"/>
    <cellStyle name="20% - Accent1 3 2 7 2 4 2 2" xfId="23416" xr:uid="{00000000-0005-0000-0000-0000C05A0000}"/>
    <cellStyle name="20% - Accent1 3 2 7 2 4 2 2 2" xfId="23417" xr:uid="{00000000-0005-0000-0000-0000C15A0000}"/>
    <cellStyle name="20% - Accent1 3 2 7 2 4 2 3" xfId="23418" xr:uid="{00000000-0005-0000-0000-0000C25A0000}"/>
    <cellStyle name="20% - Accent1 3 2 7 2 4 3" xfId="23419" xr:uid="{00000000-0005-0000-0000-0000C35A0000}"/>
    <cellStyle name="20% - Accent1 3 2 7 2 4 3 2" xfId="23420" xr:uid="{00000000-0005-0000-0000-0000C45A0000}"/>
    <cellStyle name="20% - Accent1 3 2 7 2 4 4" xfId="23421" xr:uid="{00000000-0005-0000-0000-0000C55A0000}"/>
    <cellStyle name="20% - Accent1 3 2 7 2 5" xfId="23422" xr:uid="{00000000-0005-0000-0000-0000C65A0000}"/>
    <cellStyle name="20% - Accent1 3 2 7 2 5 2" xfId="23423" xr:uid="{00000000-0005-0000-0000-0000C75A0000}"/>
    <cellStyle name="20% - Accent1 3 2 7 2 5 2 2" xfId="23424" xr:uid="{00000000-0005-0000-0000-0000C85A0000}"/>
    <cellStyle name="20% - Accent1 3 2 7 2 5 2 2 2" xfId="23425" xr:uid="{00000000-0005-0000-0000-0000C95A0000}"/>
    <cellStyle name="20% - Accent1 3 2 7 2 5 2 3" xfId="23426" xr:uid="{00000000-0005-0000-0000-0000CA5A0000}"/>
    <cellStyle name="20% - Accent1 3 2 7 2 5 3" xfId="23427" xr:uid="{00000000-0005-0000-0000-0000CB5A0000}"/>
    <cellStyle name="20% - Accent1 3 2 7 2 5 3 2" xfId="23428" xr:uid="{00000000-0005-0000-0000-0000CC5A0000}"/>
    <cellStyle name="20% - Accent1 3 2 7 2 5 4" xfId="23429" xr:uid="{00000000-0005-0000-0000-0000CD5A0000}"/>
    <cellStyle name="20% - Accent1 3 2 7 2 6" xfId="23430" xr:uid="{00000000-0005-0000-0000-0000CE5A0000}"/>
    <cellStyle name="20% - Accent1 3 2 7 2 6 2" xfId="23431" xr:uid="{00000000-0005-0000-0000-0000CF5A0000}"/>
    <cellStyle name="20% - Accent1 3 2 7 2 6 2 2" xfId="23432" xr:uid="{00000000-0005-0000-0000-0000D05A0000}"/>
    <cellStyle name="20% - Accent1 3 2 7 2 6 2 2 2" xfId="23433" xr:uid="{00000000-0005-0000-0000-0000D15A0000}"/>
    <cellStyle name="20% - Accent1 3 2 7 2 6 2 3" xfId="23434" xr:uid="{00000000-0005-0000-0000-0000D25A0000}"/>
    <cellStyle name="20% - Accent1 3 2 7 2 6 3" xfId="23435" xr:uid="{00000000-0005-0000-0000-0000D35A0000}"/>
    <cellStyle name="20% - Accent1 3 2 7 2 6 3 2" xfId="23436" xr:uid="{00000000-0005-0000-0000-0000D45A0000}"/>
    <cellStyle name="20% - Accent1 3 2 7 2 6 4" xfId="23437" xr:uid="{00000000-0005-0000-0000-0000D55A0000}"/>
    <cellStyle name="20% - Accent1 3 2 7 2 7" xfId="23438" xr:uid="{00000000-0005-0000-0000-0000D65A0000}"/>
    <cellStyle name="20% - Accent1 3 2 7 2 7 2" xfId="23439" xr:uid="{00000000-0005-0000-0000-0000D75A0000}"/>
    <cellStyle name="20% - Accent1 3 2 7 2 7 2 2" xfId="23440" xr:uid="{00000000-0005-0000-0000-0000D85A0000}"/>
    <cellStyle name="20% - Accent1 3 2 7 2 7 3" xfId="23441" xr:uid="{00000000-0005-0000-0000-0000D95A0000}"/>
    <cellStyle name="20% - Accent1 3 2 7 2 8" xfId="23442" xr:uid="{00000000-0005-0000-0000-0000DA5A0000}"/>
    <cellStyle name="20% - Accent1 3 2 7 2 8 2" xfId="23443" xr:uid="{00000000-0005-0000-0000-0000DB5A0000}"/>
    <cellStyle name="20% - Accent1 3 2 7 2 8 2 2" xfId="23444" xr:uid="{00000000-0005-0000-0000-0000DC5A0000}"/>
    <cellStyle name="20% - Accent1 3 2 7 2 8 3" xfId="23445" xr:uid="{00000000-0005-0000-0000-0000DD5A0000}"/>
    <cellStyle name="20% - Accent1 3 2 7 2 9" xfId="23446" xr:uid="{00000000-0005-0000-0000-0000DE5A0000}"/>
    <cellStyle name="20% - Accent1 3 2 7 2 9 2" xfId="23447" xr:uid="{00000000-0005-0000-0000-0000DF5A0000}"/>
    <cellStyle name="20% - Accent1 3 2 7 3" xfId="23448" xr:uid="{00000000-0005-0000-0000-0000E05A0000}"/>
    <cellStyle name="20% - Accent1 3 2 7 3 2" xfId="23449" xr:uid="{00000000-0005-0000-0000-0000E15A0000}"/>
    <cellStyle name="20% - Accent1 3 2 7 3 2 2" xfId="23450" xr:uid="{00000000-0005-0000-0000-0000E25A0000}"/>
    <cellStyle name="20% - Accent1 3 2 7 3 2 2 2" xfId="23451" xr:uid="{00000000-0005-0000-0000-0000E35A0000}"/>
    <cellStyle name="20% - Accent1 3 2 7 3 2 2 2 2" xfId="23452" xr:uid="{00000000-0005-0000-0000-0000E45A0000}"/>
    <cellStyle name="20% - Accent1 3 2 7 3 2 2 3" xfId="23453" xr:uid="{00000000-0005-0000-0000-0000E55A0000}"/>
    <cellStyle name="20% - Accent1 3 2 7 3 2 3" xfId="23454" xr:uid="{00000000-0005-0000-0000-0000E65A0000}"/>
    <cellStyle name="20% - Accent1 3 2 7 3 2 3 2" xfId="23455" xr:uid="{00000000-0005-0000-0000-0000E75A0000}"/>
    <cellStyle name="20% - Accent1 3 2 7 3 2 4" xfId="23456" xr:uid="{00000000-0005-0000-0000-0000E85A0000}"/>
    <cellStyle name="20% - Accent1 3 2 7 3 3" xfId="23457" xr:uid="{00000000-0005-0000-0000-0000E95A0000}"/>
    <cellStyle name="20% - Accent1 3 2 7 3 3 2" xfId="23458" xr:uid="{00000000-0005-0000-0000-0000EA5A0000}"/>
    <cellStyle name="20% - Accent1 3 2 7 3 3 2 2" xfId="23459" xr:uid="{00000000-0005-0000-0000-0000EB5A0000}"/>
    <cellStyle name="20% - Accent1 3 2 7 3 3 2 2 2" xfId="23460" xr:uid="{00000000-0005-0000-0000-0000EC5A0000}"/>
    <cellStyle name="20% - Accent1 3 2 7 3 3 2 3" xfId="23461" xr:uid="{00000000-0005-0000-0000-0000ED5A0000}"/>
    <cellStyle name="20% - Accent1 3 2 7 3 3 3" xfId="23462" xr:uid="{00000000-0005-0000-0000-0000EE5A0000}"/>
    <cellStyle name="20% - Accent1 3 2 7 3 3 3 2" xfId="23463" xr:uid="{00000000-0005-0000-0000-0000EF5A0000}"/>
    <cellStyle name="20% - Accent1 3 2 7 3 3 4" xfId="23464" xr:uid="{00000000-0005-0000-0000-0000F05A0000}"/>
    <cellStyle name="20% - Accent1 3 2 7 3 4" xfId="23465" xr:uid="{00000000-0005-0000-0000-0000F15A0000}"/>
    <cellStyle name="20% - Accent1 3 2 7 3 4 2" xfId="23466" xr:uid="{00000000-0005-0000-0000-0000F25A0000}"/>
    <cellStyle name="20% - Accent1 3 2 7 3 4 2 2" xfId="23467" xr:uid="{00000000-0005-0000-0000-0000F35A0000}"/>
    <cellStyle name="20% - Accent1 3 2 7 3 4 2 2 2" xfId="23468" xr:uid="{00000000-0005-0000-0000-0000F45A0000}"/>
    <cellStyle name="20% - Accent1 3 2 7 3 4 2 3" xfId="23469" xr:uid="{00000000-0005-0000-0000-0000F55A0000}"/>
    <cellStyle name="20% - Accent1 3 2 7 3 4 3" xfId="23470" xr:uid="{00000000-0005-0000-0000-0000F65A0000}"/>
    <cellStyle name="20% - Accent1 3 2 7 3 4 3 2" xfId="23471" xr:uid="{00000000-0005-0000-0000-0000F75A0000}"/>
    <cellStyle name="20% - Accent1 3 2 7 3 4 4" xfId="23472" xr:uid="{00000000-0005-0000-0000-0000F85A0000}"/>
    <cellStyle name="20% - Accent1 3 2 7 3 5" xfId="23473" xr:uid="{00000000-0005-0000-0000-0000F95A0000}"/>
    <cellStyle name="20% - Accent1 3 2 7 3 5 2" xfId="23474" xr:uid="{00000000-0005-0000-0000-0000FA5A0000}"/>
    <cellStyle name="20% - Accent1 3 2 7 3 5 2 2" xfId="23475" xr:uid="{00000000-0005-0000-0000-0000FB5A0000}"/>
    <cellStyle name="20% - Accent1 3 2 7 3 5 3" xfId="23476" xr:uid="{00000000-0005-0000-0000-0000FC5A0000}"/>
    <cellStyle name="20% - Accent1 3 2 7 3 6" xfId="23477" xr:uid="{00000000-0005-0000-0000-0000FD5A0000}"/>
    <cellStyle name="20% - Accent1 3 2 7 3 6 2" xfId="23478" xr:uid="{00000000-0005-0000-0000-0000FE5A0000}"/>
    <cellStyle name="20% - Accent1 3 2 7 3 6 2 2" xfId="23479" xr:uid="{00000000-0005-0000-0000-0000FF5A0000}"/>
    <cellStyle name="20% - Accent1 3 2 7 3 6 3" xfId="23480" xr:uid="{00000000-0005-0000-0000-0000005B0000}"/>
    <cellStyle name="20% - Accent1 3 2 7 3 7" xfId="23481" xr:uid="{00000000-0005-0000-0000-0000015B0000}"/>
    <cellStyle name="20% - Accent1 3 2 7 3 7 2" xfId="23482" xr:uid="{00000000-0005-0000-0000-0000025B0000}"/>
    <cellStyle name="20% - Accent1 3 2 7 3 8" xfId="23483" xr:uid="{00000000-0005-0000-0000-0000035B0000}"/>
    <cellStyle name="20% - Accent1 3 2 7 3 8 2" xfId="23484" xr:uid="{00000000-0005-0000-0000-0000045B0000}"/>
    <cellStyle name="20% - Accent1 3 2 7 3 9" xfId="23485" xr:uid="{00000000-0005-0000-0000-0000055B0000}"/>
    <cellStyle name="20% - Accent1 3 2 7 4" xfId="23486" xr:uid="{00000000-0005-0000-0000-0000065B0000}"/>
    <cellStyle name="20% - Accent1 3 2 7 4 2" xfId="23487" xr:uid="{00000000-0005-0000-0000-0000075B0000}"/>
    <cellStyle name="20% - Accent1 3 2 7 4 2 2" xfId="23488" xr:uid="{00000000-0005-0000-0000-0000085B0000}"/>
    <cellStyle name="20% - Accent1 3 2 7 4 2 2 2" xfId="23489" xr:uid="{00000000-0005-0000-0000-0000095B0000}"/>
    <cellStyle name="20% - Accent1 3 2 7 4 2 2 2 2" xfId="23490" xr:uid="{00000000-0005-0000-0000-00000A5B0000}"/>
    <cellStyle name="20% - Accent1 3 2 7 4 2 2 3" xfId="23491" xr:uid="{00000000-0005-0000-0000-00000B5B0000}"/>
    <cellStyle name="20% - Accent1 3 2 7 4 2 3" xfId="23492" xr:uid="{00000000-0005-0000-0000-00000C5B0000}"/>
    <cellStyle name="20% - Accent1 3 2 7 4 2 3 2" xfId="23493" xr:uid="{00000000-0005-0000-0000-00000D5B0000}"/>
    <cellStyle name="20% - Accent1 3 2 7 4 2 4" xfId="23494" xr:uid="{00000000-0005-0000-0000-00000E5B0000}"/>
    <cellStyle name="20% - Accent1 3 2 7 4 3" xfId="23495" xr:uid="{00000000-0005-0000-0000-00000F5B0000}"/>
    <cellStyle name="20% - Accent1 3 2 7 4 3 2" xfId="23496" xr:uid="{00000000-0005-0000-0000-0000105B0000}"/>
    <cellStyle name="20% - Accent1 3 2 7 4 3 2 2" xfId="23497" xr:uid="{00000000-0005-0000-0000-0000115B0000}"/>
    <cellStyle name="20% - Accent1 3 2 7 4 3 2 2 2" xfId="23498" xr:uid="{00000000-0005-0000-0000-0000125B0000}"/>
    <cellStyle name="20% - Accent1 3 2 7 4 3 2 3" xfId="23499" xr:uid="{00000000-0005-0000-0000-0000135B0000}"/>
    <cellStyle name="20% - Accent1 3 2 7 4 3 3" xfId="23500" xr:uid="{00000000-0005-0000-0000-0000145B0000}"/>
    <cellStyle name="20% - Accent1 3 2 7 4 3 3 2" xfId="23501" xr:uid="{00000000-0005-0000-0000-0000155B0000}"/>
    <cellStyle name="20% - Accent1 3 2 7 4 3 4" xfId="23502" xr:uid="{00000000-0005-0000-0000-0000165B0000}"/>
    <cellStyle name="20% - Accent1 3 2 7 4 4" xfId="23503" xr:uid="{00000000-0005-0000-0000-0000175B0000}"/>
    <cellStyle name="20% - Accent1 3 2 7 4 4 2" xfId="23504" xr:uid="{00000000-0005-0000-0000-0000185B0000}"/>
    <cellStyle name="20% - Accent1 3 2 7 4 4 2 2" xfId="23505" xr:uid="{00000000-0005-0000-0000-0000195B0000}"/>
    <cellStyle name="20% - Accent1 3 2 7 4 4 2 2 2" xfId="23506" xr:uid="{00000000-0005-0000-0000-00001A5B0000}"/>
    <cellStyle name="20% - Accent1 3 2 7 4 4 2 3" xfId="23507" xr:uid="{00000000-0005-0000-0000-00001B5B0000}"/>
    <cellStyle name="20% - Accent1 3 2 7 4 4 3" xfId="23508" xr:uid="{00000000-0005-0000-0000-00001C5B0000}"/>
    <cellStyle name="20% - Accent1 3 2 7 4 4 3 2" xfId="23509" xr:uid="{00000000-0005-0000-0000-00001D5B0000}"/>
    <cellStyle name="20% - Accent1 3 2 7 4 4 4" xfId="23510" xr:uid="{00000000-0005-0000-0000-00001E5B0000}"/>
    <cellStyle name="20% - Accent1 3 2 7 4 5" xfId="23511" xr:uid="{00000000-0005-0000-0000-00001F5B0000}"/>
    <cellStyle name="20% - Accent1 3 2 7 4 5 2" xfId="23512" xr:uid="{00000000-0005-0000-0000-0000205B0000}"/>
    <cellStyle name="20% - Accent1 3 2 7 4 5 2 2" xfId="23513" xr:uid="{00000000-0005-0000-0000-0000215B0000}"/>
    <cellStyle name="20% - Accent1 3 2 7 4 5 3" xfId="23514" xr:uid="{00000000-0005-0000-0000-0000225B0000}"/>
    <cellStyle name="20% - Accent1 3 2 7 4 6" xfId="23515" xr:uid="{00000000-0005-0000-0000-0000235B0000}"/>
    <cellStyle name="20% - Accent1 3 2 7 4 6 2" xfId="23516" xr:uid="{00000000-0005-0000-0000-0000245B0000}"/>
    <cellStyle name="20% - Accent1 3 2 7 4 6 2 2" xfId="23517" xr:uid="{00000000-0005-0000-0000-0000255B0000}"/>
    <cellStyle name="20% - Accent1 3 2 7 4 6 3" xfId="23518" xr:uid="{00000000-0005-0000-0000-0000265B0000}"/>
    <cellStyle name="20% - Accent1 3 2 7 4 7" xfId="23519" xr:uid="{00000000-0005-0000-0000-0000275B0000}"/>
    <cellStyle name="20% - Accent1 3 2 7 4 7 2" xfId="23520" xr:uid="{00000000-0005-0000-0000-0000285B0000}"/>
    <cellStyle name="20% - Accent1 3 2 7 4 8" xfId="23521" xr:uid="{00000000-0005-0000-0000-0000295B0000}"/>
    <cellStyle name="20% - Accent1 3 2 7 4 8 2" xfId="23522" xr:uid="{00000000-0005-0000-0000-00002A5B0000}"/>
    <cellStyle name="20% - Accent1 3 2 7 4 9" xfId="23523" xr:uid="{00000000-0005-0000-0000-00002B5B0000}"/>
    <cellStyle name="20% - Accent1 3 2 7 5" xfId="23524" xr:uid="{00000000-0005-0000-0000-00002C5B0000}"/>
    <cellStyle name="20% - Accent1 3 2 7 5 2" xfId="23525" xr:uid="{00000000-0005-0000-0000-00002D5B0000}"/>
    <cellStyle name="20% - Accent1 3 2 7 5 2 2" xfId="23526" xr:uid="{00000000-0005-0000-0000-00002E5B0000}"/>
    <cellStyle name="20% - Accent1 3 2 7 5 2 2 2" xfId="23527" xr:uid="{00000000-0005-0000-0000-00002F5B0000}"/>
    <cellStyle name="20% - Accent1 3 2 7 5 2 3" xfId="23528" xr:uid="{00000000-0005-0000-0000-0000305B0000}"/>
    <cellStyle name="20% - Accent1 3 2 7 5 3" xfId="23529" xr:uid="{00000000-0005-0000-0000-0000315B0000}"/>
    <cellStyle name="20% - Accent1 3 2 7 5 3 2" xfId="23530" xr:uid="{00000000-0005-0000-0000-0000325B0000}"/>
    <cellStyle name="20% - Accent1 3 2 7 5 4" xfId="23531" xr:uid="{00000000-0005-0000-0000-0000335B0000}"/>
    <cellStyle name="20% - Accent1 3 2 7 6" xfId="23532" xr:uid="{00000000-0005-0000-0000-0000345B0000}"/>
    <cellStyle name="20% - Accent1 3 2 7 6 2" xfId="23533" xr:uid="{00000000-0005-0000-0000-0000355B0000}"/>
    <cellStyle name="20% - Accent1 3 2 7 6 2 2" xfId="23534" xr:uid="{00000000-0005-0000-0000-0000365B0000}"/>
    <cellStyle name="20% - Accent1 3 2 7 6 2 2 2" xfId="23535" xr:uid="{00000000-0005-0000-0000-0000375B0000}"/>
    <cellStyle name="20% - Accent1 3 2 7 6 2 3" xfId="23536" xr:uid="{00000000-0005-0000-0000-0000385B0000}"/>
    <cellStyle name="20% - Accent1 3 2 7 6 3" xfId="23537" xr:uid="{00000000-0005-0000-0000-0000395B0000}"/>
    <cellStyle name="20% - Accent1 3 2 7 6 3 2" xfId="23538" xr:uid="{00000000-0005-0000-0000-00003A5B0000}"/>
    <cellStyle name="20% - Accent1 3 2 7 6 4" xfId="23539" xr:uid="{00000000-0005-0000-0000-00003B5B0000}"/>
    <cellStyle name="20% - Accent1 3 2 7 7" xfId="23540" xr:uid="{00000000-0005-0000-0000-00003C5B0000}"/>
    <cellStyle name="20% - Accent1 3 2 7 7 2" xfId="23541" xr:uid="{00000000-0005-0000-0000-00003D5B0000}"/>
    <cellStyle name="20% - Accent1 3 2 7 7 2 2" xfId="23542" xr:uid="{00000000-0005-0000-0000-00003E5B0000}"/>
    <cellStyle name="20% - Accent1 3 2 7 7 2 2 2" xfId="23543" xr:uid="{00000000-0005-0000-0000-00003F5B0000}"/>
    <cellStyle name="20% - Accent1 3 2 7 7 2 3" xfId="23544" xr:uid="{00000000-0005-0000-0000-0000405B0000}"/>
    <cellStyle name="20% - Accent1 3 2 7 7 3" xfId="23545" xr:uid="{00000000-0005-0000-0000-0000415B0000}"/>
    <cellStyle name="20% - Accent1 3 2 7 7 3 2" xfId="23546" xr:uid="{00000000-0005-0000-0000-0000425B0000}"/>
    <cellStyle name="20% - Accent1 3 2 7 7 4" xfId="23547" xr:uid="{00000000-0005-0000-0000-0000435B0000}"/>
    <cellStyle name="20% - Accent1 3 2 7 8" xfId="23548" xr:uid="{00000000-0005-0000-0000-0000445B0000}"/>
    <cellStyle name="20% - Accent1 3 2 7 8 2" xfId="23549" xr:uid="{00000000-0005-0000-0000-0000455B0000}"/>
    <cellStyle name="20% - Accent1 3 2 7 8 2 2" xfId="23550" xr:uid="{00000000-0005-0000-0000-0000465B0000}"/>
    <cellStyle name="20% - Accent1 3 2 7 8 3" xfId="23551" xr:uid="{00000000-0005-0000-0000-0000475B0000}"/>
    <cellStyle name="20% - Accent1 3 2 7 9" xfId="23552" xr:uid="{00000000-0005-0000-0000-0000485B0000}"/>
    <cellStyle name="20% - Accent1 3 2 7 9 2" xfId="23553" xr:uid="{00000000-0005-0000-0000-0000495B0000}"/>
    <cellStyle name="20% - Accent1 3 2 7 9 2 2" xfId="23554" xr:uid="{00000000-0005-0000-0000-00004A5B0000}"/>
    <cellStyle name="20% - Accent1 3 2 7 9 3" xfId="23555" xr:uid="{00000000-0005-0000-0000-00004B5B0000}"/>
    <cellStyle name="20% - Accent1 3 2 8" xfId="23556" xr:uid="{00000000-0005-0000-0000-00004C5B0000}"/>
    <cellStyle name="20% - Accent1 3 2 8 10" xfId="23557" xr:uid="{00000000-0005-0000-0000-00004D5B0000}"/>
    <cellStyle name="20% - Accent1 3 2 8 10 2" xfId="23558" xr:uid="{00000000-0005-0000-0000-00004E5B0000}"/>
    <cellStyle name="20% - Accent1 3 2 8 11" xfId="23559" xr:uid="{00000000-0005-0000-0000-00004F5B0000}"/>
    <cellStyle name="20% - Accent1 3 2 8 2" xfId="23560" xr:uid="{00000000-0005-0000-0000-0000505B0000}"/>
    <cellStyle name="20% - Accent1 3 2 8 2 2" xfId="23561" xr:uid="{00000000-0005-0000-0000-0000515B0000}"/>
    <cellStyle name="20% - Accent1 3 2 8 2 2 2" xfId="23562" xr:uid="{00000000-0005-0000-0000-0000525B0000}"/>
    <cellStyle name="20% - Accent1 3 2 8 2 2 2 2" xfId="23563" xr:uid="{00000000-0005-0000-0000-0000535B0000}"/>
    <cellStyle name="20% - Accent1 3 2 8 2 2 2 2 2" xfId="23564" xr:uid="{00000000-0005-0000-0000-0000545B0000}"/>
    <cellStyle name="20% - Accent1 3 2 8 2 2 2 3" xfId="23565" xr:uid="{00000000-0005-0000-0000-0000555B0000}"/>
    <cellStyle name="20% - Accent1 3 2 8 2 2 3" xfId="23566" xr:uid="{00000000-0005-0000-0000-0000565B0000}"/>
    <cellStyle name="20% - Accent1 3 2 8 2 2 3 2" xfId="23567" xr:uid="{00000000-0005-0000-0000-0000575B0000}"/>
    <cellStyle name="20% - Accent1 3 2 8 2 2 4" xfId="23568" xr:uid="{00000000-0005-0000-0000-0000585B0000}"/>
    <cellStyle name="20% - Accent1 3 2 8 2 3" xfId="23569" xr:uid="{00000000-0005-0000-0000-0000595B0000}"/>
    <cellStyle name="20% - Accent1 3 2 8 2 3 2" xfId="23570" xr:uid="{00000000-0005-0000-0000-00005A5B0000}"/>
    <cellStyle name="20% - Accent1 3 2 8 2 3 2 2" xfId="23571" xr:uid="{00000000-0005-0000-0000-00005B5B0000}"/>
    <cellStyle name="20% - Accent1 3 2 8 2 3 2 2 2" xfId="23572" xr:uid="{00000000-0005-0000-0000-00005C5B0000}"/>
    <cellStyle name="20% - Accent1 3 2 8 2 3 2 3" xfId="23573" xr:uid="{00000000-0005-0000-0000-00005D5B0000}"/>
    <cellStyle name="20% - Accent1 3 2 8 2 3 3" xfId="23574" xr:uid="{00000000-0005-0000-0000-00005E5B0000}"/>
    <cellStyle name="20% - Accent1 3 2 8 2 3 3 2" xfId="23575" xr:uid="{00000000-0005-0000-0000-00005F5B0000}"/>
    <cellStyle name="20% - Accent1 3 2 8 2 3 4" xfId="23576" xr:uid="{00000000-0005-0000-0000-0000605B0000}"/>
    <cellStyle name="20% - Accent1 3 2 8 2 4" xfId="23577" xr:uid="{00000000-0005-0000-0000-0000615B0000}"/>
    <cellStyle name="20% - Accent1 3 2 8 2 4 2" xfId="23578" xr:uid="{00000000-0005-0000-0000-0000625B0000}"/>
    <cellStyle name="20% - Accent1 3 2 8 2 4 2 2" xfId="23579" xr:uid="{00000000-0005-0000-0000-0000635B0000}"/>
    <cellStyle name="20% - Accent1 3 2 8 2 4 2 2 2" xfId="23580" xr:uid="{00000000-0005-0000-0000-0000645B0000}"/>
    <cellStyle name="20% - Accent1 3 2 8 2 4 2 3" xfId="23581" xr:uid="{00000000-0005-0000-0000-0000655B0000}"/>
    <cellStyle name="20% - Accent1 3 2 8 2 4 3" xfId="23582" xr:uid="{00000000-0005-0000-0000-0000665B0000}"/>
    <cellStyle name="20% - Accent1 3 2 8 2 4 3 2" xfId="23583" xr:uid="{00000000-0005-0000-0000-0000675B0000}"/>
    <cellStyle name="20% - Accent1 3 2 8 2 4 4" xfId="23584" xr:uid="{00000000-0005-0000-0000-0000685B0000}"/>
    <cellStyle name="20% - Accent1 3 2 8 2 5" xfId="23585" xr:uid="{00000000-0005-0000-0000-0000695B0000}"/>
    <cellStyle name="20% - Accent1 3 2 8 2 5 2" xfId="23586" xr:uid="{00000000-0005-0000-0000-00006A5B0000}"/>
    <cellStyle name="20% - Accent1 3 2 8 2 5 2 2" xfId="23587" xr:uid="{00000000-0005-0000-0000-00006B5B0000}"/>
    <cellStyle name="20% - Accent1 3 2 8 2 5 3" xfId="23588" xr:uid="{00000000-0005-0000-0000-00006C5B0000}"/>
    <cellStyle name="20% - Accent1 3 2 8 2 6" xfId="23589" xr:uid="{00000000-0005-0000-0000-00006D5B0000}"/>
    <cellStyle name="20% - Accent1 3 2 8 2 6 2" xfId="23590" xr:uid="{00000000-0005-0000-0000-00006E5B0000}"/>
    <cellStyle name="20% - Accent1 3 2 8 2 6 2 2" xfId="23591" xr:uid="{00000000-0005-0000-0000-00006F5B0000}"/>
    <cellStyle name="20% - Accent1 3 2 8 2 6 3" xfId="23592" xr:uid="{00000000-0005-0000-0000-0000705B0000}"/>
    <cellStyle name="20% - Accent1 3 2 8 2 7" xfId="23593" xr:uid="{00000000-0005-0000-0000-0000715B0000}"/>
    <cellStyle name="20% - Accent1 3 2 8 2 7 2" xfId="23594" xr:uid="{00000000-0005-0000-0000-0000725B0000}"/>
    <cellStyle name="20% - Accent1 3 2 8 2 8" xfId="23595" xr:uid="{00000000-0005-0000-0000-0000735B0000}"/>
    <cellStyle name="20% - Accent1 3 2 8 2 8 2" xfId="23596" xr:uid="{00000000-0005-0000-0000-0000745B0000}"/>
    <cellStyle name="20% - Accent1 3 2 8 2 9" xfId="23597" xr:uid="{00000000-0005-0000-0000-0000755B0000}"/>
    <cellStyle name="20% - Accent1 3 2 8 3" xfId="23598" xr:uid="{00000000-0005-0000-0000-0000765B0000}"/>
    <cellStyle name="20% - Accent1 3 2 8 3 2" xfId="23599" xr:uid="{00000000-0005-0000-0000-0000775B0000}"/>
    <cellStyle name="20% - Accent1 3 2 8 3 2 2" xfId="23600" xr:uid="{00000000-0005-0000-0000-0000785B0000}"/>
    <cellStyle name="20% - Accent1 3 2 8 3 2 2 2" xfId="23601" xr:uid="{00000000-0005-0000-0000-0000795B0000}"/>
    <cellStyle name="20% - Accent1 3 2 8 3 2 2 2 2" xfId="23602" xr:uid="{00000000-0005-0000-0000-00007A5B0000}"/>
    <cellStyle name="20% - Accent1 3 2 8 3 2 2 3" xfId="23603" xr:uid="{00000000-0005-0000-0000-00007B5B0000}"/>
    <cellStyle name="20% - Accent1 3 2 8 3 2 3" xfId="23604" xr:uid="{00000000-0005-0000-0000-00007C5B0000}"/>
    <cellStyle name="20% - Accent1 3 2 8 3 2 3 2" xfId="23605" xr:uid="{00000000-0005-0000-0000-00007D5B0000}"/>
    <cellStyle name="20% - Accent1 3 2 8 3 2 4" xfId="23606" xr:uid="{00000000-0005-0000-0000-00007E5B0000}"/>
    <cellStyle name="20% - Accent1 3 2 8 3 3" xfId="23607" xr:uid="{00000000-0005-0000-0000-00007F5B0000}"/>
    <cellStyle name="20% - Accent1 3 2 8 3 3 2" xfId="23608" xr:uid="{00000000-0005-0000-0000-0000805B0000}"/>
    <cellStyle name="20% - Accent1 3 2 8 3 3 2 2" xfId="23609" xr:uid="{00000000-0005-0000-0000-0000815B0000}"/>
    <cellStyle name="20% - Accent1 3 2 8 3 3 2 2 2" xfId="23610" xr:uid="{00000000-0005-0000-0000-0000825B0000}"/>
    <cellStyle name="20% - Accent1 3 2 8 3 3 2 3" xfId="23611" xr:uid="{00000000-0005-0000-0000-0000835B0000}"/>
    <cellStyle name="20% - Accent1 3 2 8 3 3 3" xfId="23612" xr:uid="{00000000-0005-0000-0000-0000845B0000}"/>
    <cellStyle name="20% - Accent1 3 2 8 3 3 3 2" xfId="23613" xr:uid="{00000000-0005-0000-0000-0000855B0000}"/>
    <cellStyle name="20% - Accent1 3 2 8 3 3 4" xfId="23614" xr:uid="{00000000-0005-0000-0000-0000865B0000}"/>
    <cellStyle name="20% - Accent1 3 2 8 3 4" xfId="23615" xr:uid="{00000000-0005-0000-0000-0000875B0000}"/>
    <cellStyle name="20% - Accent1 3 2 8 3 4 2" xfId="23616" xr:uid="{00000000-0005-0000-0000-0000885B0000}"/>
    <cellStyle name="20% - Accent1 3 2 8 3 4 2 2" xfId="23617" xr:uid="{00000000-0005-0000-0000-0000895B0000}"/>
    <cellStyle name="20% - Accent1 3 2 8 3 4 2 2 2" xfId="23618" xr:uid="{00000000-0005-0000-0000-00008A5B0000}"/>
    <cellStyle name="20% - Accent1 3 2 8 3 4 2 3" xfId="23619" xr:uid="{00000000-0005-0000-0000-00008B5B0000}"/>
    <cellStyle name="20% - Accent1 3 2 8 3 4 3" xfId="23620" xr:uid="{00000000-0005-0000-0000-00008C5B0000}"/>
    <cellStyle name="20% - Accent1 3 2 8 3 4 3 2" xfId="23621" xr:uid="{00000000-0005-0000-0000-00008D5B0000}"/>
    <cellStyle name="20% - Accent1 3 2 8 3 4 4" xfId="23622" xr:uid="{00000000-0005-0000-0000-00008E5B0000}"/>
    <cellStyle name="20% - Accent1 3 2 8 3 5" xfId="23623" xr:uid="{00000000-0005-0000-0000-00008F5B0000}"/>
    <cellStyle name="20% - Accent1 3 2 8 3 5 2" xfId="23624" xr:uid="{00000000-0005-0000-0000-0000905B0000}"/>
    <cellStyle name="20% - Accent1 3 2 8 3 5 2 2" xfId="23625" xr:uid="{00000000-0005-0000-0000-0000915B0000}"/>
    <cellStyle name="20% - Accent1 3 2 8 3 5 3" xfId="23626" xr:uid="{00000000-0005-0000-0000-0000925B0000}"/>
    <cellStyle name="20% - Accent1 3 2 8 3 6" xfId="23627" xr:uid="{00000000-0005-0000-0000-0000935B0000}"/>
    <cellStyle name="20% - Accent1 3 2 8 3 6 2" xfId="23628" xr:uid="{00000000-0005-0000-0000-0000945B0000}"/>
    <cellStyle name="20% - Accent1 3 2 8 3 6 2 2" xfId="23629" xr:uid="{00000000-0005-0000-0000-0000955B0000}"/>
    <cellStyle name="20% - Accent1 3 2 8 3 6 3" xfId="23630" xr:uid="{00000000-0005-0000-0000-0000965B0000}"/>
    <cellStyle name="20% - Accent1 3 2 8 3 7" xfId="23631" xr:uid="{00000000-0005-0000-0000-0000975B0000}"/>
    <cellStyle name="20% - Accent1 3 2 8 3 7 2" xfId="23632" xr:uid="{00000000-0005-0000-0000-0000985B0000}"/>
    <cellStyle name="20% - Accent1 3 2 8 3 8" xfId="23633" xr:uid="{00000000-0005-0000-0000-0000995B0000}"/>
    <cellStyle name="20% - Accent1 3 2 8 3 8 2" xfId="23634" xr:uid="{00000000-0005-0000-0000-00009A5B0000}"/>
    <cellStyle name="20% - Accent1 3 2 8 3 9" xfId="23635" xr:uid="{00000000-0005-0000-0000-00009B5B0000}"/>
    <cellStyle name="20% - Accent1 3 2 8 4" xfId="23636" xr:uid="{00000000-0005-0000-0000-00009C5B0000}"/>
    <cellStyle name="20% - Accent1 3 2 8 4 2" xfId="23637" xr:uid="{00000000-0005-0000-0000-00009D5B0000}"/>
    <cellStyle name="20% - Accent1 3 2 8 4 2 2" xfId="23638" xr:uid="{00000000-0005-0000-0000-00009E5B0000}"/>
    <cellStyle name="20% - Accent1 3 2 8 4 2 2 2" xfId="23639" xr:uid="{00000000-0005-0000-0000-00009F5B0000}"/>
    <cellStyle name="20% - Accent1 3 2 8 4 2 3" xfId="23640" xr:uid="{00000000-0005-0000-0000-0000A05B0000}"/>
    <cellStyle name="20% - Accent1 3 2 8 4 3" xfId="23641" xr:uid="{00000000-0005-0000-0000-0000A15B0000}"/>
    <cellStyle name="20% - Accent1 3 2 8 4 3 2" xfId="23642" xr:uid="{00000000-0005-0000-0000-0000A25B0000}"/>
    <cellStyle name="20% - Accent1 3 2 8 4 4" xfId="23643" xr:uid="{00000000-0005-0000-0000-0000A35B0000}"/>
    <cellStyle name="20% - Accent1 3 2 8 5" xfId="23644" xr:uid="{00000000-0005-0000-0000-0000A45B0000}"/>
    <cellStyle name="20% - Accent1 3 2 8 5 2" xfId="23645" xr:uid="{00000000-0005-0000-0000-0000A55B0000}"/>
    <cellStyle name="20% - Accent1 3 2 8 5 2 2" xfId="23646" xr:uid="{00000000-0005-0000-0000-0000A65B0000}"/>
    <cellStyle name="20% - Accent1 3 2 8 5 2 2 2" xfId="23647" xr:uid="{00000000-0005-0000-0000-0000A75B0000}"/>
    <cellStyle name="20% - Accent1 3 2 8 5 2 3" xfId="23648" xr:uid="{00000000-0005-0000-0000-0000A85B0000}"/>
    <cellStyle name="20% - Accent1 3 2 8 5 3" xfId="23649" xr:uid="{00000000-0005-0000-0000-0000A95B0000}"/>
    <cellStyle name="20% - Accent1 3 2 8 5 3 2" xfId="23650" xr:uid="{00000000-0005-0000-0000-0000AA5B0000}"/>
    <cellStyle name="20% - Accent1 3 2 8 5 4" xfId="23651" xr:uid="{00000000-0005-0000-0000-0000AB5B0000}"/>
    <cellStyle name="20% - Accent1 3 2 8 6" xfId="23652" xr:uid="{00000000-0005-0000-0000-0000AC5B0000}"/>
    <cellStyle name="20% - Accent1 3 2 8 6 2" xfId="23653" xr:uid="{00000000-0005-0000-0000-0000AD5B0000}"/>
    <cellStyle name="20% - Accent1 3 2 8 6 2 2" xfId="23654" xr:uid="{00000000-0005-0000-0000-0000AE5B0000}"/>
    <cellStyle name="20% - Accent1 3 2 8 6 2 2 2" xfId="23655" xr:uid="{00000000-0005-0000-0000-0000AF5B0000}"/>
    <cellStyle name="20% - Accent1 3 2 8 6 2 3" xfId="23656" xr:uid="{00000000-0005-0000-0000-0000B05B0000}"/>
    <cellStyle name="20% - Accent1 3 2 8 6 3" xfId="23657" xr:uid="{00000000-0005-0000-0000-0000B15B0000}"/>
    <cellStyle name="20% - Accent1 3 2 8 6 3 2" xfId="23658" xr:uid="{00000000-0005-0000-0000-0000B25B0000}"/>
    <cellStyle name="20% - Accent1 3 2 8 6 4" xfId="23659" xr:uid="{00000000-0005-0000-0000-0000B35B0000}"/>
    <cellStyle name="20% - Accent1 3 2 8 7" xfId="23660" xr:uid="{00000000-0005-0000-0000-0000B45B0000}"/>
    <cellStyle name="20% - Accent1 3 2 8 7 2" xfId="23661" xr:uid="{00000000-0005-0000-0000-0000B55B0000}"/>
    <cellStyle name="20% - Accent1 3 2 8 7 2 2" xfId="23662" xr:uid="{00000000-0005-0000-0000-0000B65B0000}"/>
    <cellStyle name="20% - Accent1 3 2 8 7 3" xfId="23663" xr:uid="{00000000-0005-0000-0000-0000B75B0000}"/>
    <cellStyle name="20% - Accent1 3 2 8 8" xfId="23664" xr:uid="{00000000-0005-0000-0000-0000B85B0000}"/>
    <cellStyle name="20% - Accent1 3 2 8 8 2" xfId="23665" xr:uid="{00000000-0005-0000-0000-0000B95B0000}"/>
    <cellStyle name="20% - Accent1 3 2 8 8 2 2" xfId="23666" xr:uid="{00000000-0005-0000-0000-0000BA5B0000}"/>
    <cellStyle name="20% - Accent1 3 2 8 8 3" xfId="23667" xr:uid="{00000000-0005-0000-0000-0000BB5B0000}"/>
    <cellStyle name="20% - Accent1 3 2 8 9" xfId="23668" xr:uid="{00000000-0005-0000-0000-0000BC5B0000}"/>
    <cellStyle name="20% - Accent1 3 2 8 9 2" xfId="23669" xr:uid="{00000000-0005-0000-0000-0000BD5B0000}"/>
    <cellStyle name="20% - Accent1 3 2 9" xfId="23670" xr:uid="{00000000-0005-0000-0000-0000BE5B0000}"/>
    <cellStyle name="20% - Accent1 3 2 9 10" xfId="23671" xr:uid="{00000000-0005-0000-0000-0000BF5B0000}"/>
    <cellStyle name="20% - Accent1 3 2 9 10 2" xfId="23672" xr:uid="{00000000-0005-0000-0000-0000C05B0000}"/>
    <cellStyle name="20% - Accent1 3 2 9 11" xfId="23673" xr:uid="{00000000-0005-0000-0000-0000C15B0000}"/>
    <cellStyle name="20% - Accent1 3 2 9 2" xfId="23674" xr:uid="{00000000-0005-0000-0000-0000C25B0000}"/>
    <cellStyle name="20% - Accent1 3 2 9 2 2" xfId="23675" xr:uid="{00000000-0005-0000-0000-0000C35B0000}"/>
    <cellStyle name="20% - Accent1 3 2 9 2 2 2" xfId="23676" xr:uid="{00000000-0005-0000-0000-0000C45B0000}"/>
    <cellStyle name="20% - Accent1 3 2 9 2 2 2 2" xfId="23677" xr:uid="{00000000-0005-0000-0000-0000C55B0000}"/>
    <cellStyle name="20% - Accent1 3 2 9 2 2 2 2 2" xfId="23678" xr:uid="{00000000-0005-0000-0000-0000C65B0000}"/>
    <cellStyle name="20% - Accent1 3 2 9 2 2 2 3" xfId="23679" xr:uid="{00000000-0005-0000-0000-0000C75B0000}"/>
    <cellStyle name="20% - Accent1 3 2 9 2 2 3" xfId="23680" xr:uid="{00000000-0005-0000-0000-0000C85B0000}"/>
    <cellStyle name="20% - Accent1 3 2 9 2 2 3 2" xfId="23681" xr:uid="{00000000-0005-0000-0000-0000C95B0000}"/>
    <cellStyle name="20% - Accent1 3 2 9 2 2 4" xfId="23682" xr:uid="{00000000-0005-0000-0000-0000CA5B0000}"/>
    <cellStyle name="20% - Accent1 3 2 9 2 3" xfId="23683" xr:uid="{00000000-0005-0000-0000-0000CB5B0000}"/>
    <cellStyle name="20% - Accent1 3 2 9 2 3 2" xfId="23684" xr:uid="{00000000-0005-0000-0000-0000CC5B0000}"/>
    <cellStyle name="20% - Accent1 3 2 9 2 3 2 2" xfId="23685" xr:uid="{00000000-0005-0000-0000-0000CD5B0000}"/>
    <cellStyle name="20% - Accent1 3 2 9 2 3 2 2 2" xfId="23686" xr:uid="{00000000-0005-0000-0000-0000CE5B0000}"/>
    <cellStyle name="20% - Accent1 3 2 9 2 3 2 3" xfId="23687" xr:uid="{00000000-0005-0000-0000-0000CF5B0000}"/>
    <cellStyle name="20% - Accent1 3 2 9 2 3 3" xfId="23688" xr:uid="{00000000-0005-0000-0000-0000D05B0000}"/>
    <cellStyle name="20% - Accent1 3 2 9 2 3 3 2" xfId="23689" xr:uid="{00000000-0005-0000-0000-0000D15B0000}"/>
    <cellStyle name="20% - Accent1 3 2 9 2 3 4" xfId="23690" xr:uid="{00000000-0005-0000-0000-0000D25B0000}"/>
    <cellStyle name="20% - Accent1 3 2 9 2 4" xfId="23691" xr:uid="{00000000-0005-0000-0000-0000D35B0000}"/>
    <cellStyle name="20% - Accent1 3 2 9 2 4 2" xfId="23692" xr:uid="{00000000-0005-0000-0000-0000D45B0000}"/>
    <cellStyle name="20% - Accent1 3 2 9 2 4 2 2" xfId="23693" xr:uid="{00000000-0005-0000-0000-0000D55B0000}"/>
    <cellStyle name="20% - Accent1 3 2 9 2 4 2 2 2" xfId="23694" xr:uid="{00000000-0005-0000-0000-0000D65B0000}"/>
    <cellStyle name="20% - Accent1 3 2 9 2 4 2 3" xfId="23695" xr:uid="{00000000-0005-0000-0000-0000D75B0000}"/>
    <cellStyle name="20% - Accent1 3 2 9 2 4 3" xfId="23696" xr:uid="{00000000-0005-0000-0000-0000D85B0000}"/>
    <cellStyle name="20% - Accent1 3 2 9 2 4 3 2" xfId="23697" xr:uid="{00000000-0005-0000-0000-0000D95B0000}"/>
    <cellStyle name="20% - Accent1 3 2 9 2 4 4" xfId="23698" xr:uid="{00000000-0005-0000-0000-0000DA5B0000}"/>
    <cellStyle name="20% - Accent1 3 2 9 2 5" xfId="23699" xr:uid="{00000000-0005-0000-0000-0000DB5B0000}"/>
    <cellStyle name="20% - Accent1 3 2 9 2 5 2" xfId="23700" xr:uid="{00000000-0005-0000-0000-0000DC5B0000}"/>
    <cellStyle name="20% - Accent1 3 2 9 2 5 2 2" xfId="23701" xr:uid="{00000000-0005-0000-0000-0000DD5B0000}"/>
    <cellStyle name="20% - Accent1 3 2 9 2 5 3" xfId="23702" xr:uid="{00000000-0005-0000-0000-0000DE5B0000}"/>
    <cellStyle name="20% - Accent1 3 2 9 2 6" xfId="23703" xr:uid="{00000000-0005-0000-0000-0000DF5B0000}"/>
    <cellStyle name="20% - Accent1 3 2 9 2 6 2" xfId="23704" xr:uid="{00000000-0005-0000-0000-0000E05B0000}"/>
    <cellStyle name="20% - Accent1 3 2 9 2 6 2 2" xfId="23705" xr:uid="{00000000-0005-0000-0000-0000E15B0000}"/>
    <cellStyle name="20% - Accent1 3 2 9 2 6 3" xfId="23706" xr:uid="{00000000-0005-0000-0000-0000E25B0000}"/>
    <cellStyle name="20% - Accent1 3 2 9 2 7" xfId="23707" xr:uid="{00000000-0005-0000-0000-0000E35B0000}"/>
    <cellStyle name="20% - Accent1 3 2 9 2 7 2" xfId="23708" xr:uid="{00000000-0005-0000-0000-0000E45B0000}"/>
    <cellStyle name="20% - Accent1 3 2 9 2 8" xfId="23709" xr:uid="{00000000-0005-0000-0000-0000E55B0000}"/>
    <cellStyle name="20% - Accent1 3 2 9 2 8 2" xfId="23710" xr:uid="{00000000-0005-0000-0000-0000E65B0000}"/>
    <cellStyle name="20% - Accent1 3 2 9 2 9" xfId="23711" xr:uid="{00000000-0005-0000-0000-0000E75B0000}"/>
    <cellStyle name="20% - Accent1 3 2 9 3" xfId="23712" xr:uid="{00000000-0005-0000-0000-0000E85B0000}"/>
    <cellStyle name="20% - Accent1 3 2 9 3 2" xfId="23713" xr:uid="{00000000-0005-0000-0000-0000E95B0000}"/>
    <cellStyle name="20% - Accent1 3 2 9 3 2 2" xfId="23714" xr:uid="{00000000-0005-0000-0000-0000EA5B0000}"/>
    <cellStyle name="20% - Accent1 3 2 9 3 2 2 2" xfId="23715" xr:uid="{00000000-0005-0000-0000-0000EB5B0000}"/>
    <cellStyle name="20% - Accent1 3 2 9 3 2 2 2 2" xfId="23716" xr:uid="{00000000-0005-0000-0000-0000EC5B0000}"/>
    <cellStyle name="20% - Accent1 3 2 9 3 2 2 3" xfId="23717" xr:uid="{00000000-0005-0000-0000-0000ED5B0000}"/>
    <cellStyle name="20% - Accent1 3 2 9 3 2 3" xfId="23718" xr:uid="{00000000-0005-0000-0000-0000EE5B0000}"/>
    <cellStyle name="20% - Accent1 3 2 9 3 2 3 2" xfId="23719" xr:uid="{00000000-0005-0000-0000-0000EF5B0000}"/>
    <cellStyle name="20% - Accent1 3 2 9 3 2 4" xfId="23720" xr:uid="{00000000-0005-0000-0000-0000F05B0000}"/>
    <cellStyle name="20% - Accent1 3 2 9 3 3" xfId="23721" xr:uid="{00000000-0005-0000-0000-0000F15B0000}"/>
    <cellStyle name="20% - Accent1 3 2 9 3 3 2" xfId="23722" xr:uid="{00000000-0005-0000-0000-0000F25B0000}"/>
    <cellStyle name="20% - Accent1 3 2 9 3 3 2 2" xfId="23723" xr:uid="{00000000-0005-0000-0000-0000F35B0000}"/>
    <cellStyle name="20% - Accent1 3 2 9 3 3 2 2 2" xfId="23724" xr:uid="{00000000-0005-0000-0000-0000F45B0000}"/>
    <cellStyle name="20% - Accent1 3 2 9 3 3 2 3" xfId="23725" xr:uid="{00000000-0005-0000-0000-0000F55B0000}"/>
    <cellStyle name="20% - Accent1 3 2 9 3 3 3" xfId="23726" xr:uid="{00000000-0005-0000-0000-0000F65B0000}"/>
    <cellStyle name="20% - Accent1 3 2 9 3 3 3 2" xfId="23727" xr:uid="{00000000-0005-0000-0000-0000F75B0000}"/>
    <cellStyle name="20% - Accent1 3 2 9 3 3 4" xfId="23728" xr:uid="{00000000-0005-0000-0000-0000F85B0000}"/>
    <cellStyle name="20% - Accent1 3 2 9 3 4" xfId="23729" xr:uid="{00000000-0005-0000-0000-0000F95B0000}"/>
    <cellStyle name="20% - Accent1 3 2 9 3 4 2" xfId="23730" xr:uid="{00000000-0005-0000-0000-0000FA5B0000}"/>
    <cellStyle name="20% - Accent1 3 2 9 3 4 2 2" xfId="23731" xr:uid="{00000000-0005-0000-0000-0000FB5B0000}"/>
    <cellStyle name="20% - Accent1 3 2 9 3 4 2 2 2" xfId="23732" xr:uid="{00000000-0005-0000-0000-0000FC5B0000}"/>
    <cellStyle name="20% - Accent1 3 2 9 3 4 2 3" xfId="23733" xr:uid="{00000000-0005-0000-0000-0000FD5B0000}"/>
    <cellStyle name="20% - Accent1 3 2 9 3 4 3" xfId="23734" xr:uid="{00000000-0005-0000-0000-0000FE5B0000}"/>
    <cellStyle name="20% - Accent1 3 2 9 3 4 3 2" xfId="23735" xr:uid="{00000000-0005-0000-0000-0000FF5B0000}"/>
    <cellStyle name="20% - Accent1 3 2 9 3 4 4" xfId="23736" xr:uid="{00000000-0005-0000-0000-0000005C0000}"/>
    <cellStyle name="20% - Accent1 3 2 9 3 5" xfId="23737" xr:uid="{00000000-0005-0000-0000-0000015C0000}"/>
    <cellStyle name="20% - Accent1 3 2 9 3 5 2" xfId="23738" xr:uid="{00000000-0005-0000-0000-0000025C0000}"/>
    <cellStyle name="20% - Accent1 3 2 9 3 5 2 2" xfId="23739" xr:uid="{00000000-0005-0000-0000-0000035C0000}"/>
    <cellStyle name="20% - Accent1 3 2 9 3 5 3" xfId="23740" xr:uid="{00000000-0005-0000-0000-0000045C0000}"/>
    <cellStyle name="20% - Accent1 3 2 9 3 6" xfId="23741" xr:uid="{00000000-0005-0000-0000-0000055C0000}"/>
    <cellStyle name="20% - Accent1 3 2 9 3 6 2" xfId="23742" xr:uid="{00000000-0005-0000-0000-0000065C0000}"/>
    <cellStyle name="20% - Accent1 3 2 9 3 6 2 2" xfId="23743" xr:uid="{00000000-0005-0000-0000-0000075C0000}"/>
    <cellStyle name="20% - Accent1 3 2 9 3 6 3" xfId="23744" xr:uid="{00000000-0005-0000-0000-0000085C0000}"/>
    <cellStyle name="20% - Accent1 3 2 9 3 7" xfId="23745" xr:uid="{00000000-0005-0000-0000-0000095C0000}"/>
    <cellStyle name="20% - Accent1 3 2 9 3 7 2" xfId="23746" xr:uid="{00000000-0005-0000-0000-00000A5C0000}"/>
    <cellStyle name="20% - Accent1 3 2 9 3 8" xfId="23747" xr:uid="{00000000-0005-0000-0000-00000B5C0000}"/>
    <cellStyle name="20% - Accent1 3 2 9 3 8 2" xfId="23748" xr:uid="{00000000-0005-0000-0000-00000C5C0000}"/>
    <cellStyle name="20% - Accent1 3 2 9 3 9" xfId="23749" xr:uid="{00000000-0005-0000-0000-00000D5C0000}"/>
    <cellStyle name="20% - Accent1 3 2 9 4" xfId="23750" xr:uid="{00000000-0005-0000-0000-00000E5C0000}"/>
    <cellStyle name="20% - Accent1 3 2 9 4 2" xfId="23751" xr:uid="{00000000-0005-0000-0000-00000F5C0000}"/>
    <cellStyle name="20% - Accent1 3 2 9 4 2 2" xfId="23752" xr:uid="{00000000-0005-0000-0000-0000105C0000}"/>
    <cellStyle name="20% - Accent1 3 2 9 4 2 2 2" xfId="23753" xr:uid="{00000000-0005-0000-0000-0000115C0000}"/>
    <cellStyle name="20% - Accent1 3 2 9 4 2 3" xfId="23754" xr:uid="{00000000-0005-0000-0000-0000125C0000}"/>
    <cellStyle name="20% - Accent1 3 2 9 4 3" xfId="23755" xr:uid="{00000000-0005-0000-0000-0000135C0000}"/>
    <cellStyle name="20% - Accent1 3 2 9 4 3 2" xfId="23756" xr:uid="{00000000-0005-0000-0000-0000145C0000}"/>
    <cellStyle name="20% - Accent1 3 2 9 4 4" xfId="23757" xr:uid="{00000000-0005-0000-0000-0000155C0000}"/>
    <cellStyle name="20% - Accent1 3 2 9 5" xfId="23758" xr:uid="{00000000-0005-0000-0000-0000165C0000}"/>
    <cellStyle name="20% - Accent1 3 2 9 5 2" xfId="23759" xr:uid="{00000000-0005-0000-0000-0000175C0000}"/>
    <cellStyle name="20% - Accent1 3 2 9 5 2 2" xfId="23760" xr:uid="{00000000-0005-0000-0000-0000185C0000}"/>
    <cellStyle name="20% - Accent1 3 2 9 5 2 2 2" xfId="23761" xr:uid="{00000000-0005-0000-0000-0000195C0000}"/>
    <cellStyle name="20% - Accent1 3 2 9 5 2 3" xfId="23762" xr:uid="{00000000-0005-0000-0000-00001A5C0000}"/>
    <cellStyle name="20% - Accent1 3 2 9 5 3" xfId="23763" xr:uid="{00000000-0005-0000-0000-00001B5C0000}"/>
    <cellStyle name="20% - Accent1 3 2 9 5 3 2" xfId="23764" xr:uid="{00000000-0005-0000-0000-00001C5C0000}"/>
    <cellStyle name="20% - Accent1 3 2 9 5 4" xfId="23765" xr:uid="{00000000-0005-0000-0000-00001D5C0000}"/>
    <cellStyle name="20% - Accent1 3 2 9 6" xfId="23766" xr:uid="{00000000-0005-0000-0000-00001E5C0000}"/>
    <cellStyle name="20% - Accent1 3 2 9 6 2" xfId="23767" xr:uid="{00000000-0005-0000-0000-00001F5C0000}"/>
    <cellStyle name="20% - Accent1 3 2 9 6 2 2" xfId="23768" xr:uid="{00000000-0005-0000-0000-0000205C0000}"/>
    <cellStyle name="20% - Accent1 3 2 9 6 2 2 2" xfId="23769" xr:uid="{00000000-0005-0000-0000-0000215C0000}"/>
    <cellStyle name="20% - Accent1 3 2 9 6 2 3" xfId="23770" xr:uid="{00000000-0005-0000-0000-0000225C0000}"/>
    <cellStyle name="20% - Accent1 3 2 9 6 3" xfId="23771" xr:uid="{00000000-0005-0000-0000-0000235C0000}"/>
    <cellStyle name="20% - Accent1 3 2 9 6 3 2" xfId="23772" xr:uid="{00000000-0005-0000-0000-0000245C0000}"/>
    <cellStyle name="20% - Accent1 3 2 9 6 4" xfId="23773" xr:uid="{00000000-0005-0000-0000-0000255C0000}"/>
    <cellStyle name="20% - Accent1 3 2 9 7" xfId="23774" xr:uid="{00000000-0005-0000-0000-0000265C0000}"/>
    <cellStyle name="20% - Accent1 3 2 9 7 2" xfId="23775" xr:uid="{00000000-0005-0000-0000-0000275C0000}"/>
    <cellStyle name="20% - Accent1 3 2 9 7 2 2" xfId="23776" xr:uid="{00000000-0005-0000-0000-0000285C0000}"/>
    <cellStyle name="20% - Accent1 3 2 9 7 3" xfId="23777" xr:uid="{00000000-0005-0000-0000-0000295C0000}"/>
    <cellStyle name="20% - Accent1 3 2 9 8" xfId="23778" xr:uid="{00000000-0005-0000-0000-00002A5C0000}"/>
    <cellStyle name="20% - Accent1 3 2 9 8 2" xfId="23779" xr:uid="{00000000-0005-0000-0000-00002B5C0000}"/>
    <cellStyle name="20% - Accent1 3 2 9 8 2 2" xfId="23780" xr:uid="{00000000-0005-0000-0000-00002C5C0000}"/>
    <cellStyle name="20% - Accent1 3 2 9 8 3" xfId="23781" xr:uid="{00000000-0005-0000-0000-00002D5C0000}"/>
    <cellStyle name="20% - Accent1 3 2 9 9" xfId="23782" xr:uid="{00000000-0005-0000-0000-00002E5C0000}"/>
    <cellStyle name="20% - Accent1 3 2 9 9 2" xfId="23783" xr:uid="{00000000-0005-0000-0000-00002F5C0000}"/>
    <cellStyle name="20% - Accent1 3 20" xfId="23784" xr:uid="{00000000-0005-0000-0000-0000305C0000}"/>
    <cellStyle name="20% - Accent1 3 20 2" xfId="23785" xr:uid="{00000000-0005-0000-0000-0000315C0000}"/>
    <cellStyle name="20% - Accent1 3 21" xfId="23786" xr:uid="{00000000-0005-0000-0000-0000325C0000}"/>
    <cellStyle name="20% - Accent1 3 3" xfId="23787" xr:uid="{00000000-0005-0000-0000-0000335C0000}"/>
    <cellStyle name="20% - Accent1 3 3 10" xfId="23788" xr:uid="{00000000-0005-0000-0000-0000345C0000}"/>
    <cellStyle name="20% - Accent1 3 3 10 2" xfId="23789" xr:uid="{00000000-0005-0000-0000-0000355C0000}"/>
    <cellStyle name="20% - Accent1 3 3 10 2 2" xfId="23790" xr:uid="{00000000-0005-0000-0000-0000365C0000}"/>
    <cellStyle name="20% - Accent1 3 3 10 2 2 2" xfId="23791" xr:uid="{00000000-0005-0000-0000-0000375C0000}"/>
    <cellStyle name="20% - Accent1 3 3 10 2 3" xfId="23792" xr:uid="{00000000-0005-0000-0000-0000385C0000}"/>
    <cellStyle name="20% - Accent1 3 3 10 3" xfId="23793" xr:uid="{00000000-0005-0000-0000-0000395C0000}"/>
    <cellStyle name="20% - Accent1 3 3 10 3 2" xfId="23794" xr:uid="{00000000-0005-0000-0000-00003A5C0000}"/>
    <cellStyle name="20% - Accent1 3 3 10 4" xfId="23795" xr:uid="{00000000-0005-0000-0000-00003B5C0000}"/>
    <cellStyle name="20% - Accent1 3 3 11" xfId="23796" xr:uid="{00000000-0005-0000-0000-00003C5C0000}"/>
    <cellStyle name="20% - Accent1 3 3 11 2" xfId="23797" xr:uid="{00000000-0005-0000-0000-00003D5C0000}"/>
    <cellStyle name="20% - Accent1 3 3 11 2 2" xfId="23798" xr:uid="{00000000-0005-0000-0000-00003E5C0000}"/>
    <cellStyle name="20% - Accent1 3 3 11 2 2 2" xfId="23799" xr:uid="{00000000-0005-0000-0000-00003F5C0000}"/>
    <cellStyle name="20% - Accent1 3 3 11 2 3" xfId="23800" xr:uid="{00000000-0005-0000-0000-0000405C0000}"/>
    <cellStyle name="20% - Accent1 3 3 11 3" xfId="23801" xr:uid="{00000000-0005-0000-0000-0000415C0000}"/>
    <cellStyle name="20% - Accent1 3 3 11 3 2" xfId="23802" xr:uid="{00000000-0005-0000-0000-0000425C0000}"/>
    <cellStyle name="20% - Accent1 3 3 11 4" xfId="23803" xr:uid="{00000000-0005-0000-0000-0000435C0000}"/>
    <cellStyle name="20% - Accent1 3 3 12" xfId="23804" xr:uid="{00000000-0005-0000-0000-0000445C0000}"/>
    <cellStyle name="20% - Accent1 3 3 12 2" xfId="23805" xr:uid="{00000000-0005-0000-0000-0000455C0000}"/>
    <cellStyle name="20% - Accent1 3 3 12 2 2" xfId="23806" xr:uid="{00000000-0005-0000-0000-0000465C0000}"/>
    <cellStyle name="20% - Accent1 3 3 12 3" xfId="23807" xr:uid="{00000000-0005-0000-0000-0000475C0000}"/>
    <cellStyle name="20% - Accent1 3 3 13" xfId="23808" xr:uid="{00000000-0005-0000-0000-0000485C0000}"/>
    <cellStyle name="20% - Accent1 3 3 13 2" xfId="23809" xr:uid="{00000000-0005-0000-0000-0000495C0000}"/>
    <cellStyle name="20% - Accent1 3 3 13 2 2" xfId="23810" xr:uid="{00000000-0005-0000-0000-00004A5C0000}"/>
    <cellStyle name="20% - Accent1 3 3 13 3" xfId="23811" xr:uid="{00000000-0005-0000-0000-00004B5C0000}"/>
    <cellStyle name="20% - Accent1 3 3 14" xfId="23812" xr:uid="{00000000-0005-0000-0000-00004C5C0000}"/>
    <cellStyle name="20% - Accent1 3 3 14 2" xfId="23813" xr:uid="{00000000-0005-0000-0000-00004D5C0000}"/>
    <cellStyle name="20% - Accent1 3 3 15" xfId="23814" xr:uid="{00000000-0005-0000-0000-00004E5C0000}"/>
    <cellStyle name="20% - Accent1 3 3 15 2" xfId="23815" xr:uid="{00000000-0005-0000-0000-00004F5C0000}"/>
    <cellStyle name="20% - Accent1 3 3 16" xfId="23816" xr:uid="{00000000-0005-0000-0000-0000505C0000}"/>
    <cellStyle name="20% - Accent1 3 3 2" xfId="23817" xr:uid="{00000000-0005-0000-0000-0000515C0000}"/>
    <cellStyle name="20% - Accent1 3 3 2 10" xfId="23818" xr:uid="{00000000-0005-0000-0000-0000525C0000}"/>
    <cellStyle name="20% - Accent1 3 3 2 10 2" xfId="23819" xr:uid="{00000000-0005-0000-0000-0000535C0000}"/>
    <cellStyle name="20% - Accent1 3 3 2 10 2 2" xfId="23820" xr:uid="{00000000-0005-0000-0000-0000545C0000}"/>
    <cellStyle name="20% - Accent1 3 3 2 10 2 2 2" xfId="23821" xr:uid="{00000000-0005-0000-0000-0000555C0000}"/>
    <cellStyle name="20% - Accent1 3 3 2 10 2 3" xfId="23822" xr:uid="{00000000-0005-0000-0000-0000565C0000}"/>
    <cellStyle name="20% - Accent1 3 3 2 10 3" xfId="23823" xr:uid="{00000000-0005-0000-0000-0000575C0000}"/>
    <cellStyle name="20% - Accent1 3 3 2 10 3 2" xfId="23824" xr:uid="{00000000-0005-0000-0000-0000585C0000}"/>
    <cellStyle name="20% - Accent1 3 3 2 10 4" xfId="23825" xr:uid="{00000000-0005-0000-0000-0000595C0000}"/>
    <cellStyle name="20% - Accent1 3 3 2 11" xfId="23826" xr:uid="{00000000-0005-0000-0000-00005A5C0000}"/>
    <cellStyle name="20% - Accent1 3 3 2 11 2" xfId="23827" xr:uid="{00000000-0005-0000-0000-00005B5C0000}"/>
    <cellStyle name="20% - Accent1 3 3 2 11 2 2" xfId="23828" xr:uid="{00000000-0005-0000-0000-00005C5C0000}"/>
    <cellStyle name="20% - Accent1 3 3 2 11 3" xfId="23829" xr:uid="{00000000-0005-0000-0000-00005D5C0000}"/>
    <cellStyle name="20% - Accent1 3 3 2 12" xfId="23830" xr:uid="{00000000-0005-0000-0000-00005E5C0000}"/>
    <cellStyle name="20% - Accent1 3 3 2 12 2" xfId="23831" xr:uid="{00000000-0005-0000-0000-00005F5C0000}"/>
    <cellStyle name="20% - Accent1 3 3 2 12 2 2" xfId="23832" xr:uid="{00000000-0005-0000-0000-0000605C0000}"/>
    <cellStyle name="20% - Accent1 3 3 2 12 3" xfId="23833" xr:uid="{00000000-0005-0000-0000-0000615C0000}"/>
    <cellStyle name="20% - Accent1 3 3 2 13" xfId="23834" xr:uid="{00000000-0005-0000-0000-0000625C0000}"/>
    <cellStyle name="20% - Accent1 3 3 2 13 2" xfId="23835" xr:uid="{00000000-0005-0000-0000-0000635C0000}"/>
    <cellStyle name="20% - Accent1 3 3 2 14" xfId="23836" xr:uid="{00000000-0005-0000-0000-0000645C0000}"/>
    <cellStyle name="20% - Accent1 3 3 2 14 2" xfId="23837" xr:uid="{00000000-0005-0000-0000-0000655C0000}"/>
    <cellStyle name="20% - Accent1 3 3 2 15" xfId="23838" xr:uid="{00000000-0005-0000-0000-0000665C0000}"/>
    <cellStyle name="20% - Accent1 3 3 2 2" xfId="23839" xr:uid="{00000000-0005-0000-0000-0000675C0000}"/>
    <cellStyle name="20% - Accent1 3 3 2 2 10" xfId="23840" xr:uid="{00000000-0005-0000-0000-0000685C0000}"/>
    <cellStyle name="20% - Accent1 3 3 2 2 10 2" xfId="23841" xr:uid="{00000000-0005-0000-0000-0000695C0000}"/>
    <cellStyle name="20% - Accent1 3 3 2 2 10 2 2" xfId="23842" xr:uid="{00000000-0005-0000-0000-00006A5C0000}"/>
    <cellStyle name="20% - Accent1 3 3 2 2 10 3" xfId="23843" xr:uid="{00000000-0005-0000-0000-00006B5C0000}"/>
    <cellStyle name="20% - Accent1 3 3 2 2 11" xfId="23844" xr:uid="{00000000-0005-0000-0000-00006C5C0000}"/>
    <cellStyle name="20% - Accent1 3 3 2 2 11 2" xfId="23845" xr:uid="{00000000-0005-0000-0000-00006D5C0000}"/>
    <cellStyle name="20% - Accent1 3 3 2 2 11 2 2" xfId="23846" xr:uid="{00000000-0005-0000-0000-00006E5C0000}"/>
    <cellStyle name="20% - Accent1 3 3 2 2 11 3" xfId="23847" xr:uid="{00000000-0005-0000-0000-00006F5C0000}"/>
    <cellStyle name="20% - Accent1 3 3 2 2 12" xfId="23848" xr:uid="{00000000-0005-0000-0000-0000705C0000}"/>
    <cellStyle name="20% - Accent1 3 3 2 2 12 2" xfId="23849" xr:uid="{00000000-0005-0000-0000-0000715C0000}"/>
    <cellStyle name="20% - Accent1 3 3 2 2 13" xfId="23850" xr:uid="{00000000-0005-0000-0000-0000725C0000}"/>
    <cellStyle name="20% - Accent1 3 3 2 2 13 2" xfId="23851" xr:uid="{00000000-0005-0000-0000-0000735C0000}"/>
    <cellStyle name="20% - Accent1 3 3 2 2 14" xfId="23852" xr:uid="{00000000-0005-0000-0000-0000745C0000}"/>
    <cellStyle name="20% - Accent1 3 3 2 2 2" xfId="23853" xr:uid="{00000000-0005-0000-0000-0000755C0000}"/>
    <cellStyle name="20% - Accent1 3 3 2 2 2 10" xfId="23854" xr:uid="{00000000-0005-0000-0000-0000765C0000}"/>
    <cellStyle name="20% - Accent1 3 3 2 2 2 10 2" xfId="23855" xr:uid="{00000000-0005-0000-0000-0000775C0000}"/>
    <cellStyle name="20% - Accent1 3 3 2 2 2 11" xfId="23856" xr:uid="{00000000-0005-0000-0000-0000785C0000}"/>
    <cellStyle name="20% - Accent1 3 3 2 2 2 2" xfId="23857" xr:uid="{00000000-0005-0000-0000-0000795C0000}"/>
    <cellStyle name="20% - Accent1 3 3 2 2 2 2 2" xfId="23858" xr:uid="{00000000-0005-0000-0000-00007A5C0000}"/>
    <cellStyle name="20% - Accent1 3 3 2 2 2 2 2 2" xfId="23859" xr:uid="{00000000-0005-0000-0000-00007B5C0000}"/>
    <cellStyle name="20% - Accent1 3 3 2 2 2 2 2 2 2" xfId="23860" xr:uid="{00000000-0005-0000-0000-00007C5C0000}"/>
    <cellStyle name="20% - Accent1 3 3 2 2 2 2 2 2 2 2" xfId="23861" xr:uid="{00000000-0005-0000-0000-00007D5C0000}"/>
    <cellStyle name="20% - Accent1 3 3 2 2 2 2 2 2 3" xfId="23862" xr:uid="{00000000-0005-0000-0000-00007E5C0000}"/>
    <cellStyle name="20% - Accent1 3 3 2 2 2 2 2 3" xfId="23863" xr:uid="{00000000-0005-0000-0000-00007F5C0000}"/>
    <cellStyle name="20% - Accent1 3 3 2 2 2 2 2 3 2" xfId="23864" xr:uid="{00000000-0005-0000-0000-0000805C0000}"/>
    <cellStyle name="20% - Accent1 3 3 2 2 2 2 2 4" xfId="23865" xr:uid="{00000000-0005-0000-0000-0000815C0000}"/>
    <cellStyle name="20% - Accent1 3 3 2 2 2 2 3" xfId="23866" xr:uid="{00000000-0005-0000-0000-0000825C0000}"/>
    <cellStyle name="20% - Accent1 3 3 2 2 2 2 3 2" xfId="23867" xr:uid="{00000000-0005-0000-0000-0000835C0000}"/>
    <cellStyle name="20% - Accent1 3 3 2 2 2 2 3 2 2" xfId="23868" xr:uid="{00000000-0005-0000-0000-0000845C0000}"/>
    <cellStyle name="20% - Accent1 3 3 2 2 2 2 3 2 2 2" xfId="23869" xr:uid="{00000000-0005-0000-0000-0000855C0000}"/>
    <cellStyle name="20% - Accent1 3 3 2 2 2 2 3 2 3" xfId="23870" xr:uid="{00000000-0005-0000-0000-0000865C0000}"/>
    <cellStyle name="20% - Accent1 3 3 2 2 2 2 3 3" xfId="23871" xr:uid="{00000000-0005-0000-0000-0000875C0000}"/>
    <cellStyle name="20% - Accent1 3 3 2 2 2 2 3 3 2" xfId="23872" xr:uid="{00000000-0005-0000-0000-0000885C0000}"/>
    <cellStyle name="20% - Accent1 3 3 2 2 2 2 3 4" xfId="23873" xr:uid="{00000000-0005-0000-0000-0000895C0000}"/>
    <cellStyle name="20% - Accent1 3 3 2 2 2 2 4" xfId="23874" xr:uid="{00000000-0005-0000-0000-00008A5C0000}"/>
    <cellStyle name="20% - Accent1 3 3 2 2 2 2 4 2" xfId="23875" xr:uid="{00000000-0005-0000-0000-00008B5C0000}"/>
    <cellStyle name="20% - Accent1 3 3 2 2 2 2 4 2 2" xfId="23876" xr:uid="{00000000-0005-0000-0000-00008C5C0000}"/>
    <cellStyle name="20% - Accent1 3 3 2 2 2 2 4 2 2 2" xfId="23877" xr:uid="{00000000-0005-0000-0000-00008D5C0000}"/>
    <cellStyle name="20% - Accent1 3 3 2 2 2 2 4 2 3" xfId="23878" xr:uid="{00000000-0005-0000-0000-00008E5C0000}"/>
    <cellStyle name="20% - Accent1 3 3 2 2 2 2 4 3" xfId="23879" xr:uid="{00000000-0005-0000-0000-00008F5C0000}"/>
    <cellStyle name="20% - Accent1 3 3 2 2 2 2 4 3 2" xfId="23880" xr:uid="{00000000-0005-0000-0000-0000905C0000}"/>
    <cellStyle name="20% - Accent1 3 3 2 2 2 2 4 4" xfId="23881" xr:uid="{00000000-0005-0000-0000-0000915C0000}"/>
    <cellStyle name="20% - Accent1 3 3 2 2 2 2 5" xfId="23882" xr:uid="{00000000-0005-0000-0000-0000925C0000}"/>
    <cellStyle name="20% - Accent1 3 3 2 2 2 2 5 2" xfId="23883" xr:uid="{00000000-0005-0000-0000-0000935C0000}"/>
    <cellStyle name="20% - Accent1 3 3 2 2 2 2 5 2 2" xfId="23884" xr:uid="{00000000-0005-0000-0000-0000945C0000}"/>
    <cellStyle name="20% - Accent1 3 3 2 2 2 2 5 3" xfId="23885" xr:uid="{00000000-0005-0000-0000-0000955C0000}"/>
    <cellStyle name="20% - Accent1 3 3 2 2 2 2 6" xfId="23886" xr:uid="{00000000-0005-0000-0000-0000965C0000}"/>
    <cellStyle name="20% - Accent1 3 3 2 2 2 2 6 2" xfId="23887" xr:uid="{00000000-0005-0000-0000-0000975C0000}"/>
    <cellStyle name="20% - Accent1 3 3 2 2 2 2 6 2 2" xfId="23888" xr:uid="{00000000-0005-0000-0000-0000985C0000}"/>
    <cellStyle name="20% - Accent1 3 3 2 2 2 2 6 3" xfId="23889" xr:uid="{00000000-0005-0000-0000-0000995C0000}"/>
    <cellStyle name="20% - Accent1 3 3 2 2 2 2 7" xfId="23890" xr:uid="{00000000-0005-0000-0000-00009A5C0000}"/>
    <cellStyle name="20% - Accent1 3 3 2 2 2 2 7 2" xfId="23891" xr:uid="{00000000-0005-0000-0000-00009B5C0000}"/>
    <cellStyle name="20% - Accent1 3 3 2 2 2 2 8" xfId="23892" xr:uid="{00000000-0005-0000-0000-00009C5C0000}"/>
    <cellStyle name="20% - Accent1 3 3 2 2 2 2 8 2" xfId="23893" xr:uid="{00000000-0005-0000-0000-00009D5C0000}"/>
    <cellStyle name="20% - Accent1 3 3 2 2 2 2 9" xfId="23894" xr:uid="{00000000-0005-0000-0000-00009E5C0000}"/>
    <cellStyle name="20% - Accent1 3 3 2 2 2 3" xfId="23895" xr:uid="{00000000-0005-0000-0000-00009F5C0000}"/>
    <cellStyle name="20% - Accent1 3 3 2 2 2 3 2" xfId="23896" xr:uid="{00000000-0005-0000-0000-0000A05C0000}"/>
    <cellStyle name="20% - Accent1 3 3 2 2 2 3 2 2" xfId="23897" xr:uid="{00000000-0005-0000-0000-0000A15C0000}"/>
    <cellStyle name="20% - Accent1 3 3 2 2 2 3 2 2 2" xfId="23898" xr:uid="{00000000-0005-0000-0000-0000A25C0000}"/>
    <cellStyle name="20% - Accent1 3 3 2 2 2 3 2 2 2 2" xfId="23899" xr:uid="{00000000-0005-0000-0000-0000A35C0000}"/>
    <cellStyle name="20% - Accent1 3 3 2 2 2 3 2 2 3" xfId="23900" xr:uid="{00000000-0005-0000-0000-0000A45C0000}"/>
    <cellStyle name="20% - Accent1 3 3 2 2 2 3 2 3" xfId="23901" xr:uid="{00000000-0005-0000-0000-0000A55C0000}"/>
    <cellStyle name="20% - Accent1 3 3 2 2 2 3 2 3 2" xfId="23902" xr:uid="{00000000-0005-0000-0000-0000A65C0000}"/>
    <cellStyle name="20% - Accent1 3 3 2 2 2 3 2 4" xfId="23903" xr:uid="{00000000-0005-0000-0000-0000A75C0000}"/>
    <cellStyle name="20% - Accent1 3 3 2 2 2 3 3" xfId="23904" xr:uid="{00000000-0005-0000-0000-0000A85C0000}"/>
    <cellStyle name="20% - Accent1 3 3 2 2 2 3 3 2" xfId="23905" xr:uid="{00000000-0005-0000-0000-0000A95C0000}"/>
    <cellStyle name="20% - Accent1 3 3 2 2 2 3 3 2 2" xfId="23906" xr:uid="{00000000-0005-0000-0000-0000AA5C0000}"/>
    <cellStyle name="20% - Accent1 3 3 2 2 2 3 3 2 2 2" xfId="23907" xr:uid="{00000000-0005-0000-0000-0000AB5C0000}"/>
    <cellStyle name="20% - Accent1 3 3 2 2 2 3 3 2 3" xfId="23908" xr:uid="{00000000-0005-0000-0000-0000AC5C0000}"/>
    <cellStyle name="20% - Accent1 3 3 2 2 2 3 3 3" xfId="23909" xr:uid="{00000000-0005-0000-0000-0000AD5C0000}"/>
    <cellStyle name="20% - Accent1 3 3 2 2 2 3 3 3 2" xfId="23910" xr:uid="{00000000-0005-0000-0000-0000AE5C0000}"/>
    <cellStyle name="20% - Accent1 3 3 2 2 2 3 3 4" xfId="23911" xr:uid="{00000000-0005-0000-0000-0000AF5C0000}"/>
    <cellStyle name="20% - Accent1 3 3 2 2 2 3 4" xfId="23912" xr:uid="{00000000-0005-0000-0000-0000B05C0000}"/>
    <cellStyle name="20% - Accent1 3 3 2 2 2 3 4 2" xfId="23913" xr:uid="{00000000-0005-0000-0000-0000B15C0000}"/>
    <cellStyle name="20% - Accent1 3 3 2 2 2 3 4 2 2" xfId="23914" xr:uid="{00000000-0005-0000-0000-0000B25C0000}"/>
    <cellStyle name="20% - Accent1 3 3 2 2 2 3 4 2 2 2" xfId="23915" xr:uid="{00000000-0005-0000-0000-0000B35C0000}"/>
    <cellStyle name="20% - Accent1 3 3 2 2 2 3 4 2 3" xfId="23916" xr:uid="{00000000-0005-0000-0000-0000B45C0000}"/>
    <cellStyle name="20% - Accent1 3 3 2 2 2 3 4 3" xfId="23917" xr:uid="{00000000-0005-0000-0000-0000B55C0000}"/>
    <cellStyle name="20% - Accent1 3 3 2 2 2 3 4 3 2" xfId="23918" xr:uid="{00000000-0005-0000-0000-0000B65C0000}"/>
    <cellStyle name="20% - Accent1 3 3 2 2 2 3 4 4" xfId="23919" xr:uid="{00000000-0005-0000-0000-0000B75C0000}"/>
    <cellStyle name="20% - Accent1 3 3 2 2 2 3 5" xfId="23920" xr:uid="{00000000-0005-0000-0000-0000B85C0000}"/>
    <cellStyle name="20% - Accent1 3 3 2 2 2 3 5 2" xfId="23921" xr:uid="{00000000-0005-0000-0000-0000B95C0000}"/>
    <cellStyle name="20% - Accent1 3 3 2 2 2 3 5 2 2" xfId="23922" xr:uid="{00000000-0005-0000-0000-0000BA5C0000}"/>
    <cellStyle name="20% - Accent1 3 3 2 2 2 3 5 3" xfId="23923" xr:uid="{00000000-0005-0000-0000-0000BB5C0000}"/>
    <cellStyle name="20% - Accent1 3 3 2 2 2 3 6" xfId="23924" xr:uid="{00000000-0005-0000-0000-0000BC5C0000}"/>
    <cellStyle name="20% - Accent1 3 3 2 2 2 3 6 2" xfId="23925" xr:uid="{00000000-0005-0000-0000-0000BD5C0000}"/>
    <cellStyle name="20% - Accent1 3 3 2 2 2 3 6 2 2" xfId="23926" xr:uid="{00000000-0005-0000-0000-0000BE5C0000}"/>
    <cellStyle name="20% - Accent1 3 3 2 2 2 3 6 3" xfId="23927" xr:uid="{00000000-0005-0000-0000-0000BF5C0000}"/>
    <cellStyle name="20% - Accent1 3 3 2 2 2 3 7" xfId="23928" xr:uid="{00000000-0005-0000-0000-0000C05C0000}"/>
    <cellStyle name="20% - Accent1 3 3 2 2 2 3 7 2" xfId="23929" xr:uid="{00000000-0005-0000-0000-0000C15C0000}"/>
    <cellStyle name="20% - Accent1 3 3 2 2 2 3 8" xfId="23930" xr:uid="{00000000-0005-0000-0000-0000C25C0000}"/>
    <cellStyle name="20% - Accent1 3 3 2 2 2 3 8 2" xfId="23931" xr:uid="{00000000-0005-0000-0000-0000C35C0000}"/>
    <cellStyle name="20% - Accent1 3 3 2 2 2 3 9" xfId="23932" xr:uid="{00000000-0005-0000-0000-0000C45C0000}"/>
    <cellStyle name="20% - Accent1 3 3 2 2 2 4" xfId="23933" xr:uid="{00000000-0005-0000-0000-0000C55C0000}"/>
    <cellStyle name="20% - Accent1 3 3 2 2 2 4 2" xfId="23934" xr:uid="{00000000-0005-0000-0000-0000C65C0000}"/>
    <cellStyle name="20% - Accent1 3 3 2 2 2 4 2 2" xfId="23935" xr:uid="{00000000-0005-0000-0000-0000C75C0000}"/>
    <cellStyle name="20% - Accent1 3 3 2 2 2 4 2 2 2" xfId="23936" xr:uid="{00000000-0005-0000-0000-0000C85C0000}"/>
    <cellStyle name="20% - Accent1 3 3 2 2 2 4 2 3" xfId="23937" xr:uid="{00000000-0005-0000-0000-0000C95C0000}"/>
    <cellStyle name="20% - Accent1 3 3 2 2 2 4 3" xfId="23938" xr:uid="{00000000-0005-0000-0000-0000CA5C0000}"/>
    <cellStyle name="20% - Accent1 3 3 2 2 2 4 3 2" xfId="23939" xr:uid="{00000000-0005-0000-0000-0000CB5C0000}"/>
    <cellStyle name="20% - Accent1 3 3 2 2 2 4 4" xfId="23940" xr:uid="{00000000-0005-0000-0000-0000CC5C0000}"/>
    <cellStyle name="20% - Accent1 3 3 2 2 2 5" xfId="23941" xr:uid="{00000000-0005-0000-0000-0000CD5C0000}"/>
    <cellStyle name="20% - Accent1 3 3 2 2 2 5 2" xfId="23942" xr:uid="{00000000-0005-0000-0000-0000CE5C0000}"/>
    <cellStyle name="20% - Accent1 3 3 2 2 2 5 2 2" xfId="23943" xr:uid="{00000000-0005-0000-0000-0000CF5C0000}"/>
    <cellStyle name="20% - Accent1 3 3 2 2 2 5 2 2 2" xfId="23944" xr:uid="{00000000-0005-0000-0000-0000D05C0000}"/>
    <cellStyle name="20% - Accent1 3 3 2 2 2 5 2 3" xfId="23945" xr:uid="{00000000-0005-0000-0000-0000D15C0000}"/>
    <cellStyle name="20% - Accent1 3 3 2 2 2 5 3" xfId="23946" xr:uid="{00000000-0005-0000-0000-0000D25C0000}"/>
    <cellStyle name="20% - Accent1 3 3 2 2 2 5 3 2" xfId="23947" xr:uid="{00000000-0005-0000-0000-0000D35C0000}"/>
    <cellStyle name="20% - Accent1 3 3 2 2 2 5 4" xfId="23948" xr:uid="{00000000-0005-0000-0000-0000D45C0000}"/>
    <cellStyle name="20% - Accent1 3 3 2 2 2 6" xfId="23949" xr:uid="{00000000-0005-0000-0000-0000D55C0000}"/>
    <cellStyle name="20% - Accent1 3 3 2 2 2 6 2" xfId="23950" xr:uid="{00000000-0005-0000-0000-0000D65C0000}"/>
    <cellStyle name="20% - Accent1 3 3 2 2 2 6 2 2" xfId="23951" xr:uid="{00000000-0005-0000-0000-0000D75C0000}"/>
    <cellStyle name="20% - Accent1 3 3 2 2 2 6 2 2 2" xfId="23952" xr:uid="{00000000-0005-0000-0000-0000D85C0000}"/>
    <cellStyle name="20% - Accent1 3 3 2 2 2 6 2 3" xfId="23953" xr:uid="{00000000-0005-0000-0000-0000D95C0000}"/>
    <cellStyle name="20% - Accent1 3 3 2 2 2 6 3" xfId="23954" xr:uid="{00000000-0005-0000-0000-0000DA5C0000}"/>
    <cellStyle name="20% - Accent1 3 3 2 2 2 6 3 2" xfId="23955" xr:uid="{00000000-0005-0000-0000-0000DB5C0000}"/>
    <cellStyle name="20% - Accent1 3 3 2 2 2 6 4" xfId="23956" xr:uid="{00000000-0005-0000-0000-0000DC5C0000}"/>
    <cellStyle name="20% - Accent1 3 3 2 2 2 7" xfId="23957" xr:uid="{00000000-0005-0000-0000-0000DD5C0000}"/>
    <cellStyle name="20% - Accent1 3 3 2 2 2 7 2" xfId="23958" xr:uid="{00000000-0005-0000-0000-0000DE5C0000}"/>
    <cellStyle name="20% - Accent1 3 3 2 2 2 7 2 2" xfId="23959" xr:uid="{00000000-0005-0000-0000-0000DF5C0000}"/>
    <cellStyle name="20% - Accent1 3 3 2 2 2 7 3" xfId="23960" xr:uid="{00000000-0005-0000-0000-0000E05C0000}"/>
    <cellStyle name="20% - Accent1 3 3 2 2 2 8" xfId="23961" xr:uid="{00000000-0005-0000-0000-0000E15C0000}"/>
    <cellStyle name="20% - Accent1 3 3 2 2 2 8 2" xfId="23962" xr:uid="{00000000-0005-0000-0000-0000E25C0000}"/>
    <cellStyle name="20% - Accent1 3 3 2 2 2 8 2 2" xfId="23963" xr:uid="{00000000-0005-0000-0000-0000E35C0000}"/>
    <cellStyle name="20% - Accent1 3 3 2 2 2 8 3" xfId="23964" xr:uid="{00000000-0005-0000-0000-0000E45C0000}"/>
    <cellStyle name="20% - Accent1 3 3 2 2 2 9" xfId="23965" xr:uid="{00000000-0005-0000-0000-0000E55C0000}"/>
    <cellStyle name="20% - Accent1 3 3 2 2 2 9 2" xfId="23966" xr:uid="{00000000-0005-0000-0000-0000E65C0000}"/>
    <cellStyle name="20% - Accent1 3 3 2 2 3" xfId="23967" xr:uid="{00000000-0005-0000-0000-0000E75C0000}"/>
    <cellStyle name="20% - Accent1 3 3 2 2 3 10" xfId="23968" xr:uid="{00000000-0005-0000-0000-0000E85C0000}"/>
    <cellStyle name="20% - Accent1 3 3 2 2 3 10 2" xfId="23969" xr:uid="{00000000-0005-0000-0000-0000E95C0000}"/>
    <cellStyle name="20% - Accent1 3 3 2 2 3 11" xfId="23970" xr:uid="{00000000-0005-0000-0000-0000EA5C0000}"/>
    <cellStyle name="20% - Accent1 3 3 2 2 3 2" xfId="23971" xr:uid="{00000000-0005-0000-0000-0000EB5C0000}"/>
    <cellStyle name="20% - Accent1 3 3 2 2 3 2 2" xfId="23972" xr:uid="{00000000-0005-0000-0000-0000EC5C0000}"/>
    <cellStyle name="20% - Accent1 3 3 2 2 3 2 2 2" xfId="23973" xr:uid="{00000000-0005-0000-0000-0000ED5C0000}"/>
    <cellStyle name="20% - Accent1 3 3 2 2 3 2 2 2 2" xfId="23974" xr:uid="{00000000-0005-0000-0000-0000EE5C0000}"/>
    <cellStyle name="20% - Accent1 3 3 2 2 3 2 2 2 2 2" xfId="23975" xr:uid="{00000000-0005-0000-0000-0000EF5C0000}"/>
    <cellStyle name="20% - Accent1 3 3 2 2 3 2 2 2 3" xfId="23976" xr:uid="{00000000-0005-0000-0000-0000F05C0000}"/>
    <cellStyle name="20% - Accent1 3 3 2 2 3 2 2 3" xfId="23977" xr:uid="{00000000-0005-0000-0000-0000F15C0000}"/>
    <cellStyle name="20% - Accent1 3 3 2 2 3 2 2 3 2" xfId="23978" xr:uid="{00000000-0005-0000-0000-0000F25C0000}"/>
    <cellStyle name="20% - Accent1 3 3 2 2 3 2 2 4" xfId="23979" xr:uid="{00000000-0005-0000-0000-0000F35C0000}"/>
    <cellStyle name="20% - Accent1 3 3 2 2 3 2 3" xfId="23980" xr:uid="{00000000-0005-0000-0000-0000F45C0000}"/>
    <cellStyle name="20% - Accent1 3 3 2 2 3 2 3 2" xfId="23981" xr:uid="{00000000-0005-0000-0000-0000F55C0000}"/>
    <cellStyle name="20% - Accent1 3 3 2 2 3 2 3 2 2" xfId="23982" xr:uid="{00000000-0005-0000-0000-0000F65C0000}"/>
    <cellStyle name="20% - Accent1 3 3 2 2 3 2 3 2 2 2" xfId="23983" xr:uid="{00000000-0005-0000-0000-0000F75C0000}"/>
    <cellStyle name="20% - Accent1 3 3 2 2 3 2 3 2 3" xfId="23984" xr:uid="{00000000-0005-0000-0000-0000F85C0000}"/>
    <cellStyle name="20% - Accent1 3 3 2 2 3 2 3 3" xfId="23985" xr:uid="{00000000-0005-0000-0000-0000F95C0000}"/>
    <cellStyle name="20% - Accent1 3 3 2 2 3 2 3 3 2" xfId="23986" xr:uid="{00000000-0005-0000-0000-0000FA5C0000}"/>
    <cellStyle name="20% - Accent1 3 3 2 2 3 2 3 4" xfId="23987" xr:uid="{00000000-0005-0000-0000-0000FB5C0000}"/>
    <cellStyle name="20% - Accent1 3 3 2 2 3 2 4" xfId="23988" xr:uid="{00000000-0005-0000-0000-0000FC5C0000}"/>
    <cellStyle name="20% - Accent1 3 3 2 2 3 2 4 2" xfId="23989" xr:uid="{00000000-0005-0000-0000-0000FD5C0000}"/>
    <cellStyle name="20% - Accent1 3 3 2 2 3 2 4 2 2" xfId="23990" xr:uid="{00000000-0005-0000-0000-0000FE5C0000}"/>
    <cellStyle name="20% - Accent1 3 3 2 2 3 2 4 2 2 2" xfId="23991" xr:uid="{00000000-0005-0000-0000-0000FF5C0000}"/>
    <cellStyle name="20% - Accent1 3 3 2 2 3 2 4 2 3" xfId="23992" xr:uid="{00000000-0005-0000-0000-0000005D0000}"/>
    <cellStyle name="20% - Accent1 3 3 2 2 3 2 4 3" xfId="23993" xr:uid="{00000000-0005-0000-0000-0000015D0000}"/>
    <cellStyle name="20% - Accent1 3 3 2 2 3 2 4 3 2" xfId="23994" xr:uid="{00000000-0005-0000-0000-0000025D0000}"/>
    <cellStyle name="20% - Accent1 3 3 2 2 3 2 4 4" xfId="23995" xr:uid="{00000000-0005-0000-0000-0000035D0000}"/>
    <cellStyle name="20% - Accent1 3 3 2 2 3 2 5" xfId="23996" xr:uid="{00000000-0005-0000-0000-0000045D0000}"/>
    <cellStyle name="20% - Accent1 3 3 2 2 3 2 5 2" xfId="23997" xr:uid="{00000000-0005-0000-0000-0000055D0000}"/>
    <cellStyle name="20% - Accent1 3 3 2 2 3 2 5 2 2" xfId="23998" xr:uid="{00000000-0005-0000-0000-0000065D0000}"/>
    <cellStyle name="20% - Accent1 3 3 2 2 3 2 5 3" xfId="23999" xr:uid="{00000000-0005-0000-0000-0000075D0000}"/>
    <cellStyle name="20% - Accent1 3 3 2 2 3 2 6" xfId="24000" xr:uid="{00000000-0005-0000-0000-0000085D0000}"/>
    <cellStyle name="20% - Accent1 3 3 2 2 3 2 6 2" xfId="24001" xr:uid="{00000000-0005-0000-0000-0000095D0000}"/>
    <cellStyle name="20% - Accent1 3 3 2 2 3 2 6 2 2" xfId="24002" xr:uid="{00000000-0005-0000-0000-00000A5D0000}"/>
    <cellStyle name="20% - Accent1 3 3 2 2 3 2 6 3" xfId="24003" xr:uid="{00000000-0005-0000-0000-00000B5D0000}"/>
    <cellStyle name="20% - Accent1 3 3 2 2 3 2 7" xfId="24004" xr:uid="{00000000-0005-0000-0000-00000C5D0000}"/>
    <cellStyle name="20% - Accent1 3 3 2 2 3 2 7 2" xfId="24005" xr:uid="{00000000-0005-0000-0000-00000D5D0000}"/>
    <cellStyle name="20% - Accent1 3 3 2 2 3 2 8" xfId="24006" xr:uid="{00000000-0005-0000-0000-00000E5D0000}"/>
    <cellStyle name="20% - Accent1 3 3 2 2 3 2 8 2" xfId="24007" xr:uid="{00000000-0005-0000-0000-00000F5D0000}"/>
    <cellStyle name="20% - Accent1 3 3 2 2 3 2 9" xfId="24008" xr:uid="{00000000-0005-0000-0000-0000105D0000}"/>
    <cellStyle name="20% - Accent1 3 3 2 2 3 3" xfId="24009" xr:uid="{00000000-0005-0000-0000-0000115D0000}"/>
    <cellStyle name="20% - Accent1 3 3 2 2 3 3 2" xfId="24010" xr:uid="{00000000-0005-0000-0000-0000125D0000}"/>
    <cellStyle name="20% - Accent1 3 3 2 2 3 3 2 2" xfId="24011" xr:uid="{00000000-0005-0000-0000-0000135D0000}"/>
    <cellStyle name="20% - Accent1 3 3 2 2 3 3 2 2 2" xfId="24012" xr:uid="{00000000-0005-0000-0000-0000145D0000}"/>
    <cellStyle name="20% - Accent1 3 3 2 2 3 3 2 2 2 2" xfId="24013" xr:uid="{00000000-0005-0000-0000-0000155D0000}"/>
    <cellStyle name="20% - Accent1 3 3 2 2 3 3 2 2 3" xfId="24014" xr:uid="{00000000-0005-0000-0000-0000165D0000}"/>
    <cellStyle name="20% - Accent1 3 3 2 2 3 3 2 3" xfId="24015" xr:uid="{00000000-0005-0000-0000-0000175D0000}"/>
    <cellStyle name="20% - Accent1 3 3 2 2 3 3 2 3 2" xfId="24016" xr:uid="{00000000-0005-0000-0000-0000185D0000}"/>
    <cellStyle name="20% - Accent1 3 3 2 2 3 3 2 4" xfId="24017" xr:uid="{00000000-0005-0000-0000-0000195D0000}"/>
    <cellStyle name="20% - Accent1 3 3 2 2 3 3 3" xfId="24018" xr:uid="{00000000-0005-0000-0000-00001A5D0000}"/>
    <cellStyle name="20% - Accent1 3 3 2 2 3 3 3 2" xfId="24019" xr:uid="{00000000-0005-0000-0000-00001B5D0000}"/>
    <cellStyle name="20% - Accent1 3 3 2 2 3 3 3 2 2" xfId="24020" xr:uid="{00000000-0005-0000-0000-00001C5D0000}"/>
    <cellStyle name="20% - Accent1 3 3 2 2 3 3 3 2 2 2" xfId="24021" xr:uid="{00000000-0005-0000-0000-00001D5D0000}"/>
    <cellStyle name="20% - Accent1 3 3 2 2 3 3 3 2 3" xfId="24022" xr:uid="{00000000-0005-0000-0000-00001E5D0000}"/>
    <cellStyle name="20% - Accent1 3 3 2 2 3 3 3 3" xfId="24023" xr:uid="{00000000-0005-0000-0000-00001F5D0000}"/>
    <cellStyle name="20% - Accent1 3 3 2 2 3 3 3 3 2" xfId="24024" xr:uid="{00000000-0005-0000-0000-0000205D0000}"/>
    <cellStyle name="20% - Accent1 3 3 2 2 3 3 3 4" xfId="24025" xr:uid="{00000000-0005-0000-0000-0000215D0000}"/>
    <cellStyle name="20% - Accent1 3 3 2 2 3 3 4" xfId="24026" xr:uid="{00000000-0005-0000-0000-0000225D0000}"/>
    <cellStyle name="20% - Accent1 3 3 2 2 3 3 4 2" xfId="24027" xr:uid="{00000000-0005-0000-0000-0000235D0000}"/>
    <cellStyle name="20% - Accent1 3 3 2 2 3 3 4 2 2" xfId="24028" xr:uid="{00000000-0005-0000-0000-0000245D0000}"/>
    <cellStyle name="20% - Accent1 3 3 2 2 3 3 4 2 2 2" xfId="24029" xr:uid="{00000000-0005-0000-0000-0000255D0000}"/>
    <cellStyle name="20% - Accent1 3 3 2 2 3 3 4 2 3" xfId="24030" xr:uid="{00000000-0005-0000-0000-0000265D0000}"/>
    <cellStyle name="20% - Accent1 3 3 2 2 3 3 4 3" xfId="24031" xr:uid="{00000000-0005-0000-0000-0000275D0000}"/>
    <cellStyle name="20% - Accent1 3 3 2 2 3 3 4 3 2" xfId="24032" xr:uid="{00000000-0005-0000-0000-0000285D0000}"/>
    <cellStyle name="20% - Accent1 3 3 2 2 3 3 4 4" xfId="24033" xr:uid="{00000000-0005-0000-0000-0000295D0000}"/>
    <cellStyle name="20% - Accent1 3 3 2 2 3 3 5" xfId="24034" xr:uid="{00000000-0005-0000-0000-00002A5D0000}"/>
    <cellStyle name="20% - Accent1 3 3 2 2 3 3 5 2" xfId="24035" xr:uid="{00000000-0005-0000-0000-00002B5D0000}"/>
    <cellStyle name="20% - Accent1 3 3 2 2 3 3 5 2 2" xfId="24036" xr:uid="{00000000-0005-0000-0000-00002C5D0000}"/>
    <cellStyle name="20% - Accent1 3 3 2 2 3 3 5 3" xfId="24037" xr:uid="{00000000-0005-0000-0000-00002D5D0000}"/>
    <cellStyle name="20% - Accent1 3 3 2 2 3 3 6" xfId="24038" xr:uid="{00000000-0005-0000-0000-00002E5D0000}"/>
    <cellStyle name="20% - Accent1 3 3 2 2 3 3 6 2" xfId="24039" xr:uid="{00000000-0005-0000-0000-00002F5D0000}"/>
    <cellStyle name="20% - Accent1 3 3 2 2 3 3 6 2 2" xfId="24040" xr:uid="{00000000-0005-0000-0000-0000305D0000}"/>
    <cellStyle name="20% - Accent1 3 3 2 2 3 3 6 3" xfId="24041" xr:uid="{00000000-0005-0000-0000-0000315D0000}"/>
    <cellStyle name="20% - Accent1 3 3 2 2 3 3 7" xfId="24042" xr:uid="{00000000-0005-0000-0000-0000325D0000}"/>
    <cellStyle name="20% - Accent1 3 3 2 2 3 3 7 2" xfId="24043" xr:uid="{00000000-0005-0000-0000-0000335D0000}"/>
    <cellStyle name="20% - Accent1 3 3 2 2 3 3 8" xfId="24044" xr:uid="{00000000-0005-0000-0000-0000345D0000}"/>
    <cellStyle name="20% - Accent1 3 3 2 2 3 3 8 2" xfId="24045" xr:uid="{00000000-0005-0000-0000-0000355D0000}"/>
    <cellStyle name="20% - Accent1 3 3 2 2 3 3 9" xfId="24046" xr:uid="{00000000-0005-0000-0000-0000365D0000}"/>
    <cellStyle name="20% - Accent1 3 3 2 2 3 4" xfId="24047" xr:uid="{00000000-0005-0000-0000-0000375D0000}"/>
    <cellStyle name="20% - Accent1 3 3 2 2 3 4 2" xfId="24048" xr:uid="{00000000-0005-0000-0000-0000385D0000}"/>
    <cellStyle name="20% - Accent1 3 3 2 2 3 4 2 2" xfId="24049" xr:uid="{00000000-0005-0000-0000-0000395D0000}"/>
    <cellStyle name="20% - Accent1 3 3 2 2 3 4 2 2 2" xfId="24050" xr:uid="{00000000-0005-0000-0000-00003A5D0000}"/>
    <cellStyle name="20% - Accent1 3 3 2 2 3 4 2 3" xfId="24051" xr:uid="{00000000-0005-0000-0000-00003B5D0000}"/>
    <cellStyle name="20% - Accent1 3 3 2 2 3 4 3" xfId="24052" xr:uid="{00000000-0005-0000-0000-00003C5D0000}"/>
    <cellStyle name="20% - Accent1 3 3 2 2 3 4 3 2" xfId="24053" xr:uid="{00000000-0005-0000-0000-00003D5D0000}"/>
    <cellStyle name="20% - Accent1 3 3 2 2 3 4 4" xfId="24054" xr:uid="{00000000-0005-0000-0000-00003E5D0000}"/>
    <cellStyle name="20% - Accent1 3 3 2 2 3 5" xfId="24055" xr:uid="{00000000-0005-0000-0000-00003F5D0000}"/>
    <cellStyle name="20% - Accent1 3 3 2 2 3 5 2" xfId="24056" xr:uid="{00000000-0005-0000-0000-0000405D0000}"/>
    <cellStyle name="20% - Accent1 3 3 2 2 3 5 2 2" xfId="24057" xr:uid="{00000000-0005-0000-0000-0000415D0000}"/>
    <cellStyle name="20% - Accent1 3 3 2 2 3 5 2 2 2" xfId="24058" xr:uid="{00000000-0005-0000-0000-0000425D0000}"/>
    <cellStyle name="20% - Accent1 3 3 2 2 3 5 2 3" xfId="24059" xr:uid="{00000000-0005-0000-0000-0000435D0000}"/>
    <cellStyle name="20% - Accent1 3 3 2 2 3 5 3" xfId="24060" xr:uid="{00000000-0005-0000-0000-0000445D0000}"/>
    <cellStyle name="20% - Accent1 3 3 2 2 3 5 3 2" xfId="24061" xr:uid="{00000000-0005-0000-0000-0000455D0000}"/>
    <cellStyle name="20% - Accent1 3 3 2 2 3 5 4" xfId="24062" xr:uid="{00000000-0005-0000-0000-0000465D0000}"/>
    <cellStyle name="20% - Accent1 3 3 2 2 3 6" xfId="24063" xr:uid="{00000000-0005-0000-0000-0000475D0000}"/>
    <cellStyle name="20% - Accent1 3 3 2 2 3 6 2" xfId="24064" xr:uid="{00000000-0005-0000-0000-0000485D0000}"/>
    <cellStyle name="20% - Accent1 3 3 2 2 3 6 2 2" xfId="24065" xr:uid="{00000000-0005-0000-0000-0000495D0000}"/>
    <cellStyle name="20% - Accent1 3 3 2 2 3 6 2 2 2" xfId="24066" xr:uid="{00000000-0005-0000-0000-00004A5D0000}"/>
    <cellStyle name="20% - Accent1 3 3 2 2 3 6 2 3" xfId="24067" xr:uid="{00000000-0005-0000-0000-00004B5D0000}"/>
    <cellStyle name="20% - Accent1 3 3 2 2 3 6 3" xfId="24068" xr:uid="{00000000-0005-0000-0000-00004C5D0000}"/>
    <cellStyle name="20% - Accent1 3 3 2 2 3 6 3 2" xfId="24069" xr:uid="{00000000-0005-0000-0000-00004D5D0000}"/>
    <cellStyle name="20% - Accent1 3 3 2 2 3 6 4" xfId="24070" xr:uid="{00000000-0005-0000-0000-00004E5D0000}"/>
    <cellStyle name="20% - Accent1 3 3 2 2 3 7" xfId="24071" xr:uid="{00000000-0005-0000-0000-00004F5D0000}"/>
    <cellStyle name="20% - Accent1 3 3 2 2 3 7 2" xfId="24072" xr:uid="{00000000-0005-0000-0000-0000505D0000}"/>
    <cellStyle name="20% - Accent1 3 3 2 2 3 7 2 2" xfId="24073" xr:uid="{00000000-0005-0000-0000-0000515D0000}"/>
    <cellStyle name="20% - Accent1 3 3 2 2 3 7 3" xfId="24074" xr:uid="{00000000-0005-0000-0000-0000525D0000}"/>
    <cellStyle name="20% - Accent1 3 3 2 2 3 8" xfId="24075" xr:uid="{00000000-0005-0000-0000-0000535D0000}"/>
    <cellStyle name="20% - Accent1 3 3 2 2 3 8 2" xfId="24076" xr:uid="{00000000-0005-0000-0000-0000545D0000}"/>
    <cellStyle name="20% - Accent1 3 3 2 2 3 8 2 2" xfId="24077" xr:uid="{00000000-0005-0000-0000-0000555D0000}"/>
    <cellStyle name="20% - Accent1 3 3 2 2 3 8 3" xfId="24078" xr:uid="{00000000-0005-0000-0000-0000565D0000}"/>
    <cellStyle name="20% - Accent1 3 3 2 2 3 9" xfId="24079" xr:uid="{00000000-0005-0000-0000-0000575D0000}"/>
    <cellStyle name="20% - Accent1 3 3 2 2 3 9 2" xfId="24080" xr:uid="{00000000-0005-0000-0000-0000585D0000}"/>
    <cellStyle name="20% - Accent1 3 3 2 2 4" xfId="24081" xr:uid="{00000000-0005-0000-0000-0000595D0000}"/>
    <cellStyle name="20% - Accent1 3 3 2 2 4 10" xfId="24082" xr:uid="{00000000-0005-0000-0000-00005A5D0000}"/>
    <cellStyle name="20% - Accent1 3 3 2 2 4 10 2" xfId="24083" xr:uid="{00000000-0005-0000-0000-00005B5D0000}"/>
    <cellStyle name="20% - Accent1 3 3 2 2 4 11" xfId="24084" xr:uid="{00000000-0005-0000-0000-00005C5D0000}"/>
    <cellStyle name="20% - Accent1 3 3 2 2 4 2" xfId="24085" xr:uid="{00000000-0005-0000-0000-00005D5D0000}"/>
    <cellStyle name="20% - Accent1 3 3 2 2 4 2 2" xfId="24086" xr:uid="{00000000-0005-0000-0000-00005E5D0000}"/>
    <cellStyle name="20% - Accent1 3 3 2 2 4 2 2 2" xfId="24087" xr:uid="{00000000-0005-0000-0000-00005F5D0000}"/>
    <cellStyle name="20% - Accent1 3 3 2 2 4 2 2 2 2" xfId="24088" xr:uid="{00000000-0005-0000-0000-0000605D0000}"/>
    <cellStyle name="20% - Accent1 3 3 2 2 4 2 2 2 2 2" xfId="24089" xr:uid="{00000000-0005-0000-0000-0000615D0000}"/>
    <cellStyle name="20% - Accent1 3 3 2 2 4 2 2 2 3" xfId="24090" xr:uid="{00000000-0005-0000-0000-0000625D0000}"/>
    <cellStyle name="20% - Accent1 3 3 2 2 4 2 2 3" xfId="24091" xr:uid="{00000000-0005-0000-0000-0000635D0000}"/>
    <cellStyle name="20% - Accent1 3 3 2 2 4 2 2 3 2" xfId="24092" xr:uid="{00000000-0005-0000-0000-0000645D0000}"/>
    <cellStyle name="20% - Accent1 3 3 2 2 4 2 2 4" xfId="24093" xr:uid="{00000000-0005-0000-0000-0000655D0000}"/>
    <cellStyle name="20% - Accent1 3 3 2 2 4 2 3" xfId="24094" xr:uid="{00000000-0005-0000-0000-0000665D0000}"/>
    <cellStyle name="20% - Accent1 3 3 2 2 4 2 3 2" xfId="24095" xr:uid="{00000000-0005-0000-0000-0000675D0000}"/>
    <cellStyle name="20% - Accent1 3 3 2 2 4 2 3 2 2" xfId="24096" xr:uid="{00000000-0005-0000-0000-0000685D0000}"/>
    <cellStyle name="20% - Accent1 3 3 2 2 4 2 3 2 2 2" xfId="24097" xr:uid="{00000000-0005-0000-0000-0000695D0000}"/>
    <cellStyle name="20% - Accent1 3 3 2 2 4 2 3 2 3" xfId="24098" xr:uid="{00000000-0005-0000-0000-00006A5D0000}"/>
    <cellStyle name="20% - Accent1 3 3 2 2 4 2 3 3" xfId="24099" xr:uid="{00000000-0005-0000-0000-00006B5D0000}"/>
    <cellStyle name="20% - Accent1 3 3 2 2 4 2 3 3 2" xfId="24100" xr:uid="{00000000-0005-0000-0000-00006C5D0000}"/>
    <cellStyle name="20% - Accent1 3 3 2 2 4 2 3 4" xfId="24101" xr:uid="{00000000-0005-0000-0000-00006D5D0000}"/>
    <cellStyle name="20% - Accent1 3 3 2 2 4 2 4" xfId="24102" xr:uid="{00000000-0005-0000-0000-00006E5D0000}"/>
    <cellStyle name="20% - Accent1 3 3 2 2 4 2 4 2" xfId="24103" xr:uid="{00000000-0005-0000-0000-00006F5D0000}"/>
    <cellStyle name="20% - Accent1 3 3 2 2 4 2 4 2 2" xfId="24104" xr:uid="{00000000-0005-0000-0000-0000705D0000}"/>
    <cellStyle name="20% - Accent1 3 3 2 2 4 2 4 2 2 2" xfId="24105" xr:uid="{00000000-0005-0000-0000-0000715D0000}"/>
    <cellStyle name="20% - Accent1 3 3 2 2 4 2 4 2 3" xfId="24106" xr:uid="{00000000-0005-0000-0000-0000725D0000}"/>
    <cellStyle name="20% - Accent1 3 3 2 2 4 2 4 3" xfId="24107" xr:uid="{00000000-0005-0000-0000-0000735D0000}"/>
    <cellStyle name="20% - Accent1 3 3 2 2 4 2 4 3 2" xfId="24108" xr:uid="{00000000-0005-0000-0000-0000745D0000}"/>
    <cellStyle name="20% - Accent1 3 3 2 2 4 2 4 4" xfId="24109" xr:uid="{00000000-0005-0000-0000-0000755D0000}"/>
    <cellStyle name="20% - Accent1 3 3 2 2 4 2 5" xfId="24110" xr:uid="{00000000-0005-0000-0000-0000765D0000}"/>
    <cellStyle name="20% - Accent1 3 3 2 2 4 2 5 2" xfId="24111" xr:uid="{00000000-0005-0000-0000-0000775D0000}"/>
    <cellStyle name="20% - Accent1 3 3 2 2 4 2 5 2 2" xfId="24112" xr:uid="{00000000-0005-0000-0000-0000785D0000}"/>
    <cellStyle name="20% - Accent1 3 3 2 2 4 2 5 3" xfId="24113" xr:uid="{00000000-0005-0000-0000-0000795D0000}"/>
    <cellStyle name="20% - Accent1 3 3 2 2 4 2 6" xfId="24114" xr:uid="{00000000-0005-0000-0000-00007A5D0000}"/>
    <cellStyle name="20% - Accent1 3 3 2 2 4 2 6 2" xfId="24115" xr:uid="{00000000-0005-0000-0000-00007B5D0000}"/>
    <cellStyle name="20% - Accent1 3 3 2 2 4 2 6 2 2" xfId="24116" xr:uid="{00000000-0005-0000-0000-00007C5D0000}"/>
    <cellStyle name="20% - Accent1 3 3 2 2 4 2 6 3" xfId="24117" xr:uid="{00000000-0005-0000-0000-00007D5D0000}"/>
    <cellStyle name="20% - Accent1 3 3 2 2 4 2 7" xfId="24118" xr:uid="{00000000-0005-0000-0000-00007E5D0000}"/>
    <cellStyle name="20% - Accent1 3 3 2 2 4 2 7 2" xfId="24119" xr:uid="{00000000-0005-0000-0000-00007F5D0000}"/>
    <cellStyle name="20% - Accent1 3 3 2 2 4 2 8" xfId="24120" xr:uid="{00000000-0005-0000-0000-0000805D0000}"/>
    <cellStyle name="20% - Accent1 3 3 2 2 4 2 8 2" xfId="24121" xr:uid="{00000000-0005-0000-0000-0000815D0000}"/>
    <cellStyle name="20% - Accent1 3 3 2 2 4 2 9" xfId="24122" xr:uid="{00000000-0005-0000-0000-0000825D0000}"/>
    <cellStyle name="20% - Accent1 3 3 2 2 4 3" xfId="24123" xr:uid="{00000000-0005-0000-0000-0000835D0000}"/>
    <cellStyle name="20% - Accent1 3 3 2 2 4 3 2" xfId="24124" xr:uid="{00000000-0005-0000-0000-0000845D0000}"/>
    <cellStyle name="20% - Accent1 3 3 2 2 4 3 2 2" xfId="24125" xr:uid="{00000000-0005-0000-0000-0000855D0000}"/>
    <cellStyle name="20% - Accent1 3 3 2 2 4 3 2 2 2" xfId="24126" xr:uid="{00000000-0005-0000-0000-0000865D0000}"/>
    <cellStyle name="20% - Accent1 3 3 2 2 4 3 2 2 2 2" xfId="24127" xr:uid="{00000000-0005-0000-0000-0000875D0000}"/>
    <cellStyle name="20% - Accent1 3 3 2 2 4 3 2 2 3" xfId="24128" xr:uid="{00000000-0005-0000-0000-0000885D0000}"/>
    <cellStyle name="20% - Accent1 3 3 2 2 4 3 2 3" xfId="24129" xr:uid="{00000000-0005-0000-0000-0000895D0000}"/>
    <cellStyle name="20% - Accent1 3 3 2 2 4 3 2 3 2" xfId="24130" xr:uid="{00000000-0005-0000-0000-00008A5D0000}"/>
    <cellStyle name="20% - Accent1 3 3 2 2 4 3 2 4" xfId="24131" xr:uid="{00000000-0005-0000-0000-00008B5D0000}"/>
    <cellStyle name="20% - Accent1 3 3 2 2 4 3 3" xfId="24132" xr:uid="{00000000-0005-0000-0000-00008C5D0000}"/>
    <cellStyle name="20% - Accent1 3 3 2 2 4 3 3 2" xfId="24133" xr:uid="{00000000-0005-0000-0000-00008D5D0000}"/>
    <cellStyle name="20% - Accent1 3 3 2 2 4 3 3 2 2" xfId="24134" xr:uid="{00000000-0005-0000-0000-00008E5D0000}"/>
    <cellStyle name="20% - Accent1 3 3 2 2 4 3 3 2 2 2" xfId="24135" xr:uid="{00000000-0005-0000-0000-00008F5D0000}"/>
    <cellStyle name="20% - Accent1 3 3 2 2 4 3 3 2 3" xfId="24136" xr:uid="{00000000-0005-0000-0000-0000905D0000}"/>
    <cellStyle name="20% - Accent1 3 3 2 2 4 3 3 3" xfId="24137" xr:uid="{00000000-0005-0000-0000-0000915D0000}"/>
    <cellStyle name="20% - Accent1 3 3 2 2 4 3 3 3 2" xfId="24138" xr:uid="{00000000-0005-0000-0000-0000925D0000}"/>
    <cellStyle name="20% - Accent1 3 3 2 2 4 3 3 4" xfId="24139" xr:uid="{00000000-0005-0000-0000-0000935D0000}"/>
    <cellStyle name="20% - Accent1 3 3 2 2 4 3 4" xfId="24140" xr:uid="{00000000-0005-0000-0000-0000945D0000}"/>
    <cellStyle name="20% - Accent1 3 3 2 2 4 3 4 2" xfId="24141" xr:uid="{00000000-0005-0000-0000-0000955D0000}"/>
    <cellStyle name="20% - Accent1 3 3 2 2 4 3 4 2 2" xfId="24142" xr:uid="{00000000-0005-0000-0000-0000965D0000}"/>
    <cellStyle name="20% - Accent1 3 3 2 2 4 3 4 2 2 2" xfId="24143" xr:uid="{00000000-0005-0000-0000-0000975D0000}"/>
    <cellStyle name="20% - Accent1 3 3 2 2 4 3 4 2 3" xfId="24144" xr:uid="{00000000-0005-0000-0000-0000985D0000}"/>
    <cellStyle name="20% - Accent1 3 3 2 2 4 3 4 3" xfId="24145" xr:uid="{00000000-0005-0000-0000-0000995D0000}"/>
    <cellStyle name="20% - Accent1 3 3 2 2 4 3 4 3 2" xfId="24146" xr:uid="{00000000-0005-0000-0000-00009A5D0000}"/>
    <cellStyle name="20% - Accent1 3 3 2 2 4 3 4 4" xfId="24147" xr:uid="{00000000-0005-0000-0000-00009B5D0000}"/>
    <cellStyle name="20% - Accent1 3 3 2 2 4 3 5" xfId="24148" xr:uid="{00000000-0005-0000-0000-00009C5D0000}"/>
    <cellStyle name="20% - Accent1 3 3 2 2 4 3 5 2" xfId="24149" xr:uid="{00000000-0005-0000-0000-00009D5D0000}"/>
    <cellStyle name="20% - Accent1 3 3 2 2 4 3 5 2 2" xfId="24150" xr:uid="{00000000-0005-0000-0000-00009E5D0000}"/>
    <cellStyle name="20% - Accent1 3 3 2 2 4 3 5 3" xfId="24151" xr:uid="{00000000-0005-0000-0000-00009F5D0000}"/>
    <cellStyle name="20% - Accent1 3 3 2 2 4 3 6" xfId="24152" xr:uid="{00000000-0005-0000-0000-0000A05D0000}"/>
    <cellStyle name="20% - Accent1 3 3 2 2 4 3 6 2" xfId="24153" xr:uid="{00000000-0005-0000-0000-0000A15D0000}"/>
    <cellStyle name="20% - Accent1 3 3 2 2 4 3 6 2 2" xfId="24154" xr:uid="{00000000-0005-0000-0000-0000A25D0000}"/>
    <cellStyle name="20% - Accent1 3 3 2 2 4 3 6 3" xfId="24155" xr:uid="{00000000-0005-0000-0000-0000A35D0000}"/>
    <cellStyle name="20% - Accent1 3 3 2 2 4 3 7" xfId="24156" xr:uid="{00000000-0005-0000-0000-0000A45D0000}"/>
    <cellStyle name="20% - Accent1 3 3 2 2 4 3 7 2" xfId="24157" xr:uid="{00000000-0005-0000-0000-0000A55D0000}"/>
    <cellStyle name="20% - Accent1 3 3 2 2 4 3 8" xfId="24158" xr:uid="{00000000-0005-0000-0000-0000A65D0000}"/>
    <cellStyle name="20% - Accent1 3 3 2 2 4 3 8 2" xfId="24159" xr:uid="{00000000-0005-0000-0000-0000A75D0000}"/>
    <cellStyle name="20% - Accent1 3 3 2 2 4 3 9" xfId="24160" xr:uid="{00000000-0005-0000-0000-0000A85D0000}"/>
    <cellStyle name="20% - Accent1 3 3 2 2 4 4" xfId="24161" xr:uid="{00000000-0005-0000-0000-0000A95D0000}"/>
    <cellStyle name="20% - Accent1 3 3 2 2 4 4 2" xfId="24162" xr:uid="{00000000-0005-0000-0000-0000AA5D0000}"/>
    <cellStyle name="20% - Accent1 3 3 2 2 4 4 2 2" xfId="24163" xr:uid="{00000000-0005-0000-0000-0000AB5D0000}"/>
    <cellStyle name="20% - Accent1 3 3 2 2 4 4 2 2 2" xfId="24164" xr:uid="{00000000-0005-0000-0000-0000AC5D0000}"/>
    <cellStyle name="20% - Accent1 3 3 2 2 4 4 2 3" xfId="24165" xr:uid="{00000000-0005-0000-0000-0000AD5D0000}"/>
    <cellStyle name="20% - Accent1 3 3 2 2 4 4 3" xfId="24166" xr:uid="{00000000-0005-0000-0000-0000AE5D0000}"/>
    <cellStyle name="20% - Accent1 3 3 2 2 4 4 3 2" xfId="24167" xr:uid="{00000000-0005-0000-0000-0000AF5D0000}"/>
    <cellStyle name="20% - Accent1 3 3 2 2 4 4 4" xfId="24168" xr:uid="{00000000-0005-0000-0000-0000B05D0000}"/>
    <cellStyle name="20% - Accent1 3 3 2 2 4 5" xfId="24169" xr:uid="{00000000-0005-0000-0000-0000B15D0000}"/>
    <cellStyle name="20% - Accent1 3 3 2 2 4 5 2" xfId="24170" xr:uid="{00000000-0005-0000-0000-0000B25D0000}"/>
    <cellStyle name="20% - Accent1 3 3 2 2 4 5 2 2" xfId="24171" xr:uid="{00000000-0005-0000-0000-0000B35D0000}"/>
    <cellStyle name="20% - Accent1 3 3 2 2 4 5 2 2 2" xfId="24172" xr:uid="{00000000-0005-0000-0000-0000B45D0000}"/>
    <cellStyle name="20% - Accent1 3 3 2 2 4 5 2 3" xfId="24173" xr:uid="{00000000-0005-0000-0000-0000B55D0000}"/>
    <cellStyle name="20% - Accent1 3 3 2 2 4 5 3" xfId="24174" xr:uid="{00000000-0005-0000-0000-0000B65D0000}"/>
    <cellStyle name="20% - Accent1 3 3 2 2 4 5 3 2" xfId="24175" xr:uid="{00000000-0005-0000-0000-0000B75D0000}"/>
    <cellStyle name="20% - Accent1 3 3 2 2 4 5 4" xfId="24176" xr:uid="{00000000-0005-0000-0000-0000B85D0000}"/>
    <cellStyle name="20% - Accent1 3 3 2 2 4 6" xfId="24177" xr:uid="{00000000-0005-0000-0000-0000B95D0000}"/>
    <cellStyle name="20% - Accent1 3 3 2 2 4 6 2" xfId="24178" xr:uid="{00000000-0005-0000-0000-0000BA5D0000}"/>
    <cellStyle name="20% - Accent1 3 3 2 2 4 6 2 2" xfId="24179" xr:uid="{00000000-0005-0000-0000-0000BB5D0000}"/>
    <cellStyle name="20% - Accent1 3 3 2 2 4 6 2 2 2" xfId="24180" xr:uid="{00000000-0005-0000-0000-0000BC5D0000}"/>
    <cellStyle name="20% - Accent1 3 3 2 2 4 6 2 3" xfId="24181" xr:uid="{00000000-0005-0000-0000-0000BD5D0000}"/>
    <cellStyle name="20% - Accent1 3 3 2 2 4 6 3" xfId="24182" xr:uid="{00000000-0005-0000-0000-0000BE5D0000}"/>
    <cellStyle name="20% - Accent1 3 3 2 2 4 6 3 2" xfId="24183" xr:uid="{00000000-0005-0000-0000-0000BF5D0000}"/>
    <cellStyle name="20% - Accent1 3 3 2 2 4 6 4" xfId="24184" xr:uid="{00000000-0005-0000-0000-0000C05D0000}"/>
    <cellStyle name="20% - Accent1 3 3 2 2 4 7" xfId="24185" xr:uid="{00000000-0005-0000-0000-0000C15D0000}"/>
    <cellStyle name="20% - Accent1 3 3 2 2 4 7 2" xfId="24186" xr:uid="{00000000-0005-0000-0000-0000C25D0000}"/>
    <cellStyle name="20% - Accent1 3 3 2 2 4 7 2 2" xfId="24187" xr:uid="{00000000-0005-0000-0000-0000C35D0000}"/>
    <cellStyle name="20% - Accent1 3 3 2 2 4 7 3" xfId="24188" xr:uid="{00000000-0005-0000-0000-0000C45D0000}"/>
    <cellStyle name="20% - Accent1 3 3 2 2 4 8" xfId="24189" xr:uid="{00000000-0005-0000-0000-0000C55D0000}"/>
    <cellStyle name="20% - Accent1 3 3 2 2 4 8 2" xfId="24190" xr:uid="{00000000-0005-0000-0000-0000C65D0000}"/>
    <cellStyle name="20% - Accent1 3 3 2 2 4 8 2 2" xfId="24191" xr:uid="{00000000-0005-0000-0000-0000C75D0000}"/>
    <cellStyle name="20% - Accent1 3 3 2 2 4 8 3" xfId="24192" xr:uid="{00000000-0005-0000-0000-0000C85D0000}"/>
    <cellStyle name="20% - Accent1 3 3 2 2 4 9" xfId="24193" xr:uid="{00000000-0005-0000-0000-0000C95D0000}"/>
    <cellStyle name="20% - Accent1 3 3 2 2 4 9 2" xfId="24194" xr:uid="{00000000-0005-0000-0000-0000CA5D0000}"/>
    <cellStyle name="20% - Accent1 3 3 2 2 5" xfId="24195" xr:uid="{00000000-0005-0000-0000-0000CB5D0000}"/>
    <cellStyle name="20% - Accent1 3 3 2 2 5 2" xfId="24196" xr:uid="{00000000-0005-0000-0000-0000CC5D0000}"/>
    <cellStyle name="20% - Accent1 3 3 2 2 5 2 2" xfId="24197" xr:uid="{00000000-0005-0000-0000-0000CD5D0000}"/>
    <cellStyle name="20% - Accent1 3 3 2 2 5 2 2 2" xfId="24198" xr:uid="{00000000-0005-0000-0000-0000CE5D0000}"/>
    <cellStyle name="20% - Accent1 3 3 2 2 5 2 2 2 2" xfId="24199" xr:uid="{00000000-0005-0000-0000-0000CF5D0000}"/>
    <cellStyle name="20% - Accent1 3 3 2 2 5 2 2 3" xfId="24200" xr:uid="{00000000-0005-0000-0000-0000D05D0000}"/>
    <cellStyle name="20% - Accent1 3 3 2 2 5 2 3" xfId="24201" xr:uid="{00000000-0005-0000-0000-0000D15D0000}"/>
    <cellStyle name="20% - Accent1 3 3 2 2 5 2 3 2" xfId="24202" xr:uid="{00000000-0005-0000-0000-0000D25D0000}"/>
    <cellStyle name="20% - Accent1 3 3 2 2 5 2 4" xfId="24203" xr:uid="{00000000-0005-0000-0000-0000D35D0000}"/>
    <cellStyle name="20% - Accent1 3 3 2 2 5 3" xfId="24204" xr:uid="{00000000-0005-0000-0000-0000D45D0000}"/>
    <cellStyle name="20% - Accent1 3 3 2 2 5 3 2" xfId="24205" xr:uid="{00000000-0005-0000-0000-0000D55D0000}"/>
    <cellStyle name="20% - Accent1 3 3 2 2 5 3 2 2" xfId="24206" xr:uid="{00000000-0005-0000-0000-0000D65D0000}"/>
    <cellStyle name="20% - Accent1 3 3 2 2 5 3 2 2 2" xfId="24207" xr:uid="{00000000-0005-0000-0000-0000D75D0000}"/>
    <cellStyle name="20% - Accent1 3 3 2 2 5 3 2 3" xfId="24208" xr:uid="{00000000-0005-0000-0000-0000D85D0000}"/>
    <cellStyle name="20% - Accent1 3 3 2 2 5 3 3" xfId="24209" xr:uid="{00000000-0005-0000-0000-0000D95D0000}"/>
    <cellStyle name="20% - Accent1 3 3 2 2 5 3 3 2" xfId="24210" xr:uid="{00000000-0005-0000-0000-0000DA5D0000}"/>
    <cellStyle name="20% - Accent1 3 3 2 2 5 3 4" xfId="24211" xr:uid="{00000000-0005-0000-0000-0000DB5D0000}"/>
    <cellStyle name="20% - Accent1 3 3 2 2 5 4" xfId="24212" xr:uid="{00000000-0005-0000-0000-0000DC5D0000}"/>
    <cellStyle name="20% - Accent1 3 3 2 2 5 4 2" xfId="24213" xr:uid="{00000000-0005-0000-0000-0000DD5D0000}"/>
    <cellStyle name="20% - Accent1 3 3 2 2 5 4 2 2" xfId="24214" xr:uid="{00000000-0005-0000-0000-0000DE5D0000}"/>
    <cellStyle name="20% - Accent1 3 3 2 2 5 4 2 2 2" xfId="24215" xr:uid="{00000000-0005-0000-0000-0000DF5D0000}"/>
    <cellStyle name="20% - Accent1 3 3 2 2 5 4 2 3" xfId="24216" xr:uid="{00000000-0005-0000-0000-0000E05D0000}"/>
    <cellStyle name="20% - Accent1 3 3 2 2 5 4 3" xfId="24217" xr:uid="{00000000-0005-0000-0000-0000E15D0000}"/>
    <cellStyle name="20% - Accent1 3 3 2 2 5 4 3 2" xfId="24218" xr:uid="{00000000-0005-0000-0000-0000E25D0000}"/>
    <cellStyle name="20% - Accent1 3 3 2 2 5 4 4" xfId="24219" xr:uid="{00000000-0005-0000-0000-0000E35D0000}"/>
    <cellStyle name="20% - Accent1 3 3 2 2 5 5" xfId="24220" xr:uid="{00000000-0005-0000-0000-0000E45D0000}"/>
    <cellStyle name="20% - Accent1 3 3 2 2 5 5 2" xfId="24221" xr:uid="{00000000-0005-0000-0000-0000E55D0000}"/>
    <cellStyle name="20% - Accent1 3 3 2 2 5 5 2 2" xfId="24222" xr:uid="{00000000-0005-0000-0000-0000E65D0000}"/>
    <cellStyle name="20% - Accent1 3 3 2 2 5 5 3" xfId="24223" xr:uid="{00000000-0005-0000-0000-0000E75D0000}"/>
    <cellStyle name="20% - Accent1 3 3 2 2 5 6" xfId="24224" xr:uid="{00000000-0005-0000-0000-0000E85D0000}"/>
    <cellStyle name="20% - Accent1 3 3 2 2 5 6 2" xfId="24225" xr:uid="{00000000-0005-0000-0000-0000E95D0000}"/>
    <cellStyle name="20% - Accent1 3 3 2 2 5 6 2 2" xfId="24226" xr:uid="{00000000-0005-0000-0000-0000EA5D0000}"/>
    <cellStyle name="20% - Accent1 3 3 2 2 5 6 3" xfId="24227" xr:uid="{00000000-0005-0000-0000-0000EB5D0000}"/>
    <cellStyle name="20% - Accent1 3 3 2 2 5 7" xfId="24228" xr:uid="{00000000-0005-0000-0000-0000EC5D0000}"/>
    <cellStyle name="20% - Accent1 3 3 2 2 5 7 2" xfId="24229" xr:uid="{00000000-0005-0000-0000-0000ED5D0000}"/>
    <cellStyle name="20% - Accent1 3 3 2 2 5 8" xfId="24230" xr:uid="{00000000-0005-0000-0000-0000EE5D0000}"/>
    <cellStyle name="20% - Accent1 3 3 2 2 5 8 2" xfId="24231" xr:uid="{00000000-0005-0000-0000-0000EF5D0000}"/>
    <cellStyle name="20% - Accent1 3 3 2 2 5 9" xfId="24232" xr:uid="{00000000-0005-0000-0000-0000F05D0000}"/>
    <cellStyle name="20% - Accent1 3 3 2 2 6" xfId="24233" xr:uid="{00000000-0005-0000-0000-0000F15D0000}"/>
    <cellStyle name="20% - Accent1 3 3 2 2 6 2" xfId="24234" xr:uid="{00000000-0005-0000-0000-0000F25D0000}"/>
    <cellStyle name="20% - Accent1 3 3 2 2 6 2 2" xfId="24235" xr:uid="{00000000-0005-0000-0000-0000F35D0000}"/>
    <cellStyle name="20% - Accent1 3 3 2 2 6 2 2 2" xfId="24236" xr:uid="{00000000-0005-0000-0000-0000F45D0000}"/>
    <cellStyle name="20% - Accent1 3 3 2 2 6 2 2 2 2" xfId="24237" xr:uid="{00000000-0005-0000-0000-0000F55D0000}"/>
    <cellStyle name="20% - Accent1 3 3 2 2 6 2 2 3" xfId="24238" xr:uid="{00000000-0005-0000-0000-0000F65D0000}"/>
    <cellStyle name="20% - Accent1 3 3 2 2 6 2 3" xfId="24239" xr:uid="{00000000-0005-0000-0000-0000F75D0000}"/>
    <cellStyle name="20% - Accent1 3 3 2 2 6 2 3 2" xfId="24240" xr:uid="{00000000-0005-0000-0000-0000F85D0000}"/>
    <cellStyle name="20% - Accent1 3 3 2 2 6 2 4" xfId="24241" xr:uid="{00000000-0005-0000-0000-0000F95D0000}"/>
    <cellStyle name="20% - Accent1 3 3 2 2 6 3" xfId="24242" xr:uid="{00000000-0005-0000-0000-0000FA5D0000}"/>
    <cellStyle name="20% - Accent1 3 3 2 2 6 3 2" xfId="24243" xr:uid="{00000000-0005-0000-0000-0000FB5D0000}"/>
    <cellStyle name="20% - Accent1 3 3 2 2 6 3 2 2" xfId="24244" xr:uid="{00000000-0005-0000-0000-0000FC5D0000}"/>
    <cellStyle name="20% - Accent1 3 3 2 2 6 3 2 2 2" xfId="24245" xr:uid="{00000000-0005-0000-0000-0000FD5D0000}"/>
    <cellStyle name="20% - Accent1 3 3 2 2 6 3 2 3" xfId="24246" xr:uid="{00000000-0005-0000-0000-0000FE5D0000}"/>
    <cellStyle name="20% - Accent1 3 3 2 2 6 3 3" xfId="24247" xr:uid="{00000000-0005-0000-0000-0000FF5D0000}"/>
    <cellStyle name="20% - Accent1 3 3 2 2 6 3 3 2" xfId="24248" xr:uid="{00000000-0005-0000-0000-0000005E0000}"/>
    <cellStyle name="20% - Accent1 3 3 2 2 6 3 4" xfId="24249" xr:uid="{00000000-0005-0000-0000-0000015E0000}"/>
    <cellStyle name="20% - Accent1 3 3 2 2 6 4" xfId="24250" xr:uid="{00000000-0005-0000-0000-0000025E0000}"/>
    <cellStyle name="20% - Accent1 3 3 2 2 6 4 2" xfId="24251" xr:uid="{00000000-0005-0000-0000-0000035E0000}"/>
    <cellStyle name="20% - Accent1 3 3 2 2 6 4 2 2" xfId="24252" xr:uid="{00000000-0005-0000-0000-0000045E0000}"/>
    <cellStyle name="20% - Accent1 3 3 2 2 6 4 2 2 2" xfId="24253" xr:uid="{00000000-0005-0000-0000-0000055E0000}"/>
    <cellStyle name="20% - Accent1 3 3 2 2 6 4 2 3" xfId="24254" xr:uid="{00000000-0005-0000-0000-0000065E0000}"/>
    <cellStyle name="20% - Accent1 3 3 2 2 6 4 3" xfId="24255" xr:uid="{00000000-0005-0000-0000-0000075E0000}"/>
    <cellStyle name="20% - Accent1 3 3 2 2 6 4 3 2" xfId="24256" xr:uid="{00000000-0005-0000-0000-0000085E0000}"/>
    <cellStyle name="20% - Accent1 3 3 2 2 6 4 4" xfId="24257" xr:uid="{00000000-0005-0000-0000-0000095E0000}"/>
    <cellStyle name="20% - Accent1 3 3 2 2 6 5" xfId="24258" xr:uid="{00000000-0005-0000-0000-00000A5E0000}"/>
    <cellStyle name="20% - Accent1 3 3 2 2 6 5 2" xfId="24259" xr:uid="{00000000-0005-0000-0000-00000B5E0000}"/>
    <cellStyle name="20% - Accent1 3 3 2 2 6 5 2 2" xfId="24260" xr:uid="{00000000-0005-0000-0000-00000C5E0000}"/>
    <cellStyle name="20% - Accent1 3 3 2 2 6 5 3" xfId="24261" xr:uid="{00000000-0005-0000-0000-00000D5E0000}"/>
    <cellStyle name="20% - Accent1 3 3 2 2 6 6" xfId="24262" xr:uid="{00000000-0005-0000-0000-00000E5E0000}"/>
    <cellStyle name="20% - Accent1 3 3 2 2 6 6 2" xfId="24263" xr:uid="{00000000-0005-0000-0000-00000F5E0000}"/>
    <cellStyle name="20% - Accent1 3 3 2 2 6 6 2 2" xfId="24264" xr:uid="{00000000-0005-0000-0000-0000105E0000}"/>
    <cellStyle name="20% - Accent1 3 3 2 2 6 6 3" xfId="24265" xr:uid="{00000000-0005-0000-0000-0000115E0000}"/>
    <cellStyle name="20% - Accent1 3 3 2 2 6 7" xfId="24266" xr:uid="{00000000-0005-0000-0000-0000125E0000}"/>
    <cellStyle name="20% - Accent1 3 3 2 2 6 7 2" xfId="24267" xr:uid="{00000000-0005-0000-0000-0000135E0000}"/>
    <cellStyle name="20% - Accent1 3 3 2 2 6 8" xfId="24268" xr:uid="{00000000-0005-0000-0000-0000145E0000}"/>
    <cellStyle name="20% - Accent1 3 3 2 2 6 8 2" xfId="24269" xr:uid="{00000000-0005-0000-0000-0000155E0000}"/>
    <cellStyle name="20% - Accent1 3 3 2 2 6 9" xfId="24270" xr:uid="{00000000-0005-0000-0000-0000165E0000}"/>
    <cellStyle name="20% - Accent1 3 3 2 2 7" xfId="24271" xr:uid="{00000000-0005-0000-0000-0000175E0000}"/>
    <cellStyle name="20% - Accent1 3 3 2 2 7 2" xfId="24272" xr:uid="{00000000-0005-0000-0000-0000185E0000}"/>
    <cellStyle name="20% - Accent1 3 3 2 2 7 2 2" xfId="24273" xr:uid="{00000000-0005-0000-0000-0000195E0000}"/>
    <cellStyle name="20% - Accent1 3 3 2 2 7 2 2 2" xfId="24274" xr:uid="{00000000-0005-0000-0000-00001A5E0000}"/>
    <cellStyle name="20% - Accent1 3 3 2 2 7 2 3" xfId="24275" xr:uid="{00000000-0005-0000-0000-00001B5E0000}"/>
    <cellStyle name="20% - Accent1 3 3 2 2 7 3" xfId="24276" xr:uid="{00000000-0005-0000-0000-00001C5E0000}"/>
    <cellStyle name="20% - Accent1 3 3 2 2 7 3 2" xfId="24277" xr:uid="{00000000-0005-0000-0000-00001D5E0000}"/>
    <cellStyle name="20% - Accent1 3 3 2 2 7 4" xfId="24278" xr:uid="{00000000-0005-0000-0000-00001E5E0000}"/>
    <cellStyle name="20% - Accent1 3 3 2 2 8" xfId="24279" xr:uid="{00000000-0005-0000-0000-00001F5E0000}"/>
    <cellStyle name="20% - Accent1 3 3 2 2 8 2" xfId="24280" xr:uid="{00000000-0005-0000-0000-0000205E0000}"/>
    <cellStyle name="20% - Accent1 3 3 2 2 8 2 2" xfId="24281" xr:uid="{00000000-0005-0000-0000-0000215E0000}"/>
    <cellStyle name="20% - Accent1 3 3 2 2 8 2 2 2" xfId="24282" xr:uid="{00000000-0005-0000-0000-0000225E0000}"/>
    <cellStyle name="20% - Accent1 3 3 2 2 8 2 3" xfId="24283" xr:uid="{00000000-0005-0000-0000-0000235E0000}"/>
    <cellStyle name="20% - Accent1 3 3 2 2 8 3" xfId="24284" xr:uid="{00000000-0005-0000-0000-0000245E0000}"/>
    <cellStyle name="20% - Accent1 3 3 2 2 8 3 2" xfId="24285" xr:uid="{00000000-0005-0000-0000-0000255E0000}"/>
    <cellStyle name="20% - Accent1 3 3 2 2 8 4" xfId="24286" xr:uid="{00000000-0005-0000-0000-0000265E0000}"/>
    <cellStyle name="20% - Accent1 3 3 2 2 9" xfId="24287" xr:uid="{00000000-0005-0000-0000-0000275E0000}"/>
    <cellStyle name="20% - Accent1 3 3 2 2 9 2" xfId="24288" xr:uid="{00000000-0005-0000-0000-0000285E0000}"/>
    <cellStyle name="20% - Accent1 3 3 2 2 9 2 2" xfId="24289" xr:uid="{00000000-0005-0000-0000-0000295E0000}"/>
    <cellStyle name="20% - Accent1 3 3 2 2 9 2 2 2" xfId="24290" xr:uid="{00000000-0005-0000-0000-00002A5E0000}"/>
    <cellStyle name="20% - Accent1 3 3 2 2 9 2 3" xfId="24291" xr:uid="{00000000-0005-0000-0000-00002B5E0000}"/>
    <cellStyle name="20% - Accent1 3 3 2 2 9 3" xfId="24292" xr:uid="{00000000-0005-0000-0000-00002C5E0000}"/>
    <cellStyle name="20% - Accent1 3 3 2 2 9 3 2" xfId="24293" xr:uid="{00000000-0005-0000-0000-00002D5E0000}"/>
    <cellStyle name="20% - Accent1 3 3 2 2 9 4" xfId="24294" xr:uid="{00000000-0005-0000-0000-00002E5E0000}"/>
    <cellStyle name="20% - Accent1 3 3 2 3" xfId="24295" xr:uid="{00000000-0005-0000-0000-00002F5E0000}"/>
    <cellStyle name="20% - Accent1 3 3 2 3 10" xfId="24296" xr:uid="{00000000-0005-0000-0000-0000305E0000}"/>
    <cellStyle name="20% - Accent1 3 3 2 3 10 2" xfId="24297" xr:uid="{00000000-0005-0000-0000-0000315E0000}"/>
    <cellStyle name="20% - Accent1 3 3 2 3 11" xfId="24298" xr:uid="{00000000-0005-0000-0000-0000325E0000}"/>
    <cellStyle name="20% - Accent1 3 3 2 3 2" xfId="24299" xr:uid="{00000000-0005-0000-0000-0000335E0000}"/>
    <cellStyle name="20% - Accent1 3 3 2 3 2 2" xfId="24300" xr:uid="{00000000-0005-0000-0000-0000345E0000}"/>
    <cellStyle name="20% - Accent1 3 3 2 3 2 2 2" xfId="24301" xr:uid="{00000000-0005-0000-0000-0000355E0000}"/>
    <cellStyle name="20% - Accent1 3 3 2 3 2 2 2 2" xfId="24302" xr:uid="{00000000-0005-0000-0000-0000365E0000}"/>
    <cellStyle name="20% - Accent1 3 3 2 3 2 2 2 2 2" xfId="24303" xr:uid="{00000000-0005-0000-0000-0000375E0000}"/>
    <cellStyle name="20% - Accent1 3 3 2 3 2 2 2 3" xfId="24304" xr:uid="{00000000-0005-0000-0000-0000385E0000}"/>
    <cellStyle name="20% - Accent1 3 3 2 3 2 2 3" xfId="24305" xr:uid="{00000000-0005-0000-0000-0000395E0000}"/>
    <cellStyle name="20% - Accent1 3 3 2 3 2 2 3 2" xfId="24306" xr:uid="{00000000-0005-0000-0000-00003A5E0000}"/>
    <cellStyle name="20% - Accent1 3 3 2 3 2 2 4" xfId="24307" xr:uid="{00000000-0005-0000-0000-00003B5E0000}"/>
    <cellStyle name="20% - Accent1 3 3 2 3 2 3" xfId="24308" xr:uid="{00000000-0005-0000-0000-00003C5E0000}"/>
    <cellStyle name="20% - Accent1 3 3 2 3 2 3 2" xfId="24309" xr:uid="{00000000-0005-0000-0000-00003D5E0000}"/>
    <cellStyle name="20% - Accent1 3 3 2 3 2 3 2 2" xfId="24310" xr:uid="{00000000-0005-0000-0000-00003E5E0000}"/>
    <cellStyle name="20% - Accent1 3 3 2 3 2 3 2 2 2" xfId="24311" xr:uid="{00000000-0005-0000-0000-00003F5E0000}"/>
    <cellStyle name="20% - Accent1 3 3 2 3 2 3 2 3" xfId="24312" xr:uid="{00000000-0005-0000-0000-0000405E0000}"/>
    <cellStyle name="20% - Accent1 3 3 2 3 2 3 3" xfId="24313" xr:uid="{00000000-0005-0000-0000-0000415E0000}"/>
    <cellStyle name="20% - Accent1 3 3 2 3 2 3 3 2" xfId="24314" xr:uid="{00000000-0005-0000-0000-0000425E0000}"/>
    <cellStyle name="20% - Accent1 3 3 2 3 2 3 4" xfId="24315" xr:uid="{00000000-0005-0000-0000-0000435E0000}"/>
    <cellStyle name="20% - Accent1 3 3 2 3 2 4" xfId="24316" xr:uid="{00000000-0005-0000-0000-0000445E0000}"/>
    <cellStyle name="20% - Accent1 3 3 2 3 2 4 2" xfId="24317" xr:uid="{00000000-0005-0000-0000-0000455E0000}"/>
    <cellStyle name="20% - Accent1 3 3 2 3 2 4 2 2" xfId="24318" xr:uid="{00000000-0005-0000-0000-0000465E0000}"/>
    <cellStyle name="20% - Accent1 3 3 2 3 2 4 2 2 2" xfId="24319" xr:uid="{00000000-0005-0000-0000-0000475E0000}"/>
    <cellStyle name="20% - Accent1 3 3 2 3 2 4 2 3" xfId="24320" xr:uid="{00000000-0005-0000-0000-0000485E0000}"/>
    <cellStyle name="20% - Accent1 3 3 2 3 2 4 3" xfId="24321" xr:uid="{00000000-0005-0000-0000-0000495E0000}"/>
    <cellStyle name="20% - Accent1 3 3 2 3 2 4 3 2" xfId="24322" xr:uid="{00000000-0005-0000-0000-00004A5E0000}"/>
    <cellStyle name="20% - Accent1 3 3 2 3 2 4 4" xfId="24323" xr:uid="{00000000-0005-0000-0000-00004B5E0000}"/>
    <cellStyle name="20% - Accent1 3 3 2 3 2 5" xfId="24324" xr:uid="{00000000-0005-0000-0000-00004C5E0000}"/>
    <cellStyle name="20% - Accent1 3 3 2 3 2 5 2" xfId="24325" xr:uid="{00000000-0005-0000-0000-00004D5E0000}"/>
    <cellStyle name="20% - Accent1 3 3 2 3 2 5 2 2" xfId="24326" xr:uid="{00000000-0005-0000-0000-00004E5E0000}"/>
    <cellStyle name="20% - Accent1 3 3 2 3 2 5 3" xfId="24327" xr:uid="{00000000-0005-0000-0000-00004F5E0000}"/>
    <cellStyle name="20% - Accent1 3 3 2 3 2 6" xfId="24328" xr:uid="{00000000-0005-0000-0000-0000505E0000}"/>
    <cellStyle name="20% - Accent1 3 3 2 3 2 6 2" xfId="24329" xr:uid="{00000000-0005-0000-0000-0000515E0000}"/>
    <cellStyle name="20% - Accent1 3 3 2 3 2 6 2 2" xfId="24330" xr:uid="{00000000-0005-0000-0000-0000525E0000}"/>
    <cellStyle name="20% - Accent1 3 3 2 3 2 6 3" xfId="24331" xr:uid="{00000000-0005-0000-0000-0000535E0000}"/>
    <cellStyle name="20% - Accent1 3 3 2 3 2 7" xfId="24332" xr:uid="{00000000-0005-0000-0000-0000545E0000}"/>
    <cellStyle name="20% - Accent1 3 3 2 3 2 7 2" xfId="24333" xr:uid="{00000000-0005-0000-0000-0000555E0000}"/>
    <cellStyle name="20% - Accent1 3 3 2 3 2 8" xfId="24334" xr:uid="{00000000-0005-0000-0000-0000565E0000}"/>
    <cellStyle name="20% - Accent1 3 3 2 3 2 8 2" xfId="24335" xr:uid="{00000000-0005-0000-0000-0000575E0000}"/>
    <cellStyle name="20% - Accent1 3 3 2 3 2 9" xfId="24336" xr:uid="{00000000-0005-0000-0000-0000585E0000}"/>
    <cellStyle name="20% - Accent1 3 3 2 3 3" xfId="24337" xr:uid="{00000000-0005-0000-0000-0000595E0000}"/>
    <cellStyle name="20% - Accent1 3 3 2 3 3 2" xfId="24338" xr:uid="{00000000-0005-0000-0000-00005A5E0000}"/>
    <cellStyle name="20% - Accent1 3 3 2 3 3 2 2" xfId="24339" xr:uid="{00000000-0005-0000-0000-00005B5E0000}"/>
    <cellStyle name="20% - Accent1 3 3 2 3 3 2 2 2" xfId="24340" xr:uid="{00000000-0005-0000-0000-00005C5E0000}"/>
    <cellStyle name="20% - Accent1 3 3 2 3 3 2 2 2 2" xfId="24341" xr:uid="{00000000-0005-0000-0000-00005D5E0000}"/>
    <cellStyle name="20% - Accent1 3 3 2 3 3 2 2 3" xfId="24342" xr:uid="{00000000-0005-0000-0000-00005E5E0000}"/>
    <cellStyle name="20% - Accent1 3 3 2 3 3 2 3" xfId="24343" xr:uid="{00000000-0005-0000-0000-00005F5E0000}"/>
    <cellStyle name="20% - Accent1 3 3 2 3 3 2 3 2" xfId="24344" xr:uid="{00000000-0005-0000-0000-0000605E0000}"/>
    <cellStyle name="20% - Accent1 3 3 2 3 3 2 4" xfId="24345" xr:uid="{00000000-0005-0000-0000-0000615E0000}"/>
    <cellStyle name="20% - Accent1 3 3 2 3 3 3" xfId="24346" xr:uid="{00000000-0005-0000-0000-0000625E0000}"/>
    <cellStyle name="20% - Accent1 3 3 2 3 3 3 2" xfId="24347" xr:uid="{00000000-0005-0000-0000-0000635E0000}"/>
    <cellStyle name="20% - Accent1 3 3 2 3 3 3 2 2" xfId="24348" xr:uid="{00000000-0005-0000-0000-0000645E0000}"/>
    <cellStyle name="20% - Accent1 3 3 2 3 3 3 2 2 2" xfId="24349" xr:uid="{00000000-0005-0000-0000-0000655E0000}"/>
    <cellStyle name="20% - Accent1 3 3 2 3 3 3 2 3" xfId="24350" xr:uid="{00000000-0005-0000-0000-0000665E0000}"/>
    <cellStyle name="20% - Accent1 3 3 2 3 3 3 3" xfId="24351" xr:uid="{00000000-0005-0000-0000-0000675E0000}"/>
    <cellStyle name="20% - Accent1 3 3 2 3 3 3 3 2" xfId="24352" xr:uid="{00000000-0005-0000-0000-0000685E0000}"/>
    <cellStyle name="20% - Accent1 3 3 2 3 3 3 4" xfId="24353" xr:uid="{00000000-0005-0000-0000-0000695E0000}"/>
    <cellStyle name="20% - Accent1 3 3 2 3 3 4" xfId="24354" xr:uid="{00000000-0005-0000-0000-00006A5E0000}"/>
    <cellStyle name="20% - Accent1 3 3 2 3 3 4 2" xfId="24355" xr:uid="{00000000-0005-0000-0000-00006B5E0000}"/>
    <cellStyle name="20% - Accent1 3 3 2 3 3 4 2 2" xfId="24356" xr:uid="{00000000-0005-0000-0000-00006C5E0000}"/>
    <cellStyle name="20% - Accent1 3 3 2 3 3 4 2 2 2" xfId="24357" xr:uid="{00000000-0005-0000-0000-00006D5E0000}"/>
    <cellStyle name="20% - Accent1 3 3 2 3 3 4 2 3" xfId="24358" xr:uid="{00000000-0005-0000-0000-00006E5E0000}"/>
    <cellStyle name="20% - Accent1 3 3 2 3 3 4 3" xfId="24359" xr:uid="{00000000-0005-0000-0000-00006F5E0000}"/>
    <cellStyle name="20% - Accent1 3 3 2 3 3 4 3 2" xfId="24360" xr:uid="{00000000-0005-0000-0000-0000705E0000}"/>
    <cellStyle name="20% - Accent1 3 3 2 3 3 4 4" xfId="24361" xr:uid="{00000000-0005-0000-0000-0000715E0000}"/>
    <cellStyle name="20% - Accent1 3 3 2 3 3 5" xfId="24362" xr:uid="{00000000-0005-0000-0000-0000725E0000}"/>
    <cellStyle name="20% - Accent1 3 3 2 3 3 5 2" xfId="24363" xr:uid="{00000000-0005-0000-0000-0000735E0000}"/>
    <cellStyle name="20% - Accent1 3 3 2 3 3 5 2 2" xfId="24364" xr:uid="{00000000-0005-0000-0000-0000745E0000}"/>
    <cellStyle name="20% - Accent1 3 3 2 3 3 5 3" xfId="24365" xr:uid="{00000000-0005-0000-0000-0000755E0000}"/>
    <cellStyle name="20% - Accent1 3 3 2 3 3 6" xfId="24366" xr:uid="{00000000-0005-0000-0000-0000765E0000}"/>
    <cellStyle name="20% - Accent1 3 3 2 3 3 6 2" xfId="24367" xr:uid="{00000000-0005-0000-0000-0000775E0000}"/>
    <cellStyle name="20% - Accent1 3 3 2 3 3 6 2 2" xfId="24368" xr:uid="{00000000-0005-0000-0000-0000785E0000}"/>
    <cellStyle name="20% - Accent1 3 3 2 3 3 6 3" xfId="24369" xr:uid="{00000000-0005-0000-0000-0000795E0000}"/>
    <cellStyle name="20% - Accent1 3 3 2 3 3 7" xfId="24370" xr:uid="{00000000-0005-0000-0000-00007A5E0000}"/>
    <cellStyle name="20% - Accent1 3 3 2 3 3 7 2" xfId="24371" xr:uid="{00000000-0005-0000-0000-00007B5E0000}"/>
    <cellStyle name="20% - Accent1 3 3 2 3 3 8" xfId="24372" xr:uid="{00000000-0005-0000-0000-00007C5E0000}"/>
    <cellStyle name="20% - Accent1 3 3 2 3 3 8 2" xfId="24373" xr:uid="{00000000-0005-0000-0000-00007D5E0000}"/>
    <cellStyle name="20% - Accent1 3 3 2 3 3 9" xfId="24374" xr:uid="{00000000-0005-0000-0000-00007E5E0000}"/>
    <cellStyle name="20% - Accent1 3 3 2 3 4" xfId="24375" xr:uid="{00000000-0005-0000-0000-00007F5E0000}"/>
    <cellStyle name="20% - Accent1 3 3 2 3 4 2" xfId="24376" xr:uid="{00000000-0005-0000-0000-0000805E0000}"/>
    <cellStyle name="20% - Accent1 3 3 2 3 4 2 2" xfId="24377" xr:uid="{00000000-0005-0000-0000-0000815E0000}"/>
    <cellStyle name="20% - Accent1 3 3 2 3 4 2 2 2" xfId="24378" xr:uid="{00000000-0005-0000-0000-0000825E0000}"/>
    <cellStyle name="20% - Accent1 3 3 2 3 4 2 3" xfId="24379" xr:uid="{00000000-0005-0000-0000-0000835E0000}"/>
    <cellStyle name="20% - Accent1 3 3 2 3 4 3" xfId="24380" xr:uid="{00000000-0005-0000-0000-0000845E0000}"/>
    <cellStyle name="20% - Accent1 3 3 2 3 4 3 2" xfId="24381" xr:uid="{00000000-0005-0000-0000-0000855E0000}"/>
    <cellStyle name="20% - Accent1 3 3 2 3 4 4" xfId="24382" xr:uid="{00000000-0005-0000-0000-0000865E0000}"/>
    <cellStyle name="20% - Accent1 3 3 2 3 5" xfId="24383" xr:uid="{00000000-0005-0000-0000-0000875E0000}"/>
    <cellStyle name="20% - Accent1 3 3 2 3 5 2" xfId="24384" xr:uid="{00000000-0005-0000-0000-0000885E0000}"/>
    <cellStyle name="20% - Accent1 3 3 2 3 5 2 2" xfId="24385" xr:uid="{00000000-0005-0000-0000-0000895E0000}"/>
    <cellStyle name="20% - Accent1 3 3 2 3 5 2 2 2" xfId="24386" xr:uid="{00000000-0005-0000-0000-00008A5E0000}"/>
    <cellStyle name="20% - Accent1 3 3 2 3 5 2 3" xfId="24387" xr:uid="{00000000-0005-0000-0000-00008B5E0000}"/>
    <cellStyle name="20% - Accent1 3 3 2 3 5 3" xfId="24388" xr:uid="{00000000-0005-0000-0000-00008C5E0000}"/>
    <cellStyle name="20% - Accent1 3 3 2 3 5 3 2" xfId="24389" xr:uid="{00000000-0005-0000-0000-00008D5E0000}"/>
    <cellStyle name="20% - Accent1 3 3 2 3 5 4" xfId="24390" xr:uid="{00000000-0005-0000-0000-00008E5E0000}"/>
    <cellStyle name="20% - Accent1 3 3 2 3 6" xfId="24391" xr:uid="{00000000-0005-0000-0000-00008F5E0000}"/>
    <cellStyle name="20% - Accent1 3 3 2 3 6 2" xfId="24392" xr:uid="{00000000-0005-0000-0000-0000905E0000}"/>
    <cellStyle name="20% - Accent1 3 3 2 3 6 2 2" xfId="24393" xr:uid="{00000000-0005-0000-0000-0000915E0000}"/>
    <cellStyle name="20% - Accent1 3 3 2 3 6 2 2 2" xfId="24394" xr:uid="{00000000-0005-0000-0000-0000925E0000}"/>
    <cellStyle name="20% - Accent1 3 3 2 3 6 2 3" xfId="24395" xr:uid="{00000000-0005-0000-0000-0000935E0000}"/>
    <cellStyle name="20% - Accent1 3 3 2 3 6 3" xfId="24396" xr:uid="{00000000-0005-0000-0000-0000945E0000}"/>
    <cellStyle name="20% - Accent1 3 3 2 3 6 3 2" xfId="24397" xr:uid="{00000000-0005-0000-0000-0000955E0000}"/>
    <cellStyle name="20% - Accent1 3 3 2 3 6 4" xfId="24398" xr:uid="{00000000-0005-0000-0000-0000965E0000}"/>
    <cellStyle name="20% - Accent1 3 3 2 3 7" xfId="24399" xr:uid="{00000000-0005-0000-0000-0000975E0000}"/>
    <cellStyle name="20% - Accent1 3 3 2 3 7 2" xfId="24400" xr:uid="{00000000-0005-0000-0000-0000985E0000}"/>
    <cellStyle name="20% - Accent1 3 3 2 3 7 2 2" xfId="24401" xr:uid="{00000000-0005-0000-0000-0000995E0000}"/>
    <cellStyle name="20% - Accent1 3 3 2 3 7 3" xfId="24402" xr:uid="{00000000-0005-0000-0000-00009A5E0000}"/>
    <cellStyle name="20% - Accent1 3 3 2 3 8" xfId="24403" xr:uid="{00000000-0005-0000-0000-00009B5E0000}"/>
    <cellStyle name="20% - Accent1 3 3 2 3 8 2" xfId="24404" xr:uid="{00000000-0005-0000-0000-00009C5E0000}"/>
    <cellStyle name="20% - Accent1 3 3 2 3 8 2 2" xfId="24405" xr:uid="{00000000-0005-0000-0000-00009D5E0000}"/>
    <cellStyle name="20% - Accent1 3 3 2 3 8 3" xfId="24406" xr:uid="{00000000-0005-0000-0000-00009E5E0000}"/>
    <cellStyle name="20% - Accent1 3 3 2 3 9" xfId="24407" xr:uid="{00000000-0005-0000-0000-00009F5E0000}"/>
    <cellStyle name="20% - Accent1 3 3 2 3 9 2" xfId="24408" xr:uid="{00000000-0005-0000-0000-0000A05E0000}"/>
    <cellStyle name="20% - Accent1 3 3 2 4" xfId="24409" xr:uid="{00000000-0005-0000-0000-0000A15E0000}"/>
    <cellStyle name="20% - Accent1 3 3 2 4 10" xfId="24410" xr:uid="{00000000-0005-0000-0000-0000A25E0000}"/>
    <cellStyle name="20% - Accent1 3 3 2 4 10 2" xfId="24411" xr:uid="{00000000-0005-0000-0000-0000A35E0000}"/>
    <cellStyle name="20% - Accent1 3 3 2 4 11" xfId="24412" xr:uid="{00000000-0005-0000-0000-0000A45E0000}"/>
    <cellStyle name="20% - Accent1 3 3 2 4 2" xfId="24413" xr:uid="{00000000-0005-0000-0000-0000A55E0000}"/>
    <cellStyle name="20% - Accent1 3 3 2 4 2 2" xfId="24414" xr:uid="{00000000-0005-0000-0000-0000A65E0000}"/>
    <cellStyle name="20% - Accent1 3 3 2 4 2 2 2" xfId="24415" xr:uid="{00000000-0005-0000-0000-0000A75E0000}"/>
    <cellStyle name="20% - Accent1 3 3 2 4 2 2 2 2" xfId="24416" xr:uid="{00000000-0005-0000-0000-0000A85E0000}"/>
    <cellStyle name="20% - Accent1 3 3 2 4 2 2 2 2 2" xfId="24417" xr:uid="{00000000-0005-0000-0000-0000A95E0000}"/>
    <cellStyle name="20% - Accent1 3 3 2 4 2 2 2 3" xfId="24418" xr:uid="{00000000-0005-0000-0000-0000AA5E0000}"/>
    <cellStyle name="20% - Accent1 3 3 2 4 2 2 3" xfId="24419" xr:uid="{00000000-0005-0000-0000-0000AB5E0000}"/>
    <cellStyle name="20% - Accent1 3 3 2 4 2 2 3 2" xfId="24420" xr:uid="{00000000-0005-0000-0000-0000AC5E0000}"/>
    <cellStyle name="20% - Accent1 3 3 2 4 2 2 4" xfId="24421" xr:uid="{00000000-0005-0000-0000-0000AD5E0000}"/>
    <cellStyle name="20% - Accent1 3 3 2 4 2 3" xfId="24422" xr:uid="{00000000-0005-0000-0000-0000AE5E0000}"/>
    <cellStyle name="20% - Accent1 3 3 2 4 2 3 2" xfId="24423" xr:uid="{00000000-0005-0000-0000-0000AF5E0000}"/>
    <cellStyle name="20% - Accent1 3 3 2 4 2 3 2 2" xfId="24424" xr:uid="{00000000-0005-0000-0000-0000B05E0000}"/>
    <cellStyle name="20% - Accent1 3 3 2 4 2 3 2 2 2" xfId="24425" xr:uid="{00000000-0005-0000-0000-0000B15E0000}"/>
    <cellStyle name="20% - Accent1 3 3 2 4 2 3 2 3" xfId="24426" xr:uid="{00000000-0005-0000-0000-0000B25E0000}"/>
    <cellStyle name="20% - Accent1 3 3 2 4 2 3 3" xfId="24427" xr:uid="{00000000-0005-0000-0000-0000B35E0000}"/>
    <cellStyle name="20% - Accent1 3 3 2 4 2 3 3 2" xfId="24428" xr:uid="{00000000-0005-0000-0000-0000B45E0000}"/>
    <cellStyle name="20% - Accent1 3 3 2 4 2 3 4" xfId="24429" xr:uid="{00000000-0005-0000-0000-0000B55E0000}"/>
    <cellStyle name="20% - Accent1 3 3 2 4 2 4" xfId="24430" xr:uid="{00000000-0005-0000-0000-0000B65E0000}"/>
    <cellStyle name="20% - Accent1 3 3 2 4 2 4 2" xfId="24431" xr:uid="{00000000-0005-0000-0000-0000B75E0000}"/>
    <cellStyle name="20% - Accent1 3 3 2 4 2 4 2 2" xfId="24432" xr:uid="{00000000-0005-0000-0000-0000B85E0000}"/>
    <cellStyle name="20% - Accent1 3 3 2 4 2 4 2 2 2" xfId="24433" xr:uid="{00000000-0005-0000-0000-0000B95E0000}"/>
    <cellStyle name="20% - Accent1 3 3 2 4 2 4 2 3" xfId="24434" xr:uid="{00000000-0005-0000-0000-0000BA5E0000}"/>
    <cellStyle name="20% - Accent1 3 3 2 4 2 4 3" xfId="24435" xr:uid="{00000000-0005-0000-0000-0000BB5E0000}"/>
    <cellStyle name="20% - Accent1 3 3 2 4 2 4 3 2" xfId="24436" xr:uid="{00000000-0005-0000-0000-0000BC5E0000}"/>
    <cellStyle name="20% - Accent1 3 3 2 4 2 4 4" xfId="24437" xr:uid="{00000000-0005-0000-0000-0000BD5E0000}"/>
    <cellStyle name="20% - Accent1 3 3 2 4 2 5" xfId="24438" xr:uid="{00000000-0005-0000-0000-0000BE5E0000}"/>
    <cellStyle name="20% - Accent1 3 3 2 4 2 5 2" xfId="24439" xr:uid="{00000000-0005-0000-0000-0000BF5E0000}"/>
    <cellStyle name="20% - Accent1 3 3 2 4 2 5 2 2" xfId="24440" xr:uid="{00000000-0005-0000-0000-0000C05E0000}"/>
    <cellStyle name="20% - Accent1 3 3 2 4 2 5 3" xfId="24441" xr:uid="{00000000-0005-0000-0000-0000C15E0000}"/>
    <cellStyle name="20% - Accent1 3 3 2 4 2 6" xfId="24442" xr:uid="{00000000-0005-0000-0000-0000C25E0000}"/>
    <cellStyle name="20% - Accent1 3 3 2 4 2 6 2" xfId="24443" xr:uid="{00000000-0005-0000-0000-0000C35E0000}"/>
    <cellStyle name="20% - Accent1 3 3 2 4 2 6 2 2" xfId="24444" xr:uid="{00000000-0005-0000-0000-0000C45E0000}"/>
    <cellStyle name="20% - Accent1 3 3 2 4 2 6 3" xfId="24445" xr:uid="{00000000-0005-0000-0000-0000C55E0000}"/>
    <cellStyle name="20% - Accent1 3 3 2 4 2 7" xfId="24446" xr:uid="{00000000-0005-0000-0000-0000C65E0000}"/>
    <cellStyle name="20% - Accent1 3 3 2 4 2 7 2" xfId="24447" xr:uid="{00000000-0005-0000-0000-0000C75E0000}"/>
    <cellStyle name="20% - Accent1 3 3 2 4 2 8" xfId="24448" xr:uid="{00000000-0005-0000-0000-0000C85E0000}"/>
    <cellStyle name="20% - Accent1 3 3 2 4 2 8 2" xfId="24449" xr:uid="{00000000-0005-0000-0000-0000C95E0000}"/>
    <cellStyle name="20% - Accent1 3 3 2 4 2 9" xfId="24450" xr:uid="{00000000-0005-0000-0000-0000CA5E0000}"/>
    <cellStyle name="20% - Accent1 3 3 2 4 3" xfId="24451" xr:uid="{00000000-0005-0000-0000-0000CB5E0000}"/>
    <cellStyle name="20% - Accent1 3 3 2 4 3 2" xfId="24452" xr:uid="{00000000-0005-0000-0000-0000CC5E0000}"/>
    <cellStyle name="20% - Accent1 3 3 2 4 3 2 2" xfId="24453" xr:uid="{00000000-0005-0000-0000-0000CD5E0000}"/>
    <cellStyle name="20% - Accent1 3 3 2 4 3 2 2 2" xfId="24454" xr:uid="{00000000-0005-0000-0000-0000CE5E0000}"/>
    <cellStyle name="20% - Accent1 3 3 2 4 3 2 2 2 2" xfId="24455" xr:uid="{00000000-0005-0000-0000-0000CF5E0000}"/>
    <cellStyle name="20% - Accent1 3 3 2 4 3 2 2 3" xfId="24456" xr:uid="{00000000-0005-0000-0000-0000D05E0000}"/>
    <cellStyle name="20% - Accent1 3 3 2 4 3 2 3" xfId="24457" xr:uid="{00000000-0005-0000-0000-0000D15E0000}"/>
    <cellStyle name="20% - Accent1 3 3 2 4 3 2 3 2" xfId="24458" xr:uid="{00000000-0005-0000-0000-0000D25E0000}"/>
    <cellStyle name="20% - Accent1 3 3 2 4 3 2 4" xfId="24459" xr:uid="{00000000-0005-0000-0000-0000D35E0000}"/>
    <cellStyle name="20% - Accent1 3 3 2 4 3 3" xfId="24460" xr:uid="{00000000-0005-0000-0000-0000D45E0000}"/>
    <cellStyle name="20% - Accent1 3 3 2 4 3 3 2" xfId="24461" xr:uid="{00000000-0005-0000-0000-0000D55E0000}"/>
    <cellStyle name="20% - Accent1 3 3 2 4 3 3 2 2" xfId="24462" xr:uid="{00000000-0005-0000-0000-0000D65E0000}"/>
    <cellStyle name="20% - Accent1 3 3 2 4 3 3 2 2 2" xfId="24463" xr:uid="{00000000-0005-0000-0000-0000D75E0000}"/>
    <cellStyle name="20% - Accent1 3 3 2 4 3 3 2 3" xfId="24464" xr:uid="{00000000-0005-0000-0000-0000D85E0000}"/>
    <cellStyle name="20% - Accent1 3 3 2 4 3 3 3" xfId="24465" xr:uid="{00000000-0005-0000-0000-0000D95E0000}"/>
    <cellStyle name="20% - Accent1 3 3 2 4 3 3 3 2" xfId="24466" xr:uid="{00000000-0005-0000-0000-0000DA5E0000}"/>
    <cellStyle name="20% - Accent1 3 3 2 4 3 3 4" xfId="24467" xr:uid="{00000000-0005-0000-0000-0000DB5E0000}"/>
    <cellStyle name="20% - Accent1 3 3 2 4 3 4" xfId="24468" xr:uid="{00000000-0005-0000-0000-0000DC5E0000}"/>
    <cellStyle name="20% - Accent1 3 3 2 4 3 4 2" xfId="24469" xr:uid="{00000000-0005-0000-0000-0000DD5E0000}"/>
    <cellStyle name="20% - Accent1 3 3 2 4 3 4 2 2" xfId="24470" xr:uid="{00000000-0005-0000-0000-0000DE5E0000}"/>
    <cellStyle name="20% - Accent1 3 3 2 4 3 4 2 2 2" xfId="24471" xr:uid="{00000000-0005-0000-0000-0000DF5E0000}"/>
    <cellStyle name="20% - Accent1 3 3 2 4 3 4 2 3" xfId="24472" xr:uid="{00000000-0005-0000-0000-0000E05E0000}"/>
    <cellStyle name="20% - Accent1 3 3 2 4 3 4 3" xfId="24473" xr:uid="{00000000-0005-0000-0000-0000E15E0000}"/>
    <cellStyle name="20% - Accent1 3 3 2 4 3 4 3 2" xfId="24474" xr:uid="{00000000-0005-0000-0000-0000E25E0000}"/>
    <cellStyle name="20% - Accent1 3 3 2 4 3 4 4" xfId="24475" xr:uid="{00000000-0005-0000-0000-0000E35E0000}"/>
    <cellStyle name="20% - Accent1 3 3 2 4 3 5" xfId="24476" xr:uid="{00000000-0005-0000-0000-0000E45E0000}"/>
    <cellStyle name="20% - Accent1 3 3 2 4 3 5 2" xfId="24477" xr:uid="{00000000-0005-0000-0000-0000E55E0000}"/>
    <cellStyle name="20% - Accent1 3 3 2 4 3 5 2 2" xfId="24478" xr:uid="{00000000-0005-0000-0000-0000E65E0000}"/>
    <cellStyle name="20% - Accent1 3 3 2 4 3 5 3" xfId="24479" xr:uid="{00000000-0005-0000-0000-0000E75E0000}"/>
    <cellStyle name="20% - Accent1 3 3 2 4 3 6" xfId="24480" xr:uid="{00000000-0005-0000-0000-0000E85E0000}"/>
    <cellStyle name="20% - Accent1 3 3 2 4 3 6 2" xfId="24481" xr:uid="{00000000-0005-0000-0000-0000E95E0000}"/>
    <cellStyle name="20% - Accent1 3 3 2 4 3 6 2 2" xfId="24482" xr:uid="{00000000-0005-0000-0000-0000EA5E0000}"/>
    <cellStyle name="20% - Accent1 3 3 2 4 3 6 3" xfId="24483" xr:uid="{00000000-0005-0000-0000-0000EB5E0000}"/>
    <cellStyle name="20% - Accent1 3 3 2 4 3 7" xfId="24484" xr:uid="{00000000-0005-0000-0000-0000EC5E0000}"/>
    <cellStyle name="20% - Accent1 3 3 2 4 3 7 2" xfId="24485" xr:uid="{00000000-0005-0000-0000-0000ED5E0000}"/>
    <cellStyle name="20% - Accent1 3 3 2 4 3 8" xfId="24486" xr:uid="{00000000-0005-0000-0000-0000EE5E0000}"/>
    <cellStyle name="20% - Accent1 3 3 2 4 3 8 2" xfId="24487" xr:uid="{00000000-0005-0000-0000-0000EF5E0000}"/>
    <cellStyle name="20% - Accent1 3 3 2 4 3 9" xfId="24488" xr:uid="{00000000-0005-0000-0000-0000F05E0000}"/>
    <cellStyle name="20% - Accent1 3 3 2 4 4" xfId="24489" xr:uid="{00000000-0005-0000-0000-0000F15E0000}"/>
    <cellStyle name="20% - Accent1 3 3 2 4 4 2" xfId="24490" xr:uid="{00000000-0005-0000-0000-0000F25E0000}"/>
    <cellStyle name="20% - Accent1 3 3 2 4 4 2 2" xfId="24491" xr:uid="{00000000-0005-0000-0000-0000F35E0000}"/>
    <cellStyle name="20% - Accent1 3 3 2 4 4 2 2 2" xfId="24492" xr:uid="{00000000-0005-0000-0000-0000F45E0000}"/>
    <cellStyle name="20% - Accent1 3 3 2 4 4 2 3" xfId="24493" xr:uid="{00000000-0005-0000-0000-0000F55E0000}"/>
    <cellStyle name="20% - Accent1 3 3 2 4 4 3" xfId="24494" xr:uid="{00000000-0005-0000-0000-0000F65E0000}"/>
    <cellStyle name="20% - Accent1 3 3 2 4 4 3 2" xfId="24495" xr:uid="{00000000-0005-0000-0000-0000F75E0000}"/>
    <cellStyle name="20% - Accent1 3 3 2 4 4 4" xfId="24496" xr:uid="{00000000-0005-0000-0000-0000F85E0000}"/>
    <cellStyle name="20% - Accent1 3 3 2 4 5" xfId="24497" xr:uid="{00000000-0005-0000-0000-0000F95E0000}"/>
    <cellStyle name="20% - Accent1 3 3 2 4 5 2" xfId="24498" xr:uid="{00000000-0005-0000-0000-0000FA5E0000}"/>
    <cellStyle name="20% - Accent1 3 3 2 4 5 2 2" xfId="24499" xr:uid="{00000000-0005-0000-0000-0000FB5E0000}"/>
    <cellStyle name="20% - Accent1 3 3 2 4 5 2 2 2" xfId="24500" xr:uid="{00000000-0005-0000-0000-0000FC5E0000}"/>
    <cellStyle name="20% - Accent1 3 3 2 4 5 2 3" xfId="24501" xr:uid="{00000000-0005-0000-0000-0000FD5E0000}"/>
    <cellStyle name="20% - Accent1 3 3 2 4 5 3" xfId="24502" xr:uid="{00000000-0005-0000-0000-0000FE5E0000}"/>
    <cellStyle name="20% - Accent1 3 3 2 4 5 3 2" xfId="24503" xr:uid="{00000000-0005-0000-0000-0000FF5E0000}"/>
    <cellStyle name="20% - Accent1 3 3 2 4 5 4" xfId="24504" xr:uid="{00000000-0005-0000-0000-0000005F0000}"/>
    <cellStyle name="20% - Accent1 3 3 2 4 6" xfId="24505" xr:uid="{00000000-0005-0000-0000-0000015F0000}"/>
    <cellStyle name="20% - Accent1 3 3 2 4 6 2" xfId="24506" xr:uid="{00000000-0005-0000-0000-0000025F0000}"/>
    <cellStyle name="20% - Accent1 3 3 2 4 6 2 2" xfId="24507" xr:uid="{00000000-0005-0000-0000-0000035F0000}"/>
    <cellStyle name="20% - Accent1 3 3 2 4 6 2 2 2" xfId="24508" xr:uid="{00000000-0005-0000-0000-0000045F0000}"/>
    <cellStyle name="20% - Accent1 3 3 2 4 6 2 3" xfId="24509" xr:uid="{00000000-0005-0000-0000-0000055F0000}"/>
    <cellStyle name="20% - Accent1 3 3 2 4 6 3" xfId="24510" xr:uid="{00000000-0005-0000-0000-0000065F0000}"/>
    <cellStyle name="20% - Accent1 3 3 2 4 6 3 2" xfId="24511" xr:uid="{00000000-0005-0000-0000-0000075F0000}"/>
    <cellStyle name="20% - Accent1 3 3 2 4 6 4" xfId="24512" xr:uid="{00000000-0005-0000-0000-0000085F0000}"/>
    <cellStyle name="20% - Accent1 3 3 2 4 7" xfId="24513" xr:uid="{00000000-0005-0000-0000-0000095F0000}"/>
    <cellStyle name="20% - Accent1 3 3 2 4 7 2" xfId="24514" xr:uid="{00000000-0005-0000-0000-00000A5F0000}"/>
    <cellStyle name="20% - Accent1 3 3 2 4 7 2 2" xfId="24515" xr:uid="{00000000-0005-0000-0000-00000B5F0000}"/>
    <cellStyle name="20% - Accent1 3 3 2 4 7 3" xfId="24516" xr:uid="{00000000-0005-0000-0000-00000C5F0000}"/>
    <cellStyle name="20% - Accent1 3 3 2 4 8" xfId="24517" xr:uid="{00000000-0005-0000-0000-00000D5F0000}"/>
    <cellStyle name="20% - Accent1 3 3 2 4 8 2" xfId="24518" xr:uid="{00000000-0005-0000-0000-00000E5F0000}"/>
    <cellStyle name="20% - Accent1 3 3 2 4 8 2 2" xfId="24519" xr:uid="{00000000-0005-0000-0000-00000F5F0000}"/>
    <cellStyle name="20% - Accent1 3 3 2 4 8 3" xfId="24520" xr:uid="{00000000-0005-0000-0000-0000105F0000}"/>
    <cellStyle name="20% - Accent1 3 3 2 4 9" xfId="24521" xr:uid="{00000000-0005-0000-0000-0000115F0000}"/>
    <cellStyle name="20% - Accent1 3 3 2 4 9 2" xfId="24522" xr:uid="{00000000-0005-0000-0000-0000125F0000}"/>
    <cellStyle name="20% - Accent1 3 3 2 5" xfId="24523" xr:uid="{00000000-0005-0000-0000-0000135F0000}"/>
    <cellStyle name="20% - Accent1 3 3 2 5 10" xfId="24524" xr:uid="{00000000-0005-0000-0000-0000145F0000}"/>
    <cellStyle name="20% - Accent1 3 3 2 5 10 2" xfId="24525" xr:uid="{00000000-0005-0000-0000-0000155F0000}"/>
    <cellStyle name="20% - Accent1 3 3 2 5 11" xfId="24526" xr:uid="{00000000-0005-0000-0000-0000165F0000}"/>
    <cellStyle name="20% - Accent1 3 3 2 5 2" xfId="24527" xr:uid="{00000000-0005-0000-0000-0000175F0000}"/>
    <cellStyle name="20% - Accent1 3 3 2 5 2 2" xfId="24528" xr:uid="{00000000-0005-0000-0000-0000185F0000}"/>
    <cellStyle name="20% - Accent1 3 3 2 5 2 2 2" xfId="24529" xr:uid="{00000000-0005-0000-0000-0000195F0000}"/>
    <cellStyle name="20% - Accent1 3 3 2 5 2 2 2 2" xfId="24530" xr:uid="{00000000-0005-0000-0000-00001A5F0000}"/>
    <cellStyle name="20% - Accent1 3 3 2 5 2 2 2 2 2" xfId="24531" xr:uid="{00000000-0005-0000-0000-00001B5F0000}"/>
    <cellStyle name="20% - Accent1 3 3 2 5 2 2 2 3" xfId="24532" xr:uid="{00000000-0005-0000-0000-00001C5F0000}"/>
    <cellStyle name="20% - Accent1 3 3 2 5 2 2 3" xfId="24533" xr:uid="{00000000-0005-0000-0000-00001D5F0000}"/>
    <cellStyle name="20% - Accent1 3 3 2 5 2 2 3 2" xfId="24534" xr:uid="{00000000-0005-0000-0000-00001E5F0000}"/>
    <cellStyle name="20% - Accent1 3 3 2 5 2 2 4" xfId="24535" xr:uid="{00000000-0005-0000-0000-00001F5F0000}"/>
    <cellStyle name="20% - Accent1 3 3 2 5 2 3" xfId="24536" xr:uid="{00000000-0005-0000-0000-0000205F0000}"/>
    <cellStyle name="20% - Accent1 3 3 2 5 2 3 2" xfId="24537" xr:uid="{00000000-0005-0000-0000-0000215F0000}"/>
    <cellStyle name="20% - Accent1 3 3 2 5 2 3 2 2" xfId="24538" xr:uid="{00000000-0005-0000-0000-0000225F0000}"/>
    <cellStyle name="20% - Accent1 3 3 2 5 2 3 2 2 2" xfId="24539" xr:uid="{00000000-0005-0000-0000-0000235F0000}"/>
    <cellStyle name="20% - Accent1 3 3 2 5 2 3 2 3" xfId="24540" xr:uid="{00000000-0005-0000-0000-0000245F0000}"/>
    <cellStyle name="20% - Accent1 3 3 2 5 2 3 3" xfId="24541" xr:uid="{00000000-0005-0000-0000-0000255F0000}"/>
    <cellStyle name="20% - Accent1 3 3 2 5 2 3 3 2" xfId="24542" xr:uid="{00000000-0005-0000-0000-0000265F0000}"/>
    <cellStyle name="20% - Accent1 3 3 2 5 2 3 4" xfId="24543" xr:uid="{00000000-0005-0000-0000-0000275F0000}"/>
    <cellStyle name="20% - Accent1 3 3 2 5 2 4" xfId="24544" xr:uid="{00000000-0005-0000-0000-0000285F0000}"/>
    <cellStyle name="20% - Accent1 3 3 2 5 2 4 2" xfId="24545" xr:uid="{00000000-0005-0000-0000-0000295F0000}"/>
    <cellStyle name="20% - Accent1 3 3 2 5 2 4 2 2" xfId="24546" xr:uid="{00000000-0005-0000-0000-00002A5F0000}"/>
    <cellStyle name="20% - Accent1 3 3 2 5 2 4 2 2 2" xfId="24547" xr:uid="{00000000-0005-0000-0000-00002B5F0000}"/>
    <cellStyle name="20% - Accent1 3 3 2 5 2 4 2 3" xfId="24548" xr:uid="{00000000-0005-0000-0000-00002C5F0000}"/>
    <cellStyle name="20% - Accent1 3 3 2 5 2 4 3" xfId="24549" xr:uid="{00000000-0005-0000-0000-00002D5F0000}"/>
    <cellStyle name="20% - Accent1 3 3 2 5 2 4 3 2" xfId="24550" xr:uid="{00000000-0005-0000-0000-00002E5F0000}"/>
    <cellStyle name="20% - Accent1 3 3 2 5 2 4 4" xfId="24551" xr:uid="{00000000-0005-0000-0000-00002F5F0000}"/>
    <cellStyle name="20% - Accent1 3 3 2 5 2 5" xfId="24552" xr:uid="{00000000-0005-0000-0000-0000305F0000}"/>
    <cellStyle name="20% - Accent1 3 3 2 5 2 5 2" xfId="24553" xr:uid="{00000000-0005-0000-0000-0000315F0000}"/>
    <cellStyle name="20% - Accent1 3 3 2 5 2 5 2 2" xfId="24554" xr:uid="{00000000-0005-0000-0000-0000325F0000}"/>
    <cellStyle name="20% - Accent1 3 3 2 5 2 5 3" xfId="24555" xr:uid="{00000000-0005-0000-0000-0000335F0000}"/>
    <cellStyle name="20% - Accent1 3 3 2 5 2 6" xfId="24556" xr:uid="{00000000-0005-0000-0000-0000345F0000}"/>
    <cellStyle name="20% - Accent1 3 3 2 5 2 6 2" xfId="24557" xr:uid="{00000000-0005-0000-0000-0000355F0000}"/>
    <cellStyle name="20% - Accent1 3 3 2 5 2 6 2 2" xfId="24558" xr:uid="{00000000-0005-0000-0000-0000365F0000}"/>
    <cellStyle name="20% - Accent1 3 3 2 5 2 6 3" xfId="24559" xr:uid="{00000000-0005-0000-0000-0000375F0000}"/>
    <cellStyle name="20% - Accent1 3 3 2 5 2 7" xfId="24560" xr:uid="{00000000-0005-0000-0000-0000385F0000}"/>
    <cellStyle name="20% - Accent1 3 3 2 5 2 7 2" xfId="24561" xr:uid="{00000000-0005-0000-0000-0000395F0000}"/>
    <cellStyle name="20% - Accent1 3 3 2 5 2 8" xfId="24562" xr:uid="{00000000-0005-0000-0000-00003A5F0000}"/>
    <cellStyle name="20% - Accent1 3 3 2 5 2 8 2" xfId="24563" xr:uid="{00000000-0005-0000-0000-00003B5F0000}"/>
    <cellStyle name="20% - Accent1 3 3 2 5 2 9" xfId="24564" xr:uid="{00000000-0005-0000-0000-00003C5F0000}"/>
    <cellStyle name="20% - Accent1 3 3 2 5 3" xfId="24565" xr:uid="{00000000-0005-0000-0000-00003D5F0000}"/>
    <cellStyle name="20% - Accent1 3 3 2 5 3 2" xfId="24566" xr:uid="{00000000-0005-0000-0000-00003E5F0000}"/>
    <cellStyle name="20% - Accent1 3 3 2 5 3 2 2" xfId="24567" xr:uid="{00000000-0005-0000-0000-00003F5F0000}"/>
    <cellStyle name="20% - Accent1 3 3 2 5 3 2 2 2" xfId="24568" xr:uid="{00000000-0005-0000-0000-0000405F0000}"/>
    <cellStyle name="20% - Accent1 3 3 2 5 3 2 2 2 2" xfId="24569" xr:uid="{00000000-0005-0000-0000-0000415F0000}"/>
    <cellStyle name="20% - Accent1 3 3 2 5 3 2 2 3" xfId="24570" xr:uid="{00000000-0005-0000-0000-0000425F0000}"/>
    <cellStyle name="20% - Accent1 3 3 2 5 3 2 3" xfId="24571" xr:uid="{00000000-0005-0000-0000-0000435F0000}"/>
    <cellStyle name="20% - Accent1 3 3 2 5 3 2 3 2" xfId="24572" xr:uid="{00000000-0005-0000-0000-0000445F0000}"/>
    <cellStyle name="20% - Accent1 3 3 2 5 3 2 4" xfId="24573" xr:uid="{00000000-0005-0000-0000-0000455F0000}"/>
    <cellStyle name="20% - Accent1 3 3 2 5 3 3" xfId="24574" xr:uid="{00000000-0005-0000-0000-0000465F0000}"/>
    <cellStyle name="20% - Accent1 3 3 2 5 3 3 2" xfId="24575" xr:uid="{00000000-0005-0000-0000-0000475F0000}"/>
    <cellStyle name="20% - Accent1 3 3 2 5 3 3 2 2" xfId="24576" xr:uid="{00000000-0005-0000-0000-0000485F0000}"/>
    <cellStyle name="20% - Accent1 3 3 2 5 3 3 2 2 2" xfId="24577" xr:uid="{00000000-0005-0000-0000-0000495F0000}"/>
    <cellStyle name="20% - Accent1 3 3 2 5 3 3 2 3" xfId="24578" xr:uid="{00000000-0005-0000-0000-00004A5F0000}"/>
    <cellStyle name="20% - Accent1 3 3 2 5 3 3 3" xfId="24579" xr:uid="{00000000-0005-0000-0000-00004B5F0000}"/>
    <cellStyle name="20% - Accent1 3 3 2 5 3 3 3 2" xfId="24580" xr:uid="{00000000-0005-0000-0000-00004C5F0000}"/>
    <cellStyle name="20% - Accent1 3 3 2 5 3 3 4" xfId="24581" xr:uid="{00000000-0005-0000-0000-00004D5F0000}"/>
    <cellStyle name="20% - Accent1 3 3 2 5 3 4" xfId="24582" xr:uid="{00000000-0005-0000-0000-00004E5F0000}"/>
    <cellStyle name="20% - Accent1 3 3 2 5 3 4 2" xfId="24583" xr:uid="{00000000-0005-0000-0000-00004F5F0000}"/>
    <cellStyle name="20% - Accent1 3 3 2 5 3 4 2 2" xfId="24584" xr:uid="{00000000-0005-0000-0000-0000505F0000}"/>
    <cellStyle name="20% - Accent1 3 3 2 5 3 4 2 2 2" xfId="24585" xr:uid="{00000000-0005-0000-0000-0000515F0000}"/>
    <cellStyle name="20% - Accent1 3 3 2 5 3 4 2 3" xfId="24586" xr:uid="{00000000-0005-0000-0000-0000525F0000}"/>
    <cellStyle name="20% - Accent1 3 3 2 5 3 4 3" xfId="24587" xr:uid="{00000000-0005-0000-0000-0000535F0000}"/>
    <cellStyle name="20% - Accent1 3 3 2 5 3 4 3 2" xfId="24588" xr:uid="{00000000-0005-0000-0000-0000545F0000}"/>
    <cellStyle name="20% - Accent1 3 3 2 5 3 4 4" xfId="24589" xr:uid="{00000000-0005-0000-0000-0000555F0000}"/>
    <cellStyle name="20% - Accent1 3 3 2 5 3 5" xfId="24590" xr:uid="{00000000-0005-0000-0000-0000565F0000}"/>
    <cellStyle name="20% - Accent1 3 3 2 5 3 5 2" xfId="24591" xr:uid="{00000000-0005-0000-0000-0000575F0000}"/>
    <cellStyle name="20% - Accent1 3 3 2 5 3 5 2 2" xfId="24592" xr:uid="{00000000-0005-0000-0000-0000585F0000}"/>
    <cellStyle name="20% - Accent1 3 3 2 5 3 5 3" xfId="24593" xr:uid="{00000000-0005-0000-0000-0000595F0000}"/>
    <cellStyle name="20% - Accent1 3 3 2 5 3 6" xfId="24594" xr:uid="{00000000-0005-0000-0000-00005A5F0000}"/>
    <cellStyle name="20% - Accent1 3 3 2 5 3 6 2" xfId="24595" xr:uid="{00000000-0005-0000-0000-00005B5F0000}"/>
    <cellStyle name="20% - Accent1 3 3 2 5 3 6 2 2" xfId="24596" xr:uid="{00000000-0005-0000-0000-00005C5F0000}"/>
    <cellStyle name="20% - Accent1 3 3 2 5 3 6 3" xfId="24597" xr:uid="{00000000-0005-0000-0000-00005D5F0000}"/>
    <cellStyle name="20% - Accent1 3 3 2 5 3 7" xfId="24598" xr:uid="{00000000-0005-0000-0000-00005E5F0000}"/>
    <cellStyle name="20% - Accent1 3 3 2 5 3 7 2" xfId="24599" xr:uid="{00000000-0005-0000-0000-00005F5F0000}"/>
    <cellStyle name="20% - Accent1 3 3 2 5 3 8" xfId="24600" xr:uid="{00000000-0005-0000-0000-0000605F0000}"/>
    <cellStyle name="20% - Accent1 3 3 2 5 3 8 2" xfId="24601" xr:uid="{00000000-0005-0000-0000-0000615F0000}"/>
    <cellStyle name="20% - Accent1 3 3 2 5 3 9" xfId="24602" xr:uid="{00000000-0005-0000-0000-0000625F0000}"/>
    <cellStyle name="20% - Accent1 3 3 2 5 4" xfId="24603" xr:uid="{00000000-0005-0000-0000-0000635F0000}"/>
    <cellStyle name="20% - Accent1 3 3 2 5 4 2" xfId="24604" xr:uid="{00000000-0005-0000-0000-0000645F0000}"/>
    <cellStyle name="20% - Accent1 3 3 2 5 4 2 2" xfId="24605" xr:uid="{00000000-0005-0000-0000-0000655F0000}"/>
    <cellStyle name="20% - Accent1 3 3 2 5 4 2 2 2" xfId="24606" xr:uid="{00000000-0005-0000-0000-0000665F0000}"/>
    <cellStyle name="20% - Accent1 3 3 2 5 4 2 3" xfId="24607" xr:uid="{00000000-0005-0000-0000-0000675F0000}"/>
    <cellStyle name="20% - Accent1 3 3 2 5 4 3" xfId="24608" xr:uid="{00000000-0005-0000-0000-0000685F0000}"/>
    <cellStyle name="20% - Accent1 3 3 2 5 4 3 2" xfId="24609" xr:uid="{00000000-0005-0000-0000-0000695F0000}"/>
    <cellStyle name="20% - Accent1 3 3 2 5 4 4" xfId="24610" xr:uid="{00000000-0005-0000-0000-00006A5F0000}"/>
    <cellStyle name="20% - Accent1 3 3 2 5 5" xfId="24611" xr:uid="{00000000-0005-0000-0000-00006B5F0000}"/>
    <cellStyle name="20% - Accent1 3 3 2 5 5 2" xfId="24612" xr:uid="{00000000-0005-0000-0000-00006C5F0000}"/>
    <cellStyle name="20% - Accent1 3 3 2 5 5 2 2" xfId="24613" xr:uid="{00000000-0005-0000-0000-00006D5F0000}"/>
    <cellStyle name="20% - Accent1 3 3 2 5 5 2 2 2" xfId="24614" xr:uid="{00000000-0005-0000-0000-00006E5F0000}"/>
    <cellStyle name="20% - Accent1 3 3 2 5 5 2 3" xfId="24615" xr:uid="{00000000-0005-0000-0000-00006F5F0000}"/>
    <cellStyle name="20% - Accent1 3 3 2 5 5 3" xfId="24616" xr:uid="{00000000-0005-0000-0000-0000705F0000}"/>
    <cellStyle name="20% - Accent1 3 3 2 5 5 3 2" xfId="24617" xr:uid="{00000000-0005-0000-0000-0000715F0000}"/>
    <cellStyle name="20% - Accent1 3 3 2 5 5 4" xfId="24618" xr:uid="{00000000-0005-0000-0000-0000725F0000}"/>
    <cellStyle name="20% - Accent1 3 3 2 5 6" xfId="24619" xr:uid="{00000000-0005-0000-0000-0000735F0000}"/>
    <cellStyle name="20% - Accent1 3 3 2 5 6 2" xfId="24620" xr:uid="{00000000-0005-0000-0000-0000745F0000}"/>
    <cellStyle name="20% - Accent1 3 3 2 5 6 2 2" xfId="24621" xr:uid="{00000000-0005-0000-0000-0000755F0000}"/>
    <cellStyle name="20% - Accent1 3 3 2 5 6 2 2 2" xfId="24622" xr:uid="{00000000-0005-0000-0000-0000765F0000}"/>
    <cellStyle name="20% - Accent1 3 3 2 5 6 2 3" xfId="24623" xr:uid="{00000000-0005-0000-0000-0000775F0000}"/>
    <cellStyle name="20% - Accent1 3 3 2 5 6 3" xfId="24624" xr:uid="{00000000-0005-0000-0000-0000785F0000}"/>
    <cellStyle name="20% - Accent1 3 3 2 5 6 3 2" xfId="24625" xr:uid="{00000000-0005-0000-0000-0000795F0000}"/>
    <cellStyle name="20% - Accent1 3 3 2 5 6 4" xfId="24626" xr:uid="{00000000-0005-0000-0000-00007A5F0000}"/>
    <cellStyle name="20% - Accent1 3 3 2 5 7" xfId="24627" xr:uid="{00000000-0005-0000-0000-00007B5F0000}"/>
    <cellStyle name="20% - Accent1 3 3 2 5 7 2" xfId="24628" xr:uid="{00000000-0005-0000-0000-00007C5F0000}"/>
    <cellStyle name="20% - Accent1 3 3 2 5 7 2 2" xfId="24629" xr:uid="{00000000-0005-0000-0000-00007D5F0000}"/>
    <cellStyle name="20% - Accent1 3 3 2 5 7 3" xfId="24630" xr:uid="{00000000-0005-0000-0000-00007E5F0000}"/>
    <cellStyle name="20% - Accent1 3 3 2 5 8" xfId="24631" xr:uid="{00000000-0005-0000-0000-00007F5F0000}"/>
    <cellStyle name="20% - Accent1 3 3 2 5 8 2" xfId="24632" xr:uid="{00000000-0005-0000-0000-0000805F0000}"/>
    <cellStyle name="20% - Accent1 3 3 2 5 8 2 2" xfId="24633" xr:uid="{00000000-0005-0000-0000-0000815F0000}"/>
    <cellStyle name="20% - Accent1 3 3 2 5 8 3" xfId="24634" xr:uid="{00000000-0005-0000-0000-0000825F0000}"/>
    <cellStyle name="20% - Accent1 3 3 2 5 9" xfId="24635" xr:uid="{00000000-0005-0000-0000-0000835F0000}"/>
    <cellStyle name="20% - Accent1 3 3 2 5 9 2" xfId="24636" xr:uid="{00000000-0005-0000-0000-0000845F0000}"/>
    <cellStyle name="20% - Accent1 3 3 2 6" xfId="24637" xr:uid="{00000000-0005-0000-0000-0000855F0000}"/>
    <cellStyle name="20% - Accent1 3 3 2 6 2" xfId="24638" xr:uid="{00000000-0005-0000-0000-0000865F0000}"/>
    <cellStyle name="20% - Accent1 3 3 2 6 2 2" xfId="24639" xr:uid="{00000000-0005-0000-0000-0000875F0000}"/>
    <cellStyle name="20% - Accent1 3 3 2 6 2 2 2" xfId="24640" xr:uid="{00000000-0005-0000-0000-0000885F0000}"/>
    <cellStyle name="20% - Accent1 3 3 2 6 2 2 2 2" xfId="24641" xr:uid="{00000000-0005-0000-0000-0000895F0000}"/>
    <cellStyle name="20% - Accent1 3 3 2 6 2 2 3" xfId="24642" xr:uid="{00000000-0005-0000-0000-00008A5F0000}"/>
    <cellStyle name="20% - Accent1 3 3 2 6 2 3" xfId="24643" xr:uid="{00000000-0005-0000-0000-00008B5F0000}"/>
    <cellStyle name="20% - Accent1 3 3 2 6 2 3 2" xfId="24644" xr:uid="{00000000-0005-0000-0000-00008C5F0000}"/>
    <cellStyle name="20% - Accent1 3 3 2 6 2 4" xfId="24645" xr:uid="{00000000-0005-0000-0000-00008D5F0000}"/>
    <cellStyle name="20% - Accent1 3 3 2 6 3" xfId="24646" xr:uid="{00000000-0005-0000-0000-00008E5F0000}"/>
    <cellStyle name="20% - Accent1 3 3 2 6 3 2" xfId="24647" xr:uid="{00000000-0005-0000-0000-00008F5F0000}"/>
    <cellStyle name="20% - Accent1 3 3 2 6 3 2 2" xfId="24648" xr:uid="{00000000-0005-0000-0000-0000905F0000}"/>
    <cellStyle name="20% - Accent1 3 3 2 6 3 2 2 2" xfId="24649" xr:uid="{00000000-0005-0000-0000-0000915F0000}"/>
    <cellStyle name="20% - Accent1 3 3 2 6 3 2 3" xfId="24650" xr:uid="{00000000-0005-0000-0000-0000925F0000}"/>
    <cellStyle name="20% - Accent1 3 3 2 6 3 3" xfId="24651" xr:uid="{00000000-0005-0000-0000-0000935F0000}"/>
    <cellStyle name="20% - Accent1 3 3 2 6 3 3 2" xfId="24652" xr:uid="{00000000-0005-0000-0000-0000945F0000}"/>
    <cellStyle name="20% - Accent1 3 3 2 6 3 4" xfId="24653" xr:uid="{00000000-0005-0000-0000-0000955F0000}"/>
    <cellStyle name="20% - Accent1 3 3 2 6 4" xfId="24654" xr:uid="{00000000-0005-0000-0000-0000965F0000}"/>
    <cellStyle name="20% - Accent1 3 3 2 6 4 2" xfId="24655" xr:uid="{00000000-0005-0000-0000-0000975F0000}"/>
    <cellStyle name="20% - Accent1 3 3 2 6 4 2 2" xfId="24656" xr:uid="{00000000-0005-0000-0000-0000985F0000}"/>
    <cellStyle name="20% - Accent1 3 3 2 6 4 2 2 2" xfId="24657" xr:uid="{00000000-0005-0000-0000-0000995F0000}"/>
    <cellStyle name="20% - Accent1 3 3 2 6 4 2 3" xfId="24658" xr:uid="{00000000-0005-0000-0000-00009A5F0000}"/>
    <cellStyle name="20% - Accent1 3 3 2 6 4 3" xfId="24659" xr:uid="{00000000-0005-0000-0000-00009B5F0000}"/>
    <cellStyle name="20% - Accent1 3 3 2 6 4 3 2" xfId="24660" xr:uid="{00000000-0005-0000-0000-00009C5F0000}"/>
    <cellStyle name="20% - Accent1 3 3 2 6 4 4" xfId="24661" xr:uid="{00000000-0005-0000-0000-00009D5F0000}"/>
    <cellStyle name="20% - Accent1 3 3 2 6 5" xfId="24662" xr:uid="{00000000-0005-0000-0000-00009E5F0000}"/>
    <cellStyle name="20% - Accent1 3 3 2 6 5 2" xfId="24663" xr:uid="{00000000-0005-0000-0000-00009F5F0000}"/>
    <cellStyle name="20% - Accent1 3 3 2 6 5 2 2" xfId="24664" xr:uid="{00000000-0005-0000-0000-0000A05F0000}"/>
    <cellStyle name="20% - Accent1 3 3 2 6 5 3" xfId="24665" xr:uid="{00000000-0005-0000-0000-0000A15F0000}"/>
    <cellStyle name="20% - Accent1 3 3 2 6 6" xfId="24666" xr:uid="{00000000-0005-0000-0000-0000A25F0000}"/>
    <cellStyle name="20% - Accent1 3 3 2 6 6 2" xfId="24667" xr:uid="{00000000-0005-0000-0000-0000A35F0000}"/>
    <cellStyle name="20% - Accent1 3 3 2 6 6 2 2" xfId="24668" xr:uid="{00000000-0005-0000-0000-0000A45F0000}"/>
    <cellStyle name="20% - Accent1 3 3 2 6 6 3" xfId="24669" xr:uid="{00000000-0005-0000-0000-0000A55F0000}"/>
    <cellStyle name="20% - Accent1 3 3 2 6 7" xfId="24670" xr:uid="{00000000-0005-0000-0000-0000A65F0000}"/>
    <cellStyle name="20% - Accent1 3 3 2 6 7 2" xfId="24671" xr:uid="{00000000-0005-0000-0000-0000A75F0000}"/>
    <cellStyle name="20% - Accent1 3 3 2 6 8" xfId="24672" xr:uid="{00000000-0005-0000-0000-0000A85F0000}"/>
    <cellStyle name="20% - Accent1 3 3 2 6 8 2" xfId="24673" xr:uid="{00000000-0005-0000-0000-0000A95F0000}"/>
    <cellStyle name="20% - Accent1 3 3 2 6 9" xfId="24674" xr:uid="{00000000-0005-0000-0000-0000AA5F0000}"/>
    <cellStyle name="20% - Accent1 3 3 2 7" xfId="24675" xr:uid="{00000000-0005-0000-0000-0000AB5F0000}"/>
    <cellStyle name="20% - Accent1 3 3 2 7 2" xfId="24676" xr:uid="{00000000-0005-0000-0000-0000AC5F0000}"/>
    <cellStyle name="20% - Accent1 3 3 2 7 2 2" xfId="24677" xr:uid="{00000000-0005-0000-0000-0000AD5F0000}"/>
    <cellStyle name="20% - Accent1 3 3 2 7 2 2 2" xfId="24678" xr:uid="{00000000-0005-0000-0000-0000AE5F0000}"/>
    <cellStyle name="20% - Accent1 3 3 2 7 2 2 2 2" xfId="24679" xr:uid="{00000000-0005-0000-0000-0000AF5F0000}"/>
    <cellStyle name="20% - Accent1 3 3 2 7 2 2 3" xfId="24680" xr:uid="{00000000-0005-0000-0000-0000B05F0000}"/>
    <cellStyle name="20% - Accent1 3 3 2 7 2 3" xfId="24681" xr:uid="{00000000-0005-0000-0000-0000B15F0000}"/>
    <cellStyle name="20% - Accent1 3 3 2 7 2 3 2" xfId="24682" xr:uid="{00000000-0005-0000-0000-0000B25F0000}"/>
    <cellStyle name="20% - Accent1 3 3 2 7 2 4" xfId="24683" xr:uid="{00000000-0005-0000-0000-0000B35F0000}"/>
    <cellStyle name="20% - Accent1 3 3 2 7 3" xfId="24684" xr:uid="{00000000-0005-0000-0000-0000B45F0000}"/>
    <cellStyle name="20% - Accent1 3 3 2 7 3 2" xfId="24685" xr:uid="{00000000-0005-0000-0000-0000B55F0000}"/>
    <cellStyle name="20% - Accent1 3 3 2 7 3 2 2" xfId="24686" xr:uid="{00000000-0005-0000-0000-0000B65F0000}"/>
    <cellStyle name="20% - Accent1 3 3 2 7 3 2 2 2" xfId="24687" xr:uid="{00000000-0005-0000-0000-0000B75F0000}"/>
    <cellStyle name="20% - Accent1 3 3 2 7 3 2 3" xfId="24688" xr:uid="{00000000-0005-0000-0000-0000B85F0000}"/>
    <cellStyle name="20% - Accent1 3 3 2 7 3 3" xfId="24689" xr:uid="{00000000-0005-0000-0000-0000B95F0000}"/>
    <cellStyle name="20% - Accent1 3 3 2 7 3 3 2" xfId="24690" xr:uid="{00000000-0005-0000-0000-0000BA5F0000}"/>
    <cellStyle name="20% - Accent1 3 3 2 7 3 4" xfId="24691" xr:uid="{00000000-0005-0000-0000-0000BB5F0000}"/>
    <cellStyle name="20% - Accent1 3 3 2 7 4" xfId="24692" xr:uid="{00000000-0005-0000-0000-0000BC5F0000}"/>
    <cellStyle name="20% - Accent1 3 3 2 7 4 2" xfId="24693" xr:uid="{00000000-0005-0000-0000-0000BD5F0000}"/>
    <cellStyle name="20% - Accent1 3 3 2 7 4 2 2" xfId="24694" xr:uid="{00000000-0005-0000-0000-0000BE5F0000}"/>
    <cellStyle name="20% - Accent1 3 3 2 7 4 2 2 2" xfId="24695" xr:uid="{00000000-0005-0000-0000-0000BF5F0000}"/>
    <cellStyle name="20% - Accent1 3 3 2 7 4 2 3" xfId="24696" xr:uid="{00000000-0005-0000-0000-0000C05F0000}"/>
    <cellStyle name="20% - Accent1 3 3 2 7 4 3" xfId="24697" xr:uid="{00000000-0005-0000-0000-0000C15F0000}"/>
    <cellStyle name="20% - Accent1 3 3 2 7 4 3 2" xfId="24698" xr:uid="{00000000-0005-0000-0000-0000C25F0000}"/>
    <cellStyle name="20% - Accent1 3 3 2 7 4 4" xfId="24699" xr:uid="{00000000-0005-0000-0000-0000C35F0000}"/>
    <cellStyle name="20% - Accent1 3 3 2 7 5" xfId="24700" xr:uid="{00000000-0005-0000-0000-0000C45F0000}"/>
    <cellStyle name="20% - Accent1 3 3 2 7 5 2" xfId="24701" xr:uid="{00000000-0005-0000-0000-0000C55F0000}"/>
    <cellStyle name="20% - Accent1 3 3 2 7 5 2 2" xfId="24702" xr:uid="{00000000-0005-0000-0000-0000C65F0000}"/>
    <cellStyle name="20% - Accent1 3 3 2 7 5 3" xfId="24703" xr:uid="{00000000-0005-0000-0000-0000C75F0000}"/>
    <cellStyle name="20% - Accent1 3 3 2 7 6" xfId="24704" xr:uid="{00000000-0005-0000-0000-0000C85F0000}"/>
    <cellStyle name="20% - Accent1 3 3 2 7 6 2" xfId="24705" xr:uid="{00000000-0005-0000-0000-0000C95F0000}"/>
    <cellStyle name="20% - Accent1 3 3 2 7 6 2 2" xfId="24706" xr:uid="{00000000-0005-0000-0000-0000CA5F0000}"/>
    <cellStyle name="20% - Accent1 3 3 2 7 6 3" xfId="24707" xr:uid="{00000000-0005-0000-0000-0000CB5F0000}"/>
    <cellStyle name="20% - Accent1 3 3 2 7 7" xfId="24708" xr:uid="{00000000-0005-0000-0000-0000CC5F0000}"/>
    <cellStyle name="20% - Accent1 3 3 2 7 7 2" xfId="24709" xr:uid="{00000000-0005-0000-0000-0000CD5F0000}"/>
    <cellStyle name="20% - Accent1 3 3 2 7 8" xfId="24710" xr:uid="{00000000-0005-0000-0000-0000CE5F0000}"/>
    <cellStyle name="20% - Accent1 3 3 2 7 8 2" xfId="24711" xr:uid="{00000000-0005-0000-0000-0000CF5F0000}"/>
    <cellStyle name="20% - Accent1 3 3 2 7 9" xfId="24712" xr:uid="{00000000-0005-0000-0000-0000D05F0000}"/>
    <cellStyle name="20% - Accent1 3 3 2 8" xfId="24713" xr:uid="{00000000-0005-0000-0000-0000D15F0000}"/>
    <cellStyle name="20% - Accent1 3 3 2 8 2" xfId="24714" xr:uid="{00000000-0005-0000-0000-0000D25F0000}"/>
    <cellStyle name="20% - Accent1 3 3 2 8 2 2" xfId="24715" xr:uid="{00000000-0005-0000-0000-0000D35F0000}"/>
    <cellStyle name="20% - Accent1 3 3 2 8 2 2 2" xfId="24716" xr:uid="{00000000-0005-0000-0000-0000D45F0000}"/>
    <cellStyle name="20% - Accent1 3 3 2 8 2 3" xfId="24717" xr:uid="{00000000-0005-0000-0000-0000D55F0000}"/>
    <cellStyle name="20% - Accent1 3 3 2 8 3" xfId="24718" xr:uid="{00000000-0005-0000-0000-0000D65F0000}"/>
    <cellStyle name="20% - Accent1 3 3 2 8 3 2" xfId="24719" xr:uid="{00000000-0005-0000-0000-0000D75F0000}"/>
    <cellStyle name="20% - Accent1 3 3 2 8 4" xfId="24720" xr:uid="{00000000-0005-0000-0000-0000D85F0000}"/>
    <cellStyle name="20% - Accent1 3 3 2 9" xfId="24721" xr:uid="{00000000-0005-0000-0000-0000D95F0000}"/>
    <cellStyle name="20% - Accent1 3 3 2 9 2" xfId="24722" xr:uid="{00000000-0005-0000-0000-0000DA5F0000}"/>
    <cellStyle name="20% - Accent1 3 3 2 9 2 2" xfId="24723" xr:uid="{00000000-0005-0000-0000-0000DB5F0000}"/>
    <cellStyle name="20% - Accent1 3 3 2 9 2 2 2" xfId="24724" xr:uid="{00000000-0005-0000-0000-0000DC5F0000}"/>
    <cellStyle name="20% - Accent1 3 3 2 9 2 3" xfId="24725" xr:uid="{00000000-0005-0000-0000-0000DD5F0000}"/>
    <cellStyle name="20% - Accent1 3 3 2 9 3" xfId="24726" xr:uid="{00000000-0005-0000-0000-0000DE5F0000}"/>
    <cellStyle name="20% - Accent1 3 3 2 9 3 2" xfId="24727" xr:uid="{00000000-0005-0000-0000-0000DF5F0000}"/>
    <cellStyle name="20% - Accent1 3 3 2 9 4" xfId="24728" xr:uid="{00000000-0005-0000-0000-0000E05F0000}"/>
    <cellStyle name="20% - Accent1 3 3 3" xfId="24729" xr:uid="{00000000-0005-0000-0000-0000E15F0000}"/>
    <cellStyle name="20% - Accent1 3 3 3 10" xfId="24730" xr:uid="{00000000-0005-0000-0000-0000E25F0000}"/>
    <cellStyle name="20% - Accent1 3 3 3 10 2" xfId="24731" xr:uid="{00000000-0005-0000-0000-0000E35F0000}"/>
    <cellStyle name="20% - Accent1 3 3 3 10 2 2" xfId="24732" xr:uid="{00000000-0005-0000-0000-0000E45F0000}"/>
    <cellStyle name="20% - Accent1 3 3 3 10 3" xfId="24733" xr:uid="{00000000-0005-0000-0000-0000E55F0000}"/>
    <cellStyle name="20% - Accent1 3 3 3 11" xfId="24734" xr:uid="{00000000-0005-0000-0000-0000E65F0000}"/>
    <cellStyle name="20% - Accent1 3 3 3 11 2" xfId="24735" xr:uid="{00000000-0005-0000-0000-0000E75F0000}"/>
    <cellStyle name="20% - Accent1 3 3 3 11 2 2" xfId="24736" xr:uid="{00000000-0005-0000-0000-0000E85F0000}"/>
    <cellStyle name="20% - Accent1 3 3 3 11 3" xfId="24737" xr:uid="{00000000-0005-0000-0000-0000E95F0000}"/>
    <cellStyle name="20% - Accent1 3 3 3 12" xfId="24738" xr:uid="{00000000-0005-0000-0000-0000EA5F0000}"/>
    <cellStyle name="20% - Accent1 3 3 3 12 2" xfId="24739" xr:uid="{00000000-0005-0000-0000-0000EB5F0000}"/>
    <cellStyle name="20% - Accent1 3 3 3 13" xfId="24740" xr:uid="{00000000-0005-0000-0000-0000EC5F0000}"/>
    <cellStyle name="20% - Accent1 3 3 3 13 2" xfId="24741" xr:uid="{00000000-0005-0000-0000-0000ED5F0000}"/>
    <cellStyle name="20% - Accent1 3 3 3 14" xfId="24742" xr:uid="{00000000-0005-0000-0000-0000EE5F0000}"/>
    <cellStyle name="20% - Accent1 3 3 3 2" xfId="24743" xr:uid="{00000000-0005-0000-0000-0000EF5F0000}"/>
    <cellStyle name="20% - Accent1 3 3 3 2 10" xfId="24744" xr:uid="{00000000-0005-0000-0000-0000F05F0000}"/>
    <cellStyle name="20% - Accent1 3 3 3 2 10 2" xfId="24745" xr:uid="{00000000-0005-0000-0000-0000F15F0000}"/>
    <cellStyle name="20% - Accent1 3 3 3 2 11" xfId="24746" xr:uid="{00000000-0005-0000-0000-0000F25F0000}"/>
    <cellStyle name="20% - Accent1 3 3 3 2 2" xfId="24747" xr:uid="{00000000-0005-0000-0000-0000F35F0000}"/>
    <cellStyle name="20% - Accent1 3 3 3 2 2 2" xfId="24748" xr:uid="{00000000-0005-0000-0000-0000F45F0000}"/>
    <cellStyle name="20% - Accent1 3 3 3 2 2 2 2" xfId="24749" xr:uid="{00000000-0005-0000-0000-0000F55F0000}"/>
    <cellStyle name="20% - Accent1 3 3 3 2 2 2 2 2" xfId="24750" xr:uid="{00000000-0005-0000-0000-0000F65F0000}"/>
    <cellStyle name="20% - Accent1 3 3 3 2 2 2 2 2 2" xfId="24751" xr:uid="{00000000-0005-0000-0000-0000F75F0000}"/>
    <cellStyle name="20% - Accent1 3 3 3 2 2 2 2 3" xfId="24752" xr:uid="{00000000-0005-0000-0000-0000F85F0000}"/>
    <cellStyle name="20% - Accent1 3 3 3 2 2 2 3" xfId="24753" xr:uid="{00000000-0005-0000-0000-0000F95F0000}"/>
    <cellStyle name="20% - Accent1 3 3 3 2 2 2 3 2" xfId="24754" xr:uid="{00000000-0005-0000-0000-0000FA5F0000}"/>
    <cellStyle name="20% - Accent1 3 3 3 2 2 2 4" xfId="24755" xr:uid="{00000000-0005-0000-0000-0000FB5F0000}"/>
    <cellStyle name="20% - Accent1 3 3 3 2 2 3" xfId="24756" xr:uid="{00000000-0005-0000-0000-0000FC5F0000}"/>
    <cellStyle name="20% - Accent1 3 3 3 2 2 3 2" xfId="24757" xr:uid="{00000000-0005-0000-0000-0000FD5F0000}"/>
    <cellStyle name="20% - Accent1 3 3 3 2 2 3 2 2" xfId="24758" xr:uid="{00000000-0005-0000-0000-0000FE5F0000}"/>
    <cellStyle name="20% - Accent1 3 3 3 2 2 3 2 2 2" xfId="24759" xr:uid="{00000000-0005-0000-0000-0000FF5F0000}"/>
    <cellStyle name="20% - Accent1 3 3 3 2 2 3 2 3" xfId="24760" xr:uid="{00000000-0005-0000-0000-000000600000}"/>
    <cellStyle name="20% - Accent1 3 3 3 2 2 3 3" xfId="24761" xr:uid="{00000000-0005-0000-0000-000001600000}"/>
    <cellStyle name="20% - Accent1 3 3 3 2 2 3 3 2" xfId="24762" xr:uid="{00000000-0005-0000-0000-000002600000}"/>
    <cellStyle name="20% - Accent1 3 3 3 2 2 3 4" xfId="24763" xr:uid="{00000000-0005-0000-0000-000003600000}"/>
    <cellStyle name="20% - Accent1 3 3 3 2 2 4" xfId="24764" xr:uid="{00000000-0005-0000-0000-000004600000}"/>
    <cellStyle name="20% - Accent1 3 3 3 2 2 4 2" xfId="24765" xr:uid="{00000000-0005-0000-0000-000005600000}"/>
    <cellStyle name="20% - Accent1 3 3 3 2 2 4 2 2" xfId="24766" xr:uid="{00000000-0005-0000-0000-000006600000}"/>
    <cellStyle name="20% - Accent1 3 3 3 2 2 4 2 2 2" xfId="24767" xr:uid="{00000000-0005-0000-0000-000007600000}"/>
    <cellStyle name="20% - Accent1 3 3 3 2 2 4 2 3" xfId="24768" xr:uid="{00000000-0005-0000-0000-000008600000}"/>
    <cellStyle name="20% - Accent1 3 3 3 2 2 4 3" xfId="24769" xr:uid="{00000000-0005-0000-0000-000009600000}"/>
    <cellStyle name="20% - Accent1 3 3 3 2 2 4 3 2" xfId="24770" xr:uid="{00000000-0005-0000-0000-00000A600000}"/>
    <cellStyle name="20% - Accent1 3 3 3 2 2 4 4" xfId="24771" xr:uid="{00000000-0005-0000-0000-00000B600000}"/>
    <cellStyle name="20% - Accent1 3 3 3 2 2 5" xfId="24772" xr:uid="{00000000-0005-0000-0000-00000C600000}"/>
    <cellStyle name="20% - Accent1 3 3 3 2 2 5 2" xfId="24773" xr:uid="{00000000-0005-0000-0000-00000D600000}"/>
    <cellStyle name="20% - Accent1 3 3 3 2 2 5 2 2" xfId="24774" xr:uid="{00000000-0005-0000-0000-00000E600000}"/>
    <cellStyle name="20% - Accent1 3 3 3 2 2 5 3" xfId="24775" xr:uid="{00000000-0005-0000-0000-00000F600000}"/>
    <cellStyle name="20% - Accent1 3 3 3 2 2 6" xfId="24776" xr:uid="{00000000-0005-0000-0000-000010600000}"/>
    <cellStyle name="20% - Accent1 3 3 3 2 2 6 2" xfId="24777" xr:uid="{00000000-0005-0000-0000-000011600000}"/>
    <cellStyle name="20% - Accent1 3 3 3 2 2 6 2 2" xfId="24778" xr:uid="{00000000-0005-0000-0000-000012600000}"/>
    <cellStyle name="20% - Accent1 3 3 3 2 2 6 3" xfId="24779" xr:uid="{00000000-0005-0000-0000-000013600000}"/>
    <cellStyle name="20% - Accent1 3 3 3 2 2 7" xfId="24780" xr:uid="{00000000-0005-0000-0000-000014600000}"/>
    <cellStyle name="20% - Accent1 3 3 3 2 2 7 2" xfId="24781" xr:uid="{00000000-0005-0000-0000-000015600000}"/>
    <cellStyle name="20% - Accent1 3 3 3 2 2 8" xfId="24782" xr:uid="{00000000-0005-0000-0000-000016600000}"/>
    <cellStyle name="20% - Accent1 3 3 3 2 2 8 2" xfId="24783" xr:uid="{00000000-0005-0000-0000-000017600000}"/>
    <cellStyle name="20% - Accent1 3 3 3 2 2 9" xfId="24784" xr:uid="{00000000-0005-0000-0000-000018600000}"/>
    <cellStyle name="20% - Accent1 3 3 3 2 3" xfId="24785" xr:uid="{00000000-0005-0000-0000-000019600000}"/>
    <cellStyle name="20% - Accent1 3 3 3 2 3 2" xfId="24786" xr:uid="{00000000-0005-0000-0000-00001A600000}"/>
    <cellStyle name="20% - Accent1 3 3 3 2 3 2 2" xfId="24787" xr:uid="{00000000-0005-0000-0000-00001B600000}"/>
    <cellStyle name="20% - Accent1 3 3 3 2 3 2 2 2" xfId="24788" xr:uid="{00000000-0005-0000-0000-00001C600000}"/>
    <cellStyle name="20% - Accent1 3 3 3 2 3 2 2 2 2" xfId="24789" xr:uid="{00000000-0005-0000-0000-00001D600000}"/>
    <cellStyle name="20% - Accent1 3 3 3 2 3 2 2 3" xfId="24790" xr:uid="{00000000-0005-0000-0000-00001E600000}"/>
    <cellStyle name="20% - Accent1 3 3 3 2 3 2 3" xfId="24791" xr:uid="{00000000-0005-0000-0000-00001F600000}"/>
    <cellStyle name="20% - Accent1 3 3 3 2 3 2 3 2" xfId="24792" xr:uid="{00000000-0005-0000-0000-000020600000}"/>
    <cellStyle name="20% - Accent1 3 3 3 2 3 2 4" xfId="24793" xr:uid="{00000000-0005-0000-0000-000021600000}"/>
    <cellStyle name="20% - Accent1 3 3 3 2 3 3" xfId="24794" xr:uid="{00000000-0005-0000-0000-000022600000}"/>
    <cellStyle name="20% - Accent1 3 3 3 2 3 3 2" xfId="24795" xr:uid="{00000000-0005-0000-0000-000023600000}"/>
    <cellStyle name="20% - Accent1 3 3 3 2 3 3 2 2" xfId="24796" xr:uid="{00000000-0005-0000-0000-000024600000}"/>
    <cellStyle name="20% - Accent1 3 3 3 2 3 3 2 2 2" xfId="24797" xr:uid="{00000000-0005-0000-0000-000025600000}"/>
    <cellStyle name="20% - Accent1 3 3 3 2 3 3 2 3" xfId="24798" xr:uid="{00000000-0005-0000-0000-000026600000}"/>
    <cellStyle name="20% - Accent1 3 3 3 2 3 3 3" xfId="24799" xr:uid="{00000000-0005-0000-0000-000027600000}"/>
    <cellStyle name="20% - Accent1 3 3 3 2 3 3 3 2" xfId="24800" xr:uid="{00000000-0005-0000-0000-000028600000}"/>
    <cellStyle name="20% - Accent1 3 3 3 2 3 3 4" xfId="24801" xr:uid="{00000000-0005-0000-0000-000029600000}"/>
    <cellStyle name="20% - Accent1 3 3 3 2 3 4" xfId="24802" xr:uid="{00000000-0005-0000-0000-00002A600000}"/>
    <cellStyle name="20% - Accent1 3 3 3 2 3 4 2" xfId="24803" xr:uid="{00000000-0005-0000-0000-00002B600000}"/>
    <cellStyle name="20% - Accent1 3 3 3 2 3 4 2 2" xfId="24804" xr:uid="{00000000-0005-0000-0000-00002C600000}"/>
    <cellStyle name="20% - Accent1 3 3 3 2 3 4 2 2 2" xfId="24805" xr:uid="{00000000-0005-0000-0000-00002D600000}"/>
    <cellStyle name="20% - Accent1 3 3 3 2 3 4 2 3" xfId="24806" xr:uid="{00000000-0005-0000-0000-00002E600000}"/>
    <cellStyle name="20% - Accent1 3 3 3 2 3 4 3" xfId="24807" xr:uid="{00000000-0005-0000-0000-00002F600000}"/>
    <cellStyle name="20% - Accent1 3 3 3 2 3 4 3 2" xfId="24808" xr:uid="{00000000-0005-0000-0000-000030600000}"/>
    <cellStyle name="20% - Accent1 3 3 3 2 3 4 4" xfId="24809" xr:uid="{00000000-0005-0000-0000-000031600000}"/>
    <cellStyle name="20% - Accent1 3 3 3 2 3 5" xfId="24810" xr:uid="{00000000-0005-0000-0000-000032600000}"/>
    <cellStyle name="20% - Accent1 3 3 3 2 3 5 2" xfId="24811" xr:uid="{00000000-0005-0000-0000-000033600000}"/>
    <cellStyle name="20% - Accent1 3 3 3 2 3 5 2 2" xfId="24812" xr:uid="{00000000-0005-0000-0000-000034600000}"/>
    <cellStyle name="20% - Accent1 3 3 3 2 3 5 3" xfId="24813" xr:uid="{00000000-0005-0000-0000-000035600000}"/>
    <cellStyle name="20% - Accent1 3 3 3 2 3 6" xfId="24814" xr:uid="{00000000-0005-0000-0000-000036600000}"/>
    <cellStyle name="20% - Accent1 3 3 3 2 3 6 2" xfId="24815" xr:uid="{00000000-0005-0000-0000-000037600000}"/>
    <cellStyle name="20% - Accent1 3 3 3 2 3 6 2 2" xfId="24816" xr:uid="{00000000-0005-0000-0000-000038600000}"/>
    <cellStyle name="20% - Accent1 3 3 3 2 3 6 3" xfId="24817" xr:uid="{00000000-0005-0000-0000-000039600000}"/>
    <cellStyle name="20% - Accent1 3 3 3 2 3 7" xfId="24818" xr:uid="{00000000-0005-0000-0000-00003A600000}"/>
    <cellStyle name="20% - Accent1 3 3 3 2 3 7 2" xfId="24819" xr:uid="{00000000-0005-0000-0000-00003B600000}"/>
    <cellStyle name="20% - Accent1 3 3 3 2 3 8" xfId="24820" xr:uid="{00000000-0005-0000-0000-00003C600000}"/>
    <cellStyle name="20% - Accent1 3 3 3 2 3 8 2" xfId="24821" xr:uid="{00000000-0005-0000-0000-00003D600000}"/>
    <cellStyle name="20% - Accent1 3 3 3 2 3 9" xfId="24822" xr:uid="{00000000-0005-0000-0000-00003E600000}"/>
    <cellStyle name="20% - Accent1 3 3 3 2 4" xfId="24823" xr:uid="{00000000-0005-0000-0000-00003F600000}"/>
    <cellStyle name="20% - Accent1 3 3 3 2 4 2" xfId="24824" xr:uid="{00000000-0005-0000-0000-000040600000}"/>
    <cellStyle name="20% - Accent1 3 3 3 2 4 2 2" xfId="24825" xr:uid="{00000000-0005-0000-0000-000041600000}"/>
    <cellStyle name="20% - Accent1 3 3 3 2 4 2 2 2" xfId="24826" xr:uid="{00000000-0005-0000-0000-000042600000}"/>
    <cellStyle name="20% - Accent1 3 3 3 2 4 2 3" xfId="24827" xr:uid="{00000000-0005-0000-0000-000043600000}"/>
    <cellStyle name="20% - Accent1 3 3 3 2 4 3" xfId="24828" xr:uid="{00000000-0005-0000-0000-000044600000}"/>
    <cellStyle name="20% - Accent1 3 3 3 2 4 3 2" xfId="24829" xr:uid="{00000000-0005-0000-0000-000045600000}"/>
    <cellStyle name="20% - Accent1 3 3 3 2 4 4" xfId="24830" xr:uid="{00000000-0005-0000-0000-000046600000}"/>
    <cellStyle name="20% - Accent1 3 3 3 2 5" xfId="24831" xr:uid="{00000000-0005-0000-0000-000047600000}"/>
    <cellStyle name="20% - Accent1 3 3 3 2 5 2" xfId="24832" xr:uid="{00000000-0005-0000-0000-000048600000}"/>
    <cellStyle name="20% - Accent1 3 3 3 2 5 2 2" xfId="24833" xr:uid="{00000000-0005-0000-0000-000049600000}"/>
    <cellStyle name="20% - Accent1 3 3 3 2 5 2 2 2" xfId="24834" xr:uid="{00000000-0005-0000-0000-00004A600000}"/>
    <cellStyle name="20% - Accent1 3 3 3 2 5 2 3" xfId="24835" xr:uid="{00000000-0005-0000-0000-00004B600000}"/>
    <cellStyle name="20% - Accent1 3 3 3 2 5 3" xfId="24836" xr:uid="{00000000-0005-0000-0000-00004C600000}"/>
    <cellStyle name="20% - Accent1 3 3 3 2 5 3 2" xfId="24837" xr:uid="{00000000-0005-0000-0000-00004D600000}"/>
    <cellStyle name="20% - Accent1 3 3 3 2 5 4" xfId="24838" xr:uid="{00000000-0005-0000-0000-00004E600000}"/>
    <cellStyle name="20% - Accent1 3 3 3 2 6" xfId="24839" xr:uid="{00000000-0005-0000-0000-00004F600000}"/>
    <cellStyle name="20% - Accent1 3 3 3 2 6 2" xfId="24840" xr:uid="{00000000-0005-0000-0000-000050600000}"/>
    <cellStyle name="20% - Accent1 3 3 3 2 6 2 2" xfId="24841" xr:uid="{00000000-0005-0000-0000-000051600000}"/>
    <cellStyle name="20% - Accent1 3 3 3 2 6 2 2 2" xfId="24842" xr:uid="{00000000-0005-0000-0000-000052600000}"/>
    <cellStyle name="20% - Accent1 3 3 3 2 6 2 3" xfId="24843" xr:uid="{00000000-0005-0000-0000-000053600000}"/>
    <cellStyle name="20% - Accent1 3 3 3 2 6 3" xfId="24844" xr:uid="{00000000-0005-0000-0000-000054600000}"/>
    <cellStyle name="20% - Accent1 3 3 3 2 6 3 2" xfId="24845" xr:uid="{00000000-0005-0000-0000-000055600000}"/>
    <cellStyle name="20% - Accent1 3 3 3 2 6 4" xfId="24846" xr:uid="{00000000-0005-0000-0000-000056600000}"/>
    <cellStyle name="20% - Accent1 3 3 3 2 7" xfId="24847" xr:uid="{00000000-0005-0000-0000-000057600000}"/>
    <cellStyle name="20% - Accent1 3 3 3 2 7 2" xfId="24848" xr:uid="{00000000-0005-0000-0000-000058600000}"/>
    <cellStyle name="20% - Accent1 3 3 3 2 7 2 2" xfId="24849" xr:uid="{00000000-0005-0000-0000-000059600000}"/>
    <cellStyle name="20% - Accent1 3 3 3 2 7 3" xfId="24850" xr:uid="{00000000-0005-0000-0000-00005A600000}"/>
    <cellStyle name="20% - Accent1 3 3 3 2 8" xfId="24851" xr:uid="{00000000-0005-0000-0000-00005B600000}"/>
    <cellStyle name="20% - Accent1 3 3 3 2 8 2" xfId="24852" xr:uid="{00000000-0005-0000-0000-00005C600000}"/>
    <cellStyle name="20% - Accent1 3 3 3 2 8 2 2" xfId="24853" xr:uid="{00000000-0005-0000-0000-00005D600000}"/>
    <cellStyle name="20% - Accent1 3 3 3 2 8 3" xfId="24854" xr:uid="{00000000-0005-0000-0000-00005E600000}"/>
    <cellStyle name="20% - Accent1 3 3 3 2 9" xfId="24855" xr:uid="{00000000-0005-0000-0000-00005F600000}"/>
    <cellStyle name="20% - Accent1 3 3 3 2 9 2" xfId="24856" xr:uid="{00000000-0005-0000-0000-000060600000}"/>
    <cellStyle name="20% - Accent1 3 3 3 3" xfId="24857" xr:uid="{00000000-0005-0000-0000-000061600000}"/>
    <cellStyle name="20% - Accent1 3 3 3 3 10" xfId="24858" xr:uid="{00000000-0005-0000-0000-000062600000}"/>
    <cellStyle name="20% - Accent1 3 3 3 3 10 2" xfId="24859" xr:uid="{00000000-0005-0000-0000-000063600000}"/>
    <cellStyle name="20% - Accent1 3 3 3 3 11" xfId="24860" xr:uid="{00000000-0005-0000-0000-000064600000}"/>
    <cellStyle name="20% - Accent1 3 3 3 3 2" xfId="24861" xr:uid="{00000000-0005-0000-0000-000065600000}"/>
    <cellStyle name="20% - Accent1 3 3 3 3 2 2" xfId="24862" xr:uid="{00000000-0005-0000-0000-000066600000}"/>
    <cellStyle name="20% - Accent1 3 3 3 3 2 2 2" xfId="24863" xr:uid="{00000000-0005-0000-0000-000067600000}"/>
    <cellStyle name="20% - Accent1 3 3 3 3 2 2 2 2" xfId="24864" xr:uid="{00000000-0005-0000-0000-000068600000}"/>
    <cellStyle name="20% - Accent1 3 3 3 3 2 2 2 2 2" xfId="24865" xr:uid="{00000000-0005-0000-0000-000069600000}"/>
    <cellStyle name="20% - Accent1 3 3 3 3 2 2 2 3" xfId="24866" xr:uid="{00000000-0005-0000-0000-00006A600000}"/>
    <cellStyle name="20% - Accent1 3 3 3 3 2 2 3" xfId="24867" xr:uid="{00000000-0005-0000-0000-00006B600000}"/>
    <cellStyle name="20% - Accent1 3 3 3 3 2 2 3 2" xfId="24868" xr:uid="{00000000-0005-0000-0000-00006C600000}"/>
    <cellStyle name="20% - Accent1 3 3 3 3 2 2 4" xfId="24869" xr:uid="{00000000-0005-0000-0000-00006D600000}"/>
    <cellStyle name="20% - Accent1 3 3 3 3 2 3" xfId="24870" xr:uid="{00000000-0005-0000-0000-00006E600000}"/>
    <cellStyle name="20% - Accent1 3 3 3 3 2 3 2" xfId="24871" xr:uid="{00000000-0005-0000-0000-00006F600000}"/>
    <cellStyle name="20% - Accent1 3 3 3 3 2 3 2 2" xfId="24872" xr:uid="{00000000-0005-0000-0000-000070600000}"/>
    <cellStyle name="20% - Accent1 3 3 3 3 2 3 2 2 2" xfId="24873" xr:uid="{00000000-0005-0000-0000-000071600000}"/>
    <cellStyle name="20% - Accent1 3 3 3 3 2 3 2 3" xfId="24874" xr:uid="{00000000-0005-0000-0000-000072600000}"/>
    <cellStyle name="20% - Accent1 3 3 3 3 2 3 3" xfId="24875" xr:uid="{00000000-0005-0000-0000-000073600000}"/>
    <cellStyle name="20% - Accent1 3 3 3 3 2 3 3 2" xfId="24876" xr:uid="{00000000-0005-0000-0000-000074600000}"/>
    <cellStyle name="20% - Accent1 3 3 3 3 2 3 4" xfId="24877" xr:uid="{00000000-0005-0000-0000-000075600000}"/>
    <cellStyle name="20% - Accent1 3 3 3 3 2 4" xfId="24878" xr:uid="{00000000-0005-0000-0000-000076600000}"/>
    <cellStyle name="20% - Accent1 3 3 3 3 2 4 2" xfId="24879" xr:uid="{00000000-0005-0000-0000-000077600000}"/>
    <cellStyle name="20% - Accent1 3 3 3 3 2 4 2 2" xfId="24880" xr:uid="{00000000-0005-0000-0000-000078600000}"/>
    <cellStyle name="20% - Accent1 3 3 3 3 2 4 2 2 2" xfId="24881" xr:uid="{00000000-0005-0000-0000-000079600000}"/>
    <cellStyle name="20% - Accent1 3 3 3 3 2 4 2 3" xfId="24882" xr:uid="{00000000-0005-0000-0000-00007A600000}"/>
    <cellStyle name="20% - Accent1 3 3 3 3 2 4 3" xfId="24883" xr:uid="{00000000-0005-0000-0000-00007B600000}"/>
    <cellStyle name="20% - Accent1 3 3 3 3 2 4 3 2" xfId="24884" xr:uid="{00000000-0005-0000-0000-00007C600000}"/>
    <cellStyle name="20% - Accent1 3 3 3 3 2 4 4" xfId="24885" xr:uid="{00000000-0005-0000-0000-00007D600000}"/>
    <cellStyle name="20% - Accent1 3 3 3 3 2 5" xfId="24886" xr:uid="{00000000-0005-0000-0000-00007E600000}"/>
    <cellStyle name="20% - Accent1 3 3 3 3 2 5 2" xfId="24887" xr:uid="{00000000-0005-0000-0000-00007F600000}"/>
    <cellStyle name="20% - Accent1 3 3 3 3 2 5 2 2" xfId="24888" xr:uid="{00000000-0005-0000-0000-000080600000}"/>
    <cellStyle name="20% - Accent1 3 3 3 3 2 5 3" xfId="24889" xr:uid="{00000000-0005-0000-0000-000081600000}"/>
    <cellStyle name="20% - Accent1 3 3 3 3 2 6" xfId="24890" xr:uid="{00000000-0005-0000-0000-000082600000}"/>
    <cellStyle name="20% - Accent1 3 3 3 3 2 6 2" xfId="24891" xr:uid="{00000000-0005-0000-0000-000083600000}"/>
    <cellStyle name="20% - Accent1 3 3 3 3 2 6 2 2" xfId="24892" xr:uid="{00000000-0005-0000-0000-000084600000}"/>
    <cellStyle name="20% - Accent1 3 3 3 3 2 6 3" xfId="24893" xr:uid="{00000000-0005-0000-0000-000085600000}"/>
    <cellStyle name="20% - Accent1 3 3 3 3 2 7" xfId="24894" xr:uid="{00000000-0005-0000-0000-000086600000}"/>
    <cellStyle name="20% - Accent1 3 3 3 3 2 7 2" xfId="24895" xr:uid="{00000000-0005-0000-0000-000087600000}"/>
    <cellStyle name="20% - Accent1 3 3 3 3 2 8" xfId="24896" xr:uid="{00000000-0005-0000-0000-000088600000}"/>
    <cellStyle name="20% - Accent1 3 3 3 3 2 8 2" xfId="24897" xr:uid="{00000000-0005-0000-0000-000089600000}"/>
    <cellStyle name="20% - Accent1 3 3 3 3 2 9" xfId="24898" xr:uid="{00000000-0005-0000-0000-00008A600000}"/>
    <cellStyle name="20% - Accent1 3 3 3 3 3" xfId="24899" xr:uid="{00000000-0005-0000-0000-00008B600000}"/>
    <cellStyle name="20% - Accent1 3 3 3 3 3 2" xfId="24900" xr:uid="{00000000-0005-0000-0000-00008C600000}"/>
    <cellStyle name="20% - Accent1 3 3 3 3 3 2 2" xfId="24901" xr:uid="{00000000-0005-0000-0000-00008D600000}"/>
    <cellStyle name="20% - Accent1 3 3 3 3 3 2 2 2" xfId="24902" xr:uid="{00000000-0005-0000-0000-00008E600000}"/>
    <cellStyle name="20% - Accent1 3 3 3 3 3 2 2 2 2" xfId="24903" xr:uid="{00000000-0005-0000-0000-00008F600000}"/>
    <cellStyle name="20% - Accent1 3 3 3 3 3 2 2 3" xfId="24904" xr:uid="{00000000-0005-0000-0000-000090600000}"/>
    <cellStyle name="20% - Accent1 3 3 3 3 3 2 3" xfId="24905" xr:uid="{00000000-0005-0000-0000-000091600000}"/>
    <cellStyle name="20% - Accent1 3 3 3 3 3 2 3 2" xfId="24906" xr:uid="{00000000-0005-0000-0000-000092600000}"/>
    <cellStyle name="20% - Accent1 3 3 3 3 3 2 4" xfId="24907" xr:uid="{00000000-0005-0000-0000-000093600000}"/>
    <cellStyle name="20% - Accent1 3 3 3 3 3 3" xfId="24908" xr:uid="{00000000-0005-0000-0000-000094600000}"/>
    <cellStyle name="20% - Accent1 3 3 3 3 3 3 2" xfId="24909" xr:uid="{00000000-0005-0000-0000-000095600000}"/>
    <cellStyle name="20% - Accent1 3 3 3 3 3 3 2 2" xfId="24910" xr:uid="{00000000-0005-0000-0000-000096600000}"/>
    <cellStyle name="20% - Accent1 3 3 3 3 3 3 2 2 2" xfId="24911" xr:uid="{00000000-0005-0000-0000-000097600000}"/>
    <cellStyle name="20% - Accent1 3 3 3 3 3 3 2 3" xfId="24912" xr:uid="{00000000-0005-0000-0000-000098600000}"/>
    <cellStyle name="20% - Accent1 3 3 3 3 3 3 3" xfId="24913" xr:uid="{00000000-0005-0000-0000-000099600000}"/>
    <cellStyle name="20% - Accent1 3 3 3 3 3 3 3 2" xfId="24914" xr:uid="{00000000-0005-0000-0000-00009A600000}"/>
    <cellStyle name="20% - Accent1 3 3 3 3 3 3 4" xfId="24915" xr:uid="{00000000-0005-0000-0000-00009B600000}"/>
    <cellStyle name="20% - Accent1 3 3 3 3 3 4" xfId="24916" xr:uid="{00000000-0005-0000-0000-00009C600000}"/>
    <cellStyle name="20% - Accent1 3 3 3 3 3 4 2" xfId="24917" xr:uid="{00000000-0005-0000-0000-00009D600000}"/>
    <cellStyle name="20% - Accent1 3 3 3 3 3 4 2 2" xfId="24918" xr:uid="{00000000-0005-0000-0000-00009E600000}"/>
    <cellStyle name="20% - Accent1 3 3 3 3 3 4 2 2 2" xfId="24919" xr:uid="{00000000-0005-0000-0000-00009F600000}"/>
    <cellStyle name="20% - Accent1 3 3 3 3 3 4 2 3" xfId="24920" xr:uid="{00000000-0005-0000-0000-0000A0600000}"/>
    <cellStyle name="20% - Accent1 3 3 3 3 3 4 3" xfId="24921" xr:uid="{00000000-0005-0000-0000-0000A1600000}"/>
    <cellStyle name="20% - Accent1 3 3 3 3 3 4 3 2" xfId="24922" xr:uid="{00000000-0005-0000-0000-0000A2600000}"/>
    <cellStyle name="20% - Accent1 3 3 3 3 3 4 4" xfId="24923" xr:uid="{00000000-0005-0000-0000-0000A3600000}"/>
    <cellStyle name="20% - Accent1 3 3 3 3 3 5" xfId="24924" xr:uid="{00000000-0005-0000-0000-0000A4600000}"/>
    <cellStyle name="20% - Accent1 3 3 3 3 3 5 2" xfId="24925" xr:uid="{00000000-0005-0000-0000-0000A5600000}"/>
    <cellStyle name="20% - Accent1 3 3 3 3 3 5 2 2" xfId="24926" xr:uid="{00000000-0005-0000-0000-0000A6600000}"/>
    <cellStyle name="20% - Accent1 3 3 3 3 3 5 3" xfId="24927" xr:uid="{00000000-0005-0000-0000-0000A7600000}"/>
    <cellStyle name="20% - Accent1 3 3 3 3 3 6" xfId="24928" xr:uid="{00000000-0005-0000-0000-0000A8600000}"/>
    <cellStyle name="20% - Accent1 3 3 3 3 3 6 2" xfId="24929" xr:uid="{00000000-0005-0000-0000-0000A9600000}"/>
    <cellStyle name="20% - Accent1 3 3 3 3 3 6 2 2" xfId="24930" xr:uid="{00000000-0005-0000-0000-0000AA600000}"/>
    <cellStyle name="20% - Accent1 3 3 3 3 3 6 3" xfId="24931" xr:uid="{00000000-0005-0000-0000-0000AB600000}"/>
    <cellStyle name="20% - Accent1 3 3 3 3 3 7" xfId="24932" xr:uid="{00000000-0005-0000-0000-0000AC600000}"/>
    <cellStyle name="20% - Accent1 3 3 3 3 3 7 2" xfId="24933" xr:uid="{00000000-0005-0000-0000-0000AD600000}"/>
    <cellStyle name="20% - Accent1 3 3 3 3 3 8" xfId="24934" xr:uid="{00000000-0005-0000-0000-0000AE600000}"/>
    <cellStyle name="20% - Accent1 3 3 3 3 3 8 2" xfId="24935" xr:uid="{00000000-0005-0000-0000-0000AF600000}"/>
    <cellStyle name="20% - Accent1 3 3 3 3 3 9" xfId="24936" xr:uid="{00000000-0005-0000-0000-0000B0600000}"/>
    <cellStyle name="20% - Accent1 3 3 3 3 4" xfId="24937" xr:uid="{00000000-0005-0000-0000-0000B1600000}"/>
    <cellStyle name="20% - Accent1 3 3 3 3 4 2" xfId="24938" xr:uid="{00000000-0005-0000-0000-0000B2600000}"/>
    <cellStyle name="20% - Accent1 3 3 3 3 4 2 2" xfId="24939" xr:uid="{00000000-0005-0000-0000-0000B3600000}"/>
    <cellStyle name="20% - Accent1 3 3 3 3 4 2 2 2" xfId="24940" xr:uid="{00000000-0005-0000-0000-0000B4600000}"/>
    <cellStyle name="20% - Accent1 3 3 3 3 4 2 3" xfId="24941" xr:uid="{00000000-0005-0000-0000-0000B5600000}"/>
    <cellStyle name="20% - Accent1 3 3 3 3 4 3" xfId="24942" xr:uid="{00000000-0005-0000-0000-0000B6600000}"/>
    <cellStyle name="20% - Accent1 3 3 3 3 4 3 2" xfId="24943" xr:uid="{00000000-0005-0000-0000-0000B7600000}"/>
    <cellStyle name="20% - Accent1 3 3 3 3 4 4" xfId="24944" xr:uid="{00000000-0005-0000-0000-0000B8600000}"/>
    <cellStyle name="20% - Accent1 3 3 3 3 5" xfId="24945" xr:uid="{00000000-0005-0000-0000-0000B9600000}"/>
    <cellStyle name="20% - Accent1 3 3 3 3 5 2" xfId="24946" xr:uid="{00000000-0005-0000-0000-0000BA600000}"/>
    <cellStyle name="20% - Accent1 3 3 3 3 5 2 2" xfId="24947" xr:uid="{00000000-0005-0000-0000-0000BB600000}"/>
    <cellStyle name="20% - Accent1 3 3 3 3 5 2 2 2" xfId="24948" xr:uid="{00000000-0005-0000-0000-0000BC600000}"/>
    <cellStyle name="20% - Accent1 3 3 3 3 5 2 3" xfId="24949" xr:uid="{00000000-0005-0000-0000-0000BD600000}"/>
    <cellStyle name="20% - Accent1 3 3 3 3 5 3" xfId="24950" xr:uid="{00000000-0005-0000-0000-0000BE600000}"/>
    <cellStyle name="20% - Accent1 3 3 3 3 5 3 2" xfId="24951" xr:uid="{00000000-0005-0000-0000-0000BF600000}"/>
    <cellStyle name="20% - Accent1 3 3 3 3 5 4" xfId="24952" xr:uid="{00000000-0005-0000-0000-0000C0600000}"/>
    <cellStyle name="20% - Accent1 3 3 3 3 6" xfId="24953" xr:uid="{00000000-0005-0000-0000-0000C1600000}"/>
    <cellStyle name="20% - Accent1 3 3 3 3 6 2" xfId="24954" xr:uid="{00000000-0005-0000-0000-0000C2600000}"/>
    <cellStyle name="20% - Accent1 3 3 3 3 6 2 2" xfId="24955" xr:uid="{00000000-0005-0000-0000-0000C3600000}"/>
    <cellStyle name="20% - Accent1 3 3 3 3 6 2 2 2" xfId="24956" xr:uid="{00000000-0005-0000-0000-0000C4600000}"/>
    <cellStyle name="20% - Accent1 3 3 3 3 6 2 3" xfId="24957" xr:uid="{00000000-0005-0000-0000-0000C5600000}"/>
    <cellStyle name="20% - Accent1 3 3 3 3 6 3" xfId="24958" xr:uid="{00000000-0005-0000-0000-0000C6600000}"/>
    <cellStyle name="20% - Accent1 3 3 3 3 6 3 2" xfId="24959" xr:uid="{00000000-0005-0000-0000-0000C7600000}"/>
    <cellStyle name="20% - Accent1 3 3 3 3 6 4" xfId="24960" xr:uid="{00000000-0005-0000-0000-0000C8600000}"/>
    <cellStyle name="20% - Accent1 3 3 3 3 7" xfId="24961" xr:uid="{00000000-0005-0000-0000-0000C9600000}"/>
    <cellStyle name="20% - Accent1 3 3 3 3 7 2" xfId="24962" xr:uid="{00000000-0005-0000-0000-0000CA600000}"/>
    <cellStyle name="20% - Accent1 3 3 3 3 7 2 2" xfId="24963" xr:uid="{00000000-0005-0000-0000-0000CB600000}"/>
    <cellStyle name="20% - Accent1 3 3 3 3 7 3" xfId="24964" xr:uid="{00000000-0005-0000-0000-0000CC600000}"/>
    <cellStyle name="20% - Accent1 3 3 3 3 8" xfId="24965" xr:uid="{00000000-0005-0000-0000-0000CD600000}"/>
    <cellStyle name="20% - Accent1 3 3 3 3 8 2" xfId="24966" xr:uid="{00000000-0005-0000-0000-0000CE600000}"/>
    <cellStyle name="20% - Accent1 3 3 3 3 8 2 2" xfId="24967" xr:uid="{00000000-0005-0000-0000-0000CF600000}"/>
    <cellStyle name="20% - Accent1 3 3 3 3 8 3" xfId="24968" xr:uid="{00000000-0005-0000-0000-0000D0600000}"/>
    <cellStyle name="20% - Accent1 3 3 3 3 9" xfId="24969" xr:uid="{00000000-0005-0000-0000-0000D1600000}"/>
    <cellStyle name="20% - Accent1 3 3 3 3 9 2" xfId="24970" xr:uid="{00000000-0005-0000-0000-0000D2600000}"/>
    <cellStyle name="20% - Accent1 3 3 3 4" xfId="24971" xr:uid="{00000000-0005-0000-0000-0000D3600000}"/>
    <cellStyle name="20% - Accent1 3 3 3 4 10" xfId="24972" xr:uid="{00000000-0005-0000-0000-0000D4600000}"/>
    <cellStyle name="20% - Accent1 3 3 3 4 10 2" xfId="24973" xr:uid="{00000000-0005-0000-0000-0000D5600000}"/>
    <cellStyle name="20% - Accent1 3 3 3 4 11" xfId="24974" xr:uid="{00000000-0005-0000-0000-0000D6600000}"/>
    <cellStyle name="20% - Accent1 3 3 3 4 2" xfId="24975" xr:uid="{00000000-0005-0000-0000-0000D7600000}"/>
    <cellStyle name="20% - Accent1 3 3 3 4 2 2" xfId="24976" xr:uid="{00000000-0005-0000-0000-0000D8600000}"/>
    <cellStyle name="20% - Accent1 3 3 3 4 2 2 2" xfId="24977" xr:uid="{00000000-0005-0000-0000-0000D9600000}"/>
    <cellStyle name="20% - Accent1 3 3 3 4 2 2 2 2" xfId="24978" xr:uid="{00000000-0005-0000-0000-0000DA600000}"/>
    <cellStyle name="20% - Accent1 3 3 3 4 2 2 2 2 2" xfId="24979" xr:uid="{00000000-0005-0000-0000-0000DB600000}"/>
    <cellStyle name="20% - Accent1 3 3 3 4 2 2 2 3" xfId="24980" xr:uid="{00000000-0005-0000-0000-0000DC600000}"/>
    <cellStyle name="20% - Accent1 3 3 3 4 2 2 3" xfId="24981" xr:uid="{00000000-0005-0000-0000-0000DD600000}"/>
    <cellStyle name="20% - Accent1 3 3 3 4 2 2 3 2" xfId="24982" xr:uid="{00000000-0005-0000-0000-0000DE600000}"/>
    <cellStyle name="20% - Accent1 3 3 3 4 2 2 4" xfId="24983" xr:uid="{00000000-0005-0000-0000-0000DF600000}"/>
    <cellStyle name="20% - Accent1 3 3 3 4 2 3" xfId="24984" xr:uid="{00000000-0005-0000-0000-0000E0600000}"/>
    <cellStyle name="20% - Accent1 3 3 3 4 2 3 2" xfId="24985" xr:uid="{00000000-0005-0000-0000-0000E1600000}"/>
    <cellStyle name="20% - Accent1 3 3 3 4 2 3 2 2" xfId="24986" xr:uid="{00000000-0005-0000-0000-0000E2600000}"/>
    <cellStyle name="20% - Accent1 3 3 3 4 2 3 2 2 2" xfId="24987" xr:uid="{00000000-0005-0000-0000-0000E3600000}"/>
    <cellStyle name="20% - Accent1 3 3 3 4 2 3 2 3" xfId="24988" xr:uid="{00000000-0005-0000-0000-0000E4600000}"/>
    <cellStyle name="20% - Accent1 3 3 3 4 2 3 3" xfId="24989" xr:uid="{00000000-0005-0000-0000-0000E5600000}"/>
    <cellStyle name="20% - Accent1 3 3 3 4 2 3 3 2" xfId="24990" xr:uid="{00000000-0005-0000-0000-0000E6600000}"/>
    <cellStyle name="20% - Accent1 3 3 3 4 2 3 4" xfId="24991" xr:uid="{00000000-0005-0000-0000-0000E7600000}"/>
    <cellStyle name="20% - Accent1 3 3 3 4 2 4" xfId="24992" xr:uid="{00000000-0005-0000-0000-0000E8600000}"/>
    <cellStyle name="20% - Accent1 3 3 3 4 2 4 2" xfId="24993" xr:uid="{00000000-0005-0000-0000-0000E9600000}"/>
    <cellStyle name="20% - Accent1 3 3 3 4 2 4 2 2" xfId="24994" xr:uid="{00000000-0005-0000-0000-0000EA600000}"/>
    <cellStyle name="20% - Accent1 3 3 3 4 2 4 2 2 2" xfId="24995" xr:uid="{00000000-0005-0000-0000-0000EB600000}"/>
    <cellStyle name="20% - Accent1 3 3 3 4 2 4 2 3" xfId="24996" xr:uid="{00000000-0005-0000-0000-0000EC600000}"/>
    <cellStyle name="20% - Accent1 3 3 3 4 2 4 3" xfId="24997" xr:uid="{00000000-0005-0000-0000-0000ED600000}"/>
    <cellStyle name="20% - Accent1 3 3 3 4 2 4 3 2" xfId="24998" xr:uid="{00000000-0005-0000-0000-0000EE600000}"/>
    <cellStyle name="20% - Accent1 3 3 3 4 2 4 4" xfId="24999" xr:uid="{00000000-0005-0000-0000-0000EF600000}"/>
    <cellStyle name="20% - Accent1 3 3 3 4 2 5" xfId="25000" xr:uid="{00000000-0005-0000-0000-0000F0600000}"/>
    <cellStyle name="20% - Accent1 3 3 3 4 2 5 2" xfId="25001" xr:uid="{00000000-0005-0000-0000-0000F1600000}"/>
    <cellStyle name="20% - Accent1 3 3 3 4 2 5 2 2" xfId="25002" xr:uid="{00000000-0005-0000-0000-0000F2600000}"/>
    <cellStyle name="20% - Accent1 3 3 3 4 2 5 3" xfId="25003" xr:uid="{00000000-0005-0000-0000-0000F3600000}"/>
    <cellStyle name="20% - Accent1 3 3 3 4 2 6" xfId="25004" xr:uid="{00000000-0005-0000-0000-0000F4600000}"/>
    <cellStyle name="20% - Accent1 3 3 3 4 2 6 2" xfId="25005" xr:uid="{00000000-0005-0000-0000-0000F5600000}"/>
    <cellStyle name="20% - Accent1 3 3 3 4 2 6 2 2" xfId="25006" xr:uid="{00000000-0005-0000-0000-0000F6600000}"/>
    <cellStyle name="20% - Accent1 3 3 3 4 2 6 3" xfId="25007" xr:uid="{00000000-0005-0000-0000-0000F7600000}"/>
    <cellStyle name="20% - Accent1 3 3 3 4 2 7" xfId="25008" xr:uid="{00000000-0005-0000-0000-0000F8600000}"/>
    <cellStyle name="20% - Accent1 3 3 3 4 2 7 2" xfId="25009" xr:uid="{00000000-0005-0000-0000-0000F9600000}"/>
    <cellStyle name="20% - Accent1 3 3 3 4 2 8" xfId="25010" xr:uid="{00000000-0005-0000-0000-0000FA600000}"/>
    <cellStyle name="20% - Accent1 3 3 3 4 2 8 2" xfId="25011" xr:uid="{00000000-0005-0000-0000-0000FB600000}"/>
    <cellStyle name="20% - Accent1 3 3 3 4 2 9" xfId="25012" xr:uid="{00000000-0005-0000-0000-0000FC600000}"/>
    <cellStyle name="20% - Accent1 3 3 3 4 3" xfId="25013" xr:uid="{00000000-0005-0000-0000-0000FD600000}"/>
    <cellStyle name="20% - Accent1 3 3 3 4 3 2" xfId="25014" xr:uid="{00000000-0005-0000-0000-0000FE600000}"/>
    <cellStyle name="20% - Accent1 3 3 3 4 3 2 2" xfId="25015" xr:uid="{00000000-0005-0000-0000-0000FF600000}"/>
    <cellStyle name="20% - Accent1 3 3 3 4 3 2 2 2" xfId="25016" xr:uid="{00000000-0005-0000-0000-000000610000}"/>
    <cellStyle name="20% - Accent1 3 3 3 4 3 2 2 2 2" xfId="25017" xr:uid="{00000000-0005-0000-0000-000001610000}"/>
    <cellStyle name="20% - Accent1 3 3 3 4 3 2 2 3" xfId="25018" xr:uid="{00000000-0005-0000-0000-000002610000}"/>
    <cellStyle name="20% - Accent1 3 3 3 4 3 2 3" xfId="25019" xr:uid="{00000000-0005-0000-0000-000003610000}"/>
    <cellStyle name="20% - Accent1 3 3 3 4 3 2 3 2" xfId="25020" xr:uid="{00000000-0005-0000-0000-000004610000}"/>
    <cellStyle name="20% - Accent1 3 3 3 4 3 2 4" xfId="25021" xr:uid="{00000000-0005-0000-0000-000005610000}"/>
    <cellStyle name="20% - Accent1 3 3 3 4 3 3" xfId="25022" xr:uid="{00000000-0005-0000-0000-000006610000}"/>
    <cellStyle name="20% - Accent1 3 3 3 4 3 3 2" xfId="25023" xr:uid="{00000000-0005-0000-0000-000007610000}"/>
    <cellStyle name="20% - Accent1 3 3 3 4 3 3 2 2" xfId="25024" xr:uid="{00000000-0005-0000-0000-000008610000}"/>
    <cellStyle name="20% - Accent1 3 3 3 4 3 3 2 2 2" xfId="25025" xr:uid="{00000000-0005-0000-0000-000009610000}"/>
    <cellStyle name="20% - Accent1 3 3 3 4 3 3 2 3" xfId="25026" xr:uid="{00000000-0005-0000-0000-00000A610000}"/>
    <cellStyle name="20% - Accent1 3 3 3 4 3 3 3" xfId="25027" xr:uid="{00000000-0005-0000-0000-00000B610000}"/>
    <cellStyle name="20% - Accent1 3 3 3 4 3 3 3 2" xfId="25028" xr:uid="{00000000-0005-0000-0000-00000C610000}"/>
    <cellStyle name="20% - Accent1 3 3 3 4 3 3 4" xfId="25029" xr:uid="{00000000-0005-0000-0000-00000D610000}"/>
    <cellStyle name="20% - Accent1 3 3 3 4 3 4" xfId="25030" xr:uid="{00000000-0005-0000-0000-00000E610000}"/>
    <cellStyle name="20% - Accent1 3 3 3 4 3 4 2" xfId="25031" xr:uid="{00000000-0005-0000-0000-00000F610000}"/>
    <cellStyle name="20% - Accent1 3 3 3 4 3 4 2 2" xfId="25032" xr:uid="{00000000-0005-0000-0000-000010610000}"/>
    <cellStyle name="20% - Accent1 3 3 3 4 3 4 2 2 2" xfId="25033" xr:uid="{00000000-0005-0000-0000-000011610000}"/>
    <cellStyle name="20% - Accent1 3 3 3 4 3 4 2 3" xfId="25034" xr:uid="{00000000-0005-0000-0000-000012610000}"/>
    <cellStyle name="20% - Accent1 3 3 3 4 3 4 3" xfId="25035" xr:uid="{00000000-0005-0000-0000-000013610000}"/>
    <cellStyle name="20% - Accent1 3 3 3 4 3 4 3 2" xfId="25036" xr:uid="{00000000-0005-0000-0000-000014610000}"/>
    <cellStyle name="20% - Accent1 3 3 3 4 3 4 4" xfId="25037" xr:uid="{00000000-0005-0000-0000-000015610000}"/>
    <cellStyle name="20% - Accent1 3 3 3 4 3 5" xfId="25038" xr:uid="{00000000-0005-0000-0000-000016610000}"/>
    <cellStyle name="20% - Accent1 3 3 3 4 3 5 2" xfId="25039" xr:uid="{00000000-0005-0000-0000-000017610000}"/>
    <cellStyle name="20% - Accent1 3 3 3 4 3 5 2 2" xfId="25040" xr:uid="{00000000-0005-0000-0000-000018610000}"/>
    <cellStyle name="20% - Accent1 3 3 3 4 3 5 3" xfId="25041" xr:uid="{00000000-0005-0000-0000-000019610000}"/>
    <cellStyle name="20% - Accent1 3 3 3 4 3 6" xfId="25042" xr:uid="{00000000-0005-0000-0000-00001A610000}"/>
    <cellStyle name="20% - Accent1 3 3 3 4 3 6 2" xfId="25043" xr:uid="{00000000-0005-0000-0000-00001B610000}"/>
    <cellStyle name="20% - Accent1 3 3 3 4 3 6 2 2" xfId="25044" xr:uid="{00000000-0005-0000-0000-00001C610000}"/>
    <cellStyle name="20% - Accent1 3 3 3 4 3 6 3" xfId="25045" xr:uid="{00000000-0005-0000-0000-00001D610000}"/>
    <cellStyle name="20% - Accent1 3 3 3 4 3 7" xfId="25046" xr:uid="{00000000-0005-0000-0000-00001E610000}"/>
    <cellStyle name="20% - Accent1 3 3 3 4 3 7 2" xfId="25047" xr:uid="{00000000-0005-0000-0000-00001F610000}"/>
    <cellStyle name="20% - Accent1 3 3 3 4 3 8" xfId="25048" xr:uid="{00000000-0005-0000-0000-000020610000}"/>
    <cellStyle name="20% - Accent1 3 3 3 4 3 8 2" xfId="25049" xr:uid="{00000000-0005-0000-0000-000021610000}"/>
    <cellStyle name="20% - Accent1 3 3 3 4 3 9" xfId="25050" xr:uid="{00000000-0005-0000-0000-000022610000}"/>
    <cellStyle name="20% - Accent1 3 3 3 4 4" xfId="25051" xr:uid="{00000000-0005-0000-0000-000023610000}"/>
    <cellStyle name="20% - Accent1 3 3 3 4 4 2" xfId="25052" xr:uid="{00000000-0005-0000-0000-000024610000}"/>
    <cellStyle name="20% - Accent1 3 3 3 4 4 2 2" xfId="25053" xr:uid="{00000000-0005-0000-0000-000025610000}"/>
    <cellStyle name="20% - Accent1 3 3 3 4 4 2 2 2" xfId="25054" xr:uid="{00000000-0005-0000-0000-000026610000}"/>
    <cellStyle name="20% - Accent1 3 3 3 4 4 2 3" xfId="25055" xr:uid="{00000000-0005-0000-0000-000027610000}"/>
    <cellStyle name="20% - Accent1 3 3 3 4 4 3" xfId="25056" xr:uid="{00000000-0005-0000-0000-000028610000}"/>
    <cellStyle name="20% - Accent1 3 3 3 4 4 3 2" xfId="25057" xr:uid="{00000000-0005-0000-0000-000029610000}"/>
    <cellStyle name="20% - Accent1 3 3 3 4 4 4" xfId="25058" xr:uid="{00000000-0005-0000-0000-00002A610000}"/>
    <cellStyle name="20% - Accent1 3 3 3 4 5" xfId="25059" xr:uid="{00000000-0005-0000-0000-00002B610000}"/>
    <cellStyle name="20% - Accent1 3 3 3 4 5 2" xfId="25060" xr:uid="{00000000-0005-0000-0000-00002C610000}"/>
    <cellStyle name="20% - Accent1 3 3 3 4 5 2 2" xfId="25061" xr:uid="{00000000-0005-0000-0000-00002D610000}"/>
    <cellStyle name="20% - Accent1 3 3 3 4 5 2 2 2" xfId="25062" xr:uid="{00000000-0005-0000-0000-00002E610000}"/>
    <cellStyle name="20% - Accent1 3 3 3 4 5 2 3" xfId="25063" xr:uid="{00000000-0005-0000-0000-00002F610000}"/>
    <cellStyle name="20% - Accent1 3 3 3 4 5 3" xfId="25064" xr:uid="{00000000-0005-0000-0000-000030610000}"/>
    <cellStyle name="20% - Accent1 3 3 3 4 5 3 2" xfId="25065" xr:uid="{00000000-0005-0000-0000-000031610000}"/>
    <cellStyle name="20% - Accent1 3 3 3 4 5 4" xfId="25066" xr:uid="{00000000-0005-0000-0000-000032610000}"/>
    <cellStyle name="20% - Accent1 3 3 3 4 6" xfId="25067" xr:uid="{00000000-0005-0000-0000-000033610000}"/>
    <cellStyle name="20% - Accent1 3 3 3 4 6 2" xfId="25068" xr:uid="{00000000-0005-0000-0000-000034610000}"/>
    <cellStyle name="20% - Accent1 3 3 3 4 6 2 2" xfId="25069" xr:uid="{00000000-0005-0000-0000-000035610000}"/>
    <cellStyle name="20% - Accent1 3 3 3 4 6 2 2 2" xfId="25070" xr:uid="{00000000-0005-0000-0000-000036610000}"/>
    <cellStyle name="20% - Accent1 3 3 3 4 6 2 3" xfId="25071" xr:uid="{00000000-0005-0000-0000-000037610000}"/>
    <cellStyle name="20% - Accent1 3 3 3 4 6 3" xfId="25072" xr:uid="{00000000-0005-0000-0000-000038610000}"/>
    <cellStyle name="20% - Accent1 3 3 3 4 6 3 2" xfId="25073" xr:uid="{00000000-0005-0000-0000-000039610000}"/>
    <cellStyle name="20% - Accent1 3 3 3 4 6 4" xfId="25074" xr:uid="{00000000-0005-0000-0000-00003A610000}"/>
    <cellStyle name="20% - Accent1 3 3 3 4 7" xfId="25075" xr:uid="{00000000-0005-0000-0000-00003B610000}"/>
    <cellStyle name="20% - Accent1 3 3 3 4 7 2" xfId="25076" xr:uid="{00000000-0005-0000-0000-00003C610000}"/>
    <cellStyle name="20% - Accent1 3 3 3 4 7 2 2" xfId="25077" xr:uid="{00000000-0005-0000-0000-00003D610000}"/>
    <cellStyle name="20% - Accent1 3 3 3 4 7 3" xfId="25078" xr:uid="{00000000-0005-0000-0000-00003E610000}"/>
    <cellStyle name="20% - Accent1 3 3 3 4 8" xfId="25079" xr:uid="{00000000-0005-0000-0000-00003F610000}"/>
    <cellStyle name="20% - Accent1 3 3 3 4 8 2" xfId="25080" xr:uid="{00000000-0005-0000-0000-000040610000}"/>
    <cellStyle name="20% - Accent1 3 3 3 4 8 2 2" xfId="25081" xr:uid="{00000000-0005-0000-0000-000041610000}"/>
    <cellStyle name="20% - Accent1 3 3 3 4 8 3" xfId="25082" xr:uid="{00000000-0005-0000-0000-000042610000}"/>
    <cellStyle name="20% - Accent1 3 3 3 4 9" xfId="25083" xr:uid="{00000000-0005-0000-0000-000043610000}"/>
    <cellStyle name="20% - Accent1 3 3 3 4 9 2" xfId="25084" xr:uid="{00000000-0005-0000-0000-000044610000}"/>
    <cellStyle name="20% - Accent1 3 3 3 5" xfId="25085" xr:uid="{00000000-0005-0000-0000-000045610000}"/>
    <cellStyle name="20% - Accent1 3 3 3 5 2" xfId="25086" xr:uid="{00000000-0005-0000-0000-000046610000}"/>
    <cellStyle name="20% - Accent1 3 3 3 5 2 2" xfId="25087" xr:uid="{00000000-0005-0000-0000-000047610000}"/>
    <cellStyle name="20% - Accent1 3 3 3 5 2 2 2" xfId="25088" xr:uid="{00000000-0005-0000-0000-000048610000}"/>
    <cellStyle name="20% - Accent1 3 3 3 5 2 2 2 2" xfId="25089" xr:uid="{00000000-0005-0000-0000-000049610000}"/>
    <cellStyle name="20% - Accent1 3 3 3 5 2 2 3" xfId="25090" xr:uid="{00000000-0005-0000-0000-00004A610000}"/>
    <cellStyle name="20% - Accent1 3 3 3 5 2 3" xfId="25091" xr:uid="{00000000-0005-0000-0000-00004B610000}"/>
    <cellStyle name="20% - Accent1 3 3 3 5 2 3 2" xfId="25092" xr:uid="{00000000-0005-0000-0000-00004C610000}"/>
    <cellStyle name="20% - Accent1 3 3 3 5 2 4" xfId="25093" xr:uid="{00000000-0005-0000-0000-00004D610000}"/>
    <cellStyle name="20% - Accent1 3 3 3 5 3" xfId="25094" xr:uid="{00000000-0005-0000-0000-00004E610000}"/>
    <cellStyle name="20% - Accent1 3 3 3 5 3 2" xfId="25095" xr:uid="{00000000-0005-0000-0000-00004F610000}"/>
    <cellStyle name="20% - Accent1 3 3 3 5 3 2 2" xfId="25096" xr:uid="{00000000-0005-0000-0000-000050610000}"/>
    <cellStyle name="20% - Accent1 3 3 3 5 3 2 2 2" xfId="25097" xr:uid="{00000000-0005-0000-0000-000051610000}"/>
    <cellStyle name="20% - Accent1 3 3 3 5 3 2 3" xfId="25098" xr:uid="{00000000-0005-0000-0000-000052610000}"/>
    <cellStyle name="20% - Accent1 3 3 3 5 3 3" xfId="25099" xr:uid="{00000000-0005-0000-0000-000053610000}"/>
    <cellStyle name="20% - Accent1 3 3 3 5 3 3 2" xfId="25100" xr:uid="{00000000-0005-0000-0000-000054610000}"/>
    <cellStyle name="20% - Accent1 3 3 3 5 3 4" xfId="25101" xr:uid="{00000000-0005-0000-0000-000055610000}"/>
    <cellStyle name="20% - Accent1 3 3 3 5 4" xfId="25102" xr:uid="{00000000-0005-0000-0000-000056610000}"/>
    <cellStyle name="20% - Accent1 3 3 3 5 4 2" xfId="25103" xr:uid="{00000000-0005-0000-0000-000057610000}"/>
    <cellStyle name="20% - Accent1 3 3 3 5 4 2 2" xfId="25104" xr:uid="{00000000-0005-0000-0000-000058610000}"/>
    <cellStyle name="20% - Accent1 3 3 3 5 4 2 2 2" xfId="25105" xr:uid="{00000000-0005-0000-0000-000059610000}"/>
    <cellStyle name="20% - Accent1 3 3 3 5 4 2 3" xfId="25106" xr:uid="{00000000-0005-0000-0000-00005A610000}"/>
    <cellStyle name="20% - Accent1 3 3 3 5 4 3" xfId="25107" xr:uid="{00000000-0005-0000-0000-00005B610000}"/>
    <cellStyle name="20% - Accent1 3 3 3 5 4 3 2" xfId="25108" xr:uid="{00000000-0005-0000-0000-00005C610000}"/>
    <cellStyle name="20% - Accent1 3 3 3 5 4 4" xfId="25109" xr:uid="{00000000-0005-0000-0000-00005D610000}"/>
    <cellStyle name="20% - Accent1 3 3 3 5 5" xfId="25110" xr:uid="{00000000-0005-0000-0000-00005E610000}"/>
    <cellStyle name="20% - Accent1 3 3 3 5 5 2" xfId="25111" xr:uid="{00000000-0005-0000-0000-00005F610000}"/>
    <cellStyle name="20% - Accent1 3 3 3 5 5 2 2" xfId="25112" xr:uid="{00000000-0005-0000-0000-000060610000}"/>
    <cellStyle name="20% - Accent1 3 3 3 5 5 3" xfId="25113" xr:uid="{00000000-0005-0000-0000-000061610000}"/>
    <cellStyle name="20% - Accent1 3 3 3 5 6" xfId="25114" xr:uid="{00000000-0005-0000-0000-000062610000}"/>
    <cellStyle name="20% - Accent1 3 3 3 5 6 2" xfId="25115" xr:uid="{00000000-0005-0000-0000-000063610000}"/>
    <cellStyle name="20% - Accent1 3 3 3 5 6 2 2" xfId="25116" xr:uid="{00000000-0005-0000-0000-000064610000}"/>
    <cellStyle name="20% - Accent1 3 3 3 5 6 3" xfId="25117" xr:uid="{00000000-0005-0000-0000-000065610000}"/>
    <cellStyle name="20% - Accent1 3 3 3 5 7" xfId="25118" xr:uid="{00000000-0005-0000-0000-000066610000}"/>
    <cellStyle name="20% - Accent1 3 3 3 5 7 2" xfId="25119" xr:uid="{00000000-0005-0000-0000-000067610000}"/>
    <cellStyle name="20% - Accent1 3 3 3 5 8" xfId="25120" xr:uid="{00000000-0005-0000-0000-000068610000}"/>
    <cellStyle name="20% - Accent1 3 3 3 5 8 2" xfId="25121" xr:uid="{00000000-0005-0000-0000-000069610000}"/>
    <cellStyle name="20% - Accent1 3 3 3 5 9" xfId="25122" xr:uid="{00000000-0005-0000-0000-00006A610000}"/>
    <cellStyle name="20% - Accent1 3 3 3 6" xfId="25123" xr:uid="{00000000-0005-0000-0000-00006B610000}"/>
    <cellStyle name="20% - Accent1 3 3 3 6 2" xfId="25124" xr:uid="{00000000-0005-0000-0000-00006C610000}"/>
    <cellStyle name="20% - Accent1 3 3 3 6 2 2" xfId="25125" xr:uid="{00000000-0005-0000-0000-00006D610000}"/>
    <cellStyle name="20% - Accent1 3 3 3 6 2 2 2" xfId="25126" xr:uid="{00000000-0005-0000-0000-00006E610000}"/>
    <cellStyle name="20% - Accent1 3 3 3 6 2 2 2 2" xfId="25127" xr:uid="{00000000-0005-0000-0000-00006F610000}"/>
    <cellStyle name="20% - Accent1 3 3 3 6 2 2 3" xfId="25128" xr:uid="{00000000-0005-0000-0000-000070610000}"/>
    <cellStyle name="20% - Accent1 3 3 3 6 2 3" xfId="25129" xr:uid="{00000000-0005-0000-0000-000071610000}"/>
    <cellStyle name="20% - Accent1 3 3 3 6 2 3 2" xfId="25130" xr:uid="{00000000-0005-0000-0000-000072610000}"/>
    <cellStyle name="20% - Accent1 3 3 3 6 2 4" xfId="25131" xr:uid="{00000000-0005-0000-0000-000073610000}"/>
    <cellStyle name="20% - Accent1 3 3 3 6 3" xfId="25132" xr:uid="{00000000-0005-0000-0000-000074610000}"/>
    <cellStyle name="20% - Accent1 3 3 3 6 3 2" xfId="25133" xr:uid="{00000000-0005-0000-0000-000075610000}"/>
    <cellStyle name="20% - Accent1 3 3 3 6 3 2 2" xfId="25134" xr:uid="{00000000-0005-0000-0000-000076610000}"/>
    <cellStyle name="20% - Accent1 3 3 3 6 3 2 2 2" xfId="25135" xr:uid="{00000000-0005-0000-0000-000077610000}"/>
    <cellStyle name="20% - Accent1 3 3 3 6 3 2 3" xfId="25136" xr:uid="{00000000-0005-0000-0000-000078610000}"/>
    <cellStyle name="20% - Accent1 3 3 3 6 3 3" xfId="25137" xr:uid="{00000000-0005-0000-0000-000079610000}"/>
    <cellStyle name="20% - Accent1 3 3 3 6 3 3 2" xfId="25138" xr:uid="{00000000-0005-0000-0000-00007A610000}"/>
    <cellStyle name="20% - Accent1 3 3 3 6 3 4" xfId="25139" xr:uid="{00000000-0005-0000-0000-00007B610000}"/>
    <cellStyle name="20% - Accent1 3 3 3 6 4" xfId="25140" xr:uid="{00000000-0005-0000-0000-00007C610000}"/>
    <cellStyle name="20% - Accent1 3 3 3 6 4 2" xfId="25141" xr:uid="{00000000-0005-0000-0000-00007D610000}"/>
    <cellStyle name="20% - Accent1 3 3 3 6 4 2 2" xfId="25142" xr:uid="{00000000-0005-0000-0000-00007E610000}"/>
    <cellStyle name="20% - Accent1 3 3 3 6 4 2 2 2" xfId="25143" xr:uid="{00000000-0005-0000-0000-00007F610000}"/>
    <cellStyle name="20% - Accent1 3 3 3 6 4 2 3" xfId="25144" xr:uid="{00000000-0005-0000-0000-000080610000}"/>
    <cellStyle name="20% - Accent1 3 3 3 6 4 3" xfId="25145" xr:uid="{00000000-0005-0000-0000-000081610000}"/>
    <cellStyle name="20% - Accent1 3 3 3 6 4 3 2" xfId="25146" xr:uid="{00000000-0005-0000-0000-000082610000}"/>
    <cellStyle name="20% - Accent1 3 3 3 6 4 4" xfId="25147" xr:uid="{00000000-0005-0000-0000-000083610000}"/>
    <cellStyle name="20% - Accent1 3 3 3 6 5" xfId="25148" xr:uid="{00000000-0005-0000-0000-000084610000}"/>
    <cellStyle name="20% - Accent1 3 3 3 6 5 2" xfId="25149" xr:uid="{00000000-0005-0000-0000-000085610000}"/>
    <cellStyle name="20% - Accent1 3 3 3 6 5 2 2" xfId="25150" xr:uid="{00000000-0005-0000-0000-000086610000}"/>
    <cellStyle name="20% - Accent1 3 3 3 6 5 3" xfId="25151" xr:uid="{00000000-0005-0000-0000-000087610000}"/>
    <cellStyle name="20% - Accent1 3 3 3 6 6" xfId="25152" xr:uid="{00000000-0005-0000-0000-000088610000}"/>
    <cellStyle name="20% - Accent1 3 3 3 6 6 2" xfId="25153" xr:uid="{00000000-0005-0000-0000-000089610000}"/>
    <cellStyle name="20% - Accent1 3 3 3 6 6 2 2" xfId="25154" xr:uid="{00000000-0005-0000-0000-00008A610000}"/>
    <cellStyle name="20% - Accent1 3 3 3 6 6 3" xfId="25155" xr:uid="{00000000-0005-0000-0000-00008B610000}"/>
    <cellStyle name="20% - Accent1 3 3 3 6 7" xfId="25156" xr:uid="{00000000-0005-0000-0000-00008C610000}"/>
    <cellStyle name="20% - Accent1 3 3 3 6 7 2" xfId="25157" xr:uid="{00000000-0005-0000-0000-00008D610000}"/>
    <cellStyle name="20% - Accent1 3 3 3 6 8" xfId="25158" xr:uid="{00000000-0005-0000-0000-00008E610000}"/>
    <cellStyle name="20% - Accent1 3 3 3 6 8 2" xfId="25159" xr:uid="{00000000-0005-0000-0000-00008F610000}"/>
    <cellStyle name="20% - Accent1 3 3 3 6 9" xfId="25160" xr:uid="{00000000-0005-0000-0000-000090610000}"/>
    <cellStyle name="20% - Accent1 3 3 3 7" xfId="25161" xr:uid="{00000000-0005-0000-0000-000091610000}"/>
    <cellStyle name="20% - Accent1 3 3 3 7 2" xfId="25162" xr:uid="{00000000-0005-0000-0000-000092610000}"/>
    <cellStyle name="20% - Accent1 3 3 3 7 2 2" xfId="25163" xr:uid="{00000000-0005-0000-0000-000093610000}"/>
    <cellStyle name="20% - Accent1 3 3 3 7 2 2 2" xfId="25164" xr:uid="{00000000-0005-0000-0000-000094610000}"/>
    <cellStyle name="20% - Accent1 3 3 3 7 2 3" xfId="25165" xr:uid="{00000000-0005-0000-0000-000095610000}"/>
    <cellStyle name="20% - Accent1 3 3 3 7 3" xfId="25166" xr:uid="{00000000-0005-0000-0000-000096610000}"/>
    <cellStyle name="20% - Accent1 3 3 3 7 3 2" xfId="25167" xr:uid="{00000000-0005-0000-0000-000097610000}"/>
    <cellStyle name="20% - Accent1 3 3 3 7 4" xfId="25168" xr:uid="{00000000-0005-0000-0000-000098610000}"/>
    <cellStyle name="20% - Accent1 3 3 3 8" xfId="25169" xr:uid="{00000000-0005-0000-0000-000099610000}"/>
    <cellStyle name="20% - Accent1 3 3 3 8 2" xfId="25170" xr:uid="{00000000-0005-0000-0000-00009A610000}"/>
    <cellStyle name="20% - Accent1 3 3 3 8 2 2" xfId="25171" xr:uid="{00000000-0005-0000-0000-00009B610000}"/>
    <cellStyle name="20% - Accent1 3 3 3 8 2 2 2" xfId="25172" xr:uid="{00000000-0005-0000-0000-00009C610000}"/>
    <cellStyle name="20% - Accent1 3 3 3 8 2 3" xfId="25173" xr:uid="{00000000-0005-0000-0000-00009D610000}"/>
    <cellStyle name="20% - Accent1 3 3 3 8 3" xfId="25174" xr:uid="{00000000-0005-0000-0000-00009E610000}"/>
    <cellStyle name="20% - Accent1 3 3 3 8 3 2" xfId="25175" xr:uid="{00000000-0005-0000-0000-00009F610000}"/>
    <cellStyle name="20% - Accent1 3 3 3 8 4" xfId="25176" xr:uid="{00000000-0005-0000-0000-0000A0610000}"/>
    <cellStyle name="20% - Accent1 3 3 3 9" xfId="25177" xr:uid="{00000000-0005-0000-0000-0000A1610000}"/>
    <cellStyle name="20% - Accent1 3 3 3 9 2" xfId="25178" xr:uid="{00000000-0005-0000-0000-0000A2610000}"/>
    <cellStyle name="20% - Accent1 3 3 3 9 2 2" xfId="25179" xr:uid="{00000000-0005-0000-0000-0000A3610000}"/>
    <cellStyle name="20% - Accent1 3 3 3 9 2 2 2" xfId="25180" xr:uid="{00000000-0005-0000-0000-0000A4610000}"/>
    <cellStyle name="20% - Accent1 3 3 3 9 2 3" xfId="25181" xr:uid="{00000000-0005-0000-0000-0000A5610000}"/>
    <cellStyle name="20% - Accent1 3 3 3 9 3" xfId="25182" xr:uid="{00000000-0005-0000-0000-0000A6610000}"/>
    <cellStyle name="20% - Accent1 3 3 3 9 3 2" xfId="25183" xr:uid="{00000000-0005-0000-0000-0000A7610000}"/>
    <cellStyle name="20% - Accent1 3 3 3 9 4" xfId="25184" xr:uid="{00000000-0005-0000-0000-0000A8610000}"/>
    <cellStyle name="20% - Accent1 3 3 4" xfId="25185" xr:uid="{00000000-0005-0000-0000-0000A9610000}"/>
    <cellStyle name="20% - Accent1 3 3 4 10" xfId="25186" xr:uid="{00000000-0005-0000-0000-0000AA610000}"/>
    <cellStyle name="20% - Accent1 3 3 4 10 2" xfId="25187" xr:uid="{00000000-0005-0000-0000-0000AB610000}"/>
    <cellStyle name="20% - Accent1 3 3 4 11" xfId="25188" xr:uid="{00000000-0005-0000-0000-0000AC610000}"/>
    <cellStyle name="20% - Accent1 3 3 4 2" xfId="25189" xr:uid="{00000000-0005-0000-0000-0000AD610000}"/>
    <cellStyle name="20% - Accent1 3 3 4 2 2" xfId="25190" xr:uid="{00000000-0005-0000-0000-0000AE610000}"/>
    <cellStyle name="20% - Accent1 3 3 4 2 2 2" xfId="25191" xr:uid="{00000000-0005-0000-0000-0000AF610000}"/>
    <cellStyle name="20% - Accent1 3 3 4 2 2 2 2" xfId="25192" xr:uid="{00000000-0005-0000-0000-0000B0610000}"/>
    <cellStyle name="20% - Accent1 3 3 4 2 2 2 2 2" xfId="25193" xr:uid="{00000000-0005-0000-0000-0000B1610000}"/>
    <cellStyle name="20% - Accent1 3 3 4 2 2 2 3" xfId="25194" xr:uid="{00000000-0005-0000-0000-0000B2610000}"/>
    <cellStyle name="20% - Accent1 3 3 4 2 2 3" xfId="25195" xr:uid="{00000000-0005-0000-0000-0000B3610000}"/>
    <cellStyle name="20% - Accent1 3 3 4 2 2 3 2" xfId="25196" xr:uid="{00000000-0005-0000-0000-0000B4610000}"/>
    <cellStyle name="20% - Accent1 3 3 4 2 2 4" xfId="25197" xr:uid="{00000000-0005-0000-0000-0000B5610000}"/>
    <cellStyle name="20% - Accent1 3 3 4 2 3" xfId="25198" xr:uid="{00000000-0005-0000-0000-0000B6610000}"/>
    <cellStyle name="20% - Accent1 3 3 4 2 3 2" xfId="25199" xr:uid="{00000000-0005-0000-0000-0000B7610000}"/>
    <cellStyle name="20% - Accent1 3 3 4 2 3 2 2" xfId="25200" xr:uid="{00000000-0005-0000-0000-0000B8610000}"/>
    <cellStyle name="20% - Accent1 3 3 4 2 3 2 2 2" xfId="25201" xr:uid="{00000000-0005-0000-0000-0000B9610000}"/>
    <cellStyle name="20% - Accent1 3 3 4 2 3 2 3" xfId="25202" xr:uid="{00000000-0005-0000-0000-0000BA610000}"/>
    <cellStyle name="20% - Accent1 3 3 4 2 3 3" xfId="25203" xr:uid="{00000000-0005-0000-0000-0000BB610000}"/>
    <cellStyle name="20% - Accent1 3 3 4 2 3 3 2" xfId="25204" xr:uid="{00000000-0005-0000-0000-0000BC610000}"/>
    <cellStyle name="20% - Accent1 3 3 4 2 3 4" xfId="25205" xr:uid="{00000000-0005-0000-0000-0000BD610000}"/>
    <cellStyle name="20% - Accent1 3 3 4 2 4" xfId="25206" xr:uid="{00000000-0005-0000-0000-0000BE610000}"/>
    <cellStyle name="20% - Accent1 3 3 4 2 4 2" xfId="25207" xr:uid="{00000000-0005-0000-0000-0000BF610000}"/>
    <cellStyle name="20% - Accent1 3 3 4 2 4 2 2" xfId="25208" xr:uid="{00000000-0005-0000-0000-0000C0610000}"/>
    <cellStyle name="20% - Accent1 3 3 4 2 4 2 2 2" xfId="25209" xr:uid="{00000000-0005-0000-0000-0000C1610000}"/>
    <cellStyle name="20% - Accent1 3 3 4 2 4 2 3" xfId="25210" xr:uid="{00000000-0005-0000-0000-0000C2610000}"/>
    <cellStyle name="20% - Accent1 3 3 4 2 4 3" xfId="25211" xr:uid="{00000000-0005-0000-0000-0000C3610000}"/>
    <cellStyle name="20% - Accent1 3 3 4 2 4 3 2" xfId="25212" xr:uid="{00000000-0005-0000-0000-0000C4610000}"/>
    <cellStyle name="20% - Accent1 3 3 4 2 4 4" xfId="25213" xr:uid="{00000000-0005-0000-0000-0000C5610000}"/>
    <cellStyle name="20% - Accent1 3 3 4 2 5" xfId="25214" xr:uid="{00000000-0005-0000-0000-0000C6610000}"/>
    <cellStyle name="20% - Accent1 3 3 4 2 5 2" xfId="25215" xr:uid="{00000000-0005-0000-0000-0000C7610000}"/>
    <cellStyle name="20% - Accent1 3 3 4 2 5 2 2" xfId="25216" xr:uid="{00000000-0005-0000-0000-0000C8610000}"/>
    <cellStyle name="20% - Accent1 3 3 4 2 5 3" xfId="25217" xr:uid="{00000000-0005-0000-0000-0000C9610000}"/>
    <cellStyle name="20% - Accent1 3 3 4 2 6" xfId="25218" xr:uid="{00000000-0005-0000-0000-0000CA610000}"/>
    <cellStyle name="20% - Accent1 3 3 4 2 6 2" xfId="25219" xr:uid="{00000000-0005-0000-0000-0000CB610000}"/>
    <cellStyle name="20% - Accent1 3 3 4 2 6 2 2" xfId="25220" xr:uid="{00000000-0005-0000-0000-0000CC610000}"/>
    <cellStyle name="20% - Accent1 3 3 4 2 6 3" xfId="25221" xr:uid="{00000000-0005-0000-0000-0000CD610000}"/>
    <cellStyle name="20% - Accent1 3 3 4 2 7" xfId="25222" xr:uid="{00000000-0005-0000-0000-0000CE610000}"/>
    <cellStyle name="20% - Accent1 3 3 4 2 7 2" xfId="25223" xr:uid="{00000000-0005-0000-0000-0000CF610000}"/>
    <cellStyle name="20% - Accent1 3 3 4 2 8" xfId="25224" xr:uid="{00000000-0005-0000-0000-0000D0610000}"/>
    <cellStyle name="20% - Accent1 3 3 4 2 8 2" xfId="25225" xr:uid="{00000000-0005-0000-0000-0000D1610000}"/>
    <cellStyle name="20% - Accent1 3 3 4 2 9" xfId="25226" xr:uid="{00000000-0005-0000-0000-0000D2610000}"/>
    <cellStyle name="20% - Accent1 3 3 4 3" xfId="25227" xr:uid="{00000000-0005-0000-0000-0000D3610000}"/>
    <cellStyle name="20% - Accent1 3 3 4 3 2" xfId="25228" xr:uid="{00000000-0005-0000-0000-0000D4610000}"/>
    <cellStyle name="20% - Accent1 3 3 4 3 2 2" xfId="25229" xr:uid="{00000000-0005-0000-0000-0000D5610000}"/>
    <cellStyle name="20% - Accent1 3 3 4 3 2 2 2" xfId="25230" xr:uid="{00000000-0005-0000-0000-0000D6610000}"/>
    <cellStyle name="20% - Accent1 3 3 4 3 2 2 2 2" xfId="25231" xr:uid="{00000000-0005-0000-0000-0000D7610000}"/>
    <cellStyle name="20% - Accent1 3 3 4 3 2 2 3" xfId="25232" xr:uid="{00000000-0005-0000-0000-0000D8610000}"/>
    <cellStyle name="20% - Accent1 3 3 4 3 2 3" xfId="25233" xr:uid="{00000000-0005-0000-0000-0000D9610000}"/>
    <cellStyle name="20% - Accent1 3 3 4 3 2 3 2" xfId="25234" xr:uid="{00000000-0005-0000-0000-0000DA610000}"/>
    <cellStyle name="20% - Accent1 3 3 4 3 2 4" xfId="25235" xr:uid="{00000000-0005-0000-0000-0000DB610000}"/>
    <cellStyle name="20% - Accent1 3 3 4 3 3" xfId="25236" xr:uid="{00000000-0005-0000-0000-0000DC610000}"/>
    <cellStyle name="20% - Accent1 3 3 4 3 3 2" xfId="25237" xr:uid="{00000000-0005-0000-0000-0000DD610000}"/>
    <cellStyle name="20% - Accent1 3 3 4 3 3 2 2" xfId="25238" xr:uid="{00000000-0005-0000-0000-0000DE610000}"/>
    <cellStyle name="20% - Accent1 3 3 4 3 3 2 2 2" xfId="25239" xr:uid="{00000000-0005-0000-0000-0000DF610000}"/>
    <cellStyle name="20% - Accent1 3 3 4 3 3 2 3" xfId="25240" xr:uid="{00000000-0005-0000-0000-0000E0610000}"/>
    <cellStyle name="20% - Accent1 3 3 4 3 3 3" xfId="25241" xr:uid="{00000000-0005-0000-0000-0000E1610000}"/>
    <cellStyle name="20% - Accent1 3 3 4 3 3 3 2" xfId="25242" xr:uid="{00000000-0005-0000-0000-0000E2610000}"/>
    <cellStyle name="20% - Accent1 3 3 4 3 3 4" xfId="25243" xr:uid="{00000000-0005-0000-0000-0000E3610000}"/>
    <cellStyle name="20% - Accent1 3 3 4 3 4" xfId="25244" xr:uid="{00000000-0005-0000-0000-0000E4610000}"/>
    <cellStyle name="20% - Accent1 3 3 4 3 4 2" xfId="25245" xr:uid="{00000000-0005-0000-0000-0000E5610000}"/>
    <cellStyle name="20% - Accent1 3 3 4 3 4 2 2" xfId="25246" xr:uid="{00000000-0005-0000-0000-0000E6610000}"/>
    <cellStyle name="20% - Accent1 3 3 4 3 4 2 2 2" xfId="25247" xr:uid="{00000000-0005-0000-0000-0000E7610000}"/>
    <cellStyle name="20% - Accent1 3 3 4 3 4 2 3" xfId="25248" xr:uid="{00000000-0005-0000-0000-0000E8610000}"/>
    <cellStyle name="20% - Accent1 3 3 4 3 4 3" xfId="25249" xr:uid="{00000000-0005-0000-0000-0000E9610000}"/>
    <cellStyle name="20% - Accent1 3 3 4 3 4 3 2" xfId="25250" xr:uid="{00000000-0005-0000-0000-0000EA610000}"/>
    <cellStyle name="20% - Accent1 3 3 4 3 4 4" xfId="25251" xr:uid="{00000000-0005-0000-0000-0000EB610000}"/>
    <cellStyle name="20% - Accent1 3 3 4 3 5" xfId="25252" xr:uid="{00000000-0005-0000-0000-0000EC610000}"/>
    <cellStyle name="20% - Accent1 3 3 4 3 5 2" xfId="25253" xr:uid="{00000000-0005-0000-0000-0000ED610000}"/>
    <cellStyle name="20% - Accent1 3 3 4 3 5 2 2" xfId="25254" xr:uid="{00000000-0005-0000-0000-0000EE610000}"/>
    <cellStyle name="20% - Accent1 3 3 4 3 5 3" xfId="25255" xr:uid="{00000000-0005-0000-0000-0000EF610000}"/>
    <cellStyle name="20% - Accent1 3 3 4 3 6" xfId="25256" xr:uid="{00000000-0005-0000-0000-0000F0610000}"/>
    <cellStyle name="20% - Accent1 3 3 4 3 6 2" xfId="25257" xr:uid="{00000000-0005-0000-0000-0000F1610000}"/>
    <cellStyle name="20% - Accent1 3 3 4 3 6 2 2" xfId="25258" xr:uid="{00000000-0005-0000-0000-0000F2610000}"/>
    <cellStyle name="20% - Accent1 3 3 4 3 6 3" xfId="25259" xr:uid="{00000000-0005-0000-0000-0000F3610000}"/>
    <cellStyle name="20% - Accent1 3 3 4 3 7" xfId="25260" xr:uid="{00000000-0005-0000-0000-0000F4610000}"/>
    <cellStyle name="20% - Accent1 3 3 4 3 7 2" xfId="25261" xr:uid="{00000000-0005-0000-0000-0000F5610000}"/>
    <cellStyle name="20% - Accent1 3 3 4 3 8" xfId="25262" xr:uid="{00000000-0005-0000-0000-0000F6610000}"/>
    <cellStyle name="20% - Accent1 3 3 4 3 8 2" xfId="25263" xr:uid="{00000000-0005-0000-0000-0000F7610000}"/>
    <cellStyle name="20% - Accent1 3 3 4 3 9" xfId="25264" xr:uid="{00000000-0005-0000-0000-0000F8610000}"/>
    <cellStyle name="20% - Accent1 3 3 4 4" xfId="25265" xr:uid="{00000000-0005-0000-0000-0000F9610000}"/>
    <cellStyle name="20% - Accent1 3 3 4 4 2" xfId="25266" xr:uid="{00000000-0005-0000-0000-0000FA610000}"/>
    <cellStyle name="20% - Accent1 3 3 4 4 2 2" xfId="25267" xr:uid="{00000000-0005-0000-0000-0000FB610000}"/>
    <cellStyle name="20% - Accent1 3 3 4 4 2 2 2" xfId="25268" xr:uid="{00000000-0005-0000-0000-0000FC610000}"/>
    <cellStyle name="20% - Accent1 3 3 4 4 2 3" xfId="25269" xr:uid="{00000000-0005-0000-0000-0000FD610000}"/>
    <cellStyle name="20% - Accent1 3 3 4 4 3" xfId="25270" xr:uid="{00000000-0005-0000-0000-0000FE610000}"/>
    <cellStyle name="20% - Accent1 3 3 4 4 3 2" xfId="25271" xr:uid="{00000000-0005-0000-0000-0000FF610000}"/>
    <cellStyle name="20% - Accent1 3 3 4 4 4" xfId="25272" xr:uid="{00000000-0005-0000-0000-000000620000}"/>
    <cellStyle name="20% - Accent1 3 3 4 5" xfId="25273" xr:uid="{00000000-0005-0000-0000-000001620000}"/>
    <cellStyle name="20% - Accent1 3 3 4 5 2" xfId="25274" xr:uid="{00000000-0005-0000-0000-000002620000}"/>
    <cellStyle name="20% - Accent1 3 3 4 5 2 2" xfId="25275" xr:uid="{00000000-0005-0000-0000-000003620000}"/>
    <cellStyle name="20% - Accent1 3 3 4 5 2 2 2" xfId="25276" xr:uid="{00000000-0005-0000-0000-000004620000}"/>
    <cellStyle name="20% - Accent1 3 3 4 5 2 3" xfId="25277" xr:uid="{00000000-0005-0000-0000-000005620000}"/>
    <cellStyle name="20% - Accent1 3 3 4 5 3" xfId="25278" xr:uid="{00000000-0005-0000-0000-000006620000}"/>
    <cellStyle name="20% - Accent1 3 3 4 5 3 2" xfId="25279" xr:uid="{00000000-0005-0000-0000-000007620000}"/>
    <cellStyle name="20% - Accent1 3 3 4 5 4" xfId="25280" xr:uid="{00000000-0005-0000-0000-000008620000}"/>
    <cellStyle name="20% - Accent1 3 3 4 6" xfId="25281" xr:uid="{00000000-0005-0000-0000-000009620000}"/>
    <cellStyle name="20% - Accent1 3 3 4 6 2" xfId="25282" xr:uid="{00000000-0005-0000-0000-00000A620000}"/>
    <cellStyle name="20% - Accent1 3 3 4 6 2 2" xfId="25283" xr:uid="{00000000-0005-0000-0000-00000B620000}"/>
    <cellStyle name="20% - Accent1 3 3 4 6 2 2 2" xfId="25284" xr:uid="{00000000-0005-0000-0000-00000C620000}"/>
    <cellStyle name="20% - Accent1 3 3 4 6 2 3" xfId="25285" xr:uid="{00000000-0005-0000-0000-00000D620000}"/>
    <cellStyle name="20% - Accent1 3 3 4 6 3" xfId="25286" xr:uid="{00000000-0005-0000-0000-00000E620000}"/>
    <cellStyle name="20% - Accent1 3 3 4 6 3 2" xfId="25287" xr:uid="{00000000-0005-0000-0000-00000F620000}"/>
    <cellStyle name="20% - Accent1 3 3 4 6 4" xfId="25288" xr:uid="{00000000-0005-0000-0000-000010620000}"/>
    <cellStyle name="20% - Accent1 3 3 4 7" xfId="25289" xr:uid="{00000000-0005-0000-0000-000011620000}"/>
    <cellStyle name="20% - Accent1 3 3 4 7 2" xfId="25290" xr:uid="{00000000-0005-0000-0000-000012620000}"/>
    <cellStyle name="20% - Accent1 3 3 4 7 2 2" xfId="25291" xr:uid="{00000000-0005-0000-0000-000013620000}"/>
    <cellStyle name="20% - Accent1 3 3 4 7 3" xfId="25292" xr:uid="{00000000-0005-0000-0000-000014620000}"/>
    <cellStyle name="20% - Accent1 3 3 4 8" xfId="25293" xr:uid="{00000000-0005-0000-0000-000015620000}"/>
    <cellStyle name="20% - Accent1 3 3 4 8 2" xfId="25294" xr:uid="{00000000-0005-0000-0000-000016620000}"/>
    <cellStyle name="20% - Accent1 3 3 4 8 2 2" xfId="25295" xr:uid="{00000000-0005-0000-0000-000017620000}"/>
    <cellStyle name="20% - Accent1 3 3 4 8 3" xfId="25296" xr:uid="{00000000-0005-0000-0000-000018620000}"/>
    <cellStyle name="20% - Accent1 3 3 4 9" xfId="25297" xr:uid="{00000000-0005-0000-0000-000019620000}"/>
    <cellStyle name="20% - Accent1 3 3 4 9 2" xfId="25298" xr:uid="{00000000-0005-0000-0000-00001A620000}"/>
    <cellStyle name="20% - Accent1 3 3 5" xfId="25299" xr:uid="{00000000-0005-0000-0000-00001B620000}"/>
    <cellStyle name="20% - Accent1 3 3 5 10" xfId="25300" xr:uid="{00000000-0005-0000-0000-00001C620000}"/>
    <cellStyle name="20% - Accent1 3 3 5 10 2" xfId="25301" xr:uid="{00000000-0005-0000-0000-00001D620000}"/>
    <cellStyle name="20% - Accent1 3 3 5 11" xfId="25302" xr:uid="{00000000-0005-0000-0000-00001E620000}"/>
    <cellStyle name="20% - Accent1 3 3 5 2" xfId="25303" xr:uid="{00000000-0005-0000-0000-00001F620000}"/>
    <cellStyle name="20% - Accent1 3 3 5 2 2" xfId="25304" xr:uid="{00000000-0005-0000-0000-000020620000}"/>
    <cellStyle name="20% - Accent1 3 3 5 2 2 2" xfId="25305" xr:uid="{00000000-0005-0000-0000-000021620000}"/>
    <cellStyle name="20% - Accent1 3 3 5 2 2 2 2" xfId="25306" xr:uid="{00000000-0005-0000-0000-000022620000}"/>
    <cellStyle name="20% - Accent1 3 3 5 2 2 2 2 2" xfId="25307" xr:uid="{00000000-0005-0000-0000-000023620000}"/>
    <cellStyle name="20% - Accent1 3 3 5 2 2 2 3" xfId="25308" xr:uid="{00000000-0005-0000-0000-000024620000}"/>
    <cellStyle name="20% - Accent1 3 3 5 2 2 3" xfId="25309" xr:uid="{00000000-0005-0000-0000-000025620000}"/>
    <cellStyle name="20% - Accent1 3 3 5 2 2 3 2" xfId="25310" xr:uid="{00000000-0005-0000-0000-000026620000}"/>
    <cellStyle name="20% - Accent1 3 3 5 2 2 4" xfId="25311" xr:uid="{00000000-0005-0000-0000-000027620000}"/>
    <cellStyle name="20% - Accent1 3 3 5 2 3" xfId="25312" xr:uid="{00000000-0005-0000-0000-000028620000}"/>
    <cellStyle name="20% - Accent1 3 3 5 2 3 2" xfId="25313" xr:uid="{00000000-0005-0000-0000-000029620000}"/>
    <cellStyle name="20% - Accent1 3 3 5 2 3 2 2" xfId="25314" xr:uid="{00000000-0005-0000-0000-00002A620000}"/>
    <cellStyle name="20% - Accent1 3 3 5 2 3 2 2 2" xfId="25315" xr:uid="{00000000-0005-0000-0000-00002B620000}"/>
    <cellStyle name="20% - Accent1 3 3 5 2 3 2 3" xfId="25316" xr:uid="{00000000-0005-0000-0000-00002C620000}"/>
    <cellStyle name="20% - Accent1 3 3 5 2 3 3" xfId="25317" xr:uid="{00000000-0005-0000-0000-00002D620000}"/>
    <cellStyle name="20% - Accent1 3 3 5 2 3 3 2" xfId="25318" xr:uid="{00000000-0005-0000-0000-00002E620000}"/>
    <cellStyle name="20% - Accent1 3 3 5 2 3 4" xfId="25319" xr:uid="{00000000-0005-0000-0000-00002F620000}"/>
    <cellStyle name="20% - Accent1 3 3 5 2 4" xfId="25320" xr:uid="{00000000-0005-0000-0000-000030620000}"/>
    <cellStyle name="20% - Accent1 3 3 5 2 4 2" xfId="25321" xr:uid="{00000000-0005-0000-0000-000031620000}"/>
    <cellStyle name="20% - Accent1 3 3 5 2 4 2 2" xfId="25322" xr:uid="{00000000-0005-0000-0000-000032620000}"/>
    <cellStyle name="20% - Accent1 3 3 5 2 4 2 2 2" xfId="25323" xr:uid="{00000000-0005-0000-0000-000033620000}"/>
    <cellStyle name="20% - Accent1 3 3 5 2 4 2 3" xfId="25324" xr:uid="{00000000-0005-0000-0000-000034620000}"/>
    <cellStyle name="20% - Accent1 3 3 5 2 4 3" xfId="25325" xr:uid="{00000000-0005-0000-0000-000035620000}"/>
    <cellStyle name="20% - Accent1 3 3 5 2 4 3 2" xfId="25326" xr:uid="{00000000-0005-0000-0000-000036620000}"/>
    <cellStyle name="20% - Accent1 3 3 5 2 4 4" xfId="25327" xr:uid="{00000000-0005-0000-0000-000037620000}"/>
    <cellStyle name="20% - Accent1 3 3 5 2 5" xfId="25328" xr:uid="{00000000-0005-0000-0000-000038620000}"/>
    <cellStyle name="20% - Accent1 3 3 5 2 5 2" xfId="25329" xr:uid="{00000000-0005-0000-0000-000039620000}"/>
    <cellStyle name="20% - Accent1 3 3 5 2 5 2 2" xfId="25330" xr:uid="{00000000-0005-0000-0000-00003A620000}"/>
    <cellStyle name="20% - Accent1 3 3 5 2 5 3" xfId="25331" xr:uid="{00000000-0005-0000-0000-00003B620000}"/>
    <cellStyle name="20% - Accent1 3 3 5 2 6" xfId="25332" xr:uid="{00000000-0005-0000-0000-00003C620000}"/>
    <cellStyle name="20% - Accent1 3 3 5 2 6 2" xfId="25333" xr:uid="{00000000-0005-0000-0000-00003D620000}"/>
    <cellStyle name="20% - Accent1 3 3 5 2 6 2 2" xfId="25334" xr:uid="{00000000-0005-0000-0000-00003E620000}"/>
    <cellStyle name="20% - Accent1 3 3 5 2 6 3" xfId="25335" xr:uid="{00000000-0005-0000-0000-00003F620000}"/>
    <cellStyle name="20% - Accent1 3 3 5 2 7" xfId="25336" xr:uid="{00000000-0005-0000-0000-000040620000}"/>
    <cellStyle name="20% - Accent1 3 3 5 2 7 2" xfId="25337" xr:uid="{00000000-0005-0000-0000-000041620000}"/>
    <cellStyle name="20% - Accent1 3 3 5 2 8" xfId="25338" xr:uid="{00000000-0005-0000-0000-000042620000}"/>
    <cellStyle name="20% - Accent1 3 3 5 2 8 2" xfId="25339" xr:uid="{00000000-0005-0000-0000-000043620000}"/>
    <cellStyle name="20% - Accent1 3 3 5 2 9" xfId="25340" xr:uid="{00000000-0005-0000-0000-000044620000}"/>
    <cellStyle name="20% - Accent1 3 3 5 3" xfId="25341" xr:uid="{00000000-0005-0000-0000-000045620000}"/>
    <cellStyle name="20% - Accent1 3 3 5 3 2" xfId="25342" xr:uid="{00000000-0005-0000-0000-000046620000}"/>
    <cellStyle name="20% - Accent1 3 3 5 3 2 2" xfId="25343" xr:uid="{00000000-0005-0000-0000-000047620000}"/>
    <cellStyle name="20% - Accent1 3 3 5 3 2 2 2" xfId="25344" xr:uid="{00000000-0005-0000-0000-000048620000}"/>
    <cellStyle name="20% - Accent1 3 3 5 3 2 2 2 2" xfId="25345" xr:uid="{00000000-0005-0000-0000-000049620000}"/>
    <cellStyle name="20% - Accent1 3 3 5 3 2 2 3" xfId="25346" xr:uid="{00000000-0005-0000-0000-00004A620000}"/>
    <cellStyle name="20% - Accent1 3 3 5 3 2 3" xfId="25347" xr:uid="{00000000-0005-0000-0000-00004B620000}"/>
    <cellStyle name="20% - Accent1 3 3 5 3 2 3 2" xfId="25348" xr:uid="{00000000-0005-0000-0000-00004C620000}"/>
    <cellStyle name="20% - Accent1 3 3 5 3 2 4" xfId="25349" xr:uid="{00000000-0005-0000-0000-00004D620000}"/>
    <cellStyle name="20% - Accent1 3 3 5 3 3" xfId="25350" xr:uid="{00000000-0005-0000-0000-00004E620000}"/>
    <cellStyle name="20% - Accent1 3 3 5 3 3 2" xfId="25351" xr:uid="{00000000-0005-0000-0000-00004F620000}"/>
    <cellStyle name="20% - Accent1 3 3 5 3 3 2 2" xfId="25352" xr:uid="{00000000-0005-0000-0000-000050620000}"/>
    <cellStyle name="20% - Accent1 3 3 5 3 3 2 2 2" xfId="25353" xr:uid="{00000000-0005-0000-0000-000051620000}"/>
    <cellStyle name="20% - Accent1 3 3 5 3 3 2 3" xfId="25354" xr:uid="{00000000-0005-0000-0000-000052620000}"/>
    <cellStyle name="20% - Accent1 3 3 5 3 3 3" xfId="25355" xr:uid="{00000000-0005-0000-0000-000053620000}"/>
    <cellStyle name="20% - Accent1 3 3 5 3 3 3 2" xfId="25356" xr:uid="{00000000-0005-0000-0000-000054620000}"/>
    <cellStyle name="20% - Accent1 3 3 5 3 3 4" xfId="25357" xr:uid="{00000000-0005-0000-0000-000055620000}"/>
    <cellStyle name="20% - Accent1 3 3 5 3 4" xfId="25358" xr:uid="{00000000-0005-0000-0000-000056620000}"/>
    <cellStyle name="20% - Accent1 3 3 5 3 4 2" xfId="25359" xr:uid="{00000000-0005-0000-0000-000057620000}"/>
    <cellStyle name="20% - Accent1 3 3 5 3 4 2 2" xfId="25360" xr:uid="{00000000-0005-0000-0000-000058620000}"/>
    <cellStyle name="20% - Accent1 3 3 5 3 4 2 2 2" xfId="25361" xr:uid="{00000000-0005-0000-0000-000059620000}"/>
    <cellStyle name="20% - Accent1 3 3 5 3 4 2 3" xfId="25362" xr:uid="{00000000-0005-0000-0000-00005A620000}"/>
    <cellStyle name="20% - Accent1 3 3 5 3 4 3" xfId="25363" xr:uid="{00000000-0005-0000-0000-00005B620000}"/>
    <cellStyle name="20% - Accent1 3 3 5 3 4 3 2" xfId="25364" xr:uid="{00000000-0005-0000-0000-00005C620000}"/>
    <cellStyle name="20% - Accent1 3 3 5 3 4 4" xfId="25365" xr:uid="{00000000-0005-0000-0000-00005D620000}"/>
    <cellStyle name="20% - Accent1 3 3 5 3 5" xfId="25366" xr:uid="{00000000-0005-0000-0000-00005E620000}"/>
    <cellStyle name="20% - Accent1 3 3 5 3 5 2" xfId="25367" xr:uid="{00000000-0005-0000-0000-00005F620000}"/>
    <cellStyle name="20% - Accent1 3 3 5 3 5 2 2" xfId="25368" xr:uid="{00000000-0005-0000-0000-000060620000}"/>
    <cellStyle name="20% - Accent1 3 3 5 3 5 3" xfId="25369" xr:uid="{00000000-0005-0000-0000-000061620000}"/>
    <cellStyle name="20% - Accent1 3 3 5 3 6" xfId="25370" xr:uid="{00000000-0005-0000-0000-000062620000}"/>
    <cellStyle name="20% - Accent1 3 3 5 3 6 2" xfId="25371" xr:uid="{00000000-0005-0000-0000-000063620000}"/>
    <cellStyle name="20% - Accent1 3 3 5 3 6 2 2" xfId="25372" xr:uid="{00000000-0005-0000-0000-000064620000}"/>
    <cellStyle name="20% - Accent1 3 3 5 3 6 3" xfId="25373" xr:uid="{00000000-0005-0000-0000-000065620000}"/>
    <cellStyle name="20% - Accent1 3 3 5 3 7" xfId="25374" xr:uid="{00000000-0005-0000-0000-000066620000}"/>
    <cellStyle name="20% - Accent1 3 3 5 3 7 2" xfId="25375" xr:uid="{00000000-0005-0000-0000-000067620000}"/>
    <cellStyle name="20% - Accent1 3 3 5 3 8" xfId="25376" xr:uid="{00000000-0005-0000-0000-000068620000}"/>
    <cellStyle name="20% - Accent1 3 3 5 3 8 2" xfId="25377" xr:uid="{00000000-0005-0000-0000-000069620000}"/>
    <cellStyle name="20% - Accent1 3 3 5 3 9" xfId="25378" xr:uid="{00000000-0005-0000-0000-00006A620000}"/>
    <cellStyle name="20% - Accent1 3 3 5 4" xfId="25379" xr:uid="{00000000-0005-0000-0000-00006B620000}"/>
    <cellStyle name="20% - Accent1 3 3 5 4 2" xfId="25380" xr:uid="{00000000-0005-0000-0000-00006C620000}"/>
    <cellStyle name="20% - Accent1 3 3 5 4 2 2" xfId="25381" xr:uid="{00000000-0005-0000-0000-00006D620000}"/>
    <cellStyle name="20% - Accent1 3 3 5 4 2 2 2" xfId="25382" xr:uid="{00000000-0005-0000-0000-00006E620000}"/>
    <cellStyle name="20% - Accent1 3 3 5 4 2 3" xfId="25383" xr:uid="{00000000-0005-0000-0000-00006F620000}"/>
    <cellStyle name="20% - Accent1 3 3 5 4 3" xfId="25384" xr:uid="{00000000-0005-0000-0000-000070620000}"/>
    <cellStyle name="20% - Accent1 3 3 5 4 3 2" xfId="25385" xr:uid="{00000000-0005-0000-0000-000071620000}"/>
    <cellStyle name="20% - Accent1 3 3 5 4 4" xfId="25386" xr:uid="{00000000-0005-0000-0000-000072620000}"/>
    <cellStyle name="20% - Accent1 3 3 5 5" xfId="25387" xr:uid="{00000000-0005-0000-0000-000073620000}"/>
    <cellStyle name="20% - Accent1 3 3 5 5 2" xfId="25388" xr:uid="{00000000-0005-0000-0000-000074620000}"/>
    <cellStyle name="20% - Accent1 3 3 5 5 2 2" xfId="25389" xr:uid="{00000000-0005-0000-0000-000075620000}"/>
    <cellStyle name="20% - Accent1 3 3 5 5 2 2 2" xfId="25390" xr:uid="{00000000-0005-0000-0000-000076620000}"/>
    <cellStyle name="20% - Accent1 3 3 5 5 2 3" xfId="25391" xr:uid="{00000000-0005-0000-0000-000077620000}"/>
    <cellStyle name="20% - Accent1 3 3 5 5 3" xfId="25392" xr:uid="{00000000-0005-0000-0000-000078620000}"/>
    <cellStyle name="20% - Accent1 3 3 5 5 3 2" xfId="25393" xr:uid="{00000000-0005-0000-0000-000079620000}"/>
    <cellStyle name="20% - Accent1 3 3 5 5 4" xfId="25394" xr:uid="{00000000-0005-0000-0000-00007A620000}"/>
    <cellStyle name="20% - Accent1 3 3 5 6" xfId="25395" xr:uid="{00000000-0005-0000-0000-00007B620000}"/>
    <cellStyle name="20% - Accent1 3 3 5 6 2" xfId="25396" xr:uid="{00000000-0005-0000-0000-00007C620000}"/>
    <cellStyle name="20% - Accent1 3 3 5 6 2 2" xfId="25397" xr:uid="{00000000-0005-0000-0000-00007D620000}"/>
    <cellStyle name="20% - Accent1 3 3 5 6 2 2 2" xfId="25398" xr:uid="{00000000-0005-0000-0000-00007E620000}"/>
    <cellStyle name="20% - Accent1 3 3 5 6 2 3" xfId="25399" xr:uid="{00000000-0005-0000-0000-00007F620000}"/>
    <cellStyle name="20% - Accent1 3 3 5 6 3" xfId="25400" xr:uid="{00000000-0005-0000-0000-000080620000}"/>
    <cellStyle name="20% - Accent1 3 3 5 6 3 2" xfId="25401" xr:uid="{00000000-0005-0000-0000-000081620000}"/>
    <cellStyle name="20% - Accent1 3 3 5 6 4" xfId="25402" xr:uid="{00000000-0005-0000-0000-000082620000}"/>
    <cellStyle name="20% - Accent1 3 3 5 7" xfId="25403" xr:uid="{00000000-0005-0000-0000-000083620000}"/>
    <cellStyle name="20% - Accent1 3 3 5 7 2" xfId="25404" xr:uid="{00000000-0005-0000-0000-000084620000}"/>
    <cellStyle name="20% - Accent1 3 3 5 7 2 2" xfId="25405" xr:uid="{00000000-0005-0000-0000-000085620000}"/>
    <cellStyle name="20% - Accent1 3 3 5 7 3" xfId="25406" xr:uid="{00000000-0005-0000-0000-000086620000}"/>
    <cellStyle name="20% - Accent1 3 3 5 8" xfId="25407" xr:uid="{00000000-0005-0000-0000-000087620000}"/>
    <cellStyle name="20% - Accent1 3 3 5 8 2" xfId="25408" xr:uid="{00000000-0005-0000-0000-000088620000}"/>
    <cellStyle name="20% - Accent1 3 3 5 8 2 2" xfId="25409" xr:uid="{00000000-0005-0000-0000-000089620000}"/>
    <cellStyle name="20% - Accent1 3 3 5 8 3" xfId="25410" xr:uid="{00000000-0005-0000-0000-00008A620000}"/>
    <cellStyle name="20% - Accent1 3 3 5 9" xfId="25411" xr:uid="{00000000-0005-0000-0000-00008B620000}"/>
    <cellStyle name="20% - Accent1 3 3 5 9 2" xfId="25412" xr:uid="{00000000-0005-0000-0000-00008C620000}"/>
    <cellStyle name="20% - Accent1 3 3 6" xfId="25413" xr:uid="{00000000-0005-0000-0000-00008D620000}"/>
    <cellStyle name="20% - Accent1 3 3 6 10" xfId="25414" xr:uid="{00000000-0005-0000-0000-00008E620000}"/>
    <cellStyle name="20% - Accent1 3 3 6 10 2" xfId="25415" xr:uid="{00000000-0005-0000-0000-00008F620000}"/>
    <cellStyle name="20% - Accent1 3 3 6 11" xfId="25416" xr:uid="{00000000-0005-0000-0000-000090620000}"/>
    <cellStyle name="20% - Accent1 3 3 6 2" xfId="25417" xr:uid="{00000000-0005-0000-0000-000091620000}"/>
    <cellStyle name="20% - Accent1 3 3 6 2 2" xfId="25418" xr:uid="{00000000-0005-0000-0000-000092620000}"/>
    <cellStyle name="20% - Accent1 3 3 6 2 2 2" xfId="25419" xr:uid="{00000000-0005-0000-0000-000093620000}"/>
    <cellStyle name="20% - Accent1 3 3 6 2 2 2 2" xfId="25420" xr:uid="{00000000-0005-0000-0000-000094620000}"/>
    <cellStyle name="20% - Accent1 3 3 6 2 2 2 2 2" xfId="25421" xr:uid="{00000000-0005-0000-0000-000095620000}"/>
    <cellStyle name="20% - Accent1 3 3 6 2 2 2 3" xfId="25422" xr:uid="{00000000-0005-0000-0000-000096620000}"/>
    <cellStyle name="20% - Accent1 3 3 6 2 2 3" xfId="25423" xr:uid="{00000000-0005-0000-0000-000097620000}"/>
    <cellStyle name="20% - Accent1 3 3 6 2 2 3 2" xfId="25424" xr:uid="{00000000-0005-0000-0000-000098620000}"/>
    <cellStyle name="20% - Accent1 3 3 6 2 2 4" xfId="25425" xr:uid="{00000000-0005-0000-0000-000099620000}"/>
    <cellStyle name="20% - Accent1 3 3 6 2 3" xfId="25426" xr:uid="{00000000-0005-0000-0000-00009A620000}"/>
    <cellStyle name="20% - Accent1 3 3 6 2 3 2" xfId="25427" xr:uid="{00000000-0005-0000-0000-00009B620000}"/>
    <cellStyle name="20% - Accent1 3 3 6 2 3 2 2" xfId="25428" xr:uid="{00000000-0005-0000-0000-00009C620000}"/>
    <cellStyle name="20% - Accent1 3 3 6 2 3 2 2 2" xfId="25429" xr:uid="{00000000-0005-0000-0000-00009D620000}"/>
    <cellStyle name="20% - Accent1 3 3 6 2 3 2 3" xfId="25430" xr:uid="{00000000-0005-0000-0000-00009E620000}"/>
    <cellStyle name="20% - Accent1 3 3 6 2 3 3" xfId="25431" xr:uid="{00000000-0005-0000-0000-00009F620000}"/>
    <cellStyle name="20% - Accent1 3 3 6 2 3 3 2" xfId="25432" xr:uid="{00000000-0005-0000-0000-0000A0620000}"/>
    <cellStyle name="20% - Accent1 3 3 6 2 3 4" xfId="25433" xr:uid="{00000000-0005-0000-0000-0000A1620000}"/>
    <cellStyle name="20% - Accent1 3 3 6 2 4" xfId="25434" xr:uid="{00000000-0005-0000-0000-0000A2620000}"/>
    <cellStyle name="20% - Accent1 3 3 6 2 4 2" xfId="25435" xr:uid="{00000000-0005-0000-0000-0000A3620000}"/>
    <cellStyle name="20% - Accent1 3 3 6 2 4 2 2" xfId="25436" xr:uid="{00000000-0005-0000-0000-0000A4620000}"/>
    <cellStyle name="20% - Accent1 3 3 6 2 4 2 2 2" xfId="25437" xr:uid="{00000000-0005-0000-0000-0000A5620000}"/>
    <cellStyle name="20% - Accent1 3 3 6 2 4 2 3" xfId="25438" xr:uid="{00000000-0005-0000-0000-0000A6620000}"/>
    <cellStyle name="20% - Accent1 3 3 6 2 4 3" xfId="25439" xr:uid="{00000000-0005-0000-0000-0000A7620000}"/>
    <cellStyle name="20% - Accent1 3 3 6 2 4 3 2" xfId="25440" xr:uid="{00000000-0005-0000-0000-0000A8620000}"/>
    <cellStyle name="20% - Accent1 3 3 6 2 4 4" xfId="25441" xr:uid="{00000000-0005-0000-0000-0000A9620000}"/>
    <cellStyle name="20% - Accent1 3 3 6 2 5" xfId="25442" xr:uid="{00000000-0005-0000-0000-0000AA620000}"/>
    <cellStyle name="20% - Accent1 3 3 6 2 5 2" xfId="25443" xr:uid="{00000000-0005-0000-0000-0000AB620000}"/>
    <cellStyle name="20% - Accent1 3 3 6 2 5 2 2" xfId="25444" xr:uid="{00000000-0005-0000-0000-0000AC620000}"/>
    <cellStyle name="20% - Accent1 3 3 6 2 5 3" xfId="25445" xr:uid="{00000000-0005-0000-0000-0000AD620000}"/>
    <cellStyle name="20% - Accent1 3 3 6 2 6" xfId="25446" xr:uid="{00000000-0005-0000-0000-0000AE620000}"/>
    <cellStyle name="20% - Accent1 3 3 6 2 6 2" xfId="25447" xr:uid="{00000000-0005-0000-0000-0000AF620000}"/>
    <cellStyle name="20% - Accent1 3 3 6 2 6 2 2" xfId="25448" xr:uid="{00000000-0005-0000-0000-0000B0620000}"/>
    <cellStyle name="20% - Accent1 3 3 6 2 6 3" xfId="25449" xr:uid="{00000000-0005-0000-0000-0000B1620000}"/>
    <cellStyle name="20% - Accent1 3 3 6 2 7" xfId="25450" xr:uid="{00000000-0005-0000-0000-0000B2620000}"/>
    <cellStyle name="20% - Accent1 3 3 6 2 7 2" xfId="25451" xr:uid="{00000000-0005-0000-0000-0000B3620000}"/>
    <cellStyle name="20% - Accent1 3 3 6 2 8" xfId="25452" xr:uid="{00000000-0005-0000-0000-0000B4620000}"/>
    <cellStyle name="20% - Accent1 3 3 6 2 8 2" xfId="25453" xr:uid="{00000000-0005-0000-0000-0000B5620000}"/>
    <cellStyle name="20% - Accent1 3 3 6 2 9" xfId="25454" xr:uid="{00000000-0005-0000-0000-0000B6620000}"/>
    <cellStyle name="20% - Accent1 3 3 6 3" xfId="25455" xr:uid="{00000000-0005-0000-0000-0000B7620000}"/>
    <cellStyle name="20% - Accent1 3 3 6 3 2" xfId="25456" xr:uid="{00000000-0005-0000-0000-0000B8620000}"/>
    <cellStyle name="20% - Accent1 3 3 6 3 2 2" xfId="25457" xr:uid="{00000000-0005-0000-0000-0000B9620000}"/>
    <cellStyle name="20% - Accent1 3 3 6 3 2 2 2" xfId="25458" xr:uid="{00000000-0005-0000-0000-0000BA620000}"/>
    <cellStyle name="20% - Accent1 3 3 6 3 2 2 2 2" xfId="25459" xr:uid="{00000000-0005-0000-0000-0000BB620000}"/>
    <cellStyle name="20% - Accent1 3 3 6 3 2 2 3" xfId="25460" xr:uid="{00000000-0005-0000-0000-0000BC620000}"/>
    <cellStyle name="20% - Accent1 3 3 6 3 2 3" xfId="25461" xr:uid="{00000000-0005-0000-0000-0000BD620000}"/>
    <cellStyle name="20% - Accent1 3 3 6 3 2 3 2" xfId="25462" xr:uid="{00000000-0005-0000-0000-0000BE620000}"/>
    <cellStyle name="20% - Accent1 3 3 6 3 2 4" xfId="25463" xr:uid="{00000000-0005-0000-0000-0000BF620000}"/>
    <cellStyle name="20% - Accent1 3 3 6 3 3" xfId="25464" xr:uid="{00000000-0005-0000-0000-0000C0620000}"/>
    <cellStyle name="20% - Accent1 3 3 6 3 3 2" xfId="25465" xr:uid="{00000000-0005-0000-0000-0000C1620000}"/>
    <cellStyle name="20% - Accent1 3 3 6 3 3 2 2" xfId="25466" xr:uid="{00000000-0005-0000-0000-0000C2620000}"/>
    <cellStyle name="20% - Accent1 3 3 6 3 3 2 2 2" xfId="25467" xr:uid="{00000000-0005-0000-0000-0000C3620000}"/>
    <cellStyle name="20% - Accent1 3 3 6 3 3 2 3" xfId="25468" xr:uid="{00000000-0005-0000-0000-0000C4620000}"/>
    <cellStyle name="20% - Accent1 3 3 6 3 3 3" xfId="25469" xr:uid="{00000000-0005-0000-0000-0000C5620000}"/>
    <cellStyle name="20% - Accent1 3 3 6 3 3 3 2" xfId="25470" xr:uid="{00000000-0005-0000-0000-0000C6620000}"/>
    <cellStyle name="20% - Accent1 3 3 6 3 3 4" xfId="25471" xr:uid="{00000000-0005-0000-0000-0000C7620000}"/>
    <cellStyle name="20% - Accent1 3 3 6 3 4" xfId="25472" xr:uid="{00000000-0005-0000-0000-0000C8620000}"/>
    <cellStyle name="20% - Accent1 3 3 6 3 4 2" xfId="25473" xr:uid="{00000000-0005-0000-0000-0000C9620000}"/>
    <cellStyle name="20% - Accent1 3 3 6 3 4 2 2" xfId="25474" xr:uid="{00000000-0005-0000-0000-0000CA620000}"/>
    <cellStyle name="20% - Accent1 3 3 6 3 4 2 2 2" xfId="25475" xr:uid="{00000000-0005-0000-0000-0000CB620000}"/>
    <cellStyle name="20% - Accent1 3 3 6 3 4 2 3" xfId="25476" xr:uid="{00000000-0005-0000-0000-0000CC620000}"/>
    <cellStyle name="20% - Accent1 3 3 6 3 4 3" xfId="25477" xr:uid="{00000000-0005-0000-0000-0000CD620000}"/>
    <cellStyle name="20% - Accent1 3 3 6 3 4 3 2" xfId="25478" xr:uid="{00000000-0005-0000-0000-0000CE620000}"/>
    <cellStyle name="20% - Accent1 3 3 6 3 4 4" xfId="25479" xr:uid="{00000000-0005-0000-0000-0000CF620000}"/>
    <cellStyle name="20% - Accent1 3 3 6 3 5" xfId="25480" xr:uid="{00000000-0005-0000-0000-0000D0620000}"/>
    <cellStyle name="20% - Accent1 3 3 6 3 5 2" xfId="25481" xr:uid="{00000000-0005-0000-0000-0000D1620000}"/>
    <cellStyle name="20% - Accent1 3 3 6 3 5 2 2" xfId="25482" xr:uid="{00000000-0005-0000-0000-0000D2620000}"/>
    <cellStyle name="20% - Accent1 3 3 6 3 5 3" xfId="25483" xr:uid="{00000000-0005-0000-0000-0000D3620000}"/>
    <cellStyle name="20% - Accent1 3 3 6 3 6" xfId="25484" xr:uid="{00000000-0005-0000-0000-0000D4620000}"/>
    <cellStyle name="20% - Accent1 3 3 6 3 6 2" xfId="25485" xr:uid="{00000000-0005-0000-0000-0000D5620000}"/>
    <cellStyle name="20% - Accent1 3 3 6 3 6 2 2" xfId="25486" xr:uid="{00000000-0005-0000-0000-0000D6620000}"/>
    <cellStyle name="20% - Accent1 3 3 6 3 6 3" xfId="25487" xr:uid="{00000000-0005-0000-0000-0000D7620000}"/>
    <cellStyle name="20% - Accent1 3 3 6 3 7" xfId="25488" xr:uid="{00000000-0005-0000-0000-0000D8620000}"/>
    <cellStyle name="20% - Accent1 3 3 6 3 7 2" xfId="25489" xr:uid="{00000000-0005-0000-0000-0000D9620000}"/>
    <cellStyle name="20% - Accent1 3 3 6 3 8" xfId="25490" xr:uid="{00000000-0005-0000-0000-0000DA620000}"/>
    <cellStyle name="20% - Accent1 3 3 6 3 8 2" xfId="25491" xr:uid="{00000000-0005-0000-0000-0000DB620000}"/>
    <cellStyle name="20% - Accent1 3 3 6 3 9" xfId="25492" xr:uid="{00000000-0005-0000-0000-0000DC620000}"/>
    <cellStyle name="20% - Accent1 3 3 6 4" xfId="25493" xr:uid="{00000000-0005-0000-0000-0000DD620000}"/>
    <cellStyle name="20% - Accent1 3 3 6 4 2" xfId="25494" xr:uid="{00000000-0005-0000-0000-0000DE620000}"/>
    <cellStyle name="20% - Accent1 3 3 6 4 2 2" xfId="25495" xr:uid="{00000000-0005-0000-0000-0000DF620000}"/>
    <cellStyle name="20% - Accent1 3 3 6 4 2 2 2" xfId="25496" xr:uid="{00000000-0005-0000-0000-0000E0620000}"/>
    <cellStyle name="20% - Accent1 3 3 6 4 2 3" xfId="25497" xr:uid="{00000000-0005-0000-0000-0000E1620000}"/>
    <cellStyle name="20% - Accent1 3 3 6 4 3" xfId="25498" xr:uid="{00000000-0005-0000-0000-0000E2620000}"/>
    <cellStyle name="20% - Accent1 3 3 6 4 3 2" xfId="25499" xr:uid="{00000000-0005-0000-0000-0000E3620000}"/>
    <cellStyle name="20% - Accent1 3 3 6 4 4" xfId="25500" xr:uid="{00000000-0005-0000-0000-0000E4620000}"/>
    <cellStyle name="20% - Accent1 3 3 6 5" xfId="25501" xr:uid="{00000000-0005-0000-0000-0000E5620000}"/>
    <cellStyle name="20% - Accent1 3 3 6 5 2" xfId="25502" xr:uid="{00000000-0005-0000-0000-0000E6620000}"/>
    <cellStyle name="20% - Accent1 3 3 6 5 2 2" xfId="25503" xr:uid="{00000000-0005-0000-0000-0000E7620000}"/>
    <cellStyle name="20% - Accent1 3 3 6 5 2 2 2" xfId="25504" xr:uid="{00000000-0005-0000-0000-0000E8620000}"/>
    <cellStyle name="20% - Accent1 3 3 6 5 2 3" xfId="25505" xr:uid="{00000000-0005-0000-0000-0000E9620000}"/>
    <cellStyle name="20% - Accent1 3 3 6 5 3" xfId="25506" xr:uid="{00000000-0005-0000-0000-0000EA620000}"/>
    <cellStyle name="20% - Accent1 3 3 6 5 3 2" xfId="25507" xr:uid="{00000000-0005-0000-0000-0000EB620000}"/>
    <cellStyle name="20% - Accent1 3 3 6 5 4" xfId="25508" xr:uid="{00000000-0005-0000-0000-0000EC620000}"/>
    <cellStyle name="20% - Accent1 3 3 6 6" xfId="25509" xr:uid="{00000000-0005-0000-0000-0000ED620000}"/>
    <cellStyle name="20% - Accent1 3 3 6 6 2" xfId="25510" xr:uid="{00000000-0005-0000-0000-0000EE620000}"/>
    <cellStyle name="20% - Accent1 3 3 6 6 2 2" xfId="25511" xr:uid="{00000000-0005-0000-0000-0000EF620000}"/>
    <cellStyle name="20% - Accent1 3 3 6 6 2 2 2" xfId="25512" xr:uid="{00000000-0005-0000-0000-0000F0620000}"/>
    <cellStyle name="20% - Accent1 3 3 6 6 2 3" xfId="25513" xr:uid="{00000000-0005-0000-0000-0000F1620000}"/>
    <cellStyle name="20% - Accent1 3 3 6 6 3" xfId="25514" xr:uid="{00000000-0005-0000-0000-0000F2620000}"/>
    <cellStyle name="20% - Accent1 3 3 6 6 3 2" xfId="25515" xr:uid="{00000000-0005-0000-0000-0000F3620000}"/>
    <cellStyle name="20% - Accent1 3 3 6 6 4" xfId="25516" xr:uid="{00000000-0005-0000-0000-0000F4620000}"/>
    <cellStyle name="20% - Accent1 3 3 6 7" xfId="25517" xr:uid="{00000000-0005-0000-0000-0000F5620000}"/>
    <cellStyle name="20% - Accent1 3 3 6 7 2" xfId="25518" xr:uid="{00000000-0005-0000-0000-0000F6620000}"/>
    <cellStyle name="20% - Accent1 3 3 6 7 2 2" xfId="25519" xr:uid="{00000000-0005-0000-0000-0000F7620000}"/>
    <cellStyle name="20% - Accent1 3 3 6 7 3" xfId="25520" xr:uid="{00000000-0005-0000-0000-0000F8620000}"/>
    <cellStyle name="20% - Accent1 3 3 6 8" xfId="25521" xr:uid="{00000000-0005-0000-0000-0000F9620000}"/>
    <cellStyle name="20% - Accent1 3 3 6 8 2" xfId="25522" xr:uid="{00000000-0005-0000-0000-0000FA620000}"/>
    <cellStyle name="20% - Accent1 3 3 6 8 2 2" xfId="25523" xr:uid="{00000000-0005-0000-0000-0000FB620000}"/>
    <cellStyle name="20% - Accent1 3 3 6 8 3" xfId="25524" xr:uid="{00000000-0005-0000-0000-0000FC620000}"/>
    <cellStyle name="20% - Accent1 3 3 6 9" xfId="25525" xr:uid="{00000000-0005-0000-0000-0000FD620000}"/>
    <cellStyle name="20% - Accent1 3 3 6 9 2" xfId="25526" xr:uid="{00000000-0005-0000-0000-0000FE620000}"/>
    <cellStyle name="20% - Accent1 3 3 7" xfId="25527" xr:uid="{00000000-0005-0000-0000-0000FF620000}"/>
    <cellStyle name="20% - Accent1 3 3 7 2" xfId="25528" xr:uid="{00000000-0005-0000-0000-000000630000}"/>
    <cellStyle name="20% - Accent1 3 3 7 2 2" xfId="25529" xr:uid="{00000000-0005-0000-0000-000001630000}"/>
    <cellStyle name="20% - Accent1 3 3 7 2 2 2" xfId="25530" xr:uid="{00000000-0005-0000-0000-000002630000}"/>
    <cellStyle name="20% - Accent1 3 3 7 2 2 2 2" xfId="25531" xr:uid="{00000000-0005-0000-0000-000003630000}"/>
    <cellStyle name="20% - Accent1 3 3 7 2 2 3" xfId="25532" xr:uid="{00000000-0005-0000-0000-000004630000}"/>
    <cellStyle name="20% - Accent1 3 3 7 2 3" xfId="25533" xr:uid="{00000000-0005-0000-0000-000005630000}"/>
    <cellStyle name="20% - Accent1 3 3 7 2 3 2" xfId="25534" xr:uid="{00000000-0005-0000-0000-000006630000}"/>
    <cellStyle name="20% - Accent1 3 3 7 2 4" xfId="25535" xr:uid="{00000000-0005-0000-0000-000007630000}"/>
    <cellStyle name="20% - Accent1 3 3 7 3" xfId="25536" xr:uid="{00000000-0005-0000-0000-000008630000}"/>
    <cellStyle name="20% - Accent1 3 3 7 3 2" xfId="25537" xr:uid="{00000000-0005-0000-0000-000009630000}"/>
    <cellStyle name="20% - Accent1 3 3 7 3 2 2" xfId="25538" xr:uid="{00000000-0005-0000-0000-00000A630000}"/>
    <cellStyle name="20% - Accent1 3 3 7 3 2 2 2" xfId="25539" xr:uid="{00000000-0005-0000-0000-00000B630000}"/>
    <cellStyle name="20% - Accent1 3 3 7 3 2 3" xfId="25540" xr:uid="{00000000-0005-0000-0000-00000C630000}"/>
    <cellStyle name="20% - Accent1 3 3 7 3 3" xfId="25541" xr:uid="{00000000-0005-0000-0000-00000D630000}"/>
    <cellStyle name="20% - Accent1 3 3 7 3 3 2" xfId="25542" xr:uid="{00000000-0005-0000-0000-00000E630000}"/>
    <cellStyle name="20% - Accent1 3 3 7 3 4" xfId="25543" xr:uid="{00000000-0005-0000-0000-00000F630000}"/>
    <cellStyle name="20% - Accent1 3 3 7 4" xfId="25544" xr:uid="{00000000-0005-0000-0000-000010630000}"/>
    <cellStyle name="20% - Accent1 3 3 7 4 2" xfId="25545" xr:uid="{00000000-0005-0000-0000-000011630000}"/>
    <cellStyle name="20% - Accent1 3 3 7 4 2 2" xfId="25546" xr:uid="{00000000-0005-0000-0000-000012630000}"/>
    <cellStyle name="20% - Accent1 3 3 7 4 2 2 2" xfId="25547" xr:uid="{00000000-0005-0000-0000-000013630000}"/>
    <cellStyle name="20% - Accent1 3 3 7 4 2 3" xfId="25548" xr:uid="{00000000-0005-0000-0000-000014630000}"/>
    <cellStyle name="20% - Accent1 3 3 7 4 3" xfId="25549" xr:uid="{00000000-0005-0000-0000-000015630000}"/>
    <cellStyle name="20% - Accent1 3 3 7 4 3 2" xfId="25550" xr:uid="{00000000-0005-0000-0000-000016630000}"/>
    <cellStyle name="20% - Accent1 3 3 7 4 4" xfId="25551" xr:uid="{00000000-0005-0000-0000-000017630000}"/>
    <cellStyle name="20% - Accent1 3 3 7 5" xfId="25552" xr:uid="{00000000-0005-0000-0000-000018630000}"/>
    <cellStyle name="20% - Accent1 3 3 7 5 2" xfId="25553" xr:uid="{00000000-0005-0000-0000-000019630000}"/>
    <cellStyle name="20% - Accent1 3 3 7 5 2 2" xfId="25554" xr:uid="{00000000-0005-0000-0000-00001A630000}"/>
    <cellStyle name="20% - Accent1 3 3 7 5 3" xfId="25555" xr:uid="{00000000-0005-0000-0000-00001B630000}"/>
    <cellStyle name="20% - Accent1 3 3 7 6" xfId="25556" xr:uid="{00000000-0005-0000-0000-00001C630000}"/>
    <cellStyle name="20% - Accent1 3 3 7 6 2" xfId="25557" xr:uid="{00000000-0005-0000-0000-00001D630000}"/>
    <cellStyle name="20% - Accent1 3 3 7 6 2 2" xfId="25558" xr:uid="{00000000-0005-0000-0000-00001E630000}"/>
    <cellStyle name="20% - Accent1 3 3 7 6 3" xfId="25559" xr:uid="{00000000-0005-0000-0000-00001F630000}"/>
    <cellStyle name="20% - Accent1 3 3 7 7" xfId="25560" xr:uid="{00000000-0005-0000-0000-000020630000}"/>
    <cellStyle name="20% - Accent1 3 3 7 7 2" xfId="25561" xr:uid="{00000000-0005-0000-0000-000021630000}"/>
    <cellStyle name="20% - Accent1 3 3 7 8" xfId="25562" xr:uid="{00000000-0005-0000-0000-000022630000}"/>
    <cellStyle name="20% - Accent1 3 3 7 8 2" xfId="25563" xr:uid="{00000000-0005-0000-0000-000023630000}"/>
    <cellStyle name="20% - Accent1 3 3 7 9" xfId="25564" xr:uid="{00000000-0005-0000-0000-000024630000}"/>
    <cellStyle name="20% - Accent1 3 3 8" xfId="25565" xr:uid="{00000000-0005-0000-0000-000025630000}"/>
    <cellStyle name="20% - Accent1 3 3 8 2" xfId="25566" xr:uid="{00000000-0005-0000-0000-000026630000}"/>
    <cellStyle name="20% - Accent1 3 3 8 2 2" xfId="25567" xr:uid="{00000000-0005-0000-0000-000027630000}"/>
    <cellStyle name="20% - Accent1 3 3 8 2 2 2" xfId="25568" xr:uid="{00000000-0005-0000-0000-000028630000}"/>
    <cellStyle name="20% - Accent1 3 3 8 2 2 2 2" xfId="25569" xr:uid="{00000000-0005-0000-0000-000029630000}"/>
    <cellStyle name="20% - Accent1 3 3 8 2 2 3" xfId="25570" xr:uid="{00000000-0005-0000-0000-00002A630000}"/>
    <cellStyle name="20% - Accent1 3 3 8 2 3" xfId="25571" xr:uid="{00000000-0005-0000-0000-00002B630000}"/>
    <cellStyle name="20% - Accent1 3 3 8 2 3 2" xfId="25572" xr:uid="{00000000-0005-0000-0000-00002C630000}"/>
    <cellStyle name="20% - Accent1 3 3 8 2 4" xfId="25573" xr:uid="{00000000-0005-0000-0000-00002D630000}"/>
    <cellStyle name="20% - Accent1 3 3 8 3" xfId="25574" xr:uid="{00000000-0005-0000-0000-00002E630000}"/>
    <cellStyle name="20% - Accent1 3 3 8 3 2" xfId="25575" xr:uid="{00000000-0005-0000-0000-00002F630000}"/>
    <cellStyle name="20% - Accent1 3 3 8 3 2 2" xfId="25576" xr:uid="{00000000-0005-0000-0000-000030630000}"/>
    <cellStyle name="20% - Accent1 3 3 8 3 2 2 2" xfId="25577" xr:uid="{00000000-0005-0000-0000-000031630000}"/>
    <cellStyle name="20% - Accent1 3 3 8 3 2 3" xfId="25578" xr:uid="{00000000-0005-0000-0000-000032630000}"/>
    <cellStyle name="20% - Accent1 3 3 8 3 3" xfId="25579" xr:uid="{00000000-0005-0000-0000-000033630000}"/>
    <cellStyle name="20% - Accent1 3 3 8 3 3 2" xfId="25580" xr:uid="{00000000-0005-0000-0000-000034630000}"/>
    <cellStyle name="20% - Accent1 3 3 8 3 4" xfId="25581" xr:uid="{00000000-0005-0000-0000-000035630000}"/>
    <cellStyle name="20% - Accent1 3 3 8 4" xfId="25582" xr:uid="{00000000-0005-0000-0000-000036630000}"/>
    <cellStyle name="20% - Accent1 3 3 8 4 2" xfId="25583" xr:uid="{00000000-0005-0000-0000-000037630000}"/>
    <cellStyle name="20% - Accent1 3 3 8 4 2 2" xfId="25584" xr:uid="{00000000-0005-0000-0000-000038630000}"/>
    <cellStyle name="20% - Accent1 3 3 8 4 2 2 2" xfId="25585" xr:uid="{00000000-0005-0000-0000-000039630000}"/>
    <cellStyle name="20% - Accent1 3 3 8 4 2 3" xfId="25586" xr:uid="{00000000-0005-0000-0000-00003A630000}"/>
    <cellStyle name="20% - Accent1 3 3 8 4 3" xfId="25587" xr:uid="{00000000-0005-0000-0000-00003B630000}"/>
    <cellStyle name="20% - Accent1 3 3 8 4 3 2" xfId="25588" xr:uid="{00000000-0005-0000-0000-00003C630000}"/>
    <cellStyle name="20% - Accent1 3 3 8 4 4" xfId="25589" xr:uid="{00000000-0005-0000-0000-00003D630000}"/>
    <cellStyle name="20% - Accent1 3 3 8 5" xfId="25590" xr:uid="{00000000-0005-0000-0000-00003E630000}"/>
    <cellStyle name="20% - Accent1 3 3 8 5 2" xfId="25591" xr:uid="{00000000-0005-0000-0000-00003F630000}"/>
    <cellStyle name="20% - Accent1 3 3 8 5 2 2" xfId="25592" xr:uid="{00000000-0005-0000-0000-000040630000}"/>
    <cellStyle name="20% - Accent1 3 3 8 5 3" xfId="25593" xr:uid="{00000000-0005-0000-0000-000041630000}"/>
    <cellStyle name="20% - Accent1 3 3 8 6" xfId="25594" xr:uid="{00000000-0005-0000-0000-000042630000}"/>
    <cellStyle name="20% - Accent1 3 3 8 6 2" xfId="25595" xr:uid="{00000000-0005-0000-0000-000043630000}"/>
    <cellStyle name="20% - Accent1 3 3 8 6 2 2" xfId="25596" xr:uid="{00000000-0005-0000-0000-000044630000}"/>
    <cellStyle name="20% - Accent1 3 3 8 6 3" xfId="25597" xr:uid="{00000000-0005-0000-0000-000045630000}"/>
    <cellStyle name="20% - Accent1 3 3 8 7" xfId="25598" xr:uid="{00000000-0005-0000-0000-000046630000}"/>
    <cellStyle name="20% - Accent1 3 3 8 7 2" xfId="25599" xr:uid="{00000000-0005-0000-0000-000047630000}"/>
    <cellStyle name="20% - Accent1 3 3 8 8" xfId="25600" xr:uid="{00000000-0005-0000-0000-000048630000}"/>
    <cellStyle name="20% - Accent1 3 3 8 8 2" xfId="25601" xr:uid="{00000000-0005-0000-0000-000049630000}"/>
    <cellStyle name="20% - Accent1 3 3 8 9" xfId="25602" xr:uid="{00000000-0005-0000-0000-00004A630000}"/>
    <cellStyle name="20% - Accent1 3 3 9" xfId="25603" xr:uid="{00000000-0005-0000-0000-00004B630000}"/>
    <cellStyle name="20% - Accent1 3 3 9 2" xfId="25604" xr:uid="{00000000-0005-0000-0000-00004C630000}"/>
    <cellStyle name="20% - Accent1 3 3 9 2 2" xfId="25605" xr:uid="{00000000-0005-0000-0000-00004D630000}"/>
    <cellStyle name="20% - Accent1 3 3 9 2 2 2" xfId="25606" xr:uid="{00000000-0005-0000-0000-00004E630000}"/>
    <cellStyle name="20% - Accent1 3 3 9 2 3" xfId="25607" xr:uid="{00000000-0005-0000-0000-00004F630000}"/>
    <cellStyle name="20% - Accent1 3 3 9 3" xfId="25608" xr:uid="{00000000-0005-0000-0000-000050630000}"/>
    <cellStyle name="20% - Accent1 3 3 9 3 2" xfId="25609" xr:uid="{00000000-0005-0000-0000-000051630000}"/>
    <cellStyle name="20% - Accent1 3 3 9 4" xfId="25610" xr:uid="{00000000-0005-0000-0000-000052630000}"/>
    <cellStyle name="20% - Accent1 3 4" xfId="25611" xr:uid="{00000000-0005-0000-0000-000053630000}"/>
    <cellStyle name="20% - Accent1 3 4 10" xfId="25612" xr:uid="{00000000-0005-0000-0000-000054630000}"/>
    <cellStyle name="20% - Accent1 3 4 10 2" xfId="25613" xr:uid="{00000000-0005-0000-0000-000055630000}"/>
    <cellStyle name="20% - Accent1 3 4 10 2 2" xfId="25614" xr:uid="{00000000-0005-0000-0000-000056630000}"/>
    <cellStyle name="20% - Accent1 3 4 10 2 2 2" xfId="25615" xr:uid="{00000000-0005-0000-0000-000057630000}"/>
    <cellStyle name="20% - Accent1 3 4 10 2 3" xfId="25616" xr:uid="{00000000-0005-0000-0000-000058630000}"/>
    <cellStyle name="20% - Accent1 3 4 10 3" xfId="25617" xr:uid="{00000000-0005-0000-0000-000059630000}"/>
    <cellStyle name="20% - Accent1 3 4 10 3 2" xfId="25618" xr:uid="{00000000-0005-0000-0000-00005A630000}"/>
    <cellStyle name="20% - Accent1 3 4 10 4" xfId="25619" xr:uid="{00000000-0005-0000-0000-00005B630000}"/>
    <cellStyle name="20% - Accent1 3 4 11" xfId="25620" xr:uid="{00000000-0005-0000-0000-00005C630000}"/>
    <cellStyle name="20% - Accent1 3 4 11 2" xfId="25621" xr:uid="{00000000-0005-0000-0000-00005D630000}"/>
    <cellStyle name="20% - Accent1 3 4 11 2 2" xfId="25622" xr:uid="{00000000-0005-0000-0000-00005E630000}"/>
    <cellStyle name="20% - Accent1 3 4 11 2 2 2" xfId="25623" xr:uid="{00000000-0005-0000-0000-00005F630000}"/>
    <cellStyle name="20% - Accent1 3 4 11 2 3" xfId="25624" xr:uid="{00000000-0005-0000-0000-000060630000}"/>
    <cellStyle name="20% - Accent1 3 4 11 3" xfId="25625" xr:uid="{00000000-0005-0000-0000-000061630000}"/>
    <cellStyle name="20% - Accent1 3 4 11 3 2" xfId="25626" xr:uid="{00000000-0005-0000-0000-000062630000}"/>
    <cellStyle name="20% - Accent1 3 4 11 4" xfId="25627" xr:uid="{00000000-0005-0000-0000-000063630000}"/>
    <cellStyle name="20% - Accent1 3 4 12" xfId="25628" xr:uid="{00000000-0005-0000-0000-000064630000}"/>
    <cellStyle name="20% - Accent1 3 4 12 2" xfId="25629" xr:uid="{00000000-0005-0000-0000-000065630000}"/>
    <cellStyle name="20% - Accent1 3 4 12 2 2" xfId="25630" xr:uid="{00000000-0005-0000-0000-000066630000}"/>
    <cellStyle name="20% - Accent1 3 4 12 3" xfId="25631" xr:uid="{00000000-0005-0000-0000-000067630000}"/>
    <cellStyle name="20% - Accent1 3 4 13" xfId="25632" xr:uid="{00000000-0005-0000-0000-000068630000}"/>
    <cellStyle name="20% - Accent1 3 4 13 2" xfId="25633" xr:uid="{00000000-0005-0000-0000-000069630000}"/>
    <cellStyle name="20% - Accent1 3 4 13 2 2" xfId="25634" xr:uid="{00000000-0005-0000-0000-00006A630000}"/>
    <cellStyle name="20% - Accent1 3 4 13 3" xfId="25635" xr:uid="{00000000-0005-0000-0000-00006B630000}"/>
    <cellStyle name="20% - Accent1 3 4 14" xfId="25636" xr:uid="{00000000-0005-0000-0000-00006C630000}"/>
    <cellStyle name="20% - Accent1 3 4 14 2" xfId="25637" xr:uid="{00000000-0005-0000-0000-00006D630000}"/>
    <cellStyle name="20% - Accent1 3 4 15" xfId="25638" xr:uid="{00000000-0005-0000-0000-00006E630000}"/>
    <cellStyle name="20% - Accent1 3 4 15 2" xfId="25639" xr:uid="{00000000-0005-0000-0000-00006F630000}"/>
    <cellStyle name="20% - Accent1 3 4 16" xfId="25640" xr:uid="{00000000-0005-0000-0000-000070630000}"/>
    <cellStyle name="20% - Accent1 3 4 2" xfId="25641" xr:uid="{00000000-0005-0000-0000-000071630000}"/>
    <cellStyle name="20% - Accent1 3 4 2 10" xfId="25642" xr:uid="{00000000-0005-0000-0000-000072630000}"/>
    <cellStyle name="20% - Accent1 3 4 2 10 2" xfId="25643" xr:uid="{00000000-0005-0000-0000-000073630000}"/>
    <cellStyle name="20% - Accent1 3 4 2 10 2 2" xfId="25644" xr:uid="{00000000-0005-0000-0000-000074630000}"/>
    <cellStyle name="20% - Accent1 3 4 2 10 2 2 2" xfId="25645" xr:uid="{00000000-0005-0000-0000-000075630000}"/>
    <cellStyle name="20% - Accent1 3 4 2 10 2 3" xfId="25646" xr:uid="{00000000-0005-0000-0000-000076630000}"/>
    <cellStyle name="20% - Accent1 3 4 2 10 3" xfId="25647" xr:uid="{00000000-0005-0000-0000-000077630000}"/>
    <cellStyle name="20% - Accent1 3 4 2 10 3 2" xfId="25648" xr:uid="{00000000-0005-0000-0000-000078630000}"/>
    <cellStyle name="20% - Accent1 3 4 2 10 4" xfId="25649" xr:uid="{00000000-0005-0000-0000-000079630000}"/>
    <cellStyle name="20% - Accent1 3 4 2 11" xfId="25650" xr:uid="{00000000-0005-0000-0000-00007A630000}"/>
    <cellStyle name="20% - Accent1 3 4 2 11 2" xfId="25651" xr:uid="{00000000-0005-0000-0000-00007B630000}"/>
    <cellStyle name="20% - Accent1 3 4 2 11 2 2" xfId="25652" xr:uid="{00000000-0005-0000-0000-00007C630000}"/>
    <cellStyle name="20% - Accent1 3 4 2 11 3" xfId="25653" xr:uid="{00000000-0005-0000-0000-00007D630000}"/>
    <cellStyle name="20% - Accent1 3 4 2 12" xfId="25654" xr:uid="{00000000-0005-0000-0000-00007E630000}"/>
    <cellStyle name="20% - Accent1 3 4 2 12 2" xfId="25655" xr:uid="{00000000-0005-0000-0000-00007F630000}"/>
    <cellStyle name="20% - Accent1 3 4 2 12 2 2" xfId="25656" xr:uid="{00000000-0005-0000-0000-000080630000}"/>
    <cellStyle name="20% - Accent1 3 4 2 12 3" xfId="25657" xr:uid="{00000000-0005-0000-0000-000081630000}"/>
    <cellStyle name="20% - Accent1 3 4 2 13" xfId="25658" xr:uid="{00000000-0005-0000-0000-000082630000}"/>
    <cellStyle name="20% - Accent1 3 4 2 13 2" xfId="25659" xr:uid="{00000000-0005-0000-0000-000083630000}"/>
    <cellStyle name="20% - Accent1 3 4 2 14" xfId="25660" xr:uid="{00000000-0005-0000-0000-000084630000}"/>
    <cellStyle name="20% - Accent1 3 4 2 14 2" xfId="25661" xr:uid="{00000000-0005-0000-0000-000085630000}"/>
    <cellStyle name="20% - Accent1 3 4 2 15" xfId="25662" xr:uid="{00000000-0005-0000-0000-000086630000}"/>
    <cellStyle name="20% - Accent1 3 4 2 2" xfId="25663" xr:uid="{00000000-0005-0000-0000-000087630000}"/>
    <cellStyle name="20% - Accent1 3 4 2 2 10" xfId="25664" xr:uid="{00000000-0005-0000-0000-000088630000}"/>
    <cellStyle name="20% - Accent1 3 4 2 2 10 2" xfId="25665" xr:uid="{00000000-0005-0000-0000-000089630000}"/>
    <cellStyle name="20% - Accent1 3 4 2 2 10 2 2" xfId="25666" xr:uid="{00000000-0005-0000-0000-00008A630000}"/>
    <cellStyle name="20% - Accent1 3 4 2 2 10 3" xfId="25667" xr:uid="{00000000-0005-0000-0000-00008B630000}"/>
    <cellStyle name="20% - Accent1 3 4 2 2 11" xfId="25668" xr:uid="{00000000-0005-0000-0000-00008C630000}"/>
    <cellStyle name="20% - Accent1 3 4 2 2 11 2" xfId="25669" xr:uid="{00000000-0005-0000-0000-00008D630000}"/>
    <cellStyle name="20% - Accent1 3 4 2 2 11 2 2" xfId="25670" xr:uid="{00000000-0005-0000-0000-00008E630000}"/>
    <cellStyle name="20% - Accent1 3 4 2 2 11 3" xfId="25671" xr:uid="{00000000-0005-0000-0000-00008F630000}"/>
    <cellStyle name="20% - Accent1 3 4 2 2 12" xfId="25672" xr:uid="{00000000-0005-0000-0000-000090630000}"/>
    <cellStyle name="20% - Accent1 3 4 2 2 12 2" xfId="25673" xr:uid="{00000000-0005-0000-0000-000091630000}"/>
    <cellStyle name="20% - Accent1 3 4 2 2 13" xfId="25674" xr:uid="{00000000-0005-0000-0000-000092630000}"/>
    <cellStyle name="20% - Accent1 3 4 2 2 13 2" xfId="25675" xr:uid="{00000000-0005-0000-0000-000093630000}"/>
    <cellStyle name="20% - Accent1 3 4 2 2 14" xfId="25676" xr:uid="{00000000-0005-0000-0000-000094630000}"/>
    <cellStyle name="20% - Accent1 3 4 2 2 2" xfId="25677" xr:uid="{00000000-0005-0000-0000-000095630000}"/>
    <cellStyle name="20% - Accent1 3 4 2 2 2 10" xfId="25678" xr:uid="{00000000-0005-0000-0000-000096630000}"/>
    <cellStyle name="20% - Accent1 3 4 2 2 2 10 2" xfId="25679" xr:uid="{00000000-0005-0000-0000-000097630000}"/>
    <cellStyle name="20% - Accent1 3 4 2 2 2 11" xfId="25680" xr:uid="{00000000-0005-0000-0000-000098630000}"/>
    <cellStyle name="20% - Accent1 3 4 2 2 2 2" xfId="25681" xr:uid="{00000000-0005-0000-0000-000099630000}"/>
    <cellStyle name="20% - Accent1 3 4 2 2 2 2 2" xfId="25682" xr:uid="{00000000-0005-0000-0000-00009A630000}"/>
    <cellStyle name="20% - Accent1 3 4 2 2 2 2 2 2" xfId="25683" xr:uid="{00000000-0005-0000-0000-00009B630000}"/>
    <cellStyle name="20% - Accent1 3 4 2 2 2 2 2 2 2" xfId="25684" xr:uid="{00000000-0005-0000-0000-00009C630000}"/>
    <cellStyle name="20% - Accent1 3 4 2 2 2 2 2 2 2 2" xfId="25685" xr:uid="{00000000-0005-0000-0000-00009D630000}"/>
    <cellStyle name="20% - Accent1 3 4 2 2 2 2 2 2 3" xfId="25686" xr:uid="{00000000-0005-0000-0000-00009E630000}"/>
    <cellStyle name="20% - Accent1 3 4 2 2 2 2 2 3" xfId="25687" xr:uid="{00000000-0005-0000-0000-00009F630000}"/>
    <cellStyle name="20% - Accent1 3 4 2 2 2 2 2 3 2" xfId="25688" xr:uid="{00000000-0005-0000-0000-0000A0630000}"/>
    <cellStyle name="20% - Accent1 3 4 2 2 2 2 2 4" xfId="25689" xr:uid="{00000000-0005-0000-0000-0000A1630000}"/>
    <cellStyle name="20% - Accent1 3 4 2 2 2 2 3" xfId="25690" xr:uid="{00000000-0005-0000-0000-0000A2630000}"/>
    <cellStyle name="20% - Accent1 3 4 2 2 2 2 3 2" xfId="25691" xr:uid="{00000000-0005-0000-0000-0000A3630000}"/>
    <cellStyle name="20% - Accent1 3 4 2 2 2 2 3 2 2" xfId="25692" xr:uid="{00000000-0005-0000-0000-0000A4630000}"/>
    <cellStyle name="20% - Accent1 3 4 2 2 2 2 3 2 2 2" xfId="25693" xr:uid="{00000000-0005-0000-0000-0000A5630000}"/>
    <cellStyle name="20% - Accent1 3 4 2 2 2 2 3 2 3" xfId="25694" xr:uid="{00000000-0005-0000-0000-0000A6630000}"/>
    <cellStyle name="20% - Accent1 3 4 2 2 2 2 3 3" xfId="25695" xr:uid="{00000000-0005-0000-0000-0000A7630000}"/>
    <cellStyle name="20% - Accent1 3 4 2 2 2 2 3 3 2" xfId="25696" xr:uid="{00000000-0005-0000-0000-0000A8630000}"/>
    <cellStyle name="20% - Accent1 3 4 2 2 2 2 3 4" xfId="25697" xr:uid="{00000000-0005-0000-0000-0000A9630000}"/>
    <cellStyle name="20% - Accent1 3 4 2 2 2 2 4" xfId="25698" xr:uid="{00000000-0005-0000-0000-0000AA630000}"/>
    <cellStyle name="20% - Accent1 3 4 2 2 2 2 4 2" xfId="25699" xr:uid="{00000000-0005-0000-0000-0000AB630000}"/>
    <cellStyle name="20% - Accent1 3 4 2 2 2 2 4 2 2" xfId="25700" xr:uid="{00000000-0005-0000-0000-0000AC630000}"/>
    <cellStyle name="20% - Accent1 3 4 2 2 2 2 4 2 2 2" xfId="25701" xr:uid="{00000000-0005-0000-0000-0000AD630000}"/>
    <cellStyle name="20% - Accent1 3 4 2 2 2 2 4 2 3" xfId="25702" xr:uid="{00000000-0005-0000-0000-0000AE630000}"/>
    <cellStyle name="20% - Accent1 3 4 2 2 2 2 4 3" xfId="25703" xr:uid="{00000000-0005-0000-0000-0000AF630000}"/>
    <cellStyle name="20% - Accent1 3 4 2 2 2 2 4 3 2" xfId="25704" xr:uid="{00000000-0005-0000-0000-0000B0630000}"/>
    <cellStyle name="20% - Accent1 3 4 2 2 2 2 4 4" xfId="25705" xr:uid="{00000000-0005-0000-0000-0000B1630000}"/>
    <cellStyle name="20% - Accent1 3 4 2 2 2 2 5" xfId="25706" xr:uid="{00000000-0005-0000-0000-0000B2630000}"/>
    <cellStyle name="20% - Accent1 3 4 2 2 2 2 5 2" xfId="25707" xr:uid="{00000000-0005-0000-0000-0000B3630000}"/>
    <cellStyle name="20% - Accent1 3 4 2 2 2 2 5 2 2" xfId="25708" xr:uid="{00000000-0005-0000-0000-0000B4630000}"/>
    <cellStyle name="20% - Accent1 3 4 2 2 2 2 5 3" xfId="25709" xr:uid="{00000000-0005-0000-0000-0000B5630000}"/>
    <cellStyle name="20% - Accent1 3 4 2 2 2 2 6" xfId="25710" xr:uid="{00000000-0005-0000-0000-0000B6630000}"/>
    <cellStyle name="20% - Accent1 3 4 2 2 2 2 6 2" xfId="25711" xr:uid="{00000000-0005-0000-0000-0000B7630000}"/>
    <cellStyle name="20% - Accent1 3 4 2 2 2 2 6 2 2" xfId="25712" xr:uid="{00000000-0005-0000-0000-0000B8630000}"/>
    <cellStyle name="20% - Accent1 3 4 2 2 2 2 6 3" xfId="25713" xr:uid="{00000000-0005-0000-0000-0000B9630000}"/>
    <cellStyle name="20% - Accent1 3 4 2 2 2 2 7" xfId="25714" xr:uid="{00000000-0005-0000-0000-0000BA630000}"/>
    <cellStyle name="20% - Accent1 3 4 2 2 2 2 7 2" xfId="25715" xr:uid="{00000000-0005-0000-0000-0000BB630000}"/>
    <cellStyle name="20% - Accent1 3 4 2 2 2 2 8" xfId="25716" xr:uid="{00000000-0005-0000-0000-0000BC630000}"/>
    <cellStyle name="20% - Accent1 3 4 2 2 2 2 8 2" xfId="25717" xr:uid="{00000000-0005-0000-0000-0000BD630000}"/>
    <cellStyle name="20% - Accent1 3 4 2 2 2 2 9" xfId="25718" xr:uid="{00000000-0005-0000-0000-0000BE630000}"/>
    <cellStyle name="20% - Accent1 3 4 2 2 2 3" xfId="25719" xr:uid="{00000000-0005-0000-0000-0000BF630000}"/>
    <cellStyle name="20% - Accent1 3 4 2 2 2 3 2" xfId="25720" xr:uid="{00000000-0005-0000-0000-0000C0630000}"/>
    <cellStyle name="20% - Accent1 3 4 2 2 2 3 2 2" xfId="25721" xr:uid="{00000000-0005-0000-0000-0000C1630000}"/>
    <cellStyle name="20% - Accent1 3 4 2 2 2 3 2 2 2" xfId="25722" xr:uid="{00000000-0005-0000-0000-0000C2630000}"/>
    <cellStyle name="20% - Accent1 3 4 2 2 2 3 2 2 2 2" xfId="25723" xr:uid="{00000000-0005-0000-0000-0000C3630000}"/>
    <cellStyle name="20% - Accent1 3 4 2 2 2 3 2 2 3" xfId="25724" xr:uid="{00000000-0005-0000-0000-0000C4630000}"/>
    <cellStyle name="20% - Accent1 3 4 2 2 2 3 2 3" xfId="25725" xr:uid="{00000000-0005-0000-0000-0000C5630000}"/>
    <cellStyle name="20% - Accent1 3 4 2 2 2 3 2 3 2" xfId="25726" xr:uid="{00000000-0005-0000-0000-0000C6630000}"/>
    <cellStyle name="20% - Accent1 3 4 2 2 2 3 2 4" xfId="25727" xr:uid="{00000000-0005-0000-0000-0000C7630000}"/>
    <cellStyle name="20% - Accent1 3 4 2 2 2 3 3" xfId="25728" xr:uid="{00000000-0005-0000-0000-0000C8630000}"/>
    <cellStyle name="20% - Accent1 3 4 2 2 2 3 3 2" xfId="25729" xr:uid="{00000000-0005-0000-0000-0000C9630000}"/>
    <cellStyle name="20% - Accent1 3 4 2 2 2 3 3 2 2" xfId="25730" xr:uid="{00000000-0005-0000-0000-0000CA630000}"/>
    <cellStyle name="20% - Accent1 3 4 2 2 2 3 3 2 2 2" xfId="25731" xr:uid="{00000000-0005-0000-0000-0000CB630000}"/>
    <cellStyle name="20% - Accent1 3 4 2 2 2 3 3 2 3" xfId="25732" xr:uid="{00000000-0005-0000-0000-0000CC630000}"/>
    <cellStyle name="20% - Accent1 3 4 2 2 2 3 3 3" xfId="25733" xr:uid="{00000000-0005-0000-0000-0000CD630000}"/>
    <cellStyle name="20% - Accent1 3 4 2 2 2 3 3 3 2" xfId="25734" xr:uid="{00000000-0005-0000-0000-0000CE630000}"/>
    <cellStyle name="20% - Accent1 3 4 2 2 2 3 3 4" xfId="25735" xr:uid="{00000000-0005-0000-0000-0000CF630000}"/>
    <cellStyle name="20% - Accent1 3 4 2 2 2 3 4" xfId="25736" xr:uid="{00000000-0005-0000-0000-0000D0630000}"/>
    <cellStyle name="20% - Accent1 3 4 2 2 2 3 4 2" xfId="25737" xr:uid="{00000000-0005-0000-0000-0000D1630000}"/>
    <cellStyle name="20% - Accent1 3 4 2 2 2 3 4 2 2" xfId="25738" xr:uid="{00000000-0005-0000-0000-0000D2630000}"/>
    <cellStyle name="20% - Accent1 3 4 2 2 2 3 4 2 2 2" xfId="25739" xr:uid="{00000000-0005-0000-0000-0000D3630000}"/>
    <cellStyle name="20% - Accent1 3 4 2 2 2 3 4 2 3" xfId="25740" xr:uid="{00000000-0005-0000-0000-0000D4630000}"/>
    <cellStyle name="20% - Accent1 3 4 2 2 2 3 4 3" xfId="25741" xr:uid="{00000000-0005-0000-0000-0000D5630000}"/>
    <cellStyle name="20% - Accent1 3 4 2 2 2 3 4 3 2" xfId="25742" xr:uid="{00000000-0005-0000-0000-0000D6630000}"/>
    <cellStyle name="20% - Accent1 3 4 2 2 2 3 4 4" xfId="25743" xr:uid="{00000000-0005-0000-0000-0000D7630000}"/>
    <cellStyle name="20% - Accent1 3 4 2 2 2 3 5" xfId="25744" xr:uid="{00000000-0005-0000-0000-0000D8630000}"/>
    <cellStyle name="20% - Accent1 3 4 2 2 2 3 5 2" xfId="25745" xr:uid="{00000000-0005-0000-0000-0000D9630000}"/>
    <cellStyle name="20% - Accent1 3 4 2 2 2 3 5 2 2" xfId="25746" xr:uid="{00000000-0005-0000-0000-0000DA630000}"/>
    <cellStyle name="20% - Accent1 3 4 2 2 2 3 5 3" xfId="25747" xr:uid="{00000000-0005-0000-0000-0000DB630000}"/>
    <cellStyle name="20% - Accent1 3 4 2 2 2 3 6" xfId="25748" xr:uid="{00000000-0005-0000-0000-0000DC630000}"/>
    <cellStyle name="20% - Accent1 3 4 2 2 2 3 6 2" xfId="25749" xr:uid="{00000000-0005-0000-0000-0000DD630000}"/>
    <cellStyle name="20% - Accent1 3 4 2 2 2 3 6 2 2" xfId="25750" xr:uid="{00000000-0005-0000-0000-0000DE630000}"/>
    <cellStyle name="20% - Accent1 3 4 2 2 2 3 6 3" xfId="25751" xr:uid="{00000000-0005-0000-0000-0000DF630000}"/>
    <cellStyle name="20% - Accent1 3 4 2 2 2 3 7" xfId="25752" xr:uid="{00000000-0005-0000-0000-0000E0630000}"/>
    <cellStyle name="20% - Accent1 3 4 2 2 2 3 7 2" xfId="25753" xr:uid="{00000000-0005-0000-0000-0000E1630000}"/>
    <cellStyle name="20% - Accent1 3 4 2 2 2 3 8" xfId="25754" xr:uid="{00000000-0005-0000-0000-0000E2630000}"/>
    <cellStyle name="20% - Accent1 3 4 2 2 2 3 8 2" xfId="25755" xr:uid="{00000000-0005-0000-0000-0000E3630000}"/>
    <cellStyle name="20% - Accent1 3 4 2 2 2 3 9" xfId="25756" xr:uid="{00000000-0005-0000-0000-0000E4630000}"/>
    <cellStyle name="20% - Accent1 3 4 2 2 2 4" xfId="25757" xr:uid="{00000000-0005-0000-0000-0000E5630000}"/>
    <cellStyle name="20% - Accent1 3 4 2 2 2 4 2" xfId="25758" xr:uid="{00000000-0005-0000-0000-0000E6630000}"/>
    <cellStyle name="20% - Accent1 3 4 2 2 2 4 2 2" xfId="25759" xr:uid="{00000000-0005-0000-0000-0000E7630000}"/>
    <cellStyle name="20% - Accent1 3 4 2 2 2 4 2 2 2" xfId="25760" xr:uid="{00000000-0005-0000-0000-0000E8630000}"/>
    <cellStyle name="20% - Accent1 3 4 2 2 2 4 2 3" xfId="25761" xr:uid="{00000000-0005-0000-0000-0000E9630000}"/>
    <cellStyle name="20% - Accent1 3 4 2 2 2 4 3" xfId="25762" xr:uid="{00000000-0005-0000-0000-0000EA630000}"/>
    <cellStyle name="20% - Accent1 3 4 2 2 2 4 3 2" xfId="25763" xr:uid="{00000000-0005-0000-0000-0000EB630000}"/>
    <cellStyle name="20% - Accent1 3 4 2 2 2 4 4" xfId="25764" xr:uid="{00000000-0005-0000-0000-0000EC630000}"/>
    <cellStyle name="20% - Accent1 3 4 2 2 2 5" xfId="25765" xr:uid="{00000000-0005-0000-0000-0000ED630000}"/>
    <cellStyle name="20% - Accent1 3 4 2 2 2 5 2" xfId="25766" xr:uid="{00000000-0005-0000-0000-0000EE630000}"/>
    <cellStyle name="20% - Accent1 3 4 2 2 2 5 2 2" xfId="25767" xr:uid="{00000000-0005-0000-0000-0000EF630000}"/>
    <cellStyle name="20% - Accent1 3 4 2 2 2 5 2 2 2" xfId="25768" xr:uid="{00000000-0005-0000-0000-0000F0630000}"/>
    <cellStyle name="20% - Accent1 3 4 2 2 2 5 2 3" xfId="25769" xr:uid="{00000000-0005-0000-0000-0000F1630000}"/>
    <cellStyle name="20% - Accent1 3 4 2 2 2 5 3" xfId="25770" xr:uid="{00000000-0005-0000-0000-0000F2630000}"/>
    <cellStyle name="20% - Accent1 3 4 2 2 2 5 3 2" xfId="25771" xr:uid="{00000000-0005-0000-0000-0000F3630000}"/>
    <cellStyle name="20% - Accent1 3 4 2 2 2 5 4" xfId="25772" xr:uid="{00000000-0005-0000-0000-0000F4630000}"/>
    <cellStyle name="20% - Accent1 3 4 2 2 2 6" xfId="25773" xr:uid="{00000000-0005-0000-0000-0000F5630000}"/>
    <cellStyle name="20% - Accent1 3 4 2 2 2 6 2" xfId="25774" xr:uid="{00000000-0005-0000-0000-0000F6630000}"/>
    <cellStyle name="20% - Accent1 3 4 2 2 2 6 2 2" xfId="25775" xr:uid="{00000000-0005-0000-0000-0000F7630000}"/>
    <cellStyle name="20% - Accent1 3 4 2 2 2 6 2 2 2" xfId="25776" xr:uid="{00000000-0005-0000-0000-0000F8630000}"/>
    <cellStyle name="20% - Accent1 3 4 2 2 2 6 2 3" xfId="25777" xr:uid="{00000000-0005-0000-0000-0000F9630000}"/>
    <cellStyle name="20% - Accent1 3 4 2 2 2 6 3" xfId="25778" xr:uid="{00000000-0005-0000-0000-0000FA630000}"/>
    <cellStyle name="20% - Accent1 3 4 2 2 2 6 3 2" xfId="25779" xr:uid="{00000000-0005-0000-0000-0000FB630000}"/>
    <cellStyle name="20% - Accent1 3 4 2 2 2 6 4" xfId="25780" xr:uid="{00000000-0005-0000-0000-0000FC630000}"/>
    <cellStyle name="20% - Accent1 3 4 2 2 2 7" xfId="25781" xr:uid="{00000000-0005-0000-0000-0000FD630000}"/>
    <cellStyle name="20% - Accent1 3 4 2 2 2 7 2" xfId="25782" xr:uid="{00000000-0005-0000-0000-0000FE630000}"/>
    <cellStyle name="20% - Accent1 3 4 2 2 2 7 2 2" xfId="25783" xr:uid="{00000000-0005-0000-0000-0000FF630000}"/>
    <cellStyle name="20% - Accent1 3 4 2 2 2 7 3" xfId="25784" xr:uid="{00000000-0005-0000-0000-000000640000}"/>
    <cellStyle name="20% - Accent1 3 4 2 2 2 8" xfId="25785" xr:uid="{00000000-0005-0000-0000-000001640000}"/>
    <cellStyle name="20% - Accent1 3 4 2 2 2 8 2" xfId="25786" xr:uid="{00000000-0005-0000-0000-000002640000}"/>
    <cellStyle name="20% - Accent1 3 4 2 2 2 8 2 2" xfId="25787" xr:uid="{00000000-0005-0000-0000-000003640000}"/>
    <cellStyle name="20% - Accent1 3 4 2 2 2 8 3" xfId="25788" xr:uid="{00000000-0005-0000-0000-000004640000}"/>
    <cellStyle name="20% - Accent1 3 4 2 2 2 9" xfId="25789" xr:uid="{00000000-0005-0000-0000-000005640000}"/>
    <cellStyle name="20% - Accent1 3 4 2 2 2 9 2" xfId="25790" xr:uid="{00000000-0005-0000-0000-000006640000}"/>
    <cellStyle name="20% - Accent1 3 4 2 2 3" xfId="25791" xr:uid="{00000000-0005-0000-0000-000007640000}"/>
    <cellStyle name="20% - Accent1 3 4 2 2 3 10" xfId="25792" xr:uid="{00000000-0005-0000-0000-000008640000}"/>
    <cellStyle name="20% - Accent1 3 4 2 2 3 10 2" xfId="25793" xr:uid="{00000000-0005-0000-0000-000009640000}"/>
    <cellStyle name="20% - Accent1 3 4 2 2 3 11" xfId="25794" xr:uid="{00000000-0005-0000-0000-00000A640000}"/>
    <cellStyle name="20% - Accent1 3 4 2 2 3 2" xfId="25795" xr:uid="{00000000-0005-0000-0000-00000B640000}"/>
    <cellStyle name="20% - Accent1 3 4 2 2 3 2 2" xfId="25796" xr:uid="{00000000-0005-0000-0000-00000C640000}"/>
    <cellStyle name="20% - Accent1 3 4 2 2 3 2 2 2" xfId="25797" xr:uid="{00000000-0005-0000-0000-00000D640000}"/>
    <cellStyle name="20% - Accent1 3 4 2 2 3 2 2 2 2" xfId="25798" xr:uid="{00000000-0005-0000-0000-00000E640000}"/>
    <cellStyle name="20% - Accent1 3 4 2 2 3 2 2 2 2 2" xfId="25799" xr:uid="{00000000-0005-0000-0000-00000F640000}"/>
    <cellStyle name="20% - Accent1 3 4 2 2 3 2 2 2 3" xfId="25800" xr:uid="{00000000-0005-0000-0000-000010640000}"/>
    <cellStyle name="20% - Accent1 3 4 2 2 3 2 2 3" xfId="25801" xr:uid="{00000000-0005-0000-0000-000011640000}"/>
    <cellStyle name="20% - Accent1 3 4 2 2 3 2 2 3 2" xfId="25802" xr:uid="{00000000-0005-0000-0000-000012640000}"/>
    <cellStyle name="20% - Accent1 3 4 2 2 3 2 2 4" xfId="25803" xr:uid="{00000000-0005-0000-0000-000013640000}"/>
    <cellStyle name="20% - Accent1 3 4 2 2 3 2 3" xfId="25804" xr:uid="{00000000-0005-0000-0000-000014640000}"/>
    <cellStyle name="20% - Accent1 3 4 2 2 3 2 3 2" xfId="25805" xr:uid="{00000000-0005-0000-0000-000015640000}"/>
    <cellStyle name="20% - Accent1 3 4 2 2 3 2 3 2 2" xfId="25806" xr:uid="{00000000-0005-0000-0000-000016640000}"/>
    <cellStyle name="20% - Accent1 3 4 2 2 3 2 3 2 2 2" xfId="25807" xr:uid="{00000000-0005-0000-0000-000017640000}"/>
    <cellStyle name="20% - Accent1 3 4 2 2 3 2 3 2 3" xfId="25808" xr:uid="{00000000-0005-0000-0000-000018640000}"/>
    <cellStyle name="20% - Accent1 3 4 2 2 3 2 3 3" xfId="25809" xr:uid="{00000000-0005-0000-0000-000019640000}"/>
    <cellStyle name="20% - Accent1 3 4 2 2 3 2 3 3 2" xfId="25810" xr:uid="{00000000-0005-0000-0000-00001A640000}"/>
    <cellStyle name="20% - Accent1 3 4 2 2 3 2 3 4" xfId="25811" xr:uid="{00000000-0005-0000-0000-00001B640000}"/>
    <cellStyle name="20% - Accent1 3 4 2 2 3 2 4" xfId="25812" xr:uid="{00000000-0005-0000-0000-00001C640000}"/>
    <cellStyle name="20% - Accent1 3 4 2 2 3 2 4 2" xfId="25813" xr:uid="{00000000-0005-0000-0000-00001D640000}"/>
    <cellStyle name="20% - Accent1 3 4 2 2 3 2 4 2 2" xfId="25814" xr:uid="{00000000-0005-0000-0000-00001E640000}"/>
    <cellStyle name="20% - Accent1 3 4 2 2 3 2 4 2 2 2" xfId="25815" xr:uid="{00000000-0005-0000-0000-00001F640000}"/>
    <cellStyle name="20% - Accent1 3 4 2 2 3 2 4 2 3" xfId="25816" xr:uid="{00000000-0005-0000-0000-000020640000}"/>
    <cellStyle name="20% - Accent1 3 4 2 2 3 2 4 3" xfId="25817" xr:uid="{00000000-0005-0000-0000-000021640000}"/>
    <cellStyle name="20% - Accent1 3 4 2 2 3 2 4 3 2" xfId="25818" xr:uid="{00000000-0005-0000-0000-000022640000}"/>
    <cellStyle name="20% - Accent1 3 4 2 2 3 2 4 4" xfId="25819" xr:uid="{00000000-0005-0000-0000-000023640000}"/>
    <cellStyle name="20% - Accent1 3 4 2 2 3 2 5" xfId="25820" xr:uid="{00000000-0005-0000-0000-000024640000}"/>
    <cellStyle name="20% - Accent1 3 4 2 2 3 2 5 2" xfId="25821" xr:uid="{00000000-0005-0000-0000-000025640000}"/>
    <cellStyle name="20% - Accent1 3 4 2 2 3 2 5 2 2" xfId="25822" xr:uid="{00000000-0005-0000-0000-000026640000}"/>
    <cellStyle name="20% - Accent1 3 4 2 2 3 2 5 3" xfId="25823" xr:uid="{00000000-0005-0000-0000-000027640000}"/>
    <cellStyle name="20% - Accent1 3 4 2 2 3 2 6" xfId="25824" xr:uid="{00000000-0005-0000-0000-000028640000}"/>
    <cellStyle name="20% - Accent1 3 4 2 2 3 2 6 2" xfId="25825" xr:uid="{00000000-0005-0000-0000-000029640000}"/>
    <cellStyle name="20% - Accent1 3 4 2 2 3 2 6 2 2" xfId="25826" xr:uid="{00000000-0005-0000-0000-00002A640000}"/>
    <cellStyle name="20% - Accent1 3 4 2 2 3 2 6 3" xfId="25827" xr:uid="{00000000-0005-0000-0000-00002B640000}"/>
    <cellStyle name="20% - Accent1 3 4 2 2 3 2 7" xfId="25828" xr:uid="{00000000-0005-0000-0000-00002C640000}"/>
    <cellStyle name="20% - Accent1 3 4 2 2 3 2 7 2" xfId="25829" xr:uid="{00000000-0005-0000-0000-00002D640000}"/>
    <cellStyle name="20% - Accent1 3 4 2 2 3 2 8" xfId="25830" xr:uid="{00000000-0005-0000-0000-00002E640000}"/>
    <cellStyle name="20% - Accent1 3 4 2 2 3 2 8 2" xfId="25831" xr:uid="{00000000-0005-0000-0000-00002F640000}"/>
    <cellStyle name="20% - Accent1 3 4 2 2 3 2 9" xfId="25832" xr:uid="{00000000-0005-0000-0000-000030640000}"/>
    <cellStyle name="20% - Accent1 3 4 2 2 3 3" xfId="25833" xr:uid="{00000000-0005-0000-0000-000031640000}"/>
    <cellStyle name="20% - Accent1 3 4 2 2 3 3 2" xfId="25834" xr:uid="{00000000-0005-0000-0000-000032640000}"/>
    <cellStyle name="20% - Accent1 3 4 2 2 3 3 2 2" xfId="25835" xr:uid="{00000000-0005-0000-0000-000033640000}"/>
    <cellStyle name="20% - Accent1 3 4 2 2 3 3 2 2 2" xfId="25836" xr:uid="{00000000-0005-0000-0000-000034640000}"/>
    <cellStyle name="20% - Accent1 3 4 2 2 3 3 2 2 2 2" xfId="25837" xr:uid="{00000000-0005-0000-0000-000035640000}"/>
    <cellStyle name="20% - Accent1 3 4 2 2 3 3 2 2 3" xfId="25838" xr:uid="{00000000-0005-0000-0000-000036640000}"/>
    <cellStyle name="20% - Accent1 3 4 2 2 3 3 2 3" xfId="25839" xr:uid="{00000000-0005-0000-0000-000037640000}"/>
    <cellStyle name="20% - Accent1 3 4 2 2 3 3 2 3 2" xfId="25840" xr:uid="{00000000-0005-0000-0000-000038640000}"/>
    <cellStyle name="20% - Accent1 3 4 2 2 3 3 2 4" xfId="25841" xr:uid="{00000000-0005-0000-0000-000039640000}"/>
    <cellStyle name="20% - Accent1 3 4 2 2 3 3 3" xfId="25842" xr:uid="{00000000-0005-0000-0000-00003A640000}"/>
    <cellStyle name="20% - Accent1 3 4 2 2 3 3 3 2" xfId="25843" xr:uid="{00000000-0005-0000-0000-00003B640000}"/>
    <cellStyle name="20% - Accent1 3 4 2 2 3 3 3 2 2" xfId="25844" xr:uid="{00000000-0005-0000-0000-00003C640000}"/>
    <cellStyle name="20% - Accent1 3 4 2 2 3 3 3 2 2 2" xfId="25845" xr:uid="{00000000-0005-0000-0000-00003D640000}"/>
    <cellStyle name="20% - Accent1 3 4 2 2 3 3 3 2 3" xfId="25846" xr:uid="{00000000-0005-0000-0000-00003E640000}"/>
    <cellStyle name="20% - Accent1 3 4 2 2 3 3 3 3" xfId="25847" xr:uid="{00000000-0005-0000-0000-00003F640000}"/>
    <cellStyle name="20% - Accent1 3 4 2 2 3 3 3 3 2" xfId="25848" xr:uid="{00000000-0005-0000-0000-000040640000}"/>
    <cellStyle name="20% - Accent1 3 4 2 2 3 3 3 4" xfId="25849" xr:uid="{00000000-0005-0000-0000-000041640000}"/>
    <cellStyle name="20% - Accent1 3 4 2 2 3 3 4" xfId="25850" xr:uid="{00000000-0005-0000-0000-000042640000}"/>
    <cellStyle name="20% - Accent1 3 4 2 2 3 3 4 2" xfId="25851" xr:uid="{00000000-0005-0000-0000-000043640000}"/>
    <cellStyle name="20% - Accent1 3 4 2 2 3 3 4 2 2" xfId="25852" xr:uid="{00000000-0005-0000-0000-000044640000}"/>
    <cellStyle name="20% - Accent1 3 4 2 2 3 3 4 2 2 2" xfId="25853" xr:uid="{00000000-0005-0000-0000-000045640000}"/>
    <cellStyle name="20% - Accent1 3 4 2 2 3 3 4 2 3" xfId="25854" xr:uid="{00000000-0005-0000-0000-000046640000}"/>
    <cellStyle name="20% - Accent1 3 4 2 2 3 3 4 3" xfId="25855" xr:uid="{00000000-0005-0000-0000-000047640000}"/>
    <cellStyle name="20% - Accent1 3 4 2 2 3 3 4 3 2" xfId="25856" xr:uid="{00000000-0005-0000-0000-000048640000}"/>
    <cellStyle name="20% - Accent1 3 4 2 2 3 3 4 4" xfId="25857" xr:uid="{00000000-0005-0000-0000-000049640000}"/>
    <cellStyle name="20% - Accent1 3 4 2 2 3 3 5" xfId="25858" xr:uid="{00000000-0005-0000-0000-00004A640000}"/>
    <cellStyle name="20% - Accent1 3 4 2 2 3 3 5 2" xfId="25859" xr:uid="{00000000-0005-0000-0000-00004B640000}"/>
    <cellStyle name="20% - Accent1 3 4 2 2 3 3 5 2 2" xfId="25860" xr:uid="{00000000-0005-0000-0000-00004C640000}"/>
    <cellStyle name="20% - Accent1 3 4 2 2 3 3 5 3" xfId="25861" xr:uid="{00000000-0005-0000-0000-00004D640000}"/>
    <cellStyle name="20% - Accent1 3 4 2 2 3 3 6" xfId="25862" xr:uid="{00000000-0005-0000-0000-00004E640000}"/>
    <cellStyle name="20% - Accent1 3 4 2 2 3 3 6 2" xfId="25863" xr:uid="{00000000-0005-0000-0000-00004F640000}"/>
    <cellStyle name="20% - Accent1 3 4 2 2 3 3 6 2 2" xfId="25864" xr:uid="{00000000-0005-0000-0000-000050640000}"/>
    <cellStyle name="20% - Accent1 3 4 2 2 3 3 6 3" xfId="25865" xr:uid="{00000000-0005-0000-0000-000051640000}"/>
    <cellStyle name="20% - Accent1 3 4 2 2 3 3 7" xfId="25866" xr:uid="{00000000-0005-0000-0000-000052640000}"/>
    <cellStyle name="20% - Accent1 3 4 2 2 3 3 7 2" xfId="25867" xr:uid="{00000000-0005-0000-0000-000053640000}"/>
    <cellStyle name="20% - Accent1 3 4 2 2 3 3 8" xfId="25868" xr:uid="{00000000-0005-0000-0000-000054640000}"/>
    <cellStyle name="20% - Accent1 3 4 2 2 3 3 8 2" xfId="25869" xr:uid="{00000000-0005-0000-0000-000055640000}"/>
    <cellStyle name="20% - Accent1 3 4 2 2 3 3 9" xfId="25870" xr:uid="{00000000-0005-0000-0000-000056640000}"/>
    <cellStyle name="20% - Accent1 3 4 2 2 3 4" xfId="25871" xr:uid="{00000000-0005-0000-0000-000057640000}"/>
    <cellStyle name="20% - Accent1 3 4 2 2 3 4 2" xfId="25872" xr:uid="{00000000-0005-0000-0000-000058640000}"/>
    <cellStyle name="20% - Accent1 3 4 2 2 3 4 2 2" xfId="25873" xr:uid="{00000000-0005-0000-0000-000059640000}"/>
    <cellStyle name="20% - Accent1 3 4 2 2 3 4 2 2 2" xfId="25874" xr:uid="{00000000-0005-0000-0000-00005A640000}"/>
    <cellStyle name="20% - Accent1 3 4 2 2 3 4 2 3" xfId="25875" xr:uid="{00000000-0005-0000-0000-00005B640000}"/>
    <cellStyle name="20% - Accent1 3 4 2 2 3 4 3" xfId="25876" xr:uid="{00000000-0005-0000-0000-00005C640000}"/>
    <cellStyle name="20% - Accent1 3 4 2 2 3 4 3 2" xfId="25877" xr:uid="{00000000-0005-0000-0000-00005D640000}"/>
    <cellStyle name="20% - Accent1 3 4 2 2 3 4 4" xfId="25878" xr:uid="{00000000-0005-0000-0000-00005E640000}"/>
    <cellStyle name="20% - Accent1 3 4 2 2 3 5" xfId="25879" xr:uid="{00000000-0005-0000-0000-00005F640000}"/>
    <cellStyle name="20% - Accent1 3 4 2 2 3 5 2" xfId="25880" xr:uid="{00000000-0005-0000-0000-000060640000}"/>
    <cellStyle name="20% - Accent1 3 4 2 2 3 5 2 2" xfId="25881" xr:uid="{00000000-0005-0000-0000-000061640000}"/>
    <cellStyle name="20% - Accent1 3 4 2 2 3 5 2 2 2" xfId="25882" xr:uid="{00000000-0005-0000-0000-000062640000}"/>
    <cellStyle name="20% - Accent1 3 4 2 2 3 5 2 3" xfId="25883" xr:uid="{00000000-0005-0000-0000-000063640000}"/>
    <cellStyle name="20% - Accent1 3 4 2 2 3 5 3" xfId="25884" xr:uid="{00000000-0005-0000-0000-000064640000}"/>
    <cellStyle name="20% - Accent1 3 4 2 2 3 5 3 2" xfId="25885" xr:uid="{00000000-0005-0000-0000-000065640000}"/>
    <cellStyle name="20% - Accent1 3 4 2 2 3 5 4" xfId="25886" xr:uid="{00000000-0005-0000-0000-000066640000}"/>
    <cellStyle name="20% - Accent1 3 4 2 2 3 6" xfId="25887" xr:uid="{00000000-0005-0000-0000-000067640000}"/>
    <cellStyle name="20% - Accent1 3 4 2 2 3 6 2" xfId="25888" xr:uid="{00000000-0005-0000-0000-000068640000}"/>
    <cellStyle name="20% - Accent1 3 4 2 2 3 6 2 2" xfId="25889" xr:uid="{00000000-0005-0000-0000-000069640000}"/>
    <cellStyle name="20% - Accent1 3 4 2 2 3 6 2 2 2" xfId="25890" xr:uid="{00000000-0005-0000-0000-00006A640000}"/>
    <cellStyle name="20% - Accent1 3 4 2 2 3 6 2 3" xfId="25891" xr:uid="{00000000-0005-0000-0000-00006B640000}"/>
    <cellStyle name="20% - Accent1 3 4 2 2 3 6 3" xfId="25892" xr:uid="{00000000-0005-0000-0000-00006C640000}"/>
    <cellStyle name="20% - Accent1 3 4 2 2 3 6 3 2" xfId="25893" xr:uid="{00000000-0005-0000-0000-00006D640000}"/>
    <cellStyle name="20% - Accent1 3 4 2 2 3 6 4" xfId="25894" xr:uid="{00000000-0005-0000-0000-00006E640000}"/>
    <cellStyle name="20% - Accent1 3 4 2 2 3 7" xfId="25895" xr:uid="{00000000-0005-0000-0000-00006F640000}"/>
    <cellStyle name="20% - Accent1 3 4 2 2 3 7 2" xfId="25896" xr:uid="{00000000-0005-0000-0000-000070640000}"/>
    <cellStyle name="20% - Accent1 3 4 2 2 3 7 2 2" xfId="25897" xr:uid="{00000000-0005-0000-0000-000071640000}"/>
    <cellStyle name="20% - Accent1 3 4 2 2 3 7 3" xfId="25898" xr:uid="{00000000-0005-0000-0000-000072640000}"/>
    <cellStyle name="20% - Accent1 3 4 2 2 3 8" xfId="25899" xr:uid="{00000000-0005-0000-0000-000073640000}"/>
    <cellStyle name="20% - Accent1 3 4 2 2 3 8 2" xfId="25900" xr:uid="{00000000-0005-0000-0000-000074640000}"/>
    <cellStyle name="20% - Accent1 3 4 2 2 3 8 2 2" xfId="25901" xr:uid="{00000000-0005-0000-0000-000075640000}"/>
    <cellStyle name="20% - Accent1 3 4 2 2 3 8 3" xfId="25902" xr:uid="{00000000-0005-0000-0000-000076640000}"/>
    <cellStyle name="20% - Accent1 3 4 2 2 3 9" xfId="25903" xr:uid="{00000000-0005-0000-0000-000077640000}"/>
    <cellStyle name="20% - Accent1 3 4 2 2 3 9 2" xfId="25904" xr:uid="{00000000-0005-0000-0000-000078640000}"/>
    <cellStyle name="20% - Accent1 3 4 2 2 4" xfId="25905" xr:uid="{00000000-0005-0000-0000-000079640000}"/>
    <cellStyle name="20% - Accent1 3 4 2 2 4 10" xfId="25906" xr:uid="{00000000-0005-0000-0000-00007A640000}"/>
    <cellStyle name="20% - Accent1 3 4 2 2 4 10 2" xfId="25907" xr:uid="{00000000-0005-0000-0000-00007B640000}"/>
    <cellStyle name="20% - Accent1 3 4 2 2 4 11" xfId="25908" xr:uid="{00000000-0005-0000-0000-00007C640000}"/>
    <cellStyle name="20% - Accent1 3 4 2 2 4 2" xfId="25909" xr:uid="{00000000-0005-0000-0000-00007D640000}"/>
    <cellStyle name="20% - Accent1 3 4 2 2 4 2 2" xfId="25910" xr:uid="{00000000-0005-0000-0000-00007E640000}"/>
    <cellStyle name="20% - Accent1 3 4 2 2 4 2 2 2" xfId="25911" xr:uid="{00000000-0005-0000-0000-00007F640000}"/>
    <cellStyle name="20% - Accent1 3 4 2 2 4 2 2 2 2" xfId="25912" xr:uid="{00000000-0005-0000-0000-000080640000}"/>
    <cellStyle name="20% - Accent1 3 4 2 2 4 2 2 2 2 2" xfId="25913" xr:uid="{00000000-0005-0000-0000-000081640000}"/>
    <cellStyle name="20% - Accent1 3 4 2 2 4 2 2 2 3" xfId="25914" xr:uid="{00000000-0005-0000-0000-000082640000}"/>
    <cellStyle name="20% - Accent1 3 4 2 2 4 2 2 3" xfId="25915" xr:uid="{00000000-0005-0000-0000-000083640000}"/>
    <cellStyle name="20% - Accent1 3 4 2 2 4 2 2 3 2" xfId="25916" xr:uid="{00000000-0005-0000-0000-000084640000}"/>
    <cellStyle name="20% - Accent1 3 4 2 2 4 2 2 4" xfId="25917" xr:uid="{00000000-0005-0000-0000-000085640000}"/>
    <cellStyle name="20% - Accent1 3 4 2 2 4 2 3" xfId="25918" xr:uid="{00000000-0005-0000-0000-000086640000}"/>
    <cellStyle name="20% - Accent1 3 4 2 2 4 2 3 2" xfId="25919" xr:uid="{00000000-0005-0000-0000-000087640000}"/>
    <cellStyle name="20% - Accent1 3 4 2 2 4 2 3 2 2" xfId="25920" xr:uid="{00000000-0005-0000-0000-000088640000}"/>
    <cellStyle name="20% - Accent1 3 4 2 2 4 2 3 2 2 2" xfId="25921" xr:uid="{00000000-0005-0000-0000-000089640000}"/>
    <cellStyle name="20% - Accent1 3 4 2 2 4 2 3 2 3" xfId="25922" xr:uid="{00000000-0005-0000-0000-00008A640000}"/>
    <cellStyle name="20% - Accent1 3 4 2 2 4 2 3 3" xfId="25923" xr:uid="{00000000-0005-0000-0000-00008B640000}"/>
    <cellStyle name="20% - Accent1 3 4 2 2 4 2 3 3 2" xfId="25924" xr:uid="{00000000-0005-0000-0000-00008C640000}"/>
    <cellStyle name="20% - Accent1 3 4 2 2 4 2 3 4" xfId="25925" xr:uid="{00000000-0005-0000-0000-00008D640000}"/>
    <cellStyle name="20% - Accent1 3 4 2 2 4 2 4" xfId="25926" xr:uid="{00000000-0005-0000-0000-00008E640000}"/>
    <cellStyle name="20% - Accent1 3 4 2 2 4 2 4 2" xfId="25927" xr:uid="{00000000-0005-0000-0000-00008F640000}"/>
    <cellStyle name="20% - Accent1 3 4 2 2 4 2 4 2 2" xfId="25928" xr:uid="{00000000-0005-0000-0000-000090640000}"/>
    <cellStyle name="20% - Accent1 3 4 2 2 4 2 4 2 2 2" xfId="25929" xr:uid="{00000000-0005-0000-0000-000091640000}"/>
    <cellStyle name="20% - Accent1 3 4 2 2 4 2 4 2 3" xfId="25930" xr:uid="{00000000-0005-0000-0000-000092640000}"/>
    <cellStyle name="20% - Accent1 3 4 2 2 4 2 4 3" xfId="25931" xr:uid="{00000000-0005-0000-0000-000093640000}"/>
    <cellStyle name="20% - Accent1 3 4 2 2 4 2 4 3 2" xfId="25932" xr:uid="{00000000-0005-0000-0000-000094640000}"/>
    <cellStyle name="20% - Accent1 3 4 2 2 4 2 4 4" xfId="25933" xr:uid="{00000000-0005-0000-0000-000095640000}"/>
    <cellStyle name="20% - Accent1 3 4 2 2 4 2 5" xfId="25934" xr:uid="{00000000-0005-0000-0000-000096640000}"/>
    <cellStyle name="20% - Accent1 3 4 2 2 4 2 5 2" xfId="25935" xr:uid="{00000000-0005-0000-0000-000097640000}"/>
    <cellStyle name="20% - Accent1 3 4 2 2 4 2 5 2 2" xfId="25936" xr:uid="{00000000-0005-0000-0000-000098640000}"/>
    <cellStyle name="20% - Accent1 3 4 2 2 4 2 5 3" xfId="25937" xr:uid="{00000000-0005-0000-0000-000099640000}"/>
    <cellStyle name="20% - Accent1 3 4 2 2 4 2 6" xfId="25938" xr:uid="{00000000-0005-0000-0000-00009A640000}"/>
    <cellStyle name="20% - Accent1 3 4 2 2 4 2 6 2" xfId="25939" xr:uid="{00000000-0005-0000-0000-00009B640000}"/>
    <cellStyle name="20% - Accent1 3 4 2 2 4 2 6 2 2" xfId="25940" xr:uid="{00000000-0005-0000-0000-00009C640000}"/>
    <cellStyle name="20% - Accent1 3 4 2 2 4 2 6 3" xfId="25941" xr:uid="{00000000-0005-0000-0000-00009D640000}"/>
    <cellStyle name="20% - Accent1 3 4 2 2 4 2 7" xfId="25942" xr:uid="{00000000-0005-0000-0000-00009E640000}"/>
    <cellStyle name="20% - Accent1 3 4 2 2 4 2 7 2" xfId="25943" xr:uid="{00000000-0005-0000-0000-00009F640000}"/>
    <cellStyle name="20% - Accent1 3 4 2 2 4 2 8" xfId="25944" xr:uid="{00000000-0005-0000-0000-0000A0640000}"/>
    <cellStyle name="20% - Accent1 3 4 2 2 4 2 8 2" xfId="25945" xr:uid="{00000000-0005-0000-0000-0000A1640000}"/>
    <cellStyle name="20% - Accent1 3 4 2 2 4 2 9" xfId="25946" xr:uid="{00000000-0005-0000-0000-0000A2640000}"/>
    <cellStyle name="20% - Accent1 3 4 2 2 4 3" xfId="25947" xr:uid="{00000000-0005-0000-0000-0000A3640000}"/>
    <cellStyle name="20% - Accent1 3 4 2 2 4 3 2" xfId="25948" xr:uid="{00000000-0005-0000-0000-0000A4640000}"/>
    <cellStyle name="20% - Accent1 3 4 2 2 4 3 2 2" xfId="25949" xr:uid="{00000000-0005-0000-0000-0000A5640000}"/>
    <cellStyle name="20% - Accent1 3 4 2 2 4 3 2 2 2" xfId="25950" xr:uid="{00000000-0005-0000-0000-0000A6640000}"/>
    <cellStyle name="20% - Accent1 3 4 2 2 4 3 2 2 2 2" xfId="25951" xr:uid="{00000000-0005-0000-0000-0000A7640000}"/>
    <cellStyle name="20% - Accent1 3 4 2 2 4 3 2 2 3" xfId="25952" xr:uid="{00000000-0005-0000-0000-0000A8640000}"/>
    <cellStyle name="20% - Accent1 3 4 2 2 4 3 2 3" xfId="25953" xr:uid="{00000000-0005-0000-0000-0000A9640000}"/>
    <cellStyle name="20% - Accent1 3 4 2 2 4 3 2 3 2" xfId="25954" xr:uid="{00000000-0005-0000-0000-0000AA640000}"/>
    <cellStyle name="20% - Accent1 3 4 2 2 4 3 2 4" xfId="25955" xr:uid="{00000000-0005-0000-0000-0000AB640000}"/>
    <cellStyle name="20% - Accent1 3 4 2 2 4 3 3" xfId="25956" xr:uid="{00000000-0005-0000-0000-0000AC640000}"/>
    <cellStyle name="20% - Accent1 3 4 2 2 4 3 3 2" xfId="25957" xr:uid="{00000000-0005-0000-0000-0000AD640000}"/>
    <cellStyle name="20% - Accent1 3 4 2 2 4 3 3 2 2" xfId="25958" xr:uid="{00000000-0005-0000-0000-0000AE640000}"/>
    <cellStyle name="20% - Accent1 3 4 2 2 4 3 3 2 2 2" xfId="25959" xr:uid="{00000000-0005-0000-0000-0000AF640000}"/>
    <cellStyle name="20% - Accent1 3 4 2 2 4 3 3 2 3" xfId="25960" xr:uid="{00000000-0005-0000-0000-0000B0640000}"/>
    <cellStyle name="20% - Accent1 3 4 2 2 4 3 3 3" xfId="25961" xr:uid="{00000000-0005-0000-0000-0000B1640000}"/>
    <cellStyle name="20% - Accent1 3 4 2 2 4 3 3 3 2" xfId="25962" xr:uid="{00000000-0005-0000-0000-0000B2640000}"/>
    <cellStyle name="20% - Accent1 3 4 2 2 4 3 3 4" xfId="25963" xr:uid="{00000000-0005-0000-0000-0000B3640000}"/>
    <cellStyle name="20% - Accent1 3 4 2 2 4 3 4" xfId="25964" xr:uid="{00000000-0005-0000-0000-0000B4640000}"/>
    <cellStyle name="20% - Accent1 3 4 2 2 4 3 4 2" xfId="25965" xr:uid="{00000000-0005-0000-0000-0000B5640000}"/>
    <cellStyle name="20% - Accent1 3 4 2 2 4 3 4 2 2" xfId="25966" xr:uid="{00000000-0005-0000-0000-0000B6640000}"/>
    <cellStyle name="20% - Accent1 3 4 2 2 4 3 4 2 2 2" xfId="25967" xr:uid="{00000000-0005-0000-0000-0000B7640000}"/>
    <cellStyle name="20% - Accent1 3 4 2 2 4 3 4 2 3" xfId="25968" xr:uid="{00000000-0005-0000-0000-0000B8640000}"/>
    <cellStyle name="20% - Accent1 3 4 2 2 4 3 4 3" xfId="25969" xr:uid="{00000000-0005-0000-0000-0000B9640000}"/>
    <cellStyle name="20% - Accent1 3 4 2 2 4 3 4 3 2" xfId="25970" xr:uid="{00000000-0005-0000-0000-0000BA640000}"/>
    <cellStyle name="20% - Accent1 3 4 2 2 4 3 4 4" xfId="25971" xr:uid="{00000000-0005-0000-0000-0000BB640000}"/>
    <cellStyle name="20% - Accent1 3 4 2 2 4 3 5" xfId="25972" xr:uid="{00000000-0005-0000-0000-0000BC640000}"/>
    <cellStyle name="20% - Accent1 3 4 2 2 4 3 5 2" xfId="25973" xr:uid="{00000000-0005-0000-0000-0000BD640000}"/>
    <cellStyle name="20% - Accent1 3 4 2 2 4 3 5 2 2" xfId="25974" xr:uid="{00000000-0005-0000-0000-0000BE640000}"/>
    <cellStyle name="20% - Accent1 3 4 2 2 4 3 5 3" xfId="25975" xr:uid="{00000000-0005-0000-0000-0000BF640000}"/>
    <cellStyle name="20% - Accent1 3 4 2 2 4 3 6" xfId="25976" xr:uid="{00000000-0005-0000-0000-0000C0640000}"/>
    <cellStyle name="20% - Accent1 3 4 2 2 4 3 6 2" xfId="25977" xr:uid="{00000000-0005-0000-0000-0000C1640000}"/>
    <cellStyle name="20% - Accent1 3 4 2 2 4 3 6 2 2" xfId="25978" xr:uid="{00000000-0005-0000-0000-0000C2640000}"/>
    <cellStyle name="20% - Accent1 3 4 2 2 4 3 6 3" xfId="25979" xr:uid="{00000000-0005-0000-0000-0000C3640000}"/>
    <cellStyle name="20% - Accent1 3 4 2 2 4 3 7" xfId="25980" xr:uid="{00000000-0005-0000-0000-0000C4640000}"/>
    <cellStyle name="20% - Accent1 3 4 2 2 4 3 7 2" xfId="25981" xr:uid="{00000000-0005-0000-0000-0000C5640000}"/>
    <cellStyle name="20% - Accent1 3 4 2 2 4 3 8" xfId="25982" xr:uid="{00000000-0005-0000-0000-0000C6640000}"/>
    <cellStyle name="20% - Accent1 3 4 2 2 4 3 8 2" xfId="25983" xr:uid="{00000000-0005-0000-0000-0000C7640000}"/>
    <cellStyle name="20% - Accent1 3 4 2 2 4 3 9" xfId="25984" xr:uid="{00000000-0005-0000-0000-0000C8640000}"/>
    <cellStyle name="20% - Accent1 3 4 2 2 4 4" xfId="25985" xr:uid="{00000000-0005-0000-0000-0000C9640000}"/>
    <cellStyle name="20% - Accent1 3 4 2 2 4 4 2" xfId="25986" xr:uid="{00000000-0005-0000-0000-0000CA640000}"/>
    <cellStyle name="20% - Accent1 3 4 2 2 4 4 2 2" xfId="25987" xr:uid="{00000000-0005-0000-0000-0000CB640000}"/>
    <cellStyle name="20% - Accent1 3 4 2 2 4 4 2 2 2" xfId="25988" xr:uid="{00000000-0005-0000-0000-0000CC640000}"/>
    <cellStyle name="20% - Accent1 3 4 2 2 4 4 2 3" xfId="25989" xr:uid="{00000000-0005-0000-0000-0000CD640000}"/>
    <cellStyle name="20% - Accent1 3 4 2 2 4 4 3" xfId="25990" xr:uid="{00000000-0005-0000-0000-0000CE640000}"/>
    <cellStyle name="20% - Accent1 3 4 2 2 4 4 3 2" xfId="25991" xr:uid="{00000000-0005-0000-0000-0000CF640000}"/>
    <cellStyle name="20% - Accent1 3 4 2 2 4 4 4" xfId="25992" xr:uid="{00000000-0005-0000-0000-0000D0640000}"/>
    <cellStyle name="20% - Accent1 3 4 2 2 4 5" xfId="25993" xr:uid="{00000000-0005-0000-0000-0000D1640000}"/>
    <cellStyle name="20% - Accent1 3 4 2 2 4 5 2" xfId="25994" xr:uid="{00000000-0005-0000-0000-0000D2640000}"/>
    <cellStyle name="20% - Accent1 3 4 2 2 4 5 2 2" xfId="25995" xr:uid="{00000000-0005-0000-0000-0000D3640000}"/>
    <cellStyle name="20% - Accent1 3 4 2 2 4 5 2 2 2" xfId="25996" xr:uid="{00000000-0005-0000-0000-0000D4640000}"/>
    <cellStyle name="20% - Accent1 3 4 2 2 4 5 2 3" xfId="25997" xr:uid="{00000000-0005-0000-0000-0000D5640000}"/>
    <cellStyle name="20% - Accent1 3 4 2 2 4 5 3" xfId="25998" xr:uid="{00000000-0005-0000-0000-0000D6640000}"/>
    <cellStyle name="20% - Accent1 3 4 2 2 4 5 3 2" xfId="25999" xr:uid="{00000000-0005-0000-0000-0000D7640000}"/>
    <cellStyle name="20% - Accent1 3 4 2 2 4 5 4" xfId="26000" xr:uid="{00000000-0005-0000-0000-0000D8640000}"/>
    <cellStyle name="20% - Accent1 3 4 2 2 4 6" xfId="26001" xr:uid="{00000000-0005-0000-0000-0000D9640000}"/>
    <cellStyle name="20% - Accent1 3 4 2 2 4 6 2" xfId="26002" xr:uid="{00000000-0005-0000-0000-0000DA640000}"/>
    <cellStyle name="20% - Accent1 3 4 2 2 4 6 2 2" xfId="26003" xr:uid="{00000000-0005-0000-0000-0000DB640000}"/>
    <cellStyle name="20% - Accent1 3 4 2 2 4 6 2 2 2" xfId="26004" xr:uid="{00000000-0005-0000-0000-0000DC640000}"/>
    <cellStyle name="20% - Accent1 3 4 2 2 4 6 2 3" xfId="26005" xr:uid="{00000000-0005-0000-0000-0000DD640000}"/>
    <cellStyle name="20% - Accent1 3 4 2 2 4 6 3" xfId="26006" xr:uid="{00000000-0005-0000-0000-0000DE640000}"/>
    <cellStyle name="20% - Accent1 3 4 2 2 4 6 3 2" xfId="26007" xr:uid="{00000000-0005-0000-0000-0000DF640000}"/>
    <cellStyle name="20% - Accent1 3 4 2 2 4 6 4" xfId="26008" xr:uid="{00000000-0005-0000-0000-0000E0640000}"/>
    <cellStyle name="20% - Accent1 3 4 2 2 4 7" xfId="26009" xr:uid="{00000000-0005-0000-0000-0000E1640000}"/>
    <cellStyle name="20% - Accent1 3 4 2 2 4 7 2" xfId="26010" xr:uid="{00000000-0005-0000-0000-0000E2640000}"/>
    <cellStyle name="20% - Accent1 3 4 2 2 4 7 2 2" xfId="26011" xr:uid="{00000000-0005-0000-0000-0000E3640000}"/>
    <cellStyle name="20% - Accent1 3 4 2 2 4 7 3" xfId="26012" xr:uid="{00000000-0005-0000-0000-0000E4640000}"/>
    <cellStyle name="20% - Accent1 3 4 2 2 4 8" xfId="26013" xr:uid="{00000000-0005-0000-0000-0000E5640000}"/>
    <cellStyle name="20% - Accent1 3 4 2 2 4 8 2" xfId="26014" xr:uid="{00000000-0005-0000-0000-0000E6640000}"/>
    <cellStyle name="20% - Accent1 3 4 2 2 4 8 2 2" xfId="26015" xr:uid="{00000000-0005-0000-0000-0000E7640000}"/>
    <cellStyle name="20% - Accent1 3 4 2 2 4 8 3" xfId="26016" xr:uid="{00000000-0005-0000-0000-0000E8640000}"/>
    <cellStyle name="20% - Accent1 3 4 2 2 4 9" xfId="26017" xr:uid="{00000000-0005-0000-0000-0000E9640000}"/>
    <cellStyle name="20% - Accent1 3 4 2 2 4 9 2" xfId="26018" xr:uid="{00000000-0005-0000-0000-0000EA640000}"/>
    <cellStyle name="20% - Accent1 3 4 2 2 5" xfId="26019" xr:uid="{00000000-0005-0000-0000-0000EB640000}"/>
    <cellStyle name="20% - Accent1 3 4 2 2 5 2" xfId="26020" xr:uid="{00000000-0005-0000-0000-0000EC640000}"/>
    <cellStyle name="20% - Accent1 3 4 2 2 5 2 2" xfId="26021" xr:uid="{00000000-0005-0000-0000-0000ED640000}"/>
    <cellStyle name="20% - Accent1 3 4 2 2 5 2 2 2" xfId="26022" xr:uid="{00000000-0005-0000-0000-0000EE640000}"/>
    <cellStyle name="20% - Accent1 3 4 2 2 5 2 2 2 2" xfId="26023" xr:uid="{00000000-0005-0000-0000-0000EF640000}"/>
    <cellStyle name="20% - Accent1 3 4 2 2 5 2 2 3" xfId="26024" xr:uid="{00000000-0005-0000-0000-0000F0640000}"/>
    <cellStyle name="20% - Accent1 3 4 2 2 5 2 3" xfId="26025" xr:uid="{00000000-0005-0000-0000-0000F1640000}"/>
    <cellStyle name="20% - Accent1 3 4 2 2 5 2 3 2" xfId="26026" xr:uid="{00000000-0005-0000-0000-0000F2640000}"/>
    <cellStyle name="20% - Accent1 3 4 2 2 5 2 4" xfId="26027" xr:uid="{00000000-0005-0000-0000-0000F3640000}"/>
    <cellStyle name="20% - Accent1 3 4 2 2 5 3" xfId="26028" xr:uid="{00000000-0005-0000-0000-0000F4640000}"/>
    <cellStyle name="20% - Accent1 3 4 2 2 5 3 2" xfId="26029" xr:uid="{00000000-0005-0000-0000-0000F5640000}"/>
    <cellStyle name="20% - Accent1 3 4 2 2 5 3 2 2" xfId="26030" xr:uid="{00000000-0005-0000-0000-0000F6640000}"/>
    <cellStyle name="20% - Accent1 3 4 2 2 5 3 2 2 2" xfId="26031" xr:uid="{00000000-0005-0000-0000-0000F7640000}"/>
    <cellStyle name="20% - Accent1 3 4 2 2 5 3 2 3" xfId="26032" xr:uid="{00000000-0005-0000-0000-0000F8640000}"/>
    <cellStyle name="20% - Accent1 3 4 2 2 5 3 3" xfId="26033" xr:uid="{00000000-0005-0000-0000-0000F9640000}"/>
    <cellStyle name="20% - Accent1 3 4 2 2 5 3 3 2" xfId="26034" xr:uid="{00000000-0005-0000-0000-0000FA640000}"/>
    <cellStyle name="20% - Accent1 3 4 2 2 5 3 4" xfId="26035" xr:uid="{00000000-0005-0000-0000-0000FB640000}"/>
    <cellStyle name="20% - Accent1 3 4 2 2 5 4" xfId="26036" xr:uid="{00000000-0005-0000-0000-0000FC640000}"/>
    <cellStyle name="20% - Accent1 3 4 2 2 5 4 2" xfId="26037" xr:uid="{00000000-0005-0000-0000-0000FD640000}"/>
    <cellStyle name="20% - Accent1 3 4 2 2 5 4 2 2" xfId="26038" xr:uid="{00000000-0005-0000-0000-0000FE640000}"/>
    <cellStyle name="20% - Accent1 3 4 2 2 5 4 2 2 2" xfId="26039" xr:uid="{00000000-0005-0000-0000-0000FF640000}"/>
    <cellStyle name="20% - Accent1 3 4 2 2 5 4 2 3" xfId="26040" xr:uid="{00000000-0005-0000-0000-000000650000}"/>
    <cellStyle name="20% - Accent1 3 4 2 2 5 4 3" xfId="26041" xr:uid="{00000000-0005-0000-0000-000001650000}"/>
    <cellStyle name="20% - Accent1 3 4 2 2 5 4 3 2" xfId="26042" xr:uid="{00000000-0005-0000-0000-000002650000}"/>
    <cellStyle name="20% - Accent1 3 4 2 2 5 4 4" xfId="26043" xr:uid="{00000000-0005-0000-0000-000003650000}"/>
    <cellStyle name="20% - Accent1 3 4 2 2 5 5" xfId="26044" xr:uid="{00000000-0005-0000-0000-000004650000}"/>
    <cellStyle name="20% - Accent1 3 4 2 2 5 5 2" xfId="26045" xr:uid="{00000000-0005-0000-0000-000005650000}"/>
    <cellStyle name="20% - Accent1 3 4 2 2 5 5 2 2" xfId="26046" xr:uid="{00000000-0005-0000-0000-000006650000}"/>
    <cellStyle name="20% - Accent1 3 4 2 2 5 5 3" xfId="26047" xr:uid="{00000000-0005-0000-0000-000007650000}"/>
    <cellStyle name="20% - Accent1 3 4 2 2 5 6" xfId="26048" xr:uid="{00000000-0005-0000-0000-000008650000}"/>
    <cellStyle name="20% - Accent1 3 4 2 2 5 6 2" xfId="26049" xr:uid="{00000000-0005-0000-0000-000009650000}"/>
    <cellStyle name="20% - Accent1 3 4 2 2 5 6 2 2" xfId="26050" xr:uid="{00000000-0005-0000-0000-00000A650000}"/>
    <cellStyle name="20% - Accent1 3 4 2 2 5 6 3" xfId="26051" xr:uid="{00000000-0005-0000-0000-00000B650000}"/>
    <cellStyle name="20% - Accent1 3 4 2 2 5 7" xfId="26052" xr:uid="{00000000-0005-0000-0000-00000C650000}"/>
    <cellStyle name="20% - Accent1 3 4 2 2 5 7 2" xfId="26053" xr:uid="{00000000-0005-0000-0000-00000D650000}"/>
    <cellStyle name="20% - Accent1 3 4 2 2 5 8" xfId="26054" xr:uid="{00000000-0005-0000-0000-00000E650000}"/>
    <cellStyle name="20% - Accent1 3 4 2 2 5 8 2" xfId="26055" xr:uid="{00000000-0005-0000-0000-00000F650000}"/>
    <cellStyle name="20% - Accent1 3 4 2 2 5 9" xfId="26056" xr:uid="{00000000-0005-0000-0000-000010650000}"/>
    <cellStyle name="20% - Accent1 3 4 2 2 6" xfId="26057" xr:uid="{00000000-0005-0000-0000-000011650000}"/>
    <cellStyle name="20% - Accent1 3 4 2 2 6 2" xfId="26058" xr:uid="{00000000-0005-0000-0000-000012650000}"/>
    <cellStyle name="20% - Accent1 3 4 2 2 6 2 2" xfId="26059" xr:uid="{00000000-0005-0000-0000-000013650000}"/>
    <cellStyle name="20% - Accent1 3 4 2 2 6 2 2 2" xfId="26060" xr:uid="{00000000-0005-0000-0000-000014650000}"/>
    <cellStyle name="20% - Accent1 3 4 2 2 6 2 2 2 2" xfId="26061" xr:uid="{00000000-0005-0000-0000-000015650000}"/>
    <cellStyle name="20% - Accent1 3 4 2 2 6 2 2 3" xfId="26062" xr:uid="{00000000-0005-0000-0000-000016650000}"/>
    <cellStyle name="20% - Accent1 3 4 2 2 6 2 3" xfId="26063" xr:uid="{00000000-0005-0000-0000-000017650000}"/>
    <cellStyle name="20% - Accent1 3 4 2 2 6 2 3 2" xfId="26064" xr:uid="{00000000-0005-0000-0000-000018650000}"/>
    <cellStyle name="20% - Accent1 3 4 2 2 6 2 4" xfId="26065" xr:uid="{00000000-0005-0000-0000-000019650000}"/>
    <cellStyle name="20% - Accent1 3 4 2 2 6 3" xfId="26066" xr:uid="{00000000-0005-0000-0000-00001A650000}"/>
    <cellStyle name="20% - Accent1 3 4 2 2 6 3 2" xfId="26067" xr:uid="{00000000-0005-0000-0000-00001B650000}"/>
    <cellStyle name="20% - Accent1 3 4 2 2 6 3 2 2" xfId="26068" xr:uid="{00000000-0005-0000-0000-00001C650000}"/>
    <cellStyle name="20% - Accent1 3 4 2 2 6 3 2 2 2" xfId="26069" xr:uid="{00000000-0005-0000-0000-00001D650000}"/>
    <cellStyle name="20% - Accent1 3 4 2 2 6 3 2 3" xfId="26070" xr:uid="{00000000-0005-0000-0000-00001E650000}"/>
    <cellStyle name="20% - Accent1 3 4 2 2 6 3 3" xfId="26071" xr:uid="{00000000-0005-0000-0000-00001F650000}"/>
    <cellStyle name="20% - Accent1 3 4 2 2 6 3 3 2" xfId="26072" xr:uid="{00000000-0005-0000-0000-000020650000}"/>
    <cellStyle name="20% - Accent1 3 4 2 2 6 3 4" xfId="26073" xr:uid="{00000000-0005-0000-0000-000021650000}"/>
    <cellStyle name="20% - Accent1 3 4 2 2 6 4" xfId="26074" xr:uid="{00000000-0005-0000-0000-000022650000}"/>
    <cellStyle name="20% - Accent1 3 4 2 2 6 4 2" xfId="26075" xr:uid="{00000000-0005-0000-0000-000023650000}"/>
    <cellStyle name="20% - Accent1 3 4 2 2 6 4 2 2" xfId="26076" xr:uid="{00000000-0005-0000-0000-000024650000}"/>
    <cellStyle name="20% - Accent1 3 4 2 2 6 4 2 2 2" xfId="26077" xr:uid="{00000000-0005-0000-0000-000025650000}"/>
    <cellStyle name="20% - Accent1 3 4 2 2 6 4 2 3" xfId="26078" xr:uid="{00000000-0005-0000-0000-000026650000}"/>
    <cellStyle name="20% - Accent1 3 4 2 2 6 4 3" xfId="26079" xr:uid="{00000000-0005-0000-0000-000027650000}"/>
    <cellStyle name="20% - Accent1 3 4 2 2 6 4 3 2" xfId="26080" xr:uid="{00000000-0005-0000-0000-000028650000}"/>
    <cellStyle name="20% - Accent1 3 4 2 2 6 4 4" xfId="26081" xr:uid="{00000000-0005-0000-0000-000029650000}"/>
    <cellStyle name="20% - Accent1 3 4 2 2 6 5" xfId="26082" xr:uid="{00000000-0005-0000-0000-00002A650000}"/>
    <cellStyle name="20% - Accent1 3 4 2 2 6 5 2" xfId="26083" xr:uid="{00000000-0005-0000-0000-00002B650000}"/>
    <cellStyle name="20% - Accent1 3 4 2 2 6 5 2 2" xfId="26084" xr:uid="{00000000-0005-0000-0000-00002C650000}"/>
    <cellStyle name="20% - Accent1 3 4 2 2 6 5 3" xfId="26085" xr:uid="{00000000-0005-0000-0000-00002D650000}"/>
    <cellStyle name="20% - Accent1 3 4 2 2 6 6" xfId="26086" xr:uid="{00000000-0005-0000-0000-00002E650000}"/>
    <cellStyle name="20% - Accent1 3 4 2 2 6 6 2" xfId="26087" xr:uid="{00000000-0005-0000-0000-00002F650000}"/>
    <cellStyle name="20% - Accent1 3 4 2 2 6 6 2 2" xfId="26088" xr:uid="{00000000-0005-0000-0000-000030650000}"/>
    <cellStyle name="20% - Accent1 3 4 2 2 6 6 3" xfId="26089" xr:uid="{00000000-0005-0000-0000-000031650000}"/>
    <cellStyle name="20% - Accent1 3 4 2 2 6 7" xfId="26090" xr:uid="{00000000-0005-0000-0000-000032650000}"/>
    <cellStyle name="20% - Accent1 3 4 2 2 6 7 2" xfId="26091" xr:uid="{00000000-0005-0000-0000-000033650000}"/>
    <cellStyle name="20% - Accent1 3 4 2 2 6 8" xfId="26092" xr:uid="{00000000-0005-0000-0000-000034650000}"/>
    <cellStyle name="20% - Accent1 3 4 2 2 6 8 2" xfId="26093" xr:uid="{00000000-0005-0000-0000-000035650000}"/>
    <cellStyle name="20% - Accent1 3 4 2 2 6 9" xfId="26094" xr:uid="{00000000-0005-0000-0000-000036650000}"/>
    <cellStyle name="20% - Accent1 3 4 2 2 7" xfId="26095" xr:uid="{00000000-0005-0000-0000-000037650000}"/>
    <cellStyle name="20% - Accent1 3 4 2 2 7 2" xfId="26096" xr:uid="{00000000-0005-0000-0000-000038650000}"/>
    <cellStyle name="20% - Accent1 3 4 2 2 7 2 2" xfId="26097" xr:uid="{00000000-0005-0000-0000-000039650000}"/>
    <cellStyle name="20% - Accent1 3 4 2 2 7 2 2 2" xfId="26098" xr:uid="{00000000-0005-0000-0000-00003A650000}"/>
    <cellStyle name="20% - Accent1 3 4 2 2 7 2 3" xfId="26099" xr:uid="{00000000-0005-0000-0000-00003B650000}"/>
    <cellStyle name="20% - Accent1 3 4 2 2 7 3" xfId="26100" xr:uid="{00000000-0005-0000-0000-00003C650000}"/>
    <cellStyle name="20% - Accent1 3 4 2 2 7 3 2" xfId="26101" xr:uid="{00000000-0005-0000-0000-00003D650000}"/>
    <cellStyle name="20% - Accent1 3 4 2 2 7 4" xfId="26102" xr:uid="{00000000-0005-0000-0000-00003E650000}"/>
    <cellStyle name="20% - Accent1 3 4 2 2 8" xfId="26103" xr:uid="{00000000-0005-0000-0000-00003F650000}"/>
    <cellStyle name="20% - Accent1 3 4 2 2 8 2" xfId="26104" xr:uid="{00000000-0005-0000-0000-000040650000}"/>
    <cellStyle name="20% - Accent1 3 4 2 2 8 2 2" xfId="26105" xr:uid="{00000000-0005-0000-0000-000041650000}"/>
    <cellStyle name="20% - Accent1 3 4 2 2 8 2 2 2" xfId="26106" xr:uid="{00000000-0005-0000-0000-000042650000}"/>
    <cellStyle name="20% - Accent1 3 4 2 2 8 2 3" xfId="26107" xr:uid="{00000000-0005-0000-0000-000043650000}"/>
    <cellStyle name="20% - Accent1 3 4 2 2 8 3" xfId="26108" xr:uid="{00000000-0005-0000-0000-000044650000}"/>
    <cellStyle name="20% - Accent1 3 4 2 2 8 3 2" xfId="26109" xr:uid="{00000000-0005-0000-0000-000045650000}"/>
    <cellStyle name="20% - Accent1 3 4 2 2 8 4" xfId="26110" xr:uid="{00000000-0005-0000-0000-000046650000}"/>
    <cellStyle name="20% - Accent1 3 4 2 2 9" xfId="26111" xr:uid="{00000000-0005-0000-0000-000047650000}"/>
    <cellStyle name="20% - Accent1 3 4 2 2 9 2" xfId="26112" xr:uid="{00000000-0005-0000-0000-000048650000}"/>
    <cellStyle name="20% - Accent1 3 4 2 2 9 2 2" xfId="26113" xr:uid="{00000000-0005-0000-0000-000049650000}"/>
    <cellStyle name="20% - Accent1 3 4 2 2 9 2 2 2" xfId="26114" xr:uid="{00000000-0005-0000-0000-00004A650000}"/>
    <cellStyle name="20% - Accent1 3 4 2 2 9 2 3" xfId="26115" xr:uid="{00000000-0005-0000-0000-00004B650000}"/>
    <cellStyle name="20% - Accent1 3 4 2 2 9 3" xfId="26116" xr:uid="{00000000-0005-0000-0000-00004C650000}"/>
    <cellStyle name="20% - Accent1 3 4 2 2 9 3 2" xfId="26117" xr:uid="{00000000-0005-0000-0000-00004D650000}"/>
    <cellStyle name="20% - Accent1 3 4 2 2 9 4" xfId="26118" xr:uid="{00000000-0005-0000-0000-00004E650000}"/>
    <cellStyle name="20% - Accent1 3 4 2 3" xfId="26119" xr:uid="{00000000-0005-0000-0000-00004F650000}"/>
    <cellStyle name="20% - Accent1 3 4 2 3 10" xfId="26120" xr:uid="{00000000-0005-0000-0000-000050650000}"/>
    <cellStyle name="20% - Accent1 3 4 2 3 10 2" xfId="26121" xr:uid="{00000000-0005-0000-0000-000051650000}"/>
    <cellStyle name="20% - Accent1 3 4 2 3 11" xfId="26122" xr:uid="{00000000-0005-0000-0000-000052650000}"/>
    <cellStyle name="20% - Accent1 3 4 2 3 2" xfId="26123" xr:uid="{00000000-0005-0000-0000-000053650000}"/>
    <cellStyle name="20% - Accent1 3 4 2 3 2 2" xfId="26124" xr:uid="{00000000-0005-0000-0000-000054650000}"/>
    <cellStyle name="20% - Accent1 3 4 2 3 2 2 2" xfId="26125" xr:uid="{00000000-0005-0000-0000-000055650000}"/>
    <cellStyle name="20% - Accent1 3 4 2 3 2 2 2 2" xfId="26126" xr:uid="{00000000-0005-0000-0000-000056650000}"/>
    <cellStyle name="20% - Accent1 3 4 2 3 2 2 2 2 2" xfId="26127" xr:uid="{00000000-0005-0000-0000-000057650000}"/>
    <cellStyle name="20% - Accent1 3 4 2 3 2 2 2 3" xfId="26128" xr:uid="{00000000-0005-0000-0000-000058650000}"/>
    <cellStyle name="20% - Accent1 3 4 2 3 2 2 3" xfId="26129" xr:uid="{00000000-0005-0000-0000-000059650000}"/>
    <cellStyle name="20% - Accent1 3 4 2 3 2 2 3 2" xfId="26130" xr:uid="{00000000-0005-0000-0000-00005A650000}"/>
    <cellStyle name="20% - Accent1 3 4 2 3 2 2 4" xfId="26131" xr:uid="{00000000-0005-0000-0000-00005B650000}"/>
    <cellStyle name="20% - Accent1 3 4 2 3 2 3" xfId="26132" xr:uid="{00000000-0005-0000-0000-00005C650000}"/>
    <cellStyle name="20% - Accent1 3 4 2 3 2 3 2" xfId="26133" xr:uid="{00000000-0005-0000-0000-00005D650000}"/>
    <cellStyle name="20% - Accent1 3 4 2 3 2 3 2 2" xfId="26134" xr:uid="{00000000-0005-0000-0000-00005E650000}"/>
    <cellStyle name="20% - Accent1 3 4 2 3 2 3 2 2 2" xfId="26135" xr:uid="{00000000-0005-0000-0000-00005F650000}"/>
    <cellStyle name="20% - Accent1 3 4 2 3 2 3 2 3" xfId="26136" xr:uid="{00000000-0005-0000-0000-000060650000}"/>
    <cellStyle name="20% - Accent1 3 4 2 3 2 3 3" xfId="26137" xr:uid="{00000000-0005-0000-0000-000061650000}"/>
    <cellStyle name="20% - Accent1 3 4 2 3 2 3 3 2" xfId="26138" xr:uid="{00000000-0005-0000-0000-000062650000}"/>
    <cellStyle name="20% - Accent1 3 4 2 3 2 3 4" xfId="26139" xr:uid="{00000000-0005-0000-0000-000063650000}"/>
    <cellStyle name="20% - Accent1 3 4 2 3 2 4" xfId="26140" xr:uid="{00000000-0005-0000-0000-000064650000}"/>
    <cellStyle name="20% - Accent1 3 4 2 3 2 4 2" xfId="26141" xr:uid="{00000000-0005-0000-0000-000065650000}"/>
    <cellStyle name="20% - Accent1 3 4 2 3 2 4 2 2" xfId="26142" xr:uid="{00000000-0005-0000-0000-000066650000}"/>
    <cellStyle name="20% - Accent1 3 4 2 3 2 4 2 2 2" xfId="26143" xr:uid="{00000000-0005-0000-0000-000067650000}"/>
    <cellStyle name="20% - Accent1 3 4 2 3 2 4 2 3" xfId="26144" xr:uid="{00000000-0005-0000-0000-000068650000}"/>
    <cellStyle name="20% - Accent1 3 4 2 3 2 4 3" xfId="26145" xr:uid="{00000000-0005-0000-0000-000069650000}"/>
    <cellStyle name="20% - Accent1 3 4 2 3 2 4 3 2" xfId="26146" xr:uid="{00000000-0005-0000-0000-00006A650000}"/>
    <cellStyle name="20% - Accent1 3 4 2 3 2 4 4" xfId="26147" xr:uid="{00000000-0005-0000-0000-00006B650000}"/>
    <cellStyle name="20% - Accent1 3 4 2 3 2 5" xfId="26148" xr:uid="{00000000-0005-0000-0000-00006C650000}"/>
    <cellStyle name="20% - Accent1 3 4 2 3 2 5 2" xfId="26149" xr:uid="{00000000-0005-0000-0000-00006D650000}"/>
    <cellStyle name="20% - Accent1 3 4 2 3 2 5 2 2" xfId="26150" xr:uid="{00000000-0005-0000-0000-00006E650000}"/>
    <cellStyle name="20% - Accent1 3 4 2 3 2 5 3" xfId="26151" xr:uid="{00000000-0005-0000-0000-00006F650000}"/>
    <cellStyle name="20% - Accent1 3 4 2 3 2 6" xfId="26152" xr:uid="{00000000-0005-0000-0000-000070650000}"/>
    <cellStyle name="20% - Accent1 3 4 2 3 2 6 2" xfId="26153" xr:uid="{00000000-0005-0000-0000-000071650000}"/>
    <cellStyle name="20% - Accent1 3 4 2 3 2 6 2 2" xfId="26154" xr:uid="{00000000-0005-0000-0000-000072650000}"/>
    <cellStyle name="20% - Accent1 3 4 2 3 2 6 3" xfId="26155" xr:uid="{00000000-0005-0000-0000-000073650000}"/>
    <cellStyle name="20% - Accent1 3 4 2 3 2 7" xfId="26156" xr:uid="{00000000-0005-0000-0000-000074650000}"/>
    <cellStyle name="20% - Accent1 3 4 2 3 2 7 2" xfId="26157" xr:uid="{00000000-0005-0000-0000-000075650000}"/>
    <cellStyle name="20% - Accent1 3 4 2 3 2 8" xfId="26158" xr:uid="{00000000-0005-0000-0000-000076650000}"/>
    <cellStyle name="20% - Accent1 3 4 2 3 2 8 2" xfId="26159" xr:uid="{00000000-0005-0000-0000-000077650000}"/>
    <cellStyle name="20% - Accent1 3 4 2 3 2 9" xfId="26160" xr:uid="{00000000-0005-0000-0000-000078650000}"/>
    <cellStyle name="20% - Accent1 3 4 2 3 3" xfId="26161" xr:uid="{00000000-0005-0000-0000-000079650000}"/>
    <cellStyle name="20% - Accent1 3 4 2 3 3 2" xfId="26162" xr:uid="{00000000-0005-0000-0000-00007A650000}"/>
    <cellStyle name="20% - Accent1 3 4 2 3 3 2 2" xfId="26163" xr:uid="{00000000-0005-0000-0000-00007B650000}"/>
    <cellStyle name="20% - Accent1 3 4 2 3 3 2 2 2" xfId="26164" xr:uid="{00000000-0005-0000-0000-00007C650000}"/>
    <cellStyle name="20% - Accent1 3 4 2 3 3 2 2 2 2" xfId="26165" xr:uid="{00000000-0005-0000-0000-00007D650000}"/>
    <cellStyle name="20% - Accent1 3 4 2 3 3 2 2 3" xfId="26166" xr:uid="{00000000-0005-0000-0000-00007E650000}"/>
    <cellStyle name="20% - Accent1 3 4 2 3 3 2 3" xfId="26167" xr:uid="{00000000-0005-0000-0000-00007F650000}"/>
    <cellStyle name="20% - Accent1 3 4 2 3 3 2 3 2" xfId="26168" xr:uid="{00000000-0005-0000-0000-000080650000}"/>
    <cellStyle name="20% - Accent1 3 4 2 3 3 2 4" xfId="26169" xr:uid="{00000000-0005-0000-0000-000081650000}"/>
    <cellStyle name="20% - Accent1 3 4 2 3 3 3" xfId="26170" xr:uid="{00000000-0005-0000-0000-000082650000}"/>
    <cellStyle name="20% - Accent1 3 4 2 3 3 3 2" xfId="26171" xr:uid="{00000000-0005-0000-0000-000083650000}"/>
    <cellStyle name="20% - Accent1 3 4 2 3 3 3 2 2" xfId="26172" xr:uid="{00000000-0005-0000-0000-000084650000}"/>
    <cellStyle name="20% - Accent1 3 4 2 3 3 3 2 2 2" xfId="26173" xr:uid="{00000000-0005-0000-0000-000085650000}"/>
    <cellStyle name="20% - Accent1 3 4 2 3 3 3 2 3" xfId="26174" xr:uid="{00000000-0005-0000-0000-000086650000}"/>
    <cellStyle name="20% - Accent1 3 4 2 3 3 3 3" xfId="26175" xr:uid="{00000000-0005-0000-0000-000087650000}"/>
    <cellStyle name="20% - Accent1 3 4 2 3 3 3 3 2" xfId="26176" xr:uid="{00000000-0005-0000-0000-000088650000}"/>
    <cellStyle name="20% - Accent1 3 4 2 3 3 3 4" xfId="26177" xr:uid="{00000000-0005-0000-0000-000089650000}"/>
    <cellStyle name="20% - Accent1 3 4 2 3 3 4" xfId="26178" xr:uid="{00000000-0005-0000-0000-00008A650000}"/>
    <cellStyle name="20% - Accent1 3 4 2 3 3 4 2" xfId="26179" xr:uid="{00000000-0005-0000-0000-00008B650000}"/>
    <cellStyle name="20% - Accent1 3 4 2 3 3 4 2 2" xfId="26180" xr:uid="{00000000-0005-0000-0000-00008C650000}"/>
    <cellStyle name="20% - Accent1 3 4 2 3 3 4 2 2 2" xfId="26181" xr:uid="{00000000-0005-0000-0000-00008D650000}"/>
    <cellStyle name="20% - Accent1 3 4 2 3 3 4 2 3" xfId="26182" xr:uid="{00000000-0005-0000-0000-00008E650000}"/>
    <cellStyle name="20% - Accent1 3 4 2 3 3 4 3" xfId="26183" xr:uid="{00000000-0005-0000-0000-00008F650000}"/>
    <cellStyle name="20% - Accent1 3 4 2 3 3 4 3 2" xfId="26184" xr:uid="{00000000-0005-0000-0000-000090650000}"/>
    <cellStyle name="20% - Accent1 3 4 2 3 3 4 4" xfId="26185" xr:uid="{00000000-0005-0000-0000-000091650000}"/>
    <cellStyle name="20% - Accent1 3 4 2 3 3 5" xfId="26186" xr:uid="{00000000-0005-0000-0000-000092650000}"/>
    <cellStyle name="20% - Accent1 3 4 2 3 3 5 2" xfId="26187" xr:uid="{00000000-0005-0000-0000-000093650000}"/>
    <cellStyle name="20% - Accent1 3 4 2 3 3 5 2 2" xfId="26188" xr:uid="{00000000-0005-0000-0000-000094650000}"/>
    <cellStyle name="20% - Accent1 3 4 2 3 3 5 3" xfId="26189" xr:uid="{00000000-0005-0000-0000-000095650000}"/>
    <cellStyle name="20% - Accent1 3 4 2 3 3 6" xfId="26190" xr:uid="{00000000-0005-0000-0000-000096650000}"/>
    <cellStyle name="20% - Accent1 3 4 2 3 3 6 2" xfId="26191" xr:uid="{00000000-0005-0000-0000-000097650000}"/>
    <cellStyle name="20% - Accent1 3 4 2 3 3 6 2 2" xfId="26192" xr:uid="{00000000-0005-0000-0000-000098650000}"/>
    <cellStyle name="20% - Accent1 3 4 2 3 3 6 3" xfId="26193" xr:uid="{00000000-0005-0000-0000-000099650000}"/>
    <cellStyle name="20% - Accent1 3 4 2 3 3 7" xfId="26194" xr:uid="{00000000-0005-0000-0000-00009A650000}"/>
    <cellStyle name="20% - Accent1 3 4 2 3 3 7 2" xfId="26195" xr:uid="{00000000-0005-0000-0000-00009B650000}"/>
    <cellStyle name="20% - Accent1 3 4 2 3 3 8" xfId="26196" xr:uid="{00000000-0005-0000-0000-00009C650000}"/>
    <cellStyle name="20% - Accent1 3 4 2 3 3 8 2" xfId="26197" xr:uid="{00000000-0005-0000-0000-00009D650000}"/>
    <cellStyle name="20% - Accent1 3 4 2 3 3 9" xfId="26198" xr:uid="{00000000-0005-0000-0000-00009E650000}"/>
    <cellStyle name="20% - Accent1 3 4 2 3 4" xfId="26199" xr:uid="{00000000-0005-0000-0000-00009F650000}"/>
    <cellStyle name="20% - Accent1 3 4 2 3 4 2" xfId="26200" xr:uid="{00000000-0005-0000-0000-0000A0650000}"/>
    <cellStyle name="20% - Accent1 3 4 2 3 4 2 2" xfId="26201" xr:uid="{00000000-0005-0000-0000-0000A1650000}"/>
    <cellStyle name="20% - Accent1 3 4 2 3 4 2 2 2" xfId="26202" xr:uid="{00000000-0005-0000-0000-0000A2650000}"/>
    <cellStyle name="20% - Accent1 3 4 2 3 4 2 3" xfId="26203" xr:uid="{00000000-0005-0000-0000-0000A3650000}"/>
    <cellStyle name="20% - Accent1 3 4 2 3 4 3" xfId="26204" xr:uid="{00000000-0005-0000-0000-0000A4650000}"/>
    <cellStyle name="20% - Accent1 3 4 2 3 4 3 2" xfId="26205" xr:uid="{00000000-0005-0000-0000-0000A5650000}"/>
    <cellStyle name="20% - Accent1 3 4 2 3 4 4" xfId="26206" xr:uid="{00000000-0005-0000-0000-0000A6650000}"/>
    <cellStyle name="20% - Accent1 3 4 2 3 5" xfId="26207" xr:uid="{00000000-0005-0000-0000-0000A7650000}"/>
    <cellStyle name="20% - Accent1 3 4 2 3 5 2" xfId="26208" xr:uid="{00000000-0005-0000-0000-0000A8650000}"/>
    <cellStyle name="20% - Accent1 3 4 2 3 5 2 2" xfId="26209" xr:uid="{00000000-0005-0000-0000-0000A9650000}"/>
    <cellStyle name="20% - Accent1 3 4 2 3 5 2 2 2" xfId="26210" xr:uid="{00000000-0005-0000-0000-0000AA650000}"/>
    <cellStyle name="20% - Accent1 3 4 2 3 5 2 3" xfId="26211" xr:uid="{00000000-0005-0000-0000-0000AB650000}"/>
    <cellStyle name="20% - Accent1 3 4 2 3 5 3" xfId="26212" xr:uid="{00000000-0005-0000-0000-0000AC650000}"/>
    <cellStyle name="20% - Accent1 3 4 2 3 5 3 2" xfId="26213" xr:uid="{00000000-0005-0000-0000-0000AD650000}"/>
    <cellStyle name="20% - Accent1 3 4 2 3 5 4" xfId="26214" xr:uid="{00000000-0005-0000-0000-0000AE650000}"/>
    <cellStyle name="20% - Accent1 3 4 2 3 6" xfId="26215" xr:uid="{00000000-0005-0000-0000-0000AF650000}"/>
    <cellStyle name="20% - Accent1 3 4 2 3 6 2" xfId="26216" xr:uid="{00000000-0005-0000-0000-0000B0650000}"/>
    <cellStyle name="20% - Accent1 3 4 2 3 6 2 2" xfId="26217" xr:uid="{00000000-0005-0000-0000-0000B1650000}"/>
    <cellStyle name="20% - Accent1 3 4 2 3 6 2 2 2" xfId="26218" xr:uid="{00000000-0005-0000-0000-0000B2650000}"/>
    <cellStyle name="20% - Accent1 3 4 2 3 6 2 3" xfId="26219" xr:uid="{00000000-0005-0000-0000-0000B3650000}"/>
    <cellStyle name="20% - Accent1 3 4 2 3 6 3" xfId="26220" xr:uid="{00000000-0005-0000-0000-0000B4650000}"/>
    <cellStyle name="20% - Accent1 3 4 2 3 6 3 2" xfId="26221" xr:uid="{00000000-0005-0000-0000-0000B5650000}"/>
    <cellStyle name="20% - Accent1 3 4 2 3 6 4" xfId="26222" xr:uid="{00000000-0005-0000-0000-0000B6650000}"/>
    <cellStyle name="20% - Accent1 3 4 2 3 7" xfId="26223" xr:uid="{00000000-0005-0000-0000-0000B7650000}"/>
    <cellStyle name="20% - Accent1 3 4 2 3 7 2" xfId="26224" xr:uid="{00000000-0005-0000-0000-0000B8650000}"/>
    <cellStyle name="20% - Accent1 3 4 2 3 7 2 2" xfId="26225" xr:uid="{00000000-0005-0000-0000-0000B9650000}"/>
    <cellStyle name="20% - Accent1 3 4 2 3 7 3" xfId="26226" xr:uid="{00000000-0005-0000-0000-0000BA650000}"/>
    <cellStyle name="20% - Accent1 3 4 2 3 8" xfId="26227" xr:uid="{00000000-0005-0000-0000-0000BB650000}"/>
    <cellStyle name="20% - Accent1 3 4 2 3 8 2" xfId="26228" xr:uid="{00000000-0005-0000-0000-0000BC650000}"/>
    <cellStyle name="20% - Accent1 3 4 2 3 8 2 2" xfId="26229" xr:uid="{00000000-0005-0000-0000-0000BD650000}"/>
    <cellStyle name="20% - Accent1 3 4 2 3 8 3" xfId="26230" xr:uid="{00000000-0005-0000-0000-0000BE650000}"/>
    <cellStyle name="20% - Accent1 3 4 2 3 9" xfId="26231" xr:uid="{00000000-0005-0000-0000-0000BF650000}"/>
    <cellStyle name="20% - Accent1 3 4 2 3 9 2" xfId="26232" xr:uid="{00000000-0005-0000-0000-0000C0650000}"/>
    <cellStyle name="20% - Accent1 3 4 2 4" xfId="26233" xr:uid="{00000000-0005-0000-0000-0000C1650000}"/>
    <cellStyle name="20% - Accent1 3 4 2 4 10" xfId="26234" xr:uid="{00000000-0005-0000-0000-0000C2650000}"/>
    <cellStyle name="20% - Accent1 3 4 2 4 10 2" xfId="26235" xr:uid="{00000000-0005-0000-0000-0000C3650000}"/>
    <cellStyle name="20% - Accent1 3 4 2 4 11" xfId="26236" xr:uid="{00000000-0005-0000-0000-0000C4650000}"/>
    <cellStyle name="20% - Accent1 3 4 2 4 2" xfId="26237" xr:uid="{00000000-0005-0000-0000-0000C5650000}"/>
    <cellStyle name="20% - Accent1 3 4 2 4 2 2" xfId="26238" xr:uid="{00000000-0005-0000-0000-0000C6650000}"/>
    <cellStyle name="20% - Accent1 3 4 2 4 2 2 2" xfId="26239" xr:uid="{00000000-0005-0000-0000-0000C7650000}"/>
    <cellStyle name="20% - Accent1 3 4 2 4 2 2 2 2" xfId="26240" xr:uid="{00000000-0005-0000-0000-0000C8650000}"/>
    <cellStyle name="20% - Accent1 3 4 2 4 2 2 2 2 2" xfId="26241" xr:uid="{00000000-0005-0000-0000-0000C9650000}"/>
    <cellStyle name="20% - Accent1 3 4 2 4 2 2 2 3" xfId="26242" xr:uid="{00000000-0005-0000-0000-0000CA650000}"/>
    <cellStyle name="20% - Accent1 3 4 2 4 2 2 3" xfId="26243" xr:uid="{00000000-0005-0000-0000-0000CB650000}"/>
    <cellStyle name="20% - Accent1 3 4 2 4 2 2 3 2" xfId="26244" xr:uid="{00000000-0005-0000-0000-0000CC650000}"/>
    <cellStyle name="20% - Accent1 3 4 2 4 2 2 4" xfId="26245" xr:uid="{00000000-0005-0000-0000-0000CD650000}"/>
    <cellStyle name="20% - Accent1 3 4 2 4 2 3" xfId="26246" xr:uid="{00000000-0005-0000-0000-0000CE650000}"/>
    <cellStyle name="20% - Accent1 3 4 2 4 2 3 2" xfId="26247" xr:uid="{00000000-0005-0000-0000-0000CF650000}"/>
    <cellStyle name="20% - Accent1 3 4 2 4 2 3 2 2" xfId="26248" xr:uid="{00000000-0005-0000-0000-0000D0650000}"/>
    <cellStyle name="20% - Accent1 3 4 2 4 2 3 2 2 2" xfId="26249" xr:uid="{00000000-0005-0000-0000-0000D1650000}"/>
    <cellStyle name="20% - Accent1 3 4 2 4 2 3 2 3" xfId="26250" xr:uid="{00000000-0005-0000-0000-0000D2650000}"/>
    <cellStyle name="20% - Accent1 3 4 2 4 2 3 3" xfId="26251" xr:uid="{00000000-0005-0000-0000-0000D3650000}"/>
    <cellStyle name="20% - Accent1 3 4 2 4 2 3 3 2" xfId="26252" xr:uid="{00000000-0005-0000-0000-0000D4650000}"/>
    <cellStyle name="20% - Accent1 3 4 2 4 2 3 4" xfId="26253" xr:uid="{00000000-0005-0000-0000-0000D5650000}"/>
    <cellStyle name="20% - Accent1 3 4 2 4 2 4" xfId="26254" xr:uid="{00000000-0005-0000-0000-0000D6650000}"/>
    <cellStyle name="20% - Accent1 3 4 2 4 2 4 2" xfId="26255" xr:uid="{00000000-0005-0000-0000-0000D7650000}"/>
    <cellStyle name="20% - Accent1 3 4 2 4 2 4 2 2" xfId="26256" xr:uid="{00000000-0005-0000-0000-0000D8650000}"/>
    <cellStyle name="20% - Accent1 3 4 2 4 2 4 2 2 2" xfId="26257" xr:uid="{00000000-0005-0000-0000-0000D9650000}"/>
    <cellStyle name="20% - Accent1 3 4 2 4 2 4 2 3" xfId="26258" xr:uid="{00000000-0005-0000-0000-0000DA650000}"/>
    <cellStyle name="20% - Accent1 3 4 2 4 2 4 3" xfId="26259" xr:uid="{00000000-0005-0000-0000-0000DB650000}"/>
    <cellStyle name="20% - Accent1 3 4 2 4 2 4 3 2" xfId="26260" xr:uid="{00000000-0005-0000-0000-0000DC650000}"/>
    <cellStyle name="20% - Accent1 3 4 2 4 2 4 4" xfId="26261" xr:uid="{00000000-0005-0000-0000-0000DD650000}"/>
    <cellStyle name="20% - Accent1 3 4 2 4 2 5" xfId="26262" xr:uid="{00000000-0005-0000-0000-0000DE650000}"/>
    <cellStyle name="20% - Accent1 3 4 2 4 2 5 2" xfId="26263" xr:uid="{00000000-0005-0000-0000-0000DF650000}"/>
    <cellStyle name="20% - Accent1 3 4 2 4 2 5 2 2" xfId="26264" xr:uid="{00000000-0005-0000-0000-0000E0650000}"/>
    <cellStyle name="20% - Accent1 3 4 2 4 2 5 3" xfId="26265" xr:uid="{00000000-0005-0000-0000-0000E1650000}"/>
    <cellStyle name="20% - Accent1 3 4 2 4 2 6" xfId="26266" xr:uid="{00000000-0005-0000-0000-0000E2650000}"/>
    <cellStyle name="20% - Accent1 3 4 2 4 2 6 2" xfId="26267" xr:uid="{00000000-0005-0000-0000-0000E3650000}"/>
    <cellStyle name="20% - Accent1 3 4 2 4 2 6 2 2" xfId="26268" xr:uid="{00000000-0005-0000-0000-0000E4650000}"/>
    <cellStyle name="20% - Accent1 3 4 2 4 2 6 3" xfId="26269" xr:uid="{00000000-0005-0000-0000-0000E5650000}"/>
    <cellStyle name="20% - Accent1 3 4 2 4 2 7" xfId="26270" xr:uid="{00000000-0005-0000-0000-0000E6650000}"/>
    <cellStyle name="20% - Accent1 3 4 2 4 2 7 2" xfId="26271" xr:uid="{00000000-0005-0000-0000-0000E7650000}"/>
    <cellStyle name="20% - Accent1 3 4 2 4 2 8" xfId="26272" xr:uid="{00000000-0005-0000-0000-0000E8650000}"/>
    <cellStyle name="20% - Accent1 3 4 2 4 2 8 2" xfId="26273" xr:uid="{00000000-0005-0000-0000-0000E9650000}"/>
    <cellStyle name="20% - Accent1 3 4 2 4 2 9" xfId="26274" xr:uid="{00000000-0005-0000-0000-0000EA650000}"/>
    <cellStyle name="20% - Accent1 3 4 2 4 3" xfId="26275" xr:uid="{00000000-0005-0000-0000-0000EB650000}"/>
    <cellStyle name="20% - Accent1 3 4 2 4 3 2" xfId="26276" xr:uid="{00000000-0005-0000-0000-0000EC650000}"/>
    <cellStyle name="20% - Accent1 3 4 2 4 3 2 2" xfId="26277" xr:uid="{00000000-0005-0000-0000-0000ED650000}"/>
    <cellStyle name="20% - Accent1 3 4 2 4 3 2 2 2" xfId="26278" xr:uid="{00000000-0005-0000-0000-0000EE650000}"/>
    <cellStyle name="20% - Accent1 3 4 2 4 3 2 2 2 2" xfId="26279" xr:uid="{00000000-0005-0000-0000-0000EF650000}"/>
    <cellStyle name="20% - Accent1 3 4 2 4 3 2 2 3" xfId="26280" xr:uid="{00000000-0005-0000-0000-0000F0650000}"/>
    <cellStyle name="20% - Accent1 3 4 2 4 3 2 3" xfId="26281" xr:uid="{00000000-0005-0000-0000-0000F1650000}"/>
    <cellStyle name="20% - Accent1 3 4 2 4 3 2 3 2" xfId="26282" xr:uid="{00000000-0005-0000-0000-0000F2650000}"/>
    <cellStyle name="20% - Accent1 3 4 2 4 3 2 4" xfId="26283" xr:uid="{00000000-0005-0000-0000-0000F3650000}"/>
    <cellStyle name="20% - Accent1 3 4 2 4 3 3" xfId="26284" xr:uid="{00000000-0005-0000-0000-0000F4650000}"/>
    <cellStyle name="20% - Accent1 3 4 2 4 3 3 2" xfId="26285" xr:uid="{00000000-0005-0000-0000-0000F5650000}"/>
    <cellStyle name="20% - Accent1 3 4 2 4 3 3 2 2" xfId="26286" xr:uid="{00000000-0005-0000-0000-0000F6650000}"/>
    <cellStyle name="20% - Accent1 3 4 2 4 3 3 2 2 2" xfId="26287" xr:uid="{00000000-0005-0000-0000-0000F7650000}"/>
    <cellStyle name="20% - Accent1 3 4 2 4 3 3 2 3" xfId="26288" xr:uid="{00000000-0005-0000-0000-0000F8650000}"/>
    <cellStyle name="20% - Accent1 3 4 2 4 3 3 3" xfId="26289" xr:uid="{00000000-0005-0000-0000-0000F9650000}"/>
    <cellStyle name="20% - Accent1 3 4 2 4 3 3 3 2" xfId="26290" xr:uid="{00000000-0005-0000-0000-0000FA650000}"/>
    <cellStyle name="20% - Accent1 3 4 2 4 3 3 4" xfId="26291" xr:uid="{00000000-0005-0000-0000-0000FB650000}"/>
    <cellStyle name="20% - Accent1 3 4 2 4 3 4" xfId="26292" xr:uid="{00000000-0005-0000-0000-0000FC650000}"/>
    <cellStyle name="20% - Accent1 3 4 2 4 3 4 2" xfId="26293" xr:uid="{00000000-0005-0000-0000-0000FD650000}"/>
    <cellStyle name="20% - Accent1 3 4 2 4 3 4 2 2" xfId="26294" xr:uid="{00000000-0005-0000-0000-0000FE650000}"/>
    <cellStyle name="20% - Accent1 3 4 2 4 3 4 2 2 2" xfId="26295" xr:uid="{00000000-0005-0000-0000-0000FF650000}"/>
    <cellStyle name="20% - Accent1 3 4 2 4 3 4 2 3" xfId="26296" xr:uid="{00000000-0005-0000-0000-000000660000}"/>
    <cellStyle name="20% - Accent1 3 4 2 4 3 4 3" xfId="26297" xr:uid="{00000000-0005-0000-0000-000001660000}"/>
    <cellStyle name="20% - Accent1 3 4 2 4 3 4 3 2" xfId="26298" xr:uid="{00000000-0005-0000-0000-000002660000}"/>
    <cellStyle name="20% - Accent1 3 4 2 4 3 4 4" xfId="26299" xr:uid="{00000000-0005-0000-0000-000003660000}"/>
    <cellStyle name="20% - Accent1 3 4 2 4 3 5" xfId="26300" xr:uid="{00000000-0005-0000-0000-000004660000}"/>
    <cellStyle name="20% - Accent1 3 4 2 4 3 5 2" xfId="26301" xr:uid="{00000000-0005-0000-0000-000005660000}"/>
    <cellStyle name="20% - Accent1 3 4 2 4 3 5 2 2" xfId="26302" xr:uid="{00000000-0005-0000-0000-000006660000}"/>
    <cellStyle name="20% - Accent1 3 4 2 4 3 5 3" xfId="26303" xr:uid="{00000000-0005-0000-0000-000007660000}"/>
    <cellStyle name="20% - Accent1 3 4 2 4 3 6" xfId="26304" xr:uid="{00000000-0005-0000-0000-000008660000}"/>
    <cellStyle name="20% - Accent1 3 4 2 4 3 6 2" xfId="26305" xr:uid="{00000000-0005-0000-0000-000009660000}"/>
    <cellStyle name="20% - Accent1 3 4 2 4 3 6 2 2" xfId="26306" xr:uid="{00000000-0005-0000-0000-00000A660000}"/>
    <cellStyle name="20% - Accent1 3 4 2 4 3 6 3" xfId="26307" xr:uid="{00000000-0005-0000-0000-00000B660000}"/>
    <cellStyle name="20% - Accent1 3 4 2 4 3 7" xfId="26308" xr:uid="{00000000-0005-0000-0000-00000C660000}"/>
    <cellStyle name="20% - Accent1 3 4 2 4 3 7 2" xfId="26309" xr:uid="{00000000-0005-0000-0000-00000D660000}"/>
    <cellStyle name="20% - Accent1 3 4 2 4 3 8" xfId="26310" xr:uid="{00000000-0005-0000-0000-00000E660000}"/>
    <cellStyle name="20% - Accent1 3 4 2 4 3 8 2" xfId="26311" xr:uid="{00000000-0005-0000-0000-00000F660000}"/>
    <cellStyle name="20% - Accent1 3 4 2 4 3 9" xfId="26312" xr:uid="{00000000-0005-0000-0000-000010660000}"/>
    <cellStyle name="20% - Accent1 3 4 2 4 4" xfId="26313" xr:uid="{00000000-0005-0000-0000-000011660000}"/>
    <cellStyle name="20% - Accent1 3 4 2 4 4 2" xfId="26314" xr:uid="{00000000-0005-0000-0000-000012660000}"/>
    <cellStyle name="20% - Accent1 3 4 2 4 4 2 2" xfId="26315" xr:uid="{00000000-0005-0000-0000-000013660000}"/>
    <cellStyle name="20% - Accent1 3 4 2 4 4 2 2 2" xfId="26316" xr:uid="{00000000-0005-0000-0000-000014660000}"/>
    <cellStyle name="20% - Accent1 3 4 2 4 4 2 3" xfId="26317" xr:uid="{00000000-0005-0000-0000-000015660000}"/>
    <cellStyle name="20% - Accent1 3 4 2 4 4 3" xfId="26318" xr:uid="{00000000-0005-0000-0000-000016660000}"/>
    <cellStyle name="20% - Accent1 3 4 2 4 4 3 2" xfId="26319" xr:uid="{00000000-0005-0000-0000-000017660000}"/>
    <cellStyle name="20% - Accent1 3 4 2 4 4 4" xfId="26320" xr:uid="{00000000-0005-0000-0000-000018660000}"/>
    <cellStyle name="20% - Accent1 3 4 2 4 5" xfId="26321" xr:uid="{00000000-0005-0000-0000-000019660000}"/>
    <cellStyle name="20% - Accent1 3 4 2 4 5 2" xfId="26322" xr:uid="{00000000-0005-0000-0000-00001A660000}"/>
    <cellStyle name="20% - Accent1 3 4 2 4 5 2 2" xfId="26323" xr:uid="{00000000-0005-0000-0000-00001B660000}"/>
    <cellStyle name="20% - Accent1 3 4 2 4 5 2 2 2" xfId="26324" xr:uid="{00000000-0005-0000-0000-00001C660000}"/>
    <cellStyle name="20% - Accent1 3 4 2 4 5 2 3" xfId="26325" xr:uid="{00000000-0005-0000-0000-00001D660000}"/>
    <cellStyle name="20% - Accent1 3 4 2 4 5 3" xfId="26326" xr:uid="{00000000-0005-0000-0000-00001E660000}"/>
    <cellStyle name="20% - Accent1 3 4 2 4 5 3 2" xfId="26327" xr:uid="{00000000-0005-0000-0000-00001F660000}"/>
    <cellStyle name="20% - Accent1 3 4 2 4 5 4" xfId="26328" xr:uid="{00000000-0005-0000-0000-000020660000}"/>
    <cellStyle name="20% - Accent1 3 4 2 4 6" xfId="26329" xr:uid="{00000000-0005-0000-0000-000021660000}"/>
    <cellStyle name="20% - Accent1 3 4 2 4 6 2" xfId="26330" xr:uid="{00000000-0005-0000-0000-000022660000}"/>
    <cellStyle name="20% - Accent1 3 4 2 4 6 2 2" xfId="26331" xr:uid="{00000000-0005-0000-0000-000023660000}"/>
    <cellStyle name="20% - Accent1 3 4 2 4 6 2 2 2" xfId="26332" xr:uid="{00000000-0005-0000-0000-000024660000}"/>
    <cellStyle name="20% - Accent1 3 4 2 4 6 2 3" xfId="26333" xr:uid="{00000000-0005-0000-0000-000025660000}"/>
    <cellStyle name="20% - Accent1 3 4 2 4 6 3" xfId="26334" xr:uid="{00000000-0005-0000-0000-000026660000}"/>
    <cellStyle name="20% - Accent1 3 4 2 4 6 3 2" xfId="26335" xr:uid="{00000000-0005-0000-0000-000027660000}"/>
    <cellStyle name="20% - Accent1 3 4 2 4 6 4" xfId="26336" xr:uid="{00000000-0005-0000-0000-000028660000}"/>
    <cellStyle name="20% - Accent1 3 4 2 4 7" xfId="26337" xr:uid="{00000000-0005-0000-0000-000029660000}"/>
    <cellStyle name="20% - Accent1 3 4 2 4 7 2" xfId="26338" xr:uid="{00000000-0005-0000-0000-00002A660000}"/>
    <cellStyle name="20% - Accent1 3 4 2 4 7 2 2" xfId="26339" xr:uid="{00000000-0005-0000-0000-00002B660000}"/>
    <cellStyle name="20% - Accent1 3 4 2 4 7 3" xfId="26340" xr:uid="{00000000-0005-0000-0000-00002C660000}"/>
    <cellStyle name="20% - Accent1 3 4 2 4 8" xfId="26341" xr:uid="{00000000-0005-0000-0000-00002D660000}"/>
    <cellStyle name="20% - Accent1 3 4 2 4 8 2" xfId="26342" xr:uid="{00000000-0005-0000-0000-00002E660000}"/>
    <cellStyle name="20% - Accent1 3 4 2 4 8 2 2" xfId="26343" xr:uid="{00000000-0005-0000-0000-00002F660000}"/>
    <cellStyle name="20% - Accent1 3 4 2 4 8 3" xfId="26344" xr:uid="{00000000-0005-0000-0000-000030660000}"/>
    <cellStyle name="20% - Accent1 3 4 2 4 9" xfId="26345" xr:uid="{00000000-0005-0000-0000-000031660000}"/>
    <cellStyle name="20% - Accent1 3 4 2 4 9 2" xfId="26346" xr:uid="{00000000-0005-0000-0000-000032660000}"/>
    <cellStyle name="20% - Accent1 3 4 2 5" xfId="26347" xr:uid="{00000000-0005-0000-0000-000033660000}"/>
    <cellStyle name="20% - Accent1 3 4 2 5 10" xfId="26348" xr:uid="{00000000-0005-0000-0000-000034660000}"/>
    <cellStyle name="20% - Accent1 3 4 2 5 10 2" xfId="26349" xr:uid="{00000000-0005-0000-0000-000035660000}"/>
    <cellStyle name="20% - Accent1 3 4 2 5 11" xfId="26350" xr:uid="{00000000-0005-0000-0000-000036660000}"/>
    <cellStyle name="20% - Accent1 3 4 2 5 2" xfId="26351" xr:uid="{00000000-0005-0000-0000-000037660000}"/>
    <cellStyle name="20% - Accent1 3 4 2 5 2 2" xfId="26352" xr:uid="{00000000-0005-0000-0000-000038660000}"/>
    <cellStyle name="20% - Accent1 3 4 2 5 2 2 2" xfId="26353" xr:uid="{00000000-0005-0000-0000-000039660000}"/>
    <cellStyle name="20% - Accent1 3 4 2 5 2 2 2 2" xfId="26354" xr:uid="{00000000-0005-0000-0000-00003A660000}"/>
    <cellStyle name="20% - Accent1 3 4 2 5 2 2 2 2 2" xfId="26355" xr:uid="{00000000-0005-0000-0000-00003B660000}"/>
    <cellStyle name="20% - Accent1 3 4 2 5 2 2 2 3" xfId="26356" xr:uid="{00000000-0005-0000-0000-00003C660000}"/>
    <cellStyle name="20% - Accent1 3 4 2 5 2 2 3" xfId="26357" xr:uid="{00000000-0005-0000-0000-00003D660000}"/>
    <cellStyle name="20% - Accent1 3 4 2 5 2 2 3 2" xfId="26358" xr:uid="{00000000-0005-0000-0000-00003E660000}"/>
    <cellStyle name="20% - Accent1 3 4 2 5 2 2 4" xfId="26359" xr:uid="{00000000-0005-0000-0000-00003F660000}"/>
    <cellStyle name="20% - Accent1 3 4 2 5 2 3" xfId="26360" xr:uid="{00000000-0005-0000-0000-000040660000}"/>
    <cellStyle name="20% - Accent1 3 4 2 5 2 3 2" xfId="26361" xr:uid="{00000000-0005-0000-0000-000041660000}"/>
    <cellStyle name="20% - Accent1 3 4 2 5 2 3 2 2" xfId="26362" xr:uid="{00000000-0005-0000-0000-000042660000}"/>
    <cellStyle name="20% - Accent1 3 4 2 5 2 3 2 2 2" xfId="26363" xr:uid="{00000000-0005-0000-0000-000043660000}"/>
    <cellStyle name="20% - Accent1 3 4 2 5 2 3 2 3" xfId="26364" xr:uid="{00000000-0005-0000-0000-000044660000}"/>
    <cellStyle name="20% - Accent1 3 4 2 5 2 3 3" xfId="26365" xr:uid="{00000000-0005-0000-0000-000045660000}"/>
    <cellStyle name="20% - Accent1 3 4 2 5 2 3 3 2" xfId="26366" xr:uid="{00000000-0005-0000-0000-000046660000}"/>
    <cellStyle name="20% - Accent1 3 4 2 5 2 3 4" xfId="26367" xr:uid="{00000000-0005-0000-0000-000047660000}"/>
    <cellStyle name="20% - Accent1 3 4 2 5 2 4" xfId="26368" xr:uid="{00000000-0005-0000-0000-000048660000}"/>
    <cellStyle name="20% - Accent1 3 4 2 5 2 4 2" xfId="26369" xr:uid="{00000000-0005-0000-0000-000049660000}"/>
    <cellStyle name="20% - Accent1 3 4 2 5 2 4 2 2" xfId="26370" xr:uid="{00000000-0005-0000-0000-00004A660000}"/>
    <cellStyle name="20% - Accent1 3 4 2 5 2 4 2 2 2" xfId="26371" xr:uid="{00000000-0005-0000-0000-00004B660000}"/>
    <cellStyle name="20% - Accent1 3 4 2 5 2 4 2 3" xfId="26372" xr:uid="{00000000-0005-0000-0000-00004C660000}"/>
    <cellStyle name="20% - Accent1 3 4 2 5 2 4 3" xfId="26373" xr:uid="{00000000-0005-0000-0000-00004D660000}"/>
    <cellStyle name="20% - Accent1 3 4 2 5 2 4 3 2" xfId="26374" xr:uid="{00000000-0005-0000-0000-00004E660000}"/>
    <cellStyle name="20% - Accent1 3 4 2 5 2 4 4" xfId="26375" xr:uid="{00000000-0005-0000-0000-00004F660000}"/>
    <cellStyle name="20% - Accent1 3 4 2 5 2 5" xfId="26376" xr:uid="{00000000-0005-0000-0000-000050660000}"/>
    <cellStyle name="20% - Accent1 3 4 2 5 2 5 2" xfId="26377" xr:uid="{00000000-0005-0000-0000-000051660000}"/>
    <cellStyle name="20% - Accent1 3 4 2 5 2 5 2 2" xfId="26378" xr:uid="{00000000-0005-0000-0000-000052660000}"/>
    <cellStyle name="20% - Accent1 3 4 2 5 2 5 3" xfId="26379" xr:uid="{00000000-0005-0000-0000-000053660000}"/>
    <cellStyle name="20% - Accent1 3 4 2 5 2 6" xfId="26380" xr:uid="{00000000-0005-0000-0000-000054660000}"/>
    <cellStyle name="20% - Accent1 3 4 2 5 2 6 2" xfId="26381" xr:uid="{00000000-0005-0000-0000-000055660000}"/>
    <cellStyle name="20% - Accent1 3 4 2 5 2 6 2 2" xfId="26382" xr:uid="{00000000-0005-0000-0000-000056660000}"/>
    <cellStyle name="20% - Accent1 3 4 2 5 2 6 3" xfId="26383" xr:uid="{00000000-0005-0000-0000-000057660000}"/>
    <cellStyle name="20% - Accent1 3 4 2 5 2 7" xfId="26384" xr:uid="{00000000-0005-0000-0000-000058660000}"/>
    <cellStyle name="20% - Accent1 3 4 2 5 2 7 2" xfId="26385" xr:uid="{00000000-0005-0000-0000-000059660000}"/>
    <cellStyle name="20% - Accent1 3 4 2 5 2 8" xfId="26386" xr:uid="{00000000-0005-0000-0000-00005A660000}"/>
    <cellStyle name="20% - Accent1 3 4 2 5 2 8 2" xfId="26387" xr:uid="{00000000-0005-0000-0000-00005B660000}"/>
    <cellStyle name="20% - Accent1 3 4 2 5 2 9" xfId="26388" xr:uid="{00000000-0005-0000-0000-00005C660000}"/>
    <cellStyle name="20% - Accent1 3 4 2 5 3" xfId="26389" xr:uid="{00000000-0005-0000-0000-00005D660000}"/>
    <cellStyle name="20% - Accent1 3 4 2 5 3 2" xfId="26390" xr:uid="{00000000-0005-0000-0000-00005E660000}"/>
    <cellStyle name="20% - Accent1 3 4 2 5 3 2 2" xfId="26391" xr:uid="{00000000-0005-0000-0000-00005F660000}"/>
    <cellStyle name="20% - Accent1 3 4 2 5 3 2 2 2" xfId="26392" xr:uid="{00000000-0005-0000-0000-000060660000}"/>
    <cellStyle name="20% - Accent1 3 4 2 5 3 2 2 2 2" xfId="26393" xr:uid="{00000000-0005-0000-0000-000061660000}"/>
    <cellStyle name="20% - Accent1 3 4 2 5 3 2 2 3" xfId="26394" xr:uid="{00000000-0005-0000-0000-000062660000}"/>
    <cellStyle name="20% - Accent1 3 4 2 5 3 2 3" xfId="26395" xr:uid="{00000000-0005-0000-0000-000063660000}"/>
    <cellStyle name="20% - Accent1 3 4 2 5 3 2 3 2" xfId="26396" xr:uid="{00000000-0005-0000-0000-000064660000}"/>
    <cellStyle name="20% - Accent1 3 4 2 5 3 2 4" xfId="26397" xr:uid="{00000000-0005-0000-0000-000065660000}"/>
    <cellStyle name="20% - Accent1 3 4 2 5 3 3" xfId="26398" xr:uid="{00000000-0005-0000-0000-000066660000}"/>
    <cellStyle name="20% - Accent1 3 4 2 5 3 3 2" xfId="26399" xr:uid="{00000000-0005-0000-0000-000067660000}"/>
    <cellStyle name="20% - Accent1 3 4 2 5 3 3 2 2" xfId="26400" xr:uid="{00000000-0005-0000-0000-000068660000}"/>
    <cellStyle name="20% - Accent1 3 4 2 5 3 3 2 2 2" xfId="26401" xr:uid="{00000000-0005-0000-0000-000069660000}"/>
    <cellStyle name="20% - Accent1 3 4 2 5 3 3 2 3" xfId="26402" xr:uid="{00000000-0005-0000-0000-00006A660000}"/>
    <cellStyle name="20% - Accent1 3 4 2 5 3 3 3" xfId="26403" xr:uid="{00000000-0005-0000-0000-00006B660000}"/>
    <cellStyle name="20% - Accent1 3 4 2 5 3 3 3 2" xfId="26404" xr:uid="{00000000-0005-0000-0000-00006C660000}"/>
    <cellStyle name="20% - Accent1 3 4 2 5 3 3 4" xfId="26405" xr:uid="{00000000-0005-0000-0000-00006D660000}"/>
    <cellStyle name="20% - Accent1 3 4 2 5 3 4" xfId="26406" xr:uid="{00000000-0005-0000-0000-00006E660000}"/>
    <cellStyle name="20% - Accent1 3 4 2 5 3 4 2" xfId="26407" xr:uid="{00000000-0005-0000-0000-00006F660000}"/>
    <cellStyle name="20% - Accent1 3 4 2 5 3 4 2 2" xfId="26408" xr:uid="{00000000-0005-0000-0000-000070660000}"/>
    <cellStyle name="20% - Accent1 3 4 2 5 3 4 2 2 2" xfId="26409" xr:uid="{00000000-0005-0000-0000-000071660000}"/>
    <cellStyle name="20% - Accent1 3 4 2 5 3 4 2 3" xfId="26410" xr:uid="{00000000-0005-0000-0000-000072660000}"/>
    <cellStyle name="20% - Accent1 3 4 2 5 3 4 3" xfId="26411" xr:uid="{00000000-0005-0000-0000-000073660000}"/>
    <cellStyle name="20% - Accent1 3 4 2 5 3 4 3 2" xfId="26412" xr:uid="{00000000-0005-0000-0000-000074660000}"/>
    <cellStyle name="20% - Accent1 3 4 2 5 3 4 4" xfId="26413" xr:uid="{00000000-0005-0000-0000-000075660000}"/>
    <cellStyle name="20% - Accent1 3 4 2 5 3 5" xfId="26414" xr:uid="{00000000-0005-0000-0000-000076660000}"/>
    <cellStyle name="20% - Accent1 3 4 2 5 3 5 2" xfId="26415" xr:uid="{00000000-0005-0000-0000-000077660000}"/>
    <cellStyle name="20% - Accent1 3 4 2 5 3 5 2 2" xfId="26416" xr:uid="{00000000-0005-0000-0000-000078660000}"/>
    <cellStyle name="20% - Accent1 3 4 2 5 3 5 3" xfId="26417" xr:uid="{00000000-0005-0000-0000-000079660000}"/>
    <cellStyle name="20% - Accent1 3 4 2 5 3 6" xfId="26418" xr:uid="{00000000-0005-0000-0000-00007A660000}"/>
    <cellStyle name="20% - Accent1 3 4 2 5 3 6 2" xfId="26419" xr:uid="{00000000-0005-0000-0000-00007B660000}"/>
    <cellStyle name="20% - Accent1 3 4 2 5 3 6 2 2" xfId="26420" xr:uid="{00000000-0005-0000-0000-00007C660000}"/>
    <cellStyle name="20% - Accent1 3 4 2 5 3 6 3" xfId="26421" xr:uid="{00000000-0005-0000-0000-00007D660000}"/>
    <cellStyle name="20% - Accent1 3 4 2 5 3 7" xfId="26422" xr:uid="{00000000-0005-0000-0000-00007E660000}"/>
    <cellStyle name="20% - Accent1 3 4 2 5 3 7 2" xfId="26423" xr:uid="{00000000-0005-0000-0000-00007F660000}"/>
    <cellStyle name="20% - Accent1 3 4 2 5 3 8" xfId="26424" xr:uid="{00000000-0005-0000-0000-000080660000}"/>
    <cellStyle name="20% - Accent1 3 4 2 5 3 8 2" xfId="26425" xr:uid="{00000000-0005-0000-0000-000081660000}"/>
    <cellStyle name="20% - Accent1 3 4 2 5 3 9" xfId="26426" xr:uid="{00000000-0005-0000-0000-000082660000}"/>
    <cellStyle name="20% - Accent1 3 4 2 5 4" xfId="26427" xr:uid="{00000000-0005-0000-0000-000083660000}"/>
    <cellStyle name="20% - Accent1 3 4 2 5 4 2" xfId="26428" xr:uid="{00000000-0005-0000-0000-000084660000}"/>
    <cellStyle name="20% - Accent1 3 4 2 5 4 2 2" xfId="26429" xr:uid="{00000000-0005-0000-0000-000085660000}"/>
    <cellStyle name="20% - Accent1 3 4 2 5 4 2 2 2" xfId="26430" xr:uid="{00000000-0005-0000-0000-000086660000}"/>
    <cellStyle name="20% - Accent1 3 4 2 5 4 2 3" xfId="26431" xr:uid="{00000000-0005-0000-0000-000087660000}"/>
    <cellStyle name="20% - Accent1 3 4 2 5 4 3" xfId="26432" xr:uid="{00000000-0005-0000-0000-000088660000}"/>
    <cellStyle name="20% - Accent1 3 4 2 5 4 3 2" xfId="26433" xr:uid="{00000000-0005-0000-0000-000089660000}"/>
    <cellStyle name="20% - Accent1 3 4 2 5 4 4" xfId="26434" xr:uid="{00000000-0005-0000-0000-00008A660000}"/>
    <cellStyle name="20% - Accent1 3 4 2 5 5" xfId="26435" xr:uid="{00000000-0005-0000-0000-00008B660000}"/>
    <cellStyle name="20% - Accent1 3 4 2 5 5 2" xfId="26436" xr:uid="{00000000-0005-0000-0000-00008C660000}"/>
    <cellStyle name="20% - Accent1 3 4 2 5 5 2 2" xfId="26437" xr:uid="{00000000-0005-0000-0000-00008D660000}"/>
    <cellStyle name="20% - Accent1 3 4 2 5 5 2 2 2" xfId="26438" xr:uid="{00000000-0005-0000-0000-00008E660000}"/>
    <cellStyle name="20% - Accent1 3 4 2 5 5 2 3" xfId="26439" xr:uid="{00000000-0005-0000-0000-00008F660000}"/>
    <cellStyle name="20% - Accent1 3 4 2 5 5 3" xfId="26440" xr:uid="{00000000-0005-0000-0000-000090660000}"/>
    <cellStyle name="20% - Accent1 3 4 2 5 5 3 2" xfId="26441" xr:uid="{00000000-0005-0000-0000-000091660000}"/>
    <cellStyle name="20% - Accent1 3 4 2 5 5 4" xfId="26442" xr:uid="{00000000-0005-0000-0000-000092660000}"/>
    <cellStyle name="20% - Accent1 3 4 2 5 6" xfId="26443" xr:uid="{00000000-0005-0000-0000-000093660000}"/>
    <cellStyle name="20% - Accent1 3 4 2 5 6 2" xfId="26444" xr:uid="{00000000-0005-0000-0000-000094660000}"/>
    <cellStyle name="20% - Accent1 3 4 2 5 6 2 2" xfId="26445" xr:uid="{00000000-0005-0000-0000-000095660000}"/>
    <cellStyle name="20% - Accent1 3 4 2 5 6 2 2 2" xfId="26446" xr:uid="{00000000-0005-0000-0000-000096660000}"/>
    <cellStyle name="20% - Accent1 3 4 2 5 6 2 3" xfId="26447" xr:uid="{00000000-0005-0000-0000-000097660000}"/>
    <cellStyle name="20% - Accent1 3 4 2 5 6 3" xfId="26448" xr:uid="{00000000-0005-0000-0000-000098660000}"/>
    <cellStyle name="20% - Accent1 3 4 2 5 6 3 2" xfId="26449" xr:uid="{00000000-0005-0000-0000-000099660000}"/>
    <cellStyle name="20% - Accent1 3 4 2 5 6 4" xfId="26450" xr:uid="{00000000-0005-0000-0000-00009A660000}"/>
    <cellStyle name="20% - Accent1 3 4 2 5 7" xfId="26451" xr:uid="{00000000-0005-0000-0000-00009B660000}"/>
    <cellStyle name="20% - Accent1 3 4 2 5 7 2" xfId="26452" xr:uid="{00000000-0005-0000-0000-00009C660000}"/>
    <cellStyle name="20% - Accent1 3 4 2 5 7 2 2" xfId="26453" xr:uid="{00000000-0005-0000-0000-00009D660000}"/>
    <cellStyle name="20% - Accent1 3 4 2 5 7 3" xfId="26454" xr:uid="{00000000-0005-0000-0000-00009E660000}"/>
    <cellStyle name="20% - Accent1 3 4 2 5 8" xfId="26455" xr:uid="{00000000-0005-0000-0000-00009F660000}"/>
    <cellStyle name="20% - Accent1 3 4 2 5 8 2" xfId="26456" xr:uid="{00000000-0005-0000-0000-0000A0660000}"/>
    <cellStyle name="20% - Accent1 3 4 2 5 8 2 2" xfId="26457" xr:uid="{00000000-0005-0000-0000-0000A1660000}"/>
    <cellStyle name="20% - Accent1 3 4 2 5 8 3" xfId="26458" xr:uid="{00000000-0005-0000-0000-0000A2660000}"/>
    <cellStyle name="20% - Accent1 3 4 2 5 9" xfId="26459" xr:uid="{00000000-0005-0000-0000-0000A3660000}"/>
    <cellStyle name="20% - Accent1 3 4 2 5 9 2" xfId="26460" xr:uid="{00000000-0005-0000-0000-0000A4660000}"/>
    <cellStyle name="20% - Accent1 3 4 2 6" xfId="26461" xr:uid="{00000000-0005-0000-0000-0000A5660000}"/>
    <cellStyle name="20% - Accent1 3 4 2 6 2" xfId="26462" xr:uid="{00000000-0005-0000-0000-0000A6660000}"/>
    <cellStyle name="20% - Accent1 3 4 2 6 2 2" xfId="26463" xr:uid="{00000000-0005-0000-0000-0000A7660000}"/>
    <cellStyle name="20% - Accent1 3 4 2 6 2 2 2" xfId="26464" xr:uid="{00000000-0005-0000-0000-0000A8660000}"/>
    <cellStyle name="20% - Accent1 3 4 2 6 2 2 2 2" xfId="26465" xr:uid="{00000000-0005-0000-0000-0000A9660000}"/>
    <cellStyle name="20% - Accent1 3 4 2 6 2 2 3" xfId="26466" xr:uid="{00000000-0005-0000-0000-0000AA660000}"/>
    <cellStyle name="20% - Accent1 3 4 2 6 2 3" xfId="26467" xr:uid="{00000000-0005-0000-0000-0000AB660000}"/>
    <cellStyle name="20% - Accent1 3 4 2 6 2 3 2" xfId="26468" xr:uid="{00000000-0005-0000-0000-0000AC660000}"/>
    <cellStyle name="20% - Accent1 3 4 2 6 2 4" xfId="26469" xr:uid="{00000000-0005-0000-0000-0000AD660000}"/>
    <cellStyle name="20% - Accent1 3 4 2 6 3" xfId="26470" xr:uid="{00000000-0005-0000-0000-0000AE660000}"/>
    <cellStyle name="20% - Accent1 3 4 2 6 3 2" xfId="26471" xr:uid="{00000000-0005-0000-0000-0000AF660000}"/>
    <cellStyle name="20% - Accent1 3 4 2 6 3 2 2" xfId="26472" xr:uid="{00000000-0005-0000-0000-0000B0660000}"/>
    <cellStyle name="20% - Accent1 3 4 2 6 3 2 2 2" xfId="26473" xr:uid="{00000000-0005-0000-0000-0000B1660000}"/>
    <cellStyle name="20% - Accent1 3 4 2 6 3 2 3" xfId="26474" xr:uid="{00000000-0005-0000-0000-0000B2660000}"/>
    <cellStyle name="20% - Accent1 3 4 2 6 3 3" xfId="26475" xr:uid="{00000000-0005-0000-0000-0000B3660000}"/>
    <cellStyle name="20% - Accent1 3 4 2 6 3 3 2" xfId="26476" xr:uid="{00000000-0005-0000-0000-0000B4660000}"/>
    <cellStyle name="20% - Accent1 3 4 2 6 3 4" xfId="26477" xr:uid="{00000000-0005-0000-0000-0000B5660000}"/>
    <cellStyle name="20% - Accent1 3 4 2 6 4" xfId="26478" xr:uid="{00000000-0005-0000-0000-0000B6660000}"/>
    <cellStyle name="20% - Accent1 3 4 2 6 4 2" xfId="26479" xr:uid="{00000000-0005-0000-0000-0000B7660000}"/>
    <cellStyle name="20% - Accent1 3 4 2 6 4 2 2" xfId="26480" xr:uid="{00000000-0005-0000-0000-0000B8660000}"/>
    <cellStyle name="20% - Accent1 3 4 2 6 4 2 2 2" xfId="26481" xr:uid="{00000000-0005-0000-0000-0000B9660000}"/>
    <cellStyle name="20% - Accent1 3 4 2 6 4 2 3" xfId="26482" xr:uid="{00000000-0005-0000-0000-0000BA660000}"/>
    <cellStyle name="20% - Accent1 3 4 2 6 4 3" xfId="26483" xr:uid="{00000000-0005-0000-0000-0000BB660000}"/>
    <cellStyle name="20% - Accent1 3 4 2 6 4 3 2" xfId="26484" xr:uid="{00000000-0005-0000-0000-0000BC660000}"/>
    <cellStyle name="20% - Accent1 3 4 2 6 4 4" xfId="26485" xr:uid="{00000000-0005-0000-0000-0000BD660000}"/>
    <cellStyle name="20% - Accent1 3 4 2 6 5" xfId="26486" xr:uid="{00000000-0005-0000-0000-0000BE660000}"/>
    <cellStyle name="20% - Accent1 3 4 2 6 5 2" xfId="26487" xr:uid="{00000000-0005-0000-0000-0000BF660000}"/>
    <cellStyle name="20% - Accent1 3 4 2 6 5 2 2" xfId="26488" xr:uid="{00000000-0005-0000-0000-0000C0660000}"/>
    <cellStyle name="20% - Accent1 3 4 2 6 5 3" xfId="26489" xr:uid="{00000000-0005-0000-0000-0000C1660000}"/>
    <cellStyle name="20% - Accent1 3 4 2 6 6" xfId="26490" xr:uid="{00000000-0005-0000-0000-0000C2660000}"/>
    <cellStyle name="20% - Accent1 3 4 2 6 6 2" xfId="26491" xr:uid="{00000000-0005-0000-0000-0000C3660000}"/>
    <cellStyle name="20% - Accent1 3 4 2 6 6 2 2" xfId="26492" xr:uid="{00000000-0005-0000-0000-0000C4660000}"/>
    <cellStyle name="20% - Accent1 3 4 2 6 6 3" xfId="26493" xr:uid="{00000000-0005-0000-0000-0000C5660000}"/>
    <cellStyle name="20% - Accent1 3 4 2 6 7" xfId="26494" xr:uid="{00000000-0005-0000-0000-0000C6660000}"/>
    <cellStyle name="20% - Accent1 3 4 2 6 7 2" xfId="26495" xr:uid="{00000000-0005-0000-0000-0000C7660000}"/>
    <cellStyle name="20% - Accent1 3 4 2 6 8" xfId="26496" xr:uid="{00000000-0005-0000-0000-0000C8660000}"/>
    <cellStyle name="20% - Accent1 3 4 2 6 8 2" xfId="26497" xr:uid="{00000000-0005-0000-0000-0000C9660000}"/>
    <cellStyle name="20% - Accent1 3 4 2 6 9" xfId="26498" xr:uid="{00000000-0005-0000-0000-0000CA660000}"/>
    <cellStyle name="20% - Accent1 3 4 2 7" xfId="26499" xr:uid="{00000000-0005-0000-0000-0000CB660000}"/>
    <cellStyle name="20% - Accent1 3 4 2 7 2" xfId="26500" xr:uid="{00000000-0005-0000-0000-0000CC660000}"/>
    <cellStyle name="20% - Accent1 3 4 2 7 2 2" xfId="26501" xr:uid="{00000000-0005-0000-0000-0000CD660000}"/>
    <cellStyle name="20% - Accent1 3 4 2 7 2 2 2" xfId="26502" xr:uid="{00000000-0005-0000-0000-0000CE660000}"/>
    <cellStyle name="20% - Accent1 3 4 2 7 2 2 2 2" xfId="26503" xr:uid="{00000000-0005-0000-0000-0000CF660000}"/>
    <cellStyle name="20% - Accent1 3 4 2 7 2 2 3" xfId="26504" xr:uid="{00000000-0005-0000-0000-0000D0660000}"/>
    <cellStyle name="20% - Accent1 3 4 2 7 2 3" xfId="26505" xr:uid="{00000000-0005-0000-0000-0000D1660000}"/>
    <cellStyle name="20% - Accent1 3 4 2 7 2 3 2" xfId="26506" xr:uid="{00000000-0005-0000-0000-0000D2660000}"/>
    <cellStyle name="20% - Accent1 3 4 2 7 2 4" xfId="26507" xr:uid="{00000000-0005-0000-0000-0000D3660000}"/>
    <cellStyle name="20% - Accent1 3 4 2 7 3" xfId="26508" xr:uid="{00000000-0005-0000-0000-0000D4660000}"/>
    <cellStyle name="20% - Accent1 3 4 2 7 3 2" xfId="26509" xr:uid="{00000000-0005-0000-0000-0000D5660000}"/>
    <cellStyle name="20% - Accent1 3 4 2 7 3 2 2" xfId="26510" xr:uid="{00000000-0005-0000-0000-0000D6660000}"/>
    <cellStyle name="20% - Accent1 3 4 2 7 3 2 2 2" xfId="26511" xr:uid="{00000000-0005-0000-0000-0000D7660000}"/>
    <cellStyle name="20% - Accent1 3 4 2 7 3 2 3" xfId="26512" xr:uid="{00000000-0005-0000-0000-0000D8660000}"/>
    <cellStyle name="20% - Accent1 3 4 2 7 3 3" xfId="26513" xr:uid="{00000000-0005-0000-0000-0000D9660000}"/>
    <cellStyle name="20% - Accent1 3 4 2 7 3 3 2" xfId="26514" xr:uid="{00000000-0005-0000-0000-0000DA660000}"/>
    <cellStyle name="20% - Accent1 3 4 2 7 3 4" xfId="26515" xr:uid="{00000000-0005-0000-0000-0000DB660000}"/>
    <cellStyle name="20% - Accent1 3 4 2 7 4" xfId="26516" xr:uid="{00000000-0005-0000-0000-0000DC660000}"/>
    <cellStyle name="20% - Accent1 3 4 2 7 4 2" xfId="26517" xr:uid="{00000000-0005-0000-0000-0000DD660000}"/>
    <cellStyle name="20% - Accent1 3 4 2 7 4 2 2" xfId="26518" xr:uid="{00000000-0005-0000-0000-0000DE660000}"/>
    <cellStyle name="20% - Accent1 3 4 2 7 4 2 2 2" xfId="26519" xr:uid="{00000000-0005-0000-0000-0000DF660000}"/>
    <cellStyle name="20% - Accent1 3 4 2 7 4 2 3" xfId="26520" xr:uid="{00000000-0005-0000-0000-0000E0660000}"/>
    <cellStyle name="20% - Accent1 3 4 2 7 4 3" xfId="26521" xr:uid="{00000000-0005-0000-0000-0000E1660000}"/>
    <cellStyle name="20% - Accent1 3 4 2 7 4 3 2" xfId="26522" xr:uid="{00000000-0005-0000-0000-0000E2660000}"/>
    <cellStyle name="20% - Accent1 3 4 2 7 4 4" xfId="26523" xr:uid="{00000000-0005-0000-0000-0000E3660000}"/>
    <cellStyle name="20% - Accent1 3 4 2 7 5" xfId="26524" xr:uid="{00000000-0005-0000-0000-0000E4660000}"/>
    <cellStyle name="20% - Accent1 3 4 2 7 5 2" xfId="26525" xr:uid="{00000000-0005-0000-0000-0000E5660000}"/>
    <cellStyle name="20% - Accent1 3 4 2 7 5 2 2" xfId="26526" xr:uid="{00000000-0005-0000-0000-0000E6660000}"/>
    <cellStyle name="20% - Accent1 3 4 2 7 5 3" xfId="26527" xr:uid="{00000000-0005-0000-0000-0000E7660000}"/>
    <cellStyle name="20% - Accent1 3 4 2 7 6" xfId="26528" xr:uid="{00000000-0005-0000-0000-0000E8660000}"/>
    <cellStyle name="20% - Accent1 3 4 2 7 6 2" xfId="26529" xr:uid="{00000000-0005-0000-0000-0000E9660000}"/>
    <cellStyle name="20% - Accent1 3 4 2 7 6 2 2" xfId="26530" xr:uid="{00000000-0005-0000-0000-0000EA660000}"/>
    <cellStyle name="20% - Accent1 3 4 2 7 6 3" xfId="26531" xr:uid="{00000000-0005-0000-0000-0000EB660000}"/>
    <cellStyle name="20% - Accent1 3 4 2 7 7" xfId="26532" xr:uid="{00000000-0005-0000-0000-0000EC660000}"/>
    <cellStyle name="20% - Accent1 3 4 2 7 7 2" xfId="26533" xr:uid="{00000000-0005-0000-0000-0000ED660000}"/>
    <cellStyle name="20% - Accent1 3 4 2 7 8" xfId="26534" xr:uid="{00000000-0005-0000-0000-0000EE660000}"/>
    <cellStyle name="20% - Accent1 3 4 2 7 8 2" xfId="26535" xr:uid="{00000000-0005-0000-0000-0000EF660000}"/>
    <cellStyle name="20% - Accent1 3 4 2 7 9" xfId="26536" xr:uid="{00000000-0005-0000-0000-0000F0660000}"/>
    <cellStyle name="20% - Accent1 3 4 2 8" xfId="26537" xr:uid="{00000000-0005-0000-0000-0000F1660000}"/>
    <cellStyle name="20% - Accent1 3 4 2 8 2" xfId="26538" xr:uid="{00000000-0005-0000-0000-0000F2660000}"/>
    <cellStyle name="20% - Accent1 3 4 2 8 2 2" xfId="26539" xr:uid="{00000000-0005-0000-0000-0000F3660000}"/>
    <cellStyle name="20% - Accent1 3 4 2 8 2 2 2" xfId="26540" xr:uid="{00000000-0005-0000-0000-0000F4660000}"/>
    <cellStyle name="20% - Accent1 3 4 2 8 2 3" xfId="26541" xr:uid="{00000000-0005-0000-0000-0000F5660000}"/>
    <cellStyle name="20% - Accent1 3 4 2 8 3" xfId="26542" xr:uid="{00000000-0005-0000-0000-0000F6660000}"/>
    <cellStyle name="20% - Accent1 3 4 2 8 3 2" xfId="26543" xr:uid="{00000000-0005-0000-0000-0000F7660000}"/>
    <cellStyle name="20% - Accent1 3 4 2 8 4" xfId="26544" xr:uid="{00000000-0005-0000-0000-0000F8660000}"/>
    <cellStyle name="20% - Accent1 3 4 2 9" xfId="26545" xr:uid="{00000000-0005-0000-0000-0000F9660000}"/>
    <cellStyle name="20% - Accent1 3 4 2 9 2" xfId="26546" xr:uid="{00000000-0005-0000-0000-0000FA660000}"/>
    <cellStyle name="20% - Accent1 3 4 2 9 2 2" xfId="26547" xr:uid="{00000000-0005-0000-0000-0000FB660000}"/>
    <cellStyle name="20% - Accent1 3 4 2 9 2 2 2" xfId="26548" xr:uid="{00000000-0005-0000-0000-0000FC660000}"/>
    <cellStyle name="20% - Accent1 3 4 2 9 2 3" xfId="26549" xr:uid="{00000000-0005-0000-0000-0000FD660000}"/>
    <cellStyle name="20% - Accent1 3 4 2 9 3" xfId="26550" xr:uid="{00000000-0005-0000-0000-0000FE660000}"/>
    <cellStyle name="20% - Accent1 3 4 2 9 3 2" xfId="26551" xr:uid="{00000000-0005-0000-0000-0000FF660000}"/>
    <cellStyle name="20% - Accent1 3 4 2 9 4" xfId="26552" xr:uid="{00000000-0005-0000-0000-000000670000}"/>
    <cellStyle name="20% - Accent1 3 4 3" xfId="26553" xr:uid="{00000000-0005-0000-0000-000001670000}"/>
    <cellStyle name="20% - Accent1 3 4 3 10" xfId="26554" xr:uid="{00000000-0005-0000-0000-000002670000}"/>
    <cellStyle name="20% - Accent1 3 4 3 10 2" xfId="26555" xr:uid="{00000000-0005-0000-0000-000003670000}"/>
    <cellStyle name="20% - Accent1 3 4 3 10 2 2" xfId="26556" xr:uid="{00000000-0005-0000-0000-000004670000}"/>
    <cellStyle name="20% - Accent1 3 4 3 10 3" xfId="26557" xr:uid="{00000000-0005-0000-0000-000005670000}"/>
    <cellStyle name="20% - Accent1 3 4 3 11" xfId="26558" xr:uid="{00000000-0005-0000-0000-000006670000}"/>
    <cellStyle name="20% - Accent1 3 4 3 11 2" xfId="26559" xr:uid="{00000000-0005-0000-0000-000007670000}"/>
    <cellStyle name="20% - Accent1 3 4 3 11 2 2" xfId="26560" xr:uid="{00000000-0005-0000-0000-000008670000}"/>
    <cellStyle name="20% - Accent1 3 4 3 11 3" xfId="26561" xr:uid="{00000000-0005-0000-0000-000009670000}"/>
    <cellStyle name="20% - Accent1 3 4 3 12" xfId="26562" xr:uid="{00000000-0005-0000-0000-00000A670000}"/>
    <cellStyle name="20% - Accent1 3 4 3 12 2" xfId="26563" xr:uid="{00000000-0005-0000-0000-00000B670000}"/>
    <cellStyle name="20% - Accent1 3 4 3 13" xfId="26564" xr:uid="{00000000-0005-0000-0000-00000C670000}"/>
    <cellStyle name="20% - Accent1 3 4 3 13 2" xfId="26565" xr:uid="{00000000-0005-0000-0000-00000D670000}"/>
    <cellStyle name="20% - Accent1 3 4 3 14" xfId="26566" xr:uid="{00000000-0005-0000-0000-00000E670000}"/>
    <cellStyle name="20% - Accent1 3 4 3 2" xfId="26567" xr:uid="{00000000-0005-0000-0000-00000F670000}"/>
    <cellStyle name="20% - Accent1 3 4 3 2 10" xfId="26568" xr:uid="{00000000-0005-0000-0000-000010670000}"/>
    <cellStyle name="20% - Accent1 3 4 3 2 10 2" xfId="26569" xr:uid="{00000000-0005-0000-0000-000011670000}"/>
    <cellStyle name="20% - Accent1 3 4 3 2 11" xfId="26570" xr:uid="{00000000-0005-0000-0000-000012670000}"/>
    <cellStyle name="20% - Accent1 3 4 3 2 2" xfId="26571" xr:uid="{00000000-0005-0000-0000-000013670000}"/>
    <cellStyle name="20% - Accent1 3 4 3 2 2 2" xfId="26572" xr:uid="{00000000-0005-0000-0000-000014670000}"/>
    <cellStyle name="20% - Accent1 3 4 3 2 2 2 2" xfId="26573" xr:uid="{00000000-0005-0000-0000-000015670000}"/>
    <cellStyle name="20% - Accent1 3 4 3 2 2 2 2 2" xfId="26574" xr:uid="{00000000-0005-0000-0000-000016670000}"/>
    <cellStyle name="20% - Accent1 3 4 3 2 2 2 2 2 2" xfId="26575" xr:uid="{00000000-0005-0000-0000-000017670000}"/>
    <cellStyle name="20% - Accent1 3 4 3 2 2 2 2 3" xfId="26576" xr:uid="{00000000-0005-0000-0000-000018670000}"/>
    <cellStyle name="20% - Accent1 3 4 3 2 2 2 3" xfId="26577" xr:uid="{00000000-0005-0000-0000-000019670000}"/>
    <cellStyle name="20% - Accent1 3 4 3 2 2 2 3 2" xfId="26578" xr:uid="{00000000-0005-0000-0000-00001A670000}"/>
    <cellStyle name="20% - Accent1 3 4 3 2 2 2 4" xfId="26579" xr:uid="{00000000-0005-0000-0000-00001B670000}"/>
    <cellStyle name="20% - Accent1 3 4 3 2 2 3" xfId="26580" xr:uid="{00000000-0005-0000-0000-00001C670000}"/>
    <cellStyle name="20% - Accent1 3 4 3 2 2 3 2" xfId="26581" xr:uid="{00000000-0005-0000-0000-00001D670000}"/>
    <cellStyle name="20% - Accent1 3 4 3 2 2 3 2 2" xfId="26582" xr:uid="{00000000-0005-0000-0000-00001E670000}"/>
    <cellStyle name="20% - Accent1 3 4 3 2 2 3 2 2 2" xfId="26583" xr:uid="{00000000-0005-0000-0000-00001F670000}"/>
    <cellStyle name="20% - Accent1 3 4 3 2 2 3 2 3" xfId="26584" xr:uid="{00000000-0005-0000-0000-000020670000}"/>
    <cellStyle name="20% - Accent1 3 4 3 2 2 3 3" xfId="26585" xr:uid="{00000000-0005-0000-0000-000021670000}"/>
    <cellStyle name="20% - Accent1 3 4 3 2 2 3 3 2" xfId="26586" xr:uid="{00000000-0005-0000-0000-000022670000}"/>
    <cellStyle name="20% - Accent1 3 4 3 2 2 3 4" xfId="26587" xr:uid="{00000000-0005-0000-0000-000023670000}"/>
    <cellStyle name="20% - Accent1 3 4 3 2 2 4" xfId="26588" xr:uid="{00000000-0005-0000-0000-000024670000}"/>
    <cellStyle name="20% - Accent1 3 4 3 2 2 4 2" xfId="26589" xr:uid="{00000000-0005-0000-0000-000025670000}"/>
    <cellStyle name="20% - Accent1 3 4 3 2 2 4 2 2" xfId="26590" xr:uid="{00000000-0005-0000-0000-000026670000}"/>
    <cellStyle name="20% - Accent1 3 4 3 2 2 4 2 2 2" xfId="26591" xr:uid="{00000000-0005-0000-0000-000027670000}"/>
    <cellStyle name="20% - Accent1 3 4 3 2 2 4 2 3" xfId="26592" xr:uid="{00000000-0005-0000-0000-000028670000}"/>
    <cellStyle name="20% - Accent1 3 4 3 2 2 4 3" xfId="26593" xr:uid="{00000000-0005-0000-0000-000029670000}"/>
    <cellStyle name="20% - Accent1 3 4 3 2 2 4 3 2" xfId="26594" xr:uid="{00000000-0005-0000-0000-00002A670000}"/>
    <cellStyle name="20% - Accent1 3 4 3 2 2 4 4" xfId="26595" xr:uid="{00000000-0005-0000-0000-00002B670000}"/>
    <cellStyle name="20% - Accent1 3 4 3 2 2 5" xfId="26596" xr:uid="{00000000-0005-0000-0000-00002C670000}"/>
    <cellStyle name="20% - Accent1 3 4 3 2 2 5 2" xfId="26597" xr:uid="{00000000-0005-0000-0000-00002D670000}"/>
    <cellStyle name="20% - Accent1 3 4 3 2 2 5 2 2" xfId="26598" xr:uid="{00000000-0005-0000-0000-00002E670000}"/>
    <cellStyle name="20% - Accent1 3 4 3 2 2 5 3" xfId="26599" xr:uid="{00000000-0005-0000-0000-00002F670000}"/>
    <cellStyle name="20% - Accent1 3 4 3 2 2 6" xfId="26600" xr:uid="{00000000-0005-0000-0000-000030670000}"/>
    <cellStyle name="20% - Accent1 3 4 3 2 2 6 2" xfId="26601" xr:uid="{00000000-0005-0000-0000-000031670000}"/>
    <cellStyle name="20% - Accent1 3 4 3 2 2 6 2 2" xfId="26602" xr:uid="{00000000-0005-0000-0000-000032670000}"/>
    <cellStyle name="20% - Accent1 3 4 3 2 2 6 3" xfId="26603" xr:uid="{00000000-0005-0000-0000-000033670000}"/>
    <cellStyle name="20% - Accent1 3 4 3 2 2 7" xfId="26604" xr:uid="{00000000-0005-0000-0000-000034670000}"/>
    <cellStyle name="20% - Accent1 3 4 3 2 2 7 2" xfId="26605" xr:uid="{00000000-0005-0000-0000-000035670000}"/>
    <cellStyle name="20% - Accent1 3 4 3 2 2 8" xfId="26606" xr:uid="{00000000-0005-0000-0000-000036670000}"/>
    <cellStyle name="20% - Accent1 3 4 3 2 2 8 2" xfId="26607" xr:uid="{00000000-0005-0000-0000-000037670000}"/>
    <cellStyle name="20% - Accent1 3 4 3 2 2 9" xfId="26608" xr:uid="{00000000-0005-0000-0000-000038670000}"/>
    <cellStyle name="20% - Accent1 3 4 3 2 3" xfId="26609" xr:uid="{00000000-0005-0000-0000-000039670000}"/>
    <cellStyle name="20% - Accent1 3 4 3 2 3 2" xfId="26610" xr:uid="{00000000-0005-0000-0000-00003A670000}"/>
    <cellStyle name="20% - Accent1 3 4 3 2 3 2 2" xfId="26611" xr:uid="{00000000-0005-0000-0000-00003B670000}"/>
    <cellStyle name="20% - Accent1 3 4 3 2 3 2 2 2" xfId="26612" xr:uid="{00000000-0005-0000-0000-00003C670000}"/>
    <cellStyle name="20% - Accent1 3 4 3 2 3 2 2 2 2" xfId="26613" xr:uid="{00000000-0005-0000-0000-00003D670000}"/>
    <cellStyle name="20% - Accent1 3 4 3 2 3 2 2 3" xfId="26614" xr:uid="{00000000-0005-0000-0000-00003E670000}"/>
    <cellStyle name="20% - Accent1 3 4 3 2 3 2 3" xfId="26615" xr:uid="{00000000-0005-0000-0000-00003F670000}"/>
    <cellStyle name="20% - Accent1 3 4 3 2 3 2 3 2" xfId="26616" xr:uid="{00000000-0005-0000-0000-000040670000}"/>
    <cellStyle name="20% - Accent1 3 4 3 2 3 2 4" xfId="26617" xr:uid="{00000000-0005-0000-0000-000041670000}"/>
    <cellStyle name="20% - Accent1 3 4 3 2 3 3" xfId="26618" xr:uid="{00000000-0005-0000-0000-000042670000}"/>
    <cellStyle name="20% - Accent1 3 4 3 2 3 3 2" xfId="26619" xr:uid="{00000000-0005-0000-0000-000043670000}"/>
    <cellStyle name="20% - Accent1 3 4 3 2 3 3 2 2" xfId="26620" xr:uid="{00000000-0005-0000-0000-000044670000}"/>
    <cellStyle name="20% - Accent1 3 4 3 2 3 3 2 2 2" xfId="26621" xr:uid="{00000000-0005-0000-0000-000045670000}"/>
    <cellStyle name="20% - Accent1 3 4 3 2 3 3 2 3" xfId="26622" xr:uid="{00000000-0005-0000-0000-000046670000}"/>
    <cellStyle name="20% - Accent1 3 4 3 2 3 3 3" xfId="26623" xr:uid="{00000000-0005-0000-0000-000047670000}"/>
    <cellStyle name="20% - Accent1 3 4 3 2 3 3 3 2" xfId="26624" xr:uid="{00000000-0005-0000-0000-000048670000}"/>
    <cellStyle name="20% - Accent1 3 4 3 2 3 3 4" xfId="26625" xr:uid="{00000000-0005-0000-0000-000049670000}"/>
    <cellStyle name="20% - Accent1 3 4 3 2 3 4" xfId="26626" xr:uid="{00000000-0005-0000-0000-00004A670000}"/>
    <cellStyle name="20% - Accent1 3 4 3 2 3 4 2" xfId="26627" xr:uid="{00000000-0005-0000-0000-00004B670000}"/>
    <cellStyle name="20% - Accent1 3 4 3 2 3 4 2 2" xfId="26628" xr:uid="{00000000-0005-0000-0000-00004C670000}"/>
    <cellStyle name="20% - Accent1 3 4 3 2 3 4 2 2 2" xfId="26629" xr:uid="{00000000-0005-0000-0000-00004D670000}"/>
    <cellStyle name="20% - Accent1 3 4 3 2 3 4 2 3" xfId="26630" xr:uid="{00000000-0005-0000-0000-00004E670000}"/>
    <cellStyle name="20% - Accent1 3 4 3 2 3 4 3" xfId="26631" xr:uid="{00000000-0005-0000-0000-00004F670000}"/>
    <cellStyle name="20% - Accent1 3 4 3 2 3 4 3 2" xfId="26632" xr:uid="{00000000-0005-0000-0000-000050670000}"/>
    <cellStyle name="20% - Accent1 3 4 3 2 3 4 4" xfId="26633" xr:uid="{00000000-0005-0000-0000-000051670000}"/>
    <cellStyle name="20% - Accent1 3 4 3 2 3 5" xfId="26634" xr:uid="{00000000-0005-0000-0000-000052670000}"/>
    <cellStyle name="20% - Accent1 3 4 3 2 3 5 2" xfId="26635" xr:uid="{00000000-0005-0000-0000-000053670000}"/>
    <cellStyle name="20% - Accent1 3 4 3 2 3 5 2 2" xfId="26636" xr:uid="{00000000-0005-0000-0000-000054670000}"/>
    <cellStyle name="20% - Accent1 3 4 3 2 3 5 3" xfId="26637" xr:uid="{00000000-0005-0000-0000-000055670000}"/>
    <cellStyle name="20% - Accent1 3 4 3 2 3 6" xfId="26638" xr:uid="{00000000-0005-0000-0000-000056670000}"/>
    <cellStyle name="20% - Accent1 3 4 3 2 3 6 2" xfId="26639" xr:uid="{00000000-0005-0000-0000-000057670000}"/>
    <cellStyle name="20% - Accent1 3 4 3 2 3 6 2 2" xfId="26640" xr:uid="{00000000-0005-0000-0000-000058670000}"/>
    <cellStyle name="20% - Accent1 3 4 3 2 3 6 3" xfId="26641" xr:uid="{00000000-0005-0000-0000-000059670000}"/>
    <cellStyle name="20% - Accent1 3 4 3 2 3 7" xfId="26642" xr:uid="{00000000-0005-0000-0000-00005A670000}"/>
    <cellStyle name="20% - Accent1 3 4 3 2 3 7 2" xfId="26643" xr:uid="{00000000-0005-0000-0000-00005B670000}"/>
    <cellStyle name="20% - Accent1 3 4 3 2 3 8" xfId="26644" xr:uid="{00000000-0005-0000-0000-00005C670000}"/>
    <cellStyle name="20% - Accent1 3 4 3 2 3 8 2" xfId="26645" xr:uid="{00000000-0005-0000-0000-00005D670000}"/>
    <cellStyle name="20% - Accent1 3 4 3 2 3 9" xfId="26646" xr:uid="{00000000-0005-0000-0000-00005E670000}"/>
    <cellStyle name="20% - Accent1 3 4 3 2 4" xfId="26647" xr:uid="{00000000-0005-0000-0000-00005F670000}"/>
    <cellStyle name="20% - Accent1 3 4 3 2 4 2" xfId="26648" xr:uid="{00000000-0005-0000-0000-000060670000}"/>
    <cellStyle name="20% - Accent1 3 4 3 2 4 2 2" xfId="26649" xr:uid="{00000000-0005-0000-0000-000061670000}"/>
    <cellStyle name="20% - Accent1 3 4 3 2 4 2 2 2" xfId="26650" xr:uid="{00000000-0005-0000-0000-000062670000}"/>
    <cellStyle name="20% - Accent1 3 4 3 2 4 2 3" xfId="26651" xr:uid="{00000000-0005-0000-0000-000063670000}"/>
    <cellStyle name="20% - Accent1 3 4 3 2 4 3" xfId="26652" xr:uid="{00000000-0005-0000-0000-000064670000}"/>
    <cellStyle name="20% - Accent1 3 4 3 2 4 3 2" xfId="26653" xr:uid="{00000000-0005-0000-0000-000065670000}"/>
    <cellStyle name="20% - Accent1 3 4 3 2 4 4" xfId="26654" xr:uid="{00000000-0005-0000-0000-000066670000}"/>
    <cellStyle name="20% - Accent1 3 4 3 2 5" xfId="26655" xr:uid="{00000000-0005-0000-0000-000067670000}"/>
    <cellStyle name="20% - Accent1 3 4 3 2 5 2" xfId="26656" xr:uid="{00000000-0005-0000-0000-000068670000}"/>
    <cellStyle name="20% - Accent1 3 4 3 2 5 2 2" xfId="26657" xr:uid="{00000000-0005-0000-0000-000069670000}"/>
    <cellStyle name="20% - Accent1 3 4 3 2 5 2 2 2" xfId="26658" xr:uid="{00000000-0005-0000-0000-00006A670000}"/>
    <cellStyle name="20% - Accent1 3 4 3 2 5 2 3" xfId="26659" xr:uid="{00000000-0005-0000-0000-00006B670000}"/>
    <cellStyle name="20% - Accent1 3 4 3 2 5 3" xfId="26660" xr:uid="{00000000-0005-0000-0000-00006C670000}"/>
    <cellStyle name="20% - Accent1 3 4 3 2 5 3 2" xfId="26661" xr:uid="{00000000-0005-0000-0000-00006D670000}"/>
    <cellStyle name="20% - Accent1 3 4 3 2 5 4" xfId="26662" xr:uid="{00000000-0005-0000-0000-00006E670000}"/>
    <cellStyle name="20% - Accent1 3 4 3 2 6" xfId="26663" xr:uid="{00000000-0005-0000-0000-00006F670000}"/>
    <cellStyle name="20% - Accent1 3 4 3 2 6 2" xfId="26664" xr:uid="{00000000-0005-0000-0000-000070670000}"/>
    <cellStyle name="20% - Accent1 3 4 3 2 6 2 2" xfId="26665" xr:uid="{00000000-0005-0000-0000-000071670000}"/>
    <cellStyle name="20% - Accent1 3 4 3 2 6 2 2 2" xfId="26666" xr:uid="{00000000-0005-0000-0000-000072670000}"/>
    <cellStyle name="20% - Accent1 3 4 3 2 6 2 3" xfId="26667" xr:uid="{00000000-0005-0000-0000-000073670000}"/>
    <cellStyle name="20% - Accent1 3 4 3 2 6 3" xfId="26668" xr:uid="{00000000-0005-0000-0000-000074670000}"/>
    <cellStyle name="20% - Accent1 3 4 3 2 6 3 2" xfId="26669" xr:uid="{00000000-0005-0000-0000-000075670000}"/>
    <cellStyle name="20% - Accent1 3 4 3 2 6 4" xfId="26670" xr:uid="{00000000-0005-0000-0000-000076670000}"/>
    <cellStyle name="20% - Accent1 3 4 3 2 7" xfId="26671" xr:uid="{00000000-0005-0000-0000-000077670000}"/>
    <cellStyle name="20% - Accent1 3 4 3 2 7 2" xfId="26672" xr:uid="{00000000-0005-0000-0000-000078670000}"/>
    <cellStyle name="20% - Accent1 3 4 3 2 7 2 2" xfId="26673" xr:uid="{00000000-0005-0000-0000-000079670000}"/>
    <cellStyle name="20% - Accent1 3 4 3 2 7 3" xfId="26674" xr:uid="{00000000-0005-0000-0000-00007A670000}"/>
    <cellStyle name="20% - Accent1 3 4 3 2 8" xfId="26675" xr:uid="{00000000-0005-0000-0000-00007B670000}"/>
    <cellStyle name="20% - Accent1 3 4 3 2 8 2" xfId="26676" xr:uid="{00000000-0005-0000-0000-00007C670000}"/>
    <cellStyle name="20% - Accent1 3 4 3 2 8 2 2" xfId="26677" xr:uid="{00000000-0005-0000-0000-00007D670000}"/>
    <cellStyle name="20% - Accent1 3 4 3 2 8 3" xfId="26678" xr:uid="{00000000-0005-0000-0000-00007E670000}"/>
    <cellStyle name="20% - Accent1 3 4 3 2 9" xfId="26679" xr:uid="{00000000-0005-0000-0000-00007F670000}"/>
    <cellStyle name="20% - Accent1 3 4 3 2 9 2" xfId="26680" xr:uid="{00000000-0005-0000-0000-000080670000}"/>
    <cellStyle name="20% - Accent1 3 4 3 3" xfId="26681" xr:uid="{00000000-0005-0000-0000-000081670000}"/>
    <cellStyle name="20% - Accent1 3 4 3 3 10" xfId="26682" xr:uid="{00000000-0005-0000-0000-000082670000}"/>
    <cellStyle name="20% - Accent1 3 4 3 3 10 2" xfId="26683" xr:uid="{00000000-0005-0000-0000-000083670000}"/>
    <cellStyle name="20% - Accent1 3 4 3 3 11" xfId="26684" xr:uid="{00000000-0005-0000-0000-000084670000}"/>
    <cellStyle name="20% - Accent1 3 4 3 3 2" xfId="26685" xr:uid="{00000000-0005-0000-0000-000085670000}"/>
    <cellStyle name="20% - Accent1 3 4 3 3 2 2" xfId="26686" xr:uid="{00000000-0005-0000-0000-000086670000}"/>
    <cellStyle name="20% - Accent1 3 4 3 3 2 2 2" xfId="26687" xr:uid="{00000000-0005-0000-0000-000087670000}"/>
    <cellStyle name="20% - Accent1 3 4 3 3 2 2 2 2" xfId="26688" xr:uid="{00000000-0005-0000-0000-000088670000}"/>
    <cellStyle name="20% - Accent1 3 4 3 3 2 2 2 2 2" xfId="26689" xr:uid="{00000000-0005-0000-0000-000089670000}"/>
    <cellStyle name="20% - Accent1 3 4 3 3 2 2 2 3" xfId="26690" xr:uid="{00000000-0005-0000-0000-00008A670000}"/>
    <cellStyle name="20% - Accent1 3 4 3 3 2 2 3" xfId="26691" xr:uid="{00000000-0005-0000-0000-00008B670000}"/>
    <cellStyle name="20% - Accent1 3 4 3 3 2 2 3 2" xfId="26692" xr:uid="{00000000-0005-0000-0000-00008C670000}"/>
    <cellStyle name="20% - Accent1 3 4 3 3 2 2 4" xfId="26693" xr:uid="{00000000-0005-0000-0000-00008D670000}"/>
    <cellStyle name="20% - Accent1 3 4 3 3 2 3" xfId="26694" xr:uid="{00000000-0005-0000-0000-00008E670000}"/>
    <cellStyle name="20% - Accent1 3 4 3 3 2 3 2" xfId="26695" xr:uid="{00000000-0005-0000-0000-00008F670000}"/>
    <cellStyle name="20% - Accent1 3 4 3 3 2 3 2 2" xfId="26696" xr:uid="{00000000-0005-0000-0000-000090670000}"/>
    <cellStyle name="20% - Accent1 3 4 3 3 2 3 2 2 2" xfId="26697" xr:uid="{00000000-0005-0000-0000-000091670000}"/>
    <cellStyle name="20% - Accent1 3 4 3 3 2 3 2 3" xfId="26698" xr:uid="{00000000-0005-0000-0000-000092670000}"/>
    <cellStyle name="20% - Accent1 3 4 3 3 2 3 3" xfId="26699" xr:uid="{00000000-0005-0000-0000-000093670000}"/>
    <cellStyle name="20% - Accent1 3 4 3 3 2 3 3 2" xfId="26700" xr:uid="{00000000-0005-0000-0000-000094670000}"/>
    <cellStyle name="20% - Accent1 3 4 3 3 2 3 4" xfId="26701" xr:uid="{00000000-0005-0000-0000-000095670000}"/>
    <cellStyle name="20% - Accent1 3 4 3 3 2 4" xfId="26702" xr:uid="{00000000-0005-0000-0000-000096670000}"/>
    <cellStyle name="20% - Accent1 3 4 3 3 2 4 2" xfId="26703" xr:uid="{00000000-0005-0000-0000-000097670000}"/>
    <cellStyle name="20% - Accent1 3 4 3 3 2 4 2 2" xfId="26704" xr:uid="{00000000-0005-0000-0000-000098670000}"/>
    <cellStyle name="20% - Accent1 3 4 3 3 2 4 2 2 2" xfId="26705" xr:uid="{00000000-0005-0000-0000-000099670000}"/>
    <cellStyle name="20% - Accent1 3 4 3 3 2 4 2 3" xfId="26706" xr:uid="{00000000-0005-0000-0000-00009A670000}"/>
    <cellStyle name="20% - Accent1 3 4 3 3 2 4 3" xfId="26707" xr:uid="{00000000-0005-0000-0000-00009B670000}"/>
    <cellStyle name="20% - Accent1 3 4 3 3 2 4 3 2" xfId="26708" xr:uid="{00000000-0005-0000-0000-00009C670000}"/>
    <cellStyle name="20% - Accent1 3 4 3 3 2 4 4" xfId="26709" xr:uid="{00000000-0005-0000-0000-00009D670000}"/>
    <cellStyle name="20% - Accent1 3 4 3 3 2 5" xfId="26710" xr:uid="{00000000-0005-0000-0000-00009E670000}"/>
    <cellStyle name="20% - Accent1 3 4 3 3 2 5 2" xfId="26711" xr:uid="{00000000-0005-0000-0000-00009F670000}"/>
    <cellStyle name="20% - Accent1 3 4 3 3 2 5 2 2" xfId="26712" xr:uid="{00000000-0005-0000-0000-0000A0670000}"/>
    <cellStyle name="20% - Accent1 3 4 3 3 2 5 3" xfId="26713" xr:uid="{00000000-0005-0000-0000-0000A1670000}"/>
    <cellStyle name="20% - Accent1 3 4 3 3 2 6" xfId="26714" xr:uid="{00000000-0005-0000-0000-0000A2670000}"/>
    <cellStyle name="20% - Accent1 3 4 3 3 2 6 2" xfId="26715" xr:uid="{00000000-0005-0000-0000-0000A3670000}"/>
    <cellStyle name="20% - Accent1 3 4 3 3 2 6 2 2" xfId="26716" xr:uid="{00000000-0005-0000-0000-0000A4670000}"/>
    <cellStyle name="20% - Accent1 3 4 3 3 2 6 3" xfId="26717" xr:uid="{00000000-0005-0000-0000-0000A5670000}"/>
    <cellStyle name="20% - Accent1 3 4 3 3 2 7" xfId="26718" xr:uid="{00000000-0005-0000-0000-0000A6670000}"/>
    <cellStyle name="20% - Accent1 3 4 3 3 2 7 2" xfId="26719" xr:uid="{00000000-0005-0000-0000-0000A7670000}"/>
    <cellStyle name="20% - Accent1 3 4 3 3 2 8" xfId="26720" xr:uid="{00000000-0005-0000-0000-0000A8670000}"/>
    <cellStyle name="20% - Accent1 3 4 3 3 2 8 2" xfId="26721" xr:uid="{00000000-0005-0000-0000-0000A9670000}"/>
    <cellStyle name="20% - Accent1 3 4 3 3 2 9" xfId="26722" xr:uid="{00000000-0005-0000-0000-0000AA670000}"/>
    <cellStyle name="20% - Accent1 3 4 3 3 3" xfId="26723" xr:uid="{00000000-0005-0000-0000-0000AB670000}"/>
    <cellStyle name="20% - Accent1 3 4 3 3 3 2" xfId="26724" xr:uid="{00000000-0005-0000-0000-0000AC670000}"/>
    <cellStyle name="20% - Accent1 3 4 3 3 3 2 2" xfId="26725" xr:uid="{00000000-0005-0000-0000-0000AD670000}"/>
    <cellStyle name="20% - Accent1 3 4 3 3 3 2 2 2" xfId="26726" xr:uid="{00000000-0005-0000-0000-0000AE670000}"/>
    <cellStyle name="20% - Accent1 3 4 3 3 3 2 2 2 2" xfId="26727" xr:uid="{00000000-0005-0000-0000-0000AF670000}"/>
    <cellStyle name="20% - Accent1 3 4 3 3 3 2 2 3" xfId="26728" xr:uid="{00000000-0005-0000-0000-0000B0670000}"/>
    <cellStyle name="20% - Accent1 3 4 3 3 3 2 3" xfId="26729" xr:uid="{00000000-0005-0000-0000-0000B1670000}"/>
    <cellStyle name="20% - Accent1 3 4 3 3 3 2 3 2" xfId="26730" xr:uid="{00000000-0005-0000-0000-0000B2670000}"/>
    <cellStyle name="20% - Accent1 3 4 3 3 3 2 4" xfId="26731" xr:uid="{00000000-0005-0000-0000-0000B3670000}"/>
    <cellStyle name="20% - Accent1 3 4 3 3 3 3" xfId="26732" xr:uid="{00000000-0005-0000-0000-0000B4670000}"/>
    <cellStyle name="20% - Accent1 3 4 3 3 3 3 2" xfId="26733" xr:uid="{00000000-0005-0000-0000-0000B5670000}"/>
    <cellStyle name="20% - Accent1 3 4 3 3 3 3 2 2" xfId="26734" xr:uid="{00000000-0005-0000-0000-0000B6670000}"/>
    <cellStyle name="20% - Accent1 3 4 3 3 3 3 2 2 2" xfId="26735" xr:uid="{00000000-0005-0000-0000-0000B7670000}"/>
    <cellStyle name="20% - Accent1 3 4 3 3 3 3 2 3" xfId="26736" xr:uid="{00000000-0005-0000-0000-0000B8670000}"/>
    <cellStyle name="20% - Accent1 3 4 3 3 3 3 3" xfId="26737" xr:uid="{00000000-0005-0000-0000-0000B9670000}"/>
    <cellStyle name="20% - Accent1 3 4 3 3 3 3 3 2" xfId="26738" xr:uid="{00000000-0005-0000-0000-0000BA670000}"/>
    <cellStyle name="20% - Accent1 3 4 3 3 3 3 4" xfId="26739" xr:uid="{00000000-0005-0000-0000-0000BB670000}"/>
    <cellStyle name="20% - Accent1 3 4 3 3 3 4" xfId="26740" xr:uid="{00000000-0005-0000-0000-0000BC670000}"/>
    <cellStyle name="20% - Accent1 3 4 3 3 3 4 2" xfId="26741" xr:uid="{00000000-0005-0000-0000-0000BD670000}"/>
    <cellStyle name="20% - Accent1 3 4 3 3 3 4 2 2" xfId="26742" xr:uid="{00000000-0005-0000-0000-0000BE670000}"/>
    <cellStyle name="20% - Accent1 3 4 3 3 3 4 2 2 2" xfId="26743" xr:uid="{00000000-0005-0000-0000-0000BF670000}"/>
    <cellStyle name="20% - Accent1 3 4 3 3 3 4 2 3" xfId="26744" xr:uid="{00000000-0005-0000-0000-0000C0670000}"/>
    <cellStyle name="20% - Accent1 3 4 3 3 3 4 3" xfId="26745" xr:uid="{00000000-0005-0000-0000-0000C1670000}"/>
    <cellStyle name="20% - Accent1 3 4 3 3 3 4 3 2" xfId="26746" xr:uid="{00000000-0005-0000-0000-0000C2670000}"/>
    <cellStyle name="20% - Accent1 3 4 3 3 3 4 4" xfId="26747" xr:uid="{00000000-0005-0000-0000-0000C3670000}"/>
    <cellStyle name="20% - Accent1 3 4 3 3 3 5" xfId="26748" xr:uid="{00000000-0005-0000-0000-0000C4670000}"/>
    <cellStyle name="20% - Accent1 3 4 3 3 3 5 2" xfId="26749" xr:uid="{00000000-0005-0000-0000-0000C5670000}"/>
    <cellStyle name="20% - Accent1 3 4 3 3 3 5 2 2" xfId="26750" xr:uid="{00000000-0005-0000-0000-0000C6670000}"/>
    <cellStyle name="20% - Accent1 3 4 3 3 3 5 3" xfId="26751" xr:uid="{00000000-0005-0000-0000-0000C7670000}"/>
    <cellStyle name="20% - Accent1 3 4 3 3 3 6" xfId="26752" xr:uid="{00000000-0005-0000-0000-0000C8670000}"/>
    <cellStyle name="20% - Accent1 3 4 3 3 3 6 2" xfId="26753" xr:uid="{00000000-0005-0000-0000-0000C9670000}"/>
    <cellStyle name="20% - Accent1 3 4 3 3 3 6 2 2" xfId="26754" xr:uid="{00000000-0005-0000-0000-0000CA670000}"/>
    <cellStyle name="20% - Accent1 3 4 3 3 3 6 3" xfId="26755" xr:uid="{00000000-0005-0000-0000-0000CB670000}"/>
    <cellStyle name="20% - Accent1 3 4 3 3 3 7" xfId="26756" xr:uid="{00000000-0005-0000-0000-0000CC670000}"/>
    <cellStyle name="20% - Accent1 3 4 3 3 3 7 2" xfId="26757" xr:uid="{00000000-0005-0000-0000-0000CD670000}"/>
    <cellStyle name="20% - Accent1 3 4 3 3 3 8" xfId="26758" xr:uid="{00000000-0005-0000-0000-0000CE670000}"/>
    <cellStyle name="20% - Accent1 3 4 3 3 3 8 2" xfId="26759" xr:uid="{00000000-0005-0000-0000-0000CF670000}"/>
    <cellStyle name="20% - Accent1 3 4 3 3 3 9" xfId="26760" xr:uid="{00000000-0005-0000-0000-0000D0670000}"/>
    <cellStyle name="20% - Accent1 3 4 3 3 4" xfId="26761" xr:uid="{00000000-0005-0000-0000-0000D1670000}"/>
    <cellStyle name="20% - Accent1 3 4 3 3 4 2" xfId="26762" xr:uid="{00000000-0005-0000-0000-0000D2670000}"/>
    <cellStyle name="20% - Accent1 3 4 3 3 4 2 2" xfId="26763" xr:uid="{00000000-0005-0000-0000-0000D3670000}"/>
    <cellStyle name="20% - Accent1 3 4 3 3 4 2 2 2" xfId="26764" xr:uid="{00000000-0005-0000-0000-0000D4670000}"/>
    <cellStyle name="20% - Accent1 3 4 3 3 4 2 3" xfId="26765" xr:uid="{00000000-0005-0000-0000-0000D5670000}"/>
    <cellStyle name="20% - Accent1 3 4 3 3 4 3" xfId="26766" xr:uid="{00000000-0005-0000-0000-0000D6670000}"/>
    <cellStyle name="20% - Accent1 3 4 3 3 4 3 2" xfId="26767" xr:uid="{00000000-0005-0000-0000-0000D7670000}"/>
    <cellStyle name="20% - Accent1 3 4 3 3 4 4" xfId="26768" xr:uid="{00000000-0005-0000-0000-0000D8670000}"/>
    <cellStyle name="20% - Accent1 3 4 3 3 5" xfId="26769" xr:uid="{00000000-0005-0000-0000-0000D9670000}"/>
    <cellStyle name="20% - Accent1 3 4 3 3 5 2" xfId="26770" xr:uid="{00000000-0005-0000-0000-0000DA670000}"/>
    <cellStyle name="20% - Accent1 3 4 3 3 5 2 2" xfId="26771" xr:uid="{00000000-0005-0000-0000-0000DB670000}"/>
    <cellStyle name="20% - Accent1 3 4 3 3 5 2 2 2" xfId="26772" xr:uid="{00000000-0005-0000-0000-0000DC670000}"/>
    <cellStyle name="20% - Accent1 3 4 3 3 5 2 3" xfId="26773" xr:uid="{00000000-0005-0000-0000-0000DD670000}"/>
    <cellStyle name="20% - Accent1 3 4 3 3 5 3" xfId="26774" xr:uid="{00000000-0005-0000-0000-0000DE670000}"/>
    <cellStyle name="20% - Accent1 3 4 3 3 5 3 2" xfId="26775" xr:uid="{00000000-0005-0000-0000-0000DF670000}"/>
    <cellStyle name="20% - Accent1 3 4 3 3 5 4" xfId="26776" xr:uid="{00000000-0005-0000-0000-0000E0670000}"/>
    <cellStyle name="20% - Accent1 3 4 3 3 6" xfId="26777" xr:uid="{00000000-0005-0000-0000-0000E1670000}"/>
    <cellStyle name="20% - Accent1 3 4 3 3 6 2" xfId="26778" xr:uid="{00000000-0005-0000-0000-0000E2670000}"/>
    <cellStyle name="20% - Accent1 3 4 3 3 6 2 2" xfId="26779" xr:uid="{00000000-0005-0000-0000-0000E3670000}"/>
    <cellStyle name="20% - Accent1 3 4 3 3 6 2 2 2" xfId="26780" xr:uid="{00000000-0005-0000-0000-0000E4670000}"/>
    <cellStyle name="20% - Accent1 3 4 3 3 6 2 3" xfId="26781" xr:uid="{00000000-0005-0000-0000-0000E5670000}"/>
    <cellStyle name="20% - Accent1 3 4 3 3 6 3" xfId="26782" xr:uid="{00000000-0005-0000-0000-0000E6670000}"/>
    <cellStyle name="20% - Accent1 3 4 3 3 6 3 2" xfId="26783" xr:uid="{00000000-0005-0000-0000-0000E7670000}"/>
    <cellStyle name="20% - Accent1 3 4 3 3 6 4" xfId="26784" xr:uid="{00000000-0005-0000-0000-0000E8670000}"/>
    <cellStyle name="20% - Accent1 3 4 3 3 7" xfId="26785" xr:uid="{00000000-0005-0000-0000-0000E9670000}"/>
    <cellStyle name="20% - Accent1 3 4 3 3 7 2" xfId="26786" xr:uid="{00000000-0005-0000-0000-0000EA670000}"/>
    <cellStyle name="20% - Accent1 3 4 3 3 7 2 2" xfId="26787" xr:uid="{00000000-0005-0000-0000-0000EB670000}"/>
    <cellStyle name="20% - Accent1 3 4 3 3 7 3" xfId="26788" xr:uid="{00000000-0005-0000-0000-0000EC670000}"/>
    <cellStyle name="20% - Accent1 3 4 3 3 8" xfId="26789" xr:uid="{00000000-0005-0000-0000-0000ED670000}"/>
    <cellStyle name="20% - Accent1 3 4 3 3 8 2" xfId="26790" xr:uid="{00000000-0005-0000-0000-0000EE670000}"/>
    <cellStyle name="20% - Accent1 3 4 3 3 8 2 2" xfId="26791" xr:uid="{00000000-0005-0000-0000-0000EF670000}"/>
    <cellStyle name="20% - Accent1 3 4 3 3 8 3" xfId="26792" xr:uid="{00000000-0005-0000-0000-0000F0670000}"/>
    <cellStyle name="20% - Accent1 3 4 3 3 9" xfId="26793" xr:uid="{00000000-0005-0000-0000-0000F1670000}"/>
    <cellStyle name="20% - Accent1 3 4 3 3 9 2" xfId="26794" xr:uid="{00000000-0005-0000-0000-0000F2670000}"/>
    <cellStyle name="20% - Accent1 3 4 3 4" xfId="26795" xr:uid="{00000000-0005-0000-0000-0000F3670000}"/>
    <cellStyle name="20% - Accent1 3 4 3 4 10" xfId="26796" xr:uid="{00000000-0005-0000-0000-0000F4670000}"/>
    <cellStyle name="20% - Accent1 3 4 3 4 10 2" xfId="26797" xr:uid="{00000000-0005-0000-0000-0000F5670000}"/>
    <cellStyle name="20% - Accent1 3 4 3 4 11" xfId="26798" xr:uid="{00000000-0005-0000-0000-0000F6670000}"/>
    <cellStyle name="20% - Accent1 3 4 3 4 2" xfId="26799" xr:uid="{00000000-0005-0000-0000-0000F7670000}"/>
    <cellStyle name="20% - Accent1 3 4 3 4 2 2" xfId="26800" xr:uid="{00000000-0005-0000-0000-0000F8670000}"/>
    <cellStyle name="20% - Accent1 3 4 3 4 2 2 2" xfId="26801" xr:uid="{00000000-0005-0000-0000-0000F9670000}"/>
    <cellStyle name="20% - Accent1 3 4 3 4 2 2 2 2" xfId="26802" xr:uid="{00000000-0005-0000-0000-0000FA670000}"/>
    <cellStyle name="20% - Accent1 3 4 3 4 2 2 2 2 2" xfId="26803" xr:uid="{00000000-0005-0000-0000-0000FB670000}"/>
    <cellStyle name="20% - Accent1 3 4 3 4 2 2 2 3" xfId="26804" xr:uid="{00000000-0005-0000-0000-0000FC670000}"/>
    <cellStyle name="20% - Accent1 3 4 3 4 2 2 3" xfId="26805" xr:uid="{00000000-0005-0000-0000-0000FD670000}"/>
    <cellStyle name="20% - Accent1 3 4 3 4 2 2 3 2" xfId="26806" xr:uid="{00000000-0005-0000-0000-0000FE670000}"/>
    <cellStyle name="20% - Accent1 3 4 3 4 2 2 4" xfId="26807" xr:uid="{00000000-0005-0000-0000-0000FF670000}"/>
    <cellStyle name="20% - Accent1 3 4 3 4 2 3" xfId="26808" xr:uid="{00000000-0005-0000-0000-000000680000}"/>
    <cellStyle name="20% - Accent1 3 4 3 4 2 3 2" xfId="26809" xr:uid="{00000000-0005-0000-0000-000001680000}"/>
    <cellStyle name="20% - Accent1 3 4 3 4 2 3 2 2" xfId="26810" xr:uid="{00000000-0005-0000-0000-000002680000}"/>
    <cellStyle name="20% - Accent1 3 4 3 4 2 3 2 2 2" xfId="26811" xr:uid="{00000000-0005-0000-0000-000003680000}"/>
    <cellStyle name="20% - Accent1 3 4 3 4 2 3 2 3" xfId="26812" xr:uid="{00000000-0005-0000-0000-000004680000}"/>
    <cellStyle name="20% - Accent1 3 4 3 4 2 3 3" xfId="26813" xr:uid="{00000000-0005-0000-0000-000005680000}"/>
    <cellStyle name="20% - Accent1 3 4 3 4 2 3 3 2" xfId="26814" xr:uid="{00000000-0005-0000-0000-000006680000}"/>
    <cellStyle name="20% - Accent1 3 4 3 4 2 3 4" xfId="26815" xr:uid="{00000000-0005-0000-0000-000007680000}"/>
    <cellStyle name="20% - Accent1 3 4 3 4 2 4" xfId="26816" xr:uid="{00000000-0005-0000-0000-000008680000}"/>
    <cellStyle name="20% - Accent1 3 4 3 4 2 4 2" xfId="26817" xr:uid="{00000000-0005-0000-0000-000009680000}"/>
    <cellStyle name="20% - Accent1 3 4 3 4 2 4 2 2" xfId="26818" xr:uid="{00000000-0005-0000-0000-00000A680000}"/>
    <cellStyle name="20% - Accent1 3 4 3 4 2 4 2 2 2" xfId="26819" xr:uid="{00000000-0005-0000-0000-00000B680000}"/>
    <cellStyle name="20% - Accent1 3 4 3 4 2 4 2 3" xfId="26820" xr:uid="{00000000-0005-0000-0000-00000C680000}"/>
    <cellStyle name="20% - Accent1 3 4 3 4 2 4 3" xfId="26821" xr:uid="{00000000-0005-0000-0000-00000D680000}"/>
    <cellStyle name="20% - Accent1 3 4 3 4 2 4 3 2" xfId="26822" xr:uid="{00000000-0005-0000-0000-00000E680000}"/>
    <cellStyle name="20% - Accent1 3 4 3 4 2 4 4" xfId="26823" xr:uid="{00000000-0005-0000-0000-00000F680000}"/>
    <cellStyle name="20% - Accent1 3 4 3 4 2 5" xfId="26824" xr:uid="{00000000-0005-0000-0000-000010680000}"/>
    <cellStyle name="20% - Accent1 3 4 3 4 2 5 2" xfId="26825" xr:uid="{00000000-0005-0000-0000-000011680000}"/>
    <cellStyle name="20% - Accent1 3 4 3 4 2 5 2 2" xfId="26826" xr:uid="{00000000-0005-0000-0000-000012680000}"/>
    <cellStyle name="20% - Accent1 3 4 3 4 2 5 3" xfId="26827" xr:uid="{00000000-0005-0000-0000-000013680000}"/>
    <cellStyle name="20% - Accent1 3 4 3 4 2 6" xfId="26828" xr:uid="{00000000-0005-0000-0000-000014680000}"/>
    <cellStyle name="20% - Accent1 3 4 3 4 2 6 2" xfId="26829" xr:uid="{00000000-0005-0000-0000-000015680000}"/>
    <cellStyle name="20% - Accent1 3 4 3 4 2 6 2 2" xfId="26830" xr:uid="{00000000-0005-0000-0000-000016680000}"/>
    <cellStyle name="20% - Accent1 3 4 3 4 2 6 3" xfId="26831" xr:uid="{00000000-0005-0000-0000-000017680000}"/>
    <cellStyle name="20% - Accent1 3 4 3 4 2 7" xfId="26832" xr:uid="{00000000-0005-0000-0000-000018680000}"/>
    <cellStyle name="20% - Accent1 3 4 3 4 2 7 2" xfId="26833" xr:uid="{00000000-0005-0000-0000-000019680000}"/>
    <cellStyle name="20% - Accent1 3 4 3 4 2 8" xfId="26834" xr:uid="{00000000-0005-0000-0000-00001A680000}"/>
    <cellStyle name="20% - Accent1 3 4 3 4 2 8 2" xfId="26835" xr:uid="{00000000-0005-0000-0000-00001B680000}"/>
    <cellStyle name="20% - Accent1 3 4 3 4 2 9" xfId="26836" xr:uid="{00000000-0005-0000-0000-00001C680000}"/>
    <cellStyle name="20% - Accent1 3 4 3 4 3" xfId="26837" xr:uid="{00000000-0005-0000-0000-00001D680000}"/>
    <cellStyle name="20% - Accent1 3 4 3 4 3 2" xfId="26838" xr:uid="{00000000-0005-0000-0000-00001E680000}"/>
    <cellStyle name="20% - Accent1 3 4 3 4 3 2 2" xfId="26839" xr:uid="{00000000-0005-0000-0000-00001F680000}"/>
    <cellStyle name="20% - Accent1 3 4 3 4 3 2 2 2" xfId="26840" xr:uid="{00000000-0005-0000-0000-000020680000}"/>
    <cellStyle name="20% - Accent1 3 4 3 4 3 2 2 2 2" xfId="26841" xr:uid="{00000000-0005-0000-0000-000021680000}"/>
    <cellStyle name="20% - Accent1 3 4 3 4 3 2 2 3" xfId="26842" xr:uid="{00000000-0005-0000-0000-000022680000}"/>
    <cellStyle name="20% - Accent1 3 4 3 4 3 2 3" xfId="26843" xr:uid="{00000000-0005-0000-0000-000023680000}"/>
    <cellStyle name="20% - Accent1 3 4 3 4 3 2 3 2" xfId="26844" xr:uid="{00000000-0005-0000-0000-000024680000}"/>
    <cellStyle name="20% - Accent1 3 4 3 4 3 2 4" xfId="26845" xr:uid="{00000000-0005-0000-0000-000025680000}"/>
    <cellStyle name="20% - Accent1 3 4 3 4 3 3" xfId="26846" xr:uid="{00000000-0005-0000-0000-000026680000}"/>
    <cellStyle name="20% - Accent1 3 4 3 4 3 3 2" xfId="26847" xr:uid="{00000000-0005-0000-0000-000027680000}"/>
    <cellStyle name="20% - Accent1 3 4 3 4 3 3 2 2" xfId="26848" xr:uid="{00000000-0005-0000-0000-000028680000}"/>
    <cellStyle name="20% - Accent1 3 4 3 4 3 3 2 2 2" xfId="26849" xr:uid="{00000000-0005-0000-0000-000029680000}"/>
    <cellStyle name="20% - Accent1 3 4 3 4 3 3 2 3" xfId="26850" xr:uid="{00000000-0005-0000-0000-00002A680000}"/>
    <cellStyle name="20% - Accent1 3 4 3 4 3 3 3" xfId="26851" xr:uid="{00000000-0005-0000-0000-00002B680000}"/>
    <cellStyle name="20% - Accent1 3 4 3 4 3 3 3 2" xfId="26852" xr:uid="{00000000-0005-0000-0000-00002C680000}"/>
    <cellStyle name="20% - Accent1 3 4 3 4 3 3 4" xfId="26853" xr:uid="{00000000-0005-0000-0000-00002D680000}"/>
    <cellStyle name="20% - Accent1 3 4 3 4 3 4" xfId="26854" xr:uid="{00000000-0005-0000-0000-00002E680000}"/>
    <cellStyle name="20% - Accent1 3 4 3 4 3 4 2" xfId="26855" xr:uid="{00000000-0005-0000-0000-00002F680000}"/>
    <cellStyle name="20% - Accent1 3 4 3 4 3 4 2 2" xfId="26856" xr:uid="{00000000-0005-0000-0000-000030680000}"/>
    <cellStyle name="20% - Accent1 3 4 3 4 3 4 2 2 2" xfId="26857" xr:uid="{00000000-0005-0000-0000-000031680000}"/>
    <cellStyle name="20% - Accent1 3 4 3 4 3 4 2 3" xfId="26858" xr:uid="{00000000-0005-0000-0000-000032680000}"/>
    <cellStyle name="20% - Accent1 3 4 3 4 3 4 3" xfId="26859" xr:uid="{00000000-0005-0000-0000-000033680000}"/>
    <cellStyle name="20% - Accent1 3 4 3 4 3 4 3 2" xfId="26860" xr:uid="{00000000-0005-0000-0000-000034680000}"/>
    <cellStyle name="20% - Accent1 3 4 3 4 3 4 4" xfId="26861" xr:uid="{00000000-0005-0000-0000-000035680000}"/>
    <cellStyle name="20% - Accent1 3 4 3 4 3 5" xfId="26862" xr:uid="{00000000-0005-0000-0000-000036680000}"/>
    <cellStyle name="20% - Accent1 3 4 3 4 3 5 2" xfId="26863" xr:uid="{00000000-0005-0000-0000-000037680000}"/>
    <cellStyle name="20% - Accent1 3 4 3 4 3 5 2 2" xfId="26864" xr:uid="{00000000-0005-0000-0000-000038680000}"/>
    <cellStyle name="20% - Accent1 3 4 3 4 3 5 3" xfId="26865" xr:uid="{00000000-0005-0000-0000-000039680000}"/>
    <cellStyle name="20% - Accent1 3 4 3 4 3 6" xfId="26866" xr:uid="{00000000-0005-0000-0000-00003A680000}"/>
    <cellStyle name="20% - Accent1 3 4 3 4 3 6 2" xfId="26867" xr:uid="{00000000-0005-0000-0000-00003B680000}"/>
    <cellStyle name="20% - Accent1 3 4 3 4 3 6 2 2" xfId="26868" xr:uid="{00000000-0005-0000-0000-00003C680000}"/>
    <cellStyle name="20% - Accent1 3 4 3 4 3 6 3" xfId="26869" xr:uid="{00000000-0005-0000-0000-00003D680000}"/>
    <cellStyle name="20% - Accent1 3 4 3 4 3 7" xfId="26870" xr:uid="{00000000-0005-0000-0000-00003E680000}"/>
    <cellStyle name="20% - Accent1 3 4 3 4 3 7 2" xfId="26871" xr:uid="{00000000-0005-0000-0000-00003F680000}"/>
    <cellStyle name="20% - Accent1 3 4 3 4 3 8" xfId="26872" xr:uid="{00000000-0005-0000-0000-000040680000}"/>
    <cellStyle name="20% - Accent1 3 4 3 4 3 8 2" xfId="26873" xr:uid="{00000000-0005-0000-0000-000041680000}"/>
    <cellStyle name="20% - Accent1 3 4 3 4 3 9" xfId="26874" xr:uid="{00000000-0005-0000-0000-000042680000}"/>
    <cellStyle name="20% - Accent1 3 4 3 4 4" xfId="26875" xr:uid="{00000000-0005-0000-0000-000043680000}"/>
    <cellStyle name="20% - Accent1 3 4 3 4 4 2" xfId="26876" xr:uid="{00000000-0005-0000-0000-000044680000}"/>
    <cellStyle name="20% - Accent1 3 4 3 4 4 2 2" xfId="26877" xr:uid="{00000000-0005-0000-0000-000045680000}"/>
    <cellStyle name="20% - Accent1 3 4 3 4 4 2 2 2" xfId="26878" xr:uid="{00000000-0005-0000-0000-000046680000}"/>
    <cellStyle name="20% - Accent1 3 4 3 4 4 2 3" xfId="26879" xr:uid="{00000000-0005-0000-0000-000047680000}"/>
    <cellStyle name="20% - Accent1 3 4 3 4 4 3" xfId="26880" xr:uid="{00000000-0005-0000-0000-000048680000}"/>
    <cellStyle name="20% - Accent1 3 4 3 4 4 3 2" xfId="26881" xr:uid="{00000000-0005-0000-0000-000049680000}"/>
    <cellStyle name="20% - Accent1 3 4 3 4 4 4" xfId="26882" xr:uid="{00000000-0005-0000-0000-00004A680000}"/>
    <cellStyle name="20% - Accent1 3 4 3 4 5" xfId="26883" xr:uid="{00000000-0005-0000-0000-00004B680000}"/>
    <cellStyle name="20% - Accent1 3 4 3 4 5 2" xfId="26884" xr:uid="{00000000-0005-0000-0000-00004C680000}"/>
    <cellStyle name="20% - Accent1 3 4 3 4 5 2 2" xfId="26885" xr:uid="{00000000-0005-0000-0000-00004D680000}"/>
    <cellStyle name="20% - Accent1 3 4 3 4 5 2 2 2" xfId="26886" xr:uid="{00000000-0005-0000-0000-00004E680000}"/>
    <cellStyle name="20% - Accent1 3 4 3 4 5 2 3" xfId="26887" xr:uid="{00000000-0005-0000-0000-00004F680000}"/>
    <cellStyle name="20% - Accent1 3 4 3 4 5 3" xfId="26888" xr:uid="{00000000-0005-0000-0000-000050680000}"/>
    <cellStyle name="20% - Accent1 3 4 3 4 5 3 2" xfId="26889" xr:uid="{00000000-0005-0000-0000-000051680000}"/>
    <cellStyle name="20% - Accent1 3 4 3 4 5 4" xfId="26890" xr:uid="{00000000-0005-0000-0000-000052680000}"/>
    <cellStyle name="20% - Accent1 3 4 3 4 6" xfId="26891" xr:uid="{00000000-0005-0000-0000-000053680000}"/>
    <cellStyle name="20% - Accent1 3 4 3 4 6 2" xfId="26892" xr:uid="{00000000-0005-0000-0000-000054680000}"/>
    <cellStyle name="20% - Accent1 3 4 3 4 6 2 2" xfId="26893" xr:uid="{00000000-0005-0000-0000-000055680000}"/>
    <cellStyle name="20% - Accent1 3 4 3 4 6 2 2 2" xfId="26894" xr:uid="{00000000-0005-0000-0000-000056680000}"/>
    <cellStyle name="20% - Accent1 3 4 3 4 6 2 3" xfId="26895" xr:uid="{00000000-0005-0000-0000-000057680000}"/>
    <cellStyle name="20% - Accent1 3 4 3 4 6 3" xfId="26896" xr:uid="{00000000-0005-0000-0000-000058680000}"/>
    <cellStyle name="20% - Accent1 3 4 3 4 6 3 2" xfId="26897" xr:uid="{00000000-0005-0000-0000-000059680000}"/>
    <cellStyle name="20% - Accent1 3 4 3 4 6 4" xfId="26898" xr:uid="{00000000-0005-0000-0000-00005A680000}"/>
    <cellStyle name="20% - Accent1 3 4 3 4 7" xfId="26899" xr:uid="{00000000-0005-0000-0000-00005B680000}"/>
    <cellStyle name="20% - Accent1 3 4 3 4 7 2" xfId="26900" xr:uid="{00000000-0005-0000-0000-00005C680000}"/>
    <cellStyle name="20% - Accent1 3 4 3 4 7 2 2" xfId="26901" xr:uid="{00000000-0005-0000-0000-00005D680000}"/>
    <cellStyle name="20% - Accent1 3 4 3 4 7 3" xfId="26902" xr:uid="{00000000-0005-0000-0000-00005E680000}"/>
    <cellStyle name="20% - Accent1 3 4 3 4 8" xfId="26903" xr:uid="{00000000-0005-0000-0000-00005F680000}"/>
    <cellStyle name="20% - Accent1 3 4 3 4 8 2" xfId="26904" xr:uid="{00000000-0005-0000-0000-000060680000}"/>
    <cellStyle name="20% - Accent1 3 4 3 4 8 2 2" xfId="26905" xr:uid="{00000000-0005-0000-0000-000061680000}"/>
    <cellStyle name="20% - Accent1 3 4 3 4 8 3" xfId="26906" xr:uid="{00000000-0005-0000-0000-000062680000}"/>
    <cellStyle name="20% - Accent1 3 4 3 4 9" xfId="26907" xr:uid="{00000000-0005-0000-0000-000063680000}"/>
    <cellStyle name="20% - Accent1 3 4 3 4 9 2" xfId="26908" xr:uid="{00000000-0005-0000-0000-000064680000}"/>
    <cellStyle name="20% - Accent1 3 4 3 5" xfId="26909" xr:uid="{00000000-0005-0000-0000-000065680000}"/>
    <cellStyle name="20% - Accent1 3 4 3 5 2" xfId="26910" xr:uid="{00000000-0005-0000-0000-000066680000}"/>
    <cellStyle name="20% - Accent1 3 4 3 5 2 2" xfId="26911" xr:uid="{00000000-0005-0000-0000-000067680000}"/>
    <cellStyle name="20% - Accent1 3 4 3 5 2 2 2" xfId="26912" xr:uid="{00000000-0005-0000-0000-000068680000}"/>
    <cellStyle name="20% - Accent1 3 4 3 5 2 2 2 2" xfId="26913" xr:uid="{00000000-0005-0000-0000-000069680000}"/>
    <cellStyle name="20% - Accent1 3 4 3 5 2 2 3" xfId="26914" xr:uid="{00000000-0005-0000-0000-00006A680000}"/>
    <cellStyle name="20% - Accent1 3 4 3 5 2 3" xfId="26915" xr:uid="{00000000-0005-0000-0000-00006B680000}"/>
    <cellStyle name="20% - Accent1 3 4 3 5 2 3 2" xfId="26916" xr:uid="{00000000-0005-0000-0000-00006C680000}"/>
    <cellStyle name="20% - Accent1 3 4 3 5 2 4" xfId="26917" xr:uid="{00000000-0005-0000-0000-00006D680000}"/>
    <cellStyle name="20% - Accent1 3 4 3 5 3" xfId="26918" xr:uid="{00000000-0005-0000-0000-00006E680000}"/>
    <cellStyle name="20% - Accent1 3 4 3 5 3 2" xfId="26919" xr:uid="{00000000-0005-0000-0000-00006F680000}"/>
    <cellStyle name="20% - Accent1 3 4 3 5 3 2 2" xfId="26920" xr:uid="{00000000-0005-0000-0000-000070680000}"/>
    <cellStyle name="20% - Accent1 3 4 3 5 3 2 2 2" xfId="26921" xr:uid="{00000000-0005-0000-0000-000071680000}"/>
    <cellStyle name="20% - Accent1 3 4 3 5 3 2 3" xfId="26922" xr:uid="{00000000-0005-0000-0000-000072680000}"/>
    <cellStyle name="20% - Accent1 3 4 3 5 3 3" xfId="26923" xr:uid="{00000000-0005-0000-0000-000073680000}"/>
    <cellStyle name="20% - Accent1 3 4 3 5 3 3 2" xfId="26924" xr:uid="{00000000-0005-0000-0000-000074680000}"/>
    <cellStyle name="20% - Accent1 3 4 3 5 3 4" xfId="26925" xr:uid="{00000000-0005-0000-0000-000075680000}"/>
    <cellStyle name="20% - Accent1 3 4 3 5 4" xfId="26926" xr:uid="{00000000-0005-0000-0000-000076680000}"/>
    <cellStyle name="20% - Accent1 3 4 3 5 4 2" xfId="26927" xr:uid="{00000000-0005-0000-0000-000077680000}"/>
    <cellStyle name="20% - Accent1 3 4 3 5 4 2 2" xfId="26928" xr:uid="{00000000-0005-0000-0000-000078680000}"/>
    <cellStyle name="20% - Accent1 3 4 3 5 4 2 2 2" xfId="26929" xr:uid="{00000000-0005-0000-0000-000079680000}"/>
    <cellStyle name="20% - Accent1 3 4 3 5 4 2 3" xfId="26930" xr:uid="{00000000-0005-0000-0000-00007A680000}"/>
    <cellStyle name="20% - Accent1 3 4 3 5 4 3" xfId="26931" xr:uid="{00000000-0005-0000-0000-00007B680000}"/>
    <cellStyle name="20% - Accent1 3 4 3 5 4 3 2" xfId="26932" xr:uid="{00000000-0005-0000-0000-00007C680000}"/>
    <cellStyle name="20% - Accent1 3 4 3 5 4 4" xfId="26933" xr:uid="{00000000-0005-0000-0000-00007D680000}"/>
    <cellStyle name="20% - Accent1 3 4 3 5 5" xfId="26934" xr:uid="{00000000-0005-0000-0000-00007E680000}"/>
    <cellStyle name="20% - Accent1 3 4 3 5 5 2" xfId="26935" xr:uid="{00000000-0005-0000-0000-00007F680000}"/>
    <cellStyle name="20% - Accent1 3 4 3 5 5 2 2" xfId="26936" xr:uid="{00000000-0005-0000-0000-000080680000}"/>
    <cellStyle name="20% - Accent1 3 4 3 5 5 3" xfId="26937" xr:uid="{00000000-0005-0000-0000-000081680000}"/>
    <cellStyle name="20% - Accent1 3 4 3 5 6" xfId="26938" xr:uid="{00000000-0005-0000-0000-000082680000}"/>
    <cellStyle name="20% - Accent1 3 4 3 5 6 2" xfId="26939" xr:uid="{00000000-0005-0000-0000-000083680000}"/>
    <cellStyle name="20% - Accent1 3 4 3 5 6 2 2" xfId="26940" xr:uid="{00000000-0005-0000-0000-000084680000}"/>
    <cellStyle name="20% - Accent1 3 4 3 5 6 3" xfId="26941" xr:uid="{00000000-0005-0000-0000-000085680000}"/>
    <cellStyle name="20% - Accent1 3 4 3 5 7" xfId="26942" xr:uid="{00000000-0005-0000-0000-000086680000}"/>
    <cellStyle name="20% - Accent1 3 4 3 5 7 2" xfId="26943" xr:uid="{00000000-0005-0000-0000-000087680000}"/>
    <cellStyle name="20% - Accent1 3 4 3 5 8" xfId="26944" xr:uid="{00000000-0005-0000-0000-000088680000}"/>
    <cellStyle name="20% - Accent1 3 4 3 5 8 2" xfId="26945" xr:uid="{00000000-0005-0000-0000-000089680000}"/>
    <cellStyle name="20% - Accent1 3 4 3 5 9" xfId="26946" xr:uid="{00000000-0005-0000-0000-00008A680000}"/>
    <cellStyle name="20% - Accent1 3 4 3 6" xfId="26947" xr:uid="{00000000-0005-0000-0000-00008B680000}"/>
    <cellStyle name="20% - Accent1 3 4 3 6 2" xfId="26948" xr:uid="{00000000-0005-0000-0000-00008C680000}"/>
    <cellStyle name="20% - Accent1 3 4 3 6 2 2" xfId="26949" xr:uid="{00000000-0005-0000-0000-00008D680000}"/>
    <cellStyle name="20% - Accent1 3 4 3 6 2 2 2" xfId="26950" xr:uid="{00000000-0005-0000-0000-00008E680000}"/>
    <cellStyle name="20% - Accent1 3 4 3 6 2 2 2 2" xfId="26951" xr:uid="{00000000-0005-0000-0000-00008F680000}"/>
    <cellStyle name="20% - Accent1 3 4 3 6 2 2 3" xfId="26952" xr:uid="{00000000-0005-0000-0000-000090680000}"/>
    <cellStyle name="20% - Accent1 3 4 3 6 2 3" xfId="26953" xr:uid="{00000000-0005-0000-0000-000091680000}"/>
    <cellStyle name="20% - Accent1 3 4 3 6 2 3 2" xfId="26954" xr:uid="{00000000-0005-0000-0000-000092680000}"/>
    <cellStyle name="20% - Accent1 3 4 3 6 2 4" xfId="26955" xr:uid="{00000000-0005-0000-0000-000093680000}"/>
    <cellStyle name="20% - Accent1 3 4 3 6 3" xfId="26956" xr:uid="{00000000-0005-0000-0000-000094680000}"/>
    <cellStyle name="20% - Accent1 3 4 3 6 3 2" xfId="26957" xr:uid="{00000000-0005-0000-0000-000095680000}"/>
    <cellStyle name="20% - Accent1 3 4 3 6 3 2 2" xfId="26958" xr:uid="{00000000-0005-0000-0000-000096680000}"/>
    <cellStyle name="20% - Accent1 3 4 3 6 3 2 2 2" xfId="26959" xr:uid="{00000000-0005-0000-0000-000097680000}"/>
    <cellStyle name="20% - Accent1 3 4 3 6 3 2 3" xfId="26960" xr:uid="{00000000-0005-0000-0000-000098680000}"/>
    <cellStyle name="20% - Accent1 3 4 3 6 3 3" xfId="26961" xr:uid="{00000000-0005-0000-0000-000099680000}"/>
    <cellStyle name="20% - Accent1 3 4 3 6 3 3 2" xfId="26962" xr:uid="{00000000-0005-0000-0000-00009A680000}"/>
    <cellStyle name="20% - Accent1 3 4 3 6 3 4" xfId="26963" xr:uid="{00000000-0005-0000-0000-00009B680000}"/>
    <cellStyle name="20% - Accent1 3 4 3 6 4" xfId="26964" xr:uid="{00000000-0005-0000-0000-00009C680000}"/>
    <cellStyle name="20% - Accent1 3 4 3 6 4 2" xfId="26965" xr:uid="{00000000-0005-0000-0000-00009D680000}"/>
    <cellStyle name="20% - Accent1 3 4 3 6 4 2 2" xfId="26966" xr:uid="{00000000-0005-0000-0000-00009E680000}"/>
    <cellStyle name="20% - Accent1 3 4 3 6 4 2 2 2" xfId="26967" xr:uid="{00000000-0005-0000-0000-00009F680000}"/>
    <cellStyle name="20% - Accent1 3 4 3 6 4 2 3" xfId="26968" xr:uid="{00000000-0005-0000-0000-0000A0680000}"/>
    <cellStyle name="20% - Accent1 3 4 3 6 4 3" xfId="26969" xr:uid="{00000000-0005-0000-0000-0000A1680000}"/>
    <cellStyle name="20% - Accent1 3 4 3 6 4 3 2" xfId="26970" xr:uid="{00000000-0005-0000-0000-0000A2680000}"/>
    <cellStyle name="20% - Accent1 3 4 3 6 4 4" xfId="26971" xr:uid="{00000000-0005-0000-0000-0000A3680000}"/>
    <cellStyle name="20% - Accent1 3 4 3 6 5" xfId="26972" xr:uid="{00000000-0005-0000-0000-0000A4680000}"/>
    <cellStyle name="20% - Accent1 3 4 3 6 5 2" xfId="26973" xr:uid="{00000000-0005-0000-0000-0000A5680000}"/>
    <cellStyle name="20% - Accent1 3 4 3 6 5 2 2" xfId="26974" xr:uid="{00000000-0005-0000-0000-0000A6680000}"/>
    <cellStyle name="20% - Accent1 3 4 3 6 5 3" xfId="26975" xr:uid="{00000000-0005-0000-0000-0000A7680000}"/>
    <cellStyle name="20% - Accent1 3 4 3 6 6" xfId="26976" xr:uid="{00000000-0005-0000-0000-0000A8680000}"/>
    <cellStyle name="20% - Accent1 3 4 3 6 6 2" xfId="26977" xr:uid="{00000000-0005-0000-0000-0000A9680000}"/>
    <cellStyle name="20% - Accent1 3 4 3 6 6 2 2" xfId="26978" xr:uid="{00000000-0005-0000-0000-0000AA680000}"/>
    <cellStyle name="20% - Accent1 3 4 3 6 6 3" xfId="26979" xr:uid="{00000000-0005-0000-0000-0000AB680000}"/>
    <cellStyle name="20% - Accent1 3 4 3 6 7" xfId="26980" xr:uid="{00000000-0005-0000-0000-0000AC680000}"/>
    <cellStyle name="20% - Accent1 3 4 3 6 7 2" xfId="26981" xr:uid="{00000000-0005-0000-0000-0000AD680000}"/>
    <cellStyle name="20% - Accent1 3 4 3 6 8" xfId="26982" xr:uid="{00000000-0005-0000-0000-0000AE680000}"/>
    <cellStyle name="20% - Accent1 3 4 3 6 8 2" xfId="26983" xr:uid="{00000000-0005-0000-0000-0000AF680000}"/>
    <cellStyle name="20% - Accent1 3 4 3 6 9" xfId="26984" xr:uid="{00000000-0005-0000-0000-0000B0680000}"/>
    <cellStyle name="20% - Accent1 3 4 3 7" xfId="26985" xr:uid="{00000000-0005-0000-0000-0000B1680000}"/>
    <cellStyle name="20% - Accent1 3 4 3 7 2" xfId="26986" xr:uid="{00000000-0005-0000-0000-0000B2680000}"/>
    <cellStyle name="20% - Accent1 3 4 3 7 2 2" xfId="26987" xr:uid="{00000000-0005-0000-0000-0000B3680000}"/>
    <cellStyle name="20% - Accent1 3 4 3 7 2 2 2" xfId="26988" xr:uid="{00000000-0005-0000-0000-0000B4680000}"/>
    <cellStyle name="20% - Accent1 3 4 3 7 2 3" xfId="26989" xr:uid="{00000000-0005-0000-0000-0000B5680000}"/>
    <cellStyle name="20% - Accent1 3 4 3 7 3" xfId="26990" xr:uid="{00000000-0005-0000-0000-0000B6680000}"/>
    <cellStyle name="20% - Accent1 3 4 3 7 3 2" xfId="26991" xr:uid="{00000000-0005-0000-0000-0000B7680000}"/>
    <cellStyle name="20% - Accent1 3 4 3 7 4" xfId="26992" xr:uid="{00000000-0005-0000-0000-0000B8680000}"/>
    <cellStyle name="20% - Accent1 3 4 3 8" xfId="26993" xr:uid="{00000000-0005-0000-0000-0000B9680000}"/>
    <cellStyle name="20% - Accent1 3 4 3 8 2" xfId="26994" xr:uid="{00000000-0005-0000-0000-0000BA680000}"/>
    <cellStyle name="20% - Accent1 3 4 3 8 2 2" xfId="26995" xr:uid="{00000000-0005-0000-0000-0000BB680000}"/>
    <cellStyle name="20% - Accent1 3 4 3 8 2 2 2" xfId="26996" xr:uid="{00000000-0005-0000-0000-0000BC680000}"/>
    <cellStyle name="20% - Accent1 3 4 3 8 2 3" xfId="26997" xr:uid="{00000000-0005-0000-0000-0000BD680000}"/>
    <cellStyle name="20% - Accent1 3 4 3 8 3" xfId="26998" xr:uid="{00000000-0005-0000-0000-0000BE680000}"/>
    <cellStyle name="20% - Accent1 3 4 3 8 3 2" xfId="26999" xr:uid="{00000000-0005-0000-0000-0000BF680000}"/>
    <cellStyle name="20% - Accent1 3 4 3 8 4" xfId="27000" xr:uid="{00000000-0005-0000-0000-0000C0680000}"/>
    <cellStyle name="20% - Accent1 3 4 3 9" xfId="27001" xr:uid="{00000000-0005-0000-0000-0000C1680000}"/>
    <cellStyle name="20% - Accent1 3 4 3 9 2" xfId="27002" xr:uid="{00000000-0005-0000-0000-0000C2680000}"/>
    <cellStyle name="20% - Accent1 3 4 3 9 2 2" xfId="27003" xr:uid="{00000000-0005-0000-0000-0000C3680000}"/>
    <cellStyle name="20% - Accent1 3 4 3 9 2 2 2" xfId="27004" xr:uid="{00000000-0005-0000-0000-0000C4680000}"/>
    <cellStyle name="20% - Accent1 3 4 3 9 2 3" xfId="27005" xr:uid="{00000000-0005-0000-0000-0000C5680000}"/>
    <cellStyle name="20% - Accent1 3 4 3 9 3" xfId="27006" xr:uid="{00000000-0005-0000-0000-0000C6680000}"/>
    <cellStyle name="20% - Accent1 3 4 3 9 3 2" xfId="27007" xr:uid="{00000000-0005-0000-0000-0000C7680000}"/>
    <cellStyle name="20% - Accent1 3 4 3 9 4" xfId="27008" xr:uid="{00000000-0005-0000-0000-0000C8680000}"/>
    <cellStyle name="20% - Accent1 3 4 4" xfId="27009" xr:uid="{00000000-0005-0000-0000-0000C9680000}"/>
    <cellStyle name="20% - Accent1 3 4 4 10" xfId="27010" xr:uid="{00000000-0005-0000-0000-0000CA680000}"/>
    <cellStyle name="20% - Accent1 3 4 4 10 2" xfId="27011" xr:uid="{00000000-0005-0000-0000-0000CB680000}"/>
    <cellStyle name="20% - Accent1 3 4 4 11" xfId="27012" xr:uid="{00000000-0005-0000-0000-0000CC680000}"/>
    <cellStyle name="20% - Accent1 3 4 4 2" xfId="27013" xr:uid="{00000000-0005-0000-0000-0000CD680000}"/>
    <cellStyle name="20% - Accent1 3 4 4 2 2" xfId="27014" xr:uid="{00000000-0005-0000-0000-0000CE680000}"/>
    <cellStyle name="20% - Accent1 3 4 4 2 2 2" xfId="27015" xr:uid="{00000000-0005-0000-0000-0000CF680000}"/>
    <cellStyle name="20% - Accent1 3 4 4 2 2 2 2" xfId="27016" xr:uid="{00000000-0005-0000-0000-0000D0680000}"/>
    <cellStyle name="20% - Accent1 3 4 4 2 2 2 2 2" xfId="27017" xr:uid="{00000000-0005-0000-0000-0000D1680000}"/>
    <cellStyle name="20% - Accent1 3 4 4 2 2 2 3" xfId="27018" xr:uid="{00000000-0005-0000-0000-0000D2680000}"/>
    <cellStyle name="20% - Accent1 3 4 4 2 2 3" xfId="27019" xr:uid="{00000000-0005-0000-0000-0000D3680000}"/>
    <cellStyle name="20% - Accent1 3 4 4 2 2 3 2" xfId="27020" xr:uid="{00000000-0005-0000-0000-0000D4680000}"/>
    <cellStyle name="20% - Accent1 3 4 4 2 2 4" xfId="27021" xr:uid="{00000000-0005-0000-0000-0000D5680000}"/>
    <cellStyle name="20% - Accent1 3 4 4 2 3" xfId="27022" xr:uid="{00000000-0005-0000-0000-0000D6680000}"/>
    <cellStyle name="20% - Accent1 3 4 4 2 3 2" xfId="27023" xr:uid="{00000000-0005-0000-0000-0000D7680000}"/>
    <cellStyle name="20% - Accent1 3 4 4 2 3 2 2" xfId="27024" xr:uid="{00000000-0005-0000-0000-0000D8680000}"/>
    <cellStyle name="20% - Accent1 3 4 4 2 3 2 2 2" xfId="27025" xr:uid="{00000000-0005-0000-0000-0000D9680000}"/>
    <cellStyle name="20% - Accent1 3 4 4 2 3 2 3" xfId="27026" xr:uid="{00000000-0005-0000-0000-0000DA680000}"/>
    <cellStyle name="20% - Accent1 3 4 4 2 3 3" xfId="27027" xr:uid="{00000000-0005-0000-0000-0000DB680000}"/>
    <cellStyle name="20% - Accent1 3 4 4 2 3 3 2" xfId="27028" xr:uid="{00000000-0005-0000-0000-0000DC680000}"/>
    <cellStyle name="20% - Accent1 3 4 4 2 3 4" xfId="27029" xr:uid="{00000000-0005-0000-0000-0000DD680000}"/>
    <cellStyle name="20% - Accent1 3 4 4 2 4" xfId="27030" xr:uid="{00000000-0005-0000-0000-0000DE680000}"/>
    <cellStyle name="20% - Accent1 3 4 4 2 4 2" xfId="27031" xr:uid="{00000000-0005-0000-0000-0000DF680000}"/>
    <cellStyle name="20% - Accent1 3 4 4 2 4 2 2" xfId="27032" xr:uid="{00000000-0005-0000-0000-0000E0680000}"/>
    <cellStyle name="20% - Accent1 3 4 4 2 4 2 2 2" xfId="27033" xr:uid="{00000000-0005-0000-0000-0000E1680000}"/>
    <cellStyle name="20% - Accent1 3 4 4 2 4 2 3" xfId="27034" xr:uid="{00000000-0005-0000-0000-0000E2680000}"/>
    <cellStyle name="20% - Accent1 3 4 4 2 4 3" xfId="27035" xr:uid="{00000000-0005-0000-0000-0000E3680000}"/>
    <cellStyle name="20% - Accent1 3 4 4 2 4 3 2" xfId="27036" xr:uid="{00000000-0005-0000-0000-0000E4680000}"/>
    <cellStyle name="20% - Accent1 3 4 4 2 4 4" xfId="27037" xr:uid="{00000000-0005-0000-0000-0000E5680000}"/>
    <cellStyle name="20% - Accent1 3 4 4 2 5" xfId="27038" xr:uid="{00000000-0005-0000-0000-0000E6680000}"/>
    <cellStyle name="20% - Accent1 3 4 4 2 5 2" xfId="27039" xr:uid="{00000000-0005-0000-0000-0000E7680000}"/>
    <cellStyle name="20% - Accent1 3 4 4 2 5 2 2" xfId="27040" xr:uid="{00000000-0005-0000-0000-0000E8680000}"/>
    <cellStyle name="20% - Accent1 3 4 4 2 5 3" xfId="27041" xr:uid="{00000000-0005-0000-0000-0000E9680000}"/>
    <cellStyle name="20% - Accent1 3 4 4 2 6" xfId="27042" xr:uid="{00000000-0005-0000-0000-0000EA680000}"/>
    <cellStyle name="20% - Accent1 3 4 4 2 6 2" xfId="27043" xr:uid="{00000000-0005-0000-0000-0000EB680000}"/>
    <cellStyle name="20% - Accent1 3 4 4 2 6 2 2" xfId="27044" xr:uid="{00000000-0005-0000-0000-0000EC680000}"/>
    <cellStyle name="20% - Accent1 3 4 4 2 6 3" xfId="27045" xr:uid="{00000000-0005-0000-0000-0000ED680000}"/>
    <cellStyle name="20% - Accent1 3 4 4 2 7" xfId="27046" xr:uid="{00000000-0005-0000-0000-0000EE680000}"/>
    <cellStyle name="20% - Accent1 3 4 4 2 7 2" xfId="27047" xr:uid="{00000000-0005-0000-0000-0000EF680000}"/>
    <cellStyle name="20% - Accent1 3 4 4 2 8" xfId="27048" xr:uid="{00000000-0005-0000-0000-0000F0680000}"/>
    <cellStyle name="20% - Accent1 3 4 4 2 8 2" xfId="27049" xr:uid="{00000000-0005-0000-0000-0000F1680000}"/>
    <cellStyle name="20% - Accent1 3 4 4 2 9" xfId="27050" xr:uid="{00000000-0005-0000-0000-0000F2680000}"/>
    <cellStyle name="20% - Accent1 3 4 4 3" xfId="27051" xr:uid="{00000000-0005-0000-0000-0000F3680000}"/>
    <cellStyle name="20% - Accent1 3 4 4 3 2" xfId="27052" xr:uid="{00000000-0005-0000-0000-0000F4680000}"/>
    <cellStyle name="20% - Accent1 3 4 4 3 2 2" xfId="27053" xr:uid="{00000000-0005-0000-0000-0000F5680000}"/>
    <cellStyle name="20% - Accent1 3 4 4 3 2 2 2" xfId="27054" xr:uid="{00000000-0005-0000-0000-0000F6680000}"/>
    <cellStyle name="20% - Accent1 3 4 4 3 2 2 2 2" xfId="27055" xr:uid="{00000000-0005-0000-0000-0000F7680000}"/>
    <cellStyle name="20% - Accent1 3 4 4 3 2 2 3" xfId="27056" xr:uid="{00000000-0005-0000-0000-0000F8680000}"/>
    <cellStyle name="20% - Accent1 3 4 4 3 2 3" xfId="27057" xr:uid="{00000000-0005-0000-0000-0000F9680000}"/>
    <cellStyle name="20% - Accent1 3 4 4 3 2 3 2" xfId="27058" xr:uid="{00000000-0005-0000-0000-0000FA680000}"/>
    <cellStyle name="20% - Accent1 3 4 4 3 2 4" xfId="27059" xr:uid="{00000000-0005-0000-0000-0000FB680000}"/>
    <cellStyle name="20% - Accent1 3 4 4 3 3" xfId="27060" xr:uid="{00000000-0005-0000-0000-0000FC680000}"/>
    <cellStyle name="20% - Accent1 3 4 4 3 3 2" xfId="27061" xr:uid="{00000000-0005-0000-0000-0000FD680000}"/>
    <cellStyle name="20% - Accent1 3 4 4 3 3 2 2" xfId="27062" xr:uid="{00000000-0005-0000-0000-0000FE680000}"/>
    <cellStyle name="20% - Accent1 3 4 4 3 3 2 2 2" xfId="27063" xr:uid="{00000000-0005-0000-0000-0000FF680000}"/>
    <cellStyle name="20% - Accent1 3 4 4 3 3 2 3" xfId="27064" xr:uid="{00000000-0005-0000-0000-000000690000}"/>
    <cellStyle name="20% - Accent1 3 4 4 3 3 3" xfId="27065" xr:uid="{00000000-0005-0000-0000-000001690000}"/>
    <cellStyle name="20% - Accent1 3 4 4 3 3 3 2" xfId="27066" xr:uid="{00000000-0005-0000-0000-000002690000}"/>
    <cellStyle name="20% - Accent1 3 4 4 3 3 4" xfId="27067" xr:uid="{00000000-0005-0000-0000-000003690000}"/>
    <cellStyle name="20% - Accent1 3 4 4 3 4" xfId="27068" xr:uid="{00000000-0005-0000-0000-000004690000}"/>
    <cellStyle name="20% - Accent1 3 4 4 3 4 2" xfId="27069" xr:uid="{00000000-0005-0000-0000-000005690000}"/>
    <cellStyle name="20% - Accent1 3 4 4 3 4 2 2" xfId="27070" xr:uid="{00000000-0005-0000-0000-000006690000}"/>
    <cellStyle name="20% - Accent1 3 4 4 3 4 2 2 2" xfId="27071" xr:uid="{00000000-0005-0000-0000-000007690000}"/>
    <cellStyle name="20% - Accent1 3 4 4 3 4 2 3" xfId="27072" xr:uid="{00000000-0005-0000-0000-000008690000}"/>
    <cellStyle name="20% - Accent1 3 4 4 3 4 3" xfId="27073" xr:uid="{00000000-0005-0000-0000-000009690000}"/>
    <cellStyle name="20% - Accent1 3 4 4 3 4 3 2" xfId="27074" xr:uid="{00000000-0005-0000-0000-00000A690000}"/>
    <cellStyle name="20% - Accent1 3 4 4 3 4 4" xfId="27075" xr:uid="{00000000-0005-0000-0000-00000B690000}"/>
    <cellStyle name="20% - Accent1 3 4 4 3 5" xfId="27076" xr:uid="{00000000-0005-0000-0000-00000C690000}"/>
    <cellStyle name="20% - Accent1 3 4 4 3 5 2" xfId="27077" xr:uid="{00000000-0005-0000-0000-00000D690000}"/>
    <cellStyle name="20% - Accent1 3 4 4 3 5 2 2" xfId="27078" xr:uid="{00000000-0005-0000-0000-00000E690000}"/>
    <cellStyle name="20% - Accent1 3 4 4 3 5 3" xfId="27079" xr:uid="{00000000-0005-0000-0000-00000F690000}"/>
    <cellStyle name="20% - Accent1 3 4 4 3 6" xfId="27080" xr:uid="{00000000-0005-0000-0000-000010690000}"/>
    <cellStyle name="20% - Accent1 3 4 4 3 6 2" xfId="27081" xr:uid="{00000000-0005-0000-0000-000011690000}"/>
    <cellStyle name="20% - Accent1 3 4 4 3 6 2 2" xfId="27082" xr:uid="{00000000-0005-0000-0000-000012690000}"/>
    <cellStyle name="20% - Accent1 3 4 4 3 6 3" xfId="27083" xr:uid="{00000000-0005-0000-0000-000013690000}"/>
    <cellStyle name="20% - Accent1 3 4 4 3 7" xfId="27084" xr:uid="{00000000-0005-0000-0000-000014690000}"/>
    <cellStyle name="20% - Accent1 3 4 4 3 7 2" xfId="27085" xr:uid="{00000000-0005-0000-0000-000015690000}"/>
    <cellStyle name="20% - Accent1 3 4 4 3 8" xfId="27086" xr:uid="{00000000-0005-0000-0000-000016690000}"/>
    <cellStyle name="20% - Accent1 3 4 4 3 8 2" xfId="27087" xr:uid="{00000000-0005-0000-0000-000017690000}"/>
    <cellStyle name="20% - Accent1 3 4 4 3 9" xfId="27088" xr:uid="{00000000-0005-0000-0000-000018690000}"/>
    <cellStyle name="20% - Accent1 3 4 4 4" xfId="27089" xr:uid="{00000000-0005-0000-0000-000019690000}"/>
    <cellStyle name="20% - Accent1 3 4 4 4 2" xfId="27090" xr:uid="{00000000-0005-0000-0000-00001A690000}"/>
    <cellStyle name="20% - Accent1 3 4 4 4 2 2" xfId="27091" xr:uid="{00000000-0005-0000-0000-00001B690000}"/>
    <cellStyle name="20% - Accent1 3 4 4 4 2 2 2" xfId="27092" xr:uid="{00000000-0005-0000-0000-00001C690000}"/>
    <cellStyle name="20% - Accent1 3 4 4 4 2 3" xfId="27093" xr:uid="{00000000-0005-0000-0000-00001D690000}"/>
    <cellStyle name="20% - Accent1 3 4 4 4 3" xfId="27094" xr:uid="{00000000-0005-0000-0000-00001E690000}"/>
    <cellStyle name="20% - Accent1 3 4 4 4 3 2" xfId="27095" xr:uid="{00000000-0005-0000-0000-00001F690000}"/>
    <cellStyle name="20% - Accent1 3 4 4 4 4" xfId="27096" xr:uid="{00000000-0005-0000-0000-000020690000}"/>
    <cellStyle name="20% - Accent1 3 4 4 5" xfId="27097" xr:uid="{00000000-0005-0000-0000-000021690000}"/>
    <cellStyle name="20% - Accent1 3 4 4 5 2" xfId="27098" xr:uid="{00000000-0005-0000-0000-000022690000}"/>
    <cellStyle name="20% - Accent1 3 4 4 5 2 2" xfId="27099" xr:uid="{00000000-0005-0000-0000-000023690000}"/>
    <cellStyle name="20% - Accent1 3 4 4 5 2 2 2" xfId="27100" xr:uid="{00000000-0005-0000-0000-000024690000}"/>
    <cellStyle name="20% - Accent1 3 4 4 5 2 3" xfId="27101" xr:uid="{00000000-0005-0000-0000-000025690000}"/>
    <cellStyle name="20% - Accent1 3 4 4 5 3" xfId="27102" xr:uid="{00000000-0005-0000-0000-000026690000}"/>
    <cellStyle name="20% - Accent1 3 4 4 5 3 2" xfId="27103" xr:uid="{00000000-0005-0000-0000-000027690000}"/>
    <cellStyle name="20% - Accent1 3 4 4 5 4" xfId="27104" xr:uid="{00000000-0005-0000-0000-000028690000}"/>
    <cellStyle name="20% - Accent1 3 4 4 6" xfId="27105" xr:uid="{00000000-0005-0000-0000-000029690000}"/>
    <cellStyle name="20% - Accent1 3 4 4 6 2" xfId="27106" xr:uid="{00000000-0005-0000-0000-00002A690000}"/>
    <cellStyle name="20% - Accent1 3 4 4 6 2 2" xfId="27107" xr:uid="{00000000-0005-0000-0000-00002B690000}"/>
    <cellStyle name="20% - Accent1 3 4 4 6 2 2 2" xfId="27108" xr:uid="{00000000-0005-0000-0000-00002C690000}"/>
    <cellStyle name="20% - Accent1 3 4 4 6 2 3" xfId="27109" xr:uid="{00000000-0005-0000-0000-00002D690000}"/>
    <cellStyle name="20% - Accent1 3 4 4 6 3" xfId="27110" xr:uid="{00000000-0005-0000-0000-00002E690000}"/>
    <cellStyle name="20% - Accent1 3 4 4 6 3 2" xfId="27111" xr:uid="{00000000-0005-0000-0000-00002F690000}"/>
    <cellStyle name="20% - Accent1 3 4 4 6 4" xfId="27112" xr:uid="{00000000-0005-0000-0000-000030690000}"/>
    <cellStyle name="20% - Accent1 3 4 4 7" xfId="27113" xr:uid="{00000000-0005-0000-0000-000031690000}"/>
    <cellStyle name="20% - Accent1 3 4 4 7 2" xfId="27114" xr:uid="{00000000-0005-0000-0000-000032690000}"/>
    <cellStyle name="20% - Accent1 3 4 4 7 2 2" xfId="27115" xr:uid="{00000000-0005-0000-0000-000033690000}"/>
    <cellStyle name="20% - Accent1 3 4 4 7 3" xfId="27116" xr:uid="{00000000-0005-0000-0000-000034690000}"/>
    <cellStyle name="20% - Accent1 3 4 4 8" xfId="27117" xr:uid="{00000000-0005-0000-0000-000035690000}"/>
    <cellStyle name="20% - Accent1 3 4 4 8 2" xfId="27118" xr:uid="{00000000-0005-0000-0000-000036690000}"/>
    <cellStyle name="20% - Accent1 3 4 4 8 2 2" xfId="27119" xr:uid="{00000000-0005-0000-0000-000037690000}"/>
    <cellStyle name="20% - Accent1 3 4 4 8 3" xfId="27120" xr:uid="{00000000-0005-0000-0000-000038690000}"/>
    <cellStyle name="20% - Accent1 3 4 4 9" xfId="27121" xr:uid="{00000000-0005-0000-0000-000039690000}"/>
    <cellStyle name="20% - Accent1 3 4 4 9 2" xfId="27122" xr:uid="{00000000-0005-0000-0000-00003A690000}"/>
    <cellStyle name="20% - Accent1 3 4 5" xfId="27123" xr:uid="{00000000-0005-0000-0000-00003B690000}"/>
    <cellStyle name="20% - Accent1 3 4 5 10" xfId="27124" xr:uid="{00000000-0005-0000-0000-00003C690000}"/>
    <cellStyle name="20% - Accent1 3 4 5 10 2" xfId="27125" xr:uid="{00000000-0005-0000-0000-00003D690000}"/>
    <cellStyle name="20% - Accent1 3 4 5 11" xfId="27126" xr:uid="{00000000-0005-0000-0000-00003E690000}"/>
    <cellStyle name="20% - Accent1 3 4 5 2" xfId="27127" xr:uid="{00000000-0005-0000-0000-00003F690000}"/>
    <cellStyle name="20% - Accent1 3 4 5 2 2" xfId="27128" xr:uid="{00000000-0005-0000-0000-000040690000}"/>
    <cellStyle name="20% - Accent1 3 4 5 2 2 2" xfId="27129" xr:uid="{00000000-0005-0000-0000-000041690000}"/>
    <cellStyle name="20% - Accent1 3 4 5 2 2 2 2" xfId="27130" xr:uid="{00000000-0005-0000-0000-000042690000}"/>
    <cellStyle name="20% - Accent1 3 4 5 2 2 2 2 2" xfId="27131" xr:uid="{00000000-0005-0000-0000-000043690000}"/>
    <cellStyle name="20% - Accent1 3 4 5 2 2 2 3" xfId="27132" xr:uid="{00000000-0005-0000-0000-000044690000}"/>
    <cellStyle name="20% - Accent1 3 4 5 2 2 3" xfId="27133" xr:uid="{00000000-0005-0000-0000-000045690000}"/>
    <cellStyle name="20% - Accent1 3 4 5 2 2 3 2" xfId="27134" xr:uid="{00000000-0005-0000-0000-000046690000}"/>
    <cellStyle name="20% - Accent1 3 4 5 2 2 4" xfId="27135" xr:uid="{00000000-0005-0000-0000-000047690000}"/>
    <cellStyle name="20% - Accent1 3 4 5 2 3" xfId="27136" xr:uid="{00000000-0005-0000-0000-000048690000}"/>
    <cellStyle name="20% - Accent1 3 4 5 2 3 2" xfId="27137" xr:uid="{00000000-0005-0000-0000-000049690000}"/>
    <cellStyle name="20% - Accent1 3 4 5 2 3 2 2" xfId="27138" xr:uid="{00000000-0005-0000-0000-00004A690000}"/>
    <cellStyle name="20% - Accent1 3 4 5 2 3 2 2 2" xfId="27139" xr:uid="{00000000-0005-0000-0000-00004B690000}"/>
    <cellStyle name="20% - Accent1 3 4 5 2 3 2 3" xfId="27140" xr:uid="{00000000-0005-0000-0000-00004C690000}"/>
    <cellStyle name="20% - Accent1 3 4 5 2 3 3" xfId="27141" xr:uid="{00000000-0005-0000-0000-00004D690000}"/>
    <cellStyle name="20% - Accent1 3 4 5 2 3 3 2" xfId="27142" xr:uid="{00000000-0005-0000-0000-00004E690000}"/>
    <cellStyle name="20% - Accent1 3 4 5 2 3 4" xfId="27143" xr:uid="{00000000-0005-0000-0000-00004F690000}"/>
    <cellStyle name="20% - Accent1 3 4 5 2 4" xfId="27144" xr:uid="{00000000-0005-0000-0000-000050690000}"/>
    <cellStyle name="20% - Accent1 3 4 5 2 4 2" xfId="27145" xr:uid="{00000000-0005-0000-0000-000051690000}"/>
    <cellStyle name="20% - Accent1 3 4 5 2 4 2 2" xfId="27146" xr:uid="{00000000-0005-0000-0000-000052690000}"/>
    <cellStyle name="20% - Accent1 3 4 5 2 4 2 2 2" xfId="27147" xr:uid="{00000000-0005-0000-0000-000053690000}"/>
    <cellStyle name="20% - Accent1 3 4 5 2 4 2 3" xfId="27148" xr:uid="{00000000-0005-0000-0000-000054690000}"/>
    <cellStyle name="20% - Accent1 3 4 5 2 4 3" xfId="27149" xr:uid="{00000000-0005-0000-0000-000055690000}"/>
    <cellStyle name="20% - Accent1 3 4 5 2 4 3 2" xfId="27150" xr:uid="{00000000-0005-0000-0000-000056690000}"/>
    <cellStyle name="20% - Accent1 3 4 5 2 4 4" xfId="27151" xr:uid="{00000000-0005-0000-0000-000057690000}"/>
    <cellStyle name="20% - Accent1 3 4 5 2 5" xfId="27152" xr:uid="{00000000-0005-0000-0000-000058690000}"/>
    <cellStyle name="20% - Accent1 3 4 5 2 5 2" xfId="27153" xr:uid="{00000000-0005-0000-0000-000059690000}"/>
    <cellStyle name="20% - Accent1 3 4 5 2 5 2 2" xfId="27154" xr:uid="{00000000-0005-0000-0000-00005A690000}"/>
    <cellStyle name="20% - Accent1 3 4 5 2 5 3" xfId="27155" xr:uid="{00000000-0005-0000-0000-00005B690000}"/>
    <cellStyle name="20% - Accent1 3 4 5 2 6" xfId="27156" xr:uid="{00000000-0005-0000-0000-00005C690000}"/>
    <cellStyle name="20% - Accent1 3 4 5 2 6 2" xfId="27157" xr:uid="{00000000-0005-0000-0000-00005D690000}"/>
    <cellStyle name="20% - Accent1 3 4 5 2 6 2 2" xfId="27158" xr:uid="{00000000-0005-0000-0000-00005E690000}"/>
    <cellStyle name="20% - Accent1 3 4 5 2 6 3" xfId="27159" xr:uid="{00000000-0005-0000-0000-00005F690000}"/>
    <cellStyle name="20% - Accent1 3 4 5 2 7" xfId="27160" xr:uid="{00000000-0005-0000-0000-000060690000}"/>
    <cellStyle name="20% - Accent1 3 4 5 2 7 2" xfId="27161" xr:uid="{00000000-0005-0000-0000-000061690000}"/>
    <cellStyle name="20% - Accent1 3 4 5 2 8" xfId="27162" xr:uid="{00000000-0005-0000-0000-000062690000}"/>
    <cellStyle name="20% - Accent1 3 4 5 2 8 2" xfId="27163" xr:uid="{00000000-0005-0000-0000-000063690000}"/>
    <cellStyle name="20% - Accent1 3 4 5 2 9" xfId="27164" xr:uid="{00000000-0005-0000-0000-000064690000}"/>
    <cellStyle name="20% - Accent1 3 4 5 3" xfId="27165" xr:uid="{00000000-0005-0000-0000-000065690000}"/>
    <cellStyle name="20% - Accent1 3 4 5 3 2" xfId="27166" xr:uid="{00000000-0005-0000-0000-000066690000}"/>
    <cellStyle name="20% - Accent1 3 4 5 3 2 2" xfId="27167" xr:uid="{00000000-0005-0000-0000-000067690000}"/>
    <cellStyle name="20% - Accent1 3 4 5 3 2 2 2" xfId="27168" xr:uid="{00000000-0005-0000-0000-000068690000}"/>
    <cellStyle name="20% - Accent1 3 4 5 3 2 2 2 2" xfId="27169" xr:uid="{00000000-0005-0000-0000-000069690000}"/>
    <cellStyle name="20% - Accent1 3 4 5 3 2 2 3" xfId="27170" xr:uid="{00000000-0005-0000-0000-00006A690000}"/>
    <cellStyle name="20% - Accent1 3 4 5 3 2 3" xfId="27171" xr:uid="{00000000-0005-0000-0000-00006B690000}"/>
    <cellStyle name="20% - Accent1 3 4 5 3 2 3 2" xfId="27172" xr:uid="{00000000-0005-0000-0000-00006C690000}"/>
    <cellStyle name="20% - Accent1 3 4 5 3 2 4" xfId="27173" xr:uid="{00000000-0005-0000-0000-00006D690000}"/>
    <cellStyle name="20% - Accent1 3 4 5 3 3" xfId="27174" xr:uid="{00000000-0005-0000-0000-00006E690000}"/>
    <cellStyle name="20% - Accent1 3 4 5 3 3 2" xfId="27175" xr:uid="{00000000-0005-0000-0000-00006F690000}"/>
    <cellStyle name="20% - Accent1 3 4 5 3 3 2 2" xfId="27176" xr:uid="{00000000-0005-0000-0000-000070690000}"/>
    <cellStyle name="20% - Accent1 3 4 5 3 3 2 2 2" xfId="27177" xr:uid="{00000000-0005-0000-0000-000071690000}"/>
    <cellStyle name="20% - Accent1 3 4 5 3 3 2 3" xfId="27178" xr:uid="{00000000-0005-0000-0000-000072690000}"/>
    <cellStyle name="20% - Accent1 3 4 5 3 3 3" xfId="27179" xr:uid="{00000000-0005-0000-0000-000073690000}"/>
    <cellStyle name="20% - Accent1 3 4 5 3 3 3 2" xfId="27180" xr:uid="{00000000-0005-0000-0000-000074690000}"/>
    <cellStyle name="20% - Accent1 3 4 5 3 3 4" xfId="27181" xr:uid="{00000000-0005-0000-0000-000075690000}"/>
    <cellStyle name="20% - Accent1 3 4 5 3 4" xfId="27182" xr:uid="{00000000-0005-0000-0000-000076690000}"/>
    <cellStyle name="20% - Accent1 3 4 5 3 4 2" xfId="27183" xr:uid="{00000000-0005-0000-0000-000077690000}"/>
    <cellStyle name="20% - Accent1 3 4 5 3 4 2 2" xfId="27184" xr:uid="{00000000-0005-0000-0000-000078690000}"/>
    <cellStyle name="20% - Accent1 3 4 5 3 4 2 2 2" xfId="27185" xr:uid="{00000000-0005-0000-0000-000079690000}"/>
    <cellStyle name="20% - Accent1 3 4 5 3 4 2 3" xfId="27186" xr:uid="{00000000-0005-0000-0000-00007A690000}"/>
    <cellStyle name="20% - Accent1 3 4 5 3 4 3" xfId="27187" xr:uid="{00000000-0005-0000-0000-00007B690000}"/>
    <cellStyle name="20% - Accent1 3 4 5 3 4 3 2" xfId="27188" xr:uid="{00000000-0005-0000-0000-00007C690000}"/>
    <cellStyle name="20% - Accent1 3 4 5 3 4 4" xfId="27189" xr:uid="{00000000-0005-0000-0000-00007D690000}"/>
    <cellStyle name="20% - Accent1 3 4 5 3 5" xfId="27190" xr:uid="{00000000-0005-0000-0000-00007E690000}"/>
    <cellStyle name="20% - Accent1 3 4 5 3 5 2" xfId="27191" xr:uid="{00000000-0005-0000-0000-00007F690000}"/>
    <cellStyle name="20% - Accent1 3 4 5 3 5 2 2" xfId="27192" xr:uid="{00000000-0005-0000-0000-000080690000}"/>
    <cellStyle name="20% - Accent1 3 4 5 3 5 3" xfId="27193" xr:uid="{00000000-0005-0000-0000-000081690000}"/>
    <cellStyle name="20% - Accent1 3 4 5 3 6" xfId="27194" xr:uid="{00000000-0005-0000-0000-000082690000}"/>
    <cellStyle name="20% - Accent1 3 4 5 3 6 2" xfId="27195" xr:uid="{00000000-0005-0000-0000-000083690000}"/>
    <cellStyle name="20% - Accent1 3 4 5 3 6 2 2" xfId="27196" xr:uid="{00000000-0005-0000-0000-000084690000}"/>
    <cellStyle name="20% - Accent1 3 4 5 3 6 3" xfId="27197" xr:uid="{00000000-0005-0000-0000-000085690000}"/>
    <cellStyle name="20% - Accent1 3 4 5 3 7" xfId="27198" xr:uid="{00000000-0005-0000-0000-000086690000}"/>
    <cellStyle name="20% - Accent1 3 4 5 3 7 2" xfId="27199" xr:uid="{00000000-0005-0000-0000-000087690000}"/>
    <cellStyle name="20% - Accent1 3 4 5 3 8" xfId="27200" xr:uid="{00000000-0005-0000-0000-000088690000}"/>
    <cellStyle name="20% - Accent1 3 4 5 3 8 2" xfId="27201" xr:uid="{00000000-0005-0000-0000-000089690000}"/>
    <cellStyle name="20% - Accent1 3 4 5 3 9" xfId="27202" xr:uid="{00000000-0005-0000-0000-00008A690000}"/>
    <cellStyle name="20% - Accent1 3 4 5 4" xfId="27203" xr:uid="{00000000-0005-0000-0000-00008B690000}"/>
    <cellStyle name="20% - Accent1 3 4 5 4 2" xfId="27204" xr:uid="{00000000-0005-0000-0000-00008C690000}"/>
    <cellStyle name="20% - Accent1 3 4 5 4 2 2" xfId="27205" xr:uid="{00000000-0005-0000-0000-00008D690000}"/>
    <cellStyle name="20% - Accent1 3 4 5 4 2 2 2" xfId="27206" xr:uid="{00000000-0005-0000-0000-00008E690000}"/>
    <cellStyle name="20% - Accent1 3 4 5 4 2 3" xfId="27207" xr:uid="{00000000-0005-0000-0000-00008F690000}"/>
    <cellStyle name="20% - Accent1 3 4 5 4 3" xfId="27208" xr:uid="{00000000-0005-0000-0000-000090690000}"/>
    <cellStyle name="20% - Accent1 3 4 5 4 3 2" xfId="27209" xr:uid="{00000000-0005-0000-0000-000091690000}"/>
    <cellStyle name="20% - Accent1 3 4 5 4 4" xfId="27210" xr:uid="{00000000-0005-0000-0000-000092690000}"/>
    <cellStyle name="20% - Accent1 3 4 5 5" xfId="27211" xr:uid="{00000000-0005-0000-0000-000093690000}"/>
    <cellStyle name="20% - Accent1 3 4 5 5 2" xfId="27212" xr:uid="{00000000-0005-0000-0000-000094690000}"/>
    <cellStyle name="20% - Accent1 3 4 5 5 2 2" xfId="27213" xr:uid="{00000000-0005-0000-0000-000095690000}"/>
    <cellStyle name="20% - Accent1 3 4 5 5 2 2 2" xfId="27214" xr:uid="{00000000-0005-0000-0000-000096690000}"/>
    <cellStyle name="20% - Accent1 3 4 5 5 2 3" xfId="27215" xr:uid="{00000000-0005-0000-0000-000097690000}"/>
    <cellStyle name="20% - Accent1 3 4 5 5 3" xfId="27216" xr:uid="{00000000-0005-0000-0000-000098690000}"/>
    <cellStyle name="20% - Accent1 3 4 5 5 3 2" xfId="27217" xr:uid="{00000000-0005-0000-0000-000099690000}"/>
    <cellStyle name="20% - Accent1 3 4 5 5 4" xfId="27218" xr:uid="{00000000-0005-0000-0000-00009A690000}"/>
    <cellStyle name="20% - Accent1 3 4 5 6" xfId="27219" xr:uid="{00000000-0005-0000-0000-00009B690000}"/>
    <cellStyle name="20% - Accent1 3 4 5 6 2" xfId="27220" xr:uid="{00000000-0005-0000-0000-00009C690000}"/>
    <cellStyle name="20% - Accent1 3 4 5 6 2 2" xfId="27221" xr:uid="{00000000-0005-0000-0000-00009D690000}"/>
    <cellStyle name="20% - Accent1 3 4 5 6 2 2 2" xfId="27222" xr:uid="{00000000-0005-0000-0000-00009E690000}"/>
    <cellStyle name="20% - Accent1 3 4 5 6 2 3" xfId="27223" xr:uid="{00000000-0005-0000-0000-00009F690000}"/>
    <cellStyle name="20% - Accent1 3 4 5 6 3" xfId="27224" xr:uid="{00000000-0005-0000-0000-0000A0690000}"/>
    <cellStyle name="20% - Accent1 3 4 5 6 3 2" xfId="27225" xr:uid="{00000000-0005-0000-0000-0000A1690000}"/>
    <cellStyle name="20% - Accent1 3 4 5 6 4" xfId="27226" xr:uid="{00000000-0005-0000-0000-0000A2690000}"/>
    <cellStyle name="20% - Accent1 3 4 5 7" xfId="27227" xr:uid="{00000000-0005-0000-0000-0000A3690000}"/>
    <cellStyle name="20% - Accent1 3 4 5 7 2" xfId="27228" xr:uid="{00000000-0005-0000-0000-0000A4690000}"/>
    <cellStyle name="20% - Accent1 3 4 5 7 2 2" xfId="27229" xr:uid="{00000000-0005-0000-0000-0000A5690000}"/>
    <cellStyle name="20% - Accent1 3 4 5 7 3" xfId="27230" xr:uid="{00000000-0005-0000-0000-0000A6690000}"/>
    <cellStyle name="20% - Accent1 3 4 5 8" xfId="27231" xr:uid="{00000000-0005-0000-0000-0000A7690000}"/>
    <cellStyle name="20% - Accent1 3 4 5 8 2" xfId="27232" xr:uid="{00000000-0005-0000-0000-0000A8690000}"/>
    <cellStyle name="20% - Accent1 3 4 5 8 2 2" xfId="27233" xr:uid="{00000000-0005-0000-0000-0000A9690000}"/>
    <cellStyle name="20% - Accent1 3 4 5 8 3" xfId="27234" xr:uid="{00000000-0005-0000-0000-0000AA690000}"/>
    <cellStyle name="20% - Accent1 3 4 5 9" xfId="27235" xr:uid="{00000000-0005-0000-0000-0000AB690000}"/>
    <cellStyle name="20% - Accent1 3 4 5 9 2" xfId="27236" xr:uid="{00000000-0005-0000-0000-0000AC690000}"/>
    <cellStyle name="20% - Accent1 3 4 6" xfId="27237" xr:uid="{00000000-0005-0000-0000-0000AD690000}"/>
    <cellStyle name="20% - Accent1 3 4 6 10" xfId="27238" xr:uid="{00000000-0005-0000-0000-0000AE690000}"/>
    <cellStyle name="20% - Accent1 3 4 6 10 2" xfId="27239" xr:uid="{00000000-0005-0000-0000-0000AF690000}"/>
    <cellStyle name="20% - Accent1 3 4 6 11" xfId="27240" xr:uid="{00000000-0005-0000-0000-0000B0690000}"/>
    <cellStyle name="20% - Accent1 3 4 6 2" xfId="27241" xr:uid="{00000000-0005-0000-0000-0000B1690000}"/>
    <cellStyle name="20% - Accent1 3 4 6 2 2" xfId="27242" xr:uid="{00000000-0005-0000-0000-0000B2690000}"/>
    <cellStyle name="20% - Accent1 3 4 6 2 2 2" xfId="27243" xr:uid="{00000000-0005-0000-0000-0000B3690000}"/>
    <cellStyle name="20% - Accent1 3 4 6 2 2 2 2" xfId="27244" xr:uid="{00000000-0005-0000-0000-0000B4690000}"/>
    <cellStyle name="20% - Accent1 3 4 6 2 2 2 2 2" xfId="27245" xr:uid="{00000000-0005-0000-0000-0000B5690000}"/>
    <cellStyle name="20% - Accent1 3 4 6 2 2 2 3" xfId="27246" xr:uid="{00000000-0005-0000-0000-0000B6690000}"/>
    <cellStyle name="20% - Accent1 3 4 6 2 2 3" xfId="27247" xr:uid="{00000000-0005-0000-0000-0000B7690000}"/>
    <cellStyle name="20% - Accent1 3 4 6 2 2 3 2" xfId="27248" xr:uid="{00000000-0005-0000-0000-0000B8690000}"/>
    <cellStyle name="20% - Accent1 3 4 6 2 2 4" xfId="27249" xr:uid="{00000000-0005-0000-0000-0000B9690000}"/>
    <cellStyle name="20% - Accent1 3 4 6 2 3" xfId="27250" xr:uid="{00000000-0005-0000-0000-0000BA690000}"/>
    <cellStyle name="20% - Accent1 3 4 6 2 3 2" xfId="27251" xr:uid="{00000000-0005-0000-0000-0000BB690000}"/>
    <cellStyle name="20% - Accent1 3 4 6 2 3 2 2" xfId="27252" xr:uid="{00000000-0005-0000-0000-0000BC690000}"/>
    <cellStyle name="20% - Accent1 3 4 6 2 3 2 2 2" xfId="27253" xr:uid="{00000000-0005-0000-0000-0000BD690000}"/>
    <cellStyle name="20% - Accent1 3 4 6 2 3 2 3" xfId="27254" xr:uid="{00000000-0005-0000-0000-0000BE690000}"/>
    <cellStyle name="20% - Accent1 3 4 6 2 3 3" xfId="27255" xr:uid="{00000000-0005-0000-0000-0000BF690000}"/>
    <cellStyle name="20% - Accent1 3 4 6 2 3 3 2" xfId="27256" xr:uid="{00000000-0005-0000-0000-0000C0690000}"/>
    <cellStyle name="20% - Accent1 3 4 6 2 3 4" xfId="27257" xr:uid="{00000000-0005-0000-0000-0000C1690000}"/>
    <cellStyle name="20% - Accent1 3 4 6 2 4" xfId="27258" xr:uid="{00000000-0005-0000-0000-0000C2690000}"/>
    <cellStyle name="20% - Accent1 3 4 6 2 4 2" xfId="27259" xr:uid="{00000000-0005-0000-0000-0000C3690000}"/>
    <cellStyle name="20% - Accent1 3 4 6 2 4 2 2" xfId="27260" xr:uid="{00000000-0005-0000-0000-0000C4690000}"/>
    <cellStyle name="20% - Accent1 3 4 6 2 4 2 2 2" xfId="27261" xr:uid="{00000000-0005-0000-0000-0000C5690000}"/>
    <cellStyle name="20% - Accent1 3 4 6 2 4 2 3" xfId="27262" xr:uid="{00000000-0005-0000-0000-0000C6690000}"/>
    <cellStyle name="20% - Accent1 3 4 6 2 4 3" xfId="27263" xr:uid="{00000000-0005-0000-0000-0000C7690000}"/>
    <cellStyle name="20% - Accent1 3 4 6 2 4 3 2" xfId="27264" xr:uid="{00000000-0005-0000-0000-0000C8690000}"/>
    <cellStyle name="20% - Accent1 3 4 6 2 4 4" xfId="27265" xr:uid="{00000000-0005-0000-0000-0000C9690000}"/>
    <cellStyle name="20% - Accent1 3 4 6 2 5" xfId="27266" xr:uid="{00000000-0005-0000-0000-0000CA690000}"/>
    <cellStyle name="20% - Accent1 3 4 6 2 5 2" xfId="27267" xr:uid="{00000000-0005-0000-0000-0000CB690000}"/>
    <cellStyle name="20% - Accent1 3 4 6 2 5 2 2" xfId="27268" xr:uid="{00000000-0005-0000-0000-0000CC690000}"/>
    <cellStyle name="20% - Accent1 3 4 6 2 5 3" xfId="27269" xr:uid="{00000000-0005-0000-0000-0000CD690000}"/>
    <cellStyle name="20% - Accent1 3 4 6 2 6" xfId="27270" xr:uid="{00000000-0005-0000-0000-0000CE690000}"/>
    <cellStyle name="20% - Accent1 3 4 6 2 6 2" xfId="27271" xr:uid="{00000000-0005-0000-0000-0000CF690000}"/>
    <cellStyle name="20% - Accent1 3 4 6 2 6 2 2" xfId="27272" xr:uid="{00000000-0005-0000-0000-0000D0690000}"/>
    <cellStyle name="20% - Accent1 3 4 6 2 6 3" xfId="27273" xr:uid="{00000000-0005-0000-0000-0000D1690000}"/>
    <cellStyle name="20% - Accent1 3 4 6 2 7" xfId="27274" xr:uid="{00000000-0005-0000-0000-0000D2690000}"/>
    <cellStyle name="20% - Accent1 3 4 6 2 7 2" xfId="27275" xr:uid="{00000000-0005-0000-0000-0000D3690000}"/>
    <cellStyle name="20% - Accent1 3 4 6 2 8" xfId="27276" xr:uid="{00000000-0005-0000-0000-0000D4690000}"/>
    <cellStyle name="20% - Accent1 3 4 6 2 8 2" xfId="27277" xr:uid="{00000000-0005-0000-0000-0000D5690000}"/>
    <cellStyle name="20% - Accent1 3 4 6 2 9" xfId="27278" xr:uid="{00000000-0005-0000-0000-0000D6690000}"/>
    <cellStyle name="20% - Accent1 3 4 6 3" xfId="27279" xr:uid="{00000000-0005-0000-0000-0000D7690000}"/>
    <cellStyle name="20% - Accent1 3 4 6 3 2" xfId="27280" xr:uid="{00000000-0005-0000-0000-0000D8690000}"/>
    <cellStyle name="20% - Accent1 3 4 6 3 2 2" xfId="27281" xr:uid="{00000000-0005-0000-0000-0000D9690000}"/>
    <cellStyle name="20% - Accent1 3 4 6 3 2 2 2" xfId="27282" xr:uid="{00000000-0005-0000-0000-0000DA690000}"/>
    <cellStyle name="20% - Accent1 3 4 6 3 2 2 2 2" xfId="27283" xr:uid="{00000000-0005-0000-0000-0000DB690000}"/>
    <cellStyle name="20% - Accent1 3 4 6 3 2 2 3" xfId="27284" xr:uid="{00000000-0005-0000-0000-0000DC690000}"/>
    <cellStyle name="20% - Accent1 3 4 6 3 2 3" xfId="27285" xr:uid="{00000000-0005-0000-0000-0000DD690000}"/>
    <cellStyle name="20% - Accent1 3 4 6 3 2 3 2" xfId="27286" xr:uid="{00000000-0005-0000-0000-0000DE690000}"/>
    <cellStyle name="20% - Accent1 3 4 6 3 2 4" xfId="27287" xr:uid="{00000000-0005-0000-0000-0000DF690000}"/>
    <cellStyle name="20% - Accent1 3 4 6 3 3" xfId="27288" xr:uid="{00000000-0005-0000-0000-0000E0690000}"/>
    <cellStyle name="20% - Accent1 3 4 6 3 3 2" xfId="27289" xr:uid="{00000000-0005-0000-0000-0000E1690000}"/>
    <cellStyle name="20% - Accent1 3 4 6 3 3 2 2" xfId="27290" xr:uid="{00000000-0005-0000-0000-0000E2690000}"/>
    <cellStyle name="20% - Accent1 3 4 6 3 3 2 2 2" xfId="27291" xr:uid="{00000000-0005-0000-0000-0000E3690000}"/>
    <cellStyle name="20% - Accent1 3 4 6 3 3 2 3" xfId="27292" xr:uid="{00000000-0005-0000-0000-0000E4690000}"/>
    <cellStyle name="20% - Accent1 3 4 6 3 3 3" xfId="27293" xr:uid="{00000000-0005-0000-0000-0000E5690000}"/>
    <cellStyle name="20% - Accent1 3 4 6 3 3 3 2" xfId="27294" xr:uid="{00000000-0005-0000-0000-0000E6690000}"/>
    <cellStyle name="20% - Accent1 3 4 6 3 3 4" xfId="27295" xr:uid="{00000000-0005-0000-0000-0000E7690000}"/>
    <cellStyle name="20% - Accent1 3 4 6 3 4" xfId="27296" xr:uid="{00000000-0005-0000-0000-0000E8690000}"/>
    <cellStyle name="20% - Accent1 3 4 6 3 4 2" xfId="27297" xr:uid="{00000000-0005-0000-0000-0000E9690000}"/>
    <cellStyle name="20% - Accent1 3 4 6 3 4 2 2" xfId="27298" xr:uid="{00000000-0005-0000-0000-0000EA690000}"/>
    <cellStyle name="20% - Accent1 3 4 6 3 4 2 2 2" xfId="27299" xr:uid="{00000000-0005-0000-0000-0000EB690000}"/>
    <cellStyle name="20% - Accent1 3 4 6 3 4 2 3" xfId="27300" xr:uid="{00000000-0005-0000-0000-0000EC690000}"/>
    <cellStyle name="20% - Accent1 3 4 6 3 4 3" xfId="27301" xr:uid="{00000000-0005-0000-0000-0000ED690000}"/>
    <cellStyle name="20% - Accent1 3 4 6 3 4 3 2" xfId="27302" xr:uid="{00000000-0005-0000-0000-0000EE690000}"/>
    <cellStyle name="20% - Accent1 3 4 6 3 4 4" xfId="27303" xr:uid="{00000000-0005-0000-0000-0000EF690000}"/>
    <cellStyle name="20% - Accent1 3 4 6 3 5" xfId="27304" xr:uid="{00000000-0005-0000-0000-0000F0690000}"/>
    <cellStyle name="20% - Accent1 3 4 6 3 5 2" xfId="27305" xr:uid="{00000000-0005-0000-0000-0000F1690000}"/>
    <cellStyle name="20% - Accent1 3 4 6 3 5 2 2" xfId="27306" xr:uid="{00000000-0005-0000-0000-0000F2690000}"/>
    <cellStyle name="20% - Accent1 3 4 6 3 5 3" xfId="27307" xr:uid="{00000000-0005-0000-0000-0000F3690000}"/>
    <cellStyle name="20% - Accent1 3 4 6 3 6" xfId="27308" xr:uid="{00000000-0005-0000-0000-0000F4690000}"/>
    <cellStyle name="20% - Accent1 3 4 6 3 6 2" xfId="27309" xr:uid="{00000000-0005-0000-0000-0000F5690000}"/>
    <cellStyle name="20% - Accent1 3 4 6 3 6 2 2" xfId="27310" xr:uid="{00000000-0005-0000-0000-0000F6690000}"/>
    <cellStyle name="20% - Accent1 3 4 6 3 6 3" xfId="27311" xr:uid="{00000000-0005-0000-0000-0000F7690000}"/>
    <cellStyle name="20% - Accent1 3 4 6 3 7" xfId="27312" xr:uid="{00000000-0005-0000-0000-0000F8690000}"/>
    <cellStyle name="20% - Accent1 3 4 6 3 7 2" xfId="27313" xr:uid="{00000000-0005-0000-0000-0000F9690000}"/>
    <cellStyle name="20% - Accent1 3 4 6 3 8" xfId="27314" xr:uid="{00000000-0005-0000-0000-0000FA690000}"/>
    <cellStyle name="20% - Accent1 3 4 6 3 8 2" xfId="27315" xr:uid="{00000000-0005-0000-0000-0000FB690000}"/>
    <cellStyle name="20% - Accent1 3 4 6 3 9" xfId="27316" xr:uid="{00000000-0005-0000-0000-0000FC690000}"/>
    <cellStyle name="20% - Accent1 3 4 6 4" xfId="27317" xr:uid="{00000000-0005-0000-0000-0000FD690000}"/>
    <cellStyle name="20% - Accent1 3 4 6 4 2" xfId="27318" xr:uid="{00000000-0005-0000-0000-0000FE690000}"/>
    <cellStyle name="20% - Accent1 3 4 6 4 2 2" xfId="27319" xr:uid="{00000000-0005-0000-0000-0000FF690000}"/>
    <cellStyle name="20% - Accent1 3 4 6 4 2 2 2" xfId="27320" xr:uid="{00000000-0005-0000-0000-0000006A0000}"/>
    <cellStyle name="20% - Accent1 3 4 6 4 2 3" xfId="27321" xr:uid="{00000000-0005-0000-0000-0000016A0000}"/>
    <cellStyle name="20% - Accent1 3 4 6 4 3" xfId="27322" xr:uid="{00000000-0005-0000-0000-0000026A0000}"/>
    <cellStyle name="20% - Accent1 3 4 6 4 3 2" xfId="27323" xr:uid="{00000000-0005-0000-0000-0000036A0000}"/>
    <cellStyle name="20% - Accent1 3 4 6 4 4" xfId="27324" xr:uid="{00000000-0005-0000-0000-0000046A0000}"/>
    <cellStyle name="20% - Accent1 3 4 6 5" xfId="27325" xr:uid="{00000000-0005-0000-0000-0000056A0000}"/>
    <cellStyle name="20% - Accent1 3 4 6 5 2" xfId="27326" xr:uid="{00000000-0005-0000-0000-0000066A0000}"/>
    <cellStyle name="20% - Accent1 3 4 6 5 2 2" xfId="27327" xr:uid="{00000000-0005-0000-0000-0000076A0000}"/>
    <cellStyle name="20% - Accent1 3 4 6 5 2 2 2" xfId="27328" xr:uid="{00000000-0005-0000-0000-0000086A0000}"/>
    <cellStyle name="20% - Accent1 3 4 6 5 2 3" xfId="27329" xr:uid="{00000000-0005-0000-0000-0000096A0000}"/>
    <cellStyle name="20% - Accent1 3 4 6 5 3" xfId="27330" xr:uid="{00000000-0005-0000-0000-00000A6A0000}"/>
    <cellStyle name="20% - Accent1 3 4 6 5 3 2" xfId="27331" xr:uid="{00000000-0005-0000-0000-00000B6A0000}"/>
    <cellStyle name="20% - Accent1 3 4 6 5 4" xfId="27332" xr:uid="{00000000-0005-0000-0000-00000C6A0000}"/>
    <cellStyle name="20% - Accent1 3 4 6 6" xfId="27333" xr:uid="{00000000-0005-0000-0000-00000D6A0000}"/>
    <cellStyle name="20% - Accent1 3 4 6 6 2" xfId="27334" xr:uid="{00000000-0005-0000-0000-00000E6A0000}"/>
    <cellStyle name="20% - Accent1 3 4 6 6 2 2" xfId="27335" xr:uid="{00000000-0005-0000-0000-00000F6A0000}"/>
    <cellStyle name="20% - Accent1 3 4 6 6 2 2 2" xfId="27336" xr:uid="{00000000-0005-0000-0000-0000106A0000}"/>
    <cellStyle name="20% - Accent1 3 4 6 6 2 3" xfId="27337" xr:uid="{00000000-0005-0000-0000-0000116A0000}"/>
    <cellStyle name="20% - Accent1 3 4 6 6 3" xfId="27338" xr:uid="{00000000-0005-0000-0000-0000126A0000}"/>
    <cellStyle name="20% - Accent1 3 4 6 6 3 2" xfId="27339" xr:uid="{00000000-0005-0000-0000-0000136A0000}"/>
    <cellStyle name="20% - Accent1 3 4 6 6 4" xfId="27340" xr:uid="{00000000-0005-0000-0000-0000146A0000}"/>
    <cellStyle name="20% - Accent1 3 4 6 7" xfId="27341" xr:uid="{00000000-0005-0000-0000-0000156A0000}"/>
    <cellStyle name="20% - Accent1 3 4 6 7 2" xfId="27342" xr:uid="{00000000-0005-0000-0000-0000166A0000}"/>
    <cellStyle name="20% - Accent1 3 4 6 7 2 2" xfId="27343" xr:uid="{00000000-0005-0000-0000-0000176A0000}"/>
    <cellStyle name="20% - Accent1 3 4 6 7 3" xfId="27344" xr:uid="{00000000-0005-0000-0000-0000186A0000}"/>
    <cellStyle name="20% - Accent1 3 4 6 8" xfId="27345" xr:uid="{00000000-0005-0000-0000-0000196A0000}"/>
    <cellStyle name="20% - Accent1 3 4 6 8 2" xfId="27346" xr:uid="{00000000-0005-0000-0000-00001A6A0000}"/>
    <cellStyle name="20% - Accent1 3 4 6 8 2 2" xfId="27347" xr:uid="{00000000-0005-0000-0000-00001B6A0000}"/>
    <cellStyle name="20% - Accent1 3 4 6 8 3" xfId="27348" xr:uid="{00000000-0005-0000-0000-00001C6A0000}"/>
    <cellStyle name="20% - Accent1 3 4 6 9" xfId="27349" xr:uid="{00000000-0005-0000-0000-00001D6A0000}"/>
    <cellStyle name="20% - Accent1 3 4 6 9 2" xfId="27350" xr:uid="{00000000-0005-0000-0000-00001E6A0000}"/>
    <cellStyle name="20% - Accent1 3 4 7" xfId="27351" xr:uid="{00000000-0005-0000-0000-00001F6A0000}"/>
    <cellStyle name="20% - Accent1 3 4 7 2" xfId="27352" xr:uid="{00000000-0005-0000-0000-0000206A0000}"/>
    <cellStyle name="20% - Accent1 3 4 7 2 2" xfId="27353" xr:uid="{00000000-0005-0000-0000-0000216A0000}"/>
    <cellStyle name="20% - Accent1 3 4 7 2 2 2" xfId="27354" xr:uid="{00000000-0005-0000-0000-0000226A0000}"/>
    <cellStyle name="20% - Accent1 3 4 7 2 2 2 2" xfId="27355" xr:uid="{00000000-0005-0000-0000-0000236A0000}"/>
    <cellStyle name="20% - Accent1 3 4 7 2 2 3" xfId="27356" xr:uid="{00000000-0005-0000-0000-0000246A0000}"/>
    <cellStyle name="20% - Accent1 3 4 7 2 3" xfId="27357" xr:uid="{00000000-0005-0000-0000-0000256A0000}"/>
    <cellStyle name="20% - Accent1 3 4 7 2 3 2" xfId="27358" xr:uid="{00000000-0005-0000-0000-0000266A0000}"/>
    <cellStyle name="20% - Accent1 3 4 7 2 4" xfId="27359" xr:uid="{00000000-0005-0000-0000-0000276A0000}"/>
    <cellStyle name="20% - Accent1 3 4 7 3" xfId="27360" xr:uid="{00000000-0005-0000-0000-0000286A0000}"/>
    <cellStyle name="20% - Accent1 3 4 7 3 2" xfId="27361" xr:uid="{00000000-0005-0000-0000-0000296A0000}"/>
    <cellStyle name="20% - Accent1 3 4 7 3 2 2" xfId="27362" xr:uid="{00000000-0005-0000-0000-00002A6A0000}"/>
    <cellStyle name="20% - Accent1 3 4 7 3 2 2 2" xfId="27363" xr:uid="{00000000-0005-0000-0000-00002B6A0000}"/>
    <cellStyle name="20% - Accent1 3 4 7 3 2 3" xfId="27364" xr:uid="{00000000-0005-0000-0000-00002C6A0000}"/>
    <cellStyle name="20% - Accent1 3 4 7 3 3" xfId="27365" xr:uid="{00000000-0005-0000-0000-00002D6A0000}"/>
    <cellStyle name="20% - Accent1 3 4 7 3 3 2" xfId="27366" xr:uid="{00000000-0005-0000-0000-00002E6A0000}"/>
    <cellStyle name="20% - Accent1 3 4 7 3 4" xfId="27367" xr:uid="{00000000-0005-0000-0000-00002F6A0000}"/>
    <cellStyle name="20% - Accent1 3 4 7 4" xfId="27368" xr:uid="{00000000-0005-0000-0000-0000306A0000}"/>
    <cellStyle name="20% - Accent1 3 4 7 4 2" xfId="27369" xr:uid="{00000000-0005-0000-0000-0000316A0000}"/>
    <cellStyle name="20% - Accent1 3 4 7 4 2 2" xfId="27370" xr:uid="{00000000-0005-0000-0000-0000326A0000}"/>
    <cellStyle name="20% - Accent1 3 4 7 4 2 2 2" xfId="27371" xr:uid="{00000000-0005-0000-0000-0000336A0000}"/>
    <cellStyle name="20% - Accent1 3 4 7 4 2 3" xfId="27372" xr:uid="{00000000-0005-0000-0000-0000346A0000}"/>
    <cellStyle name="20% - Accent1 3 4 7 4 3" xfId="27373" xr:uid="{00000000-0005-0000-0000-0000356A0000}"/>
    <cellStyle name="20% - Accent1 3 4 7 4 3 2" xfId="27374" xr:uid="{00000000-0005-0000-0000-0000366A0000}"/>
    <cellStyle name="20% - Accent1 3 4 7 4 4" xfId="27375" xr:uid="{00000000-0005-0000-0000-0000376A0000}"/>
    <cellStyle name="20% - Accent1 3 4 7 5" xfId="27376" xr:uid="{00000000-0005-0000-0000-0000386A0000}"/>
    <cellStyle name="20% - Accent1 3 4 7 5 2" xfId="27377" xr:uid="{00000000-0005-0000-0000-0000396A0000}"/>
    <cellStyle name="20% - Accent1 3 4 7 5 2 2" xfId="27378" xr:uid="{00000000-0005-0000-0000-00003A6A0000}"/>
    <cellStyle name="20% - Accent1 3 4 7 5 3" xfId="27379" xr:uid="{00000000-0005-0000-0000-00003B6A0000}"/>
    <cellStyle name="20% - Accent1 3 4 7 6" xfId="27380" xr:uid="{00000000-0005-0000-0000-00003C6A0000}"/>
    <cellStyle name="20% - Accent1 3 4 7 6 2" xfId="27381" xr:uid="{00000000-0005-0000-0000-00003D6A0000}"/>
    <cellStyle name="20% - Accent1 3 4 7 6 2 2" xfId="27382" xr:uid="{00000000-0005-0000-0000-00003E6A0000}"/>
    <cellStyle name="20% - Accent1 3 4 7 6 3" xfId="27383" xr:uid="{00000000-0005-0000-0000-00003F6A0000}"/>
    <cellStyle name="20% - Accent1 3 4 7 7" xfId="27384" xr:uid="{00000000-0005-0000-0000-0000406A0000}"/>
    <cellStyle name="20% - Accent1 3 4 7 7 2" xfId="27385" xr:uid="{00000000-0005-0000-0000-0000416A0000}"/>
    <cellStyle name="20% - Accent1 3 4 7 8" xfId="27386" xr:uid="{00000000-0005-0000-0000-0000426A0000}"/>
    <cellStyle name="20% - Accent1 3 4 7 8 2" xfId="27387" xr:uid="{00000000-0005-0000-0000-0000436A0000}"/>
    <cellStyle name="20% - Accent1 3 4 7 9" xfId="27388" xr:uid="{00000000-0005-0000-0000-0000446A0000}"/>
    <cellStyle name="20% - Accent1 3 4 8" xfId="27389" xr:uid="{00000000-0005-0000-0000-0000456A0000}"/>
    <cellStyle name="20% - Accent1 3 4 8 2" xfId="27390" xr:uid="{00000000-0005-0000-0000-0000466A0000}"/>
    <cellStyle name="20% - Accent1 3 4 8 2 2" xfId="27391" xr:uid="{00000000-0005-0000-0000-0000476A0000}"/>
    <cellStyle name="20% - Accent1 3 4 8 2 2 2" xfId="27392" xr:uid="{00000000-0005-0000-0000-0000486A0000}"/>
    <cellStyle name="20% - Accent1 3 4 8 2 2 2 2" xfId="27393" xr:uid="{00000000-0005-0000-0000-0000496A0000}"/>
    <cellStyle name="20% - Accent1 3 4 8 2 2 3" xfId="27394" xr:uid="{00000000-0005-0000-0000-00004A6A0000}"/>
    <cellStyle name="20% - Accent1 3 4 8 2 3" xfId="27395" xr:uid="{00000000-0005-0000-0000-00004B6A0000}"/>
    <cellStyle name="20% - Accent1 3 4 8 2 3 2" xfId="27396" xr:uid="{00000000-0005-0000-0000-00004C6A0000}"/>
    <cellStyle name="20% - Accent1 3 4 8 2 4" xfId="27397" xr:uid="{00000000-0005-0000-0000-00004D6A0000}"/>
    <cellStyle name="20% - Accent1 3 4 8 3" xfId="27398" xr:uid="{00000000-0005-0000-0000-00004E6A0000}"/>
    <cellStyle name="20% - Accent1 3 4 8 3 2" xfId="27399" xr:uid="{00000000-0005-0000-0000-00004F6A0000}"/>
    <cellStyle name="20% - Accent1 3 4 8 3 2 2" xfId="27400" xr:uid="{00000000-0005-0000-0000-0000506A0000}"/>
    <cellStyle name="20% - Accent1 3 4 8 3 2 2 2" xfId="27401" xr:uid="{00000000-0005-0000-0000-0000516A0000}"/>
    <cellStyle name="20% - Accent1 3 4 8 3 2 3" xfId="27402" xr:uid="{00000000-0005-0000-0000-0000526A0000}"/>
    <cellStyle name="20% - Accent1 3 4 8 3 3" xfId="27403" xr:uid="{00000000-0005-0000-0000-0000536A0000}"/>
    <cellStyle name="20% - Accent1 3 4 8 3 3 2" xfId="27404" xr:uid="{00000000-0005-0000-0000-0000546A0000}"/>
    <cellStyle name="20% - Accent1 3 4 8 3 4" xfId="27405" xr:uid="{00000000-0005-0000-0000-0000556A0000}"/>
    <cellStyle name="20% - Accent1 3 4 8 4" xfId="27406" xr:uid="{00000000-0005-0000-0000-0000566A0000}"/>
    <cellStyle name="20% - Accent1 3 4 8 4 2" xfId="27407" xr:uid="{00000000-0005-0000-0000-0000576A0000}"/>
    <cellStyle name="20% - Accent1 3 4 8 4 2 2" xfId="27408" xr:uid="{00000000-0005-0000-0000-0000586A0000}"/>
    <cellStyle name="20% - Accent1 3 4 8 4 2 2 2" xfId="27409" xr:uid="{00000000-0005-0000-0000-0000596A0000}"/>
    <cellStyle name="20% - Accent1 3 4 8 4 2 3" xfId="27410" xr:uid="{00000000-0005-0000-0000-00005A6A0000}"/>
    <cellStyle name="20% - Accent1 3 4 8 4 3" xfId="27411" xr:uid="{00000000-0005-0000-0000-00005B6A0000}"/>
    <cellStyle name="20% - Accent1 3 4 8 4 3 2" xfId="27412" xr:uid="{00000000-0005-0000-0000-00005C6A0000}"/>
    <cellStyle name="20% - Accent1 3 4 8 4 4" xfId="27413" xr:uid="{00000000-0005-0000-0000-00005D6A0000}"/>
    <cellStyle name="20% - Accent1 3 4 8 5" xfId="27414" xr:uid="{00000000-0005-0000-0000-00005E6A0000}"/>
    <cellStyle name="20% - Accent1 3 4 8 5 2" xfId="27415" xr:uid="{00000000-0005-0000-0000-00005F6A0000}"/>
    <cellStyle name="20% - Accent1 3 4 8 5 2 2" xfId="27416" xr:uid="{00000000-0005-0000-0000-0000606A0000}"/>
    <cellStyle name="20% - Accent1 3 4 8 5 3" xfId="27417" xr:uid="{00000000-0005-0000-0000-0000616A0000}"/>
    <cellStyle name="20% - Accent1 3 4 8 6" xfId="27418" xr:uid="{00000000-0005-0000-0000-0000626A0000}"/>
    <cellStyle name="20% - Accent1 3 4 8 6 2" xfId="27419" xr:uid="{00000000-0005-0000-0000-0000636A0000}"/>
    <cellStyle name="20% - Accent1 3 4 8 6 2 2" xfId="27420" xr:uid="{00000000-0005-0000-0000-0000646A0000}"/>
    <cellStyle name="20% - Accent1 3 4 8 6 3" xfId="27421" xr:uid="{00000000-0005-0000-0000-0000656A0000}"/>
    <cellStyle name="20% - Accent1 3 4 8 7" xfId="27422" xr:uid="{00000000-0005-0000-0000-0000666A0000}"/>
    <cellStyle name="20% - Accent1 3 4 8 7 2" xfId="27423" xr:uid="{00000000-0005-0000-0000-0000676A0000}"/>
    <cellStyle name="20% - Accent1 3 4 8 8" xfId="27424" xr:uid="{00000000-0005-0000-0000-0000686A0000}"/>
    <cellStyle name="20% - Accent1 3 4 8 8 2" xfId="27425" xr:uid="{00000000-0005-0000-0000-0000696A0000}"/>
    <cellStyle name="20% - Accent1 3 4 8 9" xfId="27426" xr:uid="{00000000-0005-0000-0000-00006A6A0000}"/>
    <cellStyle name="20% - Accent1 3 4 9" xfId="27427" xr:uid="{00000000-0005-0000-0000-00006B6A0000}"/>
    <cellStyle name="20% - Accent1 3 4 9 2" xfId="27428" xr:uid="{00000000-0005-0000-0000-00006C6A0000}"/>
    <cellStyle name="20% - Accent1 3 4 9 2 2" xfId="27429" xr:uid="{00000000-0005-0000-0000-00006D6A0000}"/>
    <cellStyle name="20% - Accent1 3 4 9 2 2 2" xfId="27430" xr:uid="{00000000-0005-0000-0000-00006E6A0000}"/>
    <cellStyle name="20% - Accent1 3 4 9 2 3" xfId="27431" xr:uid="{00000000-0005-0000-0000-00006F6A0000}"/>
    <cellStyle name="20% - Accent1 3 4 9 3" xfId="27432" xr:uid="{00000000-0005-0000-0000-0000706A0000}"/>
    <cellStyle name="20% - Accent1 3 4 9 3 2" xfId="27433" xr:uid="{00000000-0005-0000-0000-0000716A0000}"/>
    <cellStyle name="20% - Accent1 3 4 9 4" xfId="27434" xr:uid="{00000000-0005-0000-0000-0000726A0000}"/>
    <cellStyle name="20% - Accent1 3 5" xfId="27435" xr:uid="{00000000-0005-0000-0000-0000736A0000}"/>
    <cellStyle name="20% - Accent1 3 5 10" xfId="27436" xr:uid="{00000000-0005-0000-0000-0000746A0000}"/>
    <cellStyle name="20% - Accent1 3 5 10 2" xfId="27437" xr:uid="{00000000-0005-0000-0000-0000756A0000}"/>
    <cellStyle name="20% - Accent1 3 5 10 2 2" xfId="27438" xr:uid="{00000000-0005-0000-0000-0000766A0000}"/>
    <cellStyle name="20% - Accent1 3 5 10 2 2 2" xfId="27439" xr:uid="{00000000-0005-0000-0000-0000776A0000}"/>
    <cellStyle name="20% - Accent1 3 5 10 2 3" xfId="27440" xr:uid="{00000000-0005-0000-0000-0000786A0000}"/>
    <cellStyle name="20% - Accent1 3 5 10 3" xfId="27441" xr:uid="{00000000-0005-0000-0000-0000796A0000}"/>
    <cellStyle name="20% - Accent1 3 5 10 3 2" xfId="27442" xr:uid="{00000000-0005-0000-0000-00007A6A0000}"/>
    <cellStyle name="20% - Accent1 3 5 10 4" xfId="27443" xr:uid="{00000000-0005-0000-0000-00007B6A0000}"/>
    <cellStyle name="20% - Accent1 3 5 11" xfId="27444" xr:uid="{00000000-0005-0000-0000-00007C6A0000}"/>
    <cellStyle name="20% - Accent1 3 5 11 2" xfId="27445" xr:uid="{00000000-0005-0000-0000-00007D6A0000}"/>
    <cellStyle name="20% - Accent1 3 5 11 2 2" xfId="27446" xr:uid="{00000000-0005-0000-0000-00007E6A0000}"/>
    <cellStyle name="20% - Accent1 3 5 11 2 2 2" xfId="27447" xr:uid="{00000000-0005-0000-0000-00007F6A0000}"/>
    <cellStyle name="20% - Accent1 3 5 11 2 3" xfId="27448" xr:uid="{00000000-0005-0000-0000-0000806A0000}"/>
    <cellStyle name="20% - Accent1 3 5 11 3" xfId="27449" xr:uid="{00000000-0005-0000-0000-0000816A0000}"/>
    <cellStyle name="20% - Accent1 3 5 11 3 2" xfId="27450" xr:uid="{00000000-0005-0000-0000-0000826A0000}"/>
    <cellStyle name="20% - Accent1 3 5 11 4" xfId="27451" xr:uid="{00000000-0005-0000-0000-0000836A0000}"/>
    <cellStyle name="20% - Accent1 3 5 12" xfId="27452" xr:uid="{00000000-0005-0000-0000-0000846A0000}"/>
    <cellStyle name="20% - Accent1 3 5 12 2" xfId="27453" xr:uid="{00000000-0005-0000-0000-0000856A0000}"/>
    <cellStyle name="20% - Accent1 3 5 12 2 2" xfId="27454" xr:uid="{00000000-0005-0000-0000-0000866A0000}"/>
    <cellStyle name="20% - Accent1 3 5 12 3" xfId="27455" xr:uid="{00000000-0005-0000-0000-0000876A0000}"/>
    <cellStyle name="20% - Accent1 3 5 13" xfId="27456" xr:uid="{00000000-0005-0000-0000-0000886A0000}"/>
    <cellStyle name="20% - Accent1 3 5 13 2" xfId="27457" xr:uid="{00000000-0005-0000-0000-0000896A0000}"/>
    <cellStyle name="20% - Accent1 3 5 13 2 2" xfId="27458" xr:uid="{00000000-0005-0000-0000-00008A6A0000}"/>
    <cellStyle name="20% - Accent1 3 5 13 3" xfId="27459" xr:uid="{00000000-0005-0000-0000-00008B6A0000}"/>
    <cellStyle name="20% - Accent1 3 5 14" xfId="27460" xr:uid="{00000000-0005-0000-0000-00008C6A0000}"/>
    <cellStyle name="20% - Accent1 3 5 14 2" xfId="27461" xr:uid="{00000000-0005-0000-0000-00008D6A0000}"/>
    <cellStyle name="20% - Accent1 3 5 15" xfId="27462" xr:uid="{00000000-0005-0000-0000-00008E6A0000}"/>
    <cellStyle name="20% - Accent1 3 5 15 2" xfId="27463" xr:uid="{00000000-0005-0000-0000-00008F6A0000}"/>
    <cellStyle name="20% - Accent1 3 5 16" xfId="27464" xr:uid="{00000000-0005-0000-0000-0000906A0000}"/>
    <cellStyle name="20% - Accent1 3 5 2" xfId="27465" xr:uid="{00000000-0005-0000-0000-0000916A0000}"/>
    <cellStyle name="20% - Accent1 3 5 2 10" xfId="27466" xr:uid="{00000000-0005-0000-0000-0000926A0000}"/>
    <cellStyle name="20% - Accent1 3 5 2 10 2" xfId="27467" xr:uid="{00000000-0005-0000-0000-0000936A0000}"/>
    <cellStyle name="20% - Accent1 3 5 2 10 2 2" xfId="27468" xr:uid="{00000000-0005-0000-0000-0000946A0000}"/>
    <cellStyle name="20% - Accent1 3 5 2 10 2 2 2" xfId="27469" xr:uid="{00000000-0005-0000-0000-0000956A0000}"/>
    <cellStyle name="20% - Accent1 3 5 2 10 2 3" xfId="27470" xr:uid="{00000000-0005-0000-0000-0000966A0000}"/>
    <cellStyle name="20% - Accent1 3 5 2 10 3" xfId="27471" xr:uid="{00000000-0005-0000-0000-0000976A0000}"/>
    <cellStyle name="20% - Accent1 3 5 2 10 3 2" xfId="27472" xr:uid="{00000000-0005-0000-0000-0000986A0000}"/>
    <cellStyle name="20% - Accent1 3 5 2 10 4" xfId="27473" xr:uid="{00000000-0005-0000-0000-0000996A0000}"/>
    <cellStyle name="20% - Accent1 3 5 2 11" xfId="27474" xr:uid="{00000000-0005-0000-0000-00009A6A0000}"/>
    <cellStyle name="20% - Accent1 3 5 2 11 2" xfId="27475" xr:uid="{00000000-0005-0000-0000-00009B6A0000}"/>
    <cellStyle name="20% - Accent1 3 5 2 11 2 2" xfId="27476" xr:uid="{00000000-0005-0000-0000-00009C6A0000}"/>
    <cellStyle name="20% - Accent1 3 5 2 11 3" xfId="27477" xr:uid="{00000000-0005-0000-0000-00009D6A0000}"/>
    <cellStyle name="20% - Accent1 3 5 2 12" xfId="27478" xr:uid="{00000000-0005-0000-0000-00009E6A0000}"/>
    <cellStyle name="20% - Accent1 3 5 2 12 2" xfId="27479" xr:uid="{00000000-0005-0000-0000-00009F6A0000}"/>
    <cellStyle name="20% - Accent1 3 5 2 12 2 2" xfId="27480" xr:uid="{00000000-0005-0000-0000-0000A06A0000}"/>
    <cellStyle name="20% - Accent1 3 5 2 12 3" xfId="27481" xr:uid="{00000000-0005-0000-0000-0000A16A0000}"/>
    <cellStyle name="20% - Accent1 3 5 2 13" xfId="27482" xr:uid="{00000000-0005-0000-0000-0000A26A0000}"/>
    <cellStyle name="20% - Accent1 3 5 2 13 2" xfId="27483" xr:uid="{00000000-0005-0000-0000-0000A36A0000}"/>
    <cellStyle name="20% - Accent1 3 5 2 14" xfId="27484" xr:uid="{00000000-0005-0000-0000-0000A46A0000}"/>
    <cellStyle name="20% - Accent1 3 5 2 14 2" xfId="27485" xr:uid="{00000000-0005-0000-0000-0000A56A0000}"/>
    <cellStyle name="20% - Accent1 3 5 2 15" xfId="27486" xr:uid="{00000000-0005-0000-0000-0000A66A0000}"/>
    <cellStyle name="20% - Accent1 3 5 2 2" xfId="27487" xr:uid="{00000000-0005-0000-0000-0000A76A0000}"/>
    <cellStyle name="20% - Accent1 3 5 2 2 10" xfId="27488" xr:uid="{00000000-0005-0000-0000-0000A86A0000}"/>
    <cellStyle name="20% - Accent1 3 5 2 2 10 2" xfId="27489" xr:uid="{00000000-0005-0000-0000-0000A96A0000}"/>
    <cellStyle name="20% - Accent1 3 5 2 2 10 2 2" xfId="27490" xr:uid="{00000000-0005-0000-0000-0000AA6A0000}"/>
    <cellStyle name="20% - Accent1 3 5 2 2 10 3" xfId="27491" xr:uid="{00000000-0005-0000-0000-0000AB6A0000}"/>
    <cellStyle name="20% - Accent1 3 5 2 2 11" xfId="27492" xr:uid="{00000000-0005-0000-0000-0000AC6A0000}"/>
    <cellStyle name="20% - Accent1 3 5 2 2 11 2" xfId="27493" xr:uid="{00000000-0005-0000-0000-0000AD6A0000}"/>
    <cellStyle name="20% - Accent1 3 5 2 2 11 2 2" xfId="27494" xr:uid="{00000000-0005-0000-0000-0000AE6A0000}"/>
    <cellStyle name="20% - Accent1 3 5 2 2 11 3" xfId="27495" xr:uid="{00000000-0005-0000-0000-0000AF6A0000}"/>
    <cellStyle name="20% - Accent1 3 5 2 2 12" xfId="27496" xr:uid="{00000000-0005-0000-0000-0000B06A0000}"/>
    <cellStyle name="20% - Accent1 3 5 2 2 12 2" xfId="27497" xr:uid="{00000000-0005-0000-0000-0000B16A0000}"/>
    <cellStyle name="20% - Accent1 3 5 2 2 13" xfId="27498" xr:uid="{00000000-0005-0000-0000-0000B26A0000}"/>
    <cellStyle name="20% - Accent1 3 5 2 2 13 2" xfId="27499" xr:uid="{00000000-0005-0000-0000-0000B36A0000}"/>
    <cellStyle name="20% - Accent1 3 5 2 2 14" xfId="27500" xr:uid="{00000000-0005-0000-0000-0000B46A0000}"/>
    <cellStyle name="20% - Accent1 3 5 2 2 2" xfId="27501" xr:uid="{00000000-0005-0000-0000-0000B56A0000}"/>
    <cellStyle name="20% - Accent1 3 5 2 2 2 10" xfId="27502" xr:uid="{00000000-0005-0000-0000-0000B66A0000}"/>
    <cellStyle name="20% - Accent1 3 5 2 2 2 10 2" xfId="27503" xr:uid="{00000000-0005-0000-0000-0000B76A0000}"/>
    <cellStyle name="20% - Accent1 3 5 2 2 2 11" xfId="27504" xr:uid="{00000000-0005-0000-0000-0000B86A0000}"/>
    <cellStyle name="20% - Accent1 3 5 2 2 2 2" xfId="27505" xr:uid="{00000000-0005-0000-0000-0000B96A0000}"/>
    <cellStyle name="20% - Accent1 3 5 2 2 2 2 2" xfId="27506" xr:uid="{00000000-0005-0000-0000-0000BA6A0000}"/>
    <cellStyle name="20% - Accent1 3 5 2 2 2 2 2 2" xfId="27507" xr:uid="{00000000-0005-0000-0000-0000BB6A0000}"/>
    <cellStyle name="20% - Accent1 3 5 2 2 2 2 2 2 2" xfId="27508" xr:uid="{00000000-0005-0000-0000-0000BC6A0000}"/>
    <cellStyle name="20% - Accent1 3 5 2 2 2 2 2 2 2 2" xfId="27509" xr:uid="{00000000-0005-0000-0000-0000BD6A0000}"/>
    <cellStyle name="20% - Accent1 3 5 2 2 2 2 2 2 3" xfId="27510" xr:uid="{00000000-0005-0000-0000-0000BE6A0000}"/>
    <cellStyle name="20% - Accent1 3 5 2 2 2 2 2 3" xfId="27511" xr:uid="{00000000-0005-0000-0000-0000BF6A0000}"/>
    <cellStyle name="20% - Accent1 3 5 2 2 2 2 2 3 2" xfId="27512" xr:uid="{00000000-0005-0000-0000-0000C06A0000}"/>
    <cellStyle name="20% - Accent1 3 5 2 2 2 2 2 4" xfId="27513" xr:uid="{00000000-0005-0000-0000-0000C16A0000}"/>
    <cellStyle name="20% - Accent1 3 5 2 2 2 2 3" xfId="27514" xr:uid="{00000000-0005-0000-0000-0000C26A0000}"/>
    <cellStyle name="20% - Accent1 3 5 2 2 2 2 3 2" xfId="27515" xr:uid="{00000000-0005-0000-0000-0000C36A0000}"/>
    <cellStyle name="20% - Accent1 3 5 2 2 2 2 3 2 2" xfId="27516" xr:uid="{00000000-0005-0000-0000-0000C46A0000}"/>
    <cellStyle name="20% - Accent1 3 5 2 2 2 2 3 2 2 2" xfId="27517" xr:uid="{00000000-0005-0000-0000-0000C56A0000}"/>
    <cellStyle name="20% - Accent1 3 5 2 2 2 2 3 2 3" xfId="27518" xr:uid="{00000000-0005-0000-0000-0000C66A0000}"/>
    <cellStyle name="20% - Accent1 3 5 2 2 2 2 3 3" xfId="27519" xr:uid="{00000000-0005-0000-0000-0000C76A0000}"/>
    <cellStyle name="20% - Accent1 3 5 2 2 2 2 3 3 2" xfId="27520" xr:uid="{00000000-0005-0000-0000-0000C86A0000}"/>
    <cellStyle name="20% - Accent1 3 5 2 2 2 2 3 4" xfId="27521" xr:uid="{00000000-0005-0000-0000-0000C96A0000}"/>
    <cellStyle name="20% - Accent1 3 5 2 2 2 2 4" xfId="27522" xr:uid="{00000000-0005-0000-0000-0000CA6A0000}"/>
    <cellStyle name="20% - Accent1 3 5 2 2 2 2 4 2" xfId="27523" xr:uid="{00000000-0005-0000-0000-0000CB6A0000}"/>
    <cellStyle name="20% - Accent1 3 5 2 2 2 2 4 2 2" xfId="27524" xr:uid="{00000000-0005-0000-0000-0000CC6A0000}"/>
    <cellStyle name="20% - Accent1 3 5 2 2 2 2 4 2 2 2" xfId="27525" xr:uid="{00000000-0005-0000-0000-0000CD6A0000}"/>
    <cellStyle name="20% - Accent1 3 5 2 2 2 2 4 2 3" xfId="27526" xr:uid="{00000000-0005-0000-0000-0000CE6A0000}"/>
    <cellStyle name="20% - Accent1 3 5 2 2 2 2 4 3" xfId="27527" xr:uid="{00000000-0005-0000-0000-0000CF6A0000}"/>
    <cellStyle name="20% - Accent1 3 5 2 2 2 2 4 3 2" xfId="27528" xr:uid="{00000000-0005-0000-0000-0000D06A0000}"/>
    <cellStyle name="20% - Accent1 3 5 2 2 2 2 4 4" xfId="27529" xr:uid="{00000000-0005-0000-0000-0000D16A0000}"/>
    <cellStyle name="20% - Accent1 3 5 2 2 2 2 5" xfId="27530" xr:uid="{00000000-0005-0000-0000-0000D26A0000}"/>
    <cellStyle name="20% - Accent1 3 5 2 2 2 2 5 2" xfId="27531" xr:uid="{00000000-0005-0000-0000-0000D36A0000}"/>
    <cellStyle name="20% - Accent1 3 5 2 2 2 2 5 2 2" xfId="27532" xr:uid="{00000000-0005-0000-0000-0000D46A0000}"/>
    <cellStyle name="20% - Accent1 3 5 2 2 2 2 5 3" xfId="27533" xr:uid="{00000000-0005-0000-0000-0000D56A0000}"/>
    <cellStyle name="20% - Accent1 3 5 2 2 2 2 6" xfId="27534" xr:uid="{00000000-0005-0000-0000-0000D66A0000}"/>
    <cellStyle name="20% - Accent1 3 5 2 2 2 2 6 2" xfId="27535" xr:uid="{00000000-0005-0000-0000-0000D76A0000}"/>
    <cellStyle name="20% - Accent1 3 5 2 2 2 2 6 2 2" xfId="27536" xr:uid="{00000000-0005-0000-0000-0000D86A0000}"/>
    <cellStyle name="20% - Accent1 3 5 2 2 2 2 6 3" xfId="27537" xr:uid="{00000000-0005-0000-0000-0000D96A0000}"/>
    <cellStyle name="20% - Accent1 3 5 2 2 2 2 7" xfId="27538" xr:uid="{00000000-0005-0000-0000-0000DA6A0000}"/>
    <cellStyle name="20% - Accent1 3 5 2 2 2 2 7 2" xfId="27539" xr:uid="{00000000-0005-0000-0000-0000DB6A0000}"/>
    <cellStyle name="20% - Accent1 3 5 2 2 2 2 8" xfId="27540" xr:uid="{00000000-0005-0000-0000-0000DC6A0000}"/>
    <cellStyle name="20% - Accent1 3 5 2 2 2 2 8 2" xfId="27541" xr:uid="{00000000-0005-0000-0000-0000DD6A0000}"/>
    <cellStyle name="20% - Accent1 3 5 2 2 2 2 9" xfId="27542" xr:uid="{00000000-0005-0000-0000-0000DE6A0000}"/>
    <cellStyle name="20% - Accent1 3 5 2 2 2 3" xfId="27543" xr:uid="{00000000-0005-0000-0000-0000DF6A0000}"/>
    <cellStyle name="20% - Accent1 3 5 2 2 2 3 2" xfId="27544" xr:uid="{00000000-0005-0000-0000-0000E06A0000}"/>
    <cellStyle name="20% - Accent1 3 5 2 2 2 3 2 2" xfId="27545" xr:uid="{00000000-0005-0000-0000-0000E16A0000}"/>
    <cellStyle name="20% - Accent1 3 5 2 2 2 3 2 2 2" xfId="27546" xr:uid="{00000000-0005-0000-0000-0000E26A0000}"/>
    <cellStyle name="20% - Accent1 3 5 2 2 2 3 2 2 2 2" xfId="27547" xr:uid="{00000000-0005-0000-0000-0000E36A0000}"/>
    <cellStyle name="20% - Accent1 3 5 2 2 2 3 2 2 3" xfId="27548" xr:uid="{00000000-0005-0000-0000-0000E46A0000}"/>
    <cellStyle name="20% - Accent1 3 5 2 2 2 3 2 3" xfId="27549" xr:uid="{00000000-0005-0000-0000-0000E56A0000}"/>
    <cellStyle name="20% - Accent1 3 5 2 2 2 3 2 3 2" xfId="27550" xr:uid="{00000000-0005-0000-0000-0000E66A0000}"/>
    <cellStyle name="20% - Accent1 3 5 2 2 2 3 2 4" xfId="27551" xr:uid="{00000000-0005-0000-0000-0000E76A0000}"/>
    <cellStyle name="20% - Accent1 3 5 2 2 2 3 3" xfId="27552" xr:uid="{00000000-0005-0000-0000-0000E86A0000}"/>
    <cellStyle name="20% - Accent1 3 5 2 2 2 3 3 2" xfId="27553" xr:uid="{00000000-0005-0000-0000-0000E96A0000}"/>
    <cellStyle name="20% - Accent1 3 5 2 2 2 3 3 2 2" xfId="27554" xr:uid="{00000000-0005-0000-0000-0000EA6A0000}"/>
    <cellStyle name="20% - Accent1 3 5 2 2 2 3 3 2 2 2" xfId="27555" xr:uid="{00000000-0005-0000-0000-0000EB6A0000}"/>
    <cellStyle name="20% - Accent1 3 5 2 2 2 3 3 2 3" xfId="27556" xr:uid="{00000000-0005-0000-0000-0000EC6A0000}"/>
    <cellStyle name="20% - Accent1 3 5 2 2 2 3 3 3" xfId="27557" xr:uid="{00000000-0005-0000-0000-0000ED6A0000}"/>
    <cellStyle name="20% - Accent1 3 5 2 2 2 3 3 3 2" xfId="27558" xr:uid="{00000000-0005-0000-0000-0000EE6A0000}"/>
    <cellStyle name="20% - Accent1 3 5 2 2 2 3 3 4" xfId="27559" xr:uid="{00000000-0005-0000-0000-0000EF6A0000}"/>
    <cellStyle name="20% - Accent1 3 5 2 2 2 3 4" xfId="27560" xr:uid="{00000000-0005-0000-0000-0000F06A0000}"/>
    <cellStyle name="20% - Accent1 3 5 2 2 2 3 4 2" xfId="27561" xr:uid="{00000000-0005-0000-0000-0000F16A0000}"/>
    <cellStyle name="20% - Accent1 3 5 2 2 2 3 4 2 2" xfId="27562" xr:uid="{00000000-0005-0000-0000-0000F26A0000}"/>
    <cellStyle name="20% - Accent1 3 5 2 2 2 3 4 2 2 2" xfId="27563" xr:uid="{00000000-0005-0000-0000-0000F36A0000}"/>
    <cellStyle name="20% - Accent1 3 5 2 2 2 3 4 2 3" xfId="27564" xr:uid="{00000000-0005-0000-0000-0000F46A0000}"/>
    <cellStyle name="20% - Accent1 3 5 2 2 2 3 4 3" xfId="27565" xr:uid="{00000000-0005-0000-0000-0000F56A0000}"/>
    <cellStyle name="20% - Accent1 3 5 2 2 2 3 4 3 2" xfId="27566" xr:uid="{00000000-0005-0000-0000-0000F66A0000}"/>
    <cellStyle name="20% - Accent1 3 5 2 2 2 3 4 4" xfId="27567" xr:uid="{00000000-0005-0000-0000-0000F76A0000}"/>
    <cellStyle name="20% - Accent1 3 5 2 2 2 3 5" xfId="27568" xr:uid="{00000000-0005-0000-0000-0000F86A0000}"/>
    <cellStyle name="20% - Accent1 3 5 2 2 2 3 5 2" xfId="27569" xr:uid="{00000000-0005-0000-0000-0000F96A0000}"/>
    <cellStyle name="20% - Accent1 3 5 2 2 2 3 5 2 2" xfId="27570" xr:uid="{00000000-0005-0000-0000-0000FA6A0000}"/>
    <cellStyle name="20% - Accent1 3 5 2 2 2 3 5 3" xfId="27571" xr:uid="{00000000-0005-0000-0000-0000FB6A0000}"/>
    <cellStyle name="20% - Accent1 3 5 2 2 2 3 6" xfId="27572" xr:uid="{00000000-0005-0000-0000-0000FC6A0000}"/>
    <cellStyle name="20% - Accent1 3 5 2 2 2 3 6 2" xfId="27573" xr:uid="{00000000-0005-0000-0000-0000FD6A0000}"/>
    <cellStyle name="20% - Accent1 3 5 2 2 2 3 6 2 2" xfId="27574" xr:uid="{00000000-0005-0000-0000-0000FE6A0000}"/>
    <cellStyle name="20% - Accent1 3 5 2 2 2 3 6 3" xfId="27575" xr:uid="{00000000-0005-0000-0000-0000FF6A0000}"/>
    <cellStyle name="20% - Accent1 3 5 2 2 2 3 7" xfId="27576" xr:uid="{00000000-0005-0000-0000-0000006B0000}"/>
    <cellStyle name="20% - Accent1 3 5 2 2 2 3 7 2" xfId="27577" xr:uid="{00000000-0005-0000-0000-0000016B0000}"/>
    <cellStyle name="20% - Accent1 3 5 2 2 2 3 8" xfId="27578" xr:uid="{00000000-0005-0000-0000-0000026B0000}"/>
    <cellStyle name="20% - Accent1 3 5 2 2 2 3 8 2" xfId="27579" xr:uid="{00000000-0005-0000-0000-0000036B0000}"/>
    <cellStyle name="20% - Accent1 3 5 2 2 2 3 9" xfId="27580" xr:uid="{00000000-0005-0000-0000-0000046B0000}"/>
    <cellStyle name="20% - Accent1 3 5 2 2 2 4" xfId="27581" xr:uid="{00000000-0005-0000-0000-0000056B0000}"/>
    <cellStyle name="20% - Accent1 3 5 2 2 2 4 2" xfId="27582" xr:uid="{00000000-0005-0000-0000-0000066B0000}"/>
    <cellStyle name="20% - Accent1 3 5 2 2 2 4 2 2" xfId="27583" xr:uid="{00000000-0005-0000-0000-0000076B0000}"/>
    <cellStyle name="20% - Accent1 3 5 2 2 2 4 2 2 2" xfId="27584" xr:uid="{00000000-0005-0000-0000-0000086B0000}"/>
    <cellStyle name="20% - Accent1 3 5 2 2 2 4 2 3" xfId="27585" xr:uid="{00000000-0005-0000-0000-0000096B0000}"/>
    <cellStyle name="20% - Accent1 3 5 2 2 2 4 3" xfId="27586" xr:uid="{00000000-0005-0000-0000-00000A6B0000}"/>
    <cellStyle name="20% - Accent1 3 5 2 2 2 4 3 2" xfId="27587" xr:uid="{00000000-0005-0000-0000-00000B6B0000}"/>
    <cellStyle name="20% - Accent1 3 5 2 2 2 4 4" xfId="27588" xr:uid="{00000000-0005-0000-0000-00000C6B0000}"/>
    <cellStyle name="20% - Accent1 3 5 2 2 2 5" xfId="27589" xr:uid="{00000000-0005-0000-0000-00000D6B0000}"/>
    <cellStyle name="20% - Accent1 3 5 2 2 2 5 2" xfId="27590" xr:uid="{00000000-0005-0000-0000-00000E6B0000}"/>
    <cellStyle name="20% - Accent1 3 5 2 2 2 5 2 2" xfId="27591" xr:uid="{00000000-0005-0000-0000-00000F6B0000}"/>
    <cellStyle name="20% - Accent1 3 5 2 2 2 5 2 2 2" xfId="27592" xr:uid="{00000000-0005-0000-0000-0000106B0000}"/>
    <cellStyle name="20% - Accent1 3 5 2 2 2 5 2 3" xfId="27593" xr:uid="{00000000-0005-0000-0000-0000116B0000}"/>
    <cellStyle name="20% - Accent1 3 5 2 2 2 5 3" xfId="27594" xr:uid="{00000000-0005-0000-0000-0000126B0000}"/>
    <cellStyle name="20% - Accent1 3 5 2 2 2 5 3 2" xfId="27595" xr:uid="{00000000-0005-0000-0000-0000136B0000}"/>
    <cellStyle name="20% - Accent1 3 5 2 2 2 5 4" xfId="27596" xr:uid="{00000000-0005-0000-0000-0000146B0000}"/>
    <cellStyle name="20% - Accent1 3 5 2 2 2 6" xfId="27597" xr:uid="{00000000-0005-0000-0000-0000156B0000}"/>
    <cellStyle name="20% - Accent1 3 5 2 2 2 6 2" xfId="27598" xr:uid="{00000000-0005-0000-0000-0000166B0000}"/>
    <cellStyle name="20% - Accent1 3 5 2 2 2 6 2 2" xfId="27599" xr:uid="{00000000-0005-0000-0000-0000176B0000}"/>
    <cellStyle name="20% - Accent1 3 5 2 2 2 6 2 2 2" xfId="27600" xr:uid="{00000000-0005-0000-0000-0000186B0000}"/>
    <cellStyle name="20% - Accent1 3 5 2 2 2 6 2 3" xfId="27601" xr:uid="{00000000-0005-0000-0000-0000196B0000}"/>
    <cellStyle name="20% - Accent1 3 5 2 2 2 6 3" xfId="27602" xr:uid="{00000000-0005-0000-0000-00001A6B0000}"/>
    <cellStyle name="20% - Accent1 3 5 2 2 2 6 3 2" xfId="27603" xr:uid="{00000000-0005-0000-0000-00001B6B0000}"/>
    <cellStyle name="20% - Accent1 3 5 2 2 2 6 4" xfId="27604" xr:uid="{00000000-0005-0000-0000-00001C6B0000}"/>
    <cellStyle name="20% - Accent1 3 5 2 2 2 7" xfId="27605" xr:uid="{00000000-0005-0000-0000-00001D6B0000}"/>
    <cellStyle name="20% - Accent1 3 5 2 2 2 7 2" xfId="27606" xr:uid="{00000000-0005-0000-0000-00001E6B0000}"/>
    <cellStyle name="20% - Accent1 3 5 2 2 2 7 2 2" xfId="27607" xr:uid="{00000000-0005-0000-0000-00001F6B0000}"/>
    <cellStyle name="20% - Accent1 3 5 2 2 2 7 3" xfId="27608" xr:uid="{00000000-0005-0000-0000-0000206B0000}"/>
    <cellStyle name="20% - Accent1 3 5 2 2 2 8" xfId="27609" xr:uid="{00000000-0005-0000-0000-0000216B0000}"/>
    <cellStyle name="20% - Accent1 3 5 2 2 2 8 2" xfId="27610" xr:uid="{00000000-0005-0000-0000-0000226B0000}"/>
    <cellStyle name="20% - Accent1 3 5 2 2 2 8 2 2" xfId="27611" xr:uid="{00000000-0005-0000-0000-0000236B0000}"/>
    <cellStyle name="20% - Accent1 3 5 2 2 2 8 3" xfId="27612" xr:uid="{00000000-0005-0000-0000-0000246B0000}"/>
    <cellStyle name="20% - Accent1 3 5 2 2 2 9" xfId="27613" xr:uid="{00000000-0005-0000-0000-0000256B0000}"/>
    <cellStyle name="20% - Accent1 3 5 2 2 2 9 2" xfId="27614" xr:uid="{00000000-0005-0000-0000-0000266B0000}"/>
    <cellStyle name="20% - Accent1 3 5 2 2 3" xfId="27615" xr:uid="{00000000-0005-0000-0000-0000276B0000}"/>
    <cellStyle name="20% - Accent1 3 5 2 2 3 10" xfId="27616" xr:uid="{00000000-0005-0000-0000-0000286B0000}"/>
    <cellStyle name="20% - Accent1 3 5 2 2 3 10 2" xfId="27617" xr:uid="{00000000-0005-0000-0000-0000296B0000}"/>
    <cellStyle name="20% - Accent1 3 5 2 2 3 11" xfId="27618" xr:uid="{00000000-0005-0000-0000-00002A6B0000}"/>
    <cellStyle name="20% - Accent1 3 5 2 2 3 2" xfId="27619" xr:uid="{00000000-0005-0000-0000-00002B6B0000}"/>
    <cellStyle name="20% - Accent1 3 5 2 2 3 2 2" xfId="27620" xr:uid="{00000000-0005-0000-0000-00002C6B0000}"/>
    <cellStyle name="20% - Accent1 3 5 2 2 3 2 2 2" xfId="27621" xr:uid="{00000000-0005-0000-0000-00002D6B0000}"/>
    <cellStyle name="20% - Accent1 3 5 2 2 3 2 2 2 2" xfId="27622" xr:uid="{00000000-0005-0000-0000-00002E6B0000}"/>
    <cellStyle name="20% - Accent1 3 5 2 2 3 2 2 2 2 2" xfId="27623" xr:uid="{00000000-0005-0000-0000-00002F6B0000}"/>
    <cellStyle name="20% - Accent1 3 5 2 2 3 2 2 2 3" xfId="27624" xr:uid="{00000000-0005-0000-0000-0000306B0000}"/>
    <cellStyle name="20% - Accent1 3 5 2 2 3 2 2 3" xfId="27625" xr:uid="{00000000-0005-0000-0000-0000316B0000}"/>
    <cellStyle name="20% - Accent1 3 5 2 2 3 2 2 3 2" xfId="27626" xr:uid="{00000000-0005-0000-0000-0000326B0000}"/>
    <cellStyle name="20% - Accent1 3 5 2 2 3 2 2 4" xfId="27627" xr:uid="{00000000-0005-0000-0000-0000336B0000}"/>
    <cellStyle name="20% - Accent1 3 5 2 2 3 2 3" xfId="27628" xr:uid="{00000000-0005-0000-0000-0000346B0000}"/>
    <cellStyle name="20% - Accent1 3 5 2 2 3 2 3 2" xfId="27629" xr:uid="{00000000-0005-0000-0000-0000356B0000}"/>
    <cellStyle name="20% - Accent1 3 5 2 2 3 2 3 2 2" xfId="27630" xr:uid="{00000000-0005-0000-0000-0000366B0000}"/>
    <cellStyle name="20% - Accent1 3 5 2 2 3 2 3 2 2 2" xfId="27631" xr:uid="{00000000-0005-0000-0000-0000376B0000}"/>
    <cellStyle name="20% - Accent1 3 5 2 2 3 2 3 2 3" xfId="27632" xr:uid="{00000000-0005-0000-0000-0000386B0000}"/>
    <cellStyle name="20% - Accent1 3 5 2 2 3 2 3 3" xfId="27633" xr:uid="{00000000-0005-0000-0000-0000396B0000}"/>
    <cellStyle name="20% - Accent1 3 5 2 2 3 2 3 3 2" xfId="27634" xr:uid="{00000000-0005-0000-0000-00003A6B0000}"/>
    <cellStyle name="20% - Accent1 3 5 2 2 3 2 3 4" xfId="27635" xr:uid="{00000000-0005-0000-0000-00003B6B0000}"/>
    <cellStyle name="20% - Accent1 3 5 2 2 3 2 4" xfId="27636" xr:uid="{00000000-0005-0000-0000-00003C6B0000}"/>
    <cellStyle name="20% - Accent1 3 5 2 2 3 2 4 2" xfId="27637" xr:uid="{00000000-0005-0000-0000-00003D6B0000}"/>
    <cellStyle name="20% - Accent1 3 5 2 2 3 2 4 2 2" xfId="27638" xr:uid="{00000000-0005-0000-0000-00003E6B0000}"/>
    <cellStyle name="20% - Accent1 3 5 2 2 3 2 4 2 2 2" xfId="27639" xr:uid="{00000000-0005-0000-0000-00003F6B0000}"/>
    <cellStyle name="20% - Accent1 3 5 2 2 3 2 4 2 3" xfId="27640" xr:uid="{00000000-0005-0000-0000-0000406B0000}"/>
    <cellStyle name="20% - Accent1 3 5 2 2 3 2 4 3" xfId="27641" xr:uid="{00000000-0005-0000-0000-0000416B0000}"/>
    <cellStyle name="20% - Accent1 3 5 2 2 3 2 4 3 2" xfId="27642" xr:uid="{00000000-0005-0000-0000-0000426B0000}"/>
    <cellStyle name="20% - Accent1 3 5 2 2 3 2 4 4" xfId="27643" xr:uid="{00000000-0005-0000-0000-0000436B0000}"/>
    <cellStyle name="20% - Accent1 3 5 2 2 3 2 5" xfId="27644" xr:uid="{00000000-0005-0000-0000-0000446B0000}"/>
    <cellStyle name="20% - Accent1 3 5 2 2 3 2 5 2" xfId="27645" xr:uid="{00000000-0005-0000-0000-0000456B0000}"/>
    <cellStyle name="20% - Accent1 3 5 2 2 3 2 5 2 2" xfId="27646" xr:uid="{00000000-0005-0000-0000-0000466B0000}"/>
    <cellStyle name="20% - Accent1 3 5 2 2 3 2 5 3" xfId="27647" xr:uid="{00000000-0005-0000-0000-0000476B0000}"/>
    <cellStyle name="20% - Accent1 3 5 2 2 3 2 6" xfId="27648" xr:uid="{00000000-0005-0000-0000-0000486B0000}"/>
    <cellStyle name="20% - Accent1 3 5 2 2 3 2 6 2" xfId="27649" xr:uid="{00000000-0005-0000-0000-0000496B0000}"/>
    <cellStyle name="20% - Accent1 3 5 2 2 3 2 6 2 2" xfId="27650" xr:uid="{00000000-0005-0000-0000-00004A6B0000}"/>
    <cellStyle name="20% - Accent1 3 5 2 2 3 2 6 3" xfId="27651" xr:uid="{00000000-0005-0000-0000-00004B6B0000}"/>
    <cellStyle name="20% - Accent1 3 5 2 2 3 2 7" xfId="27652" xr:uid="{00000000-0005-0000-0000-00004C6B0000}"/>
    <cellStyle name="20% - Accent1 3 5 2 2 3 2 7 2" xfId="27653" xr:uid="{00000000-0005-0000-0000-00004D6B0000}"/>
    <cellStyle name="20% - Accent1 3 5 2 2 3 2 8" xfId="27654" xr:uid="{00000000-0005-0000-0000-00004E6B0000}"/>
    <cellStyle name="20% - Accent1 3 5 2 2 3 2 8 2" xfId="27655" xr:uid="{00000000-0005-0000-0000-00004F6B0000}"/>
    <cellStyle name="20% - Accent1 3 5 2 2 3 2 9" xfId="27656" xr:uid="{00000000-0005-0000-0000-0000506B0000}"/>
    <cellStyle name="20% - Accent1 3 5 2 2 3 3" xfId="27657" xr:uid="{00000000-0005-0000-0000-0000516B0000}"/>
    <cellStyle name="20% - Accent1 3 5 2 2 3 3 2" xfId="27658" xr:uid="{00000000-0005-0000-0000-0000526B0000}"/>
    <cellStyle name="20% - Accent1 3 5 2 2 3 3 2 2" xfId="27659" xr:uid="{00000000-0005-0000-0000-0000536B0000}"/>
    <cellStyle name="20% - Accent1 3 5 2 2 3 3 2 2 2" xfId="27660" xr:uid="{00000000-0005-0000-0000-0000546B0000}"/>
    <cellStyle name="20% - Accent1 3 5 2 2 3 3 2 2 2 2" xfId="27661" xr:uid="{00000000-0005-0000-0000-0000556B0000}"/>
    <cellStyle name="20% - Accent1 3 5 2 2 3 3 2 2 3" xfId="27662" xr:uid="{00000000-0005-0000-0000-0000566B0000}"/>
    <cellStyle name="20% - Accent1 3 5 2 2 3 3 2 3" xfId="27663" xr:uid="{00000000-0005-0000-0000-0000576B0000}"/>
    <cellStyle name="20% - Accent1 3 5 2 2 3 3 2 3 2" xfId="27664" xr:uid="{00000000-0005-0000-0000-0000586B0000}"/>
    <cellStyle name="20% - Accent1 3 5 2 2 3 3 2 4" xfId="27665" xr:uid="{00000000-0005-0000-0000-0000596B0000}"/>
    <cellStyle name="20% - Accent1 3 5 2 2 3 3 3" xfId="27666" xr:uid="{00000000-0005-0000-0000-00005A6B0000}"/>
    <cellStyle name="20% - Accent1 3 5 2 2 3 3 3 2" xfId="27667" xr:uid="{00000000-0005-0000-0000-00005B6B0000}"/>
    <cellStyle name="20% - Accent1 3 5 2 2 3 3 3 2 2" xfId="27668" xr:uid="{00000000-0005-0000-0000-00005C6B0000}"/>
    <cellStyle name="20% - Accent1 3 5 2 2 3 3 3 2 2 2" xfId="27669" xr:uid="{00000000-0005-0000-0000-00005D6B0000}"/>
    <cellStyle name="20% - Accent1 3 5 2 2 3 3 3 2 3" xfId="27670" xr:uid="{00000000-0005-0000-0000-00005E6B0000}"/>
    <cellStyle name="20% - Accent1 3 5 2 2 3 3 3 3" xfId="27671" xr:uid="{00000000-0005-0000-0000-00005F6B0000}"/>
    <cellStyle name="20% - Accent1 3 5 2 2 3 3 3 3 2" xfId="27672" xr:uid="{00000000-0005-0000-0000-0000606B0000}"/>
    <cellStyle name="20% - Accent1 3 5 2 2 3 3 3 4" xfId="27673" xr:uid="{00000000-0005-0000-0000-0000616B0000}"/>
    <cellStyle name="20% - Accent1 3 5 2 2 3 3 4" xfId="27674" xr:uid="{00000000-0005-0000-0000-0000626B0000}"/>
    <cellStyle name="20% - Accent1 3 5 2 2 3 3 4 2" xfId="27675" xr:uid="{00000000-0005-0000-0000-0000636B0000}"/>
    <cellStyle name="20% - Accent1 3 5 2 2 3 3 4 2 2" xfId="27676" xr:uid="{00000000-0005-0000-0000-0000646B0000}"/>
    <cellStyle name="20% - Accent1 3 5 2 2 3 3 4 2 2 2" xfId="27677" xr:uid="{00000000-0005-0000-0000-0000656B0000}"/>
    <cellStyle name="20% - Accent1 3 5 2 2 3 3 4 2 3" xfId="27678" xr:uid="{00000000-0005-0000-0000-0000666B0000}"/>
    <cellStyle name="20% - Accent1 3 5 2 2 3 3 4 3" xfId="27679" xr:uid="{00000000-0005-0000-0000-0000676B0000}"/>
    <cellStyle name="20% - Accent1 3 5 2 2 3 3 4 3 2" xfId="27680" xr:uid="{00000000-0005-0000-0000-0000686B0000}"/>
    <cellStyle name="20% - Accent1 3 5 2 2 3 3 4 4" xfId="27681" xr:uid="{00000000-0005-0000-0000-0000696B0000}"/>
    <cellStyle name="20% - Accent1 3 5 2 2 3 3 5" xfId="27682" xr:uid="{00000000-0005-0000-0000-00006A6B0000}"/>
    <cellStyle name="20% - Accent1 3 5 2 2 3 3 5 2" xfId="27683" xr:uid="{00000000-0005-0000-0000-00006B6B0000}"/>
    <cellStyle name="20% - Accent1 3 5 2 2 3 3 5 2 2" xfId="27684" xr:uid="{00000000-0005-0000-0000-00006C6B0000}"/>
    <cellStyle name="20% - Accent1 3 5 2 2 3 3 5 3" xfId="27685" xr:uid="{00000000-0005-0000-0000-00006D6B0000}"/>
    <cellStyle name="20% - Accent1 3 5 2 2 3 3 6" xfId="27686" xr:uid="{00000000-0005-0000-0000-00006E6B0000}"/>
    <cellStyle name="20% - Accent1 3 5 2 2 3 3 6 2" xfId="27687" xr:uid="{00000000-0005-0000-0000-00006F6B0000}"/>
    <cellStyle name="20% - Accent1 3 5 2 2 3 3 6 2 2" xfId="27688" xr:uid="{00000000-0005-0000-0000-0000706B0000}"/>
    <cellStyle name="20% - Accent1 3 5 2 2 3 3 6 3" xfId="27689" xr:uid="{00000000-0005-0000-0000-0000716B0000}"/>
    <cellStyle name="20% - Accent1 3 5 2 2 3 3 7" xfId="27690" xr:uid="{00000000-0005-0000-0000-0000726B0000}"/>
    <cellStyle name="20% - Accent1 3 5 2 2 3 3 7 2" xfId="27691" xr:uid="{00000000-0005-0000-0000-0000736B0000}"/>
    <cellStyle name="20% - Accent1 3 5 2 2 3 3 8" xfId="27692" xr:uid="{00000000-0005-0000-0000-0000746B0000}"/>
    <cellStyle name="20% - Accent1 3 5 2 2 3 3 8 2" xfId="27693" xr:uid="{00000000-0005-0000-0000-0000756B0000}"/>
    <cellStyle name="20% - Accent1 3 5 2 2 3 3 9" xfId="27694" xr:uid="{00000000-0005-0000-0000-0000766B0000}"/>
    <cellStyle name="20% - Accent1 3 5 2 2 3 4" xfId="27695" xr:uid="{00000000-0005-0000-0000-0000776B0000}"/>
    <cellStyle name="20% - Accent1 3 5 2 2 3 4 2" xfId="27696" xr:uid="{00000000-0005-0000-0000-0000786B0000}"/>
    <cellStyle name="20% - Accent1 3 5 2 2 3 4 2 2" xfId="27697" xr:uid="{00000000-0005-0000-0000-0000796B0000}"/>
    <cellStyle name="20% - Accent1 3 5 2 2 3 4 2 2 2" xfId="27698" xr:uid="{00000000-0005-0000-0000-00007A6B0000}"/>
    <cellStyle name="20% - Accent1 3 5 2 2 3 4 2 3" xfId="27699" xr:uid="{00000000-0005-0000-0000-00007B6B0000}"/>
    <cellStyle name="20% - Accent1 3 5 2 2 3 4 3" xfId="27700" xr:uid="{00000000-0005-0000-0000-00007C6B0000}"/>
    <cellStyle name="20% - Accent1 3 5 2 2 3 4 3 2" xfId="27701" xr:uid="{00000000-0005-0000-0000-00007D6B0000}"/>
    <cellStyle name="20% - Accent1 3 5 2 2 3 4 4" xfId="27702" xr:uid="{00000000-0005-0000-0000-00007E6B0000}"/>
    <cellStyle name="20% - Accent1 3 5 2 2 3 5" xfId="27703" xr:uid="{00000000-0005-0000-0000-00007F6B0000}"/>
    <cellStyle name="20% - Accent1 3 5 2 2 3 5 2" xfId="27704" xr:uid="{00000000-0005-0000-0000-0000806B0000}"/>
    <cellStyle name="20% - Accent1 3 5 2 2 3 5 2 2" xfId="27705" xr:uid="{00000000-0005-0000-0000-0000816B0000}"/>
    <cellStyle name="20% - Accent1 3 5 2 2 3 5 2 2 2" xfId="27706" xr:uid="{00000000-0005-0000-0000-0000826B0000}"/>
    <cellStyle name="20% - Accent1 3 5 2 2 3 5 2 3" xfId="27707" xr:uid="{00000000-0005-0000-0000-0000836B0000}"/>
    <cellStyle name="20% - Accent1 3 5 2 2 3 5 3" xfId="27708" xr:uid="{00000000-0005-0000-0000-0000846B0000}"/>
    <cellStyle name="20% - Accent1 3 5 2 2 3 5 3 2" xfId="27709" xr:uid="{00000000-0005-0000-0000-0000856B0000}"/>
    <cellStyle name="20% - Accent1 3 5 2 2 3 5 4" xfId="27710" xr:uid="{00000000-0005-0000-0000-0000866B0000}"/>
    <cellStyle name="20% - Accent1 3 5 2 2 3 6" xfId="27711" xr:uid="{00000000-0005-0000-0000-0000876B0000}"/>
    <cellStyle name="20% - Accent1 3 5 2 2 3 6 2" xfId="27712" xr:uid="{00000000-0005-0000-0000-0000886B0000}"/>
    <cellStyle name="20% - Accent1 3 5 2 2 3 6 2 2" xfId="27713" xr:uid="{00000000-0005-0000-0000-0000896B0000}"/>
    <cellStyle name="20% - Accent1 3 5 2 2 3 6 2 2 2" xfId="27714" xr:uid="{00000000-0005-0000-0000-00008A6B0000}"/>
    <cellStyle name="20% - Accent1 3 5 2 2 3 6 2 3" xfId="27715" xr:uid="{00000000-0005-0000-0000-00008B6B0000}"/>
    <cellStyle name="20% - Accent1 3 5 2 2 3 6 3" xfId="27716" xr:uid="{00000000-0005-0000-0000-00008C6B0000}"/>
    <cellStyle name="20% - Accent1 3 5 2 2 3 6 3 2" xfId="27717" xr:uid="{00000000-0005-0000-0000-00008D6B0000}"/>
    <cellStyle name="20% - Accent1 3 5 2 2 3 6 4" xfId="27718" xr:uid="{00000000-0005-0000-0000-00008E6B0000}"/>
    <cellStyle name="20% - Accent1 3 5 2 2 3 7" xfId="27719" xr:uid="{00000000-0005-0000-0000-00008F6B0000}"/>
    <cellStyle name="20% - Accent1 3 5 2 2 3 7 2" xfId="27720" xr:uid="{00000000-0005-0000-0000-0000906B0000}"/>
    <cellStyle name="20% - Accent1 3 5 2 2 3 7 2 2" xfId="27721" xr:uid="{00000000-0005-0000-0000-0000916B0000}"/>
    <cellStyle name="20% - Accent1 3 5 2 2 3 7 3" xfId="27722" xr:uid="{00000000-0005-0000-0000-0000926B0000}"/>
    <cellStyle name="20% - Accent1 3 5 2 2 3 8" xfId="27723" xr:uid="{00000000-0005-0000-0000-0000936B0000}"/>
    <cellStyle name="20% - Accent1 3 5 2 2 3 8 2" xfId="27724" xr:uid="{00000000-0005-0000-0000-0000946B0000}"/>
    <cellStyle name="20% - Accent1 3 5 2 2 3 8 2 2" xfId="27725" xr:uid="{00000000-0005-0000-0000-0000956B0000}"/>
    <cellStyle name="20% - Accent1 3 5 2 2 3 8 3" xfId="27726" xr:uid="{00000000-0005-0000-0000-0000966B0000}"/>
    <cellStyle name="20% - Accent1 3 5 2 2 3 9" xfId="27727" xr:uid="{00000000-0005-0000-0000-0000976B0000}"/>
    <cellStyle name="20% - Accent1 3 5 2 2 3 9 2" xfId="27728" xr:uid="{00000000-0005-0000-0000-0000986B0000}"/>
    <cellStyle name="20% - Accent1 3 5 2 2 4" xfId="27729" xr:uid="{00000000-0005-0000-0000-0000996B0000}"/>
    <cellStyle name="20% - Accent1 3 5 2 2 4 10" xfId="27730" xr:uid="{00000000-0005-0000-0000-00009A6B0000}"/>
    <cellStyle name="20% - Accent1 3 5 2 2 4 10 2" xfId="27731" xr:uid="{00000000-0005-0000-0000-00009B6B0000}"/>
    <cellStyle name="20% - Accent1 3 5 2 2 4 11" xfId="27732" xr:uid="{00000000-0005-0000-0000-00009C6B0000}"/>
    <cellStyle name="20% - Accent1 3 5 2 2 4 2" xfId="27733" xr:uid="{00000000-0005-0000-0000-00009D6B0000}"/>
    <cellStyle name="20% - Accent1 3 5 2 2 4 2 2" xfId="27734" xr:uid="{00000000-0005-0000-0000-00009E6B0000}"/>
    <cellStyle name="20% - Accent1 3 5 2 2 4 2 2 2" xfId="27735" xr:uid="{00000000-0005-0000-0000-00009F6B0000}"/>
    <cellStyle name="20% - Accent1 3 5 2 2 4 2 2 2 2" xfId="27736" xr:uid="{00000000-0005-0000-0000-0000A06B0000}"/>
    <cellStyle name="20% - Accent1 3 5 2 2 4 2 2 2 2 2" xfId="27737" xr:uid="{00000000-0005-0000-0000-0000A16B0000}"/>
    <cellStyle name="20% - Accent1 3 5 2 2 4 2 2 2 3" xfId="27738" xr:uid="{00000000-0005-0000-0000-0000A26B0000}"/>
    <cellStyle name="20% - Accent1 3 5 2 2 4 2 2 3" xfId="27739" xr:uid="{00000000-0005-0000-0000-0000A36B0000}"/>
    <cellStyle name="20% - Accent1 3 5 2 2 4 2 2 3 2" xfId="27740" xr:uid="{00000000-0005-0000-0000-0000A46B0000}"/>
    <cellStyle name="20% - Accent1 3 5 2 2 4 2 2 4" xfId="27741" xr:uid="{00000000-0005-0000-0000-0000A56B0000}"/>
    <cellStyle name="20% - Accent1 3 5 2 2 4 2 3" xfId="27742" xr:uid="{00000000-0005-0000-0000-0000A66B0000}"/>
    <cellStyle name="20% - Accent1 3 5 2 2 4 2 3 2" xfId="27743" xr:uid="{00000000-0005-0000-0000-0000A76B0000}"/>
    <cellStyle name="20% - Accent1 3 5 2 2 4 2 3 2 2" xfId="27744" xr:uid="{00000000-0005-0000-0000-0000A86B0000}"/>
    <cellStyle name="20% - Accent1 3 5 2 2 4 2 3 2 2 2" xfId="27745" xr:uid="{00000000-0005-0000-0000-0000A96B0000}"/>
    <cellStyle name="20% - Accent1 3 5 2 2 4 2 3 2 3" xfId="27746" xr:uid="{00000000-0005-0000-0000-0000AA6B0000}"/>
    <cellStyle name="20% - Accent1 3 5 2 2 4 2 3 3" xfId="27747" xr:uid="{00000000-0005-0000-0000-0000AB6B0000}"/>
    <cellStyle name="20% - Accent1 3 5 2 2 4 2 3 3 2" xfId="27748" xr:uid="{00000000-0005-0000-0000-0000AC6B0000}"/>
    <cellStyle name="20% - Accent1 3 5 2 2 4 2 3 4" xfId="27749" xr:uid="{00000000-0005-0000-0000-0000AD6B0000}"/>
    <cellStyle name="20% - Accent1 3 5 2 2 4 2 4" xfId="27750" xr:uid="{00000000-0005-0000-0000-0000AE6B0000}"/>
    <cellStyle name="20% - Accent1 3 5 2 2 4 2 4 2" xfId="27751" xr:uid="{00000000-0005-0000-0000-0000AF6B0000}"/>
    <cellStyle name="20% - Accent1 3 5 2 2 4 2 4 2 2" xfId="27752" xr:uid="{00000000-0005-0000-0000-0000B06B0000}"/>
    <cellStyle name="20% - Accent1 3 5 2 2 4 2 4 2 2 2" xfId="27753" xr:uid="{00000000-0005-0000-0000-0000B16B0000}"/>
    <cellStyle name="20% - Accent1 3 5 2 2 4 2 4 2 3" xfId="27754" xr:uid="{00000000-0005-0000-0000-0000B26B0000}"/>
    <cellStyle name="20% - Accent1 3 5 2 2 4 2 4 3" xfId="27755" xr:uid="{00000000-0005-0000-0000-0000B36B0000}"/>
    <cellStyle name="20% - Accent1 3 5 2 2 4 2 4 3 2" xfId="27756" xr:uid="{00000000-0005-0000-0000-0000B46B0000}"/>
    <cellStyle name="20% - Accent1 3 5 2 2 4 2 4 4" xfId="27757" xr:uid="{00000000-0005-0000-0000-0000B56B0000}"/>
    <cellStyle name="20% - Accent1 3 5 2 2 4 2 5" xfId="27758" xr:uid="{00000000-0005-0000-0000-0000B66B0000}"/>
    <cellStyle name="20% - Accent1 3 5 2 2 4 2 5 2" xfId="27759" xr:uid="{00000000-0005-0000-0000-0000B76B0000}"/>
    <cellStyle name="20% - Accent1 3 5 2 2 4 2 5 2 2" xfId="27760" xr:uid="{00000000-0005-0000-0000-0000B86B0000}"/>
    <cellStyle name="20% - Accent1 3 5 2 2 4 2 5 3" xfId="27761" xr:uid="{00000000-0005-0000-0000-0000B96B0000}"/>
    <cellStyle name="20% - Accent1 3 5 2 2 4 2 6" xfId="27762" xr:uid="{00000000-0005-0000-0000-0000BA6B0000}"/>
    <cellStyle name="20% - Accent1 3 5 2 2 4 2 6 2" xfId="27763" xr:uid="{00000000-0005-0000-0000-0000BB6B0000}"/>
    <cellStyle name="20% - Accent1 3 5 2 2 4 2 6 2 2" xfId="27764" xr:uid="{00000000-0005-0000-0000-0000BC6B0000}"/>
    <cellStyle name="20% - Accent1 3 5 2 2 4 2 6 3" xfId="27765" xr:uid="{00000000-0005-0000-0000-0000BD6B0000}"/>
    <cellStyle name="20% - Accent1 3 5 2 2 4 2 7" xfId="27766" xr:uid="{00000000-0005-0000-0000-0000BE6B0000}"/>
    <cellStyle name="20% - Accent1 3 5 2 2 4 2 7 2" xfId="27767" xr:uid="{00000000-0005-0000-0000-0000BF6B0000}"/>
    <cellStyle name="20% - Accent1 3 5 2 2 4 2 8" xfId="27768" xr:uid="{00000000-0005-0000-0000-0000C06B0000}"/>
    <cellStyle name="20% - Accent1 3 5 2 2 4 2 8 2" xfId="27769" xr:uid="{00000000-0005-0000-0000-0000C16B0000}"/>
    <cellStyle name="20% - Accent1 3 5 2 2 4 2 9" xfId="27770" xr:uid="{00000000-0005-0000-0000-0000C26B0000}"/>
    <cellStyle name="20% - Accent1 3 5 2 2 4 3" xfId="27771" xr:uid="{00000000-0005-0000-0000-0000C36B0000}"/>
    <cellStyle name="20% - Accent1 3 5 2 2 4 3 2" xfId="27772" xr:uid="{00000000-0005-0000-0000-0000C46B0000}"/>
    <cellStyle name="20% - Accent1 3 5 2 2 4 3 2 2" xfId="27773" xr:uid="{00000000-0005-0000-0000-0000C56B0000}"/>
    <cellStyle name="20% - Accent1 3 5 2 2 4 3 2 2 2" xfId="27774" xr:uid="{00000000-0005-0000-0000-0000C66B0000}"/>
    <cellStyle name="20% - Accent1 3 5 2 2 4 3 2 2 2 2" xfId="27775" xr:uid="{00000000-0005-0000-0000-0000C76B0000}"/>
    <cellStyle name="20% - Accent1 3 5 2 2 4 3 2 2 3" xfId="27776" xr:uid="{00000000-0005-0000-0000-0000C86B0000}"/>
    <cellStyle name="20% - Accent1 3 5 2 2 4 3 2 3" xfId="27777" xr:uid="{00000000-0005-0000-0000-0000C96B0000}"/>
    <cellStyle name="20% - Accent1 3 5 2 2 4 3 2 3 2" xfId="27778" xr:uid="{00000000-0005-0000-0000-0000CA6B0000}"/>
    <cellStyle name="20% - Accent1 3 5 2 2 4 3 2 4" xfId="27779" xr:uid="{00000000-0005-0000-0000-0000CB6B0000}"/>
    <cellStyle name="20% - Accent1 3 5 2 2 4 3 3" xfId="27780" xr:uid="{00000000-0005-0000-0000-0000CC6B0000}"/>
    <cellStyle name="20% - Accent1 3 5 2 2 4 3 3 2" xfId="27781" xr:uid="{00000000-0005-0000-0000-0000CD6B0000}"/>
    <cellStyle name="20% - Accent1 3 5 2 2 4 3 3 2 2" xfId="27782" xr:uid="{00000000-0005-0000-0000-0000CE6B0000}"/>
    <cellStyle name="20% - Accent1 3 5 2 2 4 3 3 2 2 2" xfId="27783" xr:uid="{00000000-0005-0000-0000-0000CF6B0000}"/>
    <cellStyle name="20% - Accent1 3 5 2 2 4 3 3 2 3" xfId="27784" xr:uid="{00000000-0005-0000-0000-0000D06B0000}"/>
    <cellStyle name="20% - Accent1 3 5 2 2 4 3 3 3" xfId="27785" xr:uid="{00000000-0005-0000-0000-0000D16B0000}"/>
    <cellStyle name="20% - Accent1 3 5 2 2 4 3 3 3 2" xfId="27786" xr:uid="{00000000-0005-0000-0000-0000D26B0000}"/>
    <cellStyle name="20% - Accent1 3 5 2 2 4 3 3 4" xfId="27787" xr:uid="{00000000-0005-0000-0000-0000D36B0000}"/>
    <cellStyle name="20% - Accent1 3 5 2 2 4 3 4" xfId="27788" xr:uid="{00000000-0005-0000-0000-0000D46B0000}"/>
    <cellStyle name="20% - Accent1 3 5 2 2 4 3 4 2" xfId="27789" xr:uid="{00000000-0005-0000-0000-0000D56B0000}"/>
    <cellStyle name="20% - Accent1 3 5 2 2 4 3 4 2 2" xfId="27790" xr:uid="{00000000-0005-0000-0000-0000D66B0000}"/>
    <cellStyle name="20% - Accent1 3 5 2 2 4 3 4 2 2 2" xfId="27791" xr:uid="{00000000-0005-0000-0000-0000D76B0000}"/>
    <cellStyle name="20% - Accent1 3 5 2 2 4 3 4 2 3" xfId="27792" xr:uid="{00000000-0005-0000-0000-0000D86B0000}"/>
    <cellStyle name="20% - Accent1 3 5 2 2 4 3 4 3" xfId="27793" xr:uid="{00000000-0005-0000-0000-0000D96B0000}"/>
    <cellStyle name="20% - Accent1 3 5 2 2 4 3 4 3 2" xfId="27794" xr:uid="{00000000-0005-0000-0000-0000DA6B0000}"/>
    <cellStyle name="20% - Accent1 3 5 2 2 4 3 4 4" xfId="27795" xr:uid="{00000000-0005-0000-0000-0000DB6B0000}"/>
    <cellStyle name="20% - Accent1 3 5 2 2 4 3 5" xfId="27796" xr:uid="{00000000-0005-0000-0000-0000DC6B0000}"/>
    <cellStyle name="20% - Accent1 3 5 2 2 4 3 5 2" xfId="27797" xr:uid="{00000000-0005-0000-0000-0000DD6B0000}"/>
    <cellStyle name="20% - Accent1 3 5 2 2 4 3 5 2 2" xfId="27798" xr:uid="{00000000-0005-0000-0000-0000DE6B0000}"/>
    <cellStyle name="20% - Accent1 3 5 2 2 4 3 5 3" xfId="27799" xr:uid="{00000000-0005-0000-0000-0000DF6B0000}"/>
    <cellStyle name="20% - Accent1 3 5 2 2 4 3 6" xfId="27800" xr:uid="{00000000-0005-0000-0000-0000E06B0000}"/>
    <cellStyle name="20% - Accent1 3 5 2 2 4 3 6 2" xfId="27801" xr:uid="{00000000-0005-0000-0000-0000E16B0000}"/>
    <cellStyle name="20% - Accent1 3 5 2 2 4 3 6 2 2" xfId="27802" xr:uid="{00000000-0005-0000-0000-0000E26B0000}"/>
    <cellStyle name="20% - Accent1 3 5 2 2 4 3 6 3" xfId="27803" xr:uid="{00000000-0005-0000-0000-0000E36B0000}"/>
    <cellStyle name="20% - Accent1 3 5 2 2 4 3 7" xfId="27804" xr:uid="{00000000-0005-0000-0000-0000E46B0000}"/>
    <cellStyle name="20% - Accent1 3 5 2 2 4 3 7 2" xfId="27805" xr:uid="{00000000-0005-0000-0000-0000E56B0000}"/>
    <cellStyle name="20% - Accent1 3 5 2 2 4 3 8" xfId="27806" xr:uid="{00000000-0005-0000-0000-0000E66B0000}"/>
    <cellStyle name="20% - Accent1 3 5 2 2 4 3 8 2" xfId="27807" xr:uid="{00000000-0005-0000-0000-0000E76B0000}"/>
    <cellStyle name="20% - Accent1 3 5 2 2 4 3 9" xfId="27808" xr:uid="{00000000-0005-0000-0000-0000E86B0000}"/>
    <cellStyle name="20% - Accent1 3 5 2 2 4 4" xfId="27809" xr:uid="{00000000-0005-0000-0000-0000E96B0000}"/>
    <cellStyle name="20% - Accent1 3 5 2 2 4 4 2" xfId="27810" xr:uid="{00000000-0005-0000-0000-0000EA6B0000}"/>
    <cellStyle name="20% - Accent1 3 5 2 2 4 4 2 2" xfId="27811" xr:uid="{00000000-0005-0000-0000-0000EB6B0000}"/>
    <cellStyle name="20% - Accent1 3 5 2 2 4 4 2 2 2" xfId="27812" xr:uid="{00000000-0005-0000-0000-0000EC6B0000}"/>
    <cellStyle name="20% - Accent1 3 5 2 2 4 4 2 3" xfId="27813" xr:uid="{00000000-0005-0000-0000-0000ED6B0000}"/>
    <cellStyle name="20% - Accent1 3 5 2 2 4 4 3" xfId="27814" xr:uid="{00000000-0005-0000-0000-0000EE6B0000}"/>
    <cellStyle name="20% - Accent1 3 5 2 2 4 4 3 2" xfId="27815" xr:uid="{00000000-0005-0000-0000-0000EF6B0000}"/>
    <cellStyle name="20% - Accent1 3 5 2 2 4 4 4" xfId="27816" xr:uid="{00000000-0005-0000-0000-0000F06B0000}"/>
    <cellStyle name="20% - Accent1 3 5 2 2 4 5" xfId="27817" xr:uid="{00000000-0005-0000-0000-0000F16B0000}"/>
    <cellStyle name="20% - Accent1 3 5 2 2 4 5 2" xfId="27818" xr:uid="{00000000-0005-0000-0000-0000F26B0000}"/>
    <cellStyle name="20% - Accent1 3 5 2 2 4 5 2 2" xfId="27819" xr:uid="{00000000-0005-0000-0000-0000F36B0000}"/>
    <cellStyle name="20% - Accent1 3 5 2 2 4 5 2 2 2" xfId="27820" xr:uid="{00000000-0005-0000-0000-0000F46B0000}"/>
    <cellStyle name="20% - Accent1 3 5 2 2 4 5 2 3" xfId="27821" xr:uid="{00000000-0005-0000-0000-0000F56B0000}"/>
    <cellStyle name="20% - Accent1 3 5 2 2 4 5 3" xfId="27822" xr:uid="{00000000-0005-0000-0000-0000F66B0000}"/>
    <cellStyle name="20% - Accent1 3 5 2 2 4 5 3 2" xfId="27823" xr:uid="{00000000-0005-0000-0000-0000F76B0000}"/>
    <cellStyle name="20% - Accent1 3 5 2 2 4 5 4" xfId="27824" xr:uid="{00000000-0005-0000-0000-0000F86B0000}"/>
    <cellStyle name="20% - Accent1 3 5 2 2 4 6" xfId="27825" xr:uid="{00000000-0005-0000-0000-0000F96B0000}"/>
    <cellStyle name="20% - Accent1 3 5 2 2 4 6 2" xfId="27826" xr:uid="{00000000-0005-0000-0000-0000FA6B0000}"/>
    <cellStyle name="20% - Accent1 3 5 2 2 4 6 2 2" xfId="27827" xr:uid="{00000000-0005-0000-0000-0000FB6B0000}"/>
    <cellStyle name="20% - Accent1 3 5 2 2 4 6 2 2 2" xfId="27828" xr:uid="{00000000-0005-0000-0000-0000FC6B0000}"/>
    <cellStyle name="20% - Accent1 3 5 2 2 4 6 2 3" xfId="27829" xr:uid="{00000000-0005-0000-0000-0000FD6B0000}"/>
    <cellStyle name="20% - Accent1 3 5 2 2 4 6 3" xfId="27830" xr:uid="{00000000-0005-0000-0000-0000FE6B0000}"/>
    <cellStyle name="20% - Accent1 3 5 2 2 4 6 3 2" xfId="27831" xr:uid="{00000000-0005-0000-0000-0000FF6B0000}"/>
    <cellStyle name="20% - Accent1 3 5 2 2 4 6 4" xfId="27832" xr:uid="{00000000-0005-0000-0000-0000006C0000}"/>
    <cellStyle name="20% - Accent1 3 5 2 2 4 7" xfId="27833" xr:uid="{00000000-0005-0000-0000-0000016C0000}"/>
    <cellStyle name="20% - Accent1 3 5 2 2 4 7 2" xfId="27834" xr:uid="{00000000-0005-0000-0000-0000026C0000}"/>
    <cellStyle name="20% - Accent1 3 5 2 2 4 7 2 2" xfId="27835" xr:uid="{00000000-0005-0000-0000-0000036C0000}"/>
    <cellStyle name="20% - Accent1 3 5 2 2 4 7 3" xfId="27836" xr:uid="{00000000-0005-0000-0000-0000046C0000}"/>
    <cellStyle name="20% - Accent1 3 5 2 2 4 8" xfId="27837" xr:uid="{00000000-0005-0000-0000-0000056C0000}"/>
    <cellStyle name="20% - Accent1 3 5 2 2 4 8 2" xfId="27838" xr:uid="{00000000-0005-0000-0000-0000066C0000}"/>
    <cellStyle name="20% - Accent1 3 5 2 2 4 8 2 2" xfId="27839" xr:uid="{00000000-0005-0000-0000-0000076C0000}"/>
    <cellStyle name="20% - Accent1 3 5 2 2 4 8 3" xfId="27840" xr:uid="{00000000-0005-0000-0000-0000086C0000}"/>
    <cellStyle name="20% - Accent1 3 5 2 2 4 9" xfId="27841" xr:uid="{00000000-0005-0000-0000-0000096C0000}"/>
    <cellStyle name="20% - Accent1 3 5 2 2 4 9 2" xfId="27842" xr:uid="{00000000-0005-0000-0000-00000A6C0000}"/>
    <cellStyle name="20% - Accent1 3 5 2 2 5" xfId="27843" xr:uid="{00000000-0005-0000-0000-00000B6C0000}"/>
    <cellStyle name="20% - Accent1 3 5 2 2 5 2" xfId="27844" xr:uid="{00000000-0005-0000-0000-00000C6C0000}"/>
    <cellStyle name="20% - Accent1 3 5 2 2 5 2 2" xfId="27845" xr:uid="{00000000-0005-0000-0000-00000D6C0000}"/>
    <cellStyle name="20% - Accent1 3 5 2 2 5 2 2 2" xfId="27846" xr:uid="{00000000-0005-0000-0000-00000E6C0000}"/>
    <cellStyle name="20% - Accent1 3 5 2 2 5 2 2 2 2" xfId="27847" xr:uid="{00000000-0005-0000-0000-00000F6C0000}"/>
    <cellStyle name="20% - Accent1 3 5 2 2 5 2 2 3" xfId="27848" xr:uid="{00000000-0005-0000-0000-0000106C0000}"/>
    <cellStyle name="20% - Accent1 3 5 2 2 5 2 3" xfId="27849" xr:uid="{00000000-0005-0000-0000-0000116C0000}"/>
    <cellStyle name="20% - Accent1 3 5 2 2 5 2 3 2" xfId="27850" xr:uid="{00000000-0005-0000-0000-0000126C0000}"/>
    <cellStyle name="20% - Accent1 3 5 2 2 5 2 4" xfId="27851" xr:uid="{00000000-0005-0000-0000-0000136C0000}"/>
    <cellStyle name="20% - Accent1 3 5 2 2 5 3" xfId="27852" xr:uid="{00000000-0005-0000-0000-0000146C0000}"/>
    <cellStyle name="20% - Accent1 3 5 2 2 5 3 2" xfId="27853" xr:uid="{00000000-0005-0000-0000-0000156C0000}"/>
    <cellStyle name="20% - Accent1 3 5 2 2 5 3 2 2" xfId="27854" xr:uid="{00000000-0005-0000-0000-0000166C0000}"/>
    <cellStyle name="20% - Accent1 3 5 2 2 5 3 2 2 2" xfId="27855" xr:uid="{00000000-0005-0000-0000-0000176C0000}"/>
    <cellStyle name="20% - Accent1 3 5 2 2 5 3 2 3" xfId="27856" xr:uid="{00000000-0005-0000-0000-0000186C0000}"/>
    <cellStyle name="20% - Accent1 3 5 2 2 5 3 3" xfId="27857" xr:uid="{00000000-0005-0000-0000-0000196C0000}"/>
    <cellStyle name="20% - Accent1 3 5 2 2 5 3 3 2" xfId="27858" xr:uid="{00000000-0005-0000-0000-00001A6C0000}"/>
    <cellStyle name="20% - Accent1 3 5 2 2 5 3 4" xfId="27859" xr:uid="{00000000-0005-0000-0000-00001B6C0000}"/>
    <cellStyle name="20% - Accent1 3 5 2 2 5 4" xfId="27860" xr:uid="{00000000-0005-0000-0000-00001C6C0000}"/>
    <cellStyle name="20% - Accent1 3 5 2 2 5 4 2" xfId="27861" xr:uid="{00000000-0005-0000-0000-00001D6C0000}"/>
    <cellStyle name="20% - Accent1 3 5 2 2 5 4 2 2" xfId="27862" xr:uid="{00000000-0005-0000-0000-00001E6C0000}"/>
    <cellStyle name="20% - Accent1 3 5 2 2 5 4 2 2 2" xfId="27863" xr:uid="{00000000-0005-0000-0000-00001F6C0000}"/>
    <cellStyle name="20% - Accent1 3 5 2 2 5 4 2 3" xfId="27864" xr:uid="{00000000-0005-0000-0000-0000206C0000}"/>
    <cellStyle name="20% - Accent1 3 5 2 2 5 4 3" xfId="27865" xr:uid="{00000000-0005-0000-0000-0000216C0000}"/>
    <cellStyle name="20% - Accent1 3 5 2 2 5 4 3 2" xfId="27866" xr:uid="{00000000-0005-0000-0000-0000226C0000}"/>
    <cellStyle name="20% - Accent1 3 5 2 2 5 4 4" xfId="27867" xr:uid="{00000000-0005-0000-0000-0000236C0000}"/>
    <cellStyle name="20% - Accent1 3 5 2 2 5 5" xfId="27868" xr:uid="{00000000-0005-0000-0000-0000246C0000}"/>
    <cellStyle name="20% - Accent1 3 5 2 2 5 5 2" xfId="27869" xr:uid="{00000000-0005-0000-0000-0000256C0000}"/>
    <cellStyle name="20% - Accent1 3 5 2 2 5 5 2 2" xfId="27870" xr:uid="{00000000-0005-0000-0000-0000266C0000}"/>
    <cellStyle name="20% - Accent1 3 5 2 2 5 5 3" xfId="27871" xr:uid="{00000000-0005-0000-0000-0000276C0000}"/>
    <cellStyle name="20% - Accent1 3 5 2 2 5 6" xfId="27872" xr:uid="{00000000-0005-0000-0000-0000286C0000}"/>
    <cellStyle name="20% - Accent1 3 5 2 2 5 6 2" xfId="27873" xr:uid="{00000000-0005-0000-0000-0000296C0000}"/>
    <cellStyle name="20% - Accent1 3 5 2 2 5 6 2 2" xfId="27874" xr:uid="{00000000-0005-0000-0000-00002A6C0000}"/>
    <cellStyle name="20% - Accent1 3 5 2 2 5 6 3" xfId="27875" xr:uid="{00000000-0005-0000-0000-00002B6C0000}"/>
    <cellStyle name="20% - Accent1 3 5 2 2 5 7" xfId="27876" xr:uid="{00000000-0005-0000-0000-00002C6C0000}"/>
    <cellStyle name="20% - Accent1 3 5 2 2 5 7 2" xfId="27877" xr:uid="{00000000-0005-0000-0000-00002D6C0000}"/>
    <cellStyle name="20% - Accent1 3 5 2 2 5 8" xfId="27878" xr:uid="{00000000-0005-0000-0000-00002E6C0000}"/>
    <cellStyle name="20% - Accent1 3 5 2 2 5 8 2" xfId="27879" xr:uid="{00000000-0005-0000-0000-00002F6C0000}"/>
    <cellStyle name="20% - Accent1 3 5 2 2 5 9" xfId="27880" xr:uid="{00000000-0005-0000-0000-0000306C0000}"/>
    <cellStyle name="20% - Accent1 3 5 2 2 6" xfId="27881" xr:uid="{00000000-0005-0000-0000-0000316C0000}"/>
    <cellStyle name="20% - Accent1 3 5 2 2 6 2" xfId="27882" xr:uid="{00000000-0005-0000-0000-0000326C0000}"/>
    <cellStyle name="20% - Accent1 3 5 2 2 6 2 2" xfId="27883" xr:uid="{00000000-0005-0000-0000-0000336C0000}"/>
    <cellStyle name="20% - Accent1 3 5 2 2 6 2 2 2" xfId="27884" xr:uid="{00000000-0005-0000-0000-0000346C0000}"/>
    <cellStyle name="20% - Accent1 3 5 2 2 6 2 2 2 2" xfId="27885" xr:uid="{00000000-0005-0000-0000-0000356C0000}"/>
    <cellStyle name="20% - Accent1 3 5 2 2 6 2 2 3" xfId="27886" xr:uid="{00000000-0005-0000-0000-0000366C0000}"/>
    <cellStyle name="20% - Accent1 3 5 2 2 6 2 3" xfId="27887" xr:uid="{00000000-0005-0000-0000-0000376C0000}"/>
    <cellStyle name="20% - Accent1 3 5 2 2 6 2 3 2" xfId="27888" xr:uid="{00000000-0005-0000-0000-0000386C0000}"/>
    <cellStyle name="20% - Accent1 3 5 2 2 6 2 4" xfId="27889" xr:uid="{00000000-0005-0000-0000-0000396C0000}"/>
    <cellStyle name="20% - Accent1 3 5 2 2 6 3" xfId="27890" xr:uid="{00000000-0005-0000-0000-00003A6C0000}"/>
    <cellStyle name="20% - Accent1 3 5 2 2 6 3 2" xfId="27891" xr:uid="{00000000-0005-0000-0000-00003B6C0000}"/>
    <cellStyle name="20% - Accent1 3 5 2 2 6 3 2 2" xfId="27892" xr:uid="{00000000-0005-0000-0000-00003C6C0000}"/>
    <cellStyle name="20% - Accent1 3 5 2 2 6 3 2 2 2" xfId="27893" xr:uid="{00000000-0005-0000-0000-00003D6C0000}"/>
    <cellStyle name="20% - Accent1 3 5 2 2 6 3 2 3" xfId="27894" xr:uid="{00000000-0005-0000-0000-00003E6C0000}"/>
    <cellStyle name="20% - Accent1 3 5 2 2 6 3 3" xfId="27895" xr:uid="{00000000-0005-0000-0000-00003F6C0000}"/>
    <cellStyle name="20% - Accent1 3 5 2 2 6 3 3 2" xfId="27896" xr:uid="{00000000-0005-0000-0000-0000406C0000}"/>
    <cellStyle name="20% - Accent1 3 5 2 2 6 3 4" xfId="27897" xr:uid="{00000000-0005-0000-0000-0000416C0000}"/>
    <cellStyle name="20% - Accent1 3 5 2 2 6 4" xfId="27898" xr:uid="{00000000-0005-0000-0000-0000426C0000}"/>
    <cellStyle name="20% - Accent1 3 5 2 2 6 4 2" xfId="27899" xr:uid="{00000000-0005-0000-0000-0000436C0000}"/>
    <cellStyle name="20% - Accent1 3 5 2 2 6 4 2 2" xfId="27900" xr:uid="{00000000-0005-0000-0000-0000446C0000}"/>
    <cellStyle name="20% - Accent1 3 5 2 2 6 4 2 2 2" xfId="27901" xr:uid="{00000000-0005-0000-0000-0000456C0000}"/>
    <cellStyle name="20% - Accent1 3 5 2 2 6 4 2 3" xfId="27902" xr:uid="{00000000-0005-0000-0000-0000466C0000}"/>
    <cellStyle name="20% - Accent1 3 5 2 2 6 4 3" xfId="27903" xr:uid="{00000000-0005-0000-0000-0000476C0000}"/>
    <cellStyle name="20% - Accent1 3 5 2 2 6 4 3 2" xfId="27904" xr:uid="{00000000-0005-0000-0000-0000486C0000}"/>
    <cellStyle name="20% - Accent1 3 5 2 2 6 4 4" xfId="27905" xr:uid="{00000000-0005-0000-0000-0000496C0000}"/>
    <cellStyle name="20% - Accent1 3 5 2 2 6 5" xfId="27906" xr:uid="{00000000-0005-0000-0000-00004A6C0000}"/>
    <cellStyle name="20% - Accent1 3 5 2 2 6 5 2" xfId="27907" xr:uid="{00000000-0005-0000-0000-00004B6C0000}"/>
    <cellStyle name="20% - Accent1 3 5 2 2 6 5 2 2" xfId="27908" xr:uid="{00000000-0005-0000-0000-00004C6C0000}"/>
    <cellStyle name="20% - Accent1 3 5 2 2 6 5 3" xfId="27909" xr:uid="{00000000-0005-0000-0000-00004D6C0000}"/>
    <cellStyle name="20% - Accent1 3 5 2 2 6 6" xfId="27910" xr:uid="{00000000-0005-0000-0000-00004E6C0000}"/>
    <cellStyle name="20% - Accent1 3 5 2 2 6 6 2" xfId="27911" xr:uid="{00000000-0005-0000-0000-00004F6C0000}"/>
    <cellStyle name="20% - Accent1 3 5 2 2 6 6 2 2" xfId="27912" xr:uid="{00000000-0005-0000-0000-0000506C0000}"/>
    <cellStyle name="20% - Accent1 3 5 2 2 6 6 3" xfId="27913" xr:uid="{00000000-0005-0000-0000-0000516C0000}"/>
    <cellStyle name="20% - Accent1 3 5 2 2 6 7" xfId="27914" xr:uid="{00000000-0005-0000-0000-0000526C0000}"/>
    <cellStyle name="20% - Accent1 3 5 2 2 6 7 2" xfId="27915" xr:uid="{00000000-0005-0000-0000-0000536C0000}"/>
    <cellStyle name="20% - Accent1 3 5 2 2 6 8" xfId="27916" xr:uid="{00000000-0005-0000-0000-0000546C0000}"/>
    <cellStyle name="20% - Accent1 3 5 2 2 6 8 2" xfId="27917" xr:uid="{00000000-0005-0000-0000-0000556C0000}"/>
    <cellStyle name="20% - Accent1 3 5 2 2 6 9" xfId="27918" xr:uid="{00000000-0005-0000-0000-0000566C0000}"/>
    <cellStyle name="20% - Accent1 3 5 2 2 7" xfId="27919" xr:uid="{00000000-0005-0000-0000-0000576C0000}"/>
    <cellStyle name="20% - Accent1 3 5 2 2 7 2" xfId="27920" xr:uid="{00000000-0005-0000-0000-0000586C0000}"/>
    <cellStyle name="20% - Accent1 3 5 2 2 7 2 2" xfId="27921" xr:uid="{00000000-0005-0000-0000-0000596C0000}"/>
    <cellStyle name="20% - Accent1 3 5 2 2 7 2 2 2" xfId="27922" xr:uid="{00000000-0005-0000-0000-00005A6C0000}"/>
    <cellStyle name="20% - Accent1 3 5 2 2 7 2 3" xfId="27923" xr:uid="{00000000-0005-0000-0000-00005B6C0000}"/>
    <cellStyle name="20% - Accent1 3 5 2 2 7 3" xfId="27924" xr:uid="{00000000-0005-0000-0000-00005C6C0000}"/>
    <cellStyle name="20% - Accent1 3 5 2 2 7 3 2" xfId="27925" xr:uid="{00000000-0005-0000-0000-00005D6C0000}"/>
    <cellStyle name="20% - Accent1 3 5 2 2 7 4" xfId="27926" xr:uid="{00000000-0005-0000-0000-00005E6C0000}"/>
    <cellStyle name="20% - Accent1 3 5 2 2 8" xfId="27927" xr:uid="{00000000-0005-0000-0000-00005F6C0000}"/>
    <cellStyle name="20% - Accent1 3 5 2 2 8 2" xfId="27928" xr:uid="{00000000-0005-0000-0000-0000606C0000}"/>
    <cellStyle name="20% - Accent1 3 5 2 2 8 2 2" xfId="27929" xr:uid="{00000000-0005-0000-0000-0000616C0000}"/>
    <cellStyle name="20% - Accent1 3 5 2 2 8 2 2 2" xfId="27930" xr:uid="{00000000-0005-0000-0000-0000626C0000}"/>
    <cellStyle name="20% - Accent1 3 5 2 2 8 2 3" xfId="27931" xr:uid="{00000000-0005-0000-0000-0000636C0000}"/>
    <cellStyle name="20% - Accent1 3 5 2 2 8 3" xfId="27932" xr:uid="{00000000-0005-0000-0000-0000646C0000}"/>
    <cellStyle name="20% - Accent1 3 5 2 2 8 3 2" xfId="27933" xr:uid="{00000000-0005-0000-0000-0000656C0000}"/>
    <cellStyle name="20% - Accent1 3 5 2 2 8 4" xfId="27934" xr:uid="{00000000-0005-0000-0000-0000666C0000}"/>
    <cellStyle name="20% - Accent1 3 5 2 2 9" xfId="27935" xr:uid="{00000000-0005-0000-0000-0000676C0000}"/>
    <cellStyle name="20% - Accent1 3 5 2 2 9 2" xfId="27936" xr:uid="{00000000-0005-0000-0000-0000686C0000}"/>
    <cellStyle name="20% - Accent1 3 5 2 2 9 2 2" xfId="27937" xr:uid="{00000000-0005-0000-0000-0000696C0000}"/>
    <cellStyle name="20% - Accent1 3 5 2 2 9 2 2 2" xfId="27938" xr:uid="{00000000-0005-0000-0000-00006A6C0000}"/>
    <cellStyle name="20% - Accent1 3 5 2 2 9 2 3" xfId="27939" xr:uid="{00000000-0005-0000-0000-00006B6C0000}"/>
    <cellStyle name="20% - Accent1 3 5 2 2 9 3" xfId="27940" xr:uid="{00000000-0005-0000-0000-00006C6C0000}"/>
    <cellStyle name="20% - Accent1 3 5 2 2 9 3 2" xfId="27941" xr:uid="{00000000-0005-0000-0000-00006D6C0000}"/>
    <cellStyle name="20% - Accent1 3 5 2 2 9 4" xfId="27942" xr:uid="{00000000-0005-0000-0000-00006E6C0000}"/>
    <cellStyle name="20% - Accent1 3 5 2 3" xfId="27943" xr:uid="{00000000-0005-0000-0000-00006F6C0000}"/>
    <cellStyle name="20% - Accent1 3 5 2 3 10" xfId="27944" xr:uid="{00000000-0005-0000-0000-0000706C0000}"/>
    <cellStyle name="20% - Accent1 3 5 2 3 10 2" xfId="27945" xr:uid="{00000000-0005-0000-0000-0000716C0000}"/>
    <cellStyle name="20% - Accent1 3 5 2 3 11" xfId="27946" xr:uid="{00000000-0005-0000-0000-0000726C0000}"/>
    <cellStyle name="20% - Accent1 3 5 2 3 2" xfId="27947" xr:uid="{00000000-0005-0000-0000-0000736C0000}"/>
    <cellStyle name="20% - Accent1 3 5 2 3 2 2" xfId="27948" xr:uid="{00000000-0005-0000-0000-0000746C0000}"/>
    <cellStyle name="20% - Accent1 3 5 2 3 2 2 2" xfId="27949" xr:uid="{00000000-0005-0000-0000-0000756C0000}"/>
    <cellStyle name="20% - Accent1 3 5 2 3 2 2 2 2" xfId="27950" xr:uid="{00000000-0005-0000-0000-0000766C0000}"/>
    <cellStyle name="20% - Accent1 3 5 2 3 2 2 2 2 2" xfId="27951" xr:uid="{00000000-0005-0000-0000-0000776C0000}"/>
    <cellStyle name="20% - Accent1 3 5 2 3 2 2 2 3" xfId="27952" xr:uid="{00000000-0005-0000-0000-0000786C0000}"/>
    <cellStyle name="20% - Accent1 3 5 2 3 2 2 3" xfId="27953" xr:uid="{00000000-0005-0000-0000-0000796C0000}"/>
    <cellStyle name="20% - Accent1 3 5 2 3 2 2 3 2" xfId="27954" xr:uid="{00000000-0005-0000-0000-00007A6C0000}"/>
    <cellStyle name="20% - Accent1 3 5 2 3 2 2 4" xfId="27955" xr:uid="{00000000-0005-0000-0000-00007B6C0000}"/>
    <cellStyle name="20% - Accent1 3 5 2 3 2 3" xfId="27956" xr:uid="{00000000-0005-0000-0000-00007C6C0000}"/>
    <cellStyle name="20% - Accent1 3 5 2 3 2 3 2" xfId="27957" xr:uid="{00000000-0005-0000-0000-00007D6C0000}"/>
    <cellStyle name="20% - Accent1 3 5 2 3 2 3 2 2" xfId="27958" xr:uid="{00000000-0005-0000-0000-00007E6C0000}"/>
    <cellStyle name="20% - Accent1 3 5 2 3 2 3 2 2 2" xfId="27959" xr:uid="{00000000-0005-0000-0000-00007F6C0000}"/>
    <cellStyle name="20% - Accent1 3 5 2 3 2 3 2 3" xfId="27960" xr:uid="{00000000-0005-0000-0000-0000806C0000}"/>
    <cellStyle name="20% - Accent1 3 5 2 3 2 3 3" xfId="27961" xr:uid="{00000000-0005-0000-0000-0000816C0000}"/>
    <cellStyle name="20% - Accent1 3 5 2 3 2 3 3 2" xfId="27962" xr:uid="{00000000-0005-0000-0000-0000826C0000}"/>
    <cellStyle name="20% - Accent1 3 5 2 3 2 3 4" xfId="27963" xr:uid="{00000000-0005-0000-0000-0000836C0000}"/>
    <cellStyle name="20% - Accent1 3 5 2 3 2 4" xfId="27964" xr:uid="{00000000-0005-0000-0000-0000846C0000}"/>
    <cellStyle name="20% - Accent1 3 5 2 3 2 4 2" xfId="27965" xr:uid="{00000000-0005-0000-0000-0000856C0000}"/>
    <cellStyle name="20% - Accent1 3 5 2 3 2 4 2 2" xfId="27966" xr:uid="{00000000-0005-0000-0000-0000866C0000}"/>
    <cellStyle name="20% - Accent1 3 5 2 3 2 4 2 2 2" xfId="27967" xr:uid="{00000000-0005-0000-0000-0000876C0000}"/>
    <cellStyle name="20% - Accent1 3 5 2 3 2 4 2 3" xfId="27968" xr:uid="{00000000-0005-0000-0000-0000886C0000}"/>
    <cellStyle name="20% - Accent1 3 5 2 3 2 4 3" xfId="27969" xr:uid="{00000000-0005-0000-0000-0000896C0000}"/>
    <cellStyle name="20% - Accent1 3 5 2 3 2 4 3 2" xfId="27970" xr:uid="{00000000-0005-0000-0000-00008A6C0000}"/>
    <cellStyle name="20% - Accent1 3 5 2 3 2 4 4" xfId="27971" xr:uid="{00000000-0005-0000-0000-00008B6C0000}"/>
    <cellStyle name="20% - Accent1 3 5 2 3 2 5" xfId="27972" xr:uid="{00000000-0005-0000-0000-00008C6C0000}"/>
    <cellStyle name="20% - Accent1 3 5 2 3 2 5 2" xfId="27973" xr:uid="{00000000-0005-0000-0000-00008D6C0000}"/>
    <cellStyle name="20% - Accent1 3 5 2 3 2 5 2 2" xfId="27974" xr:uid="{00000000-0005-0000-0000-00008E6C0000}"/>
    <cellStyle name="20% - Accent1 3 5 2 3 2 5 3" xfId="27975" xr:uid="{00000000-0005-0000-0000-00008F6C0000}"/>
    <cellStyle name="20% - Accent1 3 5 2 3 2 6" xfId="27976" xr:uid="{00000000-0005-0000-0000-0000906C0000}"/>
    <cellStyle name="20% - Accent1 3 5 2 3 2 6 2" xfId="27977" xr:uid="{00000000-0005-0000-0000-0000916C0000}"/>
    <cellStyle name="20% - Accent1 3 5 2 3 2 6 2 2" xfId="27978" xr:uid="{00000000-0005-0000-0000-0000926C0000}"/>
    <cellStyle name="20% - Accent1 3 5 2 3 2 6 3" xfId="27979" xr:uid="{00000000-0005-0000-0000-0000936C0000}"/>
    <cellStyle name="20% - Accent1 3 5 2 3 2 7" xfId="27980" xr:uid="{00000000-0005-0000-0000-0000946C0000}"/>
    <cellStyle name="20% - Accent1 3 5 2 3 2 7 2" xfId="27981" xr:uid="{00000000-0005-0000-0000-0000956C0000}"/>
    <cellStyle name="20% - Accent1 3 5 2 3 2 8" xfId="27982" xr:uid="{00000000-0005-0000-0000-0000966C0000}"/>
    <cellStyle name="20% - Accent1 3 5 2 3 2 8 2" xfId="27983" xr:uid="{00000000-0005-0000-0000-0000976C0000}"/>
    <cellStyle name="20% - Accent1 3 5 2 3 2 9" xfId="27984" xr:uid="{00000000-0005-0000-0000-0000986C0000}"/>
    <cellStyle name="20% - Accent1 3 5 2 3 3" xfId="27985" xr:uid="{00000000-0005-0000-0000-0000996C0000}"/>
    <cellStyle name="20% - Accent1 3 5 2 3 3 2" xfId="27986" xr:uid="{00000000-0005-0000-0000-00009A6C0000}"/>
    <cellStyle name="20% - Accent1 3 5 2 3 3 2 2" xfId="27987" xr:uid="{00000000-0005-0000-0000-00009B6C0000}"/>
    <cellStyle name="20% - Accent1 3 5 2 3 3 2 2 2" xfId="27988" xr:uid="{00000000-0005-0000-0000-00009C6C0000}"/>
    <cellStyle name="20% - Accent1 3 5 2 3 3 2 2 2 2" xfId="27989" xr:uid="{00000000-0005-0000-0000-00009D6C0000}"/>
    <cellStyle name="20% - Accent1 3 5 2 3 3 2 2 3" xfId="27990" xr:uid="{00000000-0005-0000-0000-00009E6C0000}"/>
    <cellStyle name="20% - Accent1 3 5 2 3 3 2 3" xfId="27991" xr:uid="{00000000-0005-0000-0000-00009F6C0000}"/>
    <cellStyle name="20% - Accent1 3 5 2 3 3 2 3 2" xfId="27992" xr:uid="{00000000-0005-0000-0000-0000A06C0000}"/>
    <cellStyle name="20% - Accent1 3 5 2 3 3 2 4" xfId="27993" xr:uid="{00000000-0005-0000-0000-0000A16C0000}"/>
    <cellStyle name="20% - Accent1 3 5 2 3 3 3" xfId="27994" xr:uid="{00000000-0005-0000-0000-0000A26C0000}"/>
    <cellStyle name="20% - Accent1 3 5 2 3 3 3 2" xfId="27995" xr:uid="{00000000-0005-0000-0000-0000A36C0000}"/>
    <cellStyle name="20% - Accent1 3 5 2 3 3 3 2 2" xfId="27996" xr:uid="{00000000-0005-0000-0000-0000A46C0000}"/>
    <cellStyle name="20% - Accent1 3 5 2 3 3 3 2 2 2" xfId="27997" xr:uid="{00000000-0005-0000-0000-0000A56C0000}"/>
    <cellStyle name="20% - Accent1 3 5 2 3 3 3 2 3" xfId="27998" xr:uid="{00000000-0005-0000-0000-0000A66C0000}"/>
    <cellStyle name="20% - Accent1 3 5 2 3 3 3 3" xfId="27999" xr:uid="{00000000-0005-0000-0000-0000A76C0000}"/>
    <cellStyle name="20% - Accent1 3 5 2 3 3 3 3 2" xfId="28000" xr:uid="{00000000-0005-0000-0000-0000A86C0000}"/>
    <cellStyle name="20% - Accent1 3 5 2 3 3 3 4" xfId="28001" xr:uid="{00000000-0005-0000-0000-0000A96C0000}"/>
    <cellStyle name="20% - Accent1 3 5 2 3 3 4" xfId="28002" xr:uid="{00000000-0005-0000-0000-0000AA6C0000}"/>
    <cellStyle name="20% - Accent1 3 5 2 3 3 4 2" xfId="28003" xr:uid="{00000000-0005-0000-0000-0000AB6C0000}"/>
    <cellStyle name="20% - Accent1 3 5 2 3 3 4 2 2" xfId="28004" xr:uid="{00000000-0005-0000-0000-0000AC6C0000}"/>
    <cellStyle name="20% - Accent1 3 5 2 3 3 4 2 2 2" xfId="28005" xr:uid="{00000000-0005-0000-0000-0000AD6C0000}"/>
    <cellStyle name="20% - Accent1 3 5 2 3 3 4 2 3" xfId="28006" xr:uid="{00000000-0005-0000-0000-0000AE6C0000}"/>
    <cellStyle name="20% - Accent1 3 5 2 3 3 4 3" xfId="28007" xr:uid="{00000000-0005-0000-0000-0000AF6C0000}"/>
    <cellStyle name="20% - Accent1 3 5 2 3 3 4 3 2" xfId="28008" xr:uid="{00000000-0005-0000-0000-0000B06C0000}"/>
    <cellStyle name="20% - Accent1 3 5 2 3 3 4 4" xfId="28009" xr:uid="{00000000-0005-0000-0000-0000B16C0000}"/>
    <cellStyle name="20% - Accent1 3 5 2 3 3 5" xfId="28010" xr:uid="{00000000-0005-0000-0000-0000B26C0000}"/>
    <cellStyle name="20% - Accent1 3 5 2 3 3 5 2" xfId="28011" xr:uid="{00000000-0005-0000-0000-0000B36C0000}"/>
    <cellStyle name="20% - Accent1 3 5 2 3 3 5 2 2" xfId="28012" xr:uid="{00000000-0005-0000-0000-0000B46C0000}"/>
    <cellStyle name="20% - Accent1 3 5 2 3 3 5 3" xfId="28013" xr:uid="{00000000-0005-0000-0000-0000B56C0000}"/>
    <cellStyle name="20% - Accent1 3 5 2 3 3 6" xfId="28014" xr:uid="{00000000-0005-0000-0000-0000B66C0000}"/>
    <cellStyle name="20% - Accent1 3 5 2 3 3 6 2" xfId="28015" xr:uid="{00000000-0005-0000-0000-0000B76C0000}"/>
    <cellStyle name="20% - Accent1 3 5 2 3 3 6 2 2" xfId="28016" xr:uid="{00000000-0005-0000-0000-0000B86C0000}"/>
    <cellStyle name="20% - Accent1 3 5 2 3 3 6 3" xfId="28017" xr:uid="{00000000-0005-0000-0000-0000B96C0000}"/>
    <cellStyle name="20% - Accent1 3 5 2 3 3 7" xfId="28018" xr:uid="{00000000-0005-0000-0000-0000BA6C0000}"/>
    <cellStyle name="20% - Accent1 3 5 2 3 3 7 2" xfId="28019" xr:uid="{00000000-0005-0000-0000-0000BB6C0000}"/>
    <cellStyle name="20% - Accent1 3 5 2 3 3 8" xfId="28020" xr:uid="{00000000-0005-0000-0000-0000BC6C0000}"/>
    <cellStyle name="20% - Accent1 3 5 2 3 3 8 2" xfId="28021" xr:uid="{00000000-0005-0000-0000-0000BD6C0000}"/>
    <cellStyle name="20% - Accent1 3 5 2 3 3 9" xfId="28022" xr:uid="{00000000-0005-0000-0000-0000BE6C0000}"/>
    <cellStyle name="20% - Accent1 3 5 2 3 4" xfId="28023" xr:uid="{00000000-0005-0000-0000-0000BF6C0000}"/>
    <cellStyle name="20% - Accent1 3 5 2 3 4 2" xfId="28024" xr:uid="{00000000-0005-0000-0000-0000C06C0000}"/>
    <cellStyle name="20% - Accent1 3 5 2 3 4 2 2" xfId="28025" xr:uid="{00000000-0005-0000-0000-0000C16C0000}"/>
    <cellStyle name="20% - Accent1 3 5 2 3 4 2 2 2" xfId="28026" xr:uid="{00000000-0005-0000-0000-0000C26C0000}"/>
    <cellStyle name="20% - Accent1 3 5 2 3 4 2 3" xfId="28027" xr:uid="{00000000-0005-0000-0000-0000C36C0000}"/>
    <cellStyle name="20% - Accent1 3 5 2 3 4 3" xfId="28028" xr:uid="{00000000-0005-0000-0000-0000C46C0000}"/>
    <cellStyle name="20% - Accent1 3 5 2 3 4 3 2" xfId="28029" xr:uid="{00000000-0005-0000-0000-0000C56C0000}"/>
    <cellStyle name="20% - Accent1 3 5 2 3 4 4" xfId="28030" xr:uid="{00000000-0005-0000-0000-0000C66C0000}"/>
    <cellStyle name="20% - Accent1 3 5 2 3 5" xfId="28031" xr:uid="{00000000-0005-0000-0000-0000C76C0000}"/>
    <cellStyle name="20% - Accent1 3 5 2 3 5 2" xfId="28032" xr:uid="{00000000-0005-0000-0000-0000C86C0000}"/>
    <cellStyle name="20% - Accent1 3 5 2 3 5 2 2" xfId="28033" xr:uid="{00000000-0005-0000-0000-0000C96C0000}"/>
    <cellStyle name="20% - Accent1 3 5 2 3 5 2 2 2" xfId="28034" xr:uid="{00000000-0005-0000-0000-0000CA6C0000}"/>
    <cellStyle name="20% - Accent1 3 5 2 3 5 2 3" xfId="28035" xr:uid="{00000000-0005-0000-0000-0000CB6C0000}"/>
    <cellStyle name="20% - Accent1 3 5 2 3 5 3" xfId="28036" xr:uid="{00000000-0005-0000-0000-0000CC6C0000}"/>
    <cellStyle name="20% - Accent1 3 5 2 3 5 3 2" xfId="28037" xr:uid="{00000000-0005-0000-0000-0000CD6C0000}"/>
    <cellStyle name="20% - Accent1 3 5 2 3 5 4" xfId="28038" xr:uid="{00000000-0005-0000-0000-0000CE6C0000}"/>
    <cellStyle name="20% - Accent1 3 5 2 3 6" xfId="28039" xr:uid="{00000000-0005-0000-0000-0000CF6C0000}"/>
    <cellStyle name="20% - Accent1 3 5 2 3 6 2" xfId="28040" xr:uid="{00000000-0005-0000-0000-0000D06C0000}"/>
    <cellStyle name="20% - Accent1 3 5 2 3 6 2 2" xfId="28041" xr:uid="{00000000-0005-0000-0000-0000D16C0000}"/>
    <cellStyle name="20% - Accent1 3 5 2 3 6 2 2 2" xfId="28042" xr:uid="{00000000-0005-0000-0000-0000D26C0000}"/>
    <cellStyle name="20% - Accent1 3 5 2 3 6 2 3" xfId="28043" xr:uid="{00000000-0005-0000-0000-0000D36C0000}"/>
    <cellStyle name="20% - Accent1 3 5 2 3 6 3" xfId="28044" xr:uid="{00000000-0005-0000-0000-0000D46C0000}"/>
    <cellStyle name="20% - Accent1 3 5 2 3 6 3 2" xfId="28045" xr:uid="{00000000-0005-0000-0000-0000D56C0000}"/>
    <cellStyle name="20% - Accent1 3 5 2 3 6 4" xfId="28046" xr:uid="{00000000-0005-0000-0000-0000D66C0000}"/>
    <cellStyle name="20% - Accent1 3 5 2 3 7" xfId="28047" xr:uid="{00000000-0005-0000-0000-0000D76C0000}"/>
    <cellStyle name="20% - Accent1 3 5 2 3 7 2" xfId="28048" xr:uid="{00000000-0005-0000-0000-0000D86C0000}"/>
    <cellStyle name="20% - Accent1 3 5 2 3 7 2 2" xfId="28049" xr:uid="{00000000-0005-0000-0000-0000D96C0000}"/>
    <cellStyle name="20% - Accent1 3 5 2 3 7 3" xfId="28050" xr:uid="{00000000-0005-0000-0000-0000DA6C0000}"/>
    <cellStyle name="20% - Accent1 3 5 2 3 8" xfId="28051" xr:uid="{00000000-0005-0000-0000-0000DB6C0000}"/>
    <cellStyle name="20% - Accent1 3 5 2 3 8 2" xfId="28052" xr:uid="{00000000-0005-0000-0000-0000DC6C0000}"/>
    <cellStyle name="20% - Accent1 3 5 2 3 8 2 2" xfId="28053" xr:uid="{00000000-0005-0000-0000-0000DD6C0000}"/>
    <cellStyle name="20% - Accent1 3 5 2 3 8 3" xfId="28054" xr:uid="{00000000-0005-0000-0000-0000DE6C0000}"/>
    <cellStyle name="20% - Accent1 3 5 2 3 9" xfId="28055" xr:uid="{00000000-0005-0000-0000-0000DF6C0000}"/>
    <cellStyle name="20% - Accent1 3 5 2 3 9 2" xfId="28056" xr:uid="{00000000-0005-0000-0000-0000E06C0000}"/>
    <cellStyle name="20% - Accent1 3 5 2 4" xfId="28057" xr:uid="{00000000-0005-0000-0000-0000E16C0000}"/>
    <cellStyle name="20% - Accent1 3 5 2 4 10" xfId="28058" xr:uid="{00000000-0005-0000-0000-0000E26C0000}"/>
    <cellStyle name="20% - Accent1 3 5 2 4 10 2" xfId="28059" xr:uid="{00000000-0005-0000-0000-0000E36C0000}"/>
    <cellStyle name="20% - Accent1 3 5 2 4 11" xfId="28060" xr:uid="{00000000-0005-0000-0000-0000E46C0000}"/>
    <cellStyle name="20% - Accent1 3 5 2 4 2" xfId="28061" xr:uid="{00000000-0005-0000-0000-0000E56C0000}"/>
    <cellStyle name="20% - Accent1 3 5 2 4 2 2" xfId="28062" xr:uid="{00000000-0005-0000-0000-0000E66C0000}"/>
    <cellStyle name="20% - Accent1 3 5 2 4 2 2 2" xfId="28063" xr:uid="{00000000-0005-0000-0000-0000E76C0000}"/>
    <cellStyle name="20% - Accent1 3 5 2 4 2 2 2 2" xfId="28064" xr:uid="{00000000-0005-0000-0000-0000E86C0000}"/>
    <cellStyle name="20% - Accent1 3 5 2 4 2 2 2 2 2" xfId="28065" xr:uid="{00000000-0005-0000-0000-0000E96C0000}"/>
    <cellStyle name="20% - Accent1 3 5 2 4 2 2 2 3" xfId="28066" xr:uid="{00000000-0005-0000-0000-0000EA6C0000}"/>
    <cellStyle name="20% - Accent1 3 5 2 4 2 2 3" xfId="28067" xr:uid="{00000000-0005-0000-0000-0000EB6C0000}"/>
    <cellStyle name="20% - Accent1 3 5 2 4 2 2 3 2" xfId="28068" xr:uid="{00000000-0005-0000-0000-0000EC6C0000}"/>
    <cellStyle name="20% - Accent1 3 5 2 4 2 2 4" xfId="28069" xr:uid="{00000000-0005-0000-0000-0000ED6C0000}"/>
    <cellStyle name="20% - Accent1 3 5 2 4 2 3" xfId="28070" xr:uid="{00000000-0005-0000-0000-0000EE6C0000}"/>
    <cellStyle name="20% - Accent1 3 5 2 4 2 3 2" xfId="28071" xr:uid="{00000000-0005-0000-0000-0000EF6C0000}"/>
    <cellStyle name="20% - Accent1 3 5 2 4 2 3 2 2" xfId="28072" xr:uid="{00000000-0005-0000-0000-0000F06C0000}"/>
    <cellStyle name="20% - Accent1 3 5 2 4 2 3 2 2 2" xfId="28073" xr:uid="{00000000-0005-0000-0000-0000F16C0000}"/>
    <cellStyle name="20% - Accent1 3 5 2 4 2 3 2 3" xfId="28074" xr:uid="{00000000-0005-0000-0000-0000F26C0000}"/>
    <cellStyle name="20% - Accent1 3 5 2 4 2 3 3" xfId="28075" xr:uid="{00000000-0005-0000-0000-0000F36C0000}"/>
    <cellStyle name="20% - Accent1 3 5 2 4 2 3 3 2" xfId="28076" xr:uid="{00000000-0005-0000-0000-0000F46C0000}"/>
    <cellStyle name="20% - Accent1 3 5 2 4 2 3 4" xfId="28077" xr:uid="{00000000-0005-0000-0000-0000F56C0000}"/>
    <cellStyle name="20% - Accent1 3 5 2 4 2 4" xfId="28078" xr:uid="{00000000-0005-0000-0000-0000F66C0000}"/>
    <cellStyle name="20% - Accent1 3 5 2 4 2 4 2" xfId="28079" xr:uid="{00000000-0005-0000-0000-0000F76C0000}"/>
    <cellStyle name="20% - Accent1 3 5 2 4 2 4 2 2" xfId="28080" xr:uid="{00000000-0005-0000-0000-0000F86C0000}"/>
    <cellStyle name="20% - Accent1 3 5 2 4 2 4 2 2 2" xfId="28081" xr:uid="{00000000-0005-0000-0000-0000F96C0000}"/>
    <cellStyle name="20% - Accent1 3 5 2 4 2 4 2 3" xfId="28082" xr:uid="{00000000-0005-0000-0000-0000FA6C0000}"/>
    <cellStyle name="20% - Accent1 3 5 2 4 2 4 3" xfId="28083" xr:uid="{00000000-0005-0000-0000-0000FB6C0000}"/>
    <cellStyle name="20% - Accent1 3 5 2 4 2 4 3 2" xfId="28084" xr:uid="{00000000-0005-0000-0000-0000FC6C0000}"/>
    <cellStyle name="20% - Accent1 3 5 2 4 2 4 4" xfId="28085" xr:uid="{00000000-0005-0000-0000-0000FD6C0000}"/>
    <cellStyle name="20% - Accent1 3 5 2 4 2 5" xfId="28086" xr:uid="{00000000-0005-0000-0000-0000FE6C0000}"/>
    <cellStyle name="20% - Accent1 3 5 2 4 2 5 2" xfId="28087" xr:uid="{00000000-0005-0000-0000-0000FF6C0000}"/>
    <cellStyle name="20% - Accent1 3 5 2 4 2 5 2 2" xfId="28088" xr:uid="{00000000-0005-0000-0000-0000006D0000}"/>
    <cellStyle name="20% - Accent1 3 5 2 4 2 5 3" xfId="28089" xr:uid="{00000000-0005-0000-0000-0000016D0000}"/>
    <cellStyle name="20% - Accent1 3 5 2 4 2 6" xfId="28090" xr:uid="{00000000-0005-0000-0000-0000026D0000}"/>
    <cellStyle name="20% - Accent1 3 5 2 4 2 6 2" xfId="28091" xr:uid="{00000000-0005-0000-0000-0000036D0000}"/>
    <cellStyle name="20% - Accent1 3 5 2 4 2 6 2 2" xfId="28092" xr:uid="{00000000-0005-0000-0000-0000046D0000}"/>
    <cellStyle name="20% - Accent1 3 5 2 4 2 6 3" xfId="28093" xr:uid="{00000000-0005-0000-0000-0000056D0000}"/>
    <cellStyle name="20% - Accent1 3 5 2 4 2 7" xfId="28094" xr:uid="{00000000-0005-0000-0000-0000066D0000}"/>
    <cellStyle name="20% - Accent1 3 5 2 4 2 7 2" xfId="28095" xr:uid="{00000000-0005-0000-0000-0000076D0000}"/>
    <cellStyle name="20% - Accent1 3 5 2 4 2 8" xfId="28096" xr:uid="{00000000-0005-0000-0000-0000086D0000}"/>
    <cellStyle name="20% - Accent1 3 5 2 4 2 8 2" xfId="28097" xr:uid="{00000000-0005-0000-0000-0000096D0000}"/>
    <cellStyle name="20% - Accent1 3 5 2 4 2 9" xfId="28098" xr:uid="{00000000-0005-0000-0000-00000A6D0000}"/>
    <cellStyle name="20% - Accent1 3 5 2 4 3" xfId="28099" xr:uid="{00000000-0005-0000-0000-00000B6D0000}"/>
    <cellStyle name="20% - Accent1 3 5 2 4 3 2" xfId="28100" xr:uid="{00000000-0005-0000-0000-00000C6D0000}"/>
    <cellStyle name="20% - Accent1 3 5 2 4 3 2 2" xfId="28101" xr:uid="{00000000-0005-0000-0000-00000D6D0000}"/>
    <cellStyle name="20% - Accent1 3 5 2 4 3 2 2 2" xfId="28102" xr:uid="{00000000-0005-0000-0000-00000E6D0000}"/>
    <cellStyle name="20% - Accent1 3 5 2 4 3 2 2 2 2" xfId="28103" xr:uid="{00000000-0005-0000-0000-00000F6D0000}"/>
    <cellStyle name="20% - Accent1 3 5 2 4 3 2 2 3" xfId="28104" xr:uid="{00000000-0005-0000-0000-0000106D0000}"/>
    <cellStyle name="20% - Accent1 3 5 2 4 3 2 3" xfId="28105" xr:uid="{00000000-0005-0000-0000-0000116D0000}"/>
    <cellStyle name="20% - Accent1 3 5 2 4 3 2 3 2" xfId="28106" xr:uid="{00000000-0005-0000-0000-0000126D0000}"/>
    <cellStyle name="20% - Accent1 3 5 2 4 3 2 4" xfId="28107" xr:uid="{00000000-0005-0000-0000-0000136D0000}"/>
    <cellStyle name="20% - Accent1 3 5 2 4 3 3" xfId="28108" xr:uid="{00000000-0005-0000-0000-0000146D0000}"/>
    <cellStyle name="20% - Accent1 3 5 2 4 3 3 2" xfId="28109" xr:uid="{00000000-0005-0000-0000-0000156D0000}"/>
    <cellStyle name="20% - Accent1 3 5 2 4 3 3 2 2" xfId="28110" xr:uid="{00000000-0005-0000-0000-0000166D0000}"/>
    <cellStyle name="20% - Accent1 3 5 2 4 3 3 2 2 2" xfId="28111" xr:uid="{00000000-0005-0000-0000-0000176D0000}"/>
    <cellStyle name="20% - Accent1 3 5 2 4 3 3 2 3" xfId="28112" xr:uid="{00000000-0005-0000-0000-0000186D0000}"/>
    <cellStyle name="20% - Accent1 3 5 2 4 3 3 3" xfId="28113" xr:uid="{00000000-0005-0000-0000-0000196D0000}"/>
    <cellStyle name="20% - Accent1 3 5 2 4 3 3 3 2" xfId="28114" xr:uid="{00000000-0005-0000-0000-00001A6D0000}"/>
    <cellStyle name="20% - Accent1 3 5 2 4 3 3 4" xfId="28115" xr:uid="{00000000-0005-0000-0000-00001B6D0000}"/>
    <cellStyle name="20% - Accent1 3 5 2 4 3 4" xfId="28116" xr:uid="{00000000-0005-0000-0000-00001C6D0000}"/>
    <cellStyle name="20% - Accent1 3 5 2 4 3 4 2" xfId="28117" xr:uid="{00000000-0005-0000-0000-00001D6D0000}"/>
    <cellStyle name="20% - Accent1 3 5 2 4 3 4 2 2" xfId="28118" xr:uid="{00000000-0005-0000-0000-00001E6D0000}"/>
    <cellStyle name="20% - Accent1 3 5 2 4 3 4 2 2 2" xfId="28119" xr:uid="{00000000-0005-0000-0000-00001F6D0000}"/>
    <cellStyle name="20% - Accent1 3 5 2 4 3 4 2 3" xfId="28120" xr:uid="{00000000-0005-0000-0000-0000206D0000}"/>
    <cellStyle name="20% - Accent1 3 5 2 4 3 4 3" xfId="28121" xr:uid="{00000000-0005-0000-0000-0000216D0000}"/>
    <cellStyle name="20% - Accent1 3 5 2 4 3 4 3 2" xfId="28122" xr:uid="{00000000-0005-0000-0000-0000226D0000}"/>
    <cellStyle name="20% - Accent1 3 5 2 4 3 4 4" xfId="28123" xr:uid="{00000000-0005-0000-0000-0000236D0000}"/>
    <cellStyle name="20% - Accent1 3 5 2 4 3 5" xfId="28124" xr:uid="{00000000-0005-0000-0000-0000246D0000}"/>
    <cellStyle name="20% - Accent1 3 5 2 4 3 5 2" xfId="28125" xr:uid="{00000000-0005-0000-0000-0000256D0000}"/>
    <cellStyle name="20% - Accent1 3 5 2 4 3 5 2 2" xfId="28126" xr:uid="{00000000-0005-0000-0000-0000266D0000}"/>
    <cellStyle name="20% - Accent1 3 5 2 4 3 5 3" xfId="28127" xr:uid="{00000000-0005-0000-0000-0000276D0000}"/>
    <cellStyle name="20% - Accent1 3 5 2 4 3 6" xfId="28128" xr:uid="{00000000-0005-0000-0000-0000286D0000}"/>
    <cellStyle name="20% - Accent1 3 5 2 4 3 6 2" xfId="28129" xr:uid="{00000000-0005-0000-0000-0000296D0000}"/>
    <cellStyle name="20% - Accent1 3 5 2 4 3 6 2 2" xfId="28130" xr:uid="{00000000-0005-0000-0000-00002A6D0000}"/>
    <cellStyle name="20% - Accent1 3 5 2 4 3 6 3" xfId="28131" xr:uid="{00000000-0005-0000-0000-00002B6D0000}"/>
    <cellStyle name="20% - Accent1 3 5 2 4 3 7" xfId="28132" xr:uid="{00000000-0005-0000-0000-00002C6D0000}"/>
    <cellStyle name="20% - Accent1 3 5 2 4 3 7 2" xfId="28133" xr:uid="{00000000-0005-0000-0000-00002D6D0000}"/>
    <cellStyle name="20% - Accent1 3 5 2 4 3 8" xfId="28134" xr:uid="{00000000-0005-0000-0000-00002E6D0000}"/>
    <cellStyle name="20% - Accent1 3 5 2 4 3 8 2" xfId="28135" xr:uid="{00000000-0005-0000-0000-00002F6D0000}"/>
    <cellStyle name="20% - Accent1 3 5 2 4 3 9" xfId="28136" xr:uid="{00000000-0005-0000-0000-0000306D0000}"/>
    <cellStyle name="20% - Accent1 3 5 2 4 4" xfId="28137" xr:uid="{00000000-0005-0000-0000-0000316D0000}"/>
    <cellStyle name="20% - Accent1 3 5 2 4 4 2" xfId="28138" xr:uid="{00000000-0005-0000-0000-0000326D0000}"/>
    <cellStyle name="20% - Accent1 3 5 2 4 4 2 2" xfId="28139" xr:uid="{00000000-0005-0000-0000-0000336D0000}"/>
    <cellStyle name="20% - Accent1 3 5 2 4 4 2 2 2" xfId="28140" xr:uid="{00000000-0005-0000-0000-0000346D0000}"/>
    <cellStyle name="20% - Accent1 3 5 2 4 4 2 3" xfId="28141" xr:uid="{00000000-0005-0000-0000-0000356D0000}"/>
    <cellStyle name="20% - Accent1 3 5 2 4 4 3" xfId="28142" xr:uid="{00000000-0005-0000-0000-0000366D0000}"/>
    <cellStyle name="20% - Accent1 3 5 2 4 4 3 2" xfId="28143" xr:uid="{00000000-0005-0000-0000-0000376D0000}"/>
    <cellStyle name="20% - Accent1 3 5 2 4 4 4" xfId="28144" xr:uid="{00000000-0005-0000-0000-0000386D0000}"/>
    <cellStyle name="20% - Accent1 3 5 2 4 5" xfId="28145" xr:uid="{00000000-0005-0000-0000-0000396D0000}"/>
    <cellStyle name="20% - Accent1 3 5 2 4 5 2" xfId="28146" xr:uid="{00000000-0005-0000-0000-00003A6D0000}"/>
    <cellStyle name="20% - Accent1 3 5 2 4 5 2 2" xfId="28147" xr:uid="{00000000-0005-0000-0000-00003B6D0000}"/>
    <cellStyle name="20% - Accent1 3 5 2 4 5 2 2 2" xfId="28148" xr:uid="{00000000-0005-0000-0000-00003C6D0000}"/>
    <cellStyle name="20% - Accent1 3 5 2 4 5 2 3" xfId="28149" xr:uid="{00000000-0005-0000-0000-00003D6D0000}"/>
    <cellStyle name="20% - Accent1 3 5 2 4 5 3" xfId="28150" xr:uid="{00000000-0005-0000-0000-00003E6D0000}"/>
    <cellStyle name="20% - Accent1 3 5 2 4 5 3 2" xfId="28151" xr:uid="{00000000-0005-0000-0000-00003F6D0000}"/>
    <cellStyle name="20% - Accent1 3 5 2 4 5 4" xfId="28152" xr:uid="{00000000-0005-0000-0000-0000406D0000}"/>
    <cellStyle name="20% - Accent1 3 5 2 4 6" xfId="28153" xr:uid="{00000000-0005-0000-0000-0000416D0000}"/>
    <cellStyle name="20% - Accent1 3 5 2 4 6 2" xfId="28154" xr:uid="{00000000-0005-0000-0000-0000426D0000}"/>
    <cellStyle name="20% - Accent1 3 5 2 4 6 2 2" xfId="28155" xr:uid="{00000000-0005-0000-0000-0000436D0000}"/>
    <cellStyle name="20% - Accent1 3 5 2 4 6 2 2 2" xfId="28156" xr:uid="{00000000-0005-0000-0000-0000446D0000}"/>
    <cellStyle name="20% - Accent1 3 5 2 4 6 2 3" xfId="28157" xr:uid="{00000000-0005-0000-0000-0000456D0000}"/>
    <cellStyle name="20% - Accent1 3 5 2 4 6 3" xfId="28158" xr:uid="{00000000-0005-0000-0000-0000466D0000}"/>
    <cellStyle name="20% - Accent1 3 5 2 4 6 3 2" xfId="28159" xr:uid="{00000000-0005-0000-0000-0000476D0000}"/>
    <cellStyle name="20% - Accent1 3 5 2 4 6 4" xfId="28160" xr:uid="{00000000-0005-0000-0000-0000486D0000}"/>
    <cellStyle name="20% - Accent1 3 5 2 4 7" xfId="28161" xr:uid="{00000000-0005-0000-0000-0000496D0000}"/>
    <cellStyle name="20% - Accent1 3 5 2 4 7 2" xfId="28162" xr:uid="{00000000-0005-0000-0000-00004A6D0000}"/>
    <cellStyle name="20% - Accent1 3 5 2 4 7 2 2" xfId="28163" xr:uid="{00000000-0005-0000-0000-00004B6D0000}"/>
    <cellStyle name="20% - Accent1 3 5 2 4 7 3" xfId="28164" xr:uid="{00000000-0005-0000-0000-00004C6D0000}"/>
    <cellStyle name="20% - Accent1 3 5 2 4 8" xfId="28165" xr:uid="{00000000-0005-0000-0000-00004D6D0000}"/>
    <cellStyle name="20% - Accent1 3 5 2 4 8 2" xfId="28166" xr:uid="{00000000-0005-0000-0000-00004E6D0000}"/>
    <cellStyle name="20% - Accent1 3 5 2 4 8 2 2" xfId="28167" xr:uid="{00000000-0005-0000-0000-00004F6D0000}"/>
    <cellStyle name="20% - Accent1 3 5 2 4 8 3" xfId="28168" xr:uid="{00000000-0005-0000-0000-0000506D0000}"/>
    <cellStyle name="20% - Accent1 3 5 2 4 9" xfId="28169" xr:uid="{00000000-0005-0000-0000-0000516D0000}"/>
    <cellStyle name="20% - Accent1 3 5 2 4 9 2" xfId="28170" xr:uid="{00000000-0005-0000-0000-0000526D0000}"/>
    <cellStyle name="20% - Accent1 3 5 2 5" xfId="28171" xr:uid="{00000000-0005-0000-0000-0000536D0000}"/>
    <cellStyle name="20% - Accent1 3 5 2 5 10" xfId="28172" xr:uid="{00000000-0005-0000-0000-0000546D0000}"/>
    <cellStyle name="20% - Accent1 3 5 2 5 10 2" xfId="28173" xr:uid="{00000000-0005-0000-0000-0000556D0000}"/>
    <cellStyle name="20% - Accent1 3 5 2 5 11" xfId="28174" xr:uid="{00000000-0005-0000-0000-0000566D0000}"/>
    <cellStyle name="20% - Accent1 3 5 2 5 2" xfId="28175" xr:uid="{00000000-0005-0000-0000-0000576D0000}"/>
    <cellStyle name="20% - Accent1 3 5 2 5 2 2" xfId="28176" xr:uid="{00000000-0005-0000-0000-0000586D0000}"/>
    <cellStyle name="20% - Accent1 3 5 2 5 2 2 2" xfId="28177" xr:uid="{00000000-0005-0000-0000-0000596D0000}"/>
    <cellStyle name="20% - Accent1 3 5 2 5 2 2 2 2" xfId="28178" xr:uid="{00000000-0005-0000-0000-00005A6D0000}"/>
    <cellStyle name="20% - Accent1 3 5 2 5 2 2 2 2 2" xfId="28179" xr:uid="{00000000-0005-0000-0000-00005B6D0000}"/>
    <cellStyle name="20% - Accent1 3 5 2 5 2 2 2 3" xfId="28180" xr:uid="{00000000-0005-0000-0000-00005C6D0000}"/>
    <cellStyle name="20% - Accent1 3 5 2 5 2 2 3" xfId="28181" xr:uid="{00000000-0005-0000-0000-00005D6D0000}"/>
    <cellStyle name="20% - Accent1 3 5 2 5 2 2 3 2" xfId="28182" xr:uid="{00000000-0005-0000-0000-00005E6D0000}"/>
    <cellStyle name="20% - Accent1 3 5 2 5 2 2 4" xfId="28183" xr:uid="{00000000-0005-0000-0000-00005F6D0000}"/>
    <cellStyle name="20% - Accent1 3 5 2 5 2 3" xfId="28184" xr:uid="{00000000-0005-0000-0000-0000606D0000}"/>
    <cellStyle name="20% - Accent1 3 5 2 5 2 3 2" xfId="28185" xr:uid="{00000000-0005-0000-0000-0000616D0000}"/>
    <cellStyle name="20% - Accent1 3 5 2 5 2 3 2 2" xfId="28186" xr:uid="{00000000-0005-0000-0000-0000626D0000}"/>
    <cellStyle name="20% - Accent1 3 5 2 5 2 3 2 2 2" xfId="28187" xr:uid="{00000000-0005-0000-0000-0000636D0000}"/>
    <cellStyle name="20% - Accent1 3 5 2 5 2 3 2 3" xfId="28188" xr:uid="{00000000-0005-0000-0000-0000646D0000}"/>
    <cellStyle name="20% - Accent1 3 5 2 5 2 3 3" xfId="28189" xr:uid="{00000000-0005-0000-0000-0000656D0000}"/>
    <cellStyle name="20% - Accent1 3 5 2 5 2 3 3 2" xfId="28190" xr:uid="{00000000-0005-0000-0000-0000666D0000}"/>
    <cellStyle name="20% - Accent1 3 5 2 5 2 3 4" xfId="28191" xr:uid="{00000000-0005-0000-0000-0000676D0000}"/>
    <cellStyle name="20% - Accent1 3 5 2 5 2 4" xfId="28192" xr:uid="{00000000-0005-0000-0000-0000686D0000}"/>
    <cellStyle name="20% - Accent1 3 5 2 5 2 4 2" xfId="28193" xr:uid="{00000000-0005-0000-0000-0000696D0000}"/>
    <cellStyle name="20% - Accent1 3 5 2 5 2 4 2 2" xfId="28194" xr:uid="{00000000-0005-0000-0000-00006A6D0000}"/>
    <cellStyle name="20% - Accent1 3 5 2 5 2 4 2 2 2" xfId="28195" xr:uid="{00000000-0005-0000-0000-00006B6D0000}"/>
    <cellStyle name="20% - Accent1 3 5 2 5 2 4 2 3" xfId="28196" xr:uid="{00000000-0005-0000-0000-00006C6D0000}"/>
    <cellStyle name="20% - Accent1 3 5 2 5 2 4 3" xfId="28197" xr:uid="{00000000-0005-0000-0000-00006D6D0000}"/>
    <cellStyle name="20% - Accent1 3 5 2 5 2 4 3 2" xfId="28198" xr:uid="{00000000-0005-0000-0000-00006E6D0000}"/>
    <cellStyle name="20% - Accent1 3 5 2 5 2 4 4" xfId="28199" xr:uid="{00000000-0005-0000-0000-00006F6D0000}"/>
    <cellStyle name="20% - Accent1 3 5 2 5 2 5" xfId="28200" xr:uid="{00000000-0005-0000-0000-0000706D0000}"/>
    <cellStyle name="20% - Accent1 3 5 2 5 2 5 2" xfId="28201" xr:uid="{00000000-0005-0000-0000-0000716D0000}"/>
    <cellStyle name="20% - Accent1 3 5 2 5 2 5 2 2" xfId="28202" xr:uid="{00000000-0005-0000-0000-0000726D0000}"/>
    <cellStyle name="20% - Accent1 3 5 2 5 2 5 3" xfId="28203" xr:uid="{00000000-0005-0000-0000-0000736D0000}"/>
    <cellStyle name="20% - Accent1 3 5 2 5 2 6" xfId="28204" xr:uid="{00000000-0005-0000-0000-0000746D0000}"/>
    <cellStyle name="20% - Accent1 3 5 2 5 2 6 2" xfId="28205" xr:uid="{00000000-0005-0000-0000-0000756D0000}"/>
    <cellStyle name="20% - Accent1 3 5 2 5 2 6 2 2" xfId="28206" xr:uid="{00000000-0005-0000-0000-0000766D0000}"/>
    <cellStyle name="20% - Accent1 3 5 2 5 2 6 3" xfId="28207" xr:uid="{00000000-0005-0000-0000-0000776D0000}"/>
    <cellStyle name="20% - Accent1 3 5 2 5 2 7" xfId="28208" xr:uid="{00000000-0005-0000-0000-0000786D0000}"/>
    <cellStyle name="20% - Accent1 3 5 2 5 2 7 2" xfId="28209" xr:uid="{00000000-0005-0000-0000-0000796D0000}"/>
    <cellStyle name="20% - Accent1 3 5 2 5 2 8" xfId="28210" xr:uid="{00000000-0005-0000-0000-00007A6D0000}"/>
    <cellStyle name="20% - Accent1 3 5 2 5 2 8 2" xfId="28211" xr:uid="{00000000-0005-0000-0000-00007B6D0000}"/>
    <cellStyle name="20% - Accent1 3 5 2 5 2 9" xfId="28212" xr:uid="{00000000-0005-0000-0000-00007C6D0000}"/>
    <cellStyle name="20% - Accent1 3 5 2 5 3" xfId="28213" xr:uid="{00000000-0005-0000-0000-00007D6D0000}"/>
    <cellStyle name="20% - Accent1 3 5 2 5 3 2" xfId="28214" xr:uid="{00000000-0005-0000-0000-00007E6D0000}"/>
    <cellStyle name="20% - Accent1 3 5 2 5 3 2 2" xfId="28215" xr:uid="{00000000-0005-0000-0000-00007F6D0000}"/>
    <cellStyle name="20% - Accent1 3 5 2 5 3 2 2 2" xfId="28216" xr:uid="{00000000-0005-0000-0000-0000806D0000}"/>
    <cellStyle name="20% - Accent1 3 5 2 5 3 2 2 2 2" xfId="28217" xr:uid="{00000000-0005-0000-0000-0000816D0000}"/>
    <cellStyle name="20% - Accent1 3 5 2 5 3 2 2 3" xfId="28218" xr:uid="{00000000-0005-0000-0000-0000826D0000}"/>
    <cellStyle name="20% - Accent1 3 5 2 5 3 2 3" xfId="28219" xr:uid="{00000000-0005-0000-0000-0000836D0000}"/>
    <cellStyle name="20% - Accent1 3 5 2 5 3 2 3 2" xfId="28220" xr:uid="{00000000-0005-0000-0000-0000846D0000}"/>
    <cellStyle name="20% - Accent1 3 5 2 5 3 2 4" xfId="28221" xr:uid="{00000000-0005-0000-0000-0000856D0000}"/>
    <cellStyle name="20% - Accent1 3 5 2 5 3 3" xfId="28222" xr:uid="{00000000-0005-0000-0000-0000866D0000}"/>
    <cellStyle name="20% - Accent1 3 5 2 5 3 3 2" xfId="28223" xr:uid="{00000000-0005-0000-0000-0000876D0000}"/>
    <cellStyle name="20% - Accent1 3 5 2 5 3 3 2 2" xfId="28224" xr:uid="{00000000-0005-0000-0000-0000886D0000}"/>
    <cellStyle name="20% - Accent1 3 5 2 5 3 3 2 2 2" xfId="28225" xr:uid="{00000000-0005-0000-0000-0000896D0000}"/>
    <cellStyle name="20% - Accent1 3 5 2 5 3 3 2 3" xfId="28226" xr:uid="{00000000-0005-0000-0000-00008A6D0000}"/>
    <cellStyle name="20% - Accent1 3 5 2 5 3 3 3" xfId="28227" xr:uid="{00000000-0005-0000-0000-00008B6D0000}"/>
    <cellStyle name="20% - Accent1 3 5 2 5 3 3 3 2" xfId="28228" xr:uid="{00000000-0005-0000-0000-00008C6D0000}"/>
    <cellStyle name="20% - Accent1 3 5 2 5 3 3 4" xfId="28229" xr:uid="{00000000-0005-0000-0000-00008D6D0000}"/>
    <cellStyle name="20% - Accent1 3 5 2 5 3 4" xfId="28230" xr:uid="{00000000-0005-0000-0000-00008E6D0000}"/>
    <cellStyle name="20% - Accent1 3 5 2 5 3 4 2" xfId="28231" xr:uid="{00000000-0005-0000-0000-00008F6D0000}"/>
    <cellStyle name="20% - Accent1 3 5 2 5 3 4 2 2" xfId="28232" xr:uid="{00000000-0005-0000-0000-0000906D0000}"/>
    <cellStyle name="20% - Accent1 3 5 2 5 3 4 2 2 2" xfId="28233" xr:uid="{00000000-0005-0000-0000-0000916D0000}"/>
    <cellStyle name="20% - Accent1 3 5 2 5 3 4 2 3" xfId="28234" xr:uid="{00000000-0005-0000-0000-0000926D0000}"/>
    <cellStyle name="20% - Accent1 3 5 2 5 3 4 3" xfId="28235" xr:uid="{00000000-0005-0000-0000-0000936D0000}"/>
    <cellStyle name="20% - Accent1 3 5 2 5 3 4 3 2" xfId="28236" xr:uid="{00000000-0005-0000-0000-0000946D0000}"/>
    <cellStyle name="20% - Accent1 3 5 2 5 3 4 4" xfId="28237" xr:uid="{00000000-0005-0000-0000-0000956D0000}"/>
    <cellStyle name="20% - Accent1 3 5 2 5 3 5" xfId="28238" xr:uid="{00000000-0005-0000-0000-0000966D0000}"/>
    <cellStyle name="20% - Accent1 3 5 2 5 3 5 2" xfId="28239" xr:uid="{00000000-0005-0000-0000-0000976D0000}"/>
    <cellStyle name="20% - Accent1 3 5 2 5 3 5 2 2" xfId="28240" xr:uid="{00000000-0005-0000-0000-0000986D0000}"/>
    <cellStyle name="20% - Accent1 3 5 2 5 3 5 3" xfId="28241" xr:uid="{00000000-0005-0000-0000-0000996D0000}"/>
    <cellStyle name="20% - Accent1 3 5 2 5 3 6" xfId="28242" xr:uid="{00000000-0005-0000-0000-00009A6D0000}"/>
    <cellStyle name="20% - Accent1 3 5 2 5 3 6 2" xfId="28243" xr:uid="{00000000-0005-0000-0000-00009B6D0000}"/>
    <cellStyle name="20% - Accent1 3 5 2 5 3 6 2 2" xfId="28244" xr:uid="{00000000-0005-0000-0000-00009C6D0000}"/>
    <cellStyle name="20% - Accent1 3 5 2 5 3 6 3" xfId="28245" xr:uid="{00000000-0005-0000-0000-00009D6D0000}"/>
    <cellStyle name="20% - Accent1 3 5 2 5 3 7" xfId="28246" xr:uid="{00000000-0005-0000-0000-00009E6D0000}"/>
    <cellStyle name="20% - Accent1 3 5 2 5 3 7 2" xfId="28247" xr:uid="{00000000-0005-0000-0000-00009F6D0000}"/>
    <cellStyle name="20% - Accent1 3 5 2 5 3 8" xfId="28248" xr:uid="{00000000-0005-0000-0000-0000A06D0000}"/>
    <cellStyle name="20% - Accent1 3 5 2 5 3 8 2" xfId="28249" xr:uid="{00000000-0005-0000-0000-0000A16D0000}"/>
    <cellStyle name="20% - Accent1 3 5 2 5 3 9" xfId="28250" xr:uid="{00000000-0005-0000-0000-0000A26D0000}"/>
    <cellStyle name="20% - Accent1 3 5 2 5 4" xfId="28251" xr:uid="{00000000-0005-0000-0000-0000A36D0000}"/>
    <cellStyle name="20% - Accent1 3 5 2 5 4 2" xfId="28252" xr:uid="{00000000-0005-0000-0000-0000A46D0000}"/>
    <cellStyle name="20% - Accent1 3 5 2 5 4 2 2" xfId="28253" xr:uid="{00000000-0005-0000-0000-0000A56D0000}"/>
    <cellStyle name="20% - Accent1 3 5 2 5 4 2 2 2" xfId="28254" xr:uid="{00000000-0005-0000-0000-0000A66D0000}"/>
    <cellStyle name="20% - Accent1 3 5 2 5 4 2 3" xfId="28255" xr:uid="{00000000-0005-0000-0000-0000A76D0000}"/>
    <cellStyle name="20% - Accent1 3 5 2 5 4 3" xfId="28256" xr:uid="{00000000-0005-0000-0000-0000A86D0000}"/>
    <cellStyle name="20% - Accent1 3 5 2 5 4 3 2" xfId="28257" xr:uid="{00000000-0005-0000-0000-0000A96D0000}"/>
    <cellStyle name="20% - Accent1 3 5 2 5 4 4" xfId="28258" xr:uid="{00000000-0005-0000-0000-0000AA6D0000}"/>
    <cellStyle name="20% - Accent1 3 5 2 5 5" xfId="28259" xr:uid="{00000000-0005-0000-0000-0000AB6D0000}"/>
    <cellStyle name="20% - Accent1 3 5 2 5 5 2" xfId="28260" xr:uid="{00000000-0005-0000-0000-0000AC6D0000}"/>
    <cellStyle name="20% - Accent1 3 5 2 5 5 2 2" xfId="28261" xr:uid="{00000000-0005-0000-0000-0000AD6D0000}"/>
    <cellStyle name="20% - Accent1 3 5 2 5 5 2 2 2" xfId="28262" xr:uid="{00000000-0005-0000-0000-0000AE6D0000}"/>
    <cellStyle name="20% - Accent1 3 5 2 5 5 2 3" xfId="28263" xr:uid="{00000000-0005-0000-0000-0000AF6D0000}"/>
    <cellStyle name="20% - Accent1 3 5 2 5 5 3" xfId="28264" xr:uid="{00000000-0005-0000-0000-0000B06D0000}"/>
    <cellStyle name="20% - Accent1 3 5 2 5 5 3 2" xfId="28265" xr:uid="{00000000-0005-0000-0000-0000B16D0000}"/>
    <cellStyle name="20% - Accent1 3 5 2 5 5 4" xfId="28266" xr:uid="{00000000-0005-0000-0000-0000B26D0000}"/>
    <cellStyle name="20% - Accent1 3 5 2 5 6" xfId="28267" xr:uid="{00000000-0005-0000-0000-0000B36D0000}"/>
    <cellStyle name="20% - Accent1 3 5 2 5 6 2" xfId="28268" xr:uid="{00000000-0005-0000-0000-0000B46D0000}"/>
    <cellStyle name="20% - Accent1 3 5 2 5 6 2 2" xfId="28269" xr:uid="{00000000-0005-0000-0000-0000B56D0000}"/>
    <cellStyle name="20% - Accent1 3 5 2 5 6 2 2 2" xfId="28270" xr:uid="{00000000-0005-0000-0000-0000B66D0000}"/>
    <cellStyle name="20% - Accent1 3 5 2 5 6 2 3" xfId="28271" xr:uid="{00000000-0005-0000-0000-0000B76D0000}"/>
    <cellStyle name="20% - Accent1 3 5 2 5 6 3" xfId="28272" xr:uid="{00000000-0005-0000-0000-0000B86D0000}"/>
    <cellStyle name="20% - Accent1 3 5 2 5 6 3 2" xfId="28273" xr:uid="{00000000-0005-0000-0000-0000B96D0000}"/>
    <cellStyle name="20% - Accent1 3 5 2 5 6 4" xfId="28274" xr:uid="{00000000-0005-0000-0000-0000BA6D0000}"/>
    <cellStyle name="20% - Accent1 3 5 2 5 7" xfId="28275" xr:uid="{00000000-0005-0000-0000-0000BB6D0000}"/>
    <cellStyle name="20% - Accent1 3 5 2 5 7 2" xfId="28276" xr:uid="{00000000-0005-0000-0000-0000BC6D0000}"/>
    <cellStyle name="20% - Accent1 3 5 2 5 7 2 2" xfId="28277" xr:uid="{00000000-0005-0000-0000-0000BD6D0000}"/>
    <cellStyle name="20% - Accent1 3 5 2 5 7 3" xfId="28278" xr:uid="{00000000-0005-0000-0000-0000BE6D0000}"/>
    <cellStyle name="20% - Accent1 3 5 2 5 8" xfId="28279" xr:uid="{00000000-0005-0000-0000-0000BF6D0000}"/>
    <cellStyle name="20% - Accent1 3 5 2 5 8 2" xfId="28280" xr:uid="{00000000-0005-0000-0000-0000C06D0000}"/>
    <cellStyle name="20% - Accent1 3 5 2 5 8 2 2" xfId="28281" xr:uid="{00000000-0005-0000-0000-0000C16D0000}"/>
    <cellStyle name="20% - Accent1 3 5 2 5 8 3" xfId="28282" xr:uid="{00000000-0005-0000-0000-0000C26D0000}"/>
    <cellStyle name="20% - Accent1 3 5 2 5 9" xfId="28283" xr:uid="{00000000-0005-0000-0000-0000C36D0000}"/>
    <cellStyle name="20% - Accent1 3 5 2 5 9 2" xfId="28284" xr:uid="{00000000-0005-0000-0000-0000C46D0000}"/>
    <cellStyle name="20% - Accent1 3 5 2 6" xfId="28285" xr:uid="{00000000-0005-0000-0000-0000C56D0000}"/>
    <cellStyle name="20% - Accent1 3 5 2 6 2" xfId="28286" xr:uid="{00000000-0005-0000-0000-0000C66D0000}"/>
    <cellStyle name="20% - Accent1 3 5 2 6 2 2" xfId="28287" xr:uid="{00000000-0005-0000-0000-0000C76D0000}"/>
    <cellStyle name="20% - Accent1 3 5 2 6 2 2 2" xfId="28288" xr:uid="{00000000-0005-0000-0000-0000C86D0000}"/>
    <cellStyle name="20% - Accent1 3 5 2 6 2 2 2 2" xfId="28289" xr:uid="{00000000-0005-0000-0000-0000C96D0000}"/>
    <cellStyle name="20% - Accent1 3 5 2 6 2 2 3" xfId="28290" xr:uid="{00000000-0005-0000-0000-0000CA6D0000}"/>
    <cellStyle name="20% - Accent1 3 5 2 6 2 3" xfId="28291" xr:uid="{00000000-0005-0000-0000-0000CB6D0000}"/>
    <cellStyle name="20% - Accent1 3 5 2 6 2 3 2" xfId="28292" xr:uid="{00000000-0005-0000-0000-0000CC6D0000}"/>
    <cellStyle name="20% - Accent1 3 5 2 6 2 4" xfId="28293" xr:uid="{00000000-0005-0000-0000-0000CD6D0000}"/>
    <cellStyle name="20% - Accent1 3 5 2 6 3" xfId="28294" xr:uid="{00000000-0005-0000-0000-0000CE6D0000}"/>
    <cellStyle name="20% - Accent1 3 5 2 6 3 2" xfId="28295" xr:uid="{00000000-0005-0000-0000-0000CF6D0000}"/>
    <cellStyle name="20% - Accent1 3 5 2 6 3 2 2" xfId="28296" xr:uid="{00000000-0005-0000-0000-0000D06D0000}"/>
    <cellStyle name="20% - Accent1 3 5 2 6 3 2 2 2" xfId="28297" xr:uid="{00000000-0005-0000-0000-0000D16D0000}"/>
    <cellStyle name="20% - Accent1 3 5 2 6 3 2 3" xfId="28298" xr:uid="{00000000-0005-0000-0000-0000D26D0000}"/>
    <cellStyle name="20% - Accent1 3 5 2 6 3 3" xfId="28299" xr:uid="{00000000-0005-0000-0000-0000D36D0000}"/>
    <cellStyle name="20% - Accent1 3 5 2 6 3 3 2" xfId="28300" xr:uid="{00000000-0005-0000-0000-0000D46D0000}"/>
    <cellStyle name="20% - Accent1 3 5 2 6 3 4" xfId="28301" xr:uid="{00000000-0005-0000-0000-0000D56D0000}"/>
    <cellStyle name="20% - Accent1 3 5 2 6 4" xfId="28302" xr:uid="{00000000-0005-0000-0000-0000D66D0000}"/>
    <cellStyle name="20% - Accent1 3 5 2 6 4 2" xfId="28303" xr:uid="{00000000-0005-0000-0000-0000D76D0000}"/>
    <cellStyle name="20% - Accent1 3 5 2 6 4 2 2" xfId="28304" xr:uid="{00000000-0005-0000-0000-0000D86D0000}"/>
    <cellStyle name="20% - Accent1 3 5 2 6 4 2 2 2" xfId="28305" xr:uid="{00000000-0005-0000-0000-0000D96D0000}"/>
    <cellStyle name="20% - Accent1 3 5 2 6 4 2 3" xfId="28306" xr:uid="{00000000-0005-0000-0000-0000DA6D0000}"/>
    <cellStyle name="20% - Accent1 3 5 2 6 4 3" xfId="28307" xr:uid="{00000000-0005-0000-0000-0000DB6D0000}"/>
    <cellStyle name="20% - Accent1 3 5 2 6 4 3 2" xfId="28308" xr:uid="{00000000-0005-0000-0000-0000DC6D0000}"/>
    <cellStyle name="20% - Accent1 3 5 2 6 4 4" xfId="28309" xr:uid="{00000000-0005-0000-0000-0000DD6D0000}"/>
    <cellStyle name="20% - Accent1 3 5 2 6 5" xfId="28310" xr:uid="{00000000-0005-0000-0000-0000DE6D0000}"/>
    <cellStyle name="20% - Accent1 3 5 2 6 5 2" xfId="28311" xr:uid="{00000000-0005-0000-0000-0000DF6D0000}"/>
    <cellStyle name="20% - Accent1 3 5 2 6 5 2 2" xfId="28312" xr:uid="{00000000-0005-0000-0000-0000E06D0000}"/>
    <cellStyle name="20% - Accent1 3 5 2 6 5 3" xfId="28313" xr:uid="{00000000-0005-0000-0000-0000E16D0000}"/>
    <cellStyle name="20% - Accent1 3 5 2 6 6" xfId="28314" xr:uid="{00000000-0005-0000-0000-0000E26D0000}"/>
    <cellStyle name="20% - Accent1 3 5 2 6 6 2" xfId="28315" xr:uid="{00000000-0005-0000-0000-0000E36D0000}"/>
    <cellStyle name="20% - Accent1 3 5 2 6 6 2 2" xfId="28316" xr:uid="{00000000-0005-0000-0000-0000E46D0000}"/>
    <cellStyle name="20% - Accent1 3 5 2 6 6 3" xfId="28317" xr:uid="{00000000-0005-0000-0000-0000E56D0000}"/>
    <cellStyle name="20% - Accent1 3 5 2 6 7" xfId="28318" xr:uid="{00000000-0005-0000-0000-0000E66D0000}"/>
    <cellStyle name="20% - Accent1 3 5 2 6 7 2" xfId="28319" xr:uid="{00000000-0005-0000-0000-0000E76D0000}"/>
    <cellStyle name="20% - Accent1 3 5 2 6 8" xfId="28320" xr:uid="{00000000-0005-0000-0000-0000E86D0000}"/>
    <cellStyle name="20% - Accent1 3 5 2 6 8 2" xfId="28321" xr:uid="{00000000-0005-0000-0000-0000E96D0000}"/>
    <cellStyle name="20% - Accent1 3 5 2 6 9" xfId="28322" xr:uid="{00000000-0005-0000-0000-0000EA6D0000}"/>
    <cellStyle name="20% - Accent1 3 5 2 7" xfId="28323" xr:uid="{00000000-0005-0000-0000-0000EB6D0000}"/>
    <cellStyle name="20% - Accent1 3 5 2 7 2" xfId="28324" xr:uid="{00000000-0005-0000-0000-0000EC6D0000}"/>
    <cellStyle name="20% - Accent1 3 5 2 7 2 2" xfId="28325" xr:uid="{00000000-0005-0000-0000-0000ED6D0000}"/>
    <cellStyle name="20% - Accent1 3 5 2 7 2 2 2" xfId="28326" xr:uid="{00000000-0005-0000-0000-0000EE6D0000}"/>
    <cellStyle name="20% - Accent1 3 5 2 7 2 2 2 2" xfId="28327" xr:uid="{00000000-0005-0000-0000-0000EF6D0000}"/>
    <cellStyle name="20% - Accent1 3 5 2 7 2 2 3" xfId="28328" xr:uid="{00000000-0005-0000-0000-0000F06D0000}"/>
    <cellStyle name="20% - Accent1 3 5 2 7 2 3" xfId="28329" xr:uid="{00000000-0005-0000-0000-0000F16D0000}"/>
    <cellStyle name="20% - Accent1 3 5 2 7 2 3 2" xfId="28330" xr:uid="{00000000-0005-0000-0000-0000F26D0000}"/>
    <cellStyle name="20% - Accent1 3 5 2 7 2 4" xfId="28331" xr:uid="{00000000-0005-0000-0000-0000F36D0000}"/>
    <cellStyle name="20% - Accent1 3 5 2 7 3" xfId="28332" xr:uid="{00000000-0005-0000-0000-0000F46D0000}"/>
    <cellStyle name="20% - Accent1 3 5 2 7 3 2" xfId="28333" xr:uid="{00000000-0005-0000-0000-0000F56D0000}"/>
    <cellStyle name="20% - Accent1 3 5 2 7 3 2 2" xfId="28334" xr:uid="{00000000-0005-0000-0000-0000F66D0000}"/>
    <cellStyle name="20% - Accent1 3 5 2 7 3 2 2 2" xfId="28335" xr:uid="{00000000-0005-0000-0000-0000F76D0000}"/>
    <cellStyle name="20% - Accent1 3 5 2 7 3 2 3" xfId="28336" xr:uid="{00000000-0005-0000-0000-0000F86D0000}"/>
    <cellStyle name="20% - Accent1 3 5 2 7 3 3" xfId="28337" xr:uid="{00000000-0005-0000-0000-0000F96D0000}"/>
    <cellStyle name="20% - Accent1 3 5 2 7 3 3 2" xfId="28338" xr:uid="{00000000-0005-0000-0000-0000FA6D0000}"/>
    <cellStyle name="20% - Accent1 3 5 2 7 3 4" xfId="28339" xr:uid="{00000000-0005-0000-0000-0000FB6D0000}"/>
    <cellStyle name="20% - Accent1 3 5 2 7 4" xfId="28340" xr:uid="{00000000-0005-0000-0000-0000FC6D0000}"/>
    <cellStyle name="20% - Accent1 3 5 2 7 4 2" xfId="28341" xr:uid="{00000000-0005-0000-0000-0000FD6D0000}"/>
    <cellStyle name="20% - Accent1 3 5 2 7 4 2 2" xfId="28342" xr:uid="{00000000-0005-0000-0000-0000FE6D0000}"/>
    <cellStyle name="20% - Accent1 3 5 2 7 4 2 2 2" xfId="28343" xr:uid="{00000000-0005-0000-0000-0000FF6D0000}"/>
    <cellStyle name="20% - Accent1 3 5 2 7 4 2 3" xfId="28344" xr:uid="{00000000-0005-0000-0000-0000006E0000}"/>
    <cellStyle name="20% - Accent1 3 5 2 7 4 3" xfId="28345" xr:uid="{00000000-0005-0000-0000-0000016E0000}"/>
    <cellStyle name="20% - Accent1 3 5 2 7 4 3 2" xfId="28346" xr:uid="{00000000-0005-0000-0000-0000026E0000}"/>
    <cellStyle name="20% - Accent1 3 5 2 7 4 4" xfId="28347" xr:uid="{00000000-0005-0000-0000-0000036E0000}"/>
    <cellStyle name="20% - Accent1 3 5 2 7 5" xfId="28348" xr:uid="{00000000-0005-0000-0000-0000046E0000}"/>
    <cellStyle name="20% - Accent1 3 5 2 7 5 2" xfId="28349" xr:uid="{00000000-0005-0000-0000-0000056E0000}"/>
    <cellStyle name="20% - Accent1 3 5 2 7 5 2 2" xfId="28350" xr:uid="{00000000-0005-0000-0000-0000066E0000}"/>
    <cellStyle name="20% - Accent1 3 5 2 7 5 3" xfId="28351" xr:uid="{00000000-0005-0000-0000-0000076E0000}"/>
    <cellStyle name="20% - Accent1 3 5 2 7 6" xfId="28352" xr:uid="{00000000-0005-0000-0000-0000086E0000}"/>
    <cellStyle name="20% - Accent1 3 5 2 7 6 2" xfId="28353" xr:uid="{00000000-0005-0000-0000-0000096E0000}"/>
    <cellStyle name="20% - Accent1 3 5 2 7 6 2 2" xfId="28354" xr:uid="{00000000-0005-0000-0000-00000A6E0000}"/>
    <cellStyle name="20% - Accent1 3 5 2 7 6 3" xfId="28355" xr:uid="{00000000-0005-0000-0000-00000B6E0000}"/>
    <cellStyle name="20% - Accent1 3 5 2 7 7" xfId="28356" xr:uid="{00000000-0005-0000-0000-00000C6E0000}"/>
    <cellStyle name="20% - Accent1 3 5 2 7 7 2" xfId="28357" xr:uid="{00000000-0005-0000-0000-00000D6E0000}"/>
    <cellStyle name="20% - Accent1 3 5 2 7 8" xfId="28358" xr:uid="{00000000-0005-0000-0000-00000E6E0000}"/>
    <cellStyle name="20% - Accent1 3 5 2 7 8 2" xfId="28359" xr:uid="{00000000-0005-0000-0000-00000F6E0000}"/>
    <cellStyle name="20% - Accent1 3 5 2 7 9" xfId="28360" xr:uid="{00000000-0005-0000-0000-0000106E0000}"/>
    <cellStyle name="20% - Accent1 3 5 2 8" xfId="28361" xr:uid="{00000000-0005-0000-0000-0000116E0000}"/>
    <cellStyle name="20% - Accent1 3 5 2 8 2" xfId="28362" xr:uid="{00000000-0005-0000-0000-0000126E0000}"/>
    <cellStyle name="20% - Accent1 3 5 2 8 2 2" xfId="28363" xr:uid="{00000000-0005-0000-0000-0000136E0000}"/>
    <cellStyle name="20% - Accent1 3 5 2 8 2 2 2" xfId="28364" xr:uid="{00000000-0005-0000-0000-0000146E0000}"/>
    <cellStyle name="20% - Accent1 3 5 2 8 2 3" xfId="28365" xr:uid="{00000000-0005-0000-0000-0000156E0000}"/>
    <cellStyle name="20% - Accent1 3 5 2 8 3" xfId="28366" xr:uid="{00000000-0005-0000-0000-0000166E0000}"/>
    <cellStyle name="20% - Accent1 3 5 2 8 3 2" xfId="28367" xr:uid="{00000000-0005-0000-0000-0000176E0000}"/>
    <cellStyle name="20% - Accent1 3 5 2 8 4" xfId="28368" xr:uid="{00000000-0005-0000-0000-0000186E0000}"/>
    <cellStyle name="20% - Accent1 3 5 2 9" xfId="28369" xr:uid="{00000000-0005-0000-0000-0000196E0000}"/>
    <cellStyle name="20% - Accent1 3 5 2 9 2" xfId="28370" xr:uid="{00000000-0005-0000-0000-00001A6E0000}"/>
    <cellStyle name="20% - Accent1 3 5 2 9 2 2" xfId="28371" xr:uid="{00000000-0005-0000-0000-00001B6E0000}"/>
    <cellStyle name="20% - Accent1 3 5 2 9 2 2 2" xfId="28372" xr:uid="{00000000-0005-0000-0000-00001C6E0000}"/>
    <cellStyle name="20% - Accent1 3 5 2 9 2 3" xfId="28373" xr:uid="{00000000-0005-0000-0000-00001D6E0000}"/>
    <cellStyle name="20% - Accent1 3 5 2 9 3" xfId="28374" xr:uid="{00000000-0005-0000-0000-00001E6E0000}"/>
    <cellStyle name="20% - Accent1 3 5 2 9 3 2" xfId="28375" xr:uid="{00000000-0005-0000-0000-00001F6E0000}"/>
    <cellStyle name="20% - Accent1 3 5 2 9 4" xfId="28376" xr:uid="{00000000-0005-0000-0000-0000206E0000}"/>
    <cellStyle name="20% - Accent1 3 5 3" xfId="28377" xr:uid="{00000000-0005-0000-0000-0000216E0000}"/>
    <cellStyle name="20% - Accent1 3 5 3 10" xfId="28378" xr:uid="{00000000-0005-0000-0000-0000226E0000}"/>
    <cellStyle name="20% - Accent1 3 5 3 10 2" xfId="28379" xr:uid="{00000000-0005-0000-0000-0000236E0000}"/>
    <cellStyle name="20% - Accent1 3 5 3 10 2 2" xfId="28380" xr:uid="{00000000-0005-0000-0000-0000246E0000}"/>
    <cellStyle name="20% - Accent1 3 5 3 10 3" xfId="28381" xr:uid="{00000000-0005-0000-0000-0000256E0000}"/>
    <cellStyle name="20% - Accent1 3 5 3 11" xfId="28382" xr:uid="{00000000-0005-0000-0000-0000266E0000}"/>
    <cellStyle name="20% - Accent1 3 5 3 11 2" xfId="28383" xr:uid="{00000000-0005-0000-0000-0000276E0000}"/>
    <cellStyle name="20% - Accent1 3 5 3 11 2 2" xfId="28384" xr:uid="{00000000-0005-0000-0000-0000286E0000}"/>
    <cellStyle name="20% - Accent1 3 5 3 11 3" xfId="28385" xr:uid="{00000000-0005-0000-0000-0000296E0000}"/>
    <cellStyle name="20% - Accent1 3 5 3 12" xfId="28386" xr:uid="{00000000-0005-0000-0000-00002A6E0000}"/>
    <cellStyle name="20% - Accent1 3 5 3 12 2" xfId="28387" xr:uid="{00000000-0005-0000-0000-00002B6E0000}"/>
    <cellStyle name="20% - Accent1 3 5 3 13" xfId="28388" xr:uid="{00000000-0005-0000-0000-00002C6E0000}"/>
    <cellStyle name="20% - Accent1 3 5 3 13 2" xfId="28389" xr:uid="{00000000-0005-0000-0000-00002D6E0000}"/>
    <cellStyle name="20% - Accent1 3 5 3 14" xfId="28390" xr:uid="{00000000-0005-0000-0000-00002E6E0000}"/>
    <cellStyle name="20% - Accent1 3 5 3 2" xfId="28391" xr:uid="{00000000-0005-0000-0000-00002F6E0000}"/>
    <cellStyle name="20% - Accent1 3 5 3 2 10" xfId="28392" xr:uid="{00000000-0005-0000-0000-0000306E0000}"/>
    <cellStyle name="20% - Accent1 3 5 3 2 10 2" xfId="28393" xr:uid="{00000000-0005-0000-0000-0000316E0000}"/>
    <cellStyle name="20% - Accent1 3 5 3 2 11" xfId="28394" xr:uid="{00000000-0005-0000-0000-0000326E0000}"/>
    <cellStyle name="20% - Accent1 3 5 3 2 2" xfId="28395" xr:uid="{00000000-0005-0000-0000-0000336E0000}"/>
    <cellStyle name="20% - Accent1 3 5 3 2 2 2" xfId="28396" xr:uid="{00000000-0005-0000-0000-0000346E0000}"/>
    <cellStyle name="20% - Accent1 3 5 3 2 2 2 2" xfId="28397" xr:uid="{00000000-0005-0000-0000-0000356E0000}"/>
    <cellStyle name="20% - Accent1 3 5 3 2 2 2 2 2" xfId="28398" xr:uid="{00000000-0005-0000-0000-0000366E0000}"/>
    <cellStyle name="20% - Accent1 3 5 3 2 2 2 2 2 2" xfId="28399" xr:uid="{00000000-0005-0000-0000-0000376E0000}"/>
    <cellStyle name="20% - Accent1 3 5 3 2 2 2 2 3" xfId="28400" xr:uid="{00000000-0005-0000-0000-0000386E0000}"/>
    <cellStyle name="20% - Accent1 3 5 3 2 2 2 3" xfId="28401" xr:uid="{00000000-0005-0000-0000-0000396E0000}"/>
    <cellStyle name="20% - Accent1 3 5 3 2 2 2 3 2" xfId="28402" xr:uid="{00000000-0005-0000-0000-00003A6E0000}"/>
    <cellStyle name="20% - Accent1 3 5 3 2 2 2 4" xfId="28403" xr:uid="{00000000-0005-0000-0000-00003B6E0000}"/>
    <cellStyle name="20% - Accent1 3 5 3 2 2 3" xfId="28404" xr:uid="{00000000-0005-0000-0000-00003C6E0000}"/>
    <cellStyle name="20% - Accent1 3 5 3 2 2 3 2" xfId="28405" xr:uid="{00000000-0005-0000-0000-00003D6E0000}"/>
    <cellStyle name="20% - Accent1 3 5 3 2 2 3 2 2" xfId="28406" xr:uid="{00000000-0005-0000-0000-00003E6E0000}"/>
    <cellStyle name="20% - Accent1 3 5 3 2 2 3 2 2 2" xfId="28407" xr:uid="{00000000-0005-0000-0000-00003F6E0000}"/>
    <cellStyle name="20% - Accent1 3 5 3 2 2 3 2 3" xfId="28408" xr:uid="{00000000-0005-0000-0000-0000406E0000}"/>
    <cellStyle name="20% - Accent1 3 5 3 2 2 3 3" xfId="28409" xr:uid="{00000000-0005-0000-0000-0000416E0000}"/>
    <cellStyle name="20% - Accent1 3 5 3 2 2 3 3 2" xfId="28410" xr:uid="{00000000-0005-0000-0000-0000426E0000}"/>
    <cellStyle name="20% - Accent1 3 5 3 2 2 3 4" xfId="28411" xr:uid="{00000000-0005-0000-0000-0000436E0000}"/>
    <cellStyle name="20% - Accent1 3 5 3 2 2 4" xfId="28412" xr:uid="{00000000-0005-0000-0000-0000446E0000}"/>
    <cellStyle name="20% - Accent1 3 5 3 2 2 4 2" xfId="28413" xr:uid="{00000000-0005-0000-0000-0000456E0000}"/>
    <cellStyle name="20% - Accent1 3 5 3 2 2 4 2 2" xfId="28414" xr:uid="{00000000-0005-0000-0000-0000466E0000}"/>
    <cellStyle name="20% - Accent1 3 5 3 2 2 4 2 2 2" xfId="28415" xr:uid="{00000000-0005-0000-0000-0000476E0000}"/>
    <cellStyle name="20% - Accent1 3 5 3 2 2 4 2 3" xfId="28416" xr:uid="{00000000-0005-0000-0000-0000486E0000}"/>
    <cellStyle name="20% - Accent1 3 5 3 2 2 4 3" xfId="28417" xr:uid="{00000000-0005-0000-0000-0000496E0000}"/>
    <cellStyle name="20% - Accent1 3 5 3 2 2 4 3 2" xfId="28418" xr:uid="{00000000-0005-0000-0000-00004A6E0000}"/>
    <cellStyle name="20% - Accent1 3 5 3 2 2 4 4" xfId="28419" xr:uid="{00000000-0005-0000-0000-00004B6E0000}"/>
    <cellStyle name="20% - Accent1 3 5 3 2 2 5" xfId="28420" xr:uid="{00000000-0005-0000-0000-00004C6E0000}"/>
    <cellStyle name="20% - Accent1 3 5 3 2 2 5 2" xfId="28421" xr:uid="{00000000-0005-0000-0000-00004D6E0000}"/>
    <cellStyle name="20% - Accent1 3 5 3 2 2 5 2 2" xfId="28422" xr:uid="{00000000-0005-0000-0000-00004E6E0000}"/>
    <cellStyle name="20% - Accent1 3 5 3 2 2 5 3" xfId="28423" xr:uid="{00000000-0005-0000-0000-00004F6E0000}"/>
    <cellStyle name="20% - Accent1 3 5 3 2 2 6" xfId="28424" xr:uid="{00000000-0005-0000-0000-0000506E0000}"/>
    <cellStyle name="20% - Accent1 3 5 3 2 2 6 2" xfId="28425" xr:uid="{00000000-0005-0000-0000-0000516E0000}"/>
    <cellStyle name="20% - Accent1 3 5 3 2 2 6 2 2" xfId="28426" xr:uid="{00000000-0005-0000-0000-0000526E0000}"/>
    <cellStyle name="20% - Accent1 3 5 3 2 2 6 3" xfId="28427" xr:uid="{00000000-0005-0000-0000-0000536E0000}"/>
    <cellStyle name="20% - Accent1 3 5 3 2 2 7" xfId="28428" xr:uid="{00000000-0005-0000-0000-0000546E0000}"/>
    <cellStyle name="20% - Accent1 3 5 3 2 2 7 2" xfId="28429" xr:uid="{00000000-0005-0000-0000-0000556E0000}"/>
    <cellStyle name="20% - Accent1 3 5 3 2 2 8" xfId="28430" xr:uid="{00000000-0005-0000-0000-0000566E0000}"/>
    <cellStyle name="20% - Accent1 3 5 3 2 2 8 2" xfId="28431" xr:uid="{00000000-0005-0000-0000-0000576E0000}"/>
    <cellStyle name="20% - Accent1 3 5 3 2 2 9" xfId="28432" xr:uid="{00000000-0005-0000-0000-0000586E0000}"/>
    <cellStyle name="20% - Accent1 3 5 3 2 3" xfId="28433" xr:uid="{00000000-0005-0000-0000-0000596E0000}"/>
    <cellStyle name="20% - Accent1 3 5 3 2 3 2" xfId="28434" xr:uid="{00000000-0005-0000-0000-00005A6E0000}"/>
    <cellStyle name="20% - Accent1 3 5 3 2 3 2 2" xfId="28435" xr:uid="{00000000-0005-0000-0000-00005B6E0000}"/>
    <cellStyle name="20% - Accent1 3 5 3 2 3 2 2 2" xfId="28436" xr:uid="{00000000-0005-0000-0000-00005C6E0000}"/>
    <cellStyle name="20% - Accent1 3 5 3 2 3 2 2 2 2" xfId="28437" xr:uid="{00000000-0005-0000-0000-00005D6E0000}"/>
    <cellStyle name="20% - Accent1 3 5 3 2 3 2 2 3" xfId="28438" xr:uid="{00000000-0005-0000-0000-00005E6E0000}"/>
    <cellStyle name="20% - Accent1 3 5 3 2 3 2 3" xfId="28439" xr:uid="{00000000-0005-0000-0000-00005F6E0000}"/>
    <cellStyle name="20% - Accent1 3 5 3 2 3 2 3 2" xfId="28440" xr:uid="{00000000-0005-0000-0000-0000606E0000}"/>
    <cellStyle name="20% - Accent1 3 5 3 2 3 2 4" xfId="28441" xr:uid="{00000000-0005-0000-0000-0000616E0000}"/>
    <cellStyle name="20% - Accent1 3 5 3 2 3 3" xfId="28442" xr:uid="{00000000-0005-0000-0000-0000626E0000}"/>
    <cellStyle name="20% - Accent1 3 5 3 2 3 3 2" xfId="28443" xr:uid="{00000000-0005-0000-0000-0000636E0000}"/>
    <cellStyle name="20% - Accent1 3 5 3 2 3 3 2 2" xfId="28444" xr:uid="{00000000-0005-0000-0000-0000646E0000}"/>
    <cellStyle name="20% - Accent1 3 5 3 2 3 3 2 2 2" xfId="28445" xr:uid="{00000000-0005-0000-0000-0000656E0000}"/>
    <cellStyle name="20% - Accent1 3 5 3 2 3 3 2 3" xfId="28446" xr:uid="{00000000-0005-0000-0000-0000666E0000}"/>
    <cellStyle name="20% - Accent1 3 5 3 2 3 3 3" xfId="28447" xr:uid="{00000000-0005-0000-0000-0000676E0000}"/>
    <cellStyle name="20% - Accent1 3 5 3 2 3 3 3 2" xfId="28448" xr:uid="{00000000-0005-0000-0000-0000686E0000}"/>
    <cellStyle name="20% - Accent1 3 5 3 2 3 3 4" xfId="28449" xr:uid="{00000000-0005-0000-0000-0000696E0000}"/>
    <cellStyle name="20% - Accent1 3 5 3 2 3 4" xfId="28450" xr:uid="{00000000-0005-0000-0000-00006A6E0000}"/>
    <cellStyle name="20% - Accent1 3 5 3 2 3 4 2" xfId="28451" xr:uid="{00000000-0005-0000-0000-00006B6E0000}"/>
    <cellStyle name="20% - Accent1 3 5 3 2 3 4 2 2" xfId="28452" xr:uid="{00000000-0005-0000-0000-00006C6E0000}"/>
    <cellStyle name="20% - Accent1 3 5 3 2 3 4 2 2 2" xfId="28453" xr:uid="{00000000-0005-0000-0000-00006D6E0000}"/>
    <cellStyle name="20% - Accent1 3 5 3 2 3 4 2 3" xfId="28454" xr:uid="{00000000-0005-0000-0000-00006E6E0000}"/>
    <cellStyle name="20% - Accent1 3 5 3 2 3 4 3" xfId="28455" xr:uid="{00000000-0005-0000-0000-00006F6E0000}"/>
    <cellStyle name="20% - Accent1 3 5 3 2 3 4 3 2" xfId="28456" xr:uid="{00000000-0005-0000-0000-0000706E0000}"/>
    <cellStyle name="20% - Accent1 3 5 3 2 3 4 4" xfId="28457" xr:uid="{00000000-0005-0000-0000-0000716E0000}"/>
    <cellStyle name="20% - Accent1 3 5 3 2 3 5" xfId="28458" xr:uid="{00000000-0005-0000-0000-0000726E0000}"/>
    <cellStyle name="20% - Accent1 3 5 3 2 3 5 2" xfId="28459" xr:uid="{00000000-0005-0000-0000-0000736E0000}"/>
    <cellStyle name="20% - Accent1 3 5 3 2 3 5 2 2" xfId="28460" xr:uid="{00000000-0005-0000-0000-0000746E0000}"/>
    <cellStyle name="20% - Accent1 3 5 3 2 3 5 3" xfId="28461" xr:uid="{00000000-0005-0000-0000-0000756E0000}"/>
    <cellStyle name="20% - Accent1 3 5 3 2 3 6" xfId="28462" xr:uid="{00000000-0005-0000-0000-0000766E0000}"/>
    <cellStyle name="20% - Accent1 3 5 3 2 3 6 2" xfId="28463" xr:uid="{00000000-0005-0000-0000-0000776E0000}"/>
    <cellStyle name="20% - Accent1 3 5 3 2 3 6 2 2" xfId="28464" xr:uid="{00000000-0005-0000-0000-0000786E0000}"/>
    <cellStyle name="20% - Accent1 3 5 3 2 3 6 3" xfId="28465" xr:uid="{00000000-0005-0000-0000-0000796E0000}"/>
    <cellStyle name="20% - Accent1 3 5 3 2 3 7" xfId="28466" xr:uid="{00000000-0005-0000-0000-00007A6E0000}"/>
    <cellStyle name="20% - Accent1 3 5 3 2 3 7 2" xfId="28467" xr:uid="{00000000-0005-0000-0000-00007B6E0000}"/>
    <cellStyle name="20% - Accent1 3 5 3 2 3 8" xfId="28468" xr:uid="{00000000-0005-0000-0000-00007C6E0000}"/>
    <cellStyle name="20% - Accent1 3 5 3 2 3 8 2" xfId="28469" xr:uid="{00000000-0005-0000-0000-00007D6E0000}"/>
    <cellStyle name="20% - Accent1 3 5 3 2 3 9" xfId="28470" xr:uid="{00000000-0005-0000-0000-00007E6E0000}"/>
    <cellStyle name="20% - Accent1 3 5 3 2 4" xfId="28471" xr:uid="{00000000-0005-0000-0000-00007F6E0000}"/>
    <cellStyle name="20% - Accent1 3 5 3 2 4 2" xfId="28472" xr:uid="{00000000-0005-0000-0000-0000806E0000}"/>
    <cellStyle name="20% - Accent1 3 5 3 2 4 2 2" xfId="28473" xr:uid="{00000000-0005-0000-0000-0000816E0000}"/>
    <cellStyle name="20% - Accent1 3 5 3 2 4 2 2 2" xfId="28474" xr:uid="{00000000-0005-0000-0000-0000826E0000}"/>
    <cellStyle name="20% - Accent1 3 5 3 2 4 2 3" xfId="28475" xr:uid="{00000000-0005-0000-0000-0000836E0000}"/>
    <cellStyle name="20% - Accent1 3 5 3 2 4 3" xfId="28476" xr:uid="{00000000-0005-0000-0000-0000846E0000}"/>
    <cellStyle name="20% - Accent1 3 5 3 2 4 3 2" xfId="28477" xr:uid="{00000000-0005-0000-0000-0000856E0000}"/>
    <cellStyle name="20% - Accent1 3 5 3 2 4 4" xfId="28478" xr:uid="{00000000-0005-0000-0000-0000866E0000}"/>
    <cellStyle name="20% - Accent1 3 5 3 2 5" xfId="28479" xr:uid="{00000000-0005-0000-0000-0000876E0000}"/>
    <cellStyle name="20% - Accent1 3 5 3 2 5 2" xfId="28480" xr:uid="{00000000-0005-0000-0000-0000886E0000}"/>
    <cellStyle name="20% - Accent1 3 5 3 2 5 2 2" xfId="28481" xr:uid="{00000000-0005-0000-0000-0000896E0000}"/>
    <cellStyle name="20% - Accent1 3 5 3 2 5 2 2 2" xfId="28482" xr:uid="{00000000-0005-0000-0000-00008A6E0000}"/>
    <cellStyle name="20% - Accent1 3 5 3 2 5 2 3" xfId="28483" xr:uid="{00000000-0005-0000-0000-00008B6E0000}"/>
    <cellStyle name="20% - Accent1 3 5 3 2 5 3" xfId="28484" xr:uid="{00000000-0005-0000-0000-00008C6E0000}"/>
    <cellStyle name="20% - Accent1 3 5 3 2 5 3 2" xfId="28485" xr:uid="{00000000-0005-0000-0000-00008D6E0000}"/>
    <cellStyle name="20% - Accent1 3 5 3 2 5 4" xfId="28486" xr:uid="{00000000-0005-0000-0000-00008E6E0000}"/>
    <cellStyle name="20% - Accent1 3 5 3 2 6" xfId="28487" xr:uid="{00000000-0005-0000-0000-00008F6E0000}"/>
    <cellStyle name="20% - Accent1 3 5 3 2 6 2" xfId="28488" xr:uid="{00000000-0005-0000-0000-0000906E0000}"/>
    <cellStyle name="20% - Accent1 3 5 3 2 6 2 2" xfId="28489" xr:uid="{00000000-0005-0000-0000-0000916E0000}"/>
    <cellStyle name="20% - Accent1 3 5 3 2 6 2 2 2" xfId="28490" xr:uid="{00000000-0005-0000-0000-0000926E0000}"/>
    <cellStyle name="20% - Accent1 3 5 3 2 6 2 3" xfId="28491" xr:uid="{00000000-0005-0000-0000-0000936E0000}"/>
    <cellStyle name="20% - Accent1 3 5 3 2 6 3" xfId="28492" xr:uid="{00000000-0005-0000-0000-0000946E0000}"/>
    <cellStyle name="20% - Accent1 3 5 3 2 6 3 2" xfId="28493" xr:uid="{00000000-0005-0000-0000-0000956E0000}"/>
    <cellStyle name="20% - Accent1 3 5 3 2 6 4" xfId="28494" xr:uid="{00000000-0005-0000-0000-0000966E0000}"/>
    <cellStyle name="20% - Accent1 3 5 3 2 7" xfId="28495" xr:uid="{00000000-0005-0000-0000-0000976E0000}"/>
    <cellStyle name="20% - Accent1 3 5 3 2 7 2" xfId="28496" xr:uid="{00000000-0005-0000-0000-0000986E0000}"/>
    <cellStyle name="20% - Accent1 3 5 3 2 7 2 2" xfId="28497" xr:uid="{00000000-0005-0000-0000-0000996E0000}"/>
    <cellStyle name="20% - Accent1 3 5 3 2 7 3" xfId="28498" xr:uid="{00000000-0005-0000-0000-00009A6E0000}"/>
    <cellStyle name="20% - Accent1 3 5 3 2 8" xfId="28499" xr:uid="{00000000-0005-0000-0000-00009B6E0000}"/>
    <cellStyle name="20% - Accent1 3 5 3 2 8 2" xfId="28500" xr:uid="{00000000-0005-0000-0000-00009C6E0000}"/>
    <cellStyle name="20% - Accent1 3 5 3 2 8 2 2" xfId="28501" xr:uid="{00000000-0005-0000-0000-00009D6E0000}"/>
    <cellStyle name="20% - Accent1 3 5 3 2 8 3" xfId="28502" xr:uid="{00000000-0005-0000-0000-00009E6E0000}"/>
    <cellStyle name="20% - Accent1 3 5 3 2 9" xfId="28503" xr:uid="{00000000-0005-0000-0000-00009F6E0000}"/>
    <cellStyle name="20% - Accent1 3 5 3 2 9 2" xfId="28504" xr:uid="{00000000-0005-0000-0000-0000A06E0000}"/>
    <cellStyle name="20% - Accent1 3 5 3 3" xfId="28505" xr:uid="{00000000-0005-0000-0000-0000A16E0000}"/>
    <cellStyle name="20% - Accent1 3 5 3 3 10" xfId="28506" xr:uid="{00000000-0005-0000-0000-0000A26E0000}"/>
    <cellStyle name="20% - Accent1 3 5 3 3 10 2" xfId="28507" xr:uid="{00000000-0005-0000-0000-0000A36E0000}"/>
    <cellStyle name="20% - Accent1 3 5 3 3 11" xfId="28508" xr:uid="{00000000-0005-0000-0000-0000A46E0000}"/>
    <cellStyle name="20% - Accent1 3 5 3 3 2" xfId="28509" xr:uid="{00000000-0005-0000-0000-0000A56E0000}"/>
    <cellStyle name="20% - Accent1 3 5 3 3 2 2" xfId="28510" xr:uid="{00000000-0005-0000-0000-0000A66E0000}"/>
    <cellStyle name="20% - Accent1 3 5 3 3 2 2 2" xfId="28511" xr:uid="{00000000-0005-0000-0000-0000A76E0000}"/>
    <cellStyle name="20% - Accent1 3 5 3 3 2 2 2 2" xfId="28512" xr:uid="{00000000-0005-0000-0000-0000A86E0000}"/>
    <cellStyle name="20% - Accent1 3 5 3 3 2 2 2 2 2" xfId="28513" xr:uid="{00000000-0005-0000-0000-0000A96E0000}"/>
    <cellStyle name="20% - Accent1 3 5 3 3 2 2 2 3" xfId="28514" xr:uid="{00000000-0005-0000-0000-0000AA6E0000}"/>
    <cellStyle name="20% - Accent1 3 5 3 3 2 2 3" xfId="28515" xr:uid="{00000000-0005-0000-0000-0000AB6E0000}"/>
    <cellStyle name="20% - Accent1 3 5 3 3 2 2 3 2" xfId="28516" xr:uid="{00000000-0005-0000-0000-0000AC6E0000}"/>
    <cellStyle name="20% - Accent1 3 5 3 3 2 2 4" xfId="28517" xr:uid="{00000000-0005-0000-0000-0000AD6E0000}"/>
    <cellStyle name="20% - Accent1 3 5 3 3 2 3" xfId="28518" xr:uid="{00000000-0005-0000-0000-0000AE6E0000}"/>
    <cellStyle name="20% - Accent1 3 5 3 3 2 3 2" xfId="28519" xr:uid="{00000000-0005-0000-0000-0000AF6E0000}"/>
    <cellStyle name="20% - Accent1 3 5 3 3 2 3 2 2" xfId="28520" xr:uid="{00000000-0005-0000-0000-0000B06E0000}"/>
    <cellStyle name="20% - Accent1 3 5 3 3 2 3 2 2 2" xfId="28521" xr:uid="{00000000-0005-0000-0000-0000B16E0000}"/>
    <cellStyle name="20% - Accent1 3 5 3 3 2 3 2 3" xfId="28522" xr:uid="{00000000-0005-0000-0000-0000B26E0000}"/>
    <cellStyle name="20% - Accent1 3 5 3 3 2 3 3" xfId="28523" xr:uid="{00000000-0005-0000-0000-0000B36E0000}"/>
    <cellStyle name="20% - Accent1 3 5 3 3 2 3 3 2" xfId="28524" xr:uid="{00000000-0005-0000-0000-0000B46E0000}"/>
    <cellStyle name="20% - Accent1 3 5 3 3 2 3 4" xfId="28525" xr:uid="{00000000-0005-0000-0000-0000B56E0000}"/>
    <cellStyle name="20% - Accent1 3 5 3 3 2 4" xfId="28526" xr:uid="{00000000-0005-0000-0000-0000B66E0000}"/>
    <cellStyle name="20% - Accent1 3 5 3 3 2 4 2" xfId="28527" xr:uid="{00000000-0005-0000-0000-0000B76E0000}"/>
    <cellStyle name="20% - Accent1 3 5 3 3 2 4 2 2" xfId="28528" xr:uid="{00000000-0005-0000-0000-0000B86E0000}"/>
    <cellStyle name="20% - Accent1 3 5 3 3 2 4 2 2 2" xfId="28529" xr:uid="{00000000-0005-0000-0000-0000B96E0000}"/>
    <cellStyle name="20% - Accent1 3 5 3 3 2 4 2 3" xfId="28530" xr:uid="{00000000-0005-0000-0000-0000BA6E0000}"/>
    <cellStyle name="20% - Accent1 3 5 3 3 2 4 3" xfId="28531" xr:uid="{00000000-0005-0000-0000-0000BB6E0000}"/>
    <cellStyle name="20% - Accent1 3 5 3 3 2 4 3 2" xfId="28532" xr:uid="{00000000-0005-0000-0000-0000BC6E0000}"/>
    <cellStyle name="20% - Accent1 3 5 3 3 2 4 4" xfId="28533" xr:uid="{00000000-0005-0000-0000-0000BD6E0000}"/>
    <cellStyle name="20% - Accent1 3 5 3 3 2 5" xfId="28534" xr:uid="{00000000-0005-0000-0000-0000BE6E0000}"/>
    <cellStyle name="20% - Accent1 3 5 3 3 2 5 2" xfId="28535" xr:uid="{00000000-0005-0000-0000-0000BF6E0000}"/>
    <cellStyle name="20% - Accent1 3 5 3 3 2 5 2 2" xfId="28536" xr:uid="{00000000-0005-0000-0000-0000C06E0000}"/>
    <cellStyle name="20% - Accent1 3 5 3 3 2 5 3" xfId="28537" xr:uid="{00000000-0005-0000-0000-0000C16E0000}"/>
    <cellStyle name="20% - Accent1 3 5 3 3 2 6" xfId="28538" xr:uid="{00000000-0005-0000-0000-0000C26E0000}"/>
    <cellStyle name="20% - Accent1 3 5 3 3 2 6 2" xfId="28539" xr:uid="{00000000-0005-0000-0000-0000C36E0000}"/>
    <cellStyle name="20% - Accent1 3 5 3 3 2 6 2 2" xfId="28540" xr:uid="{00000000-0005-0000-0000-0000C46E0000}"/>
    <cellStyle name="20% - Accent1 3 5 3 3 2 6 3" xfId="28541" xr:uid="{00000000-0005-0000-0000-0000C56E0000}"/>
    <cellStyle name="20% - Accent1 3 5 3 3 2 7" xfId="28542" xr:uid="{00000000-0005-0000-0000-0000C66E0000}"/>
    <cellStyle name="20% - Accent1 3 5 3 3 2 7 2" xfId="28543" xr:uid="{00000000-0005-0000-0000-0000C76E0000}"/>
    <cellStyle name="20% - Accent1 3 5 3 3 2 8" xfId="28544" xr:uid="{00000000-0005-0000-0000-0000C86E0000}"/>
    <cellStyle name="20% - Accent1 3 5 3 3 2 8 2" xfId="28545" xr:uid="{00000000-0005-0000-0000-0000C96E0000}"/>
    <cellStyle name="20% - Accent1 3 5 3 3 2 9" xfId="28546" xr:uid="{00000000-0005-0000-0000-0000CA6E0000}"/>
    <cellStyle name="20% - Accent1 3 5 3 3 3" xfId="28547" xr:uid="{00000000-0005-0000-0000-0000CB6E0000}"/>
    <cellStyle name="20% - Accent1 3 5 3 3 3 2" xfId="28548" xr:uid="{00000000-0005-0000-0000-0000CC6E0000}"/>
    <cellStyle name="20% - Accent1 3 5 3 3 3 2 2" xfId="28549" xr:uid="{00000000-0005-0000-0000-0000CD6E0000}"/>
    <cellStyle name="20% - Accent1 3 5 3 3 3 2 2 2" xfId="28550" xr:uid="{00000000-0005-0000-0000-0000CE6E0000}"/>
    <cellStyle name="20% - Accent1 3 5 3 3 3 2 2 2 2" xfId="28551" xr:uid="{00000000-0005-0000-0000-0000CF6E0000}"/>
    <cellStyle name="20% - Accent1 3 5 3 3 3 2 2 3" xfId="28552" xr:uid="{00000000-0005-0000-0000-0000D06E0000}"/>
    <cellStyle name="20% - Accent1 3 5 3 3 3 2 3" xfId="28553" xr:uid="{00000000-0005-0000-0000-0000D16E0000}"/>
    <cellStyle name="20% - Accent1 3 5 3 3 3 2 3 2" xfId="28554" xr:uid="{00000000-0005-0000-0000-0000D26E0000}"/>
    <cellStyle name="20% - Accent1 3 5 3 3 3 2 4" xfId="28555" xr:uid="{00000000-0005-0000-0000-0000D36E0000}"/>
    <cellStyle name="20% - Accent1 3 5 3 3 3 3" xfId="28556" xr:uid="{00000000-0005-0000-0000-0000D46E0000}"/>
    <cellStyle name="20% - Accent1 3 5 3 3 3 3 2" xfId="28557" xr:uid="{00000000-0005-0000-0000-0000D56E0000}"/>
    <cellStyle name="20% - Accent1 3 5 3 3 3 3 2 2" xfId="28558" xr:uid="{00000000-0005-0000-0000-0000D66E0000}"/>
    <cellStyle name="20% - Accent1 3 5 3 3 3 3 2 2 2" xfId="28559" xr:uid="{00000000-0005-0000-0000-0000D76E0000}"/>
    <cellStyle name="20% - Accent1 3 5 3 3 3 3 2 3" xfId="28560" xr:uid="{00000000-0005-0000-0000-0000D86E0000}"/>
    <cellStyle name="20% - Accent1 3 5 3 3 3 3 3" xfId="28561" xr:uid="{00000000-0005-0000-0000-0000D96E0000}"/>
    <cellStyle name="20% - Accent1 3 5 3 3 3 3 3 2" xfId="28562" xr:uid="{00000000-0005-0000-0000-0000DA6E0000}"/>
    <cellStyle name="20% - Accent1 3 5 3 3 3 3 4" xfId="28563" xr:uid="{00000000-0005-0000-0000-0000DB6E0000}"/>
    <cellStyle name="20% - Accent1 3 5 3 3 3 4" xfId="28564" xr:uid="{00000000-0005-0000-0000-0000DC6E0000}"/>
    <cellStyle name="20% - Accent1 3 5 3 3 3 4 2" xfId="28565" xr:uid="{00000000-0005-0000-0000-0000DD6E0000}"/>
    <cellStyle name="20% - Accent1 3 5 3 3 3 4 2 2" xfId="28566" xr:uid="{00000000-0005-0000-0000-0000DE6E0000}"/>
    <cellStyle name="20% - Accent1 3 5 3 3 3 4 2 2 2" xfId="28567" xr:uid="{00000000-0005-0000-0000-0000DF6E0000}"/>
    <cellStyle name="20% - Accent1 3 5 3 3 3 4 2 3" xfId="28568" xr:uid="{00000000-0005-0000-0000-0000E06E0000}"/>
    <cellStyle name="20% - Accent1 3 5 3 3 3 4 3" xfId="28569" xr:uid="{00000000-0005-0000-0000-0000E16E0000}"/>
    <cellStyle name="20% - Accent1 3 5 3 3 3 4 3 2" xfId="28570" xr:uid="{00000000-0005-0000-0000-0000E26E0000}"/>
    <cellStyle name="20% - Accent1 3 5 3 3 3 4 4" xfId="28571" xr:uid="{00000000-0005-0000-0000-0000E36E0000}"/>
    <cellStyle name="20% - Accent1 3 5 3 3 3 5" xfId="28572" xr:uid="{00000000-0005-0000-0000-0000E46E0000}"/>
    <cellStyle name="20% - Accent1 3 5 3 3 3 5 2" xfId="28573" xr:uid="{00000000-0005-0000-0000-0000E56E0000}"/>
    <cellStyle name="20% - Accent1 3 5 3 3 3 5 2 2" xfId="28574" xr:uid="{00000000-0005-0000-0000-0000E66E0000}"/>
    <cellStyle name="20% - Accent1 3 5 3 3 3 5 3" xfId="28575" xr:uid="{00000000-0005-0000-0000-0000E76E0000}"/>
    <cellStyle name="20% - Accent1 3 5 3 3 3 6" xfId="28576" xr:uid="{00000000-0005-0000-0000-0000E86E0000}"/>
    <cellStyle name="20% - Accent1 3 5 3 3 3 6 2" xfId="28577" xr:uid="{00000000-0005-0000-0000-0000E96E0000}"/>
    <cellStyle name="20% - Accent1 3 5 3 3 3 6 2 2" xfId="28578" xr:uid="{00000000-0005-0000-0000-0000EA6E0000}"/>
    <cellStyle name="20% - Accent1 3 5 3 3 3 6 3" xfId="28579" xr:uid="{00000000-0005-0000-0000-0000EB6E0000}"/>
    <cellStyle name="20% - Accent1 3 5 3 3 3 7" xfId="28580" xr:uid="{00000000-0005-0000-0000-0000EC6E0000}"/>
    <cellStyle name="20% - Accent1 3 5 3 3 3 7 2" xfId="28581" xr:uid="{00000000-0005-0000-0000-0000ED6E0000}"/>
    <cellStyle name="20% - Accent1 3 5 3 3 3 8" xfId="28582" xr:uid="{00000000-0005-0000-0000-0000EE6E0000}"/>
    <cellStyle name="20% - Accent1 3 5 3 3 3 8 2" xfId="28583" xr:uid="{00000000-0005-0000-0000-0000EF6E0000}"/>
    <cellStyle name="20% - Accent1 3 5 3 3 3 9" xfId="28584" xr:uid="{00000000-0005-0000-0000-0000F06E0000}"/>
    <cellStyle name="20% - Accent1 3 5 3 3 4" xfId="28585" xr:uid="{00000000-0005-0000-0000-0000F16E0000}"/>
    <cellStyle name="20% - Accent1 3 5 3 3 4 2" xfId="28586" xr:uid="{00000000-0005-0000-0000-0000F26E0000}"/>
    <cellStyle name="20% - Accent1 3 5 3 3 4 2 2" xfId="28587" xr:uid="{00000000-0005-0000-0000-0000F36E0000}"/>
    <cellStyle name="20% - Accent1 3 5 3 3 4 2 2 2" xfId="28588" xr:uid="{00000000-0005-0000-0000-0000F46E0000}"/>
    <cellStyle name="20% - Accent1 3 5 3 3 4 2 3" xfId="28589" xr:uid="{00000000-0005-0000-0000-0000F56E0000}"/>
    <cellStyle name="20% - Accent1 3 5 3 3 4 3" xfId="28590" xr:uid="{00000000-0005-0000-0000-0000F66E0000}"/>
    <cellStyle name="20% - Accent1 3 5 3 3 4 3 2" xfId="28591" xr:uid="{00000000-0005-0000-0000-0000F76E0000}"/>
    <cellStyle name="20% - Accent1 3 5 3 3 4 4" xfId="28592" xr:uid="{00000000-0005-0000-0000-0000F86E0000}"/>
    <cellStyle name="20% - Accent1 3 5 3 3 5" xfId="28593" xr:uid="{00000000-0005-0000-0000-0000F96E0000}"/>
    <cellStyle name="20% - Accent1 3 5 3 3 5 2" xfId="28594" xr:uid="{00000000-0005-0000-0000-0000FA6E0000}"/>
    <cellStyle name="20% - Accent1 3 5 3 3 5 2 2" xfId="28595" xr:uid="{00000000-0005-0000-0000-0000FB6E0000}"/>
    <cellStyle name="20% - Accent1 3 5 3 3 5 2 2 2" xfId="28596" xr:uid="{00000000-0005-0000-0000-0000FC6E0000}"/>
    <cellStyle name="20% - Accent1 3 5 3 3 5 2 3" xfId="28597" xr:uid="{00000000-0005-0000-0000-0000FD6E0000}"/>
    <cellStyle name="20% - Accent1 3 5 3 3 5 3" xfId="28598" xr:uid="{00000000-0005-0000-0000-0000FE6E0000}"/>
    <cellStyle name="20% - Accent1 3 5 3 3 5 3 2" xfId="28599" xr:uid="{00000000-0005-0000-0000-0000FF6E0000}"/>
    <cellStyle name="20% - Accent1 3 5 3 3 5 4" xfId="28600" xr:uid="{00000000-0005-0000-0000-0000006F0000}"/>
    <cellStyle name="20% - Accent1 3 5 3 3 6" xfId="28601" xr:uid="{00000000-0005-0000-0000-0000016F0000}"/>
    <cellStyle name="20% - Accent1 3 5 3 3 6 2" xfId="28602" xr:uid="{00000000-0005-0000-0000-0000026F0000}"/>
    <cellStyle name="20% - Accent1 3 5 3 3 6 2 2" xfId="28603" xr:uid="{00000000-0005-0000-0000-0000036F0000}"/>
    <cellStyle name="20% - Accent1 3 5 3 3 6 2 2 2" xfId="28604" xr:uid="{00000000-0005-0000-0000-0000046F0000}"/>
    <cellStyle name="20% - Accent1 3 5 3 3 6 2 3" xfId="28605" xr:uid="{00000000-0005-0000-0000-0000056F0000}"/>
    <cellStyle name="20% - Accent1 3 5 3 3 6 3" xfId="28606" xr:uid="{00000000-0005-0000-0000-0000066F0000}"/>
    <cellStyle name="20% - Accent1 3 5 3 3 6 3 2" xfId="28607" xr:uid="{00000000-0005-0000-0000-0000076F0000}"/>
    <cellStyle name="20% - Accent1 3 5 3 3 6 4" xfId="28608" xr:uid="{00000000-0005-0000-0000-0000086F0000}"/>
    <cellStyle name="20% - Accent1 3 5 3 3 7" xfId="28609" xr:uid="{00000000-0005-0000-0000-0000096F0000}"/>
    <cellStyle name="20% - Accent1 3 5 3 3 7 2" xfId="28610" xr:uid="{00000000-0005-0000-0000-00000A6F0000}"/>
    <cellStyle name="20% - Accent1 3 5 3 3 7 2 2" xfId="28611" xr:uid="{00000000-0005-0000-0000-00000B6F0000}"/>
    <cellStyle name="20% - Accent1 3 5 3 3 7 3" xfId="28612" xr:uid="{00000000-0005-0000-0000-00000C6F0000}"/>
    <cellStyle name="20% - Accent1 3 5 3 3 8" xfId="28613" xr:uid="{00000000-0005-0000-0000-00000D6F0000}"/>
    <cellStyle name="20% - Accent1 3 5 3 3 8 2" xfId="28614" xr:uid="{00000000-0005-0000-0000-00000E6F0000}"/>
    <cellStyle name="20% - Accent1 3 5 3 3 8 2 2" xfId="28615" xr:uid="{00000000-0005-0000-0000-00000F6F0000}"/>
    <cellStyle name="20% - Accent1 3 5 3 3 8 3" xfId="28616" xr:uid="{00000000-0005-0000-0000-0000106F0000}"/>
    <cellStyle name="20% - Accent1 3 5 3 3 9" xfId="28617" xr:uid="{00000000-0005-0000-0000-0000116F0000}"/>
    <cellStyle name="20% - Accent1 3 5 3 3 9 2" xfId="28618" xr:uid="{00000000-0005-0000-0000-0000126F0000}"/>
    <cellStyle name="20% - Accent1 3 5 3 4" xfId="28619" xr:uid="{00000000-0005-0000-0000-0000136F0000}"/>
    <cellStyle name="20% - Accent1 3 5 3 4 10" xfId="28620" xr:uid="{00000000-0005-0000-0000-0000146F0000}"/>
    <cellStyle name="20% - Accent1 3 5 3 4 10 2" xfId="28621" xr:uid="{00000000-0005-0000-0000-0000156F0000}"/>
    <cellStyle name="20% - Accent1 3 5 3 4 11" xfId="28622" xr:uid="{00000000-0005-0000-0000-0000166F0000}"/>
    <cellStyle name="20% - Accent1 3 5 3 4 2" xfId="28623" xr:uid="{00000000-0005-0000-0000-0000176F0000}"/>
    <cellStyle name="20% - Accent1 3 5 3 4 2 2" xfId="28624" xr:uid="{00000000-0005-0000-0000-0000186F0000}"/>
    <cellStyle name="20% - Accent1 3 5 3 4 2 2 2" xfId="28625" xr:uid="{00000000-0005-0000-0000-0000196F0000}"/>
    <cellStyle name="20% - Accent1 3 5 3 4 2 2 2 2" xfId="28626" xr:uid="{00000000-0005-0000-0000-00001A6F0000}"/>
    <cellStyle name="20% - Accent1 3 5 3 4 2 2 2 2 2" xfId="28627" xr:uid="{00000000-0005-0000-0000-00001B6F0000}"/>
    <cellStyle name="20% - Accent1 3 5 3 4 2 2 2 3" xfId="28628" xr:uid="{00000000-0005-0000-0000-00001C6F0000}"/>
    <cellStyle name="20% - Accent1 3 5 3 4 2 2 3" xfId="28629" xr:uid="{00000000-0005-0000-0000-00001D6F0000}"/>
    <cellStyle name="20% - Accent1 3 5 3 4 2 2 3 2" xfId="28630" xr:uid="{00000000-0005-0000-0000-00001E6F0000}"/>
    <cellStyle name="20% - Accent1 3 5 3 4 2 2 4" xfId="28631" xr:uid="{00000000-0005-0000-0000-00001F6F0000}"/>
    <cellStyle name="20% - Accent1 3 5 3 4 2 3" xfId="28632" xr:uid="{00000000-0005-0000-0000-0000206F0000}"/>
    <cellStyle name="20% - Accent1 3 5 3 4 2 3 2" xfId="28633" xr:uid="{00000000-0005-0000-0000-0000216F0000}"/>
    <cellStyle name="20% - Accent1 3 5 3 4 2 3 2 2" xfId="28634" xr:uid="{00000000-0005-0000-0000-0000226F0000}"/>
    <cellStyle name="20% - Accent1 3 5 3 4 2 3 2 2 2" xfId="28635" xr:uid="{00000000-0005-0000-0000-0000236F0000}"/>
    <cellStyle name="20% - Accent1 3 5 3 4 2 3 2 3" xfId="28636" xr:uid="{00000000-0005-0000-0000-0000246F0000}"/>
    <cellStyle name="20% - Accent1 3 5 3 4 2 3 3" xfId="28637" xr:uid="{00000000-0005-0000-0000-0000256F0000}"/>
    <cellStyle name="20% - Accent1 3 5 3 4 2 3 3 2" xfId="28638" xr:uid="{00000000-0005-0000-0000-0000266F0000}"/>
    <cellStyle name="20% - Accent1 3 5 3 4 2 3 4" xfId="28639" xr:uid="{00000000-0005-0000-0000-0000276F0000}"/>
    <cellStyle name="20% - Accent1 3 5 3 4 2 4" xfId="28640" xr:uid="{00000000-0005-0000-0000-0000286F0000}"/>
    <cellStyle name="20% - Accent1 3 5 3 4 2 4 2" xfId="28641" xr:uid="{00000000-0005-0000-0000-0000296F0000}"/>
    <cellStyle name="20% - Accent1 3 5 3 4 2 4 2 2" xfId="28642" xr:uid="{00000000-0005-0000-0000-00002A6F0000}"/>
    <cellStyle name="20% - Accent1 3 5 3 4 2 4 2 2 2" xfId="28643" xr:uid="{00000000-0005-0000-0000-00002B6F0000}"/>
    <cellStyle name="20% - Accent1 3 5 3 4 2 4 2 3" xfId="28644" xr:uid="{00000000-0005-0000-0000-00002C6F0000}"/>
    <cellStyle name="20% - Accent1 3 5 3 4 2 4 3" xfId="28645" xr:uid="{00000000-0005-0000-0000-00002D6F0000}"/>
    <cellStyle name="20% - Accent1 3 5 3 4 2 4 3 2" xfId="28646" xr:uid="{00000000-0005-0000-0000-00002E6F0000}"/>
    <cellStyle name="20% - Accent1 3 5 3 4 2 4 4" xfId="28647" xr:uid="{00000000-0005-0000-0000-00002F6F0000}"/>
    <cellStyle name="20% - Accent1 3 5 3 4 2 5" xfId="28648" xr:uid="{00000000-0005-0000-0000-0000306F0000}"/>
    <cellStyle name="20% - Accent1 3 5 3 4 2 5 2" xfId="28649" xr:uid="{00000000-0005-0000-0000-0000316F0000}"/>
    <cellStyle name="20% - Accent1 3 5 3 4 2 5 2 2" xfId="28650" xr:uid="{00000000-0005-0000-0000-0000326F0000}"/>
    <cellStyle name="20% - Accent1 3 5 3 4 2 5 3" xfId="28651" xr:uid="{00000000-0005-0000-0000-0000336F0000}"/>
    <cellStyle name="20% - Accent1 3 5 3 4 2 6" xfId="28652" xr:uid="{00000000-0005-0000-0000-0000346F0000}"/>
    <cellStyle name="20% - Accent1 3 5 3 4 2 6 2" xfId="28653" xr:uid="{00000000-0005-0000-0000-0000356F0000}"/>
    <cellStyle name="20% - Accent1 3 5 3 4 2 6 2 2" xfId="28654" xr:uid="{00000000-0005-0000-0000-0000366F0000}"/>
    <cellStyle name="20% - Accent1 3 5 3 4 2 6 3" xfId="28655" xr:uid="{00000000-0005-0000-0000-0000376F0000}"/>
    <cellStyle name="20% - Accent1 3 5 3 4 2 7" xfId="28656" xr:uid="{00000000-0005-0000-0000-0000386F0000}"/>
    <cellStyle name="20% - Accent1 3 5 3 4 2 7 2" xfId="28657" xr:uid="{00000000-0005-0000-0000-0000396F0000}"/>
    <cellStyle name="20% - Accent1 3 5 3 4 2 8" xfId="28658" xr:uid="{00000000-0005-0000-0000-00003A6F0000}"/>
    <cellStyle name="20% - Accent1 3 5 3 4 2 8 2" xfId="28659" xr:uid="{00000000-0005-0000-0000-00003B6F0000}"/>
    <cellStyle name="20% - Accent1 3 5 3 4 2 9" xfId="28660" xr:uid="{00000000-0005-0000-0000-00003C6F0000}"/>
    <cellStyle name="20% - Accent1 3 5 3 4 3" xfId="28661" xr:uid="{00000000-0005-0000-0000-00003D6F0000}"/>
    <cellStyle name="20% - Accent1 3 5 3 4 3 2" xfId="28662" xr:uid="{00000000-0005-0000-0000-00003E6F0000}"/>
    <cellStyle name="20% - Accent1 3 5 3 4 3 2 2" xfId="28663" xr:uid="{00000000-0005-0000-0000-00003F6F0000}"/>
    <cellStyle name="20% - Accent1 3 5 3 4 3 2 2 2" xfId="28664" xr:uid="{00000000-0005-0000-0000-0000406F0000}"/>
    <cellStyle name="20% - Accent1 3 5 3 4 3 2 2 2 2" xfId="28665" xr:uid="{00000000-0005-0000-0000-0000416F0000}"/>
    <cellStyle name="20% - Accent1 3 5 3 4 3 2 2 3" xfId="28666" xr:uid="{00000000-0005-0000-0000-0000426F0000}"/>
    <cellStyle name="20% - Accent1 3 5 3 4 3 2 3" xfId="28667" xr:uid="{00000000-0005-0000-0000-0000436F0000}"/>
    <cellStyle name="20% - Accent1 3 5 3 4 3 2 3 2" xfId="28668" xr:uid="{00000000-0005-0000-0000-0000446F0000}"/>
    <cellStyle name="20% - Accent1 3 5 3 4 3 2 4" xfId="28669" xr:uid="{00000000-0005-0000-0000-0000456F0000}"/>
    <cellStyle name="20% - Accent1 3 5 3 4 3 3" xfId="28670" xr:uid="{00000000-0005-0000-0000-0000466F0000}"/>
    <cellStyle name="20% - Accent1 3 5 3 4 3 3 2" xfId="28671" xr:uid="{00000000-0005-0000-0000-0000476F0000}"/>
    <cellStyle name="20% - Accent1 3 5 3 4 3 3 2 2" xfId="28672" xr:uid="{00000000-0005-0000-0000-0000486F0000}"/>
    <cellStyle name="20% - Accent1 3 5 3 4 3 3 2 2 2" xfId="28673" xr:uid="{00000000-0005-0000-0000-0000496F0000}"/>
    <cellStyle name="20% - Accent1 3 5 3 4 3 3 2 3" xfId="28674" xr:uid="{00000000-0005-0000-0000-00004A6F0000}"/>
    <cellStyle name="20% - Accent1 3 5 3 4 3 3 3" xfId="28675" xr:uid="{00000000-0005-0000-0000-00004B6F0000}"/>
    <cellStyle name="20% - Accent1 3 5 3 4 3 3 3 2" xfId="28676" xr:uid="{00000000-0005-0000-0000-00004C6F0000}"/>
    <cellStyle name="20% - Accent1 3 5 3 4 3 3 4" xfId="28677" xr:uid="{00000000-0005-0000-0000-00004D6F0000}"/>
    <cellStyle name="20% - Accent1 3 5 3 4 3 4" xfId="28678" xr:uid="{00000000-0005-0000-0000-00004E6F0000}"/>
    <cellStyle name="20% - Accent1 3 5 3 4 3 4 2" xfId="28679" xr:uid="{00000000-0005-0000-0000-00004F6F0000}"/>
    <cellStyle name="20% - Accent1 3 5 3 4 3 4 2 2" xfId="28680" xr:uid="{00000000-0005-0000-0000-0000506F0000}"/>
    <cellStyle name="20% - Accent1 3 5 3 4 3 4 2 2 2" xfId="28681" xr:uid="{00000000-0005-0000-0000-0000516F0000}"/>
    <cellStyle name="20% - Accent1 3 5 3 4 3 4 2 3" xfId="28682" xr:uid="{00000000-0005-0000-0000-0000526F0000}"/>
    <cellStyle name="20% - Accent1 3 5 3 4 3 4 3" xfId="28683" xr:uid="{00000000-0005-0000-0000-0000536F0000}"/>
    <cellStyle name="20% - Accent1 3 5 3 4 3 4 3 2" xfId="28684" xr:uid="{00000000-0005-0000-0000-0000546F0000}"/>
    <cellStyle name="20% - Accent1 3 5 3 4 3 4 4" xfId="28685" xr:uid="{00000000-0005-0000-0000-0000556F0000}"/>
    <cellStyle name="20% - Accent1 3 5 3 4 3 5" xfId="28686" xr:uid="{00000000-0005-0000-0000-0000566F0000}"/>
    <cellStyle name="20% - Accent1 3 5 3 4 3 5 2" xfId="28687" xr:uid="{00000000-0005-0000-0000-0000576F0000}"/>
    <cellStyle name="20% - Accent1 3 5 3 4 3 5 2 2" xfId="28688" xr:uid="{00000000-0005-0000-0000-0000586F0000}"/>
    <cellStyle name="20% - Accent1 3 5 3 4 3 5 3" xfId="28689" xr:uid="{00000000-0005-0000-0000-0000596F0000}"/>
    <cellStyle name="20% - Accent1 3 5 3 4 3 6" xfId="28690" xr:uid="{00000000-0005-0000-0000-00005A6F0000}"/>
    <cellStyle name="20% - Accent1 3 5 3 4 3 6 2" xfId="28691" xr:uid="{00000000-0005-0000-0000-00005B6F0000}"/>
    <cellStyle name="20% - Accent1 3 5 3 4 3 6 2 2" xfId="28692" xr:uid="{00000000-0005-0000-0000-00005C6F0000}"/>
    <cellStyle name="20% - Accent1 3 5 3 4 3 6 3" xfId="28693" xr:uid="{00000000-0005-0000-0000-00005D6F0000}"/>
    <cellStyle name="20% - Accent1 3 5 3 4 3 7" xfId="28694" xr:uid="{00000000-0005-0000-0000-00005E6F0000}"/>
    <cellStyle name="20% - Accent1 3 5 3 4 3 7 2" xfId="28695" xr:uid="{00000000-0005-0000-0000-00005F6F0000}"/>
    <cellStyle name="20% - Accent1 3 5 3 4 3 8" xfId="28696" xr:uid="{00000000-0005-0000-0000-0000606F0000}"/>
    <cellStyle name="20% - Accent1 3 5 3 4 3 8 2" xfId="28697" xr:uid="{00000000-0005-0000-0000-0000616F0000}"/>
    <cellStyle name="20% - Accent1 3 5 3 4 3 9" xfId="28698" xr:uid="{00000000-0005-0000-0000-0000626F0000}"/>
    <cellStyle name="20% - Accent1 3 5 3 4 4" xfId="28699" xr:uid="{00000000-0005-0000-0000-0000636F0000}"/>
    <cellStyle name="20% - Accent1 3 5 3 4 4 2" xfId="28700" xr:uid="{00000000-0005-0000-0000-0000646F0000}"/>
    <cellStyle name="20% - Accent1 3 5 3 4 4 2 2" xfId="28701" xr:uid="{00000000-0005-0000-0000-0000656F0000}"/>
    <cellStyle name="20% - Accent1 3 5 3 4 4 2 2 2" xfId="28702" xr:uid="{00000000-0005-0000-0000-0000666F0000}"/>
    <cellStyle name="20% - Accent1 3 5 3 4 4 2 3" xfId="28703" xr:uid="{00000000-0005-0000-0000-0000676F0000}"/>
    <cellStyle name="20% - Accent1 3 5 3 4 4 3" xfId="28704" xr:uid="{00000000-0005-0000-0000-0000686F0000}"/>
    <cellStyle name="20% - Accent1 3 5 3 4 4 3 2" xfId="28705" xr:uid="{00000000-0005-0000-0000-0000696F0000}"/>
    <cellStyle name="20% - Accent1 3 5 3 4 4 4" xfId="28706" xr:uid="{00000000-0005-0000-0000-00006A6F0000}"/>
    <cellStyle name="20% - Accent1 3 5 3 4 5" xfId="28707" xr:uid="{00000000-0005-0000-0000-00006B6F0000}"/>
    <cellStyle name="20% - Accent1 3 5 3 4 5 2" xfId="28708" xr:uid="{00000000-0005-0000-0000-00006C6F0000}"/>
    <cellStyle name="20% - Accent1 3 5 3 4 5 2 2" xfId="28709" xr:uid="{00000000-0005-0000-0000-00006D6F0000}"/>
    <cellStyle name="20% - Accent1 3 5 3 4 5 2 2 2" xfId="28710" xr:uid="{00000000-0005-0000-0000-00006E6F0000}"/>
    <cellStyle name="20% - Accent1 3 5 3 4 5 2 3" xfId="28711" xr:uid="{00000000-0005-0000-0000-00006F6F0000}"/>
    <cellStyle name="20% - Accent1 3 5 3 4 5 3" xfId="28712" xr:uid="{00000000-0005-0000-0000-0000706F0000}"/>
    <cellStyle name="20% - Accent1 3 5 3 4 5 3 2" xfId="28713" xr:uid="{00000000-0005-0000-0000-0000716F0000}"/>
    <cellStyle name="20% - Accent1 3 5 3 4 5 4" xfId="28714" xr:uid="{00000000-0005-0000-0000-0000726F0000}"/>
    <cellStyle name="20% - Accent1 3 5 3 4 6" xfId="28715" xr:uid="{00000000-0005-0000-0000-0000736F0000}"/>
    <cellStyle name="20% - Accent1 3 5 3 4 6 2" xfId="28716" xr:uid="{00000000-0005-0000-0000-0000746F0000}"/>
    <cellStyle name="20% - Accent1 3 5 3 4 6 2 2" xfId="28717" xr:uid="{00000000-0005-0000-0000-0000756F0000}"/>
    <cellStyle name="20% - Accent1 3 5 3 4 6 2 2 2" xfId="28718" xr:uid="{00000000-0005-0000-0000-0000766F0000}"/>
    <cellStyle name="20% - Accent1 3 5 3 4 6 2 3" xfId="28719" xr:uid="{00000000-0005-0000-0000-0000776F0000}"/>
    <cellStyle name="20% - Accent1 3 5 3 4 6 3" xfId="28720" xr:uid="{00000000-0005-0000-0000-0000786F0000}"/>
    <cellStyle name="20% - Accent1 3 5 3 4 6 3 2" xfId="28721" xr:uid="{00000000-0005-0000-0000-0000796F0000}"/>
    <cellStyle name="20% - Accent1 3 5 3 4 6 4" xfId="28722" xr:uid="{00000000-0005-0000-0000-00007A6F0000}"/>
    <cellStyle name="20% - Accent1 3 5 3 4 7" xfId="28723" xr:uid="{00000000-0005-0000-0000-00007B6F0000}"/>
    <cellStyle name="20% - Accent1 3 5 3 4 7 2" xfId="28724" xr:uid="{00000000-0005-0000-0000-00007C6F0000}"/>
    <cellStyle name="20% - Accent1 3 5 3 4 7 2 2" xfId="28725" xr:uid="{00000000-0005-0000-0000-00007D6F0000}"/>
    <cellStyle name="20% - Accent1 3 5 3 4 7 3" xfId="28726" xr:uid="{00000000-0005-0000-0000-00007E6F0000}"/>
    <cellStyle name="20% - Accent1 3 5 3 4 8" xfId="28727" xr:uid="{00000000-0005-0000-0000-00007F6F0000}"/>
    <cellStyle name="20% - Accent1 3 5 3 4 8 2" xfId="28728" xr:uid="{00000000-0005-0000-0000-0000806F0000}"/>
    <cellStyle name="20% - Accent1 3 5 3 4 8 2 2" xfId="28729" xr:uid="{00000000-0005-0000-0000-0000816F0000}"/>
    <cellStyle name="20% - Accent1 3 5 3 4 8 3" xfId="28730" xr:uid="{00000000-0005-0000-0000-0000826F0000}"/>
    <cellStyle name="20% - Accent1 3 5 3 4 9" xfId="28731" xr:uid="{00000000-0005-0000-0000-0000836F0000}"/>
    <cellStyle name="20% - Accent1 3 5 3 4 9 2" xfId="28732" xr:uid="{00000000-0005-0000-0000-0000846F0000}"/>
    <cellStyle name="20% - Accent1 3 5 3 5" xfId="28733" xr:uid="{00000000-0005-0000-0000-0000856F0000}"/>
    <cellStyle name="20% - Accent1 3 5 3 5 2" xfId="28734" xr:uid="{00000000-0005-0000-0000-0000866F0000}"/>
    <cellStyle name="20% - Accent1 3 5 3 5 2 2" xfId="28735" xr:uid="{00000000-0005-0000-0000-0000876F0000}"/>
    <cellStyle name="20% - Accent1 3 5 3 5 2 2 2" xfId="28736" xr:uid="{00000000-0005-0000-0000-0000886F0000}"/>
    <cellStyle name="20% - Accent1 3 5 3 5 2 2 2 2" xfId="28737" xr:uid="{00000000-0005-0000-0000-0000896F0000}"/>
    <cellStyle name="20% - Accent1 3 5 3 5 2 2 3" xfId="28738" xr:uid="{00000000-0005-0000-0000-00008A6F0000}"/>
    <cellStyle name="20% - Accent1 3 5 3 5 2 3" xfId="28739" xr:uid="{00000000-0005-0000-0000-00008B6F0000}"/>
    <cellStyle name="20% - Accent1 3 5 3 5 2 3 2" xfId="28740" xr:uid="{00000000-0005-0000-0000-00008C6F0000}"/>
    <cellStyle name="20% - Accent1 3 5 3 5 2 4" xfId="28741" xr:uid="{00000000-0005-0000-0000-00008D6F0000}"/>
    <cellStyle name="20% - Accent1 3 5 3 5 3" xfId="28742" xr:uid="{00000000-0005-0000-0000-00008E6F0000}"/>
    <cellStyle name="20% - Accent1 3 5 3 5 3 2" xfId="28743" xr:uid="{00000000-0005-0000-0000-00008F6F0000}"/>
    <cellStyle name="20% - Accent1 3 5 3 5 3 2 2" xfId="28744" xr:uid="{00000000-0005-0000-0000-0000906F0000}"/>
    <cellStyle name="20% - Accent1 3 5 3 5 3 2 2 2" xfId="28745" xr:uid="{00000000-0005-0000-0000-0000916F0000}"/>
    <cellStyle name="20% - Accent1 3 5 3 5 3 2 3" xfId="28746" xr:uid="{00000000-0005-0000-0000-0000926F0000}"/>
    <cellStyle name="20% - Accent1 3 5 3 5 3 3" xfId="28747" xr:uid="{00000000-0005-0000-0000-0000936F0000}"/>
    <cellStyle name="20% - Accent1 3 5 3 5 3 3 2" xfId="28748" xr:uid="{00000000-0005-0000-0000-0000946F0000}"/>
    <cellStyle name="20% - Accent1 3 5 3 5 3 4" xfId="28749" xr:uid="{00000000-0005-0000-0000-0000956F0000}"/>
    <cellStyle name="20% - Accent1 3 5 3 5 4" xfId="28750" xr:uid="{00000000-0005-0000-0000-0000966F0000}"/>
    <cellStyle name="20% - Accent1 3 5 3 5 4 2" xfId="28751" xr:uid="{00000000-0005-0000-0000-0000976F0000}"/>
    <cellStyle name="20% - Accent1 3 5 3 5 4 2 2" xfId="28752" xr:uid="{00000000-0005-0000-0000-0000986F0000}"/>
    <cellStyle name="20% - Accent1 3 5 3 5 4 2 2 2" xfId="28753" xr:uid="{00000000-0005-0000-0000-0000996F0000}"/>
    <cellStyle name="20% - Accent1 3 5 3 5 4 2 3" xfId="28754" xr:uid="{00000000-0005-0000-0000-00009A6F0000}"/>
    <cellStyle name="20% - Accent1 3 5 3 5 4 3" xfId="28755" xr:uid="{00000000-0005-0000-0000-00009B6F0000}"/>
    <cellStyle name="20% - Accent1 3 5 3 5 4 3 2" xfId="28756" xr:uid="{00000000-0005-0000-0000-00009C6F0000}"/>
    <cellStyle name="20% - Accent1 3 5 3 5 4 4" xfId="28757" xr:uid="{00000000-0005-0000-0000-00009D6F0000}"/>
    <cellStyle name="20% - Accent1 3 5 3 5 5" xfId="28758" xr:uid="{00000000-0005-0000-0000-00009E6F0000}"/>
    <cellStyle name="20% - Accent1 3 5 3 5 5 2" xfId="28759" xr:uid="{00000000-0005-0000-0000-00009F6F0000}"/>
    <cellStyle name="20% - Accent1 3 5 3 5 5 2 2" xfId="28760" xr:uid="{00000000-0005-0000-0000-0000A06F0000}"/>
    <cellStyle name="20% - Accent1 3 5 3 5 5 3" xfId="28761" xr:uid="{00000000-0005-0000-0000-0000A16F0000}"/>
    <cellStyle name="20% - Accent1 3 5 3 5 6" xfId="28762" xr:uid="{00000000-0005-0000-0000-0000A26F0000}"/>
    <cellStyle name="20% - Accent1 3 5 3 5 6 2" xfId="28763" xr:uid="{00000000-0005-0000-0000-0000A36F0000}"/>
    <cellStyle name="20% - Accent1 3 5 3 5 6 2 2" xfId="28764" xr:uid="{00000000-0005-0000-0000-0000A46F0000}"/>
    <cellStyle name="20% - Accent1 3 5 3 5 6 3" xfId="28765" xr:uid="{00000000-0005-0000-0000-0000A56F0000}"/>
    <cellStyle name="20% - Accent1 3 5 3 5 7" xfId="28766" xr:uid="{00000000-0005-0000-0000-0000A66F0000}"/>
    <cellStyle name="20% - Accent1 3 5 3 5 7 2" xfId="28767" xr:uid="{00000000-0005-0000-0000-0000A76F0000}"/>
    <cellStyle name="20% - Accent1 3 5 3 5 8" xfId="28768" xr:uid="{00000000-0005-0000-0000-0000A86F0000}"/>
    <cellStyle name="20% - Accent1 3 5 3 5 8 2" xfId="28769" xr:uid="{00000000-0005-0000-0000-0000A96F0000}"/>
    <cellStyle name="20% - Accent1 3 5 3 5 9" xfId="28770" xr:uid="{00000000-0005-0000-0000-0000AA6F0000}"/>
    <cellStyle name="20% - Accent1 3 5 3 6" xfId="28771" xr:uid="{00000000-0005-0000-0000-0000AB6F0000}"/>
    <cellStyle name="20% - Accent1 3 5 3 6 2" xfId="28772" xr:uid="{00000000-0005-0000-0000-0000AC6F0000}"/>
    <cellStyle name="20% - Accent1 3 5 3 6 2 2" xfId="28773" xr:uid="{00000000-0005-0000-0000-0000AD6F0000}"/>
    <cellStyle name="20% - Accent1 3 5 3 6 2 2 2" xfId="28774" xr:uid="{00000000-0005-0000-0000-0000AE6F0000}"/>
    <cellStyle name="20% - Accent1 3 5 3 6 2 2 2 2" xfId="28775" xr:uid="{00000000-0005-0000-0000-0000AF6F0000}"/>
    <cellStyle name="20% - Accent1 3 5 3 6 2 2 3" xfId="28776" xr:uid="{00000000-0005-0000-0000-0000B06F0000}"/>
    <cellStyle name="20% - Accent1 3 5 3 6 2 3" xfId="28777" xr:uid="{00000000-0005-0000-0000-0000B16F0000}"/>
    <cellStyle name="20% - Accent1 3 5 3 6 2 3 2" xfId="28778" xr:uid="{00000000-0005-0000-0000-0000B26F0000}"/>
    <cellStyle name="20% - Accent1 3 5 3 6 2 4" xfId="28779" xr:uid="{00000000-0005-0000-0000-0000B36F0000}"/>
    <cellStyle name="20% - Accent1 3 5 3 6 3" xfId="28780" xr:uid="{00000000-0005-0000-0000-0000B46F0000}"/>
    <cellStyle name="20% - Accent1 3 5 3 6 3 2" xfId="28781" xr:uid="{00000000-0005-0000-0000-0000B56F0000}"/>
    <cellStyle name="20% - Accent1 3 5 3 6 3 2 2" xfId="28782" xr:uid="{00000000-0005-0000-0000-0000B66F0000}"/>
    <cellStyle name="20% - Accent1 3 5 3 6 3 2 2 2" xfId="28783" xr:uid="{00000000-0005-0000-0000-0000B76F0000}"/>
    <cellStyle name="20% - Accent1 3 5 3 6 3 2 3" xfId="28784" xr:uid="{00000000-0005-0000-0000-0000B86F0000}"/>
    <cellStyle name="20% - Accent1 3 5 3 6 3 3" xfId="28785" xr:uid="{00000000-0005-0000-0000-0000B96F0000}"/>
    <cellStyle name="20% - Accent1 3 5 3 6 3 3 2" xfId="28786" xr:uid="{00000000-0005-0000-0000-0000BA6F0000}"/>
    <cellStyle name="20% - Accent1 3 5 3 6 3 4" xfId="28787" xr:uid="{00000000-0005-0000-0000-0000BB6F0000}"/>
    <cellStyle name="20% - Accent1 3 5 3 6 4" xfId="28788" xr:uid="{00000000-0005-0000-0000-0000BC6F0000}"/>
    <cellStyle name="20% - Accent1 3 5 3 6 4 2" xfId="28789" xr:uid="{00000000-0005-0000-0000-0000BD6F0000}"/>
    <cellStyle name="20% - Accent1 3 5 3 6 4 2 2" xfId="28790" xr:uid="{00000000-0005-0000-0000-0000BE6F0000}"/>
    <cellStyle name="20% - Accent1 3 5 3 6 4 2 2 2" xfId="28791" xr:uid="{00000000-0005-0000-0000-0000BF6F0000}"/>
    <cellStyle name="20% - Accent1 3 5 3 6 4 2 3" xfId="28792" xr:uid="{00000000-0005-0000-0000-0000C06F0000}"/>
    <cellStyle name="20% - Accent1 3 5 3 6 4 3" xfId="28793" xr:uid="{00000000-0005-0000-0000-0000C16F0000}"/>
    <cellStyle name="20% - Accent1 3 5 3 6 4 3 2" xfId="28794" xr:uid="{00000000-0005-0000-0000-0000C26F0000}"/>
    <cellStyle name="20% - Accent1 3 5 3 6 4 4" xfId="28795" xr:uid="{00000000-0005-0000-0000-0000C36F0000}"/>
    <cellStyle name="20% - Accent1 3 5 3 6 5" xfId="28796" xr:uid="{00000000-0005-0000-0000-0000C46F0000}"/>
    <cellStyle name="20% - Accent1 3 5 3 6 5 2" xfId="28797" xr:uid="{00000000-0005-0000-0000-0000C56F0000}"/>
    <cellStyle name="20% - Accent1 3 5 3 6 5 2 2" xfId="28798" xr:uid="{00000000-0005-0000-0000-0000C66F0000}"/>
    <cellStyle name="20% - Accent1 3 5 3 6 5 3" xfId="28799" xr:uid="{00000000-0005-0000-0000-0000C76F0000}"/>
    <cellStyle name="20% - Accent1 3 5 3 6 6" xfId="28800" xr:uid="{00000000-0005-0000-0000-0000C86F0000}"/>
    <cellStyle name="20% - Accent1 3 5 3 6 6 2" xfId="28801" xr:uid="{00000000-0005-0000-0000-0000C96F0000}"/>
    <cellStyle name="20% - Accent1 3 5 3 6 6 2 2" xfId="28802" xr:uid="{00000000-0005-0000-0000-0000CA6F0000}"/>
    <cellStyle name="20% - Accent1 3 5 3 6 6 3" xfId="28803" xr:uid="{00000000-0005-0000-0000-0000CB6F0000}"/>
    <cellStyle name="20% - Accent1 3 5 3 6 7" xfId="28804" xr:uid="{00000000-0005-0000-0000-0000CC6F0000}"/>
    <cellStyle name="20% - Accent1 3 5 3 6 7 2" xfId="28805" xr:uid="{00000000-0005-0000-0000-0000CD6F0000}"/>
    <cellStyle name="20% - Accent1 3 5 3 6 8" xfId="28806" xr:uid="{00000000-0005-0000-0000-0000CE6F0000}"/>
    <cellStyle name="20% - Accent1 3 5 3 6 8 2" xfId="28807" xr:uid="{00000000-0005-0000-0000-0000CF6F0000}"/>
    <cellStyle name="20% - Accent1 3 5 3 6 9" xfId="28808" xr:uid="{00000000-0005-0000-0000-0000D06F0000}"/>
    <cellStyle name="20% - Accent1 3 5 3 7" xfId="28809" xr:uid="{00000000-0005-0000-0000-0000D16F0000}"/>
    <cellStyle name="20% - Accent1 3 5 3 7 2" xfId="28810" xr:uid="{00000000-0005-0000-0000-0000D26F0000}"/>
    <cellStyle name="20% - Accent1 3 5 3 7 2 2" xfId="28811" xr:uid="{00000000-0005-0000-0000-0000D36F0000}"/>
    <cellStyle name="20% - Accent1 3 5 3 7 2 2 2" xfId="28812" xr:uid="{00000000-0005-0000-0000-0000D46F0000}"/>
    <cellStyle name="20% - Accent1 3 5 3 7 2 3" xfId="28813" xr:uid="{00000000-0005-0000-0000-0000D56F0000}"/>
    <cellStyle name="20% - Accent1 3 5 3 7 3" xfId="28814" xr:uid="{00000000-0005-0000-0000-0000D66F0000}"/>
    <cellStyle name="20% - Accent1 3 5 3 7 3 2" xfId="28815" xr:uid="{00000000-0005-0000-0000-0000D76F0000}"/>
    <cellStyle name="20% - Accent1 3 5 3 7 4" xfId="28816" xr:uid="{00000000-0005-0000-0000-0000D86F0000}"/>
    <cellStyle name="20% - Accent1 3 5 3 8" xfId="28817" xr:uid="{00000000-0005-0000-0000-0000D96F0000}"/>
    <cellStyle name="20% - Accent1 3 5 3 8 2" xfId="28818" xr:uid="{00000000-0005-0000-0000-0000DA6F0000}"/>
    <cellStyle name="20% - Accent1 3 5 3 8 2 2" xfId="28819" xr:uid="{00000000-0005-0000-0000-0000DB6F0000}"/>
    <cellStyle name="20% - Accent1 3 5 3 8 2 2 2" xfId="28820" xr:uid="{00000000-0005-0000-0000-0000DC6F0000}"/>
    <cellStyle name="20% - Accent1 3 5 3 8 2 3" xfId="28821" xr:uid="{00000000-0005-0000-0000-0000DD6F0000}"/>
    <cellStyle name="20% - Accent1 3 5 3 8 3" xfId="28822" xr:uid="{00000000-0005-0000-0000-0000DE6F0000}"/>
    <cellStyle name="20% - Accent1 3 5 3 8 3 2" xfId="28823" xr:uid="{00000000-0005-0000-0000-0000DF6F0000}"/>
    <cellStyle name="20% - Accent1 3 5 3 8 4" xfId="28824" xr:uid="{00000000-0005-0000-0000-0000E06F0000}"/>
    <cellStyle name="20% - Accent1 3 5 3 9" xfId="28825" xr:uid="{00000000-0005-0000-0000-0000E16F0000}"/>
    <cellStyle name="20% - Accent1 3 5 3 9 2" xfId="28826" xr:uid="{00000000-0005-0000-0000-0000E26F0000}"/>
    <cellStyle name="20% - Accent1 3 5 3 9 2 2" xfId="28827" xr:uid="{00000000-0005-0000-0000-0000E36F0000}"/>
    <cellStyle name="20% - Accent1 3 5 3 9 2 2 2" xfId="28828" xr:uid="{00000000-0005-0000-0000-0000E46F0000}"/>
    <cellStyle name="20% - Accent1 3 5 3 9 2 3" xfId="28829" xr:uid="{00000000-0005-0000-0000-0000E56F0000}"/>
    <cellStyle name="20% - Accent1 3 5 3 9 3" xfId="28830" xr:uid="{00000000-0005-0000-0000-0000E66F0000}"/>
    <cellStyle name="20% - Accent1 3 5 3 9 3 2" xfId="28831" xr:uid="{00000000-0005-0000-0000-0000E76F0000}"/>
    <cellStyle name="20% - Accent1 3 5 3 9 4" xfId="28832" xr:uid="{00000000-0005-0000-0000-0000E86F0000}"/>
    <cellStyle name="20% - Accent1 3 5 4" xfId="28833" xr:uid="{00000000-0005-0000-0000-0000E96F0000}"/>
    <cellStyle name="20% - Accent1 3 5 4 10" xfId="28834" xr:uid="{00000000-0005-0000-0000-0000EA6F0000}"/>
    <cellStyle name="20% - Accent1 3 5 4 10 2" xfId="28835" xr:uid="{00000000-0005-0000-0000-0000EB6F0000}"/>
    <cellStyle name="20% - Accent1 3 5 4 11" xfId="28836" xr:uid="{00000000-0005-0000-0000-0000EC6F0000}"/>
    <cellStyle name="20% - Accent1 3 5 4 2" xfId="28837" xr:uid="{00000000-0005-0000-0000-0000ED6F0000}"/>
    <cellStyle name="20% - Accent1 3 5 4 2 2" xfId="28838" xr:uid="{00000000-0005-0000-0000-0000EE6F0000}"/>
    <cellStyle name="20% - Accent1 3 5 4 2 2 2" xfId="28839" xr:uid="{00000000-0005-0000-0000-0000EF6F0000}"/>
    <cellStyle name="20% - Accent1 3 5 4 2 2 2 2" xfId="28840" xr:uid="{00000000-0005-0000-0000-0000F06F0000}"/>
    <cellStyle name="20% - Accent1 3 5 4 2 2 2 2 2" xfId="28841" xr:uid="{00000000-0005-0000-0000-0000F16F0000}"/>
    <cellStyle name="20% - Accent1 3 5 4 2 2 2 3" xfId="28842" xr:uid="{00000000-0005-0000-0000-0000F26F0000}"/>
    <cellStyle name="20% - Accent1 3 5 4 2 2 3" xfId="28843" xr:uid="{00000000-0005-0000-0000-0000F36F0000}"/>
    <cellStyle name="20% - Accent1 3 5 4 2 2 3 2" xfId="28844" xr:uid="{00000000-0005-0000-0000-0000F46F0000}"/>
    <cellStyle name="20% - Accent1 3 5 4 2 2 4" xfId="28845" xr:uid="{00000000-0005-0000-0000-0000F56F0000}"/>
    <cellStyle name="20% - Accent1 3 5 4 2 3" xfId="28846" xr:uid="{00000000-0005-0000-0000-0000F66F0000}"/>
    <cellStyle name="20% - Accent1 3 5 4 2 3 2" xfId="28847" xr:uid="{00000000-0005-0000-0000-0000F76F0000}"/>
    <cellStyle name="20% - Accent1 3 5 4 2 3 2 2" xfId="28848" xr:uid="{00000000-0005-0000-0000-0000F86F0000}"/>
    <cellStyle name="20% - Accent1 3 5 4 2 3 2 2 2" xfId="28849" xr:uid="{00000000-0005-0000-0000-0000F96F0000}"/>
    <cellStyle name="20% - Accent1 3 5 4 2 3 2 3" xfId="28850" xr:uid="{00000000-0005-0000-0000-0000FA6F0000}"/>
    <cellStyle name="20% - Accent1 3 5 4 2 3 3" xfId="28851" xr:uid="{00000000-0005-0000-0000-0000FB6F0000}"/>
    <cellStyle name="20% - Accent1 3 5 4 2 3 3 2" xfId="28852" xr:uid="{00000000-0005-0000-0000-0000FC6F0000}"/>
    <cellStyle name="20% - Accent1 3 5 4 2 3 4" xfId="28853" xr:uid="{00000000-0005-0000-0000-0000FD6F0000}"/>
    <cellStyle name="20% - Accent1 3 5 4 2 4" xfId="28854" xr:uid="{00000000-0005-0000-0000-0000FE6F0000}"/>
    <cellStyle name="20% - Accent1 3 5 4 2 4 2" xfId="28855" xr:uid="{00000000-0005-0000-0000-0000FF6F0000}"/>
    <cellStyle name="20% - Accent1 3 5 4 2 4 2 2" xfId="28856" xr:uid="{00000000-0005-0000-0000-000000700000}"/>
    <cellStyle name="20% - Accent1 3 5 4 2 4 2 2 2" xfId="28857" xr:uid="{00000000-0005-0000-0000-000001700000}"/>
    <cellStyle name="20% - Accent1 3 5 4 2 4 2 3" xfId="28858" xr:uid="{00000000-0005-0000-0000-000002700000}"/>
    <cellStyle name="20% - Accent1 3 5 4 2 4 3" xfId="28859" xr:uid="{00000000-0005-0000-0000-000003700000}"/>
    <cellStyle name="20% - Accent1 3 5 4 2 4 3 2" xfId="28860" xr:uid="{00000000-0005-0000-0000-000004700000}"/>
    <cellStyle name="20% - Accent1 3 5 4 2 4 4" xfId="28861" xr:uid="{00000000-0005-0000-0000-000005700000}"/>
    <cellStyle name="20% - Accent1 3 5 4 2 5" xfId="28862" xr:uid="{00000000-0005-0000-0000-000006700000}"/>
    <cellStyle name="20% - Accent1 3 5 4 2 5 2" xfId="28863" xr:uid="{00000000-0005-0000-0000-000007700000}"/>
    <cellStyle name="20% - Accent1 3 5 4 2 5 2 2" xfId="28864" xr:uid="{00000000-0005-0000-0000-000008700000}"/>
    <cellStyle name="20% - Accent1 3 5 4 2 5 3" xfId="28865" xr:uid="{00000000-0005-0000-0000-000009700000}"/>
    <cellStyle name="20% - Accent1 3 5 4 2 6" xfId="28866" xr:uid="{00000000-0005-0000-0000-00000A700000}"/>
    <cellStyle name="20% - Accent1 3 5 4 2 6 2" xfId="28867" xr:uid="{00000000-0005-0000-0000-00000B700000}"/>
    <cellStyle name="20% - Accent1 3 5 4 2 6 2 2" xfId="28868" xr:uid="{00000000-0005-0000-0000-00000C700000}"/>
    <cellStyle name="20% - Accent1 3 5 4 2 6 3" xfId="28869" xr:uid="{00000000-0005-0000-0000-00000D700000}"/>
    <cellStyle name="20% - Accent1 3 5 4 2 7" xfId="28870" xr:uid="{00000000-0005-0000-0000-00000E700000}"/>
    <cellStyle name="20% - Accent1 3 5 4 2 7 2" xfId="28871" xr:uid="{00000000-0005-0000-0000-00000F700000}"/>
    <cellStyle name="20% - Accent1 3 5 4 2 8" xfId="28872" xr:uid="{00000000-0005-0000-0000-000010700000}"/>
    <cellStyle name="20% - Accent1 3 5 4 2 8 2" xfId="28873" xr:uid="{00000000-0005-0000-0000-000011700000}"/>
    <cellStyle name="20% - Accent1 3 5 4 2 9" xfId="28874" xr:uid="{00000000-0005-0000-0000-000012700000}"/>
    <cellStyle name="20% - Accent1 3 5 4 3" xfId="28875" xr:uid="{00000000-0005-0000-0000-000013700000}"/>
    <cellStyle name="20% - Accent1 3 5 4 3 2" xfId="28876" xr:uid="{00000000-0005-0000-0000-000014700000}"/>
    <cellStyle name="20% - Accent1 3 5 4 3 2 2" xfId="28877" xr:uid="{00000000-0005-0000-0000-000015700000}"/>
    <cellStyle name="20% - Accent1 3 5 4 3 2 2 2" xfId="28878" xr:uid="{00000000-0005-0000-0000-000016700000}"/>
    <cellStyle name="20% - Accent1 3 5 4 3 2 2 2 2" xfId="28879" xr:uid="{00000000-0005-0000-0000-000017700000}"/>
    <cellStyle name="20% - Accent1 3 5 4 3 2 2 3" xfId="28880" xr:uid="{00000000-0005-0000-0000-000018700000}"/>
    <cellStyle name="20% - Accent1 3 5 4 3 2 3" xfId="28881" xr:uid="{00000000-0005-0000-0000-000019700000}"/>
    <cellStyle name="20% - Accent1 3 5 4 3 2 3 2" xfId="28882" xr:uid="{00000000-0005-0000-0000-00001A700000}"/>
    <cellStyle name="20% - Accent1 3 5 4 3 2 4" xfId="28883" xr:uid="{00000000-0005-0000-0000-00001B700000}"/>
    <cellStyle name="20% - Accent1 3 5 4 3 3" xfId="28884" xr:uid="{00000000-0005-0000-0000-00001C700000}"/>
    <cellStyle name="20% - Accent1 3 5 4 3 3 2" xfId="28885" xr:uid="{00000000-0005-0000-0000-00001D700000}"/>
    <cellStyle name="20% - Accent1 3 5 4 3 3 2 2" xfId="28886" xr:uid="{00000000-0005-0000-0000-00001E700000}"/>
    <cellStyle name="20% - Accent1 3 5 4 3 3 2 2 2" xfId="28887" xr:uid="{00000000-0005-0000-0000-00001F700000}"/>
    <cellStyle name="20% - Accent1 3 5 4 3 3 2 3" xfId="28888" xr:uid="{00000000-0005-0000-0000-000020700000}"/>
    <cellStyle name="20% - Accent1 3 5 4 3 3 3" xfId="28889" xr:uid="{00000000-0005-0000-0000-000021700000}"/>
    <cellStyle name="20% - Accent1 3 5 4 3 3 3 2" xfId="28890" xr:uid="{00000000-0005-0000-0000-000022700000}"/>
    <cellStyle name="20% - Accent1 3 5 4 3 3 4" xfId="28891" xr:uid="{00000000-0005-0000-0000-000023700000}"/>
    <cellStyle name="20% - Accent1 3 5 4 3 4" xfId="28892" xr:uid="{00000000-0005-0000-0000-000024700000}"/>
    <cellStyle name="20% - Accent1 3 5 4 3 4 2" xfId="28893" xr:uid="{00000000-0005-0000-0000-000025700000}"/>
    <cellStyle name="20% - Accent1 3 5 4 3 4 2 2" xfId="28894" xr:uid="{00000000-0005-0000-0000-000026700000}"/>
    <cellStyle name="20% - Accent1 3 5 4 3 4 2 2 2" xfId="28895" xr:uid="{00000000-0005-0000-0000-000027700000}"/>
    <cellStyle name="20% - Accent1 3 5 4 3 4 2 3" xfId="28896" xr:uid="{00000000-0005-0000-0000-000028700000}"/>
    <cellStyle name="20% - Accent1 3 5 4 3 4 3" xfId="28897" xr:uid="{00000000-0005-0000-0000-000029700000}"/>
    <cellStyle name="20% - Accent1 3 5 4 3 4 3 2" xfId="28898" xr:uid="{00000000-0005-0000-0000-00002A700000}"/>
    <cellStyle name="20% - Accent1 3 5 4 3 4 4" xfId="28899" xr:uid="{00000000-0005-0000-0000-00002B700000}"/>
    <cellStyle name="20% - Accent1 3 5 4 3 5" xfId="28900" xr:uid="{00000000-0005-0000-0000-00002C700000}"/>
    <cellStyle name="20% - Accent1 3 5 4 3 5 2" xfId="28901" xr:uid="{00000000-0005-0000-0000-00002D700000}"/>
    <cellStyle name="20% - Accent1 3 5 4 3 5 2 2" xfId="28902" xr:uid="{00000000-0005-0000-0000-00002E700000}"/>
    <cellStyle name="20% - Accent1 3 5 4 3 5 3" xfId="28903" xr:uid="{00000000-0005-0000-0000-00002F700000}"/>
    <cellStyle name="20% - Accent1 3 5 4 3 6" xfId="28904" xr:uid="{00000000-0005-0000-0000-000030700000}"/>
    <cellStyle name="20% - Accent1 3 5 4 3 6 2" xfId="28905" xr:uid="{00000000-0005-0000-0000-000031700000}"/>
    <cellStyle name="20% - Accent1 3 5 4 3 6 2 2" xfId="28906" xr:uid="{00000000-0005-0000-0000-000032700000}"/>
    <cellStyle name="20% - Accent1 3 5 4 3 6 3" xfId="28907" xr:uid="{00000000-0005-0000-0000-000033700000}"/>
    <cellStyle name="20% - Accent1 3 5 4 3 7" xfId="28908" xr:uid="{00000000-0005-0000-0000-000034700000}"/>
    <cellStyle name="20% - Accent1 3 5 4 3 7 2" xfId="28909" xr:uid="{00000000-0005-0000-0000-000035700000}"/>
    <cellStyle name="20% - Accent1 3 5 4 3 8" xfId="28910" xr:uid="{00000000-0005-0000-0000-000036700000}"/>
    <cellStyle name="20% - Accent1 3 5 4 3 8 2" xfId="28911" xr:uid="{00000000-0005-0000-0000-000037700000}"/>
    <cellStyle name="20% - Accent1 3 5 4 3 9" xfId="28912" xr:uid="{00000000-0005-0000-0000-000038700000}"/>
    <cellStyle name="20% - Accent1 3 5 4 4" xfId="28913" xr:uid="{00000000-0005-0000-0000-000039700000}"/>
    <cellStyle name="20% - Accent1 3 5 4 4 2" xfId="28914" xr:uid="{00000000-0005-0000-0000-00003A700000}"/>
    <cellStyle name="20% - Accent1 3 5 4 4 2 2" xfId="28915" xr:uid="{00000000-0005-0000-0000-00003B700000}"/>
    <cellStyle name="20% - Accent1 3 5 4 4 2 2 2" xfId="28916" xr:uid="{00000000-0005-0000-0000-00003C700000}"/>
    <cellStyle name="20% - Accent1 3 5 4 4 2 3" xfId="28917" xr:uid="{00000000-0005-0000-0000-00003D700000}"/>
    <cellStyle name="20% - Accent1 3 5 4 4 3" xfId="28918" xr:uid="{00000000-0005-0000-0000-00003E700000}"/>
    <cellStyle name="20% - Accent1 3 5 4 4 3 2" xfId="28919" xr:uid="{00000000-0005-0000-0000-00003F700000}"/>
    <cellStyle name="20% - Accent1 3 5 4 4 4" xfId="28920" xr:uid="{00000000-0005-0000-0000-000040700000}"/>
    <cellStyle name="20% - Accent1 3 5 4 5" xfId="28921" xr:uid="{00000000-0005-0000-0000-000041700000}"/>
    <cellStyle name="20% - Accent1 3 5 4 5 2" xfId="28922" xr:uid="{00000000-0005-0000-0000-000042700000}"/>
    <cellStyle name="20% - Accent1 3 5 4 5 2 2" xfId="28923" xr:uid="{00000000-0005-0000-0000-000043700000}"/>
    <cellStyle name="20% - Accent1 3 5 4 5 2 2 2" xfId="28924" xr:uid="{00000000-0005-0000-0000-000044700000}"/>
    <cellStyle name="20% - Accent1 3 5 4 5 2 3" xfId="28925" xr:uid="{00000000-0005-0000-0000-000045700000}"/>
    <cellStyle name="20% - Accent1 3 5 4 5 3" xfId="28926" xr:uid="{00000000-0005-0000-0000-000046700000}"/>
    <cellStyle name="20% - Accent1 3 5 4 5 3 2" xfId="28927" xr:uid="{00000000-0005-0000-0000-000047700000}"/>
    <cellStyle name="20% - Accent1 3 5 4 5 4" xfId="28928" xr:uid="{00000000-0005-0000-0000-000048700000}"/>
    <cellStyle name="20% - Accent1 3 5 4 6" xfId="28929" xr:uid="{00000000-0005-0000-0000-000049700000}"/>
    <cellStyle name="20% - Accent1 3 5 4 6 2" xfId="28930" xr:uid="{00000000-0005-0000-0000-00004A700000}"/>
    <cellStyle name="20% - Accent1 3 5 4 6 2 2" xfId="28931" xr:uid="{00000000-0005-0000-0000-00004B700000}"/>
    <cellStyle name="20% - Accent1 3 5 4 6 2 2 2" xfId="28932" xr:uid="{00000000-0005-0000-0000-00004C700000}"/>
    <cellStyle name="20% - Accent1 3 5 4 6 2 3" xfId="28933" xr:uid="{00000000-0005-0000-0000-00004D700000}"/>
    <cellStyle name="20% - Accent1 3 5 4 6 3" xfId="28934" xr:uid="{00000000-0005-0000-0000-00004E700000}"/>
    <cellStyle name="20% - Accent1 3 5 4 6 3 2" xfId="28935" xr:uid="{00000000-0005-0000-0000-00004F700000}"/>
    <cellStyle name="20% - Accent1 3 5 4 6 4" xfId="28936" xr:uid="{00000000-0005-0000-0000-000050700000}"/>
    <cellStyle name="20% - Accent1 3 5 4 7" xfId="28937" xr:uid="{00000000-0005-0000-0000-000051700000}"/>
    <cellStyle name="20% - Accent1 3 5 4 7 2" xfId="28938" xr:uid="{00000000-0005-0000-0000-000052700000}"/>
    <cellStyle name="20% - Accent1 3 5 4 7 2 2" xfId="28939" xr:uid="{00000000-0005-0000-0000-000053700000}"/>
    <cellStyle name="20% - Accent1 3 5 4 7 3" xfId="28940" xr:uid="{00000000-0005-0000-0000-000054700000}"/>
    <cellStyle name="20% - Accent1 3 5 4 8" xfId="28941" xr:uid="{00000000-0005-0000-0000-000055700000}"/>
    <cellStyle name="20% - Accent1 3 5 4 8 2" xfId="28942" xr:uid="{00000000-0005-0000-0000-000056700000}"/>
    <cellStyle name="20% - Accent1 3 5 4 8 2 2" xfId="28943" xr:uid="{00000000-0005-0000-0000-000057700000}"/>
    <cellStyle name="20% - Accent1 3 5 4 8 3" xfId="28944" xr:uid="{00000000-0005-0000-0000-000058700000}"/>
    <cellStyle name="20% - Accent1 3 5 4 9" xfId="28945" xr:uid="{00000000-0005-0000-0000-000059700000}"/>
    <cellStyle name="20% - Accent1 3 5 4 9 2" xfId="28946" xr:uid="{00000000-0005-0000-0000-00005A700000}"/>
    <cellStyle name="20% - Accent1 3 5 5" xfId="28947" xr:uid="{00000000-0005-0000-0000-00005B700000}"/>
    <cellStyle name="20% - Accent1 3 5 5 10" xfId="28948" xr:uid="{00000000-0005-0000-0000-00005C700000}"/>
    <cellStyle name="20% - Accent1 3 5 5 10 2" xfId="28949" xr:uid="{00000000-0005-0000-0000-00005D700000}"/>
    <cellStyle name="20% - Accent1 3 5 5 11" xfId="28950" xr:uid="{00000000-0005-0000-0000-00005E700000}"/>
    <cellStyle name="20% - Accent1 3 5 5 2" xfId="28951" xr:uid="{00000000-0005-0000-0000-00005F700000}"/>
    <cellStyle name="20% - Accent1 3 5 5 2 2" xfId="28952" xr:uid="{00000000-0005-0000-0000-000060700000}"/>
    <cellStyle name="20% - Accent1 3 5 5 2 2 2" xfId="28953" xr:uid="{00000000-0005-0000-0000-000061700000}"/>
    <cellStyle name="20% - Accent1 3 5 5 2 2 2 2" xfId="28954" xr:uid="{00000000-0005-0000-0000-000062700000}"/>
    <cellStyle name="20% - Accent1 3 5 5 2 2 2 2 2" xfId="28955" xr:uid="{00000000-0005-0000-0000-000063700000}"/>
    <cellStyle name="20% - Accent1 3 5 5 2 2 2 3" xfId="28956" xr:uid="{00000000-0005-0000-0000-000064700000}"/>
    <cellStyle name="20% - Accent1 3 5 5 2 2 3" xfId="28957" xr:uid="{00000000-0005-0000-0000-000065700000}"/>
    <cellStyle name="20% - Accent1 3 5 5 2 2 3 2" xfId="28958" xr:uid="{00000000-0005-0000-0000-000066700000}"/>
    <cellStyle name="20% - Accent1 3 5 5 2 2 4" xfId="28959" xr:uid="{00000000-0005-0000-0000-000067700000}"/>
    <cellStyle name="20% - Accent1 3 5 5 2 3" xfId="28960" xr:uid="{00000000-0005-0000-0000-000068700000}"/>
    <cellStyle name="20% - Accent1 3 5 5 2 3 2" xfId="28961" xr:uid="{00000000-0005-0000-0000-000069700000}"/>
    <cellStyle name="20% - Accent1 3 5 5 2 3 2 2" xfId="28962" xr:uid="{00000000-0005-0000-0000-00006A700000}"/>
    <cellStyle name="20% - Accent1 3 5 5 2 3 2 2 2" xfId="28963" xr:uid="{00000000-0005-0000-0000-00006B700000}"/>
    <cellStyle name="20% - Accent1 3 5 5 2 3 2 3" xfId="28964" xr:uid="{00000000-0005-0000-0000-00006C700000}"/>
    <cellStyle name="20% - Accent1 3 5 5 2 3 3" xfId="28965" xr:uid="{00000000-0005-0000-0000-00006D700000}"/>
    <cellStyle name="20% - Accent1 3 5 5 2 3 3 2" xfId="28966" xr:uid="{00000000-0005-0000-0000-00006E700000}"/>
    <cellStyle name="20% - Accent1 3 5 5 2 3 4" xfId="28967" xr:uid="{00000000-0005-0000-0000-00006F700000}"/>
    <cellStyle name="20% - Accent1 3 5 5 2 4" xfId="28968" xr:uid="{00000000-0005-0000-0000-000070700000}"/>
    <cellStyle name="20% - Accent1 3 5 5 2 4 2" xfId="28969" xr:uid="{00000000-0005-0000-0000-000071700000}"/>
    <cellStyle name="20% - Accent1 3 5 5 2 4 2 2" xfId="28970" xr:uid="{00000000-0005-0000-0000-000072700000}"/>
    <cellStyle name="20% - Accent1 3 5 5 2 4 2 2 2" xfId="28971" xr:uid="{00000000-0005-0000-0000-000073700000}"/>
    <cellStyle name="20% - Accent1 3 5 5 2 4 2 3" xfId="28972" xr:uid="{00000000-0005-0000-0000-000074700000}"/>
    <cellStyle name="20% - Accent1 3 5 5 2 4 3" xfId="28973" xr:uid="{00000000-0005-0000-0000-000075700000}"/>
    <cellStyle name="20% - Accent1 3 5 5 2 4 3 2" xfId="28974" xr:uid="{00000000-0005-0000-0000-000076700000}"/>
    <cellStyle name="20% - Accent1 3 5 5 2 4 4" xfId="28975" xr:uid="{00000000-0005-0000-0000-000077700000}"/>
    <cellStyle name="20% - Accent1 3 5 5 2 5" xfId="28976" xr:uid="{00000000-0005-0000-0000-000078700000}"/>
    <cellStyle name="20% - Accent1 3 5 5 2 5 2" xfId="28977" xr:uid="{00000000-0005-0000-0000-000079700000}"/>
    <cellStyle name="20% - Accent1 3 5 5 2 5 2 2" xfId="28978" xr:uid="{00000000-0005-0000-0000-00007A700000}"/>
    <cellStyle name="20% - Accent1 3 5 5 2 5 3" xfId="28979" xr:uid="{00000000-0005-0000-0000-00007B700000}"/>
    <cellStyle name="20% - Accent1 3 5 5 2 6" xfId="28980" xr:uid="{00000000-0005-0000-0000-00007C700000}"/>
    <cellStyle name="20% - Accent1 3 5 5 2 6 2" xfId="28981" xr:uid="{00000000-0005-0000-0000-00007D700000}"/>
    <cellStyle name="20% - Accent1 3 5 5 2 6 2 2" xfId="28982" xr:uid="{00000000-0005-0000-0000-00007E700000}"/>
    <cellStyle name="20% - Accent1 3 5 5 2 6 3" xfId="28983" xr:uid="{00000000-0005-0000-0000-00007F700000}"/>
    <cellStyle name="20% - Accent1 3 5 5 2 7" xfId="28984" xr:uid="{00000000-0005-0000-0000-000080700000}"/>
    <cellStyle name="20% - Accent1 3 5 5 2 7 2" xfId="28985" xr:uid="{00000000-0005-0000-0000-000081700000}"/>
    <cellStyle name="20% - Accent1 3 5 5 2 8" xfId="28986" xr:uid="{00000000-0005-0000-0000-000082700000}"/>
    <cellStyle name="20% - Accent1 3 5 5 2 8 2" xfId="28987" xr:uid="{00000000-0005-0000-0000-000083700000}"/>
    <cellStyle name="20% - Accent1 3 5 5 2 9" xfId="28988" xr:uid="{00000000-0005-0000-0000-000084700000}"/>
    <cellStyle name="20% - Accent1 3 5 5 3" xfId="28989" xr:uid="{00000000-0005-0000-0000-000085700000}"/>
    <cellStyle name="20% - Accent1 3 5 5 3 2" xfId="28990" xr:uid="{00000000-0005-0000-0000-000086700000}"/>
    <cellStyle name="20% - Accent1 3 5 5 3 2 2" xfId="28991" xr:uid="{00000000-0005-0000-0000-000087700000}"/>
    <cellStyle name="20% - Accent1 3 5 5 3 2 2 2" xfId="28992" xr:uid="{00000000-0005-0000-0000-000088700000}"/>
    <cellStyle name="20% - Accent1 3 5 5 3 2 2 2 2" xfId="28993" xr:uid="{00000000-0005-0000-0000-000089700000}"/>
    <cellStyle name="20% - Accent1 3 5 5 3 2 2 3" xfId="28994" xr:uid="{00000000-0005-0000-0000-00008A700000}"/>
    <cellStyle name="20% - Accent1 3 5 5 3 2 3" xfId="28995" xr:uid="{00000000-0005-0000-0000-00008B700000}"/>
    <cellStyle name="20% - Accent1 3 5 5 3 2 3 2" xfId="28996" xr:uid="{00000000-0005-0000-0000-00008C700000}"/>
    <cellStyle name="20% - Accent1 3 5 5 3 2 4" xfId="28997" xr:uid="{00000000-0005-0000-0000-00008D700000}"/>
    <cellStyle name="20% - Accent1 3 5 5 3 3" xfId="28998" xr:uid="{00000000-0005-0000-0000-00008E700000}"/>
    <cellStyle name="20% - Accent1 3 5 5 3 3 2" xfId="28999" xr:uid="{00000000-0005-0000-0000-00008F700000}"/>
    <cellStyle name="20% - Accent1 3 5 5 3 3 2 2" xfId="29000" xr:uid="{00000000-0005-0000-0000-000090700000}"/>
    <cellStyle name="20% - Accent1 3 5 5 3 3 2 2 2" xfId="29001" xr:uid="{00000000-0005-0000-0000-000091700000}"/>
    <cellStyle name="20% - Accent1 3 5 5 3 3 2 3" xfId="29002" xr:uid="{00000000-0005-0000-0000-000092700000}"/>
    <cellStyle name="20% - Accent1 3 5 5 3 3 3" xfId="29003" xr:uid="{00000000-0005-0000-0000-000093700000}"/>
    <cellStyle name="20% - Accent1 3 5 5 3 3 3 2" xfId="29004" xr:uid="{00000000-0005-0000-0000-000094700000}"/>
    <cellStyle name="20% - Accent1 3 5 5 3 3 4" xfId="29005" xr:uid="{00000000-0005-0000-0000-000095700000}"/>
    <cellStyle name="20% - Accent1 3 5 5 3 4" xfId="29006" xr:uid="{00000000-0005-0000-0000-000096700000}"/>
    <cellStyle name="20% - Accent1 3 5 5 3 4 2" xfId="29007" xr:uid="{00000000-0005-0000-0000-000097700000}"/>
    <cellStyle name="20% - Accent1 3 5 5 3 4 2 2" xfId="29008" xr:uid="{00000000-0005-0000-0000-000098700000}"/>
    <cellStyle name="20% - Accent1 3 5 5 3 4 2 2 2" xfId="29009" xr:uid="{00000000-0005-0000-0000-000099700000}"/>
    <cellStyle name="20% - Accent1 3 5 5 3 4 2 3" xfId="29010" xr:uid="{00000000-0005-0000-0000-00009A700000}"/>
    <cellStyle name="20% - Accent1 3 5 5 3 4 3" xfId="29011" xr:uid="{00000000-0005-0000-0000-00009B700000}"/>
    <cellStyle name="20% - Accent1 3 5 5 3 4 3 2" xfId="29012" xr:uid="{00000000-0005-0000-0000-00009C700000}"/>
    <cellStyle name="20% - Accent1 3 5 5 3 4 4" xfId="29013" xr:uid="{00000000-0005-0000-0000-00009D700000}"/>
    <cellStyle name="20% - Accent1 3 5 5 3 5" xfId="29014" xr:uid="{00000000-0005-0000-0000-00009E700000}"/>
    <cellStyle name="20% - Accent1 3 5 5 3 5 2" xfId="29015" xr:uid="{00000000-0005-0000-0000-00009F700000}"/>
    <cellStyle name="20% - Accent1 3 5 5 3 5 2 2" xfId="29016" xr:uid="{00000000-0005-0000-0000-0000A0700000}"/>
    <cellStyle name="20% - Accent1 3 5 5 3 5 3" xfId="29017" xr:uid="{00000000-0005-0000-0000-0000A1700000}"/>
    <cellStyle name="20% - Accent1 3 5 5 3 6" xfId="29018" xr:uid="{00000000-0005-0000-0000-0000A2700000}"/>
    <cellStyle name="20% - Accent1 3 5 5 3 6 2" xfId="29019" xr:uid="{00000000-0005-0000-0000-0000A3700000}"/>
    <cellStyle name="20% - Accent1 3 5 5 3 6 2 2" xfId="29020" xr:uid="{00000000-0005-0000-0000-0000A4700000}"/>
    <cellStyle name="20% - Accent1 3 5 5 3 6 3" xfId="29021" xr:uid="{00000000-0005-0000-0000-0000A5700000}"/>
    <cellStyle name="20% - Accent1 3 5 5 3 7" xfId="29022" xr:uid="{00000000-0005-0000-0000-0000A6700000}"/>
    <cellStyle name="20% - Accent1 3 5 5 3 7 2" xfId="29023" xr:uid="{00000000-0005-0000-0000-0000A7700000}"/>
    <cellStyle name="20% - Accent1 3 5 5 3 8" xfId="29024" xr:uid="{00000000-0005-0000-0000-0000A8700000}"/>
    <cellStyle name="20% - Accent1 3 5 5 3 8 2" xfId="29025" xr:uid="{00000000-0005-0000-0000-0000A9700000}"/>
    <cellStyle name="20% - Accent1 3 5 5 3 9" xfId="29026" xr:uid="{00000000-0005-0000-0000-0000AA700000}"/>
    <cellStyle name="20% - Accent1 3 5 5 4" xfId="29027" xr:uid="{00000000-0005-0000-0000-0000AB700000}"/>
    <cellStyle name="20% - Accent1 3 5 5 4 2" xfId="29028" xr:uid="{00000000-0005-0000-0000-0000AC700000}"/>
    <cellStyle name="20% - Accent1 3 5 5 4 2 2" xfId="29029" xr:uid="{00000000-0005-0000-0000-0000AD700000}"/>
    <cellStyle name="20% - Accent1 3 5 5 4 2 2 2" xfId="29030" xr:uid="{00000000-0005-0000-0000-0000AE700000}"/>
    <cellStyle name="20% - Accent1 3 5 5 4 2 3" xfId="29031" xr:uid="{00000000-0005-0000-0000-0000AF700000}"/>
    <cellStyle name="20% - Accent1 3 5 5 4 3" xfId="29032" xr:uid="{00000000-0005-0000-0000-0000B0700000}"/>
    <cellStyle name="20% - Accent1 3 5 5 4 3 2" xfId="29033" xr:uid="{00000000-0005-0000-0000-0000B1700000}"/>
    <cellStyle name="20% - Accent1 3 5 5 4 4" xfId="29034" xr:uid="{00000000-0005-0000-0000-0000B2700000}"/>
    <cellStyle name="20% - Accent1 3 5 5 5" xfId="29035" xr:uid="{00000000-0005-0000-0000-0000B3700000}"/>
    <cellStyle name="20% - Accent1 3 5 5 5 2" xfId="29036" xr:uid="{00000000-0005-0000-0000-0000B4700000}"/>
    <cellStyle name="20% - Accent1 3 5 5 5 2 2" xfId="29037" xr:uid="{00000000-0005-0000-0000-0000B5700000}"/>
    <cellStyle name="20% - Accent1 3 5 5 5 2 2 2" xfId="29038" xr:uid="{00000000-0005-0000-0000-0000B6700000}"/>
    <cellStyle name="20% - Accent1 3 5 5 5 2 3" xfId="29039" xr:uid="{00000000-0005-0000-0000-0000B7700000}"/>
    <cellStyle name="20% - Accent1 3 5 5 5 3" xfId="29040" xr:uid="{00000000-0005-0000-0000-0000B8700000}"/>
    <cellStyle name="20% - Accent1 3 5 5 5 3 2" xfId="29041" xr:uid="{00000000-0005-0000-0000-0000B9700000}"/>
    <cellStyle name="20% - Accent1 3 5 5 5 4" xfId="29042" xr:uid="{00000000-0005-0000-0000-0000BA700000}"/>
    <cellStyle name="20% - Accent1 3 5 5 6" xfId="29043" xr:uid="{00000000-0005-0000-0000-0000BB700000}"/>
    <cellStyle name="20% - Accent1 3 5 5 6 2" xfId="29044" xr:uid="{00000000-0005-0000-0000-0000BC700000}"/>
    <cellStyle name="20% - Accent1 3 5 5 6 2 2" xfId="29045" xr:uid="{00000000-0005-0000-0000-0000BD700000}"/>
    <cellStyle name="20% - Accent1 3 5 5 6 2 2 2" xfId="29046" xr:uid="{00000000-0005-0000-0000-0000BE700000}"/>
    <cellStyle name="20% - Accent1 3 5 5 6 2 3" xfId="29047" xr:uid="{00000000-0005-0000-0000-0000BF700000}"/>
    <cellStyle name="20% - Accent1 3 5 5 6 3" xfId="29048" xr:uid="{00000000-0005-0000-0000-0000C0700000}"/>
    <cellStyle name="20% - Accent1 3 5 5 6 3 2" xfId="29049" xr:uid="{00000000-0005-0000-0000-0000C1700000}"/>
    <cellStyle name="20% - Accent1 3 5 5 6 4" xfId="29050" xr:uid="{00000000-0005-0000-0000-0000C2700000}"/>
    <cellStyle name="20% - Accent1 3 5 5 7" xfId="29051" xr:uid="{00000000-0005-0000-0000-0000C3700000}"/>
    <cellStyle name="20% - Accent1 3 5 5 7 2" xfId="29052" xr:uid="{00000000-0005-0000-0000-0000C4700000}"/>
    <cellStyle name="20% - Accent1 3 5 5 7 2 2" xfId="29053" xr:uid="{00000000-0005-0000-0000-0000C5700000}"/>
    <cellStyle name="20% - Accent1 3 5 5 7 3" xfId="29054" xr:uid="{00000000-0005-0000-0000-0000C6700000}"/>
    <cellStyle name="20% - Accent1 3 5 5 8" xfId="29055" xr:uid="{00000000-0005-0000-0000-0000C7700000}"/>
    <cellStyle name="20% - Accent1 3 5 5 8 2" xfId="29056" xr:uid="{00000000-0005-0000-0000-0000C8700000}"/>
    <cellStyle name="20% - Accent1 3 5 5 8 2 2" xfId="29057" xr:uid="{00000000-0005-0000-0000-0000C9700000}"/>
    <cellStyle name="20% - Accent1 3 5 5 8 3" xfId="29058" xr:uid="{00000000-0005-0000-0000-0000CA700000}"/>
    <cellStyle name="20% - Accent1 3 5 5 9" xfId="29059" xr:uid="{00000000-0005-0000-0000-0000CB700000}"/>
    <cellStyle name="20% - Accent1 3 5 5 9 2" xfId="29060" xr:uid="{00000000-0005-0000-0000-0000CC700000}"/>
    <cellStyle name="20% - Accent1 3 5 6" xfId="29061" xr:uid="{00000000-0005-0000-0000-0000CD700000}"/>
    <cellStyle name="20% - Accent1 3 5 6 10" xfId="29062" xr:uid="{00000000-0005-0000-0000-0000CE700000}"/>
    <cellStyle name="20% - Accent1 3 5 6 10 2" xfId="29063" xr:uid="{00000000-0005-0000-0000-0000CF700000}"/>
    <cellStyle name="20% - Accent1 3 5 6 11" xfId="29064" xr:uid="{00000000-0005-0000-0000-0000D0700000}"/>
    <cellStyle name="20% - Accent1 3 5 6 2" xfId="29065" xr:uid="{00000000-0005-0000-0000-0000D1700000}"/>
    <cellStyle name="20% - Accent1 3 5 6 2 2" xfId="29066" xr:uid="{00000000-0005-0000-0000-0000D2700000}"/>
    <cellStyle name="20% - Accent1 3 5 6 2 2 2" xfId="29067" xr:uid="{00000000-0005-0000-0000-0000D3700000}"/>
    <cellStyle name="20% - Accent1 3 5 6 2 2 2 2" xfId="29068" xr:uid="{00000000-0005-0000-0000-0000D4700000}"/>
    <cellStyle name="20% - Accent1 3 5 6 2 2 2 2 2" xfId="29069" xr:uid="{00000000-0005-0000-0000-0000D5700000}"/>
    <cellStyle name="20% - Accent1 3 5 6 2 2 2 3" xfId="29070" xr:uid="{00000000-0005-0000-0000-0000D6700000}"/>
    <cellStyle name="20% - Accent1 3 5 6 2 2 3" xfId="29071" xr:uid="{00000000-0005-0000-0000-0000D7700000}"/>
    <cellStyle name="20% - Accent1 3 5 6 2 2 3 2" xfId="29072" xr:uid="{00000000-0005-0000-0000-0000D8700000}"/>
    <cellStyle name="20% - Accent1 3 5 6 2 2 4" xfId="29073" xr:uid="{00000000-0005-0000-0000-0000D9700000}"/>
    <cellStyle name="20% - Accent1 3 5 6 2 3" xfId="29074" xr:uid="{00000000-0005-0000-0000-0000DA700000}"/>
    <cellStyle name="20% - Accent1 3 5 6 2 3 2" xfId="29075" xr:uid="{00000000-0005-0000-0000-0000DB700000}"/>
    <cellStyle name="20% - Accent1 3 5 6 2 3 2 2" xfId="29076" xr:uid="{00000000-0005-0000-0000-0000DC700000}"/>
    <cellStyle name="20% - Accent1 3 5 6 2 3 2 2 2" xfId="29077" xr:uid="{00000000-0005-0000-0000-0000DD700000}"/>
    <cellStyle name="20% - Accent1 3 5 6 2 3 2 3" xfId="29078" xr:uid="{00000000-0005-0000-0000-0000DE700000}"/>
    <cellStyle name="20% - Accent1 3 5 6 2 3 3" xfId="29079" xr:uid="{00000000-0005-0000-0000-0000DF700000}"/>
    <cellStyle name="20% - Accent1 3 5 6 2 3 3 2" xfId="29080" xr:uid="{00000000-0005-0000-0000-0000E0700000}"/>
    <cellStyle name="20% - Accent1 3 5 6 2 3 4" xfId="29081" xr:uid="{00000000-0005-0000-0000-0000E1700000}"/>
    <cellStyle name="20% - Accent1 3 5 6 2 4" xfId="29082" xr:uid="{00000000-0005-0000-0000-0000E2700000}"/>
    <cellStyle name="20% - Accent1 3 5 6 2 4 2" xfId="29083" xr:uid="{00000000-0005-0000-0000-0000E3700000}"/>
    <cellStyle name="20% - Accent1 3 5 6 2 4 2 2" xfId="29084" xr:uid="{00000000-0005-0000-0000-0000E4700000}"/>
    <cellStyle name="20% - Accent1 3 5 6 2 4 2 2 2" xfId="29085" xr:uid="{00000000-0005-0000-0000-0000E5700000}"/>
    <cellStyle name="20% - Accent1 3 5 6 2 4 2 3" xfId="29086" xr:uid="{00000000-0005-0000-0000-0000E6700000}"/>
    <cellStyle name="20% - Accent1 3 5 6 2 4 3" xfId="29087" xr:uid="{00000000-0005-0000-0000-0000E7700000}"/>
    <cellStyle name="20% - Accent1 3 5 6 2 4 3 2" xfId="29088" xr:uid="{00000000-0005-0000-0000-0000E8700000}"/>
    <cellStyle name="20% - Accent1 3 5 6 2 4 4" xfId="29089" xr:uid="{00000000-0005-0000-0000-0000E9700000}"/>
    <cellStyle name="20% - Accent1 3 5 6 2 5" xfId="29090" xr:uid="{00000000-0005-0000-0000-0000EA700000}"/>
    <cellStyle name="20% - Accent1 3 5 6 2 5 2" xfId="29091" xr:uid="{00000000-0005-0000-0000-0000EB700000}"/>
    <cellStyle name="20% - Accent1 3 5 6 2 5 2 2" xfId="29092" xr:uid="{00000000-0005-0000-0000-0000EC700000}"/>
    <cellStyle name="20% - Accent1 3 5 6 2 5 3" xfId="29093" xr:uid="{00000000-0005-0000-0000-0000ED700000}"/>
    <cellStyle name="20% - Accent1 3 5 6 2 6" xfId="29094" xr:uid="{00000000-0005-0000-0000-0000EE700000}"/>
    <cellStyle name="20% - Accent1 3 5 6 2 6 2" xfId="29095" xr:uid="{00000000-0005-0000-0000-0000EF700000}"/>
    <cellStyle name="20% - Accent1 3 5 6 2 6 2 2" xfId="29096" xr:uid="{00000000-0005-0000-0000-0000F0700000}"/>
    <cellStyle name="20% - Accent1 3 5 6 2 6 3" xfId="29097" xr:uid="{00000000-0005-0000-0000-0000F1700000}"/>
    <cellStyle name="20% - Accent1 3 5 6 2 7" xfId="29098" xr:uid="{00000000-0005-0000-0000-0000F2700000}"/>
    <cellStyle name="20% - Accent1 3 5 6 2 7 2" xfId="29099" xr:uid="{00000000-0005-0000-0000-0000F3700000}"/>
    <cellStyle name="20% - Accent1 3 5 6 2 8" xfId="29100" xr:uid="{00000000-0005-0000-0000-0000F4700000}"/>
    <cellStyle name="20% - Accent1 3 5 6 2 8 2" xfId="29101" xr:uid="{00000000-0005-0000-0000-0000F5700000}"/>
    <cellStyle name="20% - Accent1 3 5 6 2 9" xfId="29102" xr:uid="{00000000-0005-0000-0000-0000F6700000}"/>
    <cellStyle name="20% - Accent1 3 5 6 3" xfId="29103" xr:uid="{00000000-0005-0000-0000-0000F7700000}"/>
    <cellStyle name="20% - Accent1 3 5 6 3 2" xfId="29104" xr:uid="{00000000-0005-0000-0000-0000F8700000}"/>
    <cellStyle name="20% - Accent1 3 5 6 3 2 2" xfId="29105" xr:uid="{00000000-0005-0000-0000-0000F9700000}"/>
    <cellStyle name="20% - Accent1 3 5 6 3 2 2 2" xfId="29106" xr:uid="{00000000-0005-0000-0000-0000FA700000}"/>
    <cellStyle name="20% - Accent1 3 5 6 3 2 2 2 2" xfId="29107" xr:uid="{00000000-0005-0000-0000-0000FB700000}"/>
    <cellStyle name="20% - Accent1 3 5 6 3 2 2 3" xfId="29108" xr:uid="{00000000-0005-0000-0000-0000FC700000}"/>
    <cellStyle name="20% - Accent1 3 5 6 3 2 3" xfId="29109" xr:uid="{00000000-0005-0000-0000-0000FD700000}"/>
    <cellStyle name="20% - Accent1 3 5 6 3 2 3 2" xfId="29110" xr:uid="{00000000-0005-0000-0000-0000FE700000}"/>
    <cellStyle name="20% - Accent1 3 5 6 3 2 4" xfId="29111" xr:uid="{00000000-0005-0000-0000-0000FF700000}"/>
    <cellStyle name="20% - Accent1 3 5 6 3 3" xfId="29112" xr:uid="{00000000-0005-0000-0000-000000710000}"/>
    <cellStyle name="20% - Accent1 3 5 6 3 3 2" xfId="29113" xr:uid="{00000000-0005-0000-0000-000001710000}"/>
    <cellStyle name="20% - Accent1 3 5 6 3 3 2 2" xfId="29114" xr:uid="{00000000-0005-0000-0000-000002710000}"/>
    <cellStyle name="20% - Accent1 3 5 6 3 3 2 2 2" xfId="29115" xr:uid="{00000000-0005-0000-0000-000003710000}"/>
    <cellStyle name="20% - Accent1 3 5 6 3 3 2 3" xfId="29116" xr:uid="{00000000-0005-0000-0000-000004710000}"/>
    <cellStyle name="20% - Accent1 3 5 6 3 3 3" xfId="29117" xr:uid="{00000000-0005-0000-0000-000005710000}"/>
    <cellStyle name="20% - Accent1 3 5 6 3 3 3 2" xfId="29118" xr:uid="{00000000-0005-0000-0000-000006710000}"/>
    <cellStyle name="20% - Accent1 3 5 6 3 3 4" xfId="29119" xr:uid="{00000000-0005-0000-0000-000007710000}"/>
    <cellStyle name="20% - Accent1 3 5 6 3 4" xfId="29120" xr:uid="{00000000-0005-0000-0000-000008710000}"/>
    <cellStyle name="20% - Accent1 3 5 6 3 4 2" xfId="29121" xr:uid="{00000000-0005-0000-0000-000009710000}"/>
    <cellStyle name="20% - Accent1 3 5 6 3 4 2 2" xfId="29122" xr:uid="{00000000-0005-0000-0000-00000A710000}"/>
    <cellStyle name="20% - Accent1 3 5 6 3 4 2 2 2" xfId="29123" xr:uid="{00000000-0005-0000-0000-00000B710000}"/>
    <cellStyle name="20% - Accent1 3 5 6 3 4 2 3" xfId="29124" xr:uid="{00000000-0005-0000-0000-00000C710000}"/>
    <cellStyle name="20% - Accent1 3 5 6 3 4 3" xfId="29125" xr:uid="{00000000-0005-0000-0000-00000D710000}"/>
    <cellStyle name="20% - Accent1 3 5 6 3 4 3 2" xfId="29126" xr:uid="{00000000-0005-0000-0000-00000E710000}"/>
    <cellStyle name="20% - Accent1 3 5 6 3 4 4" xfId="29127" xr:uid="{00000000-0005-0000-0000-00000F710000}"/>
    <cellStyle name="20% - Accent1 3 5 6 3 5" xfId="29128" xr:uid="{00000000-0005-0000-0000-000010710000}"/>
    <cellStyle name="20% - Accent1 3 5 6 3 5 2" xfId="29129" xr:uid="{00000000-0005-0000-0000-000011710000}"/>
    <cellStyle name="20% - Accent1 3 5 6 3 5 2 2" xfId="29130" xr:uid="{00000000-0005-0000-0000-000012710000}"/>
    <cellStyle name="20% - Accent1 3 5 6 3 5 3" xfId="29131" xr:uid="{00000000-0005-0000-0000-000013710000}"/>
    <cellStyle name="20% - Accent1 3 5 6 3 6" xfId="29132" xr:uid="{00000000-0005-0000-0000-000014710000}"/>
    <cellStyle name="20% - Accent1 3 5 6 3 6 2" xfId="29133" xr:uid="{00000000-0005-0000-0000-000015710000}"/>
    <cellStyle name="20% - Accent1 3 5 6 3 6 2 2" xfId="29134" xr:uid="{00000000-0005-0000-0000-000016710000}"/>
    <cellStyle name="20% - Accent1 3 5 6 3 6 3" xfId="29135" xr:uid="{00000000-0005-0000-0000-000017710000}"/>
    <cellStyle name="20% - Accent1 3 5 6 3 7" xfId="29136" xr:uid="{00000000-0005-0000-0000-000018710000}"/>
    <cellStyle name="20% - Accent1 3 5 6 3 7 2" xfId="29137" xr:uid="{00000000-0005-0000-0000-000019710000}"/>
    <cellStyle name="20% - Accent1 3 5 6 3 8" xfId="29138" xr:uid="{00000000-0005-0000-0000-00001A710000}"/>
    <cellStyle name="20% - Accent1 3 5 6 3 8 2" xfId="29139" xr:uid="{00000000-0005-0000-0000-00001B710000}"/>
    <cellStyle name="20% - Accent1 3 5 6 3 9" xfId="29140" xr:uid="{00000000-0005-0000-0000-00001C710000}"/>
    <cellStyle name="20% - Accent1 3 5 6 4" xfId="29141" xr:uid="{00000000-0005-0000-0000-00001D710000}"/>
    <cellStyle name="20% - Accent1 3 5 6 4 2" xfId="29142" xr:uid="{00000000-0005-0000-0000-00001E710000}"/>
    <cellStyle name="20% - Accent1 3 5 6 4 2 2" xfId="29143" xr:uid="{00000000-0005-0000-0000-00001F710000}"/>
    <cellStyle name="20% - Accent1 3 5 6 4 2 2 2" xfId="29144" xr:uid="{00000000-0005-0000-0000-000020710000}"/>
    <cellStyle name="20% - Accent1 3 5 6 4 2 3" xfId="29145" xr:uid="{00000000-0005-0000-0000-000021710000}"/>
    <cellStyle name="20% - Accent1 3 5 6 4 3" xfId="29146" xr:uid="{00000000-0005-0000-0000-000022710000}"/>
    <cellStyle name="20% - Accent1 3 5 6 4 3 2" xfId="29147" xr:uid="{00000000-0005-0000-0000-000023710000}"/>
    <cellStyle name="20% - Accent1 3 5 6 4 4" xfId="29148" xr:uid="{00000000-0005-0000-0000-000024710000}"/>
    <cellStyle name="20% - Accent1 3 5 6 5" xfId="29149" xr:uid="{00000000-0005-0000-0000-000025710000}"/>
    <cellStyle name="20% - Accent1 3 5 6 5 2" xfId="29150" xr:uid="{00000000-0005-0000-0000-000026710000}"/>
    <cellStyle name="20% - Accent1 3 5 6 5 2 2" xfId="29151" xr:uid="{00000000-0005-0000-0000-000027710000}"/>
    <cellStyle name="20% - Accent1 3 5 6 5 2 2 2" xfId="29152" xr:uid="{00000000-0005-0000-0000-000028710000}"/>
    <cellStyle name="20% - Accent1 3 5 6 5 2 3" xfId="29153" xr:uid="{00000000-0005-0000-0000-000029710000}"/>
    <cellStyle name="20% - Accent1 3 5 6 5 3" xfId="29154" xr:uid="{00000000-0005-0000-0000-00002A710000}"/>
    <cellStyle name="20% - Accent1 3 5 6 5 3 2" xfId="29155" xr:uid="{00000000-0005-0000-0000-00002B710000}"/>
    <cellStyle name="20% - Accent1 3 5 6 5 4" xfId="29156" xr:uid="{00000000-0005-0000-0000-00002C710000}"/>
    <cellStyle name="20% - Accent1 3 5 6 6" xfId="29157" xr:uid="{00000000-0005-0000-0000-00002D710000}"/>
    <cellStyle name="20% - Accent1 3 5 6 6 2" xfId="29158" xr:uid="{00000000-0005-0000-0000-00002E710000}"/>
    <cellStyle name="20% - Accent1 3 5 6 6 2 2" xfId="29159" xr:uid="{00000000-0005-0000-0000-00002F710000}"/>
    <cellStyle name="20% - Accent1 3 5 6 6 2 2 2" xfId="29160" xr:uid="{00000000-0005-0000-0000-000030710000}"/>
    <cellStyle name="20% - Accent1 3 5 6 6 2 3" xfId="29161" xr:uid="{00000000-0005-0000-0000-000031710000}"/>
    <cellStyle name="20% - Accent1 3 5 6 6 3" xfId="29162" xr:uid="{00000000-0005-0000-0000-000032710000}"/>
    <cellStyle name="20% - Accent1 3 5 6 6 3 2" xfId="29163" xr:uid="{00000000-0005-0000-0000-000033710000}"/>
    <cellStyle name="20% - Accent1 3 5 6 6 4" xfId="29164" xr:uid="{00000000-0005-0000-0000-000034710000}"/>
    <cellStyle name="20% - Accent1 3 5 6 7" xfId="29165" xr:uid="{00000000-0005-0000-0000-000035710000}"/>
    <cellStyle name="20% - Accent1 3 5 6 7 2" xfId="29166" xr:uid="{00000000-0005-0000-0000-000036710000}"/>
    <cellStyle name="20% - Accent1 3 5 6 7 2 2" xfId="29167" xr:uid="{00000000-0005-0000-0000-000037710000}"/>
    <cellStyle name="20% - Accent1 3 5 6 7 3" xfId="29168" xr:uid="{00000000-0005-0000-0000-000038710000}"/>
    <cellStyle name="20% - Accent1 3 5 6 8" xfId="29169" xr:uid="{00000000-0005-0000-0000-000039710000}"/>
    <cellStyle name="20% - Accent1 3 5 6 8 2" xfId="29170" xr:uid="{00000000-0005-0000-0000-00003A710000}"/>
    <cellStyle name="20% - Accent1 3 5 6 8 2 2" xfId="29171" xr:uid="{00000000-0005-0000-0000-00003B710000}"/>
    <cellStyle name="20% - Accent1 3 5 6 8 3" xfId="29172" xr:uid="{00000000-0005-0000-0000-00003C710000}"/>
    <cellStyle name="20% - Accent1 3 5 6 9" xfId="29173" xr:uid="{00000000-0005-0000-0000-00003D710000}"/>
    <cellStyle name="20% - Accent1 3 5 6 9 2" xfId="29174" xr:uid="{00000000-0005-0000-0000-00003E710000}"/>
    <cellStyle name="20% - Accent1 3 5 7" xfId="29175" xr:uid="{00000000-0005-0000-0000-00003F710000}"/>
    <cellStyle name="20% - Accent1 3 5 7 2" xfId="29176" xr:uid="{00000000-0005-0000-0000-000040710000}"/>
    <cellStyle name="20% - Accent1 3 5 7 2 2" xfId="29177" xr:uid="{00000000-0005-0000-0000-000041710000}"/>
    <cellStyle name="20% - Accent1 3 5 7 2 2 2" xfId="29178" xr:uid="{00000000-0005-0000-0000-000042710000}"/>
    <cellStyle name="20% - Accent1 3 5 7 2 2 2 2" xfId="29179" xr:uid="{00000000-0005-0000-0000-000043710000}"/>
    <cellStyle name="20% - Accent1 3 5 7 2 2 3" xfId="29180" xr:uid="{00000000-0005-0000-0000-000044710000}"/>
    <cellStyle name="20% - Accent1 3 5 7 2 3" xfId="29181" xr:uid="{00000000-0005-0000-0000-000045710000}"/>
    <cellStyle name="20% - Accent1 3 5 7 2 3 2" xfId="29182" xr:uid="{00000000-0005-0000-0000-000046710000}"/>
    <cellStyle name="20% - Accent1 3 5 7 2 4" xfId="29183" xr:uid="{00000000-0005-0000-0000-000047710000}"/>
    <cellStyle name="20% - Accent1 3 5 7 3" xfId="29184" xr:uid="{00000000-0005-0000-0000-000048710000}"/>
    <cellStyle name="20% - Accent1 3 5 7 3 2" xfId="29185" xr:uid="{00000000-0005-0000-0000-000049710000}"/>
    <cellStyle name="20% - Accent1 3 5 7 3 2 2" xfId="29186" xr:uid="{00000000-0005-0000-0000-00004A710000}"/>
    <cellStyle name="20% - Accent1 3 5 7 3 2 2 2" xfId="29187" xr:uid="{00000000-0005-0000-0000-00004B710000}"/>
    <cellStyle name="20% - Accent1 3 5 7 3 2 3" xfId="29188" xr:uid="{00000000-0005-0000-0000-00004C710000}"/>
    <cellStyle name="20% - Accent1 3 5 7 3 3" xfId="29189" xr:uid="{00000000-0005-0000-0000-00004D710000}"/>
    <cellStyle name="20% - Accent1 3 5 7 3 3 2" xfId="29190" xr:uid="{00000000-0005-0000-0000-00004E710000}"/>
    <cellStyle name="20% - Accent1 3 5 7 3 4" xfId="29191" xr:uid="{00000000-0005-0000-0000-00004F710000}"/>
    <cellStyle name="20% - Accent1 3 5 7 4" xfId="29192" xr:uid="{00000000-0005-0000-0000-000050710000}"/>
    <cellStyle name="20% - Accent1 3 5 7 4 2" xfId="29193" xr:uid="{00000000-0005-0000-0000-000051710000}"/>
    <cellStyle name="20% - Accent1 3 5 7 4 2 2" xfId="29194" xr:uid="{00000000-0005-0000-0000-000052710000}"/>
    <cellStyle name="20% - Accent1 3 5 7 4 2 2 2" xfId="29195" xr:uid="{00000000-0005-0000-0000-000053710000}"/>
    <cellStyle name="20% - Accent1 3 5 7 4 2 3" xfId="29196" xr:uid="{00000000-0005-0000-0000-000054710000}"/>
    <cellStyle name="20% - Accent1 3 5 7 4 3" xfId="29197" xr:uid="{00000000-0005-0000-0000-000055710000}"/>
    <cellStyle name="20% - Accent1 3 5 7 4 3 2" xfId="29198" xr:uid="{00000000-0005-0000-0000-000056710000}"/>
    <cellStyle name="20% - Accent1 3 5 7 4 4" xfId="29199" xr:uid="{00000000-0005-0000-0000-000057710000}"/>
    <cellStyle name="20% - Accent1 3 5 7 5" xfId="29200" xr:uid="{00000000-0005-0000-0000-000058710000}"/>
    <cellStyle name="20% - Accent1 3 5 7 5 2" xfId="29201" xr:uid="{00000000-0005-0000-0000-000059710000}"/>
    <cellStyle name="20% - Accent1 3 5 7 5 2 2" xfId="29202" xr:uid="{00000000-0005-0000-0000-00005A710000}"/>
    <cellStyle name="20% - Accent1 3 5 7 5 3" xfId="29203" xr:uid="{00000000-0005-0000-0000-00005B710000}"/>
    <cellStyle name="20% - Accent1 3 5 7 6" xfId="29204" xr:uid="{00000000-0005-0000-0000-00005C710000}"/>
    <cellStyle name="20% - Accent1 3 5 7 6 2" xfId="29205" xr:uid="{00000000-0005-0000-0000-00005D710000}"/>
    <cellStyle name="20% - Accent1 3 5 7 6 2 2" xfId="29206" xr:uid="{00000000-0005-0000-0000-00005E710000}"/>
    <cellStyle name="20% - Accent1 3 5 7 6 3" xfId="29207" xr:uid="{00000000-0005-0000-0000-00005F710000}"/>
    <cellStyle name="20% - Accent1 3 5 7 7" xfId="29208" xr:uid="{00000000-0005-0000-0000-000060710000}"/>
    <cellStyle name="20% - Accent1 3 5 7 7 2" xfId="29209" xr:uid="{00000000-0005-0000-0000-000061710000}"/>
    <cellStyle name="20% - Accent1 3 5 7 8" xfId="29210" xr:uid="{00000000-0005-0000-0000-000062710000}"/>
    <cellStyle name="20% - Accent1 3 5 7 8 2" xfId="29211" xr:uid="{00000000-0005-0000-0000-000063710000}"/>
    <cellStyle name="20% - Accent1 3 5 7 9" xfId="29212" xr:uid="{00000000-0005-0000-0000-000064710000}"/>
    <cellStyle name="20% - Accent1 3 5 8" xfId="29213" xr:uid="{00000000-0005-0000-0000-000065710000}"/>
    <cellStyle name="20% - Accent1 3 5 8 2" xfId="29214" xr:uid="{00000000-0005-0000-0000-000066710000}"/>
    <cellStyle name="20% - Accent1 3 5 8 2 2" xfId="29215" xr:uid="{00000000-0005-0000-0000-000067710000}"/>
    <cellStyle name="20% - Accent1 3 5 8 2 2 2" xfId="29216" xr:uid="{00000000-0005-0000-0000-000068710000}"/>
    <cellStyle name="20% - Accent1 3 5 8 2 2 2 2" xfId="29217" xr:uid="{00000000-0005-0000-0000-000069710000}"/>
    <cellStyle name="20% - Accent1 3 5 8 2 2 3" xfId="29218" xr:uid="{00000000-0005-0000-0000-00006A710000}"/>
    <cellStyle name="20% - Accent1 3 5 8 2 3" xfId="29219" xr:uid="{00000000-0005-0000-0000-00006B710000}"/>
    <cellStyle name="20% - Accent1 3 5 8 2 3 2" xfId="29220" xr:uid="{00000000-0005-0000-0000-00006C710000}"/>
    <cellStyle name="20% - Accent1 3 5 8 2 4" xfId="29221" xr:uid="{00000000-0005-0000-0000-00006D710000}"/>
    <cellStyle name="20% - Accent1 3 5 8 3" xfId="29222" xr:uid="{00000000-0005-0000-0000-00006E710000}"/>
    <cellStyle name="20% - Accent1 3 5 8 3 2" xfId="29223" xr:uid="{00000000-0005-0000-0000-00006F710000}"/>
    <cellStyle name="20% - Accent1 3 5 8 3 2 2" xfId="29224" xr:uid="{00000000-0005-0000-0000-000070710000}"/>
    <cellStyle name="20% - Accent1 3 5 8 3 2 2 2" xfId="29225" xr:uid="{00000000-0005-0000-0000-000071710000}"/>
    <cellStyle name="20% - Accent1 3 5 8 3 2 3" xfId="29226" xr:uid="{00000000-0005-0000-0000-000072710000}"/>
    <cellStyle name="20% - Accent1 3 5 8 3 3" xfId="29227" xr:uid="{00000000-0005-0000-0000-000073710000}"/>
    <cellStyle name="20% - Accent1 3 5 8 3 3 2" xfId="29228" xr:uid="{00000000-0005-0000-0000-000074710000}"/>
    <cellStyle name="20% - Accent1 3 5 8 3 4" xfId="29229" xr:uid="{00000000-0005-0000-0000-000075710000}"/>
    <cellStyle name="20% - Accent1 3 5 8 4" xfId="29230" xr:uid="{00000000-0005-0000-0000-000076710000}"/>
    <cellStyle name="20% - Accent1 3 5 8 4 2" xfId="29231" xr:uid="{00000000-0005-0000-0000-000077710000}"/>
    <cellStyle name="20% - Accent1 3 5 8 4 2 2" xfId="29232" xr:uid="{00000000-0005-0000-0000-000078710000}"/>
    <cellStyle name="20% - Accent1 3 5 8 4 2 2 2" xfId="29233" xr:uid="{00000000-0005-0000-0000-000079710000}"/>
    <cellStyle name="20% - Accent1 3 5 8 4 2 3" xfId="29234" xr:uid="{00000000-0005-0000-0000-00007A710000}"/>
    <cellStyle name="20% - Accent1 3 5 8 4 3" xfId="29235" xr:uid="{00000000-0005-0000-0000-00007B710000}"/>
    <cellStyle name="20% - Accent1 3 5 8 4 3 2" xfId="29236" xr:uid="{00000000-0005-0000-0000-00007C710000}"/>
    <cellStyle name="20% - Accent1 3 5 8 4 4" xfId="29237" xr:uid="{00000000-0005-0000-0000-00007D710000}"/>
    <cellStyle name="20% - Accent1 3 5 8 5" xfId="29238" xr:uid="{00000000-0005-0000-0000-00007E710000}"/>
    <cellStyle name="20% - Accent1 3 5 8 5 2" xfId="29239" xr:uid="{00000000-0005-0000-0000-00007F710000}"/>
    <cellStyle name="20% - Accent1 3 5 8 5 2 2" xfId="29240" xr:uid="{00000000-0005-0000-0000-000080710000}"/>
    <cellStyle name="20% - Accent1 3 5 8 5 3" xfId="29241" xr:uid="{00000000-0005-0000-0000-000081710000}"/>
    <cellStyle name="20% - Accent1 3 5 8 6" xfId="29242" xr:uid="{00000000-0005-0000-0000-000082710000}"/>
    <cellStyle name="20% - Accent1 3 5 8 6 2" xfId="29243" xr:uid="{00000000-0005-0000-0000-000083710000}"/>
    <cellStyle name="20% - Accent1 3 5 8 6 2 2" xfId="29244" xr:uid="{00000000-0005-0000-0000-000084710000}"/>
    <cellStyle name="20% - Accent1 3 5 8 6 3" xfId="29245" xr:uid="{00000000-0005-0000-0000-000085710000}"/>
    <cellStyle name="20% - Accent1 3 5 8 7" xfId="29246" xr:uid="{00000000-0005-0000-0000-000086710000}"/>
    <cellStyle name="20% - Accent1 3 5 8 7 2" xfId="29247" xr:uid="{00000000-0005-0000-0000-000087710000}"/>
    <cellStyle name="20% - Accent1 3 5 8 8" xfId="29248" xr:uid="{00000000-0005-0000-0000-000088710000}"/>
    <cellStyle name="20% - Accent1 3 5 8 8 2" xfId="29249" xr:uid="{00000000-0005-0000-0000-000089710000}"/>
    <cellStyle name="20% - Accent1 3 5 8 9" xfId="29250" xr:uid="{00000000-0005-0000-0000-00008A710000}"/>
    <cellStyle name="20% - Accent1 3 5 9" xfId="29251" xr:uid="{00000000-0005-0000-0000-00008B710000}"/>
    <cellStyle name="20% - Accent1 3 5 9 2" xfId="29252" xr:uid="{00000000-0005-0000-0000-00008C710000}"/>
    <cellStyle name="20% - Accent1 3 5 9 2 2" xfId="29253" xr:uid="{00000000-0005-0000-0000-00008D710000}"/>
    <cellStyle name="20% - Accent1 3 5 9 2 2 2" xfId="29254" xr:uid="{00000000-0005-0000-0000-00008E710000}"/>
    <cellStyle name="20% - Accent1 3 5 9 2 3" xfId="29255" xr:uid="{00000000-0005-0000-0000-00008F710000}"/>
    <cellStyle name="20% - Accent1 3 5 9 3" xfId="29256" xr:uid="{00000000-0005-0000-0000-000090710000}"/>
    <cellStyle name="20% - Accent1 3 5 9 3 2" xfId="29257" xr:uid="{00000000-0005-0000-0000-000091710000}"/>
    <cellStyle name="20% - Accent1 3 5 9 4" xfId="29258" xr:uid="{00000000-0005-0000-0000-000092710000}"/>
    <cellStyle name="20% - Accent1 3 6" xfId="29259" xr:uid="{00000000-0005-0000-0000-000093710000}"/>
    <cellStyle name="20% - Accent1 3 6 10" xfId="29260" xr:uid="{00000000-0005-0000-0000-000094710000}"/>
    <cellStyle name="20% - Accent1 3 6 10 2" xfId="29261" xr:uid="{00000000-0005-0000-0000-000095710000}"/>
    <cellStyle name="20% - Accent1 3 6 10 2 2" xfId="29262" xr:uid="{00000000-0005-0000-0000-000096710000}"/>
    <cellStyle name="20% - Accent1 3 6 10 2 2 2" xfId="29263" xr:uid="{00000000-0005-0000-0000-000097710000}"/>
    <cellStyle name="20% - Accent1 3 6 10 2 3" xfId="29264" xr:uid="{00000000-0005-0000-0000-000098710000}"/>
    <cellStyle name="20% - Accent1 3 6 10 3" xfId="29265" xr:uid="{00000000-0005-0000-0000-000099710000}"/>
    <cellStyle name="20% - Accent1 3 6 10 3 2" xfId="29266" xr:uid="{00000000-0005-0000-0000-00009A710000}"/>
    <cellStyle name="20% - Accent1 3 6 10 4" xfId="29267" xr:uid="{00000000-0005-0000-0000-00009B710000}"/>
    <cellStyle name="20% - Accent1 3 6 11" xfId="29268" xr:uid="{00000000-0005-0000-0000-00009C710000}"/>
    <cellStyle name="20% - Accent1 3 6 11 2" xfId="29269" xr:uid="{00000000-0005-0000-0000-00009D710000}"/>
    <cellStyle name="20% - Accent1 3 6 11 2 2" xfId="29270" xr:uid="{00000000-0005-0000-0000-00009E710000}"/>
    <cellStyle name="20% - Accent1 3 6 11 3" xfId="29271" xr:uid="{00000000-0005-0000-0000-00009F710000}"/>
    <cellStyle name="20% - Accent1 3 6 12" xfId="29272" xr:uid="{00000000-0005-0000-0000-0000A0710000}"/>
    <cellStyle name="20% - Accent1 3 6 12 2" xfId="29273" xr:uid="{00000000-0005-0000-0000-0000A1710000}"/>
    <cellStyle name="20% - Accent1 3 6 12 2 2" xfId="29274" xr:uid="{00000000-0005-0000-0000-0000A2710000}"/>
    <cellStyle name="20% - Accent1 3 6 12 3" xfId="29275" xr:uid="{00000000-0005-0000-0000-0000A3710000}"/>
    <cellStyle name="20% - Accent1 3 6 13" xfId="29276" xr:uid="{00000000-0005-0000-0000-0000A4710000}"/>
    <cellStyle name="20% - Accent1 3 6 13 2" xfId="29277" xr:uid="{00000000-0005-0000-0000-0000A5710000}"/>
    <cellStyle name="20% - Accent1 3 6 14" xfId="29278" xr:uid="{00000000-0005-0000-0000-0000A6710000}"/>
    <cellStyle name="20% - Accent1 3 6 14 2" xfId="29279" xr:uid="{00000000-0005-0000-0000-0000A7710000}"/>
    <cellStyle name="20% - Accent1 3 6 15" xfId="29280" xr:uid="{00000000-0005-0000-0000-0000A8710000}"/>
    <cellStyle name="20% - Accent1 3 6 2" xfId="29281" xr:uid="{00000000-0005-0000-0000-0000A9710000}"/>
    <cellStyle name="20% - Accent1 3 6 2 10" xfId="29282" xr:uid="{00000000-0005-0000-0000-0000AA710000}"/>
    <cellStyle name="20% - Accent1 3 6 2 10 2" xfId="29283" xr:uid="{00000000-0005-0000-0000-0000AB710000}"/>
    <cellStyle name="20% - Accent1 3 6 2 10 2 2" xfId="29284" xr:uid="{00000000-0005-0000-0000-0000AC710000}"/>
    <cellStyle name="20% - Accent1 3 6 2 10 3" xfId="29285" xr:uid="{00000000-0005-0000-0000-0000AD710000}"/>
    <cellStyle name="20% - Accent1 3 6 2 11" xfId="29286" xr:uid="{00000000-0005-0000-0000-0000AE710000}"/>
    <cellStyle name="20% - Accent1 3 6 2 11 2" xfId="29287" xr:uid="{00000000-0005-0000-0000-0000AF710000}"/>
    <cellStyle name="20% - Accent1 3 6 2 11 2 2" xfId="29288" xr:uid="{00000000-0005-0000-0000-0000B0710000}"/>
    <cellStyle name="20% - Accent1 3 6 2 11 3" xfId="29289" xr:uid="{00000000-0005-0000-0000-0000B1710000}"/>
    <cellStyle name="20% - Accent1 3 6 2 12" xfId="29290" xr:uid="{00000000-0005-0000-0000-0000B2710000}"/>
    <cellStyle name="20% - Accent1 3 6 2 12 2" xfId="29291" xr:uid="{00000000-0005-0000-0000-0000B3710000}"/>
    <cellStyle name="20% - Accent1 3 6 2 13" xfId="29292" xr:uid="{00000000-0005-0000-0000-0000B4710000}"/>
    <cellStyle name="20% - Accent1 3 6 2 13 2" xfId="29293" xr:uid="{00000000-0005-0000-0000-0000B5710000}"/>
    <cellStyle name="20% - Accent1 3 6 2 14" xfId="29294" xr:uid="{00000000-0005-0000-0000-0000B6710000}"/>
    <cellStyle name="20% - Accent1 3 6 2 2" xfId="29295" xr:uid="{00000000-0005-0000-0000-0000B7710000}"/>
    <cellStyle name="20% - Accent1 3 6 2 2 10" xfId="29296" xr:uid="{00000000-0005-0000-0000-0000B8710000}"/>
    <cellStyle name="20% - Accent1 3 6 2 2 10 2" xfId="29297" xr:uid="{00000000-0005-0000-0000-0000B9710000}"/>
    <cellStyle name="20% - Accent1 3 6 2 2 11" xfId="29298" xr:uid="{00000000-0005-0000-0000-0000BA710000}"/>
    <cellStyle name="20% - Accent1 3 6 2 2 2" xfId="29299" xr:uid="{00000000-0005-0000-0000-0000BB710000}"/>
    <cellStyle name="20% - Accent1 3 6 2 2 2 2" xfId="29300" xr:uid="{00000000-0005-0000-0000-0000BC710000}"/>
    <cellStyle name="20% - Accent1 3 6 2 2 2 2 2" xfId="29301" xr:uid="{00000000-0005-0000-0000-0000BD710000}"/>
    <cellStyle name="20% - Accent1 3 6 2 2 2 2 2 2" xfId="29302" xr:uid="{00000000-0005-0000-0000-0000BE710000}"/>
    <cellStyle name="20% - Accent1 3 6 2 2 2 2 2 2 2" xfId="29303" xr:uid="{00000000-0005-0000-0000-0000BF710000}"/>
    <cellStyle name="20% - Accent1 3 6 2 2 2 2 2 3" xfId="29304" xr:uid="{00000000-0005-0000-0000-0000C0710000}"/>
    <cellStyle name="20% - Accent1 3 6 2 2 2 2 3" xfId="29305" xr:uid="{00000000-0005-0000-0000-0000C1710000}"/>
    <cellStyle name="20% - Accent1 3 6 2 2 2 2 3 2" xfId="29306" xr:uid="{00000000-0005-0000-0000-0000C2710000}"/>
    <cellStyle name="20% - Accent1 3 6 2 2 2 2 4" xfId="29307" xr:uid="{00000000-0005-0000-0000-0000C3710000}"/>
    <cellStyle name="20% - Accent1 3 6 2 2 2 3" xfId="29308" xr:uid="{00000000-0005-0000-0000-0000C4710000}"/>
    <cellStyle name="20% - Accent1 3 6 2 2 2 3 2" xfId="29309" xr:uid="{00000000-0005-0000-0000-0000C5710000}"/>
    <cellStyle name="20% - Accent1 3 6 2 2 2 3 2 2" xfId="29310" xr:uid="{00000000-0005-0000-0000-0000C6710000}"/>
    <cellStyle name="20% - Accent1 3 6 2 2 2 3 2 2 2" xfId="29311" xr:uid="{00000000-0005-0000-0000-0000C7710000}"/>
    <cellStyle name="20% - Accent1 3 6 2 2 2 3 2 3" xfId="29312" xr:uid="{00000000-0005-0000-0000-0000C8710000}"/>
    <cellStyle name="20% - Accent1 3 6 2 2 2 3 3" xfId="29313" xr:uid="{00000000-0005-0000-0000-0000C9710000}"/>
    <cellStyle name="20% - Accent1 3 6 2 2 2 3 3 2" xfId="29314" xr:uid="{00000000-0005-0000-0000-0000CA710000}"/>
    <cellStyle name="20% - Accent1 3 6 2 2 2 3 4" xfId="29315" xr:uid="{00000000-0005-0000-0000-0000CB710000}"/>
    <cellStyle name="20% - Accent1 3 6 2 2 2 4" xfId="29316" xr:uid="{00000000-0005-0000-0000-0000CC710000}"/>
    <cellStyle name="20% - Accent1 3 6 2 2 2 4 2" xfId="29317" xr:uid="{00000000-0005-0000-0000-0000CD710000}"/>
    <cellStyle name="20% - Accent1 3 6 2 2 2 4 2 2" xfId="29318" xr:uid="{00000000-0005-0000-0000-0000CE710000}"/>
    <cellStyle name="20% - Accent1 3 6 2 2 2 4 2 2 2" xfId="29319" xr:uid="{00000000-0005-0000-0000-0000CF710000}"/>
    <cellStyle name="20% - Accent1 3 6 2 2 2 4 2 3" xfId="29320" xr:uid="{00000000-0005-0000-0000-0000D0710000}"/>
    <cellStyle name="20% - Accent1 3 6 2 2 2 4 3" xfId="29321" xr:uid="{00000000-0005-0000-0000-0000D1710000}"/>
    <cellStyle name="20% - Accent1 3 6 2 2 2 4 3 2" xfId="29322" xr:uid="{00000000-0005-0000-0000-0000D2710000}"/>
    <cellStyle name="20% - Accent1 3 6 2 2 2 4 4" xfId="29323" xr:uid="{00000000-0005-0000-0000-0000D3710000}"/>
    <cellStyle name="20% - Accent1 3 6 2 2 2 5" xfId="29324" xr:uid="{00000000-0005-0000-0000-0000D4710000}"/>
    <cellStyle name="20% - Accent1 3 6 2 2 2 5 2" xfId="29325" xr:uid="{00000000-0005-0000-0000-0000D5710000}"/>
    <cellStyle name="20% - Accent1 3 6 2 2 2 5 2 2" xfId="29326" xr:uid="{00000000-0005-0000-0000-0000D6710000}"/>
    <cellStyle name="20% - Accent1 3 6 2 2 2 5 3" xfId="29327" xr:uid="{00000000-0005-0000-0000-0000D7710000}"/>
    <cellStyle name="20% - Accent1 3 6 2 2 2 6" xfId="29328" xr:uid="{00000000-0005-0000-0000-0000D8710000}"/>
    <cellStyle name="20% - Accent1 3 6 2 2 2 6 2" xfId="29329" xr:uid="{00000000-0005-0000-0000-0000D9710000}"/>
    <cellStyle name="20% - Accent1 3 6 2 2 2 6 2 2" xfId="29330" xr:uid="{00000000-0005-0000-0000-0000DA710000}"/>
    <cellStyle name="20% - Accent1 3 6 2 2 2 6 3" xfId="29331" xr:uid="{00000000-0005-0000-0000-0000DB710000}"/>
    <cellStyle name="20% - Accent1 3 6 2 2 2 7" xfId="29332" xr:uid="{00000000-0005-0000-0000-0000DC710000}"/>
    <cellStyle name="20% - Accent1 3 6 2 2 2 7 2" xfId="29333" xr:uid="{00000000-0005-0000-0000-0000DD710000}"/>
    <cellStyle name="20% - Accent1 3 6 2 2 2 8" xfId="29334" xr:uid="{00000000-0005-0000-0000-0000DE710000}"/>
    <cellStyle name="20% - Accent1 3 6 2 2 2 8 2" xfId="29335" xr:uid="{00000000-0005-0000-0000-0000DF710000}"/>
    <cellStyle name="20% - Accent1 3 6 2 2 2 9" xfId="29336" xr:uid="{00000000-0005-0000-0000-0000E0710000}"/>
    <cellStyle name="20% - Accent1 3 6 2 2 3" xfId="29337" xr:uid="{00000000-0005-0000-0000-0000E1710000}"/>
    <cellStyle name="20% - Accent1 3 6 2 2 3 2" xfId="29338" xr:uid="{00000000-0005-0000-0000-0000E2710000}"/>
    <cellStyle name="20% - Accent1 3 6 2 2 3 2 2" xfId="29339" xr:uid="{00000000-0005-0000-0000-0000E3710000}"/>
    <cellStyle name="20% - Accent1 3 6 2 2 3 2 2 2" xfId="29340" xr:uid="{00000000-0005-0000-0000-0000E4710000}"/>
    <cellStyle name="20% - Accent1 3 6 2 2 3 2 2 2 2" xfId="29341" xr:uid="{00000000-0005-0000-0000-0000E5710000}"/>
    <cellStyle name="20% - Accent1 3 6 2 2 3 2 2 3" xfId="29342" xr:uid="{00000000-0005-0000-0000-0000E6710000}"/>
    <cellStyle name="20% - Accent1 3 6 2 2 3 2 3" xfId="29343" xr:uid="{00000000-0005-0000-0000-0000E7710000}"/>
    <cellStyle name="20% - Accent1 3 6 2 2 3 2 3 2" xfId="29344" xr:uid="{00000000-0005-0000-0000-0000E8710000}"/>
    <cellStyle name="20% - Accent1 3 6 2 2 3 2 4" xfId="29345" xr:uid="{00000000-0005-0000-0000-0000E9710000}"/>
    <cellStyle name="20% - Accent1 3 6 2 2 3 3" xfId="29346" xr:uid="{00000000-0005-0000-0000-0000EA710000}"/>
    <cellStyle name="20% - Accent1 3 6 2 2 3 3 2" xfId="29347" xr:uid="{00000000-0005-0000-0000-0000EB710000}"/>
    <cellStyle name="20% - Accent1 3 6 2 2 3 3 2 2" xfId="29348" xr:uid="{00000000-0005-0000-0000-0000EC710000}"/>
    <cellStyle name="20% - Accent1 3 6 2 2 3 3 2 2 2" xfId="29349" xr:uid="{00000000-0005-0000-0000-0000ED710000}"/>
    <cellStyle name="20% - Accent1 3 6 2 2 3 3 2 3" xfId="29350" xr:uid="{00000000-0005-0000-0000-0000EE710000}"/>
    <cellStyle name="20% - Accent1 3 6 2 2 3 3 3" xfId="29351" xr:uid="{00000000-0005-0000-0000-0000EF710000}"/>
    <cellStyle name="20% - Accent1 3 6 2 2 3 3 3 2" xfId="29352" xr:uid="{00000000-0005-0000-0000-0000F0710000}"/>
    <cellStyle name="20% - Accent1 3 6 2 2 3 3 4" xfId="29353" xr:uid="{00000000-0005-0000-0000-0000F1710000}"/>
    <cellStyle name="20% - Accent1 3 6 2 2 3 4" xfId="29354" xr:uid="{00000000-0005-0000-0000-0000F2710000}"/>
    <cellStyle name="20% - Accent1 3 6 2 2 3 4 2" xfId="29355" xr:uid="{00000000-0005-0000-0000-0000F3710000}"/>
    <cellStyle name="20% - Accent1 3 6 2 2 3 4 2 2" xfId="29356" xr:uid="{00000000-0005-0000-0000-0000F4710000}"/>
    <cellStyle name="20% - Accent1 3 6 2 2 3 4 2 2 2" xfId="29357" xr:uid="{00000000-0005-0000-0000-0000F5710000}"/>
    <cellStyle name="20% - Accent1 3 6 2 2 3 4 2 3" xfId="29358" xr:uid="{00000000-0005-0000-0000-0000F6710000}"/>
    <cellStyle name="20% - Accent1 3 6 2 2 3 4 3" xfId="29359" xr:uid="{00000000-0005-0000-0000-0000F7710000}"/>
    <cellStyle name="20% - Accent1 3 6 2 2 3 4 3 2" xfId="29360" xr:uid="{00000000-0005-0000-0000-0000F8710000}"/>
    <cellStyle name="20% - Accent1 3 6 2 2 3 4 4" xfId="29361" xr:uid="{00000000-0005-0000-0000-0000F9710000}"/>
    <cellStyle name="20% - Accent1 3 6 2 2 3 5" xfId="29362" xr:uid="{00000000-0005-0000-0000-0000FA710000}"/>
    <cellStyle name="20% - Accent1 3 6 2 2 3 5 2" xfId="29363" xr:uid="{00000000-0005-0000-0000-0000FB710000}"/>
    <cellStyle name="20% - Accent1 3 6 2 2 3 5 2 2" xfId="29364" xr:uid="{00000000-0005-0000-0000-0000FC710000}"/>
    <cellStyle name="20% - Accent1 3 6 2 2 3 5 3" xfId="29365" xr:uid="{00000000-0005-0000-0000-0000FD710000}"/>
    <cellStyle name="20% - Accent1 3 6 2 2 3 6" xfId="29366" xr:uid="{00000000-0005-0000-0000-0000FE710000}"/>
    <cellStyle name="20% - Accent1 3 6 2 2 3 6 2" xfId="29367" xr:uid="{00000000-0005-0000-0000-0000FF710000}"/>
    <cellStyle name="20% - Accent1 3 6 2 2 3 6 2 2" xfId="29368" xr:uid="{00000000-0005-0000-0000-000000720000}"/>
    <cellStyle name="20% - Accent1 3 6 2 2 3 6 3" xfId="29369" xr:uid="{00000000-0005-0000-0000-000001720000}"/>
    <cellStyle name="20% - Accent1 3 6 2 2 3 7" xfId="29370" xr:uid="{00000000-0005-0000-0000-000002720000}"/>
    <cellStyle name="20% - Accent1 3 6 2 2 3 7 2" xfId="29371" xr:uid="{00000000-0005-0000-0000-000003720000}"/>
    <cellStyle name="20% - Accent1 3 6 2 2 3 8" xfId="29372" xr:uid="{00000000-0005-0000-0000-000004720000}"/>
    <cellStyle name="20% - Accent1 3 6 2 2 3 8 2" xfId="29373" xr:uid="{00000000-0005-0000-0000-000005720000}"/>
    <cellStyle name="20% - Accent1 3 6 2 2 3 9" xfId="29374" xr:uid="{00000000-0005-0000-0000-000006720000}"/>
    <cellStyle name="20% - Accent1 3 6 2 2 4" xfId="29375" xr:uid="{00000000-0005-0000-0000-000007720000}"/>
    <cellStyle name="20% - Accent1 3 6 2 2 4 2" xfId="29376" xr:uid="{00000000-0005-0000-0000-000008720000}"/>
    <cellStyle name="20% - Accent1 3 6 2 2 4 2 2" xfId="29377" xr:uid="{00000000-0005-0000-0000-000009720000}"/>
    <cellStyle name="20% - Accent1 3 6 2 2 4 2 2 2" xfId="29378" xr:uid="{00000000-0005-0000-0000-00000A720000}"/>
    <cellStyle name="20% - Accent1 3 6 2 2 4 2 3" xfId="29379" xr:uid="{00000000-0005-0000-0000-00000B720000}"/>
    <cellStyle name="20% - Accent1 3 6 2 2 4 3" xfId="29380" xr:uid="{00000000-0005-0000-0000-00000C720000}"/>
    <cellStyle name="20% - Accent1 3 6 2 2 4 3 2" xfId="29381" xr:uid="{00000000-0005-0000-0000-00000D720000}"/>
    <cellStyle name="20% - Accent1 3 6 2 2 4 4" xfId="29382" xr:uid="{00000000-0005-0000-0000-00000E720000}"/>
    <cellStyle name="20% - Accent1 3 6 2 2 5" xfId="29383" xr:uid="{00000000-0005-0000-0000-00000F720000}"/>
    <cellStyle name="20% - Accent1 3 6 2 2 5 2" xfId="29384" xr:uid="{00000000-0005-0000-0000-000010720000}"/>
    <cellStyle name="20% - Accent1 3 6 2 2 5 2 2" xfId="29385" xr:uid="{00000000-0005-0000-0000-000011720000}"/>
    <cellStyle name="20% - Accent1 3 6 2 2 5 2 2 2" xfId="29386" xr:uid="{00000000-0005-0000-0000-000012720000}"/>
    <cellStyle name="20% - Accent1 3 6 2 2 5 2 3" xfId="29387" xr:uid="{00000000-0005-0000-0000-000013720000}"/>
    <cellStyle name="20% - Accent1 3 6 2 2 5 3" xfId="29388" xr:uid="{00000000-0005-0000-0000-000014720000}"/>
    <cellStyle name="20% - Accent1 3 6 2 2 5 3 2" xfId="29389" xr:uid="{00000000-0005-0000-0000-000015720000}"/>
    <cellStyle name="20% - Accent1 3 6 2 2 5 4" xfId="29390" xr:uid="{00000000-0005-0000-0000-000016720000}"/>
    <cellStyle name="20% - Accent1 3 6 2 2 6" xfId="29391" xr:uid="{00000000-0005-0000-0000-000017720000}"/>
    <cellStyle name="20% - Accent1 3 6 2 2 6 2" xfId="29392" xr:uid="{00000000-0005-0000-0000-000018720000}"/>
    <cellStyle name="20% - Accent1 3 6 2 2 6 2 2" xfId="29393" xr:uid="{00000000-0005-0000-0000-000019720000}"/>
    <cellStyle name="20% - Accent1 3 6 2 2 6 2 2 2" xfId="29394" xr:uid="{00000000-0005-0000-0000-00001A720000}"/>
    <cellStyle name="20% - Accent1 3 6 2 2 6 2 3" xfId="29395" xr:uid="{00000000-0005-0000-0000-00001B720000}"/>
    <cellStyle name="20% - Accent1 3 6 2 2 6 3" xfId="29396" xr:uid="{00000000-0005-0000-0000-00001C720000}"/>
    <cellStyle name="20% - Accent1 3 6 2 2 6 3 2" xfId="29397" xr:uid="{00000000-0005-0000-0000-00001D720000}"/>
    <cellStyle name="20% - Accent1 3 6 2 2 6 4" xfId="29398" xr:uid="{00000000-0005-0000-0000-00001E720000}"/>
    <cellStyle name="20% - Accent1 3 6 2 2 7" xfId="29399" xr:uid="{00000000-0005-0000-0000-00001F720000}"/>
    <cellStyle name="20% - Accent1 3 6 2 2 7 2" xfId="29400" xr:uid="{00000000-0005-0000-0000-000020720000}"/>
    <cellStyle name="20% - Accent1 3 6 2 2 7 2 2" xfId="29401" xr:uid="{00000000-0005-0000-0000-000021720000}"/>
    <cellStyle name="20% - Accent1 3 6 2 2 7 3" xfId="29402" xr:uid="{00000000-0005-0000-0000-000022720000}"/>
    <cellStyle name="20% - Accent1 3 6 2 2 8" xfId="29403" xr:uid="{00000000-0005-0000-0000-000023720000}"/>
    <cellStyle name="20% - Accent1 3 6 2 2 8 2" xfId="29404" xr:uid="{00000000-0005-0000-0000-000024720000}"/>
    <cellStyle name="20% - Accent1 3 6 2 2 8 2 2" xfId="29405" xr:uid="{00000000-0005-0000-0000-000025720000}"/>
    <cellStyle name="20% - Accent1 3 6 2 2 8 3" xfId="29406" xr:uid="{00000000-0005-0000-0000-000026720000}"/>
    <cellStyle name="20% - Accent1 3 6 2 2 9" xfId="29407" xr:uid="{00000000-0005-0000-0000-000027720000}"/>
    <cellStyle name="20% - Accent1 3 6 2 2 9 2" xfId="29408" xr:uid="{00000000-0005-0000-0000-000028720000}"/>
    <cellStyle name="20% - Accent1 3 6 2 3" xfId="29409" xr:uid="{00000000-0005-0000-0000-000029720000}"/>
    <cellStyle name="20% - Accent1 3 6 2 3 10" xfId="29410" xr:uid="{00000000-0005-0000-0000-00002A720000}"/>
    <cellStyle name="20% - Accent1 3 6 2 3 10 2" xfId="29411" xr:uid="{00000000-0005-0000-0000-00002B720000}"/>
    <cellStyle name="20% - Accent1 3 6 2 3 11" xfId="29412" xr:uid="{00000000-0005-0000-0000-00002C720000}"/>
    <cellStyle name="20% - Accent1 3 6 2 3 2" xfId="29413" xr:uid="{00000000-0005-0000-0000-00002D720000}"/>
    <cellStyle name="20% - Accent1 3 6 2 3 2 2" xfId="29414" xr:uid="{00000000-0005-0000-0000-00002E720000}"/>
    <cellStyle name="20% - Accent1 3 6 2 3 2 2 2" xfId="29415" xr:uid="{00000000-0005-0000-0000-00002F720000}"/>
    <cellStyle name="20% - Accent1 3 6 2 3 2 2 2 2" xfId="29416" xr:uid="{00000000-0005-0000-0000-000030720000}"/>
    <cellStyle name="20% - Accent1 3 6 2 3 2 2 2 2 2" xfId="29417" xr:uid="{00000000-0005-0000-0000-000031720000}"/>
    <cellStyle name="20% - Accent1 3 6 2 3 2 2 2 3" xfId="29418" xr:uid="{00000000-0005-0000-0000-000032720000}"/>
    <cellStyle name="20% - Accent1 3 6 2 3 2 2 3" xfId="29419" xr:uid="{00000000-0005-0000-0000-000033720000}"/>
    <cellStyle name="20% - Accent1 3 6 2 3 2 2 3 2" xfId="29420" xr:uid="{00000000-0005-0000-0000-000034720000}"/>
    <cellStyle name="20% - Accent1 3 6 2 3 2 2 4" xfId="29421" xr:uid="{00000000-0005-0000-0000-000035720000}"/>
    <cellStyle name="20% - Accent1 3 6 2 3 2 3" xfId="29422" xr:uid="{00000000-0005-0000-0000-000036720000}"/>
    <cellStyle name="20% - Accent1 3 6 2 3 2 3 2" xfId="29423" xr:uid="{00000000-0005-0000-0000-000037720000}"/>
    <cellStyle name="20% - Accent1 3 6 2 3 2 3 2 2" xfId="29424" xr:uid="{00000000-0005-0000-0000-000038720000}"/>
    <cellStyle name="20% - Accent1 3 6 2 3 2 3 2 2 2" xfId="29425" xr:uid="{00000000-0005-0000-0000-000039720000}"/>
    <cellStyle name="20% - Accent1 3 6 2 3 2 3 2 3" xfId="29426" xr:uid="{00000000-0005-0000-0000-00003A720000}"/>
    <cellStyle name="20% - Accent1 3 6 2 3 2 3 3" xfId="29427" xr:uid="{00000000-0005-0000-0000-00003B720000}"/>
    <cellStyle name="20% - Accent1 3 6 2 3 2 3 3 2" xfId="29428" xr:uid="{00000000-0005-0000-0000-00003C720000}"/>
    <cellStyle name="20% - Accent1 3 6 2 3 2 3 4" xfId="29429" xr:uid="{00000000-0005-0000-0000-00003D720000}"/>
    <cellStyle name="20% - Accent1 3 6 2 3 2 4" xfId="29430" xr:uid="{00000000-0005-0000-0000-00003E720000}"/>
    <cellStyle name="20% - Accent1 3 6 2 3 2 4 2" xfId="29431" xr:uid="{00000000-0005-0000-0000-00003F720000}"/>
    <cellStyle name="20% - Accent1 3 6 2 3 2 4 2 2" xfId="29432" xr:uid="{00000000-0005-0000-0000-000040720000}"/>
    <cellStyle name="20% - Accent1 3 6 2 3 2 4 2 2 2" xfId="29433" xr:uid="{00000000-0005-0000-0000-000041720000}"/>
    <cellStyle name="20% - Accent1 3 6 2 3 2 4 2 3" xfId="29434" xr:uid="{00000000-0005-0000-0000-000042720000}"/>
    <cellStyle name="20% - Accent1 3 6 2 3 2 4 3" xfId="29435" xr:uid="{00000000-0005-0000-0000-000043720000}"/>
    <cellStyle name="20% - Accent1 3 6 2 3 2 4 3 2" xfId="29436" xr:uid="{00000000-0005-0000-0000-000044720000}"/>
    <cellStyle name="20% - Accent1 3 6 2 3 2 4 4" xfId="29437" xr:uid="{00000000-0005-0000-0000-000045720000}"/>
    <cellStyle name="20% - Accent1 3 6 2 3 2 5" xfId="29438" xr:uid="{00000000-0005-0000-0000-000046720000}"/>
    <cellStyle name="20% - Accent1 3 6 2 3 2 5 2" xfId="29439" xr:uid="{00000000-0005-0000-0000-000047720000}"/>
    <cellStyle name="20% - Accent1 3 6 2 3 2 5 2 2" xfId="29440" xr:uid="{00000000-0005-0000-0000-000048720000}"/>
    <cellStyle name="20% - Accent1 3 6 2 3 2 5 3" xfId="29441" xr:uid="{00000000-0005-0000-0000-000049720000}"/>
    <cellStyle name="20% - Accent1 3 6 2 3 2 6" xfId="29442" xr:uid="{00000000-0005-0000-0000-00004A720000}"/>
    <cellStyle name="20% - Accent1 3 6 2 3 2 6 2" xfId="29443" xr:uid="{00000000-0005-0000-0000-00004B720000}"/>
    <cellStyle name="20% - Accent1 3 6 2 3 2 6 2 2" xfId="29444" xr:uid="{00000000-0005-0000-0000-00004C720000}"/>
    <cellStyle name="20% - Accent1 3 6 2 3 2 6 3" xfId="29445" xr:uid="{00000000-0005-0000-0000-00004D720000}"/>
    <cellStyle name="20% - Accent1 3 6 2 3 2 7" xfId="29446" xr:uid="{00000000-0005-0000-0000-00004E720000}"/>
    <cellStyle name="20% - Accent1 3 6 2 3 2 7 2" xfId="29447" xr:uid="{00000000-0005-0000-0000-00004F720000}"/>
    <cellStyle name="20% - Accent1 3 6 2 3 2 8" xfId="29448" xr:uid="{00000000-0005-0000-0000-000050720000}"/>
    <cellStyle name="20% - Accent1 3 6 2 3 2 8 2" xfId="29449" xr:uid="{00000000-0005-0000-0000-000051720000}"/>
    <cellStyle name="20% - Accent1 3 6 2 3 2 9" xfId="29450" xr:uid="{00000000-0005-0000-0000-000052720000}"/>
    <cellStyle name="20% - Accent1 3 6 2 3 3" xfId="29451" xr:uid="{00000000-0005-0000-0000-000053720000}"/>
    <cellStyle name="20% - Accent1 3 6 2 3 3 2" xfId="29452" xr:uid="{00000000-0005-0000-0000-000054720000}"/>
    <cellStyle name="20% - Accent1 3 6 2 3 3 2 2" xfId="29453" xr:uid="{00000000-0005-0000-0000-000055720000}"/>
    <cellStyle name="20% - Accent1 3 6 2 3 3 2 2 2" xfId="29454" xr:uid="{00000000-0005-0000-0000-000056720000}"/>
    <cellStyle name="20% - Accent1 3 6 2 3 3 2 2 2 2" xfId="29455" xr:uid="{00000000-0005-0000-0000-000057720000}"/>
    <cellStyle name="20% - Accent1 3 6 2 3 3 2 2 3" xfId="29456" xr:uid="{00000000-0005-0000-0000-000058720000}"/>
    <cellStyle name="20% - Accent1 3 6 2 3 3 2 3" xfId="29457" xr:uid="{00000000-0005-0000-0000-000059720000}"/>
    <cellStyle name="20% - Accent1 3 6 2 3 3 2 3 2" xfId="29458" xr:uid="{00000000-0005-0000-0000-00005A720000}"/>
    <cellStyle name="20% - Accent1 3 6 2 3 3 2 4" xfId="29459" xr:uid="{00000000-0005-0000-0000-00005B720000}"/>
    <cellStyle name="20% - Accent1 3 6 2 3 3 3" xfId="29460" xr:uid="{00000000-0005-0000-0000-00005C720000}"/>
    <cellStyle name="20% - Accent1 3 6 2 3 3 3 2" xfId="29461" xr:uid="{00000000-0005-0000-0000-00005D720000}"/>
    <cellStyle name="20% - Accent1 3 6 2 3 3 3 2 2" xfId="29462" xr:uid="{00000000-0005-0000-0000-00005E720000}"/>
    <cellStyle name="20% - Accent1 3 6 2 3 3 3 2 2 2" xfId="29463" xr:uid="{00000000-0005-0000-0000-00005F720000}"/>
    <cellStyle name="20% - Accent1 3 6 2 3 3 3 2 3" xfId="29464" xr:uid="{00000000-0005-0000-0000-000060720000}"/>
    <cellStyle name="20% - Accent1 3 6 2 3 3 3 3" xfId="29465" xr:uid="{00000000-0005-0000-0000-000061720000}"/>
    <cellStyle name="20% - Accent1 3 6 2 3 3 3 3 2" xfId="29466" xr:uid="{00000000-0005-0000-0000-000062720000}"/>
    <cellStyle name="20% - Accent1 3 6 2 3 3 3 4" xfId="29467" xr:uid="{00000000-0005-0000-0000-000063720000}"/>
    <cellStyle name="20% - Accent1 3 6 2 3 3 4" xfId="29468" xr:uid="{00000000-0005-0000-0000-000064720000}"/>
    <cellStyle name="20% - Accent1 3 6 2 3 3 4 2" xfId="29469" xr:uid="{00000000-0005-0000-0000-000065720000}"/>
    <cellStyle name="20% - Accent1 3 6 2 3 3 4 2 2" xfId="29470" xr:uid="{00000000-0005-0000-0000-000066720000}"/>
    <cellStyle name="20% - Accent1 3 6 2 3 3 4 2 2 2" xfId="29471" xr:uid="{00000000-0005-0000-0000-000067720000}"/>
    <cellStyle name="20% - Accent1 3 6 2 3 3 4 2 3" xfId="29472" xr:uid="{00000000-0005-0000-0000-000068720000}"/>
    <cellStyle name="20% - Accent1 3 6 2 3 3 4 3" xfId="29473" xr:uid="{00000000-0005-0000-0000-000069720000}"/>
    <cellStyle name="20% - Accent1 3 6 2 3 3 4 3 2" xfId="29474" xr:uid="{00000000-0005-0000-0000-00006A720000}"/>
    <cellStyle name="20% - Accent1 3 6 2 3 3 4 4" xfId="29475" xr:uid="{00000000-0005-0000-0000-00006B720000}"/>
    <cellStyle name="20% - Accent1 3 6 2 3 3 5" xfId="29476" xr:uid="{00000000-0005-0000-0000-00006C720000}"/>
    <cellStyle name="20% - Accent1 3 6 2 3 3 5 2" xfId="29477" xr:uid="{00000000-0005-0000-0000-00006D720000}"/>
    <cellStyle name="20% - Accent1 3 6 2 3 3 5 2 2" xfId="29478" xr:uid="{00000000-0005-0000-0000-00006E720000}"/>
    <cellStyle name="20% - Accent1 3 6 2 3 3 5 3" xfId="29479" xr:uid="{00000000-0005-0000-0000-00006F720000}"/>
    <cellStyle name="20% - Accent1 3 6 2 3 3 6" xfId="29480" xr:uid="{00000000-0005-0000-0000-000070720000}"/>
    <cellStyle name="20% - Accent1 3 6 2 3 3 6 2" xfId="29481" xr:uid="{00000000-0005-0000-0000-000071720000}"/>
    <cellStyle name="20% - Accent1 3 6 2 3 3 6 2 2" xfId="29482" xr:uid="{00000000-0005-0000-0000-000072720000}"/>
    <cellStyle name="20% - Accent1 3 6 2 3 3 6 3" xfId="29483" xr:uid="{00000000-0005-0000-0000-000073720000}"/>
    <cellStyle name="20% - Accent1 3 6 2 3 3 7" xfId="29484" xr:uid="{00000000-0005-0000-0000-000074720000}"/>
    <cellStyle name="20% - Accent1 3 6 2 3 3 7 2" xfId="29485" xr:uid="{00000000-0005-0000-0000-000075720000}"/>
    <cellStyle name="20% - Accent1 3 6 2 3 3 8" xfId="29486" xr:uid="{00000000-0005-0000-0000-000076720000}"/>
    <cellStyle name="20% - Accent1 3 6 2 3 3 8 2" xfId="29487" xr:uid="{00000000-0005-0000-0000-000077720000}"/>
    <cellStyle name="20% - Accent1 3 6 2 3 3 9" xfId="29488" xr:uid="{00000000-0005-0000-0000-000078720000}"/>
    <cellStyle name="20% - Accent1 3 6 2 3 4" xfId="29489" xr:uid="{00000000-0005-0000-0000-000079720000}"/>
    <cellStyle name="20% - Accent1 3 6 2 3 4 2" xfId="29490" xr:uid="{00000000-0005-0000-0000-00007A720000}"/>
    <cellStyle name="20% - Accent1 3 6 2 3 4 2 2" xfId="29491" xr:uid="{00000000-0005-0000-0000-00007B720000}"/>
    <cellStyle name="20% - Accent1 3 6 2 3 4 2 2 2" xfId="29492" xr:uid="{00000000-0005-0000-0000-00007C720000}"/>
    <cellStyle name="20% - Accent1 3 6 2 3 4 2 3" xfId="29493" xr:uid="{00000000-0005-0000-0000-00007D720000}"/>
    <cellStyle name="20% - Accent1 3 6 2 3 4 3" xfId="29494" xr:uid="{00000000-0005-0000-0000-00007E720000}"/>
    <cellStyle name="20% - Accent1 3 6 2 3 4 3 2" xfId="29495" xr:uid="{00000000-0005-0000-0000-00007F720000}"/>
    <cellStyle name="20% - Accent1 3 6 2 3 4 4" xfId="29496" xr:uid="{00000000-0005-0000-0000-000080720000}"/>
    <cellStyle name="20% - Accent1 3 6 2 3 5" xfId="29497" xr:uid="{00000000-0005-0000-0000-000081720000}"/>
    <cellStyle name="20% - Accent1 3 6 2 3 5 2" xfId="29498" xr:uid="{00000000-0005-0000-0000-000082720000}"/>
    <cellStyle name="20% - Accent1 3 6 2 3 5 2 2" xfId="29499" xr:uid="{00000000-0005-0000-0000-000083720000}"/>
    <cellStyle name="20% - Accent1 3 6 2 3 5 2 2 2" xfId="29500" xr:uid="{00000000-0005-0000-0000-000084720000}"/>
    <cellStyle name="20% - Accent1 3 6 2 3 5 2 3" xfId="29501" xr:uid="{00000000-0005-0000-0000-000085720000}"/>
    <cellStyle name="20% - Accent1 3 6 2 3 5 3" xfId="29502" xr:uid="{00000000-0005-0000-0000-000086720000}"/>
    <cellStyle name="20% - Accent1 3 6 2 3 5 3 2" xfId="29503" xr:uid="{00000000-0005-0000-0000-000087720000}"/>
    <cellStyle name="20% - Accent1 3 6 2 3 5 4" xfId="29504" xr:uid="{00000000-0005-0000-0000-000088720000}"/>
    <cellStyle name="20% - Accent1 3 6 2 3 6" xfId="29505" xr:uid="{00000000-0005-0000-0000-000089720000}"/>
    <cellStyle name="20% - Accent1 3 6 2 3 6 2" xfId="29506" xr:uid="{00000000-0005-0000-0000-00008A720000}"/>
    <cellStyle name="20% - Accent1 3 6 2 3 6 2 2" xfId="29507" xr:uid="{00000000-0005-0000-0000-00008B720000}"/>
    <cellStyle name="20% - Accent1 3 6 2 3 6 2 2 2" xfId="29508" xr:uid="{00000000-0005-0000-0000-00008C720000}"/>
    <cellStyle name="20% - Accent1 3 6 2 3 6 2 3" xfId="29509" xr:uid="{00000000-0005-0000-0000-00008D720000}"/>
    <cellStyle name="20% - Accent1 3 6 2 3 6 3" xfId="29510" xr:uid="{00000000-0005-0000-0000-00008E720000}"/>
    <cellStyle name="20% - Accent1 3 6 2 3 6 3 2" xfId="29511" xr:uid="{00000000-0005-0000-0000-00008F720000}"/>
    <cellStyle name="20% - Accent1 3 6 2 3 6 4" xfId="29512" xr:uid="{00000000-0005-0000-0000-000090720000}"/>
    <cellStyle name="20% - Accent1 3 6 2 3 7" xfId="29513" xr:uid="{00000000-0005-0000-0000-000091720000}"/>
    <cellStyle name="20% - Accent1 3 6 2 3 7 2" xfId="29514" xr:uid="{00000000-0005-0000-0000-000092720000}"/>
    <cellStyle name="20% - Accent1 3 6 2 3 7 2 2" xfId="29515" xr:uid="{00000000-0005-0000-0000-000093720000}"/>
    <cellStyle name="20% - Accent1 3 6 2 3 7 3" xfId="29516" xr:uid="{00000000-0005-0000-0000-000094720000}"/>
    <cellStyle name="20% - Accent1 3 6 2 3 8" xfId="29517" xr:uid="{00000000-0005-0000-0000-000095720000}"/>
    <cellStyle name="20% - Accent1 3 6 2 3 8 2" xfId="29518" xr:uid="{00000000-0005-0000-0000-000096720000}"/>
    <cellStyle name="20% - Accent1 3 6 2 3 8 2 2" xfId="29519" xr:uid="{00000000-0005-0000-0000-000097720000}"/>
    <cellStyle name="20% - Accent1 3 6 2 3 8 3" xfId="29520" xr:uid="{00000000-0005-0000-0000-000098720000}"/>
    <cellStyle name="20% - Accent1 3 6 2 3 9" xfId="29521" xr:uid="{00000000-0005-0000-0000-000099720000}"/>
    <cellStyle name="20% - Accent1 3 6 2 3 9 2" xfId="29522" xr:uid="{00000000-0005-0000-0000-00009A720000}"/>
    <cellStyle name="20% - Accent1 3 6 2 4" xfId="29523" xr:uid="{00000000-0005-0000-0000-00009B720000}"/>
    <cellStyle name="20% - Accent1 3 6 2 4 10" xfId="29524" xr:uid="{00000000-0005-0000-0000-00009C720000}"/>
    <cellStyle name="20% - Accent1 3 6 2 4 10 2" xfId="29525" xr:uid="{00000000-0005-0000-0000-00009D720000}"/>
    <cellStyle name="20% - Accent1 3 6 2 4 11" xfId="29526" xr:uid="{00000000-0005-0000-0000-00009E720000}"/>
    <cellStyle name="20% - Accent1 3 6 2 4 2" xfId="29527" xr:uid="{00000000-0005-0000-0000-00009F720000}"/>
    <cellStyle name="20% - Accent1 3 6 2 4 2 2" xfId="29528" xr:uid="{00000000-0005-0000-0000-0000A0720000}"/>
    <cellStyle name="20% - Accent1 3 6 2 4 2 2 2" xfId="29529" xr:uid="{00000000-0005-0000-0000-0000A1720000}"/>
    <cellStyle name="20% - Accent1 3 6 2 4 2 2 2 2" xfId="29530" xr:uid="{00000000-0005-0000-0000-0000A2720000}"/>
    <cellStyle name="20% - Accent1 3 6 2 4 2 2 2 2 2" xfId="29531" xr:uid="{00000000-0005-0000-0000-0000A3720000}"/>
    <cellStyle name="20% - Accent1 3 6 2 4 2 2 2 3" xfId="29532" xr:uid="{00000000-0005-0000-0000-0000A4720000}"/>
    <cellStyle name="20% - Accent1 3 6 2 4 2 2 3" xfId="29533" xr:uid="{00000000-0005-0000-0000-0000A5720000}"/>
    <cellStyle name="20% - Accent1 3 6 2 4 2 2 3 2" xfId="29534" xr:uid="{00000000-0005-0000-0000-0000A6720000}"/>
    <cellStyle name="20% - Accent1 3 6 2 4 2 2 4" xfId="29535" xr:uid="{00000000-0005-0000-0000-0000A7720000}"/>
    <cellStyle name="20% - Accent1 3 6 2 4 2 3" xfId="29536" xr:uid="{00000000-0005-0000-0000-0000A8720000}"/>
    <cellStyle name="20% - Accent1 3 6 2 4 2 3 2" xfId="29537" xr:uid="{00000000-0005-0000-0000-0000A9720000}"/>
    <cellStyle name="20% - Accent1 3 6 2 4 2 3 2 2" xfId="29538" xr:uid="{00000000-0005-0000-0000-0000AA720000}"/>
    <cellStyle name="20% - Accent1 3 6 2 4 2 3 2 2 2" xfId="29539" xr:uid="{00000000-0005-0000-0000-0000AB720000}"/>
    <cellStyle name="20% - Accent1 3 6 2 4 2 3 2 3" xfId="29540" xr:uid="{00000000-0005-0000-0000-0000AC720000}"/>
    <cellStyle name="20% - Accent1 3 6 2 4 2 3 3" xfId="29541" xr:uid="{00000000-0005-0000-0000-0000AD720000}"/>
    <cellStyle name="20% - Accent1 3 6 2 4 2 3 3 2" xfId="29542" xr:uid="{00000000-0005-0000-0000-0000AE720000}"/>
    <cellStyle name="20% - Accent1 3 6 2 4 2 3 4" xfId="29543" xr:uid="{00000000-0005-0000-0000-0000AF720000}"/>
    <cellStyle name="20% - Accent1 3 6 2 4 2 4" xfId="29544" xr:uid="{00000000-0005-0000-0000-0000B0720000}"/>
    <cellStyle name="20% - Accent1 3 6 2 4 2 4 2" xfId="29545" xr:uid="{00000000-0005-0000-0000-0000B1720000}"/>
    <cellStyle name="20% - Accent1 3 6 2 4 2 4 2 2" xfId="29546" xr:uid="{00000000-0005-0000-0000-0000B2720000}"/>
    <cellStyle name="20% - Accent1 3 6 2 4 2 4 2 2 2" xfId="29547" xr:uid="{00000000-0005-0000-0000-0000B3720000}"/>
    <cellStyle name="20% - Accent1 3 6 2 4 2 4 2 3" xfId="29548" xr:uid="{00000000-0005-0000-0000-0000B4720000}"/>
    <cellStyle name="20% - Accent1 3 6 2 4 2 4 3" xfId="29549" xr:uid="{00000000-0005-0000-0000-0000B5720000}"/>
    <cellStyle name="20% - Accent1 3 6 2 4 2 4 3 2" xfId="29550" xr:uid="{00000000-0005-0000-0000-0000B6720000}"/>
    <cellStyle name="20% - Accent1 3 6 2 4 2 4 4" xfId="29551" xr:uid="{00000000-0005-0000-0000-0000B7720000}"/>
    <cellStyle name="20% - Accent1 3 6 2 4 2 5" xfId="29552" xr:uid="{00000000-0005-0000-0000-0000B8720000}"/>
    <cellStyle name="20% - Accent1 3 6 2 4 2 5 2" xfId="29553" xr:uid="{00000000-0005-0000-0000-0000B9720000}"/>
    <cellStyle name="20% - Accent1 3 6 2 4 2 5 2 2" xfId="29554" xr:uid="{00000000-0005-0000-0000-0000BA720000}"/>
    <cellStyle name="20% - Accent1 3 6 2 4 2 5 3" xfId="29555" xr:uid="{00000000-0005-0000-0000-0000BB720000}"/>
    <cellStyle name="20% - Accent1 3 6 2 4 2 6" xfId="29556" xr:uid="{00000000-0005-0000-0000-0000BC720000}"/>
    <cellStyle name="20% - Accent1 3 6 2 4 2 6 2" xfId="29557" xr:uid="{00000000-0005-0000-0000-0000BD720000}"/>
    <cellStyle name="20% - Accent1 3 6 2 4 2 6 2 2" xfId="29558" xr:uid="{00000000-0005-0000-0000-0000BE720000}"/>
    <cellStyle name="20% - Accent1 3 6 2 4 2 6 3" xfId="29559" xr:uid="{00000000-0005-0000-0000-0000BF720000}"/>
    <cellStyle name="20% - Accent1 3 6 2 4 2 7" xfId="29560" xr:uid="{00000000-0005-0000-0000-0000C0720000}"/>
    <cellStyle name="20% - Accent1 3 6 2 4 2 7 2" xfId="29561" xr:uid="{00000000-0005-0000-0000-0000C1720000}"/>
    <cellStyle name="20% - Accent1 3 6 2 4 2 8" xfId="29562" xr:uid="{00000000-0005-0000-0000-0000C2720000}"/>
    <cellStyle name="20% - Accent1 3 6 2 4 2 8 2" xfId="29563" xr:uid="{00000000-0005-0000-0000-0000C3720000}"/>
    <cellStyle name="20% - Accent1 3 6 2 4 2 9" xfId="29564" xr:uid="{00000000-0005-0000-0000-0000C4720000}"/>
    <cellStyle name="20% - Accent1 3 6 2 4 3" xfId="29565" xr:uid="{00000000-0005-0000-0000-0000C5720000}"/>
    <cellStyle name="20% - Accent1 3 6 2 4 3 2" xfId="29566" xr:uid="{00000000-0005-0000-0000-0000C6720000}"/>
    <cellStyle name="20% - Accent1 3 6 2 4 3 2 2" xfId="29567" xr:uid="{00000000-0005-0000-0000-0000C7720000}"/>
    <cellStyle name="20% - Accent1 3 6 2 4 3 2 2 2" xfId="29568" xr:uid="{00000000-0005-0000-0000-0000C8720000}"/>
    <cellStyle name="20% - Accent1 3 6 2 4 3 2 2 2 2" xfId="29569" xr:uid="{00000000-0005-0000-0000-0000C9720000}"/>
    <cellStyle name="20% - Accent1 3 6 2 4 3 2 2 3" xfId="29570" xr:uid="{00000000-0005-0000-0000-0000CA720000}"/>
    <cellStyle name="20% - Accent1 3 6 2 4 3 2 3" xfId="29571" xr:uid="{00000000-0005-0000-0000-0000CB720000}"/>
    <cellStyle name="20% - Accent1 3 6 2 4 3 2 3 2" xfId="29572" xr:uid="{00000000-0005-0000-0000-0000CC720000}"/>
    <cellStyle name="20% - Accent1 3 6 2 4 3 2 4" xfId="29573" xr:uid="{00000000-0005-0000-0000-0000CD720000}"/>
    <cellStyle name="20% - Accent1 3 6 2 4 3 3" xfId="29574" xr:uid="{00000000-0005-0000-0000-0000CE720000}"/>
    <cellStyle name="20% - Accent1 3 6 2 4 3 3 2" xfId="29575" xr:uid="{00000000-0005-0000-0000-0000CF720000}"/>
    <cellStyle name="20% - Accent1 3 6 2 4 3 3 2 2" xfId="29576" xr:uid="{00000000-0005-0000-0000-0000D0720000}"/>
    <cellStyle name="20% - Accent1 3 6 2 4 3 3 2 2 2" xfId="29577" xr:uid="{00000000-0005-0000-0000-0000D1720000}"/>
    <cellStyle name="20% - Accent1 3 6 2 4 3 3 2 3" xfId="29578" xr:uid="{00000000-0005-0000-0000-0000D2720000}"/>
    <cellStyle name="20% - Accent1 3 6 2 4 3 3 3" xfId="29579" xr:uid="{00000000-0005-0000-0000-0000D3720000}"/>
    <cellStyle name="20% - Accent1 3 6 2 4 3 3 3 2" xfId="29580" xr:uid="{00000000-0005-0000-0000-0000D4720000}"/>
    <cellStyle name="20% - Accent1 3 6 2 4 3 3 4" xfId="29581" xr:uid="{00000000-0005-0000-0000-0000D5720000}"/>
    <cellStyle name="20% - Accent1 3 6 2 4 3 4" xfId="29582" xr:uid="{00000000-0005-0000-0000-0000D6720000}"/>
    <cellStyle name="20% - Accent1 3 6 2 4 3 4 2" xfId="29583" xr:uid="{00000000-0005-0000-0000-0000D7720000}"/>
    <cellStyle name="20% - Accent1 3 6 2 4 3 4 2 2" xfId="29584" xr:uid="{00000000-0005-0000-0000-0000D8720000}"/>
    <cellStyle name="20% - Accent1 3 6 2 4 3 4 2 2 2" xfId="29585" xr:uid="{00000000-0005-0000-0000-0000D9720000}"/>
    <cellStyle name="20% - Accent1 3 6 2 4 3 4 2 3" xfId="29586" xr:uid="{00000000-0005-0000-0000-0000DA720000}"/>
    <cellStyle name="20% - Accent1 3 6 2 4 3 4 3" xfId="29587" xr:uid="{00000000-0005-0000-0000-0000DB720000}"/>
    <cellStyle name="20% - Accent1 3 6 2 4 3 4 3 2" xfId="29588" xr:uid="{00000000-0005-0000-0000-0000DC720000}"/>
    <cellStyle name="20% - Accent1 3 6 2 4 3 4 4" xfId="29589" xr:uid="{00000000-0005-0000-0000-0000DD720000}"/>
    <cellStyle name="20% - Accent1 3 6 2 4 3 5" xfId="29590" xr:uid="{00000000-0005-0000-0000-0000DE720000}"/>
    <cellStyle name="20% - Accent1 3 6 2 4 3 5 2" xfId="29591" xr:uid="{00000000-0005-0000-0000-0000DF720000}"/>
    <cellStyle name="20% - Accent1 3 6 2 4 3 5 2 2" xfId="29592" xr:uid="{00000000-0005-0000-0000-0000E0720000}"/>
    <cellStyle name="20% - Accent1 3 6 2 4 3 5 3" xfId="29593" xr:uid="{00000000-0005-0000-0000-0000E1720000}"/>
    <cellStyle name="20% - Accent1 3 6 2 4 3 6" xfId="29594" xr:uid="{00000000-0005-0000-0000-0000E2720000}"/>
    <cellStyle name="20% - Accent1 3 6 2 4 3 6 2" xfId="29595" xr:uid="{00000000-0005-0000-0000-0000E3720000}"/>
    <cellStyle name="20% - Accent1 3 6 2 4 3 6 2 2" xfId="29596" xr:uid="{00000000-0005-0000-0000-0000E4720000}"/>
    <cellStyle name="20% - Accent1 3 6 2 4 3 6 3" xfId="29597" xr:uid="{00000000-0005-0000-0000-0000E5720000}"/>
    <cellStyle name="20% - Accent1 3 6 2 4 3 7" xfId="29598" xr:uid="{00000000-0005-0000-0000-0000E6720000}"/>
    <cellStyle name="20% - Accent1 3 6 2 4 3 7 2" xfId="29599" xr:uid="{00000000-0005-0000-0000-0000E7720000}"/>
    <cellStyle name="20% - Accent1 3 6 2 4 3 8" xfId="29600" xr:uid="{00000000-0005-0000-0000-0000E8720000}"/>
    <cellStyle name="20% - Accent1 3 6 2 4 3 8 2" xfId="29601" xr:uid="{00000000-0005-0000-0000-0000E9720000}"/>
    <cellStyle name="20% - Accent1 3 6 2 4 3 9" xfId="29602" xr:uid="{00000000-0005-0000-0000-0000EA720000}"/>
    <cellStyle name="20% - Accent1 3 6 2 4 4" xfId="29603" xr:uid="{00000000-0005-0000-0000-0000EB720000}"/>
    <cellStyle name="20% - Accent1 3 6 2 4 4 2" xfId="29604" xr:uid="{00000000-0005-0000-0000-0000EC720000}"/>
    <cellStyle name="20% - Accent1 3 6 2 4 4 2 2" xfId="29605" xr:uid="{00000000-0005-0000-0000-0000ED720000}"/>
    <cellStyle name="20% - Accent1 3 6 2 4 4 2 2 2" xfId="29606" xr:uid="{00000000-0005-0000-0000-0000EE720000}"/>
    <cellStyle name="20% - Accent1 3 6 2 4 4 2 3" xfId="29607" xr:uid="{00000000-0005-0000-0000-0000EF720000}"/>
    <cellStyle name="20% - Accent1 3 6 2 4 4 3" xfId="29608" xr:uid="{00000000-0005-0000-0000-0000F0720000}"/>
    <cellStyle name="20% - Accent1 3 6 2 4 4 3 2" xfId="29609" xr:uid="{00000000-0005-0000-0000-0000F1720000}"/>
    <cellStyle name="20% - Accent1 3 6 2 4 4 4" xfId="29610" xr:uid="{00000000-0005-0000-0000-0000F2720000}"/>
    <cellStyle name="20% - Accent1 3 6 2 4 5" xfId="29611" xr:uid="{00000000-0005-0000-0000-0000F3720000}"/>
    <cellStyle name="20% - Accent1 3 6 2 4 5 2" xfId="29612" xr:uid="{00000000-0005-0000-0000-0000F4720000}"/>
    <cellStyle name="20% - Accent1 3 6 2 4 5 2 2" xfId="29613" xr:uid="{00000000-0005-0000-0000-0000F5720000}"/>
    <cellStyle name="20% - Accent1 3 6 2 4 5 2 2 2" xfId="29614" xr:uid="{00000000-0005-0000-0000-0000F6720000}"/>
    <cellStyle name="20% - Accent1 3 6 2 4 5 2 3" xfId="29615" xr:uid="{00000000-0005-0000-0000-0000F7720000}"/>
    <cellStyle name="20% - Accent1 3 6 2 4 5 3" xfId="29616" xr:uid="{00000000-0005-0000-0000-0000F8720000}"/>
    <cellStyle name="20% - Accent1 3 6 2 4 5 3 2" xfId="29617" xr:uid="{00000000-0005-0000-0000-0000F9720000}"/>
    <cellStyle name="20% - Accent1 3 6 2 4 5 4" xfId="29618" xr:uid="{00000000-0005-0000-0000-0000FA720000}"/>
    <cellStyle name="20% - Accent1 3 6 2 4 6" xfId="29619" xr:uid="{00000000-0005-0000-0000-0000FB720000}"/>
    <cellStyle name="20% - Accent1 3 6 2 4 6 2" xfId="29620" xr:uid="{00000000-0005-0000-0000-0000FC720000}"/>
    <cellStyle name="20% - Accent1 3 6 2 4 6 2 2" xfId="29621" xr:uid="{00000000-0005-0000-0000-0000FD720000}"/>
    <cellStyle name="20% - Accent1 3 6 2 4 6 2 2 2" xfId="29622" xr:uid="{00000000-0005-0000-0000-0000FE720000}"/>
    <cellStyle name="20% - Accent1 3 6 2 4 6 2 3" xfId="29623" xr:uid="{00000000-0005-0000-0000-0000FF720000}"/>
    <cellStyle name="20% - Accent1 3 6 2 4 6 3" xfId="29624" xr:uid="{00000000-0005-0000-0000-000000730000}"/>
    <cellStyle name="20% - Accent1 3 6 2 4 6 3 2" xfId="29625" xr:uid="{00000000-0005-0000-0000-000001730000}"/>
    <cellStyle name="20% - Accent1 3 6 2 4 6 4" xfId="29626" xr:uid="{00000000-0005-0000-0000-000002730000}"/>
    <cellStyle name="20% - Accent1 3 6 2 4 7" xfId="29627" xr:uid="{00000000-0005-0000-0000-000003730000}"/>
    <cellStyle name="20% - Accent1 3 6 2 4 7 2" xfId="29628" xr:uid="{00000000-0005-0000-0000-000004730000}"/>
    <cellStyle name="20% - Accent1 3 6 2 4 7 2 2" xfId="29629" xr:uid="{00000000-0005-0000-0000-000005730000}"/>
    <cellStyle name="20% - Accent1 3 6 2 4 7 3" xfId="29630" xr:uid="{00000000-0005-0000-0000-000006730000}"/>
    <cellStyle name="20% - Accent1 3 6 2 4 8" xfId="29631" xr:uid="{00000000-0005-0000-0000-000007730000}"/>
    <cellStyle name="20% - Accent1 3 6 2 4 8 2" xfId="29632" xr:uid="{00000000-0005-0000-0000-000008730000}"/>
    <cellStyle name="20% - Accent1 3 6 2 4 8 2 2" xfId="29633" xr:uid="{00000000-0005-0000-0000-000009730000}"/>
    <cellStyle name="20% - Accent1 3 6 2 4 8 3" xfId="29634" xr:uid="{00000000-0005-0000-0000-00000A730000}"/>
    <cellStyle name="20% - Accent1 3 6 2 4 9" xfId="29635" xr:uid="{00000000-0005-0000-0000-00000B730000}"/>
    <cellStyle name="20% - Accent1 3 6 2 4 9 2" xfId="29636" xr:uid="{00000000-0005-0000-0000-00000C730000}"/>
    <cellStyle name="20% - Accent1 3 6 2 5" xfId="29637" xr:uid="{00000000-0005-0000-0000-00000D730000}"/>
    <cellStyle name="20% - Accent1 3 6 2 5 2" xfId="29638" xr:uid="{00000000-0005-0000-0000-00000E730000}"/>
    <cellStyle name="20% - Accent1 3 6 2 5 2 2" xfId="29639" xr:uid="{00000000-0005-0000-0000-00000F730000}"/>
    <cellStyle name="20% - Accent1 3 6 2 5 2 2 2" xfId="29640" xr:uid="{00000000-0005-0000-0000-000010730000}"/>
    <cellStyle name="20% - Accent1 3 6 2 5 2 2 2 2" xfId="29641" xr:uid="{00000000-0005-0000-0000-000011730000}"/>
    <cellStyle name="20% - Accent1 3 6 2 5 2 2 3" xfId="29642" xr:uid="{00000000-0005-0000-0000-000012730000}"/>
    <cellStyle name="20% - Accent1 3 6 2 5 2 3" xfId="29643" xr:uid="{00000000-0005-0000-0000-000013730000}"/>
    <cellStyle name="20% - Accent1 3 6 2 5 2 3 2" xfId="29644" xr:uid="{00000000-0005-0000-0000-000014730000}"/>
    <cellStyle name="20% - Accent1 3 6 2 5 2 4" xfId="29645" xr:uid="{00000000-0005-0000-0000-000015730000}"/>
    <cellStyle name="20% - Accent1 3 6 2 5 3" xfId="29646" xr:uid="{00000000-0005-0000-0000-000016730000}"/>
    <cellStyle name="20% - Accent1 3 6 2 5 3 2" xfId="29647" xr:uid="{00000000-0005-0000-0000-000017730000}"/>
    <cellStyle name="20% - Accent1 3 6 2 5 3 2 2" xfId="29648" xr:uid="{00000000-0005-0000-0000-000018730000}"/>
    <cellStyle name="20% - Accent1 3 6 2 5 3 2 2 2" xfId="29649" xr:uid="{00000000-0005-0000-0000-000019730000}"/>
    <cellStyle name="20% - Accent1 3 6 2 5 3 2 3" xfId="29650" xr:uid="{00000000-0005-0000-0000-00001A730000}"/>
    <cellStyle name="20% - Accent1 3 6 2 5 3 3" xfId="29651" xr:uid="{00000000-0005-0000-0000-00001B730000}"/>
    <cellStyle name="20% - Accent1 3 6 2 5 3 3 2" xfId="29652" xr:uid="{00000000-0005-0000-0000-00001C730000}"/>
    <cellStyle name="20% - Accent1 3 6 2 5 3 4" xfId="29653" xr:uid="{00000000-0005-0000-0000-00001D730000}"/>
    <cellStyle name="20% - Accent1 3 6 2 5 4" xfId="29654" xr:uid="{00000000-0005-0000-0000-00001E730000}"/>
    <cellStyle name="20% - Accent1 3 6 2 5 4 2" xfId="29655" xr:uid="{00000000-0005-0000-0000-00001F730000}"/>
    <cellStyle name="20% - Accent1 3 6 2 5 4 2 2" xfId="29656" xr:uid="{00000000-0005-0000-0000-000020730000}"/>
    <cellStyle name="20% - Accent1 3 6 2 5 4 2 2 2" xfId="29657" xr:uid="{00000000-0005-0000-0000-000021730000}"/>
    <cellStyle name="20% - Accent1 3 6 2 5 4 2 3" xfId="29658" xr:uid="{00000000-0005-0000-0000-000022730000}"/>
    <cellStyle name="20% - Accent1 3 6 2 5 4 3" xfId="29659" xr:uid="{00000000-0005-0000-0000-000023730000}"/>
    <cellStyle name="20% - Accent1 3 6 2 5 4 3 2" xfId="29660" xr:uid="{00000000-0005-0000-0000-000024730000}"/>
    <cellStyle name="20% - Accent1 3 6 2 5 4 4" xfId="29661" xr:uid="{00000000-0005-0000-0000-000025730000}"/>
    <cellStyle name="20% - Accent1 3 6 2 5 5" xfId="29662" xr:uid="{00000000-0005-0000-0000-000026730000}"/>
    <cellStyle name="20% - Accent1 3 6 2 5 5 2" xfId="29663" xr:uid="{00000000-0005-0000-0000-000027730000}"/>
    <cellStyle name="20% - Accent1 3 6 2 5 5 2 2" xfId="29664" xr:uid="{00000000-0005-0000-0000-000028730000}"/>
    <cellStyle name="20% - Accent1 3 6 2 5 5 3" xfId="29665" xr:uid="{00000000-0005-0000-0000-000029730000}"/>
    <cellStyle name="20% - Accent1 3 6 2 5 6" xfId="29666" xr:uid="{00000000-0005-0000-0000-00002A730000}"/>
    <cellStyle name="20% - Accent1 3 6 2 5 6 2" xfId="29667" xr:uid="{00000000-0005-0000-0000-00002B730000}"/>
    <cellStyle name="20% - Accent1 3 6 2 5 6 2 2" xfId="29668" xr:uid="{00000000-0005-0000-0000-00002C730000}"/>
    <cellStyle name="20% - Accent1 3 6 2 5 6 3" xfId="29669" xr:uid="{00000000-0005-0000-0000-00002D730000}"/>
    <cellStyle name="20% - Accent1 3 6 2 5 7" xfId="29670" xr:uid="{00000000-0005-0000-0000-00002E730000}"/>
    <cellStyle name="20% - Accent1 3 6 2 5 7 2" xfId="29671" xr:uid="{00000000-0005-0000-0000-00002F730000}"/>
    <cellStyle name="20% - Accent1 3 6 2 5 8" xfId="29672" xr:uid="{00000000-0005-0000-0000-000030730000}"/>
    <cellStyle name="20% - Accent1 3 6 2 5 8 2" xfId="29673" xr:uid="{00000000-0005-0000-0000-000031730000}"/>
    <cellStyle name="20% - Accent1 3 6 2 5 9" xfId="29674" xr:uid="{00000000-0005-0000-0000-000032730000}"/>
    <cellStyle name="20% - Accent1 3 6 2 6" xfId="29675" xr:uid="{00000000-0005-0000-0000-000033730000}"/>
    <cellStyle name="20% - Accent1 3 6 2 6 2" xfId="29676" xr:uid="{00000000-0005-0000-0000-000034730000}"/>
    <cellStyle name="20% - Accent1 3 6 2 6 2 2" xfId="29677" xr:uid="{00000000-0005-0000-0000-000035730000}"/>
    <cellStyle name="20% - Accent1 3 6 2 6 2 2 2" xfId="29678" xr:uid="{00000000-0005-0000-0000-000036730000}"/>
    <cellStyle name="20% - Accent1 3 6 2 6 2 2 2 2" xfId="29679" xr:uid="{00000000-0005-0000-0000-000037730000}"/>
    <cellStyle name="20% - Accent1 3 6 2 6 2 2 3" xfId="29680" xr:uid="{00000000-0005-0000-0000-000038730000}"/>
    <cellStyle name="20% - Accent1 3 6 2 6 2 3" xfId="29681" xr:uid="{00000000-0005-0000-0000-000039730000}"/>
    <cellStyle name="20% - Accent1 3 6 2 6 2 3 2" xfId="29682" xr:uid="{00000000-0005-0000-0000-00003A730000}"/>
    <cellStyle name="20% - Accent1 3 6 2 6 2 4" xfId="29683" xr:uid="{00000000-0005-0000-0000-00003B730000}"/>
    <cellStyle name="20% - Accent1 3 6 2 6 3" xfId="29684" xr:uid="{00000000-0005-0000-0000-00003C730000}"/>
    <cellStyle name="20% - Accent1 3 6 2 6 3 2" xfId="29685" xr:uid="{00000000-0005-0000-0000-00003D730000}"/>
    <cellStyle name="20% - Accent1 3 6 2 6 3 2 2" xfId="29686" xr:uid="{00000000-0005-0000-0000-00003E730000}"/>
    <cellStyle name="20% - Accent1 3 6 2 6 3 2 2 2" xfId="29687" xr:uid="{00000000-0005-0000-0000-00003F730000}"/>
    <cellStyle name="20% - Accent1 3 6 2 6 3 2 3" xfId="29688" xr:uid="{00000000-0005-0000-0000-000040730000}"/>
    <cellStyle name="20% - Accent1 3 6 2 6 3 3" xfId="29689" xr:uid="{00000000-0005-0000-0000-000041730000}"/>
    <cellStyle name="20% - Accent1 3 6 2 6 3 3 2" xfId="29690" xr:uid="{00000000-0005-0000-0000-000042730000}"/>
    <cellStyle name="20% - Accent1 3 6 2 6 3 4" xfId="29691" xr:uid="{00000000-0005-0000-0000-000043730000}"/>
    <cellStyle name="20% - Accent1 3 6 2 6 4" xfId="29692" xr:uid="{00000000-0005-0000-0000-000044730000}"/>
    <cellStyle name="20% - Accent1 3 6 2 6 4 2" xfId="29693" xr:uid="{00000000-0005-0000-0000-000045730000}"/>
    <cellStyle name="20% - Accent1 3 6 2 6 4 2 2" xfId="29694" xr:uid="{00000000-0005-0000-0000-000046730000}"/>
    <cellStyle name="20% - Accent1 3 6 2 6 4 2 2 2" xfId="29695" xr:uid="{00000000-0005-0000-0000-000047730000}"/>
    <cellStyle name="20% - Accent1 3 6 2 6 4 2 3" xfId="29696" xr:uid="{00000000-0005-0000-0000-000048730000}"/>
    <cellStyle name="20% - Accent1 3 6 2 6 4 3" xfId="29697" xr:uid="{00000000-0005-0000-0000-000049730000}"/>
    <cellStyle name="20% - Accent1 3 6 2 6 4 3 2" xfId="29698" xr:uid="{00000000-0005-0000-0000-00004A730000}"/>
    <cellStyle name="20% - Accent1 3 6 2 6 4 4" xfId="29699" xr:uid="{00000000-0005-0000-0000-00004B730000}"/>
    <cellStyle name="20% - Accent1 3 6 2 6 5" xfId="29700" xr:uid="{00000000-0005-0000-0000-00004C730000}"/>
    <cellStyle name="20% - Accent1 3 6 2 6 5 2" xfId="29701" xr:uid="{00000000-0005-0000-0000-00004D730000}"/>
    <cellStyle name="20% - Accent1 3 6 2 6 5 2 2" xfId="29702" xr:uid="{00000000-0005-0000-0000-00004E730000}"/>
    <cellStyle name="20% - Accent1 3 6 2 6 5 3" xfId="29703" xr:uid="{00000000-0005-0000-0000-00004F730000}"/>
    <cellStyle name="20% - Accent1 3 6 2 6 6" xfId="29704" xr:uid="{00000000-0005-0000-0000-000050730000}"/>
    <cellStyle name="20% - Accent1 3 6 2 6 6 2" xfId="29705" xr:uid="{00000000-0005-0000-0000-000051730000}"/>
    <cellStyle name="20% - Accent1 3 6 2 6 6 2 2" xfId="29706" xr:uid="{00000000-0005-0000-0000-000052730000}"/>
    <cellStyle name="20% - Accent1 3 6 2 6 6 3" xfId="29707" xr:uid="{00000000-0005-0000-0000-000053730000}"/>
    <cellStyle name="20% - Accent1 3 6 2 6 7" xfId="29708" xr:uid="{00000000-0005-0000-0000-000054730000}"/>
    <cellStyle name="20% - Accent1 3 6 2 6 7 2" xfId="29709" xr:uid="{00000000-0005-0000-0000-000055730000}"/>
    <cellStyle name="20% - Accent1 3 6 2 6 8" xfId="29710" xr:uid="{00000000-0005-0000-0000-000056730000}"/>
    <cellStyle name="20% - Accent1 3 6 2 6 8 2" xfId="29711" xr:uid="{00000000-0005-0000-0000-000057730000}"/>
    <cellStyle name="20% - Accent1 3 6 2 6 9" xfId="29712" xr:uid="{00000000-0005-0000-0000-000058730000}"/>
    <cellStyle name="20% - Accent1 3 6 2 7" xfId="29713" xr:uid="{00000000-0005-0000-0000-000059730000}"/>
    <cellStyle name="20% - Accent1 3 6 2 7 2" xfId="29714" xr:uid="{00000000-0005-0000-0000-00005A730000}"/>
    <cellStyle name="20% - Accent1 3 6 2 7 2 2" xfId="29715" xr:uid="{00000000-0005-0000-0000-00005B730000}"/>
    <cellStyle name="20% - Accent1 3 6 2 7 2 2 2" xfId="29716" xr:uid="{00000000-0005-0000-0000-00005C730000}"/>
    <cellStyle name="20% - Accent1 3 6 2 7 2 3" xfId="29717" xr:uid="{00000000-0005-0000-0000-00005D730000}"/>
    <cellStyle name="20% - Accent1 3 6 2 7 3" xfId="29718" xr:uid="{00000000-0005-0000-0000-00005E730000}"/>
    <cellStyle name="20% - Accent1 3 6 2 7 3 2" xfId="29719" xr:uid="{00000000-0005-0000-0000-00005F730000}"/>
    <cellStyle name="20% - Accent1 3 6 2 7 4" xfId="29720" xr:uid="{00000000-0005-0000-0000-000060730000}"/>
    <cellStyle name="20% - Accent1 3 6 2 8" xfId="29721" xr:uid="{00000000-0005-0000-0000-000061730000}"/>
    <cellStyle name="20% - Accent1 3 6 2 8 2" xfId="29722" xr:uid="{00000000-0005-0000-0000-000062730000}"/>
    <cellStyle name="20% - Accent1 3 6 2 8 2 2" xfId="29723" xr:uid="{00000000-0005-0000-0000-000063730000}"/>
    <cellStyle name="20% - Accent1 3 6 2 8 2 2 2" xfId="29724" xr:uid="{00000000-0005-0000-0000-000064730000}"/>
    <cellStyle name="20% - Accent1 3 6 2 8 2 3" xfId="29725" xr:uid="{00000000-0005-0000-0000-000065730000}"/>
    <cellStyle name="20% - Accent1 3 6 2 8 3" xfId="29726" xr:uid="{00000000-0005-0000-0000-000066730000}"/>
    <cellStyle name="20% - Accent1 3 6 2 8 3 2" xfId="29727" xr:uid="{00000000-0005-0000-0000-000067730000}"/>
    <cellStyle name="20% - Accent1 3 6 2 8 4" xfId="29728" xr:uid="{00000000-0005-0000-0000-000068730000}"/>
    <cellStyle name="20% - Accent1 3 6 2 9" xfId="29729" xr:uid="{00000000-0005-0000-0000-000069730000}"/>
    <cellStyle name="20% - Accent1 3 6 2 9 2" xfId="29730" xr:uid="{00000000-0005-0000-0000-00006A730000}"/>
    <cellStyle name="20% - Accent1 3 6 2 9 2 2" xfId="29731" xr:uid="{00000000-0005-0000-0000-00006B730000}"/>
    <cellStyle name="20% - Accent1 3 6 2 9 2 2 2" xfId="29732" xr:uid="{00000000-0005-0000-0000-00006C730000}"/>
    <cellStyle name="20% - Accent1 3 6 2 9 2 3" xfId="29733" xr:uid="{00000000-0005-0000-0000-00006D730000}"/>
    <cellStyle name="20% - Accent1 3 6 2 9 3" xfId="29734" xr:uid="{00000000-0005-0000-0000-00006E730000}"/>
    <cellStyle name="20% - Accent1 3 6 2 9 3 2" xfId="29735" xr:uid="{00000000-0005-0000-0000-00006F730000}"/>
    <cellStyle name="20% - Accent1 3 6 2 9 4" xfId="29736" xr:uid="{00000000-0005-0000-0000-000070730000}"/>
    <cellStyle name="20% - Accent1 3 6 3" xfId="29737" xr:uid="{00000000-0005-0000-0000-000071730000}"/>
    <cellStyle name="20% - Accent1 3 6 3 10" xfId="29738" xr:uid="{00000000-0005-0000-0000-000072730000}"/>
    <cellStyle name="20% - Accent1 3 6 3 10 2" xfId="29739" xr:uid="{00000000-0005-0000-0000-000073730000}"/>
    <cellStyle name="20% - Accent1 3 6 3 11" xfId="29740" xr:uid="{00000000-0005-0000-0000-000074730000}"/>
    <cellStyle name="20% - Accent1 3 6 3 2" xfId="29741" xr:uid="{00000000-0005-0000-0000-000075730000}"/>
    <cellStyle name="20% - Accent1 3 6 3 2 2" xfId="29742" xr:uid="{00000000-0005-0000-0000-000076730000}"/>
    <cellStyle name="20% - Accent1 3 6 3 2 2 2" xfId="29743" xr:uid="{00000000-0005-0000-0000-000077730000}"/>
    <cellStyle name="20% - Accent1 3 6 3 2 2 2 2" xfId="29744" xr:uid="{00000000-0005-0000-0000-000078730000}"/>
    <cellStyle name="20% - Accent1 3 6 3 2 2 2 2 2" xfId="29745" xr:uid="{00000000-0005-0000-0000-000079730000}"/>
    <cellStyle name="20% - Accent1 3 6 3 2 2 2 3" xfId="29746" xr:uid="{00000000-0005-0000-0000-00007A730000}"/>
    <cellStyle name="20% - Accent1 3 6 3 2 2 3" xfId="29747" xr:uid="{00000000-0005-0000-0000-00007B730000}"/>
    <cellStyle name="20% - Accent1 3 6 3 2 2 3 2" xfId="29748" xr:uid="{00000000-0005-0000-0000-00007C730000}"/>
    <cellStyle name="20% - Accent1 3 6 3 2 2 4" xfId="29749" xr:uid="{00000000-0005-0000-0000-00007D730000}"/>
    <cellStyle name="20% - Accent1 3 6 3 2 3" xfId="29750" xr:uid="{00000000-0005-0000-0000-00007E730000}"/>
    <cellStyle name="20% - Accent1 3 6 3 2 3 2" xfId="29751" xr:uid="{00000000-0005-0000-0000-00007F730000}"/>
    <cellStyle name="20% - Accent1 3 6 3 2 3 2 2" xfId="29752" xr:uid="{00000000-0005-0000-0000-000080730000}"/>
    <cellStyle name="20% - Accent1 3 6 3 2 3 2 2 2" xfId="29753" xr:uid="{00000000-0005-0000-0000-000081730000}"/>
    <cellStyle name="20% - Accent1 3 6 3 2 3 2 3" xfId="29754" xr:uid="{00000000-0005-0000-0000-000082730000}"/>
    <cellStyle name="20% - Accent1 3 6 3 2 3 3" xfId="29755" xr:uid="{00000000-0005-0000-0000-000083730000}"/>
    <cellStyle name="20% - Accent1 3 6 3 2 3 3 2" xfId="29756" xr:uid="{00000000-0005-0000-0000-000084730000}"/>
    <cellStyle name="20% - Accent1 3 6 3 2 3 4" xfId="29757" xr:uid="{00000000-0005-0000-0000-000085730000}"/>
    <cellStyle name="20% - Accent1 3 6 3 2 4" xfId="29758" xr:uid="{00000000-0005-0000-0000-000086730000}"/>
    <cellStyle name="20% - Accent1 3 6 3 2 4 2" xfId="29759" xr:uid="{00000000-0005-0000-0000-000087730000}"/>
    <cellStyle name="20% - Accent1 3 6 3 2 4 2 2" xfId="29760" xr:uid="{00000000-0005-0000-0000-000088730000}"/>
    <cellStyle name="20% - Accent1 3 6 3 2 4 2 2 2" xfId="29761" xr:uid="{00000000-0005-0000-0000-000089730000}"/>
    <cellStyle name="20% - Accent1 3 6 3 2 4 2 3" xfId="29762" xr:uid="{00000000-0005-0000-0000-00008A730000}"/>
    <cellStyle name="20% - Accent1 3 6 3 2 4 3" xfId="29763" xr:uid="{00000000-0005-0000-0000-00008B730000}"/>
    <cellStyle name="20% - Accent1 3 6 3 2 4 3 2" xfId="29764" xr:uid="{00000000-0005-0000-0000-00008C730000}"/>
    <cellStyle name="20% - Accent1 3 6 3 2 4 4" xfId="29765" xr:uid="{00000000-0005-0000-0000-00008D730000}"/>
    <cellStyle name="20% - Accent1 3 6 3 2 5" xfId="29766" xr:uid="{00000000-0005-0000-0000-00008E730000}"/>
    <cellStyle name="20% - Accent1 3 6 3 2 5 2" xfId="29767" xr:uid="{00000000-0005-0000-0000-00008F730000}"/>
    <cellStyle name="20% - Accent1 3 6 3 2 5 2 2" xfId="29768" xr:uid="{00000000-0005-0000-0000-000090730000}"/>
    <cellStyle name="20% - Accent1 3 6 3 2 5 3" xfId="29769" xr:uid="{00000000-0005-0000-0000-000091730000}"/>
    <cellStyle name="20% - Accent1 3 6 3 2 6" xfId="29770" xr:uid="{00000000-0005-0000-0000-000092730000}"/>
    <cellStyle name="20% - Accent1 3 6 3 2 6 2" xfId="29771" xr:uid="{00000000-0005-0000-0000-000093730000}"/>
    <cellStyle name="20% - Accent1 3 6 3 2 6 2 2" xfId="29772" xr:uid="{00000000-0005-0000-0000-000094730000}"/>
    <cellStyle name="20% - Accent1 3 6 3 2 6 3" xfId="29773" xr:uid="{00000000-0005-0000-0000-000095730000}"/>
    <cellStyle name="20% - Accent1 3 6 3 2 7" xfId="29774" xr:uid="{00000000-0005-0000-0000-000096730000}"/>
    <cellStyle name="20% - Accent1 3 6 3 2 7 2" xfId="29775" xr:uid="{00000000-0005-0000-0000-000097730000}"/>
    <cellStyle name="20% - Accent1 3 6 3 2 8" xfId="29776" xr:uid="{00000000-0005-0000-0000-000098730000}"/>
    <cellStyle name="20% - Accent1 3 6 3 2 8 2" xfId="29777" xr:uid="{00000000-0005-0000-0000-000099730000}"/>
    <cellStyle name="20% - Accent1 3 6 3 2 9" xfId="29778" xr:uid="{00000000-0005-0000-0000-00009A730000}"/>
    <cellStyle name="20% - Accent1 3 6 3 3" xfId="29779" xr:uid="{00000000-0005-0000-0000-00009B730000}"/>
    <cellStyle name="20% - Accent1 3 6 3 3 2" xfId="29780" xr:uid="{00000000-0005-0000-0000-00009C730000}"/>
    <cellStyle name="20% - Accent1 3 6 3 3 2 2" xfId="29781" xr:uid="{00000000-0005-0000-0000-00009D730000}"/>
    <cellStyle name="20% - Accent1 3 6 3 3 2 2 2" xfId="29782" xr:uid="{00000000-0005-0000-0000-00009E730000}"/>
    <cellStyle name="20% - Accent1 3 6 3 3 2 2 2 2" xfId="29783" xr:uid="{00000000-0005-0000-0000-00009F730000}"/>
    <cellStyle name="20% - Accent1 3 6 3 3 2 2 3" xfId="29784" xr:uid="{00000000-0005-0000-0000-0000A0730000}"/>
    <cellStyle name="20% - Accent1 3 6 3 3 2 3" xfId="29785" xr:uid="{00000000-0005-0000-0000-0000A1730000}"/>
    <cellStyle name="20% - Accent1 3 6 3 3 2 3 2" xfId="29786" xr:uid="{00000000-0005-0000-0000-0000A2730000}"/>
    <cellStyle name="20% - Accent1 3 6 3 3 2 4" xfId="29787" xr:uid="{00000000-0005-0000-0000-0000A3730000}"/>
    <cellStyle name="20% - Accent1 3 6 3 3 3" xfId="29788" xr:uid="{00000000-0005-0000-0000-0000A4730000}"/>
    <cellStyle name="20% - Accent1 3 6 3 3 3 2" xfId="29789" xr:uid="{00000000-0005-0000-0000-0000A5730000}"/>
    <cellStyle name="20% - Accent1 3 6 3 3 3 2 2" xfId="29790" xr:uid="{00000000-0005-0000-0000-0000A6730000}"/>
    <cellStyle name="20% - Accent1 3 6 3 3 3 2 2 2" xfId="29791" xr:uid="{00000000-0005-0000-0000-0000A7730000}"/>
    <cellStyle name="20% - Accent1 3 6 3 3 3 2 3" xfId="29792" xr:uid="{00000000-0005-0000-0000-0000A8730000}"/>
    <cellStyle name="20% - Accent1 3 6 3 3 3 3" xfId="29793" xr:uid="{00000000-0005-0000-0000-0000A9730000}"/>
    <cellStyle name="20% - Accent1 3 6 3 3 3 3 2" xfId="29794" xr:uid="{00000000-0005-0000-0000-0000AA730000}"/>
    <cellStyle name="20% - Accent1 3 6 3 3 3 4" xfId="29795" xr:uid="{00000000-0005-0000-0000-0000AB730000}"/>
    <cellStyle name="20% - Accent1 3 6 3 3 4" xfId="29796" xr:uid="{00000000-0005-0000-0000-0000AC730000}"/>
    <cellStyle name="20% - Accent1 3 6 3 3 4 2" xfId="29797" xr:uid="{00000000-0005-0000-0000-0000AD730000}"/>
    <cellStyle name="20% - Accent1 3 6 3 3 4 2 2" xfId="29798" xr:uid="{00000000-0005-0000-0000-0000AE730000}"/>
    <cellStyle name="20% - Accent1 3 6 3 3 4 2 2 2" xfId="29799" xr:uid="{00000000-0005-0000-0000-0000AF730000}"/>
    <cellStyle name="20% - Accent1 3 6 3 3 4 2 3" xfId="29800" xr:uid="{00000000-0005-0000-0000-0000B0730000}"/>
    <cellStyle name="20% - Accent1 3 6 3 3 4 3" xfId="29801" xr:uid="{00000000-0005-0000-0000-0000B1730000}"/>
    <cellStyle name="20% - Accent1 3 6 3 3 4 3 2" xfId="29802" xr:uid="{00000000-0005-0000-0000-0000B2730000}"/>
    <cellStyle name="20% - Accent1 3 6 3 3 4 4" xfId="29803" xr:uid="{00000000-0005-0000-0000-0000B3730000}"/>
    <cellStyle name="20% - Accent1 3 6 3 3 5" xfId="29804" xr:uid="{00000000-0005-0000-0000-0000B4730000}"/>
    <cellStyle name="20% - Accent1 3 6 3 3 5 2" xfId="29805" xr:uid="{00000000-0005-0000-0000-0000B5730000}"/>
    <cellStyle name="20% - Accent1 3 6 3 3 5 2 2" xfId="29806" xr:uid="{00000000-0005-0000-0000-0000B6730000}"/>
    <cellStyle name="20% - Accent1 3 6 3 3 5 3" xfId="29807" xr:uid="{00000000-0005-0000-0000-0000B7730000}"/>
    <cellStyle name="20% - Accent1 3 6 3 3 6" xfId="29808" xr:uid="{00000000-0005-0000-0000-0000B8730000}"/>
    <cellStyle name="20% - Accent1 3 6 3 3 6 2" xfId="29809" xr:uid="{00000000-0005-0000-0000-0000B9730000}"/>
    <cellStyle name="20% - Accent1 3 6 3 3 6 2 2" xfId="29810" xr:uid="{00000000-0005-0000-0000-0000BA730000}"/>
    <cellStyle name="20% - Accent1 3 6 3 3 6 3" xfId="29811" xr:uid="{00000000-0005-0000-0000-0000BB730000}"/>
    <cellStyle name="20% - Accent1 3 6 3 3 7" xfId="29812" xr:uid="{00000000-0005-0000-0000-0000BC730000}"/>
    <cellStyle name="20% - Accent1 3 6 3 3 7 2" xfId="29813" xr:uid="{00000000-0005-0000-0000-0000BD730000}"/>
    <cellStyle name="20% - Accent1 3 6 3 3 8" xfId="29814" xr:uid="{00000000-0005-0000-0000-0000BE730000}"/>
    <cellStyle name="20% - Accent1 3 6 3 3 8 2" xfId="29815" xr:uid="{00000000-0005-0000-0000-0000BF730000}"/>
    <cellStyle name="20% - Accent1 3 6 3 3 9" xfId="29816" xr:uid="{00000000-0005-0000-0000-0000C0730000}"/>
    <cellStyle name="20% - Accent1 3 6 3 4" xfId="29817" xr:uid="{00000000-0005-0000-0000-0000C1730000}"/>
    <cellStyle name="20% - Accent1 3 6 3 4 2" xfId="29818" xr:uid="{00000000-0005-0000-0000-0000C2730000}"/>
    <cellStyle name="20% - Accent1 3 6 3 4 2 2" xfId="29819" xr:uid="{00000000-0005-0000-0000-0000C3730000}"/>
    <cellStyle name="20% - Accent1 3 6 3 4 2 2 2" xfId="29820" xr:uid="{00000000-0005-0000-0000-0000C4730000}"/>
    <cellStyle name="20% - Accent1 3 6 3 4 2 3" xfId="29821" xr:uid="{00000000-0005-0000-0000-0000C5730000}"/>
    <cellStyle name="20% - Accent1 3 6 3 4 3" xfId="29822" xr:uid="{00000000-0005-0000-0000-0000C6730000}"/>
    <cellStyle name="20% - Accent1 3 6 3 4 3 2" xfId="29823" xr:uid="{00000000-0005-0000-0000-0000C7730000}"/>
    <cellStyle name="20% - Accent1 3 6 3 4 4" xfId="29824" xr:uid="{00000000-0005-0000-0000-0000C8730000}"/>
    <cellStyle name="20% - Accent1 3 6 3 5" xfId="29825" xr:uid="{00000000-0005-0000-0000-0000C9730000}"/>
    <cellStyle name="20% - Accent1 3 6 3 5 2" xfId="29826" xr:uid="{00000000-0005-0000-0000-0000CA730000}"/>
    <cellStyle name="20% - Accent1 3 6 3 5 2 2" xfId="29827" xr:uid="{00000000-0005-0000-0000-0000CB730000}"/>
    <cellStyle name="20% - Accent1 3 6 3 5 2 2 2" xfId="29828" xr:uid="{00000000-0005-0000-0000-0000CC730000}"/>
    <cellStyle name="20% - Accent1 3 6 3 5 2 3" xfId="29829" xr:uid="{00000000-0005-0000-0000-0000CD730000}"/>
    <cellStyle name="20% - Accent1 3 6 3 5 3" xfId="29830" xr:uid="{00000000-0005-0000-0000-0000CE730000}"/>
    <cellStyle name="20% - Accent1 3 6 3 5 3 2" xfId="29831" xr:uid="{00000000-0005-0000-0000-0000CF730000}"/>
    <cellStyle name="20% - Accent1 3 6 3 5 4" xfId="29832" xr:uid="{00000000-0005-0000-0000-0000D0730000}"/>
    <cellStyle name="20% - Accent1 3 6 3 6" xfId="29833" xr:uid="{00000000-0005-0000-0000-0000D1730000}"/>
    <cellStyle name="20% - Accent1 3 6 3 6 2" xfId="29834" xr:uid="{00000000-0005-0000-0000-0000D2730000}"/>
    <cellStyle name="20% - Accent1 3 6 3 6 2 2" xfId="29835" xr:uid="{00000000-0005-0000-0000-0000D3730000}"/>
    <cellStyle name="20% - Accent1 3 6 3 6 2 2 2" xfId="29836" xr:uid="{00000000-0005-0000-0000-0000D4730000}"/>
    <cellStyle name="20% - Accent1 3 6 3 6 2 3" xfId="29837" xr:uid="{00000000-0005-0000-0000-0000D5730000}"/>
    <cellStyle name="20% - Accent1 3 6 3 6 3" xfId="29838" xr:uid="{00000000-0005-0000-0000-0000D6730000}"/>
    <cellStyle name="20% - Accent1 3 6 3 6 3 2" xfId="29839" xr:uid="{00000000-0005-0000-0000-0000D7730000}"/>
    <cellStyle name="20% - Accent1 3 6 3 6 4" xfId="29840" xr:uid="{00000000-0005-0000-0000-0000D8730000}"/>
    <cellStyle name="20% - Accent1 3 6 3 7" xfId="29841" xr:uid="{00000000-0005-0000-0000-0000D9730000}"/>
    <cellStyle name="20% - Accent1 3 6 3 7 2" xfId="29842" xr:uid="{00000000-0005-0000-0000-0000DA730000}"/>
    <cellStyle name="20% - Accent1 3 6 3 7 2 2" xfId="29843" xr:uid="{00000000-0005-0000-0000-0000DB730000}"/>
    <cellStyle name="20% - Accent1 3 6 3 7 3" xfId="29844" xr:uid="{00000000-0005-0000-0000-0000DC730000}"/>
    <cellStyle name="20% - Accent1 3 6 3 8" xfId="29845" xr:uid="{00000000-0005-0000-0000-0000DD730000}"/>
    <cellStyle name="20% - Accent1 3 6 3 8 2" xfId="29846" xr:uid="{00000000-0005-0000-0000-0000DE730000}"/>
    <cellStyle name="20% - Accent1 3 6 3 8 2 2" xfId="29847" xr:uid="{00000000-0005-0000-0000-0000DF730000}"/>
    <cellStyle name="20% - Accent1 3 6 3 8 3" xfId="29848" xr:uid="{00000000-0005-0000-0000-0000E0730000}"/>
    <cellStyle name="20% - Accent1 3 6 3 9" xfId="29849" xr:uid="{00000000-0005-0000-0000-0000E1730000}"/>
    <cellStyle name="20% - Accent1 3 6 3 9 2" xfId="29850" xr:uid="{00000000-0005-0000-0000-0000E2730000}"/>
    <cellStyle name="20% - Accent1 3 6 4" xfId="29851" xr:uid="{00000000-0005-0000-0000-0000E3730000}"/>
    <cellStyle name="20% - Accent1 3 6 4 10" xfId="29852" xr:uid="{00000000-0005-0000-0000-0000E4730000}"/>
    <cellStyle name="20% - Accent1 3 6 4 10 2" xfId="29853" xr:uid="{00000000-0005-0000-0000-0000E5730000}"/>
    <cellStyle name="20% - Accent1 3 6 4 11" xfId="29854" xr:uid="{00000000-0005-0000-0000-0000E6730000}"/>
    <cellStyle name="20% - Accent1 3 6 4 2" xfId="29855" xr:uid="{00000000-0005-0000-0000-0000E7730000}"/>
    <cellStyle name="20% - Accent1 3 6 4 2 2" xfId="29856" xr:uid="{00000000-0005-0000-0000-0000E8730000}"/>
    <cellStyle name="20% - Accent1 3 6 4 2 2 2" xfId="29857" xr:uid="{00000000-0005-0000-0000-0000E9730000}"/>
    <cellStyle name="20% - Accent1 3 6 4 2 2 2 2" xfId="29858" xr:uid="{00000000-0005-0000-0000-0000EA730000}"/>
    <cellStyle name="20% - Accent1 3 6 4 2 2 2 2 2" xfId="29859" xr:uid="{00000000-0005-0000-0000-0000EB730000}"/>
    <cellStyle name="20% - Accent1 3 6 4 2 2 2 3" xfId="29860" xr:uid="{00000000-0005-0000-0000-0000EC730000}"/>
    <cellStyle name="20% - Accent1 3 6 4 2 2 3" xfId="29861" xr:uid="{00000000-0005-0000-0000-0000ED730000}"/>
    <cellStyle name="20% - Accent1 3 6 4 2 2 3 2" xfId="29862" xr:uid="{00000000-0005-0000-0000-0000EE730000}"/>
    <cellStyle name="20% - Accent1 3 6 4 2 2 4" xfId="29863" xr:uid="{00000000-0005-0000-0000-0000EF730000}"/>
    <cellStyle name="20% - Accent1 3 6 4 2 3" xfId="29864" xr:uid="{00000000-0005-0000-0000-0000F0730000}"/>
    <cellStyle name="20% - Accent1 3 6 4 2 3 2" xfId="29865" xr:uid="{00000000-0005-0000-0000-0000F1730000}"/>
    <cellStyle name="20% - Accent1 3 6 4 2 3 2 2" xfId="29866" xr:uid="{00000000-0005-0000-0000-0000F2730000}"/>
    <cellStyle name="20% - Accent1 3 6 4 2 3 2 2 2" xfId="29867" xr:uid="{00000000-0005-0000-0000-0000F3730000}"/>
    <cellStyle name="20% - Accent1 3 6 4 2 3 2 3" xfId="29868" xr:uid="{00000000-0005-0000-0000-0000F4730000}"/>
    <cellStyle name="20% - Accent1 3 6 4 2 3 3" xfId="29869" xr:uid="{00000000-0005-0000-0000-0000F5730000}"/>
    <cellStyle name="20% - Accent1 3 6 4 2 3 3 2" xfId="29870" xr:uid="{00000000-0005-0000-0000-0000F6730000}"/>
    <cellStyle name="20% - Accent1 3 6 4 2 3 4" xfId="29871" xr:uid="{00000000-0005-0000-0000-0000F7730000}"/>
    <cellStyle name="20% - Accent1 3 6 4 2 4" xfId="29872" xr:uid="{00000000-0005-0000-0000-0000F8730000}"/>
    <cellStyle name="20% - Accent1 3 6 4 2 4 2" xfId="29873" xr:uid="{00000000-0005-0000-0000-0000F9730000}"/>
    <cellStyle name="20% - Accent1 3 6 4 2 4 2 2" xfId="29874" xr:uid="{00000000-0005-0000-0000-0000FA730000}"/>
    <cellStyle name="20% - Accent1 3 6 4 2 4 2 2 2" xfId="29875" xr:uid="{00000000-0005-0000-0000-0000FB730000}"/>
    <cellStyle name="20% - Accent1 3 6 4 2 4 2 3" xfId="29876" xr:uid="{00000000-0005-0000-0000-0000FC730000}"/>
    <cellStyle name="20% - Accent1 3 6 4 2 4 3" xfId="29877" xr:uid="{00000000-0005-0000-0000-0000FD730000}"/>
    <cellStyle name="20% - Accent1 3 6 4 2 4 3 2" xfId="29878" xr:uid="{00000000-0005-0000-0000-0000FE730000}"/>
    <cellStyle name="20% - Accent1 3 6 4 2 4 4" xfId="29879" xr:uid="{00000000-0005-0000-0000-0000FF730000}"/>
    <cellStyle name="20% - Accent1 3 6 4 2 5" xfId="29880" xr:uid="{00000000-0005-0000-0000-000000740000}"/>
    <cellStyle name="20% - Accent1 3 6 4 2 5 2" xfId="29881" xr:uid="{00000000-0005-0000-0000-000001740000}"/>
    <cellStyle name="20% - Accent1 3 6 4 2 5 2 2" xfId="29882" xr:uid="{00000000-0005-0000-0000-000002740000}"/>
    <cellStyle name="20% - Accent1 3 6 4 2 5 3" xfId="29883" xr:uid="{00000000-0005-0000-0000-000003740000}"/>
    <cellStyle name="20% - Accent1 3 6 4 2 6" xfId="29884" xr:uid="{00000000-0005-0000-0000-000004740000}"/>
    <cellStyle name="20% - Accent1 3 6 4 2 6 2" xfId="29885" xr:uid="{00000000-0005-0000-0000-000005740000}"/>
    <cellStyle name="20% - Accent1 3 6 4 2 6 2 2" xfId="29886" xr:uid="{00000000-0005-0000-0000-000006740000}"/>
    <cellStyle name="20% - Accent1 3 6 4 2 6 3" xfId="29887" xr:uid="{00000000-0005-0000-0000-000007740000}"/>
    <cellStyle name="20% - Accent1 3 6 4 2 7" xfId="29888" xr:uid="{00000000-0005-0000-0000-000008740000}"/>
    <cellStyle name="20% - Accent1 3 6 4 2 7 2" xfId="29889" xr:uid="{00000000-0005-0000-0000-000009740000}"/>
    <cellStyle name="20% - Accent1 3 6 4 2 8" xfId="29890" xr:uid="{00000000-0005-0000-0000-00000A740000}"/>
    <cellStyle name="20% - Accent1 3 6 4 2 8 2" xfId="29891" xr:uid="{00000000-0005-0000-0000-00000B740000}"/>
    <cellStyle name="20% - Accent1 3 6 4 2 9" xfId="29892" xr:uid="{00000000-0005-0000-0000-00000C740000}"/>
    <cellStyle name="20% - Accent1 3 6 4 3" xfId="29893" xr:uid="{00000000-0005-0000-0000-00000D740000}"/>
    <cellStyle name="20% - Accent1 3 6 4 3 2" xfId="29894" xr:uid="{00000000-0005-0000-0000-00000E740000}"/>
    <cellStyle name="20% - Accent1 3 6 4 3 2 2" xfId="29895" xr:uid="{00000000-0005-0000-0000-00000F740000}"/>
    <cellStyle name="20% - Accent1 3 6 4 3 2 2 2" xfId="29896" xr:uid="{00000000-0005-0000-0000-000010740000}"/>
    <cellStyle name="20% - Accent1 3 6 4 3 2 2 2 2" xfId="29897" xr:uid="{00000000-0005-0000-0000-000011740000}"/>
    <cellStyle name="20% - Accent1 3 6 4 3 2 2 3" xfId="29898" xr:uid="{00000000-0005-0000-0000-000012740000}"/>
    <cellStyle name="20% - Accent1 3 6 4 3 2 3" xfId="29899" xr:uid="{00000000-0005-0000-0000-000013740000}"/>
    <cellStyle name="20% - Accent1 3 6 4 3 2 3 2" xfId="29900" xr:uid="{00000000-0005-0000-0000-000014740000}"/>
    <cellStyle name="20% - Accent1 3 6 4 3 2 4" xfId="29901" xr:uid="{00000000-0005-0000-0000-000015740000}"/>
    <cellStyle name="20% - Accent1 3 6 4 3 3" xfId="29902" xr:uid="{00000000-0005-0000-0000-000016740000}"/>
    <cellStyle name="20% - Accent1 3 6 4 3 3 2" xfId="29903" xr:uid="{00000000-0005-0000-0000-000017740000}"/>
    <cellStyle name="20% - Accent1 3 6 4 3 3 2 2" xfId="29904" xr:uid="{00000000-0005-0000-0000-000018740000}"/>
    <cellStyle name="20% - Accent1 3 6 4 3 3 2 2 2" xfId="29905" xr:uid="{00000000-0005-0000-0000-000019740000}"/>
    <cellStyle name="20% - Accent1 3 6 4 3 3 2 3" xfId="29906" xr:uid="{00000000-0005-0000-0000-00001A740000}"/>
    <cellStyle name="20% - Accent1 3 6 4 3 3 3" xfId="29907" xr:uid="{00000000-0005-0000-0000-00001B740000}"/>
    <cellStyle name="20% - Accent1 3 6 4 3 3 3 2" xfId="29908" xr:uid="{00000000-0005-0000-0000-00001C740000}"/>
    <cellStyle name="20% - Accent1 3 6 4 3 3 4" xfId="29909" xr:uid="{00000000-0005-0000-0000-00001D740000}"/>
    <cellStyle name="20% - Accent1 3 6 4 3 4" xfId="29910" xr:uid="{00000000-0005-0000-0000-00001E740000}"/>
    <cellStyle name="20% - Accent1 3 6 4 3 4 2" xfId="29911" xr:uid="{00000000-0005-0000-0000-00001F740000}"/>
    <cellStyle name="20% - Accent1 3 6 4 3 4 2 2" xfId="29912" xr:uid="{00000000-0005-0000-0000-000020740000}"/>
    <cellStyle name="20% - Accent1 3 6 4 3 4 2 2 2" xfId="29913" xr:uid="{00000000-0005-0000-0000-000021740000}"/>
    <cellStyle name="20% - Accent1 3 6 4 3 4 2 3" xfId="29914" xr:uid="{00000000-0005-0000-0000-000022740000}"/>
    <cellStyle name="20% - Accent1 3 6 4 3 4 3" xfId="29915" xr:uid="{00000000-0005-0000-0000-000023740000}"/>
    <cellStyle name="20% - Accent1 3 6 4 3 4 3 2" xfId="29916" xr:uid="{00000000-0005-0000-0000-000024740000}"/>
    <cellStyle name="20% - Accent1 3 6 4 3 4 4" xfId="29917" xr:uid="{00000000-0005-0000-0000-000025740000}"/>
    <cellStyle name="20% - Accent1 3 6 4 3 5" xfId="29918" xr:uid="{00000000-0005-0000-0000-000026740000}"/>
    <cellStyle name="20% - Accent1 3 6 4 3 5 2" xfId="29919" xr:uid="{00000000-0005-0000-0000-000027740000}"/>
    <cellStyle name="20% - Accent1 3 6 4 3 5 2 2" xfId="29920" xr:uid="{00000000-0005-0000-0000-000028740000}"/>
    <cellStyle name="20% - Accent1 3 6 4 3 5 3" xfId="29921" xr:uid="{00000000-0005-0000-0000-000029740000}"/>
    <cellStyle name="20% - Accent1 3 6 4 3 6" xfId="29922" xr:uid="{00000000-0005-0000-0000-00002A740000}"/>
    <cellStyle name="20% - Accent1 3 6 4 3 6 2" xfId="29923" xr:uid="{00000000-0005-0000-0000-00002B740000}"/>
    <cellStyle name="20% - Accent1 3 6 4 3 6 2 2" xfId="29924" xr:uid="{00000000-0005-0000-0000-00002C740000}"/>
    <cellStyle name="20% - Accent1 3 6 4 3 6 3" xfId="29925" xr:uid="{00000000-0005-0000-0000-00002D740000}"/>
    <cellStyle name="20% - Accent1 3 6 4 3 7" xfId="29926" xr:uid="{00000000-0005-0000-0000-00002E740000}"/>
    <cellStyle name="20% - Accent1 3 6 4 3 7 2" xfId="29927" xr:uid="{00000000-0005-0000-0000-00002F740000}"/>
    <cellStyle name="20% - Accent1 3 6 4 3 8" xfId="29928" xr:uid="{00000000-0005-0000-0000-000030740000}"/>
    <cellStyle name="20% - Accent1 3 6 4 3 8 2" xfId="29929" xr:uid="{00000000-0005-0000-0000-000031740000}"/>
    <cellStyle name="20% - Accent1 3 6 4 3 9" xfId="29930" xr:uid="{00000000-0005-0000-0000-000032740000}"/>
    <cellStyle name="20% - Accent1 3 6 4 4" xfId="29931" xr:uid="{00000000-0005-0000-0000-000033740000}"/>
    <cellStyle name="20% - Accent1 3 6 4 4 2" xfId="29932" xr:uid="{00000000-0005-0000-0000-000034740000}"/>
    <cellStyle name="20% - Accent1 3 6 4 4 2 2" xfId="29933" xr:uid="{00000000-0005-0000-0000-000035740000}"/>
    <cellStyle name="20% - Accent1 3 6 4 4 2 2 2" xfId="29934" xr:uid="{00000000-0005-0000-0000-000036740000}"/>
    <cellStyle name="20% - Accent1 3 6 4 4 2 3" xfId="29935" xr:uid="{00000000-0005-0000-0000-000037740000}"/>
    <cellStyle name="20% - Accent1 3 6 4 4 3" xfId="29936" xr:uid="{00000000-0005-0000-0000-000038740000}"/>
    <cellStyle name="20% - Accent1 3 6 4 4 3 2" xfId="29937" xr:uid="{00000000-0005-0000-0000-000039740000}"/>
    <cellStyle name="20% - Accent1 3 6 4 4 4" xfId="29938" xr:uid="{00000000-0005-0000-0000-00003A740000}"/>
    <cellStyle name="20% - Accent1 3 6 4 5" xfId="29939" xr:uid="{00000000-0005-0000-0000-00003B740000}"/>
    <cellStyle name="20% - Accent1 3 6 4 5 2" xfId="29940" xr:uid="{00000000-0005-0000-0000-00003C740000}"/>
    <cellStyle name="20% - Accent1 3 6 4 5 2 2" xfId="29941" xr:uid="{00000000-0005-0000-0000-00003D740000}"/>
    <cellStyle name="20% - Accent1 3 6 4 5 2 2 2" xfId="29942" xr:uid="{00000000-0005-0000-0000-00003E740000}"/>
    <cellStyle name="20% - Accent1 3 6 4 5 2 3" xfId="29943" xr:uid="{00000000-0005-0000-0000-00003F740000}"/>
    <cellStyle name="20% - Accent1 3 6 4 5 3" xfId="29944" xr:uid="{00000000-0005-0000-0000-000040740000}"/>
    <cellStyle name="20% - Accent1 3 6 4 5 3 2" xfId="29945" xr:uid="{00000000-0005-0000-0000-000041740000}"/>
    <cellStyle name="20% - Accent1 3 6 4 5 4" xfId="29946" xr:uid="{00000000-0005-0000-0000-000042740000}"/>
    <cellStyle name="20% - Accent1 3 6 4 6" xfId="29947" xr:uid="{00000000-0005-0000-0000-000043740000}"/>
    <cellStyle name="20% - Accent1 3 6 4 6 2" xfId="29948" xr:uid="{00000000-0005-0000-0000-000044740000}"/>
    <cellStyle name="20% - Accent1 3 6 4 6 2 2" xfId="29949" xr:uid="{00000000-0005-0000-0000-000045740000}"/>
    <cellStyle name="20% - Accent1 3 6 4 6 2 2 2" xfId="29950" xr:uid="{00000000-0005-0000-0000-000046740000}"/>
    <cellStyle name="20% - Accent1 3 6 4 6 2 3" xfId="29951" xr:uid="{00000000-0005-0000-0000-000047740000}"/>
    <cellStyle name="20% - Accent1 3 6 4 6 3" xfId="29952" xr:uid="{00000000-0005-0000-0000-000048740000}"/>
    <cellStyle name="20% - Accent1 3 6 4 6 3 2" xfId="29953" xr:uid="{00000000-0005-0000-0000-000049740000}"/>
    <cellStyle name="20% - Accent1 3 6 4 6 4" xfId="29954" xr:uid="{00000000-0005-0000-0000-00004A740000}"/>
    <cellStyle name="20% - Accent1 3 6 4 7" xfId="29955" xr:uid="{00000000-0005-0000-0000-00004B740000}"/>
    <cellStyle name="20% - Accent1 3 6 4 7 2" xfId="29956" xr:uid="{00000000-0005-0000-0000-00004C740000}"/>
    <cellStyle name="20% - Accent1 3 6 4 7 2 2" xfId="29957" xr:uid="{00000000-0005-0000-0000-00004D740000}"/>
    <cellStyle name="20% - Accent1 3 6 4 7 3" xfId="29958" xr:uid="{00000000-0005-0000-0000-00004E740000}"/>
    <cellStyle name="20% - Accent1 3 6 4 8" xfId="29959" xr:uid="{00000000-0005-0000-0000-00004F740000}"/>
    <cellStyle name="20% - Accent1 3 6 4 8 2" xfId="29960" xr:uid="{00000000-0005-0000-0000-000050740000}"/>
    <cellStyle name="20% - Accent1 3 6 4 8 2 2" xfId="29961" xr:uid="{00000000-0005-0000-0000-000051740000}"/>
    <cellStyle name="20% - Accent1 3 6 4 8 3" xfId="29962" xr:uid="{00000000-0005-0000-0000-000052740000}"/>
    <cellStyle name="20% - Accent1 3 6 4 9" xfId="29963" xr:uid="{00000000-0005-0000-0000-000053740000}"/>
    <cellStyle name="20% - Accent1 3 6 4 9 2" xfId="29964" xr:uid="{00000000-0005-0000-0000-000054740000}"/>
    <cellStyle name="20% - Accent1 3 6 5" xfId="29965" xr:uid="{00000000-0005-0000-0000-000055740000}"/>
    <cellStyle name="20% - Accent1 3 6 5 10" xfId="29966" xr:uid="{00000000-0005-0000-0000-000056740000}"/>
    <cellStyle name="20% - Accent1 3 6 5 10 2" xfId="29967" xr:uid="{00000000-0005-0000-0000-000057740000}"/>
    <cellStyle name="20% - Accent1 3 6 5 11" xfId="29968" xr:uid="{00000000-0005-0000-0000-000058740000}"/>
    <cellStyle name="20% - Accent1 3 6 5 2" xfId="29969" xr:uid="{00000000-0005-0000-0000-000059740000}"/>
    <cellStyle name="20% - Accent1 3 6 5 2 2" xfId="29970" xr:uid="{00000000-0005-0000-0000-00005A740000}"/>
    <cellStyle name="20% - Accent1 3 6 5 2 2 2" xfId="29971" xr:uid="{00000000-0005-0000-0000-00005B740000}"/>
    <cellStyle name="20% - Accent1 3 6 5 2 2 2 2" xfId="29972" xr:uid="{00000000-0005-0000-0000-00005C740000}"/>
    <cellStyle name="20% - Accent1 3 6 5 2 2 2 2 2" xfId="29973" xr:uid="{00000000-0005-0000-0000-00005D740000}"/>
    <cellStyle name="20% - Accent1 3 6 5 2 2 2 3" xfId="29974" xr:uid="{00000000-0005-0000-0000-00005E740000}"/>
    <cellStyle name="20% - Accent1 3 6 5 2 2 3" xfId="29975" xr:uid="{00000000-0005-0000-0000-00005F740000}"/>
    <cellStyle name="20% - Accent1 3 6 5 2 2 3 2" xfId="29976" xr:uid="{00000000-0005-0000-0000-000060740000}"/>
    <cellStyle name="20% - Accent1 3 6 5 2 2 4" xfId="29977" xr:uid="{00000000-0005-0000-0000-000061740000}"/>
    <cellStyle name="20% - Accent1 3 6 5 2 3" xfId="29978" xr:uid="{00000000-0005-0000-0000-000062740000}"/>
    <cellStyle name="20% - Accent1 3 6 5 2 3 2" xfId="29979" xr:uid="{00000000-0005-0000-0000-000063740000}"/>
    <cellStyle name="20% - Accent1 3 6 5 2 3 2 2" xfId="29980" xr:uid="{00000000-0005-0000-0000-000064740000}"/>
    <cellStyle name="20% - Accent1 3 6 5 2 3 2 2 2" xfId="29981" xr:uid="{00000000-0005-0000-0000-000065740000}"/>
    <cellStyle name="20% - Accent1 3 6 5 2 3 2 3" xfId="29982" xr:uid="{00000000-0005-0000-0000-000066740000}"/>
    <cellStyle name="20% - Accent1 3 6 5 2 3 3" xfId="29983" xr:uid="{00000000-0005-0000-0000-000067740000}"/>
    <cellStyle name="20% - Accent1 3 6 5 2 3 3 2" xfId="29984" xr:uid="{00000000-0005-0000-0000-000068740000}"/>
    <cellStyle name="20% - Accent1 3 6 5 2 3 4" xfId="29985" xr:uid="{00000000-0005-0000-0000-000069740000}"/>
    <cellStyle name="20% - Accent1 3 6 5 2 4" xfId="29986" xr:uid="{00000000-0005-0000-0000-00006A740000}"/>
    <cellStyle name="20% - Accent1 3 6 5 2 4 2" xfId="29987" xr:uid="{00000000-0005-0000-0000-00006B740000}"/>
    <cellStyle name="20% - Accent1 3 6 5 2 4 2 2" xfId="29988" xr:uid="{00000000-0005-0000-0000-00006C740000}"/>
    <cellStyle name="20% - Accent1 3 6 5 2 4 2 2 2" xfId="29989" xr:uid="{00000000-0005-0000-0000-00006D740000}"/>
    <cellStyle name="20% - Accent1 3 6 5 2 4 2 3" xfId="29990" xr:uid="{00000000-0005-0000-0000-00006E740000}"/>
    <cellStyle name="20% - Accent1 3 6 5 2 4 3" xfId="29991" xr:uid="{00000000-0005-0000-0000-00006F740000}"/>
    <cellStyle name="20% - Accent1 3 6 5 2 4 3 2" xfId="29992" xr:uid="{00000000-0005-0000-0000-000070740000}"/>
    <cellStyle name="20% - Accent1 3 6 5 2 4 4" xfId="29993" xr:uid="{00000000-0005-0000-0000-000071740000}"/>
    <cellStyle name="20% - Accent1 3 6 5 2 5" xfId="29994" xr:uid="{00000000-0005-0000-0000-000072740000}"/>
    <cellStyle name="20% - Accent1 3 6 5 2 5 2" xfId="29995" xr:uid="{00000000-0005-0000-0000-000073740000}"/>
    <cellStyle name="20% - Accent1 3 6 5 2 5 2 2" xfId="29996" xr:uid="{00000000-0005-0000-0000-000074740000}"/>
    <cellStyle name="20% - Accent1 3 6 5 2 5 3" xfId="29997" xr:uid="{00000000-0005-0000-0000-000075740000}"/>
    <cellStyle name="20% - Accent1 3 6 5 2 6" xfId="29998" xr:uid="{00000000-0005-0000-0000-000076740000}"/>
    <cellStyle name="20% - Accent1 3 6 5 2 6 2" xfId="29999" xr:uid="{00000000-0005-0000-0000-000077740000}"/>
    <cellStyle name="20% - Accent1 3 6 5 2 6 2 2" xfId="30000" xr:uid="{00000000-0005-0000-0000-000078740000}"/>
    <cellStyle name="20% - Accent1 3 6 5 2 6 3" xfId="30001" xr:uid="{00000000-0005-0000-0000-000079740000}"/>
    <cellStyle name="20% - Accent1 3 6 5 2 7" xfId="30002" xr:uid="{00000000-0005-0000-0000-00007A740000}"/>
    <cellStyle name="20% - Accent1 3 6 5 2 7 2" xfId="30003" xr:uid="{00000000-0005-0000-0000-00007B740000}"/>
    <cellStyle name="20% - Accent1 3 6 5 2 8" xfId="30004" xr:uid="{00000000-0005-0000-0000-00007C740000}"/>
    <cellStyle name="20% - Accent1 3 6 5 2 8 2" xfId="30005" xr:uid="{00000000-0005-0000-0000-00007D740000}"/>
    <cellStyle name="20% - Accent1 3 6 5 2 9" xfId="30006" xr:uid="{00000000-0005-0000-0000-00007E740000}"/>
    <cellStyle name="20% - Accent1 3 6 5 3" xfId="30007" xr:uid="{00000000-0005-0000-0000-00007F740000}"/>
    <cellStyle name="20% - Accent1 3 6 5 3 2" xfId="30008" xr:uid="{00000000-0005-0000-0000-000080740000}"/>
    <cellStyle name="20% - Accent1 3 6 5 3 2 2" xfId="30009" xr:uid="{00000000-0005-0000-0000-000081740000}"/>
    <cellStyle name="20% - Accent1 3 6 5 3 2 2 2" xfId="30010" xr:uid="{00000000-0005-0000-0000-000082740000}"/>
    <cellStyle name="20% - Accent1 3 6 5 3 2 2 2 2" xfId="30011" xr:uid="{00000000-0005-0000-0000-000083740000}"/>
    <cellStyle name="20% - Accent1 3 6 5 3 2 2 3" xfId="30012" xr:uid="{00000000-0005-0000-0000-000084740000}"/>
    <cellStyle name="20% - Accent1 3 6 5 3 2 3" xfId="30013" xr:uid="{00000000-0005-0000-0000-000085740000}"/>
    <cellStyle name="20% - Accent1 3 6 5 3 2 3 2" xfId="30014" xr:uid="{00000000-0005-0000-0000-000086740000}"/>
    <cellStyle name="20% - Accent1 3 6 5 3 2 4" xfId="30015" xr:uid="{00000000-0005-0000-0000-000087740000}"/>
    <cellStyle name="20% - Accent1 3 6 5 3 3" xfId="30016" xr:uid="{00000000-0005-0000-0000-000088740000}"/>
    <cellStyle name="20% - Accent1 3 6 5 3 3 2" xfId="30017" xr:uid="{00000000-0005-0000-0000-000089740000}"/>
    <cellStyle name="20% - Accent1 3 6 5 3 3 2 2" xfId="30018" xr:uid="{00000000-0005-0000-0000-00008A740000}"/>
    <cellStyle name="20% - Accent1 3 6 5 3 3 2 2 2" xfId="30019" xr:uid="{00000000-0005-0000-0000-00008B740000}"/>
    <cellStyle name="20% - Accent1 3 6 5 3 3 2 3" xfId="30020" xr:uid="{00000000-0005-0000-0000-00008C740000}"/>
    <cellStyle name="20% - Accent1 3 6 5 3 3 3" xfId="30021" xr:uid="{00000000-0005-0000-0000-00008D740000}"/>
    <cellStyle name="20% - Accent1 3 6 5 3 3 3 2" xfId="30022" xr:uid="{00000000-0005-0000-0000-00008E740000}"/>
    <cellStyle name="20% - Accent1 3 6 5 3 3 4" xfId="30023" xr:uid="{00000000-0005-0000-0000-00008F740000}"/>
    <cellStyle name="20% - Accent1 3 6 5 3 4" xfId="30024" xr:uid="{00000000-0005-0000-0000-000090740000}"/>
    <cellStyle name="20% - Accent1 3 6 5 3 4 2" xfId="30025" xr:uid="{00000000-0005-0000-0000-000091740000}"/>
    <cellStyle name="20% - Accent1 3 6 5 3 4 2 2" xfId="30026" xr:uid="{00000000-0005-0000-0000-000092740000}"/>
    <cellStyle name="20% - Accent1 3 6 5 3 4 2 2 2" xfId="30027" xr:uid="{00000000-0005-0000-0000-000093740000}"/>
    <cellStyle name="20% - Accent1 3 6 5 3 4 2 3" xfId="30028" xr:uid="{00000000-0005-0000-0000-000094740000}"/>
    <cellStyle name="20% - Accent1 3 6 5 3 4 3" xfId="30029" xr:uid="{00000000-0005-0000-0000-000095740000}"/>
    <cellStyle name="20% - Accent1 3 6 5 3 4 3 2" xfId="30030" xr:uid="{00000000-0005-0000-0000-000096740000}"/>
    <cellStyle name="20% - Accent1 3 6 5 3 4 4" xfId="30031" xr:uid="{00000000-0005-0000-0000-000097740000}"/>
    <cellStyle name="20% - Accent1 3 6 5 3 5" xfId="30032" xr:uid="{00000000-0005-0000-0000-000098740000}"/>
    <cellStyle name="20% - Accent1 3 6 5 3 5 2" xfId="30033" xr:uid="{00000000-0005-0000-0000-000099740000}"/>
    <cellStyle name="20% - Accent1 3 6 5 3 5 2 2" xfId="30034" xr:uid="{00000000-0005-0000-0000-00009A740000}"/>
    <cellStyle name="20% - Accent1 3 6 5 3 5 3" xfId="30035" xr:uid="{00000000-0005-0000-0000-00009B740000}"/>
    <cellStyle name="20% - Accent1 3 6 5 3 6" xfId="30036" xr:uid="{00000000-0005-0000-0000-00009C740000}"/>
    <cellStyle name="20% - Accent1 3 6 5 3 6 2" xfId="30037" xr:uid="{00000000-0005-0000-0000-00009D740000}"/>
    <cellStyle name="20% - Accent1 3 6 5 3 6 2 2" xfId="30038" xr:uid="{00000000-0005-0000-0000-00009E740000}"/>
    <cellStyle name="20% - Accent1 3 6 5 3 6 3" xfId="30039" xr:uid="{00000000-0005-0000-0000-00009F740000}"/>
    <cellStyle name="20% - Accent1 3 6 5 3 7" xfId="30040" xr:uid="{00000000-0005-0000-0000-0000A0740000}"/>
    <cellStyle name="20% - Accent1 3 6 5 3 7 2" xfId="30041" xr:uid="{00000000-0005-0000-0000-0000A1740000}"/>
    <cellStyle name="20% - Accent1 3 6 5 3 8" xfId="30042" xr:uid="{00000000-0005-0000-0000-0000A2740000}"/>
    <cellStyle name="20% - Accent1 3 6 5 3 8 2" xfId="30043" xr:uid="{00000000-0005-0000-0000-0000A3740000}"/>
    <cellStyle name="20% - Accent1 3 6 5 3 9" xfId="30044" xr:uid="{00000000-0005-0000-0000-0000A4740000}"/>
    <cellStyle name="20% - Accent1 3 6 5 4" xfId="30045" xr:uid="{00000000-0005-0000-0000-0000A5740000}"/>
    <cellStyle name="20% - Accent1 3 6 5 4 2" xfId="30046" xr:uid="{00000000-0005-0000-0000-0000A6740000}"/>
    <cellStyle name="20% - Accent1 3 6 5 4 2 2" xfId="30047" xr:uid="{00000000-0005-0000-0000-0000A7740000}"/>
    <cellStyle name="20% - Accent1 3 6 5 4 2 2 2" xfId="30048" xr:uid="{00000000-0005-0000-0000-0000A8740000}"/>
    <cellStyle name="20% - Accent1 3 6 5 4 2 3" xfId="30049" xr:uid="{00000000-0005-0000-0000-0000A9740000}"/>
    <cellStyle name="20% - Accent1 3 6 5 4 3" xfId="30050" xr:uid="{00000000-0005-0000-0000-0000AA740000}"/>
    <cellStyle name="20% - Accent1 3 6 5 4 3 2" xfId="30051" xr:uid="{00000000-0005-0000-0000-0000AB740000}"/>
    <cellStyle name="20% - Accent1 3 6 5 4 4" xfId="30052" xr:uid="{00000000-0005-0000-0000-0000AC740000}"/>
    <cellStyle name="20% - Accent1 3 6 5 5" xfId="30053" xr:uid="{00000000-0005-0000-0000-0000AD740000}"/>
    <cellStyle name="20% - Accent1 3 6 5 5 2" xfId="30054" xr:uid="{00000000-0005-0000-0000-0000AE740000}"/>
    <cellStyle name="20% - Accent1 3 6 5 5 2 2" xfId="30055" xr:uid="{00000000-0005-0000-0000-0000AF740000}"/>
    <cellStyle name="20% - Accent1 3 6 5 5 2 2 2" xfId="30056" xr:uid="{00000000-0005-0000-0000-0000B0740000}"/>
    <cellStyle name="20% - Accent1 3 6 5 5 2 3" xfId="30057" xr:uid="{00000000-0005-0000-0000-0000B1740000}"/>
    <cellStyle name="20% - Accent1 3 6 5 5 3" xfId="30058" xr:uid="{00000000-0005-0000-0000-0000B2740000}"/>
    <cellStyle name="20% - Accent1 3 6 5 5 3 2" xfId="30059" xr:uid="{00000000-0005-0000-0000-0000B3740000}"/>
    <cellStyle name="20% - Accent1 3 6 5 5 4" xfId="30060" xr:uid="{00000000-0005-0000-0000-0000B4740000}"/>
    <cellStyle name="20% - Accent1 3 6 5 6" xfId="30061" xr:uid="{00000000-0005-0000-0000-0000B5740000}"/>
    <cellStyle name="20% - Accent1 3 6 5 6 2" xfId="30062" xr:uid="{00000000-0005-0000-0000-0000B6740000}"/>
    <cellStyle name="20% - Accent1 3 6 5 6 2 2" xfId="30063" xr:uid="{00000000-0005-0000-0000-0000B7740000}"/>
    <cellStyle name="20% - Accent1 3 6 5 6 2 2 2" xfId="30064" xr:uid="{00000000-0005-0000-0000-0000B8740000}"/>
    <cellStyle name="20% - Accent1 3 6 5 6 2 3" xfId="30065" xr:uid="{00000000-0005-0000-0000-0000B9740000}"/>
    <cellStyle name="20% - Accent1 3 6 5 6 3" xfId="30066" xr:uid="{00000000-0005-0000-0000-0000BA740000}"/>
    <cellStyle name="20% - Accent1 3 6 5 6 3 2" xfId="30067" xr:uid="{00000000-0005-0000-0000-0000BB740000}"/>
    <cellStyle name="20% - Accent1 3 6 5 6 4" xfId="30068" xr:uid="{00000000-0005-0000-0000-0000BC740000}"/>
    <cellStyle name="20% - Accent1 3 6 5 7" xfId="30069" xr:uid="{00000000-0005-0000-0000-0000BD740000}"/>
    <cellStyle name="20% - Accent1 3 6 5 7 2" xfId="30070" xr:uid="{00000000-0005-0000-0000-0000BE740000}"/>
    <cellStyle name="20% - Accent1 3 6 5 7 2 2" xfId="30071" xr:uid="{00000000-0005-0000-0000-0000BF740000}"/>
    <cellStyle name="20% - Accent1 3 6 5 7 3" xfId="30072" xr:uid="{00000000-0005-0000-0000-0000C0740000}"/>
    <cellStyle name="20% - Accent1 3 6 5 8" xfId="30073" xr:uid="{00000000-0005-0000-0000-0000C1740000}"/>
    <cellStyle name="20% - Accent1 3 6 5 8 2" xfId="30074" xr:uid="{00000000-0005-0000-0000-0000C2740000}"/>
    <cellStyle name="20% - Accent1 3 6 5 8 2 2" xfId="30075" xr:uid="{00000000-0005-0000-0000-0000C3740000}"/>
    <cellStyle name="20% - Accent1 3 6 5 8 3" xfId="30076" xr:uid="{00000000-0005-0000-0000-0000C4740000}"/>
    <cellStyle name="20% - Accent1 3 6 5 9" xfId="30077" xr:uid="{00000000-0005-0000-0000-0000C5740000}"/>
    <cellStyle name="20% - Accent1 3 6 5 9 2" xfId="30078" xr:uid="{00000000-0005-0000-0000-0000C6740000}"/>
    <cellStyle name="20% - Accent1 3 6 6" xfId="30079" xr:uid="{00000000-0005-0000-0000-0000C7740000}"/>
    <cellStyle name="20% - Accent1 3 6 6 2" xfId="30080" xr:uid="{00000000-0005-0000-0000-0000C8740000}"/>
    <cellStyle name="20% - Accent1 3 6 6 2 2" xfId="30081" xr:uid="{00000000-0005-0000-0000-0000C9740000}"/>
    <cellStyle name="20% - Accent1 3 6 6 2 2 2" xfId="30082" xr:uid="{00000000-0005-0000-0000-0000CA740000}"/>
    <cellStyle name="20% - Accent1 3 6 6 2 2 2 2" xfId="30083" xr:uid="{00000000-0005-0000-0000-0000CB740000}"/>
    <cellStyle name="20% - Accent1 3 6 6 2 2 3" xfId="30084" xr:uid="{00000000-0005-0000-0000-0000CC740000}"/>
    <cellStyle name="20% - Accent1 3 6 6 2 3" xfId="30085" xr:uid="{00000000-0005-0000-0000-0000CD740000}"/>
    <cellStyle name="20% - Accent1 3 6 6 2 3 2" xfId="30086" xr:uid="{00000000-0005-0000-0000-0000CE740000}"/>
    <cellStyle name="20% - Accent1 3 6 6 2 4" xfId="30087" xr:uid="{00000000-0005-0000-0000-0000CF740000}"/>
    <cellStyle name="20% - Accent1 3 6 6 3" xfId="30088" xr:uid="{00000000-0005-0000-0000-0000D0740000}"/>
    <cellStyle name="20% - Accent1 3 6 6 3 2" xfId="30089" xr:uid="{00000000-0005-0000-0000-0000D1740000}"/>
    <cellStyle name="20% - Accent1 3 6 6 3 2 2" xfId="30090" xr:uid="{00000000-0005-0000-0000-0000D2740000}"/>
    <cellStyle name="20% - Accent1 3 6 6 3 2 2 2" xfId="30091" xr:uid="{00000000-0005-0000-0000-0000D3740000}"/>
    <cellStyle name="20% - Accent1 3 6 6 3 2 3" xfId="30092" xr:uid="{00000000-0005-0000-0000-0000D4740000}"/>
    <cellStyle name="20% - Accent1 3 6 6 3 3" xfId="30093" xr:uid="{00000000-0005-0000-0000-0000D5740000}"/>
    <cellStyle name="20% - Accent1 3 6 6 3 3 2" xfId="30094" xr:uid="{00000000-0005-0000-0000-0000D6740000}"/>
    <cellStyle name="20% - Accent1 3 6 6 3 4" xfId="30095" xr:uid="{00000000-0005-0000-0000-0000D7740000}"/>
    <cellStyle name="20% - Accent1 3 6 6 4" xfId="30096" xr:uid="{00000000-0005-0000-0000-0000D8740000}"/>
    <cellStyle name="20% - Accent1 3 6 6 4 2" xfId="30097" xr:uid="{00000000-0005-0000-0000-0000D9740000}"/>
    <cellStyle name="20% - Accent1 3 6 6 4 2 2" xfId="30098" xr:uid="{00000000-0005-0000-0000-0000DA740000}"/>
    <cellStyle name="20% - Accent1 3 6 6 4 2 2 2" xfId="30099" xr:uid="{00000000-0005-0000-0000-0000DB740000}"/>
    <cellStyle name="20% - Accent1 3 6 6 4 2 3" xfId="30100" xr:uid="{00000000-0005-0000-0000-0000DC740000}"/>
    <cellStyle name="20% - Accent1 3 6 6 4 3" xfId="30101" xr:uid="{00000000-0005-0000-0000-0000DD740000}"/>
    <cellStyle name="20% - Accent1 3 6 6 4 3 2" xfId="30102" xr:uid="{00000000-0005-0000-0000-0000DE740000}"/>
    <cellStyle name="20% - Accent1 3 6 6 4 4" xfId="30103" xr:uid="{00000000-0005-0000-0000-0000DF740000}"/>
    <cellStyle name="20% - Accent1 3 6 6 5" xfId="30104" xr:uid="{00000000-0005-0000-0000-0000E0740000}"/>
    <cellStyle name="20% - Accent1 3 6 6 5 2" xfId="30105" xr:uid="{00000000-0005-0000-0000-0000E1740000}"/>
    <cellStyle name="20% - Accent1 3 6 6 5 2 2" xfId="30106" xr:uid="{00000000-0005-0000-0000-0000E2740000}"/>
    <cellStyle name="20% - Accent1 3 6 6 5 3" xfId="30107" xr:uid="{00000000-0005-0000-0000-0000E3740000}"/>
    <cellStyle name="20% - Accent1 3 6 6 6" xfId="30108" xr:uid="{00000000-0005-0000-0000-0000E4740000}"/>
    <cellStyle name="20% - Accent1 3 6 6 6 2" xfId="30109" xr:uid="{00000000-0005-0000-0000-0000E5740000}"/>
    <cellStyle name="20% - Accent1 3 6 6 6 2 2" xfId="30110" xr:uid="{00000000-0005-0000-0000-0000E6740000}"/>
    <cellStyle name="20% - Accent1 3 6 6 6 3" xfId="30111" xr:uid="{00000000-0005-0000-0000-0000E7740000}"/>
    <cellStyle name="20% - Accent1 3 6 6 7" xfId="30112" xr:uid="{00000000-0005-0000-0000-0000E8740000}"/>
    <cellStyle name="20% - Accent1 3 6 6 7 2" xfId="30113" xr:uid="{00000000-0005-0000-0000-0000E9740000}"/>
    <cellStyle name="20% - Accent1 3 6 6 8" xfId="30114" xr:uid="{00000000-0005-0000-0000-0000EA740000}"/>
    <cellStyle name="20% - Accent1 3 6 6 8 2" xfId="30115" xr:uid="{00000000-0005-0000-0000-0000EB740000}"/>
    <cellStyle name="20% - Accent1 3 6 6 9" xfId="30116" xr:uid="{00000000-0005-0000-0000-0000EC740000}"/>
    <cellStyle name="20% - Accent1 3 6 7" xfId="30117" xr:uid="{00000000-0005-0000-0000-0000ED740000}"/>
    <cellStyle name="20% - Accent1 3 6 7 2" xfId="30118" xr:uid="{00000000-0005-0000-0000-0000EE740000}"/>
    <cellStyle name="20% - Accent1 3 6 7 2 2" xfId="30119" xr:uid="{00000000-0005-0000-0000-0000EF740000}"/>
    <cellStyle name="20% - Accent1 3 6 7 2 2 2" xfId="30120" xr:uid="{00000000-0005-0000-0000-0000F0740000}"/>
    <cellStyle name="20% - Accent1 3 6 7 2 2 2 2" xfId="30121" xr:uid="{00000000-0005-0000-0000-0000F1740000}"/>
    <cellStyle name="20% - Accent1 3 6 7 2 2 3" xfId="30122" xr:uid="{00000000-0005-0000-0000-0000F2740000}"/>
    <cellStyle name="20% - Accent1 3 6 7 2 3" xfId="30123" xr:uid="{00000000-0005-0000-0000-0000F3740000}"/>
    <cellStyle name="20% - Accent1 3 6 7 2 3 2" xfId="30124" xr:uid="{00000000-0005-0000-0000-0000F4740000}"/>
    <cellStyle name="20% - Accent1 3 6 7 2 4" xfId="30125" xr:uid="{00000000-0005-0000-0000-0000F5740000}"/>
    <cellStyle name="20% - Accent1 3 6 7 3" xfId="30126" xr:uid="{00000000-0005-0000-0000-0000F6740000}"/>
    <cellStyle name="20% - Accent1 3 6 7 3 2" xfId="30127" xr:uid="{00000000-0005-0000-0000-0000F7740000}"/>
    <cellStyle name="20% - Accent1 3 6 7 3 2 2" xfId="30128" xr:uid="{00000000-0005-0000-0000-0000F8740000}"/>
    <cellStyle name="20% - Accent1 3 6 7 3 2 2 2" xfId="30129" xr:uid="{00000000-0005-0000-0000-0000F9740000}"/>
    <cellStyle name="20% - Accent1 3 6 7 3 2 3" xfId="30130" xr:uid="{00000000-0005-0000-0000-0000FA740000}"/>
    <cellStyle name="20% - Accent1 3 6 7 3 3" xfId="30131" xr:uid="{00000000-0005-0000-0000-0000FB740000}"/>
    <cellStyle name="20% - Accent1 3 6 7 3 3 2" xfId="30132" xr:uid="{00000000-0005-0000-0000-0000FC740000}"/>
    <cellStyle name="20% - Accent1 3 6 7 3 4" xfId="30133" xr:uid="{00000000-0005-0000-0000-0000FD740000}"/>
    <cellStyle name="20% - Accent1 3 6 7 4" xfId="30134" xr:uid="{00000000-0005-0000-0000-0000FE740000}"/>
    <cellStyle name="20% - Accent1 3 6 7 4 2" xfId="30135" xr:uid="{00000000-0005-0000-0000-0000FF740000}"/>
    <cellStyle name="20% - Accent1 3 6 7 4 2 2" xfId="30136" xr:uid="{00000000-0005-0000-0000-000000750000}"/>
    <cellStyle name="20% - Accent1 3 6 7 4 2 2 2" xfId="30137" xr:uid="{00000000-0005-0000-0000-000001750000}"/>
    <cellStyle name="20% - Accent1 3 6 7 4 2 3" xfId="30138" xr:uid="{00000000-0005-0000-0000-000002750000}"/>
    <cellStyle name="20% - Accent1 3 6 7 4 3" xfId="30139" xr:uid="{00000000-0005-0000-0000-000003750000}"/>
    <cellStyle name="20% - Accent1 3 6 7 4 3 2" xfId="30140" xr:uid="{00000000-0005-0000-0000-000004750000}"/>
    <cellStyle name="20% - Accent1 3 6 7 4 4" xfId="30141" xr:uid="{00000000-0005-0000-0000-000005750000}"/>
    <cellStyle name="20% - Accent1 3 6 7 5" xfId="30142" xr:uid="{00000000-0005-0000-0000-000006750000}"/>
    <cellStyle name="20% - Accent1 3 6 7 5 2" xfId="30143" xr:uid="{00000000-0005-0000-0000-000007750000}"/>
    <cellStyle name="20% - Accent1 3 6 7 5 2 2" xfId="30144" xr:uid="{00000000-0005-0000-0000-000008750000}"/>
    <cellStyle name="20% - Accent1 3 6 7 5 3" xfId="30145" xr:uid="{00000000-0005-0000-0000-000009750000}"/>
    <cellStyle name="20% - Accent1 3 6 7 6" xfId="30146" xr:uid="{00000000-0005-0000-0000-00000A750000}"/>
    <cellStyle name="20% - Accent1 3 6 7 6 2" xfId="30147" xr:uid="{00000000-0005-0000-0000-00000B750000}"/>
    <cellStyle name="20% - Accent1 3 6 7 6 2 2" xfId="30148" xr:uid="{00000000-0005-0000-0000-00000C750000}"/>
    <cellStyle name="20% - Accent1 3 6 7 6 3" xfId="30149" xr:uid="{00000000-0005-0000-0000-00000D750000}"/>
    <cellStyle name="20% - Accent1 3 6 7 7" xfId="30150" xr:uid="{00000000-0005-0000-0000-00000E750000}"/>
    <cellStyle name="20% - Accent1 3 6 7 7 2" xfId="30151" xr:uid="{00000000-0005-0000-0000-00000F750000}"/>
    <cellStyle name="20% - Accent1 3 6 7 8" xfId="30152" xr:uid="{00000000-0005-0000-0000-000010750000}"/>
    <cellStyle name="20% - Accent1 3 6 7 8 2" xfId="30153" xr:uid="{00000000-0005-0000-0000-000011750000}"/>
    <cellStyle name="20% - Accent1 3 6 7 9" xfId="30154" xr:uid="{00000000-0005-0000-0000-000012750000}"/>
    <cellStyle name="20% - Accent1 3 6 8" xfId="30155" xr:uid="{00000000-0005-0000-0000-000013750000}"/>
    <cellStyle name="20% - Accent1 3 6 8 2" xfId="30156" xr:uid="{00000000-0005-0000-0000-000014750000}"/>
    <cellStyle name="20% - Accent1 3 6 8 2 2" xfId="30157" xr:uid="{00000000-0005-0000-0000-000015750000}"/>
    <cellStyle name="20% - Accent1 3 6 8 2 2 2" xfId="30158" xr:uid="{00000000-0005-0000-0000-000016750000}"/>
    <cellStyle name="20% - Accent1 3 6 8 2 3" xfId="30159" xr:uid="{00000000-0005-0000-0000-000017750000}"/>
    <cellStyle name="20% - Accent1 3 6 8 3" xfId="30160" xr:uid="{00000000-0005-0000-0000-000018750000}"/>
    <cellStyle name="20% - Accent1 3 6 8 3 2" xfId="30161" xr:uid="{00000000-0005-0000-0000-000019750000}"/>
    <cellStyle name="20% - Accent1 3 6 8 4" xfId="30162" xr:uid="{00000000-0005-0000-0000-00001A750000}"/>
    <cellStyle name="20% - Accent1 3 6 9" xfId="30163" xr:uid="{00000000-0005-0000-0000-00001B750000}"/>
    <cellStyle name="20% - Accent1 3 6 9 2" xfId="30164" xr:uid="{00000000-0005-0000-0000-00001C750000}"/>
    <cellStyle name="20% - Accent1 3 6 9 2 2" xfId="30165" xr:uid="{00000000-0005-0000-0000-00001D750000}"/>
    <cellStyle name="20% - Accent1 3 6 9 2 2 2" xfId="30166" xr:uid="{00000000-0005-0000-0000-00001E750000}"/>
    <cellStyle name="20% - Accent1 3 6 9 2 3" xfId="30167" xr:uid="{00000000-0005-0000-0000-00001F750000}"/>
    <cellStyle name="20% - Accent1 3 6 9 3" xfId="30168" xr:uid="{00000000-0005-0000-0000-000020750000}"/>
    <cellStyle name="20% - Accent1 3 6 9 3 2" xfId="30169" xr:uid="{00000000-0005-0000-0000-000021750000}"/>
    <cellStyle name="20% - Accent1 3 6 9 4" xfId="30170" xr:uid="{00000000-0005-0000-0000-000022750000}"/>
    <cellStyle name="20% - Accent1 3 7" xfId="30171" xr:uid="{00000000-0005-0000-0000-000023750000}"/>
    <cellStyle name="20% - Accent1 3 7 10" xfId="30172" xr:uid="{00000000-0005-0000-0000-000024750000}"/>
    <cellStyle name="20% - Accent1 3 7 10 2" xfId="30173" xr:uid="{00000000-0005-0000-0000-000025750000}"/>
    <cellStyle name="20% - Accent1 3 7 10 2 2" xfId="30174" xr:uid="{00000000-0005-0000-0000-000026750000}"/>
    <cellStyle name="20% - Accent1 3 7 10 3" xfId="30175" xr:uid="{00000000-0005-0000-0000-000027750000}"/>
    <cellStyle name="20% - Accent1 3 7 11" xfId="30176" xr:uid="{00000000-0005-0000-0000-000028750000}"/>
    <cellStyle name="20% - Accent1 3 7 11 2" xfId="30177" xr:uid="{00000000-0005-0000-0000-000029750000}"/>
    <cellStyle name="20% - Accent1 3 7 11 2 2" xfId="30178" xr:uid="{00000000-0005-0000-0000-00002A750000}"/>
    <cellStyle name="20% - Accent1 3 7 11 3" xfId="30179" xr:uid="{00000000-0005-0000-0000-00002B750000}"/>
    <cellStyle name="20% - Accent1 3 7 12" xfId="30180" xr:uid="{00000000-0005-0000-0000-00002C750000}"/>
    <cellStyle name="20% - Accent1 3 7 12 2" xfId="30181" xr:uid="{00000000-0005-0000-0000-00002D750000}"/>
    <cellStyle name="20% - Accent1 3 7 13" xfId="30182" xr:uid="{00000000-0005-0000-0000-00002E750000}"/>
    <cellStyle name="20% - Accent1 3 7 13 2" xfId="30183" xr:uid="{00000000-0005-0000-0000-00002F750000}"/>
    <cellStyle name="20% - Accent1 3 7 14" xfId="30184" xr:uid="{00000000-0005-0000-0000-000030750000}"/>
    <cellStyle name="20% - Accent1 3 7 2" xfId="30185" xr:uid="{00000000-0005-0000-0000-000031750000}"/>
    <cellStyle name="20% - Accent1 3 7 2 10" xfId="30186" xr:uid="{00000000-0005-0000-0000-000032750000}"/>
    <cellStyle name="20% - Accent1 3 7 2 10 2" xfId="30187" xr:uid="{00000000-0005-0000-0000-000033750000}"/>
    <cellStyle name="20% - Accent1 3 7 2 11" xfId="30188" xr:uid="{00000000-0005-0000-0000-000034750000}"/>
    <cellStyle name="20% - Accent1 3 7 2 2" xfId="30189" xr:uid="{00000000-0005-0000-0000-000035750000}"/>
    <cellStyle name="20% - Accent1 3 7 2 2 2" xfId="30190" xr:uid="{00000000-0005-0000-0000-000036750000}"/>
    <cellStyle name="20% - Accent1 3 7 2 2 2 2" xfId="30191" xr:uid="{00000000-0005-0000-0000-000037750000}"/>
    <cellStyle name="20% - Accent1 3 7 2 2 2 2 2" xfId="30192" xr:uid="{00000000-0005-0000-0000-000038750000}"/>
    <cellStyle name="20% - Accent1 3 7 2 2 2 2 2 2" xfId="30193" xr:uid="{00000000-0005-0000-0000-000039750000}"/>
    <cellStyle name="20% - Accent1 3 7 2 2 2 2 3" xfId="30194" xr:uid="{00000000-0005-0000-0000-00003A750000}"/>
    <cellStyle name="20% - Accent1 3 7 2 2 2 3" xfId="30195" xr:uid="{00000000-0005-0000-0000-00003B750000}"/>
    <cellStyle name="20% - Accent1 3 7 2 2 2 3 2" xfId="30196" xr:uid="{00000000-0005-0000-0000-00003C750000}"/>
    <cellStyle name="20% - Accent1 3 7 2 2 2 4" xfId="30197" xr:uid="{00000000-0005-0000-0000-00003D750000}"/>
    <cellStyle name="20% - Accent1 3 7 2 2 3" xfId="30198" xr:uid="{00000000-0005-0000-0000-00003E750000}"/>
    <cellStyle name="20% - Accent1 3 7 2 2 3 2" xfId="30199" xr:uid="{00000000-0005-0000-0000-00003F750000}"/>
    <cellStyle name="20% - Accent1 3 7 2 2 3 2 2" xfId="30200" xr:uid="{00000000-0005-0000-0000-000040750000}"/>
    <cellStyle name="20% - Accent1 3 7 2 2 3 2 2 2" xfId="30201" xr:uid="{00000000-0005-0000-0000-000041750000}"/>
    <cellStyle name="20% - Accent1 3 7 2 2 3 2 3" xfId="30202" xr:uid="{00000000-0005-0000-0000-000042750000}"/>
    <cellStyle name="20% - Accent1 3 7 2 2 3 3" xfId="30203" xr:uid="{00000000-0005-0000-0000-000043750000}"/>
    <cellStyle name="20% - Accent1 3 7 2 2 3 3 2" xfId="30204" xr:uid="{00000000-0005-0000-0000-000044750000}"/>
    <cellStyle name="20% - Accent1 3 7 2 2 3 4" xfId="30205" xr:uid="{00000000-0005-0000-0000-000045750000}"/>
    <cellStyle name="20% - Accent1 3 7 2 2 4" xfId="30206" xr:uid="{00000000-0005-0000-0000-000046750000}"/>
    <cellStyle name="20% - Accent1 3 7 2 2 4 2" xfId="30207" xr:uid="{00000000-0005-0000-0000-000047750000}"/>
    <cellStyle name="20% - Accent1 3 7 2 2 4 2 2" xfId="30208" xr:uid="{00000000-0005-0000-0000-000048750000}"/>
    <cellStyle name="20% - Accent1 3 7 2 2 4 2 2 2" xfId="30209" xr:uid="{00000000-0005-0000-0000-000049750000}"/>
    <cellStyle name="20% - Accent1 3 7 2 2 4 2 3" xfId="30210" xr:uid="{00000000-0005-0000-0000-00004A750000}"/>
    <cellStyle name="20% - Accent1 3 7 2 2 4 3" xfId="30211" xr:uid="{00000000-0005-0000-0000-00004B750000}"/>
    <cellStyle name="20% - Accent1 3 7 2 2 4 3 2" xfId="30212" xr:uid="{00000000-0005-0000-0000-00004C750000}"/>
    <cellStyle name="20% - Accent1 3 7 2 2 4 4" xfId="30213" xr:uid="{00000000-0005-0000-0000-00004D750000}"/>
    <cellStyle name="20% - Accent1 3 7 2 2 5" xfId="30214" xr:uid="{00000000-0005-0000-0000-00004E750000}"/>
    <cellStyle name="20% - Accent1 3 7 2 2 5 2" xfId="30215" xr:uid="{00000000-0005-0000-0000-00004F750000}"/>
    <cellStyle name="20% - Accent1 3 7 2 2 5 2 2" xfId="30216" xr:uid="{00000000-0005-0000-0000-000050750000}"/>
    <cellStyle name="20% - Accent1 3 7 2 2 5 3" xfId="30217" xr:uid="{00000000-0005-0000-0000-000051750000}"/>
    <cellStyle name="20% - Accent1 3 7 2 2 6" xfId="30218" xr:uid="{00000000-0005-0000-0000-000052750000}"/>
    <cellStyle name="20% - Accent1 3 7 2 2 6 2" xfId="30219" xr:uid="{00000000-0005-0000-0000-000053750000}"/>
    <cellStyle name="20% - Accent1 3 7 2 2 6 2 2" xfId="30220" xr:uid="{00000000-0005-0000-0000-000054750000}"/>
    <cellStyle name="20% - Accent1 3 7 2 2 6 3" xfId="30221" xr:uid="{00000000-0005-0000-0000-000055750000}"/>
    <cellStyle name="20% - Accent1 3 7 2 2 7" xfId="30222" xr:uid="{00000000-0005-0000-0000-000056750000}"/>
    <cellStyle name="20% - Accent1 3 7 2 2 7 2" xfId="30223" xr:uid="{00000000-0005-0000-0000-000057750000}"/>
    <cellStyle name="20% - Accent1 3 7 2 2 8" xfId="30224" xr:uid="{00000000-0005-0000-0000-000058750000}"/>
    <cellStyle name="20% - Accent1 3 7 2 2 8 2" xfId="30225" xr:uid="{00000000-0005-0000-0000-000059750000}"/>
    <cellStyle name="20% - Accent1 3 7 2 2 9" xfId="30226" xr:uid="{00000000-0005-0000-0000-00005A750000}"/>
    <cellStyle name="20% - Accent1 3 7 2 3" xfId="30227" xr:uid="{00000000-0005-0000-0000-00005B750000}"/>
    <cellStyle name="20% - Accent1 3 7 2 3 2" xfId="30228" xr:uid="{00000000-0005-0000-0000-00005C750000}"/>
    <cellStyle name="20% - Accent1 3 7 2 3 2 2" xfId="30229" xr:uid="{00000000-0005-0000-0000-00005D750000}"/>
    <cellStyle name="20% - Accent1 3 7 2 3 2 2 2" xfId="30230" xr:uid="{00000000-0005-0000-0000-00005E750000}"/>
    <cellStyle name="20% - Accent1 3 7 2 3 2 2 2 2" xfId="30231" xr:uid="{00000000-0005-0000-0000-00005F750000}"/>
    <cellStyle name="20% - Accent1 3 7 2 3 2 2 3" xfId="30232" xr:uid="{00000000-0005-0000-0000-000060750000}"/>
    <cellStyle name="20% - Accent1 3 7 2 3 2 3" xfId="30233" xr:uid="{00000000-0005-0000-0000-000061750000}"/>
    <cellStyle name="20% - Accent1 3 7 2 3 2 3 2" xfId="30234" xr:uid="{00000000-0005-0000-0000-000062750000}"/>
    <cellStyle name="20% - Accent1 3 7 2 3 2 4" xfId="30235" xr:uid="{00000000-0005-0000-0000-000063750000}"/>
    <cellStyle name="20% - Accent1 3 7 2 3 3" xfId="30236" xr:uid="{00000000-0005-0000-0000-000064750000}"/>
    <cellStyle name="20% - Accent1 3 7 2 3 3 2" xfId="30237" xr:uid="{00000000-0005-0000-0000-000065750000}"/>
    <cellStyle name="20% - Accent1 3 7 2 3 3 2 2" xfId="30238" xr:uid="{00000000-0005-0000-0000-000066750000}"/>
    <cellStyle name="20% - Accent1 3 7 2 3 3 2 2 2" xfId="30239" xr:uid="{00000000-0005-0000-0000-000067750000}"/>
    <cellStyle name="20% - Accent1 3 7 2 3 3 2 3" xfId="30240" xr:uid="{00000000-0005-0000-0000-000068750000}"/>
    <cellStyle name="20% - Accent1 3 7 2 3 3 3" xfId="30241" xr:uid="{00000000-0005-0000-0000-000069750000}"/>
    <cellStyle name="20% - Accent1 3 7 2 3 3 3 2" xfId="30242" xr:uid="{00000000-0005-0000-0000-00006A750000}"/>
    <cellStyle name="20% - Accent1 3 7 2 3 3 4" xfId="30243" xr:uid="{00000000-0005-0000-0000-00006B750000}"/>
    <cellStyle name="20% - Accent1 3 7 2 3 4" xfId="30244" xr:uid="{00000000-0005-0000-0000-00006C750000}"/>
    <cellStyle name="20% - Accent1 3 7 2 3 4 2" xfId="30245" xr:uid="{00000000-0005-0000-0000-00006D750000}"/>
    <cellStyle name="20% - Accent1 3 7 2 3 4 2 2" xfId="30246" xr:uid="{00000000-0005-0000-0000-00006E750000}"/>
    <cellStyle name="20% - Accent1 3 7 2 3 4 2 2 2" xfId="30247" xr:uid="{00000000-0005-0000-0000-00006F750000}"/>
    <cellStyle name="20% - Accent1 3 7 2 3 4 2 3" xfId="30248" xr:uid="{00000000-0005-0000-0000-000070750000}"/>
    <cellStyle name="20% - Accent1 3 7 2 3 4 3" xfId="30249" xr:uid="{00000000-0005-0000-0000-000071750000}"/>
    <cellStyle name="20% - Accent1 3 7 2 3 4 3 2" xfId="30250" xr:uid="{00000000-0005-0000-0000-000072750000}"/>
    <cellStyle name="20% - Accent1 3 7 2 3 4 4" xfId="30251" xr:uid="{00000000-0005-0000-0000-000073750000}"/>
    <cellStyle name="20% - Accent1 3 7 2 3 5" xfId="30252" xr:uid="{00000000-0005-0000-0000-000074750000}"/>
    <cellStyle name="20% - Accent1 3 7 2 3 5 2" xfId="30253" xr:uid="{00000000-0005-0000-0000-000075750000}"/>
    <cellStyle name="20% - Accent1 3 7 2 3 5 2 2" xfId="30254" xr:uid="{00000000-0005-0000-0000-000076750000}"/>
    <cellStyle name="20% - Accent1 3 7 2 3 5 3" xfId="30255" xr:uid="{00000000-0005-0000-0000-000077750000}"/>
    <cellStyle name="20% - Accent1 3 7 2 3 6" xfId="30256" xr:uid="{00000000-0005-0000-0000-000078750000}"/>
    <cellStyle name="20% - Accent1 3 7 2 3 6 2" xfId="30257" xr:uid="{00000000-0005-0000-0000-000079750000}"/>
    <cellStyle name="20% - Accent1 3 7 2 3 6 2 2" xfId="30258" xr:uid="{00000000-0005-0000-0000-00007A750000}"/>
    <cellStyle name="20% - Accent1 3 7 2 3 6 3" xfId="30259" xr:uid="{00000000-0005-0000-0000-00007B750000}"/>
    <cellStyle name="20% - Accent1 3 7 2 3 7" xfId="30260" xr:uid="{00000000-0005-0000-0000-00007C750000}"/>
    <cellStyle name="20% - Accent1 3 7 2 3 7 2" xfId="30261" xr:uid="{00000000-0005-0000-0000-00007D750000}"/>
    <cellStyle name="20% - Accent1 3 7 2 3 8" xfId="30262" xr:uid="{00000000-0005-0000-0000-00007E750000}"/>
    <cellStyle name="20% - Accent1 3 7 2 3 8 2" xfId="30263" xr:uid="{00000000-0005-0000-0000-00007F750000}"/>
    <cellStyle name="20% - Accent1 3 7 2 3 9" xfId="30264" xr:uid="{00000000-0005-0000-0000-000080750000}"/>
    <cellStyle name="20% - Accent1 3 7 2 4" xfId="30265" xr:uid="{00000000-0005-0000-0000-000081750000}"/>
    <cellStyle name="20% - Accent1 3 7 2 4 2" xfId="30266" xr:uid="{00000000-0005-0000-0000-000082750000}"/>
    <cellStyle name="20% - Accent1 3 7 2 4 2 2" xfId="30267" xr:uid="{00000000-0005-0000-0000-000083750000}"/>
    <cellStyle name="20% - Accent1 3 7 2 4 2 2 2" xfId="30268" xr:uid="{00000000-0005-0000-0000-000084750000}"/>
    <cellStyle name="20% - Accent1 3 7 2 4 2 3" xfId="30269" xr:uid="{00000000-0005-0000-0000-000085750000}"/>
    <cellStyle name="20% - Accent1 3 7 2 4 3" xfId="30270" xr:uid="{00000000-0005-0000-0000-000086750000}"/>
    <cellStyle name="20% - Accent1 3 7 2 4 3 2" xfId="30271" xr:uid="{00000000-0005-0000-0000-000087750000}"/>
    <cellStyle name="20% - Accent1 3 7 2 4 4" xfId="30272" xr:uid="{00000000-0005-0000-0000-000088750000}"/>
    <cellStyle name="20% - Accent1 3 7 2 5" xfId="30273" xr:uid="{00000000-0005-0000-0000-000089750000}"/>
    <cellStyle name="20% - Accent1 3 7 2 5 2" xfId="30274" xr:uid="{00000000-0005-0000-0000-00008A750000}"/>
    <cellStyle name="20% - Accent1 3 7 2 5 2 2" xfId="30275" xr:uid="{00000000-0005-0000-0000-00008B750000}"/>
    <cellStyle name="20% - Accent1 3 7 2 5 2 2 2" xfId="30276" xr:uid="{00000000-0005-0000-0000-00008C750000}"/>
    <cellStyle name="20% - Accent1 3 7 2 5 2 3" xfId="30277" xr:uid="{00000000-0005-0000-0000-00008D750000}"/>
    <cellStyle name="20% - Accent1 3 7 2 5 3" xfId="30278" xr:uid="{00000000-0005-0000-0000-00008E750000}"/>
    <cellStyle name="20% - Accent1 3 7 2 5 3 2" xfId="30279" xr:uid="{00000000-0005-0000-0000-00008F750000}"/>
    <cellStyle name="20% - Accent1 3 7 2 5 4" xfId="30280" xr:uid="{00000000-0005-0000-0000-000090750000}"/>
    <cellStyle name="20% - Accent1 3 7 2 6" xfId="30281" xr:uid="{00000000-0005-0000-0000-000091750000}"/>
    <cellStyle name="20% - Accent1 3 7 2 6 2" xfId="30282" xr:uid="{00000000-0005-0000-0000-000092750000}"/>
    <cellStyle name="20% - Accent1 3 7 2 6 2 2" xfId="30283" xr:uid="{00000000-0005-0000-0000-000093750000}"/>
    <cellStyle name="20% - Accent1 3 7 2 6 2 2 2" xfId="30284" xr:uid="{00000000-0005-0000-0000-000094750000}"/>
    <cellStyle name="20% - Accent1 3 7 2 6 2 3" xfId="30285" xr:uid="{00000000-0005-0000-0000-000095750000}"/>
    <cellStyle name="20% - Accent1 3 7 2 6 3" xfId="30286" xr:uid="{00000000-0005-0000-0000-000096750000}"/>
    <cellStyle name="20% - Accent1 3 7 2 6 3 2" xfId="30287" xr:uid="{00000000-0005-0000-0000-000097750000}"/>
    <cellStyle name="20% - Accent1 3 7 2 6 4" xfId="30288" xr:uid="{00000000-0005-0000-0000-000098750000}"/>
    <cellStyle name="20% - Accent1 3 7 2 7" xfId="30289" xr:uid="{00000000-0005-0000-0000-000099750000}"/>
    <cellStyle name="20% - Accent1 3 7 2 7 2" xfId="30290" xr:uid="{00000000-0005-0000-0000-00009A750000}"/>
    <cellStyle name="20% - Accent1 3 7 2 7 2 2" xfId="30291" xr:uid="{00000000-0005-0000-0000-00009B750000}"/>
    <cellStyle name="20% - Accent1 3 7 2 7 3" xfId="30292" xr:uid="{00000000-0005-0000-0000-00009C750000}"/>
    <cellStyle name="20% - Accent1 3 7 2 8" xfId="30293" xr:uid="{00000000-0005-0000-0000-00009D750000}"/>
    <cellStyle name="20% - Accent1 3 7 2 8 2" xfId="30294" xr:uid="{00000000-0005-0000-0000-00009E750000}"/>
    <cellStyle name="20% - Accent1 3 7 2 8 2 2" xfId="30295" xr:uid="{00000000-0005-0000-0000-00009F750000}"/>
    <cellStyle name="20% - Accent1 3 7 2 8 3" xfId="30296" xr:uid="{00000000-0005-0000-0000-0000A0750000}"/>
    <cellStyle name="20% - Accent1 3 7 2 9" xfId="30297" xr:uid="{00000000-0005-0000-0000-0000A1750000}"/>
    <cellStyle name="20% - Accent1 3 7 2 9 2" xfId="30298" xr:uid="{00000000-0005-0000-0000-0000A2750000}"/>
    <cellStyle name="20% - Accent1 3 7 3" xfId="30299" xr:uid="{00000000-0005-0000-0000-0000A3750000}"/>
    <cellStyle name="20% - Accent1 3 7 3 10" xfId="30300" xr:uid="{00000000-0005-0000-0000-0000A4750000}"/>
    <cellStyle name="20% - Accent1 3 7 3 10 2" xfId="30301" xr:uid="{00000000-0005-0000-0000-0000A5750000}"/>
    <cellStyle name="20% - Accent1 3 7 3 11" xfId="30302" xr:uid="{00000000-0005-0000-0000-0000A6750000}"/>
    <cellStyle name="20% - Accent1 3 7 3 2" xfId="30303" xr:uid="{00000000-0005-0000-0000-0000A7750000}"/>
    <cellStyle name="20% - Accent1 3 7 3 2 2" xfId="30304" xr:uid="{00000000-0005-0000-0000-0000A8750000}"/>
    <cellStyle name="20% - Accent1 3 7 3 2 2 2" xfId="30305" xr:uid="{00000000-0005-0000-0000-0000A9750000}"/>
    <cellStyle name="20% - Accent1 3 7 3 2 2 2 2" xfId="30306" xr:uid="{00000000-0005-0000-0000-0000AA750000}"/>
    <cellStyle name="20% - Accent1 3 7 3 2 2 2 2 2" xfId="30307" xr:uid="{00000000-0005-0000-0000-0000AB750000}"/>
    <cellStyle name="20% - Accent1 3 7 3 2 2 2 3" xfId="30308" xr:uid="{00000000-0005-0000-0000-0000AC750000}"/>
    <cellStyle name="20% - Accent1 3 7 3 2 2 3" xfId="30309" xr:uid="{00000000-0005-0000-0000-0000AD750000}"/>
    <cellStyle name="20% - Accent1 3 7 3 2 2 3 2" xfId="30310" xr:uid="{00000000-0005-0000-0000-0000AE750000}"/>
    <cellStyle name="20% - Accent1 3 7 3 2 2 4" xfId="30311" xr:uid="{00000000-0005-0000-0000-0000AF750000}"/>
    <cellStyle name="20% - Accent1 3 7 3 2 3" xfId="30312" xr:uid="{00000000-0005-0000-0000-0000B0750000}"/>
    <cellStyle name="20% - Accent1 3 7 3 2 3 2" xfId="30313" xr:uid="{00000000-0005-0000-0000-0000B1750000}"/>
    <cellStyle name="20% - Accent1 3 7 3 2 3 2 2" xfId="30314" xr:uid="{00000000-0005-0000-0000-0000B2750000}"/>
    <cellStyle name="20% - Accent1 3 7 3 2 3 2 2 2" xfId="30315" xr:uid="{00000000-0005-0000-0000-0000B3750000}"/>
    <cellStyle name="20% - Accent1 3 7 3 2 3 2 3" xfId="30316" xr:uid="{00000000-0005-0000-0000-0000B4750000}"/>
    <cellStyle name="20% - Accent1 3 7 3 2 3 3" xfId="30317" xr:uid="{00000000-0005-0000-0000-0000B5750000}"/>
    <cellStyle name="20% - Accent1 3 7 3 2 3 3 2" xfId="30318" xr:uid="{00000000-0005-0000-0000-0000B6750000}"/>
    <cellStyle name="20% - Accent1 3 7 3 2 3 4" xfId="30319" xr:uid="{00000000-0005-0000-0000-0000B7750000}"/>
    <cellStyle name="20% - Accent1 3 7 3 2 4" xfId="30320" xr:uid="{00000000-0005-0000-0000-0000B8750000}"/>
    <cellStyle name="20% - Accent1 3 7 3 2 4 2" xfId="30321" xr:uid="{00000000-0005-0000-0000-0000B9750000}"/>
    <cellStyle name="20% - Accent1 3 7 3 2 4 2 2" xfId="30322" xr:uid="{00000000-0005-0000-0000-0000BA750000}"/>
    <cellStyle name="20% - Accent1 3 7 3 2 4 2 2 2" xfId="30323" xr:uid="{00000000-0005-0000-0000-0000BB750000}"/>
    <cellStyle name="20% - Accent1 3 7 3 2 4 2 3" xfId="30324" xr:uid="{00000000-0005-0000-0000-0000BC750000}"/>
    <cellStyle name="20% - Accent1 3 7 3 2 4 3" xfId="30325" xr:uid="{00000000-0005-0000-0000-0000BD750000}"/>
    <cellStyle name="20% - Accent1 3 7 3 2 4 3 2" xfId="30326" xr:uid="{00000000-0005-0000-0000-0000BE750000}"/>
    <cellStyle name="20% - Accent1 3 7 3 2 4 4" xfId="30327" xr:uid="{00000000-0005-0000-0000-0000BF750000}"/>
    <cellStyle name="20% - Accent1 3 7 3 2 5" xfId="30328" xr:uid="{00000000-0005-0000-0000-0000C0750000}"/>
    <cellStyle name="20% - Accent1 3 7 3 2 5 2" xfId="30329" xr:uid="{00000000-0005-0000-0000-0000C1750000}"/>
    <cellStyle name="20% - Accent1 3 7 3 2 5 2 2" xfId="30330" xr:uid="{00000000-0005-0000-0000-0000C2750000}"/>
    <cellStyle name="20% - Accent1 3 7 3 2 5 3" xfId="30331" xr:uid="{00000000-0005-0000-0000-0000C3750000}"/>
    <cellStyle name="20% - Accent1 3 7 3 2 6" xfId="30332" xr:uid="{00000000-0005-0000-0000-0000C4750000}"/>
    <cellStyle name="20% - Accent1 3 7 3 2 6 2" xfId="30333" xr:uid="{00000000-0005-0000-0000-0000C5750000}"/>
    <cellStyle name="20% - Accent1 3 7 3 2 6 2 2" xfId="30334" xr:uid="{00000000-0005-0000-0000-0000C6750000}"/>
    <cellStyle name="20% - Accent1 3 7 3 2 6 3" xfId="30335" xr:uid="{00000000-0005-0000-0000-0000C7750000}"/>
    <cellStyle name="20% - Accent1 3 7 3 2 7" xfId="30336" xr:uid="{00000000-0005-0000-0000-0000C8750000}"/>
    <cellStyle name="20% - Accent1 3 7 3 2 7 2" xfId="30337" xr:uid="{00000000-0005-0000-0000-0000C9750000}"/>
    <cellStyle name="20% - Accent1 3 7 3 2 8" xfId="30338" xr:uid="{00000000-0005-0000-0000-0000CA750000}"/>
    <cellStyle name="20% - Accent1 3 7 3 2 8 2" xfId="30339" xr:uid="{00000000-0005-0000-0000-0000CB750000}"/>
    <cellStyle name="20% - Accent1 3 7 3 2 9" xfId="30340" xr:uid="{00000000-0005-0000-0000-0000CC750000}"/>
    <cellStyle name="20% - Accent1 3 7 3 3" xfId="30341" xr:uid="{00000000-0005-0000-0000-0000CD750000}"/>
    <cellStyle name="20% - Accent1 3 7 3 3 2" xfId="30342" xr:uid="{00000000-0005-0000-0000-0000CE750000}"/>
    <cellStyle name="20% - Accent1 3 7 3 3 2 2" xfId="30343" xr:uid="{00000000-0005-0000-0000-0000CF750000}"/>
    <cellStyle name="20% - Accent1 3 7 3 3 2 2 2" xfId="30344" xr:uid="{00000000-0005-0000-0000-0000D0750000}"/>
    <cellStyle name="20% - Accent1 3 7 3 3 2 2 2 2" xfId="30345" xr:uid="{00000000-0005-0000-0000-0000D1750000}"/>
    <cellStyle name="20% - Accent1 3 7 3 3 2 2 3" xfId="30346" xr:uid="{00000000-0005-0000-0000-0000D2750000}"/>
    <cellStyle name="20% - Accent1 3 7 3 3 2 3" xfId="30347" xr:uid="{00000000-0005-0000-0000-0000D3750000}"/>
    <cellStyle name="20% - Accent1 3 7 3 3 2 3 2" xfId="30348" xr:uid="{00000000-0005-0000-0000-0000D4750000}"/>
    <cellStyle name="20% - Accent1 3 7 3 3 2 4" xfId="30349" xr:uid="{00000000-0005-0000-0000-0000D5750000}"/>
    <cellStyle name="20% - Accent1 3 7 3 3 3" xfId="30350" xr:uid="{00000000-0005-0000-0000-0000D6750000}"/>
    <cellStyle name="20% - Accent1 3 7 3 3 3 2" xfId="30351" xr:uid="{00000000-0005-0000-0000-0000D7750000}"/>
    <cellStyle name="20% - Accent1 3 7 3 3 3 2 2" xfId="30352" xr:uid="{00000000-0005-0000-0000-0000D8750000}"/>
    <cellStyle name="20% - Accent1 3 7 3 3 3 2 2 2" xfId="30353" xr:uid="{00000000-0005-0000-0000-0000D9750000}"/>
    <cellStyle name="20% - Accent1 3 7 3 3 3 2 3" xfId="30354" xr:uid="{00000000-0005-0000-0000-0000DA750000}"/>
    <cellStyle name="20% - Accent1 3 7 3 3 3 3" xfId="30355" xr:uid="{00000000-0005-0000-0000-0000DB750000}"/>
    <cellStyle name="20% - Accent1 3 7 3 3 3 3 2" xfId="30356" xr:uid="{00000000-0005-0000-0000-0000DC750000}"/>
    <cellStyle name="20% - Accent1 3 7 3 3 3 4" xfId="30357" xr:uid="{00000000-0005-0000-0000-0000DD750000}"/>
    <cellStyle name="20% - Accent1 3 7 3 3 4" xfId="30358" xr:uid="{00000000-0005-0000-0000-0000DE750000}"/>
    <cellStyle name="20% - Accent1 3 7 3 3 4 2" xfId="30359" xr:uid="{00000000-0005-0000-0000-0000DF750000}"/>
    <cellStyle name="20% - Accent1 3 7 3 3 4 2 2" xfId="30360" xr:uid="{00000000-0005-0000-0000-0000E0750000}"/>
    <cellStyle name="20% - Accent1 3 7 3 3 4 2 2 2" xfId="30361" xr:uid="{00000000-0005-0000-0000-0000E1750000}"/>
    <cellStyle name="20% - Accent1 3 7 3 3 4 2 3" xfId="30362" xr:uid="{00000000-0005-0000-0000-0000E2750000}"/>
    <cellStyle name="20% - Accent1 3 7 3 3 4 3" xfId="30363" xr:uid="{00000000-0005-0000-0000-0000E3750000}"/>
    <cellStyle name="20% - Accent1 3 7 3 3 4 3 2" xfId="30364" xr:uid="{00000000-0005-0000-0000-0000E4750000}"/>
    <cellStyle name="20% - Accent1 3 7 3 3 4 4" xfId="30365" xr:uid="{00000000-0005-0000-0000-0000E5750000}"/>
    <cellStyle name="20% - Accent1 3 7 3 3 5" xfId="30366" xr:uid="{00000000-0005-0000-0000-0000E6750000}"/>
    <cellStyle name="20% - Accent1 3 7 3 3 5 2" xfId="30367" xr:uid="{00000000-0005-0000-0000-0000E7750000}"/>
    <cellStyle name="20% - Accent1 3 7 3 3 5 2 2" xfId="30368" xr:uid="{00000000-0005-0000-0000-0000E8750000}"/>
    <cellStyle name="20% - Accent1 3 7 3 3 5 3" xfId="30369" xr:uid="{00000000-0005-0000-0000-0000E9750000}"/>
    <cellStyle name="20% - Accent1 3 7 3 3 6" xfId="30370" xr:uid="{00000000-0005-0000-0000-0000EA750000}"/>
    <cellStyle name="20% - Accent1 3 7 3 3 6 2" xfId="30371" xr:uid="{00000000-0005-0000-0000-0000EB750000}"/>
    <cellStyle name="20% - Accent1 3 7 3 3 6 2 2" xfId="30372" xr:uid="{00000000-0005-0000-0000-0000EC750000}"/>
    <cellStyle name="20% - Accent1 3 7 3 3 6 3" xfId="30373" xr:uid="{00000000-0005-0000-0000-0000ED750000}"/>
    <cellStyle name="20% - Accent1 3 7 3 3 7" xfId="30374" xr:uid="{00000000-0005-0000-0000-0000EE750000}"/>
    <cellStyle name="20% - Accent1 3 7 3 3 7 2" xfId="30375" xr:uid="{00000000-0005-0000-0000-0000EF750000}"/>
    <cellStyle name="20% - Accent1 3 7 3 3 8" xfId="30376" xr:uid="{00000000-0005-0000-0000-0000F0750000}"/>
    <cellStyle name="20% - Accent1 3 7 3 3 8 2" xfId="30377" xr:uid="{00000000-0005-0000-0000-0000F1750000}"/>
    <cellStyle name="20% - Accent1 3 7 3 3 9" xfId="30378" xr:uid="{00000000-0005-0000-0000-0000F2750000}"/>
    <cellStyle name="20% - Accent1 3 7 3 4" xfId="30379" xr:uid="{00000000-0005-0000-0000-0000F3750000}"/>
    <cellStyle name="20% - Accent1 3 7 3 4 2" xfId="30380" xr:uid="{00000000-0005-0000-0000-0000F4750000}"/>
    <cellStyle name="20% - Accent1 3 7 3 4 2 2" xfId="30381" xr:uid="{00000000-0005-0000-0000-0000F5750000}"/>
    <cellStyle name="20% - Accent1 3 7 3 4 2 2 2" xfId="30382" xr:uid="{00000000-0005-0000-0000-0000F6750000}"/>
    <cellStyle name="20% - Accent1 3 7 3 4 2 3" xfId="30383" xr:uid="{00000000-0005-0000-0000-0000F7750000}"/>
    <cellStyle name="20% - Accent1 3 7 3 4 3" xfId="30384" xr:uid="{00000000-0005-0000-0000-0000F8750000}"/>
    <cellStyle name="20% - Accent1 3 7 3 4 3 2" xfId="30385" xr:uid="{00000000-0005-0000-0000-0000F9750000}"/>
    <cellStyle name="20% - Accent1 3 7 3 4 4" xfId="30386" xr:uid="{00000000-0005-0000-0000-0000FA750000}"/>
    <cellStyle name="20% - Accent1 3 7 3 5" xfId="30387" xr:uid="{00000000-0005-0000-0000-0000FB750000}"/>
    <cellStyle name="20% - Accent1 3 7 3 5 2" xfId="30388" xr:uid="{00000000-0005-0000-0000-0000FC750000}"/>
    <cellStyle name="20% - Accent1 3 7 3 5 2 2" xfId="30389" xr:uid="{00000000-0005-0000-0000-0000FD750000}"/>
    <cellStyle name="20% - Accent1 3 7 3 5 2 2 2" xfId="30390" xr:uid="{00000000-0005-0000-0000-0000FE750000}"/>
    <cellStyle name="20% - Accent1 3 7 3 5 2 3" xfId="30391" xr:uid="{00000000-0005-0000-0000-0000FF750000}"/>
    <cellStyle name="20% - Accent1 3 7 3 5 3" xfId="30392" xr:uid="{00000000-0005-0000-0000-000000760000}"/>
    <cellStyle name="20% - Accent1 3 7 3 5 3 2" xfId="30393" xr:uid="{00000000-0005-0000-0000-000001760000}"/>
    <cellStyle name="20% - Accent1 3 7 3 5 4" xfId="30394" xr:uid="{00000000-0005-0000-0000-000002760000}"/>
    <cellStyle name="20% - Accent1 3 7 3 6" xfId="30395" xr:uid="{00000000-0005-0000-0000-000003760000}"/>
    <cellStyle name="20% - Accent1 3 7 3 6 2" xfId="30396" xr:uid="{00000000-0005-0000-0000-000004760000}"/>
    <cellStyle name="20% - Accent1 3 7 3 6 2 2" xfId="30397" xr:uid="{00000000-0005-0000-0000-000005760000}"/>
    <cellStyle name="20% - Accent1 3 7 3 6 2 2 2" xfId="30398" xr:uid="{00000000-0005-0000-0000-000006760000}"/>
    <cellStyle name="20% - Accent1 3 7 3 6 2 3" xfId="30399" xr:uid="{00000000-0005-0000-0000-000007760000}"/>
    <cellStyle name="20% - Accent1 3 7 3 6 3" xfId="30400" xr:uid="{00000000-0005-0000-0000-000008760000}"/>
    <cellStyle name="20% - Accent1 3 7 3 6 3 2" xfId="30401" xr:uid="{00000000-0005-0000-0000-000009760000}"/>
    <cellStyle name="20% - Accent1 3 7 3 6 4" xfId="30402" xr:uid="{00000000-0005-0000-0000-00000A760000}"/>
    <cellStyle name="20% - Accent1 3 7 3 7" xfId="30403" xr:uid="{00000000-0005-0000-0000-00000B760000}"/>
    <cellStyle name="20% - Accent1 3 7 3 7 2" xfId="30404" xr:uid="{00000000-0005-0000-0000-00000C760000}"/>
    <cellStyle name="20% - Accent1 3 7 3 7 2 2" xfId="30405" xr:uid="{00000000-0005-0000-0000-00000D760000}"/>
    <cellStyle name="20% - Accent1 3 7 3 7 3" xfId="30406" xr:uid="{00000000-0005-0000-0000-00000E760000}"/>
    <cellStyle name="20% - Accent1 3 7 3 8" xfId="30407" xr:uid="{00000000-0005-0000-0000-00000F760000}"/>
    <cellStyle name="20% - Accent1 3 7 3 8 2" xfId="30408" xr:uid="{00000000-0005-0000-0000-000010760000}"/>
    <cellStyle name="20% - Accent1 3 7 3 8 2 2" xfId="30409" xr:uid="{00000000-0005-0000-0000-000011760000}"/>
    <cellStyle name="20% - Accent1 3 7 3 8 3" xfId="30410" xr:uid="{00000000-0005-0000-0000-000012760000}"/>
    <cellStyle name="20% - Accent1 3 7 3 9" xfId="30411" xr:uid="{00000000-0005-0000-0000-000013760000}"/>
    <cellStyle name="20% - Accent1 3 7 3 9 2" xfId="30412" xr:uid="{00000000-0005-0000-0000-000014760000}"/>
    <cellStyle name="20% - Accent1 3 7 4" xfId="30413" xr:uid="{00000000-0005-0000-0000-000015760000}"/>
    <cellStyle name="20% - Accent1 3 7 4 10" xfId="30414" xr:uid="{00000000-0005-0000-0000-000016760000}"/>
    <cellStyle name="20% - Accent1 3 7 4 10 2" xfId="30415" xr:uid="{00000000-0005-0000-0000-000017760000}"/>
    <cellStyle name="20% - Accent1 3 7 4 11" xfId="30416" xr:uid="{00000000-0005-0000-0000-000018760000}"/>
    <cellStyle name="20% - Accent1 3 7 4 2" xfId="30417" xr:uid="{00000000-0005-0000-0000-000019760000}"/>
    <cellStyle name="20% - Accent1 3 7 4 2 2" xfId="30418" xr:uid="{00000000-0005-0000-0000-00001A760000}"/>
    <cellStyle name="20% - Accent1 3 7 4 2 2 2" xfId="30419" xr:uid="{00000000-0005-0000-0000-00001B760000}"/>
    <cellStyle name="20% - Accent1 3 7 4 2 2 2 2" xfId="30420" xr:uid="{00000000-0005-0000-0000-00001C760000}"/>
    <cellStyle name="20% - Accent1 3 7 4 2 2 2 2 2" xfId="30421" xr:uid="{00000000-0005-0000-0000-00001D760000}"/>
    <cellStyle name="20% - Accent1 3 7 4 2 2 2 3" xfId="30422" xr:uid="{00000000-0005-0000-0000-00001E760000}"/>
    <cellStyle name="20% - Accent1 3 7 4 2 2 3" xfId="30423" xr:uid="{00000000-0005-0000-0000-00001F760000}"/>
    <cellStyle name="20% - Accent1 3 7 4 2 2 3 2" xfId="30424" xr:uid="{00000000-0005-0000-0000-000020760000}"/>
    <cellStyle name="20% - Accent1 3 7 4 2 2 4" xfId="30425" xr:uid="{00000000-0005-0000-0000-000021760000}"/>
    <cellStyle name="20% - Accent1 3 7 4 2 3" xfId="30426" xr:uid="{00000000-0005-0000-0000-000022760000}"/>
    <cellStyle name="20% - Accent1 3 7 4 2 3 2" xfId="30427" xr:uid="{00000000-0005-0000-0000-000023760000}"/>
    <cellStyle name="20% - Accent1 3 7 4 2 3 2 2" xfId="30428" xr:uid="{00000000-0005-0000-0000-000024760000}"/>
    <cellStyle name="20% - Accent1 3 7 4 2 3 2 2 2" xfId="30429" xr:uid="{00000000-0005-0000-0000-000025760000}"/>
    <cellStyle name="20% - Accent1 3 7 4 2 3 2 3" xfId="30430" xr:uid="{00000000-0005-0000-0000-000026760000}"/>
    <cellStyle name="20% - Accent1 3 7 4 2 3 3" xfId="30431" xr:uid="{00000000-0005-0000-0000-000027760000}"/>
    <cellStyle name="20% - Accent1 3 7 4 2 3 3 2" xfId="30432" xr:uid="{00000000-0005-0000-0000-000028760000}"/>
    <cellStyle name="20% - Accent1 3 7 4 2 3 4" xfId="30433" xr:uid="{00000000-0005-0000-0000-000029760000}"/>
    <cellStyle name="20% - Accent1 3 7 4 2 4" xfId="30434" xr:uid="{00000000-0005-0000-0000-00002A760000}"/>
    <cellStyle name="20% - Accent1 3 7 4 2 4 2" xfId="30435" xr:uid="{00000000-0005-0000-0000-00002B760000}"/>
    <cellStyle name="20% - Accent1 3 7 4 2 4 2 2" xfId="30436" xr:uid="{00000000-0005-0000-0000-00002C760000}"/>
    <cellStyle name="20% - Accent1 3 7 4 2 4 2 2 2" xfId="30437" xr:uid="{00000000-0005-0000-0000-00002D760000}"/>
    <cellStyle name="20% - Accent1 3 7 4 2 4 2 3" xfId="30438" xr:uid="{00000000-0005-0000-0000-00002E760000}"/>
    <cellStyle name="20% - Accent1 3 7 4 2 4 3" xfId="30439" xr:uid="{00000000-0005-0000-0000-00002F760000}"/>
    <cellStyle name="20% - Accent1 3 7 4 2 4 3 2" xfId="30440" xr:uid="{00000000-0005-0000-0000-000030760000}"/>
    <cellStyle name="20% - Accent1 3 7 4 2 4 4" xfId="30441" xr:uid="{00000000-0005-0000-0000-000031760000}"/>
    <cellStyle name="20% - Accent1 3 7 4 2 5" xfId="30442" xr:uid="{00000000-0005-0000-0000-000032760000}"/>
    <cellStyle name="20% - Accent1 3 7 4 2 5 2" xfId="30443" xr:uid="{00000000-0005-0000-0000-000033760000}"/>
    <cellStyle name="20% - Accent1 3 7 4 2 5 2 2" xfId="30444" xr:uid="{00000000-0005-0000-0000-000034760000}"/>
    <cellStyle name="20% - Accent1 3 7 4 2 5 3" xfId="30445" xr:uid="{00000000-0005-0000-0000-000035760000}"/>
    <cellStyle name="20% - Accent1 3 7 4 2 6" xfId="30446" xr:uid="{00000000-0005-0000-0000-000036760000}"/>
    <cellStyle name="20% - Accent1 3 7 4 2 6 2" xfId="30447" xr:uid="{00000000-0005-0000-0000-000037760000}"/>
    <cellStyle name="20% - Accent1 3 7 4 2 6 2 2" xfId="30448" xr:uid="{00000000-0005-0000-0000-000038760000}"/>
    <cellStyle name="20% - Accent1 3 7 4 2 6 3" xfId="30449" xr:uid="{00000000-0005-0000-0000-000039760000}"/>
    <cellStyle name="20% - Accent1 3 7 4 2 7" xfId="30450" xr:uid="{00000000-0005-0000-0000-00003A760000}"/>
    <cellStyle name="20% - Accent1 3 7 4 2 7 2" xfId="30451" xr:uid="{00000000-0005-0000-0000-00003B760000}"/>
    <cellStyle name="20% - Accent1 3 7 4 2 8" xfId="30452" xr:uid="{00000000-0005-0000-0000-00003C760000}"/>
    <cellStyle name="20% - Accent1 3 7 4 2 8 2" xfId="30453" xr:uid="{00000000-0005-0000-0000-00003D760000}"/>
    <cellStyle name="20% - Accent1 3 7 4 2 9" xfId="30454" xr:uid="{00000000-0005-0000-0000-00003E760000}"/>
    <cellStyle name="20% - Accent1 3 7 4 3" xfId="30455" xr:uid="{00000000-0005-0000-0000-00003F760000}"/>
    <cellStyle name="20% - Accent1 3 7 4 3 2" xfId="30456" xr:uid="{00000000-0005-0000-0000-000040760000}"/>
    <cellStyle name="20% - Accent1 3 7 4 3 2 2" xfId="30457" xr:uid="{00000000-0005-0000-0000-000041760000}"/>
    <cellStyle name="20% - Accent1 3 7 4 3 2 2 2" xfId="30458" xr:uid="{00000000-0005-0000-0000-000042760000}"/>
    <cellStyle name="20% - Accent1 3 7 4 3 2 2 2 2" xfId="30459" xr:uid="{00000000-0005-0000-0000-000043760000}"/>
    <cellStyle name="20% - Accent1 3 7 4 3 2 2 3" xfId="30460" xr:uid="{00000000-0005-0000-0000-000044760000}"/>
    <cellStyle name="20% - Accent1 3 7 4 3 2 3" xfId="30461" xr:uid="{00000000-0005-0000-0000-000045760000}"/>
    <cellStyle name="20% - Accent1 3 7 4 3 2 3 2" xfId="30462" xr:uid="{00000000-0005-0000-0000-000046760000}"/>
    <cellStyle name="20% - Accent1 3 7 4 3 2 4" xfId="30463" xr:uid="{00000000-0005-0000-0000-000047760000}"/>
    <cellStyle name="20% - Accent1 3 7 4 3 3" xfId="30464" xr:uid="{00000000-0005-0000-0000-000048760000}"/>
    <cellStyle name="20% - Accent1 3 7 4 3 3 2" xfId="30465" xr:uid="{00000000-0005-0000-0000-000049760000}"/>
    <cellStyle name="20% - Accent1 3 7 4 3 3 2 2" xfId="30466" xr:uid="{00000000-0005-0000-0000-00004A760000}"/>
    <cellStyle name="20% - Accent1 3 7 4 3 3 2 2 2" xfId="30467" xr:uid="{00000000-0005-0000-0000-00004B760000}"/>
    <cellStyle name="20% - Accent1 3 7 4 3 3 2 3" xfId="30468" xr:uid="{00000000-0005-0000-0000-00004C760000}"/>
    <cellStyle name="20% - Accent1 3 7 4 3 3 3" xfId="30469" xr:uid="{00000000-0005-0000-0000-00004D760000}"/>
    <cellStyle name="20% - Accent1 3 7 4 3 3 3 2" xfId="30470" xr:uid="{00000000-0005-0000-0000-00004E760000}"/>
    <cellStyle name="20% - Accent1 3 7 4 3 3 4" xfId="30471" xr:uid="{00000000-0005-0000-0000-00004F760000}"/>
    <cellStyle name="20% - Accent1 3 7 4 3 4" xfId="30472" xr:uid="{00000000-0005-0000-0000-000050760000}"/>
    <cellStyle name="20% - Accent1 3 7 4 3 4 2" xfId="30473" xr:uid="{00000000-0005-0000-0000-000051760000}"/>
    <cellStyle name="20% - Accent1 3 7 4 3 4 2 2" xfId="30474" xr:uid="{00000000-0005-0000-0000-000052760000}"/>
    <cellStyle name="20% - Accent1 3 7 4 3 4 2 2 2" xfId="30475" xr:uid="{00000000-0005-0000-0000-000053760000}"/>
    <cellStyle name="20% - Accent1 3 7 4 3 4 2 3" xfId="30476" xr:uid="{00000000-0005-0000-0000-000054760000}"/>
    <cellStyle name="20% - Accent1 3 7 4 3 4 3" xfId="30477" xr:uid="{00000000-0005-0000-0000-000055760000}"/>
    <cellStyle name="20% - Accent1 3 7 4 3 4 3 2" xfId="30478" xr:uid="{00000000-0005-0000-0000-000056760000}"/>
    <cellStyle name="20% - Accent1 3 7 4 3 4 4" xfId="30479" xr:uid="{00000000-0005-0000-0000-000057760000}"/>
    <cellStyle name="20% - Accent1 3 7 4 3 5" xfId="30480" xr:uid="{00000000-0005-0000-0000-000058760000}"/>
    <cellStyle name="20% - Accent1 3 7 4 3 5 2" xfId="30481" xr:uid="{00000000-0005-0000-0000-000059760000}"/>
    <cellStyle name="20% - Accent1 3 7 4 3 5 2 2" xfId="30482" xr:uid="{00000000-0005-0000-0000-00005A760000}"/>
    <cellStyle name="20% - Accent1 3 7 4 3 5 3" xfId="30483" xr:uid="{00000000-0005-0000-0000-00005B760000}"/>
    <cellStyle name="20% - Accent1 3 7 4 3 6" xfId="30484" xr:uid="{00000000-0005-0000-0000-00005C760000}"/>
    <cellStyle name="20% - Accent1 3 7 4 3 6 2" xfId="30485" xr:uid="{00000000-0005-0000-0000-00005D760000}"/>
    <cellStyle name="20% - Accent1 3 7 4 3 6 2 2" xfId="30486" xr:uid="{00000000-0005-0000-0000-00005E760000}"/>
    <cellStyle name="20% - Accent1 3 7 4 3 6 3" xfId="30487" xr:uid="{00000000-0005-0000-0000-00005F760000}"/>
    <cellStyle name="20% - Accent1 3 7 4 3 7" xfId="30488" xr:uid="{00000000-0005-0000-0000-000060760000}"/>
    <cellStyle name="20% - Accent1 3 7 4 3 7 2" xfId="30489" xr:uid="{00000000-0005-0000-0000-000061760000}"/>
    <cellStyle name="20% - Accent1 3 7 4 3 8" xfId="30490" xr:uid="{00000000-0005-0000-0000-000062760000}"/>
    <cellStyle name="20% - Accent1 3 7 4 3 8 2" xfId="30491" xr:uid="{00000000-0005-0000-0000-000063760000}"/>
    <cellStyle name="20% - Accent1 3 7 4 3 9" xfId="30492" xr:uid="{00000000-0005-0000-0000-000064760000}"/>
    <cellStyle name="20% - Accent1 3 7 4 4" xfId="30493" xr:uid="{00000000-0005-0000-0000-000065760000}"/>
    <cellStyle name="20% - Accent1 3 7 4 4 2" xfId="30494" xr:uid="{00000000-0005-0000-0000-000066760000}"/>
    <cellStyle name="20% - Accent1 3 7 4 4 2 2" xfId="30495" xr:uid="{00000000-0005-0000-0000-000067760000}"/>
    <cellStyle name="20% - Accent1 3 7 4 4 2 2 2" xfId="30496" xr:uid="{00000000-0005-0000-0000-000068760000}"/>
    <cellStyle name="20% - Accent1 3 7 4 4 2 3" xfId="30497" xr:uid="{00000000-0005-0000-0000-000069760000}"/>
    <cellStyle name="20% - Accent1 3 7 4 4 3" xfId="30498" xr:uid="{00000000-0005-0000-0000-00006A760000}"/>
    <cellStyle name="20% - Accent1 3 7 4 4 3 2" xfId="30499" xr:uid="{00000000-0005-0000-0000-00006B760000}"/>
    <cellStyle name="20% - Accent1 3 7 4 4 4" xfId="30500" xr:uid="{00000000-0005-0000-0000-00006C760000}"/>
    <cellStyle name="20% - Accent1 3 7 4 5" xfId="30501" xr:uid="{00000000-0005-0000-0000-00006D760000}"/>
    <cellStyle name="20% - Accent1 3 7 4 5 2" xfId="30502" xr:uid="{00000000-0005-0000-0000-00006E760000}"/>
    <cellStyle name="20% - Accent1 3 7 4 5 2 2" xfId="30503" xr:uid="{00000000-0005-0000-0000-00006F760000}"/>
    <cellStyle name="20% - Accent1 3 7 4 5 2 2 2" xfId="30504" xr:uid="{00000000-0005-0000-0000-000070760000}"/>
    <cellStyle name="20% - Accent1 3 7 4 5 2 3" xfId="30505" xr:uid="{00000000-0005-0000-0000-000071760000}"/>
    <cellStyle name="20% - Accent1 3 7 4 5 3" xfId="30506" xr:uid="{00000000-0005-0000-0000-000072760000}"/>
    <cellStyle name="20% - Accent1 3 7 4 5 3 2" xfId="30507" xr:uid="{00000000-0005-0000-0000-000073760000}"/>
    <cellStyle name="20% - Accent1 3 7 4 5 4" xfId="30508" xr:uid="{00000000-0005-0000-0000-000074760000}"/>
    <cellStyle name="20% - Accent1 3 7 4 6" xfId="30509" xr:uid="{00000000-0005-0000-0000-000075760000}"/>
    <cellStyle name="20% - Accent1 3 7 4 6 2" xfId="30510" xr:uid="{00000000-0005-0000-0000-000076760000}"/>
    <cellStyle name="20% - Accent1 3 7 4 6 2 2" xfId="30511" xr:uid="{00000000-0005-0000-0000-000077760000}"/>
    <cellStyle name="20% - Accent1 3 7 4 6 2 2 2" xfId="30512" xr:uid="{00000000-0005-0000-0000-000078760000}"/>
    <cellStyle name="20% - Accent1 3 7 4 6 2 3" xfId="30513" xr:uid="{00000000-0005-0000-0000-000079760000}"/>
    <cellStyle name="20% - Accent1 3 7 4 6 3" xfId="30514" xr:uid="{00000000-0005-0000-0000-00007A760000}"/>
    <cellStyle name="20% - Accent1 3 7 4 6 3 2" xfId="30515" xr:uid="{00000000-0005-0000-0000-00007B760000}"/>
    <cellStyle name="20% - Accent1 3 7 4 6 4" xfId="30516" xr:uid="{00000000-0005-0000-0000-00007C760000}"/>
    <cellStyle name="20% - Accent1 3 7 4 7" xfId="30517" xr:uid="{00000000-0005-0000-0000-00007D760000}"/>
    <cellStyle name="20% - Accent1 3 7 4 7 2" xfId="30518" xr:uid="{00000000-0005-0000-0000-00007E760000}"/>
    <cellStyle name="20% - Accent1 3 7 4 7 2 2" xfId="30519" xr:uid="{00000000-0005-0000-0000-00007F760000}"/>
    <cellStyle name="20% - Accent1 3 7 4 7 3" xfId="30520" xr:uid="{00000000-0005-0000-0000-000080760000}"/>
    <cellStyle name="20% - Accent1 3 7 4 8" xfId="30521" xr:uid="{00000000-0005-0000-0000-000081760000}"/>
    <cellStyle name="20% - Accent1 3 7 4 8 2" xfId="30522" xr:uid="{00000000-0005-0000-0000-000082760000}"/>
    <cellStyle name="20% - Accent1 3 7 4 8 2 2" xfId="30523" xr:uid="{00000000-0005-0000-0000-000083760000}"/>
    <cellStyle name="20% - Accent1 3 7 4 8 3" xfId="30524" xr:uid="{00000000-0005-0000-0000-000084760000}"/>
    <cellStyle name="20% - Accent1 3 7 4 9" xfId="30525" xr:uid="{00000000-0005-0000-0000-000085760000}"/>
    <cellStyle name="20% - Accent1 3 7 4 9 2" xfId="30526" xr:uid="{00000000-0005-0000-0000-000086760000}"/>
    <cellStyle name="20% - Accent1 3 7 5" xfId="30527" xr:uid="{00000000-0005-0000-0000-000087760000}"/>
    <cellStyle name="20% - Accent1 3 7 5 2" xfId="30528" xr:uid="{00000000-0005-0000-0000-000088760000}"/>
    <cellStyle name="20% - Accent1 3 7 5 2 2" xfId="30529" xr:uid="{00000000-0005-0000-0000-000089760000}"/>
    <cellStyle name="20% - Accent1 3 7 5 2 2 2" xfId="30530" xr:uid="{00000000-0005-0000-0000-00008A760000}"/>
    <cellStyle name="20% - Accent1 3 7 5 2 2 2 2" xfId="30531" xr:uid="{00000000-0005-0000-0000-00008B760000}"/>
    <cellStyle name="20% - Accent1 3 7 5 2 2 3" xfId="30532" xr:uid="{00000000-0005-0000-0000-00008C760000}"/>
    <cellStyle name="20% - Accent1 3 7 5 2 3" xfId="30533" xr:uid="{00000000-0005-0000-0000-00008D760000}"/>
    <cellStyle name="20% - Accent1 3 7 5 2 3 2" xfId="30534" xr:uid="{00000000-0005-0000-0000-00008E760000}"/>
    <cellStyle name="20% - Accent1 3 7 5 2 4" xfId="30535" xr:uid="{00000000-0005-0000-0000-00008F760000}"/>
    <cellStyle name="20% - Accent1 3 7 5 3" xfId="30536" xr:uid="{00000000-0005-0000-0000-000090760000}"/>
    <cellStyle name="20% - Accent1 3 7 5 3 2" xfId="30537" xr:uid="{00000000-0005-0000-0000-000091760000}"/>
    <cellStyle name="20% - Accent1 3 7 5 3 2 2" xfId="30538" xr:uid="{00000000-0005-0000-0000-000092760000}"/>
    <cellStyle name="20% - Accent1 3 7 5 3 2 2 2" xfId="30539" xr:uid="{00000000-0005-0000-0000-000093760000}"/>
    <cellStyle name="20% - Accent1 3 7 5 3 2 3" xfId="30540" xr:uid="{00000000-0005-0000-0000-000094760000}"/>
    <cellStyle name="20% - Accent1 3 7 5 3 3" xfId="30541" xr:uid="{00000000-0005-0000-0000-000095760000}"/>
    <cellStyle name="20% - Accent1 3 7 5 3 3 2" xfId="30542" xr:uid="{00000000-0005-0000-0000-000096760000}"/>
    <cellStyle name="20% - Accent1 3 7 5 3 4" xfId="30543" xr:uid="{00000000-0005-0000-0000-000097760000}"/>
    <cellStyle name="20% - Accent1 3 7 5 4" xfId="30544" xr:uid="{00000000-0005-0000-0000-000098760000}"/>
    <cellStyle name="20% - Accent1 3 7 5 4 2" xfId="30545" xr:uid="{00000000-0005-0000-0000-000099760000}"/>
    <cellStyle name="20% - Accent1 3 7 5 4 2 2" xfId="30546" xr:uid="{00000000-0005-0000-0000-00009A760000}"/>
    <cellStyle name="20% - Accent1 3 7 5 4 2 2 2" xfId="30547" xr:uid="{00000000-0005-0000-0000-00009B760000}"/>
    <cellStyle name="20% - Accent1 3 7 5 4 2 3" xfId="30548" xr:uid="{00000000-0005-0000-0000-00009C760000}"/>
    <cellStyle name="20% - Accent1 3 7 5 4 3" xfId="30549" xr:uid="{00000000-0005-0000-0000-00009D760000}"/>
    <cellStyle name="20% - Accent1 3 7 5 4 3 2" xfId="30550" xr:uid="{00000000-0005-0000-0000-00009E760000}"/>
    <cellStyle name="20% - Accent1 3 7 5 4 4" xfId="30551" xr:uid="{00000000-0005-0000-0000-00009F760000}"/>
    <cellStyle name="20% - Accent1 3 7 5 5" xfId="30552" xr:uid="{00000000-0005-0000-0000-0000A0760000}"/>
    <cellStyle name="20% - Accent1 3 7 5 5 2" xfId="30553" xr:uid="{00000000-0005-0000-0000-0000A1760000}"/>
    <cellStyle name="20% - Accent1 3 7 5 5 2 2" xfId="30554" xr:uid="{00000000-0005-0000-0000-0000A2760000}"/>
    <cellStyle name="20% - Accent1 3 7 5 5 3" xfId="30555" xr:uid="{00000000-0005-0000-0000-0000A3760000}"/>
    <cellStyle name="20% - Accent1 3 7 5 6" xfId="30556" xr:uid="{00000000-0005-0000-0000-0000A4760000}"/>
    <cellStyle name="20% - Accent1 3 7 5 6 2" xfId="30557" xr:uid="{00000000-0005-0000-0000-0000A5760000}"/>
    <cellStyle name="20% - Accent1 3 7 5 6 2 2" xfId="30558" xr:uid="{00000000-0005-0000-0000-0000A6760000}"/>
    <cellStyle name="20% - Accent1 3 7 5 6 3" xfId="30559" xr:uid="{00000000-0005-0000-0000-0000A7760000}"/>
    <cellStyle name="20% - Accent1 3 7 5 7" xfId="30560" xr:uid="{00000000-0005-0000-0000-0000A8760000}"/>
    <cellStyle name="20% - Accent1 3 7 5 7 2" xfId="30561" xr:uid="{00000000-0005-0000-0000-0000A9760000}"/>
    <cellStyle name="20% - Accent1 3 7 5 8" xfId="30562" xr:uid="{00000000-0005-0000-0000-0000AA760000}"/>
    <cellStyle name="20% - Accent1 3 7 5 8 2" xfId="30563" xr:uid="{00000000-0005-0000-0000-0000AB760000}"/>
    <cellStyle name="20% - Accent1 3 7 5 9" xfId="30564" xr:uid="{00000000-0005-0000-0000-0000AC760000}"/>
    <cellStyle name="20% - Accent1 3 7 6" xfId="30565" xr:uid="{00000000-0005-0000-0000-0000AD760000}"/>
    <cellStyle name="20% - Accent1 3 7 6 2" xfId="30566" xr:uid="{00000000-0005-0000-0000-0000AE760000}"/>
    <cellStyle name="20% - Accent1 3 7 6 2 2" xfId="30567" xr:uid="{00000000-0005-0000-0000-0000AF760000}"/>
    <cellStyle name="20% - Accent1 3 7 6 2 2 2" xfId="30568" xr:uid="{00000000-0005-0000-0000-0000B0760000}"/>
    <cellStyle name="20% - Accent1 3 7 6 2 2 2 2" xfId="30569" xr:uid="{00000000-0005-0000-0000-0000B1760000}"/>
    <cellStyle name="20% - Accent1 3 7 6 2 2 3" xfId="30570" xr:uid="{00000000-0005-0000-0000-0000B2760000}"/>
    <cellStyle name="20% - Accent1 3 7 6 2 3" xfId="30571" xr:uid="{00000000-0005-0000-0000-0000B3760000}"/>
    <cellStyle name="20% - Accent1 3 7 6 2 3 2" xfId="30572" xr:uid="{00000000-0005-0000-0000-0000B4760000}"/>
    <cellStyle name="20% - Accent1 3 7 6 2 4" xfId="30573" xr:uid="{00000000-0005-0000-0000-0000B5760000}"/>
    <cellStyle name="20% - Accent1 3 7 6 3" xfId="30574" xr:uid="{00000000-0005-0000-0000-0000B6760000}"/>
    <cellStyle name="20% - Accent1 3 7 6 3 2" xfId="30575" xr:uid="{00000000-0005-0000-0000-0000B7760000}"/>
    <cellStyle name="20% - Accent1 3 7 6 3 2 2" xfId="30576" xr:uid="{00000000-0005-0000-0000-0000B8760000}"/>
    <cellStyle name="20% - Accent1 3 7 6 3 2 2 2" xfId="30577" xr:uid="{00000000-0005-0000-0000-0000B9760000}"/>
    <cellStyle name="20% - Accent1 3 7 6 3 2 3" xfId="30578" xr:uid="{00000000-0005-0000-0000-0000BA760000}"/>
    <cellStyle name="20% - Accent1 3 7 6 3 3" xfId="30579" xr:uid="{00000000-0005-0000-0000-0000BB760000}"/>
    <cellStyle name="20% - Accent1 3 7 6 3 3 2" xfId="30580" xr:uid="{00000000-0005-0000-0000-0000BC760000}"/>
    <cellStyle name="20% - Accent1 3 7 6 3 4" xfId="30581" xr:uid="{00000000-0005-0000-0000-0000BD760000}"/>
    <cellStyle name="20% - Accent1 3 7 6 4" xfId="30582" xr:uid="{00000000-0005-0000-0000-0000BE760000}"/>
    <cellStyle name="20% - Accent1 3 7 6 4 2" xfId="30583" xr:uid="{00000000-0005-0000-0000-0000BF760000}"/>
    <cellStyle name="20% - Accent1 3 7 6 4 2 2" xfId="30584" xr:uid="{00000000-0005-0000-0000-0000C0760000}"/>
    <cellStyle name="20% - Accent1 3 7 6 4 2 2 2" xfId="30585" xr:uid="{00000000-0005-0000-0000-0000C1760000}"/>
    <cellStyle name="20% - Accent1 3 7 6 4 2 3" xfId="30586" xr:uid="{00000000-0005-0000-0000-0000C2760000}"/>
    <cellStyle name="20% - Accent1 3 7 6 4 3" xfId="30587" xr:uid="{00000000-0005-0000-0000-0000C3760000}"/>
    <cellStyle name="20% - Accent1 3 7 6 4 3 2" xfId="30588" xr:uid="{00000000-0005-0000-0000-0000C4760000}"/>
    <cellStyle name="20% - Accent1 3 7 6 4 4" xfId="30589" xr:uid="{00000000-0005-0000-0000-0000C5760000}"/>
    <cellStyle name="20% - Accent1 3 7 6 5" xfId="30590" xr:uid="{00000000-0005-0000-0000-0000C6760000}"/>
    <cellStyle name="20% - Accent1 3 7 6 5 2" xfId="30591" xr:uid="{00000000-0005-0000-0000-0000C7760000}"/>
    <cellStyle name="20% - Accent1 3 7 6 5 2 2" xfId="30592" xr:uid="{00000000-0005-0000-0000-0000C8760000}"/>
    <cellStyle name="20% - Accent1 3 7 6 5 3" xfId="30593" xr:uid="{00000000-0005-0000-0000-0000C9760000}"/>
    <cellStyle name="20% - Accent1 3 7 6 6" xfId="30594" xr:uid="{00000000-0005-0000-0000-0000CA760000}"/>
    <cellStyle name="20% - Accent1 3 7 6 6 2" xfId="30595" xr:uid="{00000000-0005-0000-0000-0000CB760000}"/>
    <cellStyle name="20% - Accent1 3 7 6 6 2 2" xfId="30596" xr:uid="{00000000-0005-0000-0000-0000CC760000}"/>
    <cellStyle name="20% - Accent1 3 7 6 6 3" xfId="30597" xr:uid="{00000000-0005-0000-0000-0000CD760000}"/>
    <cellStyle name="20% - Accent1 3 7 6 7" xfId="30598" xr:uid="{00000000-0005-0000-0000-0000CE760000}"/>
    <cellStyle name="20% - Accent1 3 7 6 7 2" xfId="30599" xr:uid="{00000000-0005-0000-0000-0000CF760000}"/>
    <cellStyle name="20% - Accent1 3 7 6 8" xfId="30600" xr:uid="{00000000-0005-0000-0000-0000D0760000}"/>
    <cellStyle name="20% - Accent1 3 7 6 8 2" xfId="30601" xr:uid="{00000000-0005-0000-0000-0000D1760000}"/>
    <cellStyle name="20% - Accent1 3 7 6 9" xfId="30602" xr:uid="{00000000-0005-0000-0000-0000D2760000}"/>
    <cellStyle name="20% - Accent1 3 7 7" xfId="30603" xr:uid="{00000000-0005-0000-0000-0000D3760000}"/>
    <cellStyle name="20% - Accent1 3 7 7 2" xfId="30604" xr:uid="{00000000-0005-0000-0000-0000D4760000}"/>
    <cellStyle name="20% - Accent1 3 7 7 2 2" xfId="30605" xr:uid="{00000000-0005-0000-0000-0000D5760000}"/>
    <cellStyle name="20% - Accent1 3 7 7 2 2 2" xfId="30606" xr:uid="{00000000-0005-0000-0000-0000D6760000}"/>
    <cellStyle name="20% - Accent1 3 7 7 2 3" xfId="30607" xr:uid="{00000000-0005-0000-0000-0000D7760000}"/>
    <cellStyle name="20% - Accent1 3 7 7 3" xfId="30608" xr:uid="{00000000-0005-0000-0000-0000D8760000}"/>
    <cellStyle name="20% - Accent1 3 7 7 3 2" xfId="30609" xr:uid="{00000000-0005-0000-0000-0000D9760000}"/>
    <cellStyle name="20% - Accent1 3 7 7 4" xfId="30610" xr:uid="{00000000-0005-0000-0000-0000DA760000}"/>
    <cellStyle name="20% - Accent1 3 7 8" xfId="30611" xr:uid="{00000000-0005-0000-0000-0000DB760000}"/>
    <cellStyle name="20% - Accent1 3 7 8 2" xfId="30612" xr:uid="{00000000-0005-0000-0000-0000DC760000}"/>
    <cellStyle name="20% - Accent1 3 7 8 2 2" xfId="30613" xr:uid="{00000000-0005-0000-0000-0000DD760000}"/>
    <cellStyle name="20% - Accent1 3 7 8 2 2 2" xfId="30614" xr:uid="{00000000-0005-0000-0000-0000DE760000}"/>
    <cellStyle name="20% - Accent1 3 7 8 2 3" xfId="30615" xr:uid="{00000000-0005-0000-0000-0000DF760000}"/>
    <cellStyle name="20% - Accent1 3 7 8 3" xfId="30616" xr:uid="{00000000-0005-0000-0000-0000E0760000}"/>
    <cellStyle name="20% - Accent1 3 7 8 3 2" xfId="30617" xr:uid="{00000000-0005-0000-0000-0000E1760000}"/>
    <cellStyle name="20% - Accent1 3 7 8 4" xfId="30618" xr:uid="{00000000-0005-0000-0000-0000E2760000}"/>
    <cellStyle name="20% - Accent1 3 7 9" xfId="30619" xr:uid="{00000000-0005-0000-0000-0000E3760000}"/>
    <cellStyle name="20% - Accent1 3 7 9 2" xfId="30620" xr:uid="{00000000-0005-0000-0000-0000E4760000}"/>
    <cellStyle name="20% - Accent1 3 7 9 2 2" xfId="30621" xr:uid="{00000000-0005-0000-0000-0000E5760000}"/>
    <cellStyle name="20% - Accent1 3 7 9 2 2 2" xfId="30622" xr:uid="{00000000-0005-0000-0000-0000E6760000}"/>
    <cellStyle name="20% - Accent1 3 7 9 2 3" xfId="30623" xr:uid="{00000000-0005-0000-0000-0000E7760000}"/>
    <cellStyle name="20% - Accent1 3 7 9 3" xfId="30624" xr:uid="{00000000-0005-0000-0000-0000E8760000}"/>
    <cellStyle name="20% - Accent1 3 7 9 3 2" xfId="30625" xr:uid="{00000000-0005-0000-0000-0000E9760000}"/>
    <cellStyle name="20% - Accent1 3 7 9 4" xfId="30626" xr:uid="{00000000-0005-0000-0000-0000EA760000}"/>
    <cellStyle name="20% - Accent1 3 8" xfId="30627" xr:uid="{00000000-0005-0000-0000-0000EB760000}"/>
    <cellStyle name="20% - Accent1 3 8 10" xfId="30628" xr:uid="{00000000-0005-0000-0000-0000EC760000}"/>
    <cellStyle name="20% - Accent1 3 8 10 2" xfId="30629" xr:uid="{00000000-0005-0000-0000-0000ED760000}"/>
    <cellStyle name="20% - Accent1 3 8 11" xfId="30630" xr:uid="{00000000-0005-0000-0000-0000EE760000}"/>
    <cellStyle name="20% - Accent1 3 8 11 2" xfId="30631" xr:uid="{00000000-0005-0000-0000-0000EF760000}"/>
    <cellStyle name="20% - Accent1 3 8 12" xfId="30632" xr:uid="{00000000-0005-0000-0000-0000F0760000}"/>
    <cellStyle name="20% - Accent1 3 8 2" xfId="30633" xr:uid="{00000000-0005-0000-0000-0000F1760000}"/>
    <cellStyle name="20% - Accent1 3 8 2 10" xfId="30634" xr:uid="{00000000-0005-0000-0000-0000F2760000}"/>
    <cellStyle name="20% - Accent1 3 8 2 10 2" xfId="30635" xr:uid="{00000000-0005-0000-0000-0000F3760000}"/>
    <cellStyle name="20% - Accent1 3 8 2 11" xfId="30636" xr:uid="{00000000-0005-0000-0000-0000F4760000}"/>
    <cellStyle name="20% - Accent1 3 8 2 2" xfId="30637" xr:uid="{00000000-0005-0000-0000-0000F5760000}"/>
    <cellStyle name="20% - Accent1 3 8 2 2 2" xfId="30638" xr:uid="{00000000-0005-0000-0000-0000F6760000}"/>
    <cellStyle name="20% - Accent1 3 8 2 2 2 2" xfId="30639" xr:uid="{00000000-0005-0000-0000-0000F7760000}"/>
    <cellStyle name="20% - Accent1 3 8 2 2 2 2 2" xfId="30640" xr:uid="{00000000-0005-0000-0000-0000F8760000}"/>
    <cellStyle name="20% - Accent1 3 8 2 2 2 2 2 2" xfId="30641" xr:uid="{00000000-0005-0000-0000-0000F9760000}"/>
    <cellStyle name="20% - Accent1 3 8 2 2 2 2 3" xfId="30642" xr:uid="{00000000-0005-0000-0000-0000FA760000}"/>
    <cellStyle name="20% - Accent1 3 8 2 2 2 3" xfId="30643" xr:uid="{00000000-0005-0000-0000-0000FB760000}"/>
    <cellStyle name="20% - Accent1 3 8 2 2 2 3 2" xfId="30644" xr:uid="{00000000-0005-0000-0000-0000FC760000}"/>
    <cellStyle name="20% - Accent1 3 8 2 2 2 4" xfId="30645" xr:uid="{00000000-0005-0000-0000-0000FD760000}"/>
    <cellStyle name="20% - Accent1 3 8 2 2 3" xfId="30646" xr:uid="{00000000-0005-0000-0000-0000FE760000}"/>
    <cellStyle name="20% - Accent1 3 8 2 2 3 2" xfId="30647" xr:uid="{00000000-0005-0000-0000-0000FF760000}"/>
    <cellStyle name="20% - Accent1 3 8 2 2 3 2 2" xfId="30648" xr:uid="{00000000-0005-0000-0000-000000770000}"/>
    <cellStyle name="20% - Accent1 3 8 2 2 3 2 2 2" xfId="30649" xr:uid="{00000000-0005-0000-0000-000001770000}"/>
    <cellStyle name="20% - Accent1 3 8 2 2 3 2 3" xfId="30650" xr:uid="{00000000-0005-0000-0000-000002770000}"/>
    <cellStyle name="20% - Accent1 3 8 2 2 3 3" xfId="30651" xr:uid="{00000000-0005-0000-0000-000003770000}"/>
    <cellStyle name="20% - Accent1 3 8 2 2 3 3 2" xfId="30652" xr:uid="{00000000-0005-0000-0000-000004770000}"/>
    <cellStyle name="20% - Accent1 3 8 2 2 3 4" xfId="30653" xr:uid="{00000000-0005-0000-0000-000005770000}"/>
    <cellStyle name="20% - Accent1 3 8 2 2 4" xfId="30654" xr:uid="{00000000-0005-0000-0000-000006770000}"/>
    <cellStyle name="20% - Accent1 3 8 2 2 4 2" xfId="30655" xr:uid="{00000000-0005-0000-0000-000007770000}"/>
    <cellStyle name="20% - Accent1 3 8 2 2 4 2 2" xfId="30656" xr:uid="{00000000-0005-0000-0000-000008770000}"/>
    <cellStyle name="20% - Accent1 3 8 2 2 4 2 2 2" xfId="30657" xr:uid="{00000000-0005-0000-0000-000009770000}"/>
    <cellStyle name="20% - Accent1 3 8 2 2 4 2 3" xfId="30658" xr:uid="{00000000-0005-0000-0000-00000A770000}"/>
    <cellStyle name="20% - Accent1 3 8 2 2 4 3" xfId="30659" xr:uid="{00000000-0005-0000-0000-00000B770000}"/>
    <cellStyle name="20% - Accent1 3 8 2 2 4 3 2" xfId="30660" xr:uid="{00000000-0005-0000-0000-00000C770000}"/>
    <cellStyle name="20% - Accent1 3 8 2 2 4 4" xfId="30661" xr:uid="{00000000-0005-0000-0000-00000D770000}"/>
    <cellStyle name="20% - Accent1 3 8 2 2 5" xfId="30662" xr:uid="{00000000-0005-0000-0000-00000E770000}"/>
    <cellStyle name="20% - Accent1 3 8 2 2 5 2" xfId="30663" xr:uid="{00000000-0005-0000-0000-00000F770000}"/>
    <cellStyle name="20% - Accent1 3 8 2 2 5 2 2" xfId="30664" xr:uid="{00000000-0005-0000-0000-000010770000}"/>
    <cellStyle name="20% - Accent1 3 8 2 2 5 3" xfId="30665" xr:uid="{00000000-0005-0000-0000-000011770000}"/>
    <cellStyle name="20% - Accent1 3 8 2 2 6" xfId="30666" xr:uid="{00000000-0005-0000-0000-000012770000}"/>
    <cellStyle name="20% - Accent1 3 8 2 2 6 2" xfId="30667" xr:uid="{00000000-0005-0000-0000-000013770000}"/>
    <cellStyle name="20% - Accent1 3 8 2 2 6 2 2" xfId="30668" xr:uid="{00000000-0005-0000-0000-000014770000}"/>
    <cellStyle name="20% - Accent1 3 8 2 2 6 3" xfId="30669" xr:uid="{00000000-0005-0000-0000-000015770000}"/>
    <cellStyle name="20% - Accent1 3 8 2 2 7" xfId="30670" xr:uid="{00000000-0005-0000-0000-000016770000}"/>
    <cellStyle name="20% - Accent1 3 8 2 2 7 2" xfId="30671" xr:uid="{00000000-0005-0000-0000-000017770000}"/>
    <cellStyle name="20% - Accent1 3 8 2 2 8" xfId="30672" xr:uid="{00000000-0005-0000-0000-000018770000}"/>
    <cellStyle name="20% - Accent1 3 8 2 2 8 2" xfId="30673" xr:uid="{00000000-0005-0000-0000-000019770000}"/>
    <cellStyle name="20% - Accent1 3 8 2 2 9" xfId="30674" xr:uid="{00000000-0005-0000-0000-00001A770000}"/>
    <cellStyle name="20% - Accent1 3 8 2 3" xfId="30675" xr:uid="{00000000-0005-0000-0000-00001B770000}"/>
    <cellStyle name="20% - Accent1 3 8 2 3 2" xfId="30676" xr:uid="{00000000-0005-0000-0000-00001C770000}"/>
    <cellStyle name="20% - Accent1 3 8 2 3 2 2" xfId="30677" xr:uid="{00000000-0005-0000-0000-00001D770000}"/>
    <cellStyle name="20% - Accent1 3 8 2 3 2 2 2" xfId="30678" xr:uid="{00000000-0005-0000-0000-00001E770000}"/>
    <cellStyle name="20% - Accent1 3 8 2 3 2 2 2 2" xfId="30679" xr:uid="{00000000-0005-0000-0000-00001F770000}"/>
    <cellStyle name="20% - Accent1 3 8 2 3 2 2 3" xfId="30680" xr:uid="{00000000-0005-0000-0000-000020770000}"/>
    <cellStyle name="20% - Accent1 3 8 2 3 2 3" xfId="30681" xr:uid="{00000000-0005-0000-0000-000021770000}"/>
    <cellStyle name="20% - Accent1 3 8 2 3 2 3 2" xfId="30682" xr:uid="{00000000-0005-0000-0000-000022770000}"/>
    <cellStyle name="20% - Accent1 3 8 2 3 2 4" xfId="30683" xr:uid="{00000000-0005-0000-0000-000023770000}"/>
    <cellStyle name="20% - Accent1 3 8 2 3 3" xfId="30684" xr:uid="{00000000-0005-0000-0000-000024770000}"/>
    <cellStyle name="20% - Accent1 3 8 2 3 3 2" xfId="30685" xr:uid="{00000000-0005-0000-0000-000025770000}"/>
    <cellStyle name="20% - Accent1 3 8 2 3 3 2 2" xfId="30686" xr:uid="{00000000-0005-0000-0000-000026770000}"/>
    <cellStyle name="20% - Accent1 3 8 2 3 3 2 2 2" xfId="30687" xr:uid="{00000000-0005-0000-0000-000027770000}"/>
    <cellStyle name="20% - Accent1 3 8 2 3 3 2 3" xfId="30688" xr:uid="{00000000-0005-0000-0000-000028770000}"/>
    <cellStyle name="20% - Accent1 3 8 2 3 3 3" xfId="30689" xr:uid="{00000000-0005-0000-0000-000029770000}"/>
    <cellStyle name="20% - Accent1 3 8 2 3 3 3 2" xfId="30690" xr:uid="{00000000-0005-0000-0000-00002A770000}"/>
    <cellStyle name="20% - Accent1 3 8 2 3 3 4" xfId="30691" xr:uid="{00000000-0005-0000-0000-00002B770000}"/>
    <cellStyle name="20% - Accent1 3 8 2 3 4" xfId="30692" xr:uid="{00000000-0005-0000-0000-00002C770000}"/>
    <cellStyle name="20% - Accent1 3 8 2 3 4 2" xfId="30693" xr:uid="{00000000-0005-0000-0000-00002D770000}"/>
    <cellStyle name="20% - Accent1 3 8 2 3 4 2 2" xfId="30694" xr:uid="{00000000-0005-0000-0000-00002E770000}"/>
    <cellStyle name="20% - Accent1 3 8 2 3 4 2 2 2" xfId="30695" xr:uid="{00000000-0005-0000-0000-00002F770000}"/>
    <cellStyle name="20% - Accent1 3 8 2 3 4 2 3" xfId="30696" xr:uid="{00000000-0005-0000-0000-000030770000}"/>
    <cellStyle name="20% - Accent1 3 8 2 3 4 3" xfId="30697" xr:uid="{00000000-0005-0000-0000-000031770000}"/>
    <cellStyle name="20% - Accent1 3 8 2 3 4 3 2" xfId="30698" xr:uid="{00000000-0005-0000-0000-000032770000}"/>
    <cellStyle name="20% - Accent1 3 8 2 3 4 4" xfId="30699" xr:uid="{00000000-0005-0000-0000-000033770000}"/>
    <cellStyle name="20% - Accent1 3 8 2 3 5" xfId="30700" xr:uid="{00000000-0005-0000-0000-000034770000}"/>
    <cellStyle name="20% - Accent1 3 8 2 3 5 2" xfId="30701" xr:uid="{00000000-0005-0000-0000-000035770000}"/>
    <cellStyle name="20% - Accent1 3 8 2 3 5 2 2" xfId="30702" xr:uid="{00000000-0005-0000-0000-000036770000}"/>
    <cellStyle name="20% - Accent1 3 8 2 3 5 3" xfId="30703" xr:uid="{00000000-0005-0000-0000-000037770000}"/>
    <cellStyle name="20% - Accent1 3 8 2 3 6" xfId="30704" xr:uid="{00000000-0005-0000-0000-000038770000}"/>
    <cellStyle name="20% - Accent1 3 8 2 3 6 2" xfId="30705" xr:uid="{00000000-0005-0000-0000-000039770000}"/>
    <cellStyle name="20% - Accent1 3 8 2 3 6 2 2" xfId="30706" xr:uid="{00000000-0005-0000-0000-00003A770000}"/>
    <cellStyle name="20% - Accent1 3 8 2 3 6 3" xfId="30707" xr:uid="{00000000-0005-0000-0000-00003B770000}"/>
    <cellStyle name="20% - Accent1 3 8 2 3 7" xfId="30708" xr:uid="{00000000-0005-0000-0000-00003C770000}"/>
    <cellStyle name="20% - Accent1 3 8 2 3 7 2" xfId="30709" xr:uid="{00000000-0005-0000-0000-00003D770000}"/>
    <cellStyle name="20% - Accent1 3 8 2 3 8" xfId="30710" xr:uid="{00000000-0005-0000-0000-00003E770000}"/>
    <cellStyle name="20% - Accent1 3 8 2 3 8 2" xfId="30711" xr:uid="{00000000-0005-0000-0000-00003F770000}"/>
    <cellStyle name="20% - Accent1 3 8 2 3 9" xfId="30712" xr:uid="{00000000-0005-0000-0000-000040770000}"/>
    <cellStyle name="20% - Accent1 3 8 2 4" xfId="30713" xr:uid="{00000000-0005-0000-0000-000041770000}"/>
    <cellStyle name="20% - Accent1 3 8 2 4 2" xfId="30714" xr:uid="{00000000-0005-0000-0000-000042770000}"/>
    <cellStyle name="20% - Accent1 3 8 2 4 2 2" xfId="30715" xr:uid="{00000000-0005-0000-0000-000043770000}"/>
    <cellStyle name="20% - Accent1 3 8 2 4 2 2 2" xfId="30716" xr:uid="{00000000-0005-0000-0000-000044770000}"/>
    <cellStyle name="20% - Accent1 3 8 2 4 2 3" xfId="30717" xr:uid="{00000000-0005-0000-0000-000045770000}"/>
    <cellStyle name="20% - Accent1 3 8 2 4 3" xfId="30718" xr:uid="{00000000-0005-0000-0000-000046770000}"/>
    <cellStyle name="20% - Accent1 3 8 2 4 3 2" xfId="30719" xr:uid="{00000000-0005-0000-0000-000047770000}"/>
    <cellStyle name="20% - Accent1 3 8 2 4 4" xfId="30720" xr:uid="{00000000-0005-0000-0000-000048770000}"/>
    <cellStyle name="20% - Accent1 3 8 2 5" xfId="30721" xr:uid="{00000000-0005-0000-0000-000049770000}"/>
    <cellStyle name="20% - Accent1 3 8 2 5 2" xfId="30722" xr:uid="{00000000-0005-0000-0000-00004A770000}"/>
    <cellStyle name="20% - Accent1 3 8 2 5 2 2" xfId="30723" xr:uid="{00000000-0005-0000-0000-00004B770000}"/>
    <cellStyle name="20% - Accent1 3 8 2 5 2 2 2" xfId="30724" xr:uid="{00000000-0005-0000-0000-00004C770000}"/>
    <cellStyle name="20% - Accent1 3 8 2 5 2 3" xfId="30725" xr:uid="{00000000-0005-0000-0000-00004D770000}"/>
    <cellStyle name="20% - Accent1 3 8 2 5 3" xfId="30726" xr:uid="{00000000-0005-0000-0000-00004E770000}"/>
    <cellStyle name="20% - Accent1 3 8 2 5 3 2" xfId="30727" xr:uid="{00000000-0005-0000-0000-00004F770000}"/>
    <cellStyle name="20% - Accent1 3 8 2 5 4" xfId="30728" xr:uid="{00000000-0005-0000-0000-000050770000}"/>
    <cellStyle name="20% - Accent1 3 8 2 6" xfId="30729" xr:uid="{00000000-0005-0000-0000-000051770000}"/>
    <cellStyle name="20% - Accent1 3 8 2 6 2" xfId="30730" xr:uid="{00000000-0005-0000-0000-000052770000}"/>
    <cellStyle name="20% - Accent1 3 8 2 6 2 2" xfId="30731" xr:uid="{00000000-0005-0000-0000-000053770000}"/>
    <cellStyle name="20% - Accent1 3 8 2 6 2 2 2" xfId="30732" xr:uid="{00000000-0005-0000-0000-000054770000}"/>
    <cellStyle name="20% - Accent1 3 8 2 6 2 3" xfId="30733" xr:uid="{00000000-0005-0000-0000-000055770000}"/>
    <cellStyle name="20% - Accent1 3 8 2 6 3" xfId="30734" xr:uid="{00000000-0005-0000-0000-000056770000}"/>
    <cellStyle name="20% - Accent1 3 8 2 6 3 2" xfId="30735" xr:uid="{00000000-0005-0000-0000-000057770000}"/>
    <cellStyle name="20% - Accent1 3 8 2 6 4" xfId="30736" xr:uid="{00000000-0005-0000-0000-000058770000}"/>
    <cellStyle name="20% - Accent1 3 8 2 7" xfId="30737" xr:uid="{00000000-0005-0000-0000-000059770000}"/>
    <cellStyle name="20% - Accent1 3 8 2 7 2" xfId="30738" xr:uid="{00000000-0005-0000-0000-00005A770000}"/>
    <cellStyle name="20% - Accent1 3 8 2 7 2 2" xfId="30739" xr:uid="{00000000-0005-0000-0000-00005B770000}"/>
    <cellStyle name="20% - Accent1 3 8 2 7 3" xfId="30740" xr:uid="{00000000-0005-0000-0000-00005C770000}"/>
    <cellStyle name="20% - Accent1 3 8 2 8" xfId="30741" xr:uid="{00000000-0005-0000-0000-00005D770000}"/>
    <cellStyle name="20% - Accent1 3 8 2 8 2" xfId="30742" xr:uid="{00000000-0005-0000-0000-00005E770000}"/>
    <cellStyle name="20% - Accent1 3 8 2 8 2 2" xfId="30743" xr:uid="{00000000-0005-0000-0000-00005F770000}"/>
    <cellStyle name="20% - Accent1 3 8 2 8 3" xfId="30744" xr:uid="{00000000-0005-0000-0000-000060770000}"/>
    <cellStyle name="20% - Accent1 3 8 2 9" xfId="30745" xr:uid="{00000000-0005-0000-0000-000061770000}"/>
    <cellStyle name="20% - Accent1 3 8 2 9 2" xfId="30746" xr:uid="{00000000-0005-0000-0000-000062770000}"/>
    <cellStyle name="20% - Accent1 3 8 3" xfId="30747" xr:uid="{00000000-0005-0000-0000-000063770000}"/>
    <cellStyle name="20% - Accent1 3 8 3 2" xfId="30748" xr:uid="{00000000-0005-0000-0000-000064770000}"/>
    <cellStyle name="20% - Accent1 3 8 3 2 2" xfId="30749" xr:uid="{00000000-0005-0000-0000-000065770000}"/>
    <cellStyle name="20% - Accent1 3 8 3 2 2 2" xfId="30750" xr:uid="{00000000-0005-0000-0000-000066770000}"/>
    <cellStyle name="20% - Accent1 3 8 3 2 2 2 2" xfId="30751" xr:uid="{00000000-0005-0000-0000-000067770000}"/>
    <cellStyle name="20% - Accent1 3 8 3 2 2 3" xfId="30752" xr:uid="{00000000-0005-0000-0000-000068770000}"/>
    <cellStyle name="20% - Accent1 3 8 3 2 3" xfId="30753" xr:uid="{00000000-0005-0000-0000-000069770000}"/>
    <cellStyle name="20% - Accent1 3 8 3 2 3 2" xfId="30754" xr:uid="{00000000-0005-0000-0000-00006A770000}"/>
    <cellStyle name="20% - Accent1 3 8 3 2 4" xfId="30755" xr:uid="{00000000-0005-0000-0000-00006B770000}"/>
    <cellStyle name="20% - Accent1 3 8 3 3" xfId="30756" xr:uid="{00000000-0005-0000-0000-00006C770000}"/>
    <cellStyle name="20% - Accent1 3 8 3 3 2" xfId="30757" xr:uid="{00000000-0005-0000-0000-00006D770000}"/>
    <cellStyle name="20% - Accent1 3 8 3 3 2 2" xfId="30758" xr:uid="{00000000-0005-0000-0000-00006E770000}"/>
    <cellStyle name="20% - Accent1 3 8 3 3 2 2 2" xfId="30759" xr:uid="{00000000-0005-0000-0000-00006F770000}"/>
    <cellStyle name="20% - Accent1 3 8 3 3 2 3" xfId="30760" xr:uid="{00000000-0005-0000-0000-000070770000}"/>
    <cellStyle name="20% - Accent1 3 8 3 3 3" xfId="30761" xr:uid="{00000000-0005-0000-0000-000071770000}"/>
    <cellStyle name="20% - Accent1 3 8 3 3 3 2" xfId="30762" xr:uid="{00000000-0005-0000-0000-000072770000}"/>
    <cellStyle name="20% - Accent1 3 8 3 3 4" xfId="30763" xr:uid="{00000000-0005-0000-0000-000073770000}"/>
    <cellStyle name="20% - Accent1 3 8 3 4" xfId="30764" xr:uid="{00000000-0005-0000-0000-000074770000}"/>
    <cellStyle name="20% - Accent1 3 8 3 4 2" xfId="30765" xr:uid="{00000000-0005-0000-0000-000075770000}"/>
    <cellStyle name="20% - Accent1 3 8 3 4 2 2" xfId="30766" xr:uid="{00000000-0005-0000-0000-000076770000}"/>
    <cellStyle name="20% - Accent1 3 8 3 4 2 2 2" xfId="30767" xr:uid="{00000000-0005-0000-0000-000077770000}"/>
    <cellStyle name="20% - Accent1 3 8 3 4 2 3" xfId="30768" xr:uid="{00000000-0005-0000-0000-000078770000}"/>
    <cellStyle name="20% - Accent1 3 8 3 4 3" xfId="30769" xr:uid="{00000000-0005-0000-0000-000079770000}"/>
    <cellStyle name="20% - Accent1 3 8 3 4 3 2" xfId="30770" xr:uid="{00000000-0005-0000-0000-00007A770000}"/>
    <cellStyle name="20% - Accent1 3 8 3 4 4" xfId="30771" xr:uid="{00000000-0005-0000-0000-00007B770000}"/>
    <cellStyle name="20% - Accent1 3 8 3 5" xfId="30772" xr:uid="{00000000-0005-0000-0000-00007C770000}"/>
    <cellStyle name="20% - Accent1 3 8 3 5 2" xfId="30773" xr:uid="{00000000-0005-0000-0000-00007D770000}"/>
    <cellStyle name="20% - Accent1 3 8 3 5 2 2" xfId="30774" xr:uid="{00000000-0005-0000-0000-00007E770000}"/>
    <cellStyle name="20% - Accent1 3 8 3 5 3" xfId="30775" xr:uid="{00000000-0005-0000-0000-00007F770000}"/>
    <cellStyle name="20% - Accent1 3 8 3 6" xfId="30776" xr:uid="{00000000-0005-0000-0000-000080770000}"/>
    <cellStyle name="20% - Accent1 3 8 3 6 2" xfId="30777" xr:uid="{00000000-0005-0000-0000-000081770000}"/>
    <cellStyle name="20% - Accent1 3 8 3 6 2 2" xfId="30778" xr:uid="{00000000-0005-0000-0000-000082770000}"/>
    <cellStyle name="20% - Accent1 3 8 3 6 3" xfId="30779" xr:uid="{00000000-0005-0000-0000-000083770000}"/>
    <cellStyle name="20% - Accent1 3 8 3 7" xfId="30780" xr:uid="{00000000-0005-0000-0000-000084770000}"/>
    <cellStyle name="20% - Accent1 3 8 3 7 2" xfId="30781" xr:uid="{00000000-0005-0000-0000-000085770000}"/>
    <cellStyle name="20% - Accent1 3 8 3 8" xfId="30782" xr:uid="{00000000-0005-0000-0000-000086770000}"/>
    <cellStyle name="20% - Accent1 3 8 3 8 2" xfId="30783" xr:uid="{00000000-0005-0000-0000-000087770000}"/>
    <cellStyle name="20% - Accent1 3 8 3 9" xfId="30784" xr:uid="{00000000-0005-0000-0000-000088770000}"/>
    <cellStyle name="20% - Accent1 3 8 4" xfId="30785" xr:uid="{00000000-0005-0000-0000-000089770000}"/>
    <cellStyle name="20% - Accent1 3 8 4 2" xfId="30786" xr:uid="{00000000-0005-0000-0000-00008A770000}"/>
    <cellStyle name="20% - Accent1 3 8 4 2 2" xfId="30787" xr:uid="{00000000-0005-0000-0000-00008B770000}"/>
    <cellStyle name="20% - Accent1 3 8 4 2 2 2" xfId="30788" xr:uid="{00000000-0005-0000-0000-00008C770000}"/>
    <cellStyle name="20% - Accent1 3 8 4 2 2 2 2" xfId="30789" xr:uid="{00000000-0005-0000-0000-00008D770000}"/>
    <cellStyle name="20% - Accent1 3 8 4 2 2 3" xfId="30790" xr:uid="{00000000-0005-0000-0000-00008E770000}"/>
    <cellStyle name="20% - Accent1 3 8 4 2 3" xfId="30791" xr:uid="{00000000-0005-0000-0000-00008F770000}"/>
    <cellStyle name="20% - Accent1 3 8 4 2 3 2" xfId="30792" xr:uid="{00000000-0005-0000-0000-000090770000}"/>
    <cellStyle name="20% - Accent1 3 8 4 2 4" xfId="30793" xr:uid="{00000000-0005-0000-0000-000091770000}"/>
    <cellStyle name="20% - Accent1 3 8 4 3" xfId="30794" xr:uid="{00000000-0005-0000-0000-000092770000}"/>
    <cellStyle name="20% - Accent1 3 8 4 3 2" xfId="30795" xr:uid="{00000000-0005-0000-0000-000093770000}"/>
    <cellStyle name="20% - Accent1 3 8 4 3 2 2" xfId="30796" xr:uid="{00000000-0005-0000-0000-000094770000}"/>
    <cellStyle name="20% - Accent1 3 8 4 3 2 2 2" xfId="30797" xr:uid="{00000000-0005-0000-0000-000095770000}"/>
    <cellStyle name="20% - Accent1 3 8 4 3 2 3" xfId="30798" xr:uid="{00000000-0005-0000-0000-000096770000}"/>
    <cellStyle name="20% - Accent1 3 8 4 3 3" xfId="30799" xr:uid="{00000000-0005-0000-0000-000097770000}"/>
    <cellStyle name="20% - Accent1 3 8 4 3 3 2" xfId="30800" xr:uid="{00000000-0005-0000-0000-000098770000}"/>
    <cellStyle name="20% - Accent1 3 8 4 3 4" xfId="30801" xr:uid="{00000000-0005-0000-0000-000099770000}"/>
    <cellStyle name="20% - Accent1 3 8 4 4" xfId="30802" xr:uid="{00000000-0005-0000-0000-00009A770000}"/>
    <cellStyle name="20% - Accent1 3 8 4 4 2" xfId="30803" xr:uid="{00000000-0005-0000-0000-00009B770000}"/>
    <cellStyle name="20% - Accent1 3 8 4 4 2 2" xfId="30804" xr:uid="{00000000-0005-0000-0000-00009C770000}"/>
    <cellStyle name="20% - Accent1 3 8 4 4 2 2 2" xfId="30805" xr:uid="{00000000-0005-0000-0000-00009D770000}"/>
    <cellStyle name="20% - Accent1 3 8 4 4 2 3" xfId="30806" xr:uid="{00000000-0005-0000-0000-00009E770000}"/>
    <cellStyle name="20% - Accent1 3 8 4 4 3" xfId="30807" xr:uid="{00000000-0005-0000-0000-00009F770000}"/>
    <cellStyle name="20% - Accent1 3 8 4 4 3 2" xfId="30808" xr:uid="{00000000-0005-0000-0000-0000A0770000}"/>
    <cellStyle name="20% - Accent1 3 8 4 4 4" xfId="30809" xr:uid="{00000000-0005-0000-0000-0000A1770000}"/>
    <cellStyle name="20% - Accent1 3 8 4 5" xfId="30810" xr:uid="{00000000-0005-0000-0000-0000A2770000}"/>
    <cellStyle name="20% - Accent1 3 8 4 5 2" xfId="30811" xr:uid="{00000000-0005-0000-0000-0000A3770000}"/>
    <cellStyle name="20% - Accent1 3 8 4 5 2 2" xfId="30812" xr:uid="{00000000-0005-0000-0000-0000A4770000}"/>
    <cellStyle name="20% - Accent1 3 8 4 5 3" xfId="30813" xr:uid="{00000000-0005-0000-0000-0000A5770000}"/>
    <cellStyle name="20% - Accent1 3 8 4 6" xfId="30814" xr:uid="{00000000-0005-0000-0000-0000A6770000}"/>
    <cellStyle name="20% - Accent1 3 8 4 6 2" xfId="30815" xr:uid="{00000000-0005-0000-0000-0000A7770000}"/>
    <cellStyle name="20% - Accent1 3 8 4 6 2 2" xfId="30816" xr:uid="{00000000-0005-0000-0000-0000A8770000}"/>
    <cellStyle name="20% - Accent1 3 8 4 6 3" xfId="30817" xr:uid="{00000000-0005-0000-0000-0000A9770000}"/>
    <cellStyle name="20% - Accent1 3 8 4 7" xfId="30818" xr:uid="{00000000-0005-0000-0000-0000AA770000}"/>
    <cellStyle name="20% - Accent1 3 8 4 7 2" xfId="30819" xr:uid="{00000000-0005-0000-0000-0000AB770000}"/>
    <cellStyle name="20% - Accent1 3 8 4 8" xfId="30820" xr:uid="{00000000-0005-0000-0000-0000AC770000}"/>
    <cellStyle name="20% - Accent1 3 8 4 8 2" xfId="30821" xr:uid="{00000000-0005-0000-0000-0000AD770000}"/>
    <cellStyle name="20% - Accent1 3 8 4 9" xfId="30822" xr:uid="{00000000-0005-0000-0000-0000AE770000}"/>
    <cellStyle name="20% - Accent1 3 8 5" xfId="30823" xr:uid="{00000000-0005-0000-0000-0000AF770000}"/>
    <cellStyle name="20% - Accent1 3 8 5 2" xfId="30824" xr:uid="{00000000-0005-0000-0000-0000B0770000}"/>
    <cellStyle name="20% - Accent1 3 8 5 2 2" xfId="30825" xr:uid="{00000000-0005-0000-0000-0000B1770000}"/>
    <cellStyle name="20% - Accent1 3 8 5 2 2 2" xfId="30826" xr:uid="{00000000-0005-0000-0000-0000B2770000}"/>
    <cellStyle name="20% - Accent1 3 8 5 2 3" xfId="30827" xr:uid="{00000000-0005-0000-0000-0000B3770000}"/>
    <cellStyle name="20% - Accent1 3 8 5 3" xfId="30828" xr:uid="{00000000-0005-0000-0000-0000B4770000}"/>
    <cellStyle name="20% - Accent1 3 8 5 3 2" xfId="30829" xr:uid="{00000000-0005-0000-0000-0000B5770000}"/>
    <cellStyle name="20% - Accent1 3 8 5 4" xfId="30830" xr:uid="{00000000-0005-0000-0000-0000B6770000}"/>
    <cellStyle name="20% - Accent1 3 8 6" xfId="30831" xr:uid="{00000000-0005-0000-0000-0000B7770000}"/>
    <cellStyle name="20% - Accent1 3 8 6 2" xfId="30832" xr:uid="{00000000-0005-0000-0000-0000B8770000}"/>
    <cellStyle name="20% - Accent1 3 8 6 2 2" xfId="30833" xr:uid="{00000000-0005-0000-0000-0000B9770000}"/>
    <cellStyle name="20% - Accent1 3 8 6 2 2 2" xfId="30834" xr:uid="{00000000-0005-0000-0000-0000BA770000}"/>
    <cellStyle name="20% - Accent1 3 8 6 2 3" xfId="30835" xr:uid="{00000000-0005-0000-0000-0000BB770000}"/>
    <cellStyle name="20% - Accent1 3 8 6 3" xfId="30836" xr:uid="{00000000-0005-0000-0000-0000BC770000}"/>
    <cellStyle name="20% - Accent1 3 8 6 3 2" xfId="30837" xr:uid="{00000000-0005-0000-0000-0000BD770000}"/>
    <cellStyle name="20% - Accent1 3 8 6 4" xfId="30838" xr:uid="{00000000-0005-0000-0000-0000BE770000}"/>
    <cellStyle name="20% - Accent1 3 8 7" xfId="30839" xr:uid="{00000000-0005-0000-0000-0000BF770000}"/>
    <cellStyle name="20% - Accent1 3 8 7 2" xfId="30840" xr:uid="{00000000-0005-0000-0000-0000C0770000}"/>
    <cellStyle name="20% - Accent1 3 8 7 2 2" xfId="30841" xr:uid="{00000000-0005-0000-0000-0000C1770000}"/>
    <cellStyle name="20% - Accent1 3 8 7 2 2 2" xfId="30842" xr:uid="{00000000-0005-0000-0000-0000C2770000}"/>
    <cellStyle name="20% - Accent1 3 8 7 2 3" xfId="30843" xr:uid="{00000000-0005-0000-0000-0000C3770000}"/>
    <cellStyle name="20% - Accent1 3 8 7 3" xfId="30844" xr:uid="{00000000-0005-0000-0000-0000C4770000}"/>
    <cellStyle name="20% - Accent1 3 8 7 3 2" xfId="30845" xr:uid="{00000000-0005-0000-0000-0000C5770000}"/>
    <cellStyle name="20% - Accent1 3 8 7 4" xfId="30846" xr:uid="{00000000-0005-0000-0000-0000C6770000}"/>
    <cellStyle name="20% - Accent1 3 8 8" xfId="30847" xr:uid="{00000000-0005-0000-0000-0000C7770000}"/>
    <cellStyle name="20% - Accent1 3 8 8 2" xfId="30848" xr:uid="{00000000-0005-0000-0000-0000C8770000}"/>
    <cellStyle name="20% - Accent1 3 8 8 2 2" xfId="30849" xr:uid="{00000000-0005-0000-0000-0000C9770000}"/>
    <cellStyle name="20% - Accent1 3 8 8 3" xfId="30850" xr:uid="{00000000-0005-0000-0000-0000CA770000}"/>
    <cellStyle name="20% - Accent1 3 8 9" xfId="30851" xr:uid="{00000000-0005-0000-0000-0000CB770000}"/>
    <cellStyle name="20% - Accent1 3 8 9 2" xfId="30852" xr:uid="{00000000-0005-0000-0000-0000CC770000}"/>
    <cellStyle name="20% - Accent1 3 8 9 2 2" xfId="30853" xr:uid="{00000000-0005-0000-0000-0000CD770000}"/>
    <cellStyle name="20% - Accent1 3 8 9 3" xfId="30854" xr:uid="{00000000-0005-0000-0000-0000CE770000}"/>
    <cellStyle name="20% - Accent1 3 9" xfId="30855" xr:uid="{00000000-0005-0000-0000-0000CF770000}"/>
    <cellStyle name="20% - Accent1 3 9 10" xfId="30856" xr:uid="{00000000-0005-0000-0000-0000D0770000}"/>
    <cellStyle name="20% - Accent1 3 9 10 2" xfId="30857" xr:uid="{00000000-0005-0000-0000-0000D1770000}"/>
    <cellStyle name="20% - Accent1 3 9 11" xfId="30858" xr:uid="{00000000-0005-0000-0000-0000D2770000}"/>
    <cellStyle name="20% - Accent1 3 9 2" xfId="30859" xr:uid="{00000000-0005-0000-0000-0000D3770000}"/>
    <cellStyle name="20% - Accent1 3 9 2 2" xfId="30860" xr:uid="{00000000-0005-0000-0000-0000D4770000}"/>
    <cellStyle name="20% - Accent1 3 9 2 2 2" xfId="30861" xr:uid="{00000000-0005-0000-0000-0000D5770000}"/>
    <cellStyle name="20% - Accent1 3 9 2 2 2 2" xfId="30862" xr:uid="{00000000-0005-0000-0000-0000D6770000}"/>
    <cellStyle name="20% - Accent1 3 9 2 2 2 2 2" xfId="30863" xr:uid="{00000000-0005-0000-0000-0000D7770000}"/>
    <cellStyle name="20% - Accent1 3 9 2 2 2 3" xfId="30864" xr:uid="{00000000-0005-0000-0000-0000D8770000}"/>
    <cellStyle name="20% - Accent1 3 9 2 2 3" xfId="30865" xr:uid="{00000000-0005-0000-0000-0000D9770000}"/>
    <cellStyle name="20% - Accent1 3 9 2 2 3 2" xfId="30866" xr:uid="{00000000-0005-0000-0000-0000DA770000}"/>
    <cellStyle name="20% - Accent1 3 9 2 2 4" xfId="30867" xr:uid="{00000000-0005-0000-0000-0000DB770000}"/>
    <cellStyle name="20% - Accent1 3 9 2 3" xfId="30868" xr:uid="{00000000-0005-0000-0000-0000DC770000}"/>
    <cellStyle name="20% - Accent1 3 9 2 3 2" xfId="30869" xr:uid="{00000000-0005-0000-0000-0000DD770000}"/>
    <cellStyle name="20% - Accent1 3 9 2 3 2 2" xfId="30870" xr:uid="{00000000-0005-0000-0000-0000DE770000}"/>
    <cellStyle name="20% - Accent1 3 9 2 3 2 2 2" xfId="30871" xr:uid="{00000000-0005-0000-0000-0000DF770000}"/>
    <cellStyle name="20% - Accent1 3 9 2 3 2 3" xfId="30872" xr:uid="{00000000-0005-0000-0000-0000E0770000}"/>
    <cellStyle name="20% - Accent1 3 9 2 3 3" xfId="30873" xr:uid="{00000000-0005-0000-0000-0000E1770000}"/>
    <cellStyle name="20% - Accent1 3 9 2 3 3 2" xfId="30874" xr:uid="{00000000-0005-0000-0000-0000E2770000}"/>
    <cellStyle name="20% - Accent1 3 9 2 3 4" xfId="30875" xr:uid="{00000000-0005-0000-0000-0000E3770000}"/>
    <cellStyle name="20% - Accent1 3 9 2 4" xfId="30876" xr:uid="{00000000-0005-0000-0000-0000E4770000}"/>
    <cellStyle name="20% - Accent1 3 9 2 4 2" xfId="30877" xr:uid="{00000000-0005-0000-0000-0000E5770000}"/>
    <cellStyle name="20% - Accent1 3 9 2 4 2 2" xfId="30878" xr:uid="{00000000-0005-0000-0000-0000E6770000}"/>
    <cellStyle name="20% - Accent1 3 9 2 4 2 2 2" xfId="30879" xr:uid="{00000000-0005-0000-0000-0000E7770000}"/>
    <cellStyle name="20% - Accent1 3 9 2 4 2 3" xfId="30880" xr:uid="{00000000-0005-0000-0000-0000E8770000}"/>
    <cellStyle name="20% - Accent1 3 9 2 4 3" xfId="30881" xr:uid="{00000000-0005-0000-0000-0000E9770000}"/>
    <cellStyle name="20% - Accent1 3 9 2 4 3 2" xfId="30882" xr:uid="{00000000-0005-0000-0000-0000EA770000}"/>
    <cellStyle name="20% - Accent1 3 9 2 4 4" xfId="30883" xr:uid="{00000000-0005-0000-0000-0000EB770000}"/>
    <cellStyle name="20% - Accent1 3 9 2 5" xfId="30884" xr:uid="{00000000-0005-0000-0000-0000EC770000}"/>
    <cellStyle name="20% - Accent1 3 9 2 5 2" xfId="30885" xr:uid="{00000000-0005-0000-0000-0000ED770000}"/>
    <cellStyle name="20% - Accent1 3 9 2 5 2 2" xfId="30886" xr:uid="{00000000-0005-0000-0000-0000EE770000}"/>
    <cellStyle name="20% - Accent1 3 9 2 5 3" xfId="30887" xr:uid="{00000000-0005-0000-0000-0000EF770000}"/>
    <cellStyle name="20% - Accent1 3 9 2 6" xfId="30888" xr:uid="{00000000-0005-0000-0000-0000F0770000}"/>
    <cellStyle name="20% - Accent1 3 9 2 6 2" xfId="30889" xr:uid="{00000000-0005-0000-0000-0000F1770000}"/>
    <cellStyle name="20% - Accent1 3 9 2 6 2 2" xfId="30890" xr:uid="{00000000-0005-0000-0000-0000F2770000}"/>
    <cellStyle name="20% - Accent1 3 9 2 6 3" xfId="30891" xr:uid="{00000000-0005-0000-0000-0000F3770000}"/>
    <cellStyle name="20% - Accent1 3 9 2 7" xfId="30892" xr:uid="{00000000-0005-0000-0000-0000F4770000}"/>
    <cellStyle name="20% - Accent1 3 9 2 7 2" xfId="30893" xr:uid="{00000000-0005-0000-0000-0000F5770000}"/>
    <cellStyle name="20% - Accent1 3 9 2 8" xfId="30894" xr:uid="{00000000-0005-0000-0000-0000F6770000}"/>
    <cellStyle name="20% - Accent1 3 9 2 8 2" xfId="30895" xr:uid="{00000000-0005-0000-0000-0000F7770000}"/>
    <cellStyle name="20% - Accent1 3 9 2 9" xfId="30896" xr:uid="{00000000-0005-0000-0000-0000F8770000}"/>
    <cellStyle name="20% - Accent1 3 9 3" xfId="30897" xr:uid="{00000000-0005-0000-0000-0000F9770000}"/>
    <cellStyle name="20% - Accent1 3 9 3 2" xfId="30898" xr:uid="{00000000-0005-0000-0000-0000FA770000}"/>
    <cellStyle name="20% - Accent1 3 9 3 2 2" xfId="30899" xr:uid="{00000000-0005-0000-0000-0000FB770000}"/>
    <cellStyle name="20% - Accent1 3 9 3 2 2 2" xfId="30900" xr:uid="{00000000-0005-0000-0000-0000FC770000}"/>
    <cellStyle name="20% - Accent1 3 9 3 2 2 2 2" xfId="30901" xr:uid="{00000000-0005-0000-0000-0000FD770000}"/>
    <cellStyle name="20% - Accent1 3 9 3 2 2 3" xfId="30902" xr:uid="{00000000-0005-0000-0000-0000FE770000}"/>
    <cellStyle name="20% - Accent1 3 9 3 2 3" xfId="30903" xr:uid="{00000000-0005-0000-0000-0000FF770000}"/>
    <cellStyle name="20% - Accent1 3 9 3 2 3 2" xfId="30904" xr:uid="{00000000-0005-0000-0000-000000780000}"/>
    <cellStyle name="20% - Accent1 3 9 3 2 4" xfId="30905" xr:uid="{00000000-0005-0000-0000-000001780000}"/>
    <cellStyle name="20% - Accent1 3 9 3 3" xfId="30906" xr:uid="{00000000-0005-0000-0000-000002780000}"/>
    <cellStyle name="20% - Accent1 3 9 3 3 2" xfId="30907" xr:uid="{00000000-0005-0000-0000-000003780000}"/>
    <cellStyle name="20% - Accent1 3 9 3 3 2 2" xfId="30908" xr:uid="{00000000-0005-0000-0000-000004780000}"/>
    <cellStyle name="20% - Accent1 3 9 3 3 2 2 2" xfId="30909" xr:uid="{00000000-0005-0000-0000-000005780000}"/>
    <cellStyle name="20% - Accent1 3 9 3 3 2 3" xfId="30910" xr:uid="{00000000-0005-0000-0000-000006780000}"/>
    <cellStyle name="20% - Accent1 3 9 3 3 3" xfId="30911" xr:uid="{00000000-0005-0000-0000-000007780000}"/>
    <cellStyle name="20% - Accent1 3 9 3 3 3 2" xfId="30912" xr:uid="{00000000-0005-0000-0000-000008780000}"/>
    <cellStyle name="20% - Accent1 3 9 3 3 4" xfId="30913" xr:uid="{00000000-0005-0000-0000-000009780000}"/>
    <cellStyle name="20% - Accent1 3 9 3 4" xfId="30914" xr:uid="{00000000-0005-0000-0000-00000A780000}"/>
    <cellStyle name="20% - Accent1 3 9 3 4 2" xfId="30915" xr:uid="{00000000-0005-0000-0000-00000B780000}"/>
    <cellStyle name="20% - Accent1 3 9 3 4 2 2" xfId="30916" xr:uid="{00000000-0005-0000-0000-00000C780000}"/>
    <cellStyle name="20% - Accent1 3 9 3 4 2 2 2" xfId="30917" xr:uid="{00000000-0005-0000-0000-00000D780000}"/>
    <cellStyle name="20% - Accent1 3 9 3 4 2 3" xfId="30918" xr:uid="{00000000-0005-0000-0000-00000E780000}"/>
    <cellStyle name="20% - Accent1 3 9 3 4 3" xfId="30919" xr:uid="{00000000-0005-0000-0000-00000F780000}"/>
    <cellStyle name="20% - Accent1 3 9 3 4 3 2" xfId="30920" xr:uid="{00000000-0005-0000-0000-000010780000}"/>
    <cellStyle name="20% - Accent1 3 9 3 4 4" xfId="30921" xr:uid="{00000000-0005-0000-0000-000011780000}"/>
    <cellStyle name="20% - Accent1 3 9 3 5" xfId="30922" xr:uid="{00000000-0005-0000-0000-000012780000}"/>
    <cellStyle name="20% - Accent1 3 9 3 5 2" xfId="30923" xr:uid="{00000000-0005-0000-0000-000013780000}"/>
    <cellStyle name="20% - Accent1 3 9 3 5 2 2" xfId="30924" xr:uid="{00000000-0005-0000-0000-000014780000}"/>
    <cellStyle name="20% - Accent1 3 9 3 5 3" xfId="30925" xr:uid="{00000000-0005-0000-0000-000015780000}"/>
    <cellStyle name="20% - Accent1 3 9 3 6" xfId="30926" xr:uid="{00000000-0005-0000-0000-000016780000}"/>
    <cellStyle name="20% - Accent1 3 9 3 6 2" xfId="30927" xr:uid="{00000000-0005-0000-0000-000017780000}"/>
    <cellStyle name="20% - Accent1 3 9 3 6 2 2" xfId="30928" xr:uid="{00000000-0005-0000-0000-000018780000}"/>
    <cellStyle name="20% - Accent1 3 9 3 6 3" xfId="30929" xr:uid="{00000000-0005-0000-0000-000019780000}"/>
    <cellStyle name="20% - Accent1 3 9 3 7" xfId="30930" xr:uid="{00000000-0005-0000-0000-00001A780000}"/>
    <cellStyle name="20% - Accent1 3 9 3 7 2" xfId="30931" xr:uid="{00000000-0005-0000-0000-00001B780000}"/>
    <cellStyle name="20% - Accent1 3 9 3 8" xfId="30932" xr:uid="{00000000-0005-0000-0000-00001C780000}"/>
    <cellStyle name="20% - Accent1 3 9 3 8 2" xfId="30933" xr:uid="{00000000-0005-0000-0000-00001D780000}"/>
    <cellStyle name="20% - Accent1 3 9 3 9" xfId="30934" xr:uid="{00000000-0005-0000-0000-00001E780000}"/>
    <cellStyle name="20% - Accent1 3 9 4" xfId="30935" xr:uid="{00000000-0005-0000-0000-00001F780000}"/>
    <cellStyle name="20% - Accent1 3 9 4 2" xfId="30936" xr:uid="{00000000-0005-0000-0000-000020780000}"/>
    <cellStyle name="20% - Accent1 3 9 4 2 2" xfId="30937" xr:uid="{00000000-0005-0000-0000-000021780000}"/>
    <cellStyle name="20% - Accent1 3 9 4 2 2 2" xfId="30938" xr:uid="{00000000-0005-0000-0000-000022780000}"/>
    <cellStyle name="20% - Accent1 3 9 4 2 3" xfId="30939" xr:uid="{00000000-0005-0000-0000-000023780000}"/>
    <cellStyle name="20% - Accent1 3 9 4 3" xfId="30940" xr:uid="{00000000-0005-0000-0000-000024780000}"/>
    <cellStyle name="20% - Accent1 3 9 4 3 2" xfId="30941" xr:uid="{00000000-0005-0000-0000-000025780000}"/>
    <cellStyle name="20% - Accent1 3 9 4 4" xfId="30942" xr:uid="{00000000-0005-0000-0000-000026780000}"/>
    <cellStyle name="20% - Accent1 3 9 5" xfId="30943" xr:uid="{00000000-0005-0000-0000-000027780000}"/>
    <cellStyle name="20% - Accent1 3 9 5 2" xfId="30944" xr:uid="{00000000-0005-0000-0000-000028780000}"/>
    <cellStyle name="20% - Accent1 3 9 5 2 2" xfId="30945" xr:uid="{00000000-0005-0000-0000-000029780000}"/>
    <cellStyle name="20% - Accent1 3 9 5 2 2 2" xfId="30946" xr:uid="{00000000-0005-0000-0000-00002A780000}"/>
    <cellStyle name="20% - Accent1 3 9 5 2 3" xfId="30947" xr:uid="{00000000-0005-0000-0000-00002B780000}"/>
    <cellStyle name="20% - Accent1 3 9 5 3" xfId="30948" xr:uid="{00000000-0005-0000-0000-00002C780000}"/>
    <cellStyle name="20% - Accent1 3 9 5 3 2" xfId="30949" xr:uid="{00000000-0005-0000-0000-00002D780000}"/>
    <cellStyle name="20% - Accent1 3 9 5 4" xfId="30950" xr:uid="{00000000-0005-0000-0000-00002E780000}"/>
    <cellStyle name="20% - Accent1 3 9 6" xfId="30951" xr:uid="{00000000-0005-0000-0000-00002F780000}"/>
    <cellStyle name="20% - Accent1 3 9 6 2" xfId="30952" xr:uid="{00000000-0005-0000-0000-000030780000}"/>
    <cellStyle name="20% - Accent1 3 9 6 2 2" xfId="30953" xr:uid="{00000000-0005-0000-0000-000031780000}"/>
    <cellStyle name="20% - Accent1 3 9 6 2 2 2" xfId="30954" xr:uid="{00000000-0005-0000-0000-000032780000}"/>
    <cellStyle name="20% - Accent1 3 9 6 2 3" xfId="30955" xr:uid="{00000000-0005-0000-0000-000033780000}"/>
    <cellStyle name="20% - Accent1 3 9 6 3" xfId="30956" xr:uid="{00000000-0005-0000-0000-000034780000}"/>
    <cellStyle name="20% - Accent1 3 9 6 3 2" xfId="30957" xr:uid="{00000000-0005-0000-0000-000035780000}"/>
    <cellStyle name="20% - Accent1 3 9 6 4" xfId="30958" xr:uid="{00000000-0005-0000-0000-000036780000}"/>
    <cellStyle name="20% - Accent1 3 9 7" xfId="30959" xr:uid="{00000000-0005-0000-0000-000037780000}"/>
    <cellStyle name="20% - Accent1 3 9 7 2" xfId="30960" xr:uid="{00000000-0005-0000-0000-000038780000}"/>
    <cellStyle name="20% - Accent1 3 9 7 2 2" xfId="30961" xr:uid="{00000000-0005-0000-0000-000039780000}"/>
    <cellStyle name="20% - Accent1 3 9 7 3" xfId="30962" xr:uid="{00000000-0005-0000-0000-00003A780000}"/>
    <cellStyle name="20% - Accent1 3 9 8" xfId="30963" xr:uid="{00000000-0005-0000-0000-00003B780000}"/>
    <cellStyle name="20% - Accent1 3 9 8 2" xfId="30964" xr:uid="{00000000-0005-0000-0000-00003C780000}"/>
    <cellStyle name="20% - Accent1 3 9 8 2 2" xfId="30965" xr:uid="{00000000-0005-0000-0000-00003D780000}"/>
    <cellStyle name="20% - Accent1 3 9 8 3" xfId="30966" xr:uid="{00000000-0005-0000-0000-00003E780000}"/>
    <cellStyle name="20% - Accent1 3 9 9" xfId="30967" xr:uid="{00000000-0005-0000-0000-00003F780000}"/>
    <cellStyle name="20% - Accent1 3 9 9 2" xfId="30968" xr:uid="{00000000-0005-0000-0000-000040780000}"/>
    <cellStyle name="20% - Accent1 4" xfId="30969" xr:uid="{00000000-0005-0000-0000-000041780000}"/>
    <cellStyle name="20% - Accent1 4 10" xfId="30970" xr:uid="{00000000-0005-0000-0000-000042780000}"/>
    <cellStyle name="20% - Accent1 4 10 10" xfId="30971" xr:uid="{00000000-0005-0000-0000-000043780000}"/>
    <cellStyle name="20% - Accent1 4 10 10 2" xfId="30972" xr:uid="{00000000-0005-0000-0000-000044780000}"/>
    <cellStyle name="20% - Accent1 4 10 11" xfId="30973" xr:uid="{00000000-0005-0000-0000-000045780000}"/>
    <cellStyle name="20% - Accent1 4 10 2" xfId="30974" xr:uid="{00000000-0005-0000-0000-000046780000}"/>
    <cellStyle name="20% - Accent1 4 10 2 2" xfId="30975" xr:uid="{00000000-0005-0000-0000-000047780000}"/>
    <cellStyle name="20% - Accent1 4 10 2 2 2" xfId="30976" xr:uid="{00000000-0005-0000-0000-000048780000}"/>
    <cellStyle name="20% - Accent1 4 10 2 2 2 2" xfId="30977" xr:uid="{00000000-0005-0000-0000-000049780000}"/>
    <cellStyle name="20% - Accent1 4 10 2 2 2 2 2" xfId="30978" xr:uid="{00000000-0005-0000-0000-00004A780000}"/>
    <cellStyle name="20% - Accent1 4 10 2 2 2 3" xfId="30979" xr:uid="{00000000-0005-0000-0000-00004B780000}"/>
    <cellStyle name="20% - Accent1 4 10 2 2 3" xfId="30980" xr:uid="{00000000-0005-0000-0000-00004C780000}"/>
    <cellStyle name="20% - Accent1 4 10 2 2 3 2" xfId="30981" xr:uid="{00000000-0005-0000-0000-00004D780000}"/>
    <cellStyle name="20% - Accent1 4 10 2 2 4" xfId="30982" xr:uid="{00000000-0005-0000-0000-00004E780000}"/>
    <cellStyle name="20% - Accent1 4 10 2 3" xfId="30983" xr:uid="{00000000-0005-0000-0000-00004F780000}"/>
    <cellStyle name="20% - Accent1 4 10 2 3 2" xfId="30984" xr:uid="{00000000-0005-0000-0000-000050780000}"/>
    <cellStyle name="20% - Accent1 4 10 2 3 2 2" xfId="30985" xr:uid="{00000000-0005-0000-0000-000051780000}"/>
    <cellStyle name="20% - Accent1 4 10 2 3 2 2 2" xfId="30986" xr:uid="{00000000-0005-0000-0000-000052780000}"/>
    <cellStyle name="20% - Accent1 4 10 2 3 2 3" xfId="30987" xr:uid="{00000000-0005-0000-0000-000053780000}"/>
    <cellStyle name="20% - Accent1 4 10 2 3 3" xfId="30988" xr:uid="{00000000-0005-0000-0000-000054780000}"/>
    <cellStyle name="20% - Accent1 4 10 2 3 3 2" xfId="30989" xr:uid="{00000000-0005-0000-0000-000055780000}"/>
    <cellStyle name="20% - Accent1 4 10 2 3 4" xfId="30990" xr:uid="{00000000-0005-0000-0000-000056780000}"/>
    <cellStyle name="20% - Accent1 4 10 2 4" xfId="30991" xr:uid="{00000000-0005-0000-0000-000057780000}"/>
    <cellStyle name="20% - Accent1 4 10 2 4 2" xfId="30992" xr:uid="{00000000-0005-0000-0000-000058780000}"/>
    <cellStyle name="20% - Accent1 4 10 2 4 2 2" xfId="30993" xr:uid="{00000000-0005-0000-0000-000059780000}"/>
    <cellStyle name="20% - Accent1 4 10 2 4 2 2 2" xfId="30994" xr:uid="{00000000-0005-0000-0000-00005A780000}"/>
    <cellStyle name="20% - Accent1 4 10 2 4 2 3" xfId="30995" xr:uid="{00000000-0005-0000-0000-00005B780000}"/>
    <cellStyle name="20% - Accent1 4 10 2 4 3" xfId="30996" xr:uid="{00000000-0005-0000-0000-00005C780000}"/>
    <cellStyle name="20% - Accent1 4 10 2 4 3 2" xfId="30997" xr:uid="{00000000-0005-0000-0000-00005D780000}"/>
    <cellStyle name="20% - Accent1 4 10 2 4 4" xfId="30998" xr:uid="{00000000-0005-0000-0000-00005E780000}"/>
    <cellStyle name="20% - Accent1 4 10 2 5" xfId="30999" xr:uid="{00000000-0005-0000-0000-00005F780000}"/>
    <cellStyle name="20% - Accent1 4 10 2 5 2" xfId="31000" xr:uid="{00000000-0005-0000-0000-000060780000}"/>
    <cellStyle name="20% - Accent1 4 10 2 5 2 2" xfId="31001" xr:uid="{00000000-0005-0000-0000-000061780000}"/>
    <cellStyle name="20% - Accent1 4 10 2 5 3" xfId="31002" xr:uid="{00000000-0005-0000-0000-000062780000}"/>
    <cellStyle name="20% - Accent1 4 10 2 6" xfId="31003" xr:uid="{00000000-0005-0000-0000-000063780000}"/>
    <cellStyle name="20% - Accent1 4 10 2 6 2" xfId="31004" xr:uid="{00000000-0005-0000-0000-000064780000}"/>
    <cellStyle name="20% - Accent1 4 10 2 6 2 2" xfId="31005" xr:uid="{00000000-0005-0000-0000-000065780000}"/>
    <cellStyle name="20% - Accent1 4 10 2 6 3" xfId="31006" xr:uid="{00000000-0005-0000-0000-000066780000}"/>
    <cellStyle name="20% - Accent1 4 10 2 7" xfId="31007" xr:uid="{00000000-0005-0000-0000-000067780000}"/>
    <cellStyle name="20% - Accent1 4 10 2 7 2" xfId="31008" xr:uid="{00000000-0005-0000-0000-000068780000}"/>
    <cellStyle name="20% - Accent1 4 10 2 8" xfId="31009" xr:uid="{00000000-0005-0000-0000-000069780000}"/>
    <cellStyle name="20% - Accent1 4 10 2 8 2" xfId="31010" xr:uid="{00000000-0005-0000-0000-00006A780000}"/>
    <cellStyle name="20% - Accent1 4 10 2 9" xfId="31011" xr:uid="{00000000-0005-0000-0000-00006B780000}"/>
    <cellStyle name="20% - Accent1 4 10 3" xfId="31012" xr:uid="{00000000-0005-0000-0000-00006C780000}"/>
    <cellStyle name="20% - Accent1 4 10 3 2" xfId="31013" xr:uid="{00000000-0005-0000-0000-00006D780000}"/>
    <cellStyle name="20% - Accent1 4 10 3 2 2" xfId="31014" xr:uid="{00000000-0005-0000-0000-00006E780000}"/>
    <cellStyle name="20% - Accent1 4 10 3 2 2 2" xfId="31015" xr:uid="{00000000-0005-0000-0000-00006F780000}"/>
    <cellStyle name="20% - Accent1 4 10 3 2 2 2 2" xfId="31016" xr:uid="{00000000-0005-0000-0000-000070780000}"/>
    <cellStyle name="20% - Accent1 4 10 3 2 2 3" xfId="31017" xr:uid="{00000000-0005-0000-0000-000071780000}"/>
    <cellStyle name="20% - Accent1 4 10 3 2 3" xfId="31018" xr:uid="{00000000-0005-0000-0000-000072780000}"/>
    <cellStyle name="20% - Accent1 4 10 3 2 3 2" xfId="31019" xr:uid="{00000000-0005-0000-0000-000073780000}"/>
    <cellStyle name="20% - Accent1 4 10 3 2 4" xfId="31020" xr:uid="{00000000-0005-0000-0000-000074780000}"/>
    <cellStyle name="20% - Accent1 4 10 3 3" xfId="31021" xr:uid="{00000000-0005-0000-0000-000075780000}"/>
    <cellStyle name="20% - Accent1 4 10 3 3 2" xfId="31022" xr:uid="{00000000-0005-0000-0000-000076780000}"/>
    <cellStyle name="20% - Accent1 4 10 3 3 2 2" xfId="31023" xr:uid="{00000000-0005-0000-0000-000077780000}"/>
    <cellStyle name="20% - Accent1 4 10 3 3 2 2 2" xfId="31024" xr:uid="{00000000-0005-0000-0000-000078780000}"/>
    <cellStyle name="20% - Accent1 4 10 3 3 2 3" xfId="31025" xr:uid="{00000000-0005-0000-0000-000079780000}"/>
    <cellStyle name="20% - Accent1 4 10 3 3 3" xfId="31026" xr:uid="{00000000-0005-0000-0000-00007A780000}"/>
    <cellStyle name="20% - Accent1 4 10 3 3 3 2" xfId="31027" xr:uid="{00000000-0005-0000-0000-00007B780000}"/>
    <cellStyle name="20% - Accent1 4 10 3 3 4" xfId="31028" xr:uid="{00000000-0005-0000-0000-00007C780000}"/>
    <cellStyle name="20% - Accent1 4 10 3 4" xfId="31029" xr:uid="{00000000-0005-0000-0000-00007D780000}"/>
    <cellStyle name="20% - Accent1 4 10 3 4 2" xfId="31030" xr:uid="{00000000-0005-0000-0000-00007E780000}"/>
    <cellStyle name="20% - Accent1 4 10 3 4 2 2" xfId="31031" xr:uid="{00000000-0005-0000-0000-00007F780000}"/>
    <cellStyle name="20% - Accent1 4 10 3 4 2 2 2" xfId="31032" xr:uid="{00000000-0005-0000-0000-000080780000}"/>
    <cellStyle name="20% - Accent1 4 10 3 4 2 3" xfId="31033" xr:uid="{00000000-0005-0000-0000-000081780000}"/>
    <cellStyle name="20% - Accent1 4 10 3 4 3" xfId="31034" xr:uid="{00000000-0005-0000-0000-000082780000}"/>
    <cellStyle name="20% - Accent1 4 10 3 4 3 2" xfId="31035" xr:uid="{00000000-0005-0000-0000-000083780000}"/>
    <cellStyle name="20% - Accent1 4 10 3 4 4" xfId="31036" xr:uid="{00000000-0005-0000-0000-000084780000}"/>
    <cellStyle name="20% - Accent1 4 10 3 5" xfId="31037" xr:uid="{00000000-0005-0000-0000-000085780000}"/>
    <cellStyle name="20% - Accent1 4 10 3 5 2" xfId="31038" xr:uid="{00000000-0005-0000-0000-000086780000}"/>
    <cellStyle name="20% - Accent1 4 10 3 5 2 2" xfId="31039" xr:uid="{00000000-0005-0000-0000-000087780000}"/>
    <cellStyle name="20% - Accent1 4 10 3 5 3" xfId="31040" xr:uid="{00000000-0005-0000-0000-000088780000}"/>
    <cellStyle name="20% - Accent1 4 10 3 6" xfId="31041" xr:uid="{00000000-0005-0000-0000-000089780000}"/>
    <cellStyle name="20% - Accent1 4 10 3 6 2" xfId="31042" xr:uid="{00000000-0005-0000-0000-00008A780000}"/>
    <cellStyle name="20% - Accent1 4 10 3 6 2 2" xfId="31043" xr:uid="{00000000-0005-0000-0000-00008B780000}"/>
    <cellStyle name="20% - Accent1 4 10 3 6 3" xfId="31044" xr:uid="{00000000-0005-0000-0000-00008C780000}"/>
    <cellStyle name="20% - Accent1 4 10 3 7" xfId="31045" xr:uid="{00000000-0005-0000-0000-00008D780000}"/>
    <cellStyle name="20% - Accent1 4 10 3 7 2" xfId="31046" xr:uid="{00000000-0005-0000-0000-00008E780000}"/>
    <cellStyle name="20% - Accent1 4 10 3 8" xfId="31047" xr:uid="{00000000-0005-0000-0000-00008F780000}"/>
    <cellStyle name="20% - Accent1 4 10 3 8 2" xfId="31048" xr:uid="{00000000-0005-0000-0000-000090780000}"/>
    <cellStyle name="20% - Accent1 4 10 3 9" xfId="31049" xr:uid="{00000000-0005-0000-0000-000091780000}"/>
    <cellStyle name="20% - Accent1 4 10 4" xfId="31050" xr:uid="{00000000-0005-0000-0000-000092780000}"/>
    <cellStyle name="20% - Accent1 4 10 4 2" xfId="31051" xr:uid="{00000000-0005-0000-0000-000093780000}"/>
    <cellStyle name="20% - Accent1 4 10 4 2 2" xfId="31052" xr:uid="{00000000-0005-0000-0000-000094780000}"/>
    <cellStyle name="20% - Accent1 4 10 4 2 2 2" xfId="31053" xr:uid="{00000000-0005-0000-0000-000095780000}"/>
    <cellStyle name="20% - Accent1 4 10 4 2 3" xfId="31054" xr:uid="{00000000-0005-0000-0000-000096780000}"/>
    <cellStyle name="20% - Accent1 4 10 4 3" xfId="31055" xr:uid="{00000000-0005-0000-0000-000097780000}"/>
    <cellStyle name="20% - Accent1 4 10 4 3 2" xfId="31056" xr:uid="{00000000-0005-0000-0000-000098780000}"/>
    <cellStyle name="20% - Accent1 4 10 4 4" xfId="31057" xr:uid="{00000000-0005-0000-0000-000099780000}"/>
    <cellStyle name="20% - Accent1 4 10 5" xfId="31058" xr:uid="{00000000-0005-0000-0000-00009A780000}"/>
    <cellStyle name="20% - Accent1 4 10 5 2" xfId="31059" xr:uid="{00000000-0005-0000-0000-00009B780000}"/>
    <cellStyle name="20% - Accent1 4 10 5 2 2" xfId="31060" xr:uid="{00000000-0005-0000-0000-00009C780000}"/>
    <cellStyle name="20% - Accent1 4 10 5 2 2 2" xfId="31061" xr:uid="{00000000-0005-0000-0000-00009D780000}"/>
    <cellStyle name="20% - Accent1 4 10 5 2 3" xfId="31062" xr:uid="{00000000-0005-0000-0000-00009E780000}"/>
    <cellStyle name="20% - Accent1 4 10 5 3" xfId="31063" xr:uid="{00000000-0005-0000-0000-00009F780000}"/>
    <cellStyle name="20% - Accent1 4 10 5 3 2" xfId="31064" xr:uid="{00000000-0005-0000-0000-0000A0780000}"/>
    <cellStyle name="20% - Accent1 4 10 5 4" xfId="31065" xr:uid="{00000000-0005-0000-0000-0000A1780000}"/>
    <cellStyle name="20% - Accent1 4 10 6" xfId="31066" xr:uid="{00000000-0005-0000-0000-0000A2780000}"/>
    <cellStyle name="20% - Accent1 4 10 6 2" xfId="31067" xr:uid="{00000000-0005-0000-0000-0000A3780000}"/>
    <cellStyle name="20% - Accent1 4 10 6 2 2" xfId="31068" xr:uid="{00000000-0005-0000-0000-0000A4780000}"/>
    <cellStyle name="20% - Accent1 4 10 6 2 2 2" xfId="31069" xr:uid="{00000000-0005-0000-0000-0000A5780000}"/>
    <cellStyle name="20% - Accent1 4 10 6 2 3" xfId="31070" xr:uid="{00000000-0005-0000-0000-0000A6780000}"/>
    <cellStyle name="20% - Accent1 4 10 6 3" xfId="31071" xr:uid="{00000000-0005-0000-0000-0000A7780000}"/>
    <cellStyle name="20% - Accent1 4 10 6 3 2" xfId="31072" xr:uid="{00000000-0005-0000-0000-0000A8780000}"/>
    <cellStyle name="20% - Accent1 4 10 6 4" xfId="31073" xr:uid="{00000000-0005-0000-0000-0000A9780000}"/>
    <cellStyle name="20% - Accent1 4 10 7" xfId="31074" xr:uid="{00000000-0005-0000-0000-0000AA780000}"/>
    <cellStyle name="20% - Accent1 4 10 7 2" xfId="31075" xr:uid="{00000000-0005-0000-0000-0000AB780000}"/>
    <cellStyle name="20% - Accent1 4 10 7 2 2" xfId="31076" xr:uid="{00000000-0005-0000-0000-0000AC780000}"/>
    <cellStyle name="20% - Accent1 4 10 7 3" xfId="31077" xr:uid="{00000000-0005-0000-0000-0000AD780000}"/>
    <cellStyle name="20% - Accent1 4 10 8" xfId="31078" xr:uid="{00000000-0005-0000-0000-0000AE780000}"/>
    <cellStyle name="20% - Accent1 4 10 8 2" xfId="31079" xr:uid="{00000000-0005-0000-0000-0000AF780000}"/>
    <cellStyle name="20% - Accent1 4 10 8 2 2" xfId="31080" xr:uid="{00000000-0005-0000-0000-0000B0780000}"/>
    <cellStyle name="20% - Accent1 4 10 8 3" xfId="31081" xr:uid="{00000000-0005-0000-0000-0000B1780000}"/>
    <cellStyle name="20% - Accent1 4 10 9" xfId="31082" xr:uid="{00000000-0005-0000-0000-0000B2780000}"/>
    <cellStyle name="20% - Accent1 4 10 9 2" xfId="31083" xr:uid="{00000000-0005-0000-0000-0000B3780000}"/>
    <cellStyle name="20% - Accent1 4 11" xfId="31084" xr:uid="{00000000-0005-0000-0000-0000B4780000}"/>
    <cellStyle name="20% - Accent1 4 11 10" xfId="31085" xr:uid="{00000000-0005-0000-0000-0000B5780000}"/>
    <cellStyle name="20% - Accent1 4 11 10 2" xfId="31086" xr:uid="{00000000-0005-0000-0000-0000B6780000}"/>
    <cellStyle name="20% - Accent1 4 11 11" xfId="31087" xr:uid="{00000000-0005-0000-0000-0000B7780000}"/>
    <cellStyle name="20% - Accent1 4 11 2" xfId="31088" xr:uid="{00000000-0005-0000-0000-0000B8780000}"/>
    <cellStyle name="20% - Accent1 4 11 2 2" xfId="31089" xr:uid="{00000000-0005-0000-0000-0000B9780000}"/>
    <cellStyle name="20% - Accent1 4 11 2 2 2" xfId="31090" xr:uid="{00000000-0005-0000-0000-0000BA780000}"/>
    <cellStyle name="20% - Accent1 4 11 2 2 2 2" xfId="31091" xr:uid="{00000000-0005-0000-0000-0000BB780000}"/>
    <cellStyle name="20% - Accent1 4 11 2 2 2 2 2" xfId="31092" xr:uid="{00000000-0005-0000-0000-0000BC780000}"/>
    <cellStyle name="20% - Accent1 4 11 2 2 2 3" xfId="31093" xr:uid="{00000000-0005-0000-0000-0000BD780000}"/>
    <cellStyle name="20% - Accent1 4 11 2 2 3" xfId="31094" xr:uid="{00000000-0005-0000-0000-0000BE780000}"/>
    <cellStyle name="20% - Accent1 4 11 2 2 3 2" xfId="31095" xr:uid="{00000000-0005-0000-0000-0000BF780000}"/>
    <cellStyle name="20% - Accent1 4 11 2 2 4" xfId="31096" xr:uid="{00000000-0005-0000-0000-0000C0780000}"/>
    <cellStyle name="20% - Accent1 4 11 2 3" xfId="31097" xr:uid="{00000000-0005-0000-0000-0000C1780000}"/>
    <cellStyle name="20% - Accent1 4 11 2 3 2" xfId="31098" xr:uid="{00000000-0005-0000-0000-0000C2780000}"/>
    <cellStyle name="20% - Accent1 4 11 2 3 2 2" xfId="31099" xr:uid="{00000000-0005-0000-0000-0000C3780000}"/>
    <cellStyle name="20% - Accent1 4 11 2 3 2 2 2" xfId="31100" xr:uid="{00000000-0005-0000-0000-0000C4780000}"/>
    <cellStyle name="20% - Accent1 4 11 2 3 2 3" xfId="31101" xr:uid="{00000000-0005-0000-0000-0000C5780000}"/>
    <cellStyle name="20% - Accent1 4 11 2 3 3" xfId="31102" xr:uid="{00000000-0005-0000-0000-0000C6780000}"/>
    <cellStyle name="20% - Accent1 4 11 2 3 3 2" xfId="31103" xr:uid="{00000000-0005-0000-0000-0000C7780000}"/>
    <cellStyle name="20% - Accent1 4 11 2 3 4" xfId="31104" xr:uid="{00000000-0005-0000-0000-0000C8780000}"/>
    <cellStyle name="20% - Accent1 4 11 2 4" xfId="31105" xr:uid="{00000000-0005-0000-0000-0000C9780000}"/>
    <cellStyle name="20% - Accent1 4 11 2 4 2" xfId="31106" xr:uid="{00000000-0005-0000-0000-0000CA780000}"/>
    <cellStyle name="20% - Accent1 4 11 2 4 2 2" xfId="31107" xr:uid="{00000000-0005-0000-0000-0000CB780000}"/>
    <cellStyle name="20% - Accent1 4 11 2 4 2 2 2" xfId="31108" xr:uid="{00000000-0005-0000-0000-0000CC780000}"/>
    <cellStyle name="20% - Accent1 4 11 2 4 2 3" xfId="31109" xr:uid="{00000000-0005-0000-0000-0000CD780000}"/>
    <cellStyle name="20% - Accent1 4 11 2 4 3" xfId="31110" xr:uid="{00000000-0005-0000-0000-0000CE780000}"/>
    <cellStyle name="20% - Accent1 4 11 2 4 3 2" xfId="31111" xr:uid="{00000000-0005-0000-0000-0000CF780000}"/>
    <cellStyle name="20% - Accent1 4 11 2 4 4" xfId="31112" xr:uid="{00000000-0005-0000-0000-0000D0780000}"/>
    <cellStyle name="20% - Accent1 4 11 2 5" xfId="31113" xr:uid="{00000000-0005-0000-0000-0000D1780000}"/>
    <cellStyle name="20% - Accent1 4 11 2 5 2" xfId="31114" xr:uid="{00000000-0005-0000-0000-0000D2780000}"/>
    <cellStyle name="20% - Accent1 4 11 2 5 2 2" xfId="31115" xr:uid="{00000000-0005-0000-0000-0000D3780000}"/>
    <cellStyle name="20% - Accent1 4 11 2 5 3" xfId="31116" xr:uid="{00000000-0005-0000-0000-0000D4780000}"/>
    <cellStyle name="20% - Accent1 4 11 2 6" xfId="31117" xr:uid="{00000000-0005-0000-0000-0000D5780000}"/>
    <cellStyle name="20% - Accent1 4 11 2 6 2" xfId="31118" xr:uid="{00000000-0005-0000-0000-0000D6780000}"/>
    <cellStyle name="20% - Accent1 4 11 2 6 2 2" xfId="31119" xr:uid="{00000000-0005-0000-0000-0000D7780000}"/>
    <cellStyle name="20% - Accent1 4 11 2 6 3" xfId="31120" xr:uid="{00000000-0005-0000-0000-0000D8780000}"/>
    <cellStyle name="20% - Accent1 4 11 2 7" xfId="31121" xr:uid="{00000000-0005-0000-0000-0000D9780000}"/>
    <cellStyle name="20% - Accent1 4 11 2 7 2" xfId="31122" xr:uid="{00000000-0005-0000-0000-0000DA780000}"/>
    <cellStyle name="20% - Accent1 4 11 2 8" xfId="31123" xr:uid="{00000000-0005-0000-0000-0000DB780000}"/>
    <cellStyle name="20% - Accent1 4 11 2 8 2" xfId="31124" xr:uid="{00000000-0005-0000-0000-0000DC780000}"/>
    <cellStyle name="20% - Accent1 4 11 2 9" xfId="31125" xr:uid="{00000000-0005-0000-0000-0000DD780000}"/>
    <cellStyle name="20% - Accent1 4 11 3" xfId="31126" xr:uid="{00000000-0005-0000-0000-0000DE780000}"/>
    <cellStyle name="20% - Accent1 4 11 3 2" xfId="31127" xr:uid="{00000000-0005-0000-0000-0000DF780000}"/>
    <cellStyle name="20% - Accent1 4 11 3 2 2" xfId="31128" xr:uid="{00000000-0005-0000-0000-0000E0780000}"/>
    <cellStyle name="20% - Accent1 4 11 3 2 2 2" xfId="31129" xr:uid="{00000000-0005-0000-0000-0000E1780000}"/>
    <cellStyle name="20% - Accent1 4 11 3 2 2 2 2" xfId="31130" xr:uid="{00000000-0005-0000-0000-0000E2780000}"/>
    <cellStyle name="20% - Accent1 4 11 3 2 2 3" xfId="31131" xr:uid="{00000000-0005-0000-0000-0000E3780000}"/>
    <cellStyle name="20% - Accent1 4 11 3 2 3" xfId="31132" xr:uid="{00000000-0005-0000-0000-0000E4780000}"/>
    <cellStyle name="20% - Accent1 4 11 3 2 3 2" xfId="31133" xr:uid="{00000000-0005-0000-0000-0000E5780000}"/>
    <cellStyle name="20% - Accent1 4 11 3 2 4" xfId="31134" xr:uid="{00000000-0005-0000-0000-0000E6780000}"/>
    <cellStyle name="20% - Accent1 4 11 3 3" xfId="31135" xr:uid="{00000000-0005-0000-0000-0000E7780000}"/>
    <cellStyle name="20% - Accent1 4 11 3 3 2" xfId="31136" xr:uid="{00000000-0005-0000-0000-0000E8780000}"/>
    <cellStyle name="20% - Accent1 4 11 3 3 2 2" xfId="31137" xr:uid="{00000000-0005-0000-0000-0000E9780000}"/>
    <cellStyle name="20% - Accent1 4 11 3 3 2 2 2" xfId="31138" xr:uid="{00000000-0005-0000-0000-0000EA780000}"/>
    <cellStyle name="20% - Accent1 4 11 3 3 2 3" xfId="31139" xr:uid="{00000000-0005-0000-0000-0000EB780000}"/>
    <cellStyle name="20% - Accent1 4 11 3 3 3" xfId="31140" xr:uid="{00000000-0005-0000-0000-0000EC780000}"/>
    <cellStyle name="20% - Accent1 4 11 3 3 3 2" xfId="31141" xr:uid="{00000000-0005-0000-0000-0000ED780000}"/>
    <cellStyle name="20% - Accent1 4 11 3 3 4" xfId="31142" xr:uid="{00000000-0005-0000-0000-0000EE780000}"/>
    <cellStyle name="20% - Accent1 4 11 3 4" xfId="31143" xr:uid="{00000000-0005-0000-0000-0000EF780000}"/>
    <cellStyle name="20% - Accent1 4 11 3 4 2" xfId="31144" xr:uid="{00000000-0005-0000-0000-0000F0780000}"/>
    <cellStyle name="20% - Accent1 4 11 3 4 2 2" xfId="31145" xr:uid="{00000000-0005-0000-0000-0000F1780000}"/>
    <cellStyle name="20% - Accent1 4 11 3 4 2 2 2" xfId="31146" xr:uid="{00000000-0005-0000-0000-0000F2780000}"/>
    <cellStyle name="20% - Accent1 4 11 3 4 2 3" xfId="31147" xr:uid="{00000000-0005-0000-0000-0000F3780000}"/>
    <cellStyle name="20% - Accent1 4 11 3 4 3" xfId="31148" xr:uid="{00000000-0005-0000-0000-0000F4780000}"/>
    <cellStyle name="20% - Accent1 4 11 3 4 3 2" xfId="31149" xr:uid="{00000000-0005-0000-0000-0000F5780000}"/>
    <cellStyle name="20% - Accent1 4 11 3 4 4" xfId="31150" xr:uid="{00000000-0005-0000-0000-0000F6780000}"/>
    <cellStyle name="20% - Accent1 4 11 3 5" xfId="31151" xr:uid="{00000000-0005-0000-0000-0000F7780000}"/>
    <cellStyle name="20% - Accent1 4 11 3 5 2" xfId="31152" xr:uid="{00000000-0005-0000-0000-0000F8780000}"/>
    <cellStyle name="20% - Accent1 4 11 3 5 2 2" xfId="31153" xr:uid="{00000000-0005-0000-0000-0000F9780000}"/>
    <cellStyle name="20% - Accent1 4 11 3 5 3" xfId="31154" xr:uid="{00000000-0005-0000-0000-0000FA780000}"/>
    <cellStyle name="20% - Accent1 4 11 3 6" xfId="31155" xr:uid="{00000000-0005-0000-0000-0000FB780000}"/>
    <cellStyle name="20% - Accent1 4 11 3 6 2" xfId="31156" xr:uid="{00000000-0005-0000-0000-0000FC780000}"/>
    <cellStyle name="20% - Accent1 4 11 3 6 2 2" xfId="31157" xr:uid="{00000000-0005-0000-0000-0000FD780000}"/>
    <cellStyle name="20% - Accent1 4 11 3 6 3" xfId="31158" xr:uid="{00000000-0005-0000-0000-0000FE780000}"/>
    <cellStyle name="20% - Accent1 4 11 3 7" xfId="31159" xr:uid="{00000000-0005-0000-0000-0000FF780000}"/>
    <cellStyle name="20% - Accent1 4 11 3 7 2" xfId="31160" xr:uid="{00000000-0005-0000-0000-000000790000}"/>
    <cellStyle name="20% - Accent1 4 11 3 8" xfId="31161" xr:uid="{00000000-0005-0000-0000-000001790000}"/>
    <cellStyle name="20% - Accent1 4 11 3 8 2" xfId="31162" xr:uid="{00000000-0005-0000-0000-000002790000}"/>
    <cellStyle name="20% - Accent1 4 11 3 9" xfId="31163" xr:uid="{00000000-0005-0000-0000-000003790000}"/>
    <cellStyle name="20% - Accent1 4 11 4" xfId="31164" xr:uid="{00000000-0005-0000-0000-000004790000}"/>
    <cellStyle name="20% - Accent1 4 11 4 2" xfId="31165" xr:uid="{00000000-0005-0000-0000-000005790000}"/>
    <cellStyle name="20% - Accent1 4 11 4 2 2" xfId="31166" xr:uid="{00000000-0005-0000-0000-000006790000}"/>
    <cellStyle name="20% - Accent1 4 11 4 2 2 2" xfId="31167" xr:uid="{00000000-0005-0000-0000-000007790000}"/>
    <cellStyle name="20% - Accent1 4 11 4 2 3" xfId="31168" xr:uid="{00000000-0005-0000-0000-000008790000}"/>
    <cellStyle name="20% - Accent1 4 11 4 3" xfId="31169" xr:uid="{00000000-0005-0000-0000-000009790000}"/>
    <cellStyle name="20% - Accent1 4 11 4 3 2" xfId="31170" xr:uid="{00000000-0005-0000-0000-00000A790000}"/>
    <cellStyle name="20% - Accent1 4 11 4 4" xfId="31171" xr:uid="{00000000-0005-0000-0000-00000B790000}"/>
    <cellStyle name="20% - Accent1 4 11 5" xfId="31172" xr:uid="{00000000-0005-0000-0000-00000C790000}"/>
    <cellStyle name="20% - Accent1 4 11 5 2" xfId="31173" xr:uid="{00000000-0005-0000-0000-00000D790000}"/>
    <cellStyle name="20% - Accent1 4 11 5 2 2" xfId="31174" xr:uid="{00000000-0005-0000-0000-00000E790000}"/>
    <cellStyle name="20% - Accent1 4 11 5 2 2 2" xfId="31175" xr:uid="{00000000-0005-0000-0000-00000F790000}"/>
    <cellStyle name="20% - Accent1 4 11 5 2 3" xfId="31176" xr:uid="{00000000-0005-0000-0000-000010790000}"/>
    <cellStyle name="20% - Accent1 4 11 5 3" xfId="31177" xr:uid="{00000000-0005-0000-0000-000011790000}"/>
    <cellStyle name="20% - Accent1 4 11 5 3 2" xfId="31178" xr:uid="{00000000-0005-0000-0000-000012790000}"/>
    <cellStyle name="20% - Accent1 4 11 5 4" xfId="31179" xr:uid="{00000000-0005-0000-0000-000013790000}"/>
    <cellStyle name="20% - Accent1 4 11 6" xfId="31180" xr:uid="{00000000-0005-0000-0000-000014790000}"/>
    <cellStyle name="20% - Accent1 4 11 6 2" xfId="31181" xr:uid="{00000000-0005-0000-0000-000015790000}"/>
    <cellStyle name="20% - Accent1 4 11 6 2 2" xfId="31182" xr:uid="{00000000-0005-0000-0000-000016790000}"/>
    <cellStyle name="20% - Accent1 4 11 6 2 2 2" xfId="31183" xr:uid="{00000000-0005-0000-0000-000017790000}"/>
    <cellStyle name="20% - Accent1 4 11 6 2 3" xfId="31184" xr:uid="{00000000-0005-0000-0000-000018790000}"/>
    <cellStyle name="20% - Accent1 4 11 6 3" xfId="31185" xr:uid="{00000000-0005-0000-0000-000019790000}"/>
    <cellStyle name="20% - Accent1 4 11 6 3 2" xfId="31186" xr:uid="{00000000-0005-0000-0000-00001A790000}"/>
    <cellStyle name="20% - Accent1 4 11 6 4" xfId="31187" xr:uid="{00000000-0005-0000-0000-00001B790000}"/>
    <cellStyle name="20% - Accent1 4 11 7" xfId="31188" xr:uid="{00000000-0005-0000-0000-00001C790000}"/>
    <cellStyle name="20% - Accent1 4 11 7 2" xfId="31189" xr:uid="{00000000-0005-0000-0000-00001D790000}"/>
    <cellStyle name="20% - Accent1 4 11 7 2 2" xfId="31190" xr:uid="{00000000-0005-0000-0000-00001E790000}"/>
    <cellStyle name="20% - Accent1 4 11 7 3" xfId="31191" xr:uid="{00000000-0005-0000-0000-00001F790000}"/>
    <cellStyle name="20% - Accent1 4 11 8" xfId="31192" xr:uid="{00000000-0005-0000-0000-000020790000}"/>
    <cellStyle name="20% - Accent1 4 11 8 2" xfId="31193" xr:uid="{00000000-0005-0000-0000-000021790000}"/>
    <cellStyle name="20% - Accent1 4 11 8 2 2" xfId="31194" xr:uid="{00000000-0005-0000-0000-000022790000}"/>
    <cellStyle name="20% - Accent1 4 11 8 3" xfId="31195" xr:uid="{00000000-0005-0000-0000-000023790000}"/>
    <cellStyle name="20% - Accent1 4 11 9" xfId="31196" xr:uid="{00000000-0005-0000-0000-000024790000}"/>
    <cellStyle name="20% - Accent1 4 11 9 2" xfId="31197" xr:uid="{00000000-0005-0000-0000-000025790000}"/>
    <cellStyle name="20% - Accent1 4 12" xfId="31198" xr:uid="{00000000-0005-0000-0000-000026790000}"/>
    <cellStyle name="20% - Accent1 4 12 2" xfId="31199" xr:uid="{00000000-0005-0000-0000-000027790000}"/>
    <cellStyle name="20% - Accent1 4 12 2 2" xfId="31200" xr:uid="{00000000-0005-0000-0000-000028790000}"/>
    <cellStyle name="20% - Accent1 4 12 2 2 2" xfId="31201" xr:uid="{00000000-0005-0000-0000-000029790000}"/>
    <cellStyle name="20% - Accent1 4 12 2 2 2 2" xfId="31202" xr:uid="{00000000-0005-0000-0000-00002A790000}"/>
    <cellStyle name="20% - Accent1 4 12 2 2 3" xfId="31203" xr:uid="{00000000-0005-0000-0000-00002B790000}"/>
    <cellStyle name="20% - Accent1 4 12 2 3" xfId="31204" xr:uid="{00000000-0005-0000-0000-00002C790000}"/>
    <cellStyle name="20% - Accent1 4 12 2 3 2" xfId="31205" xr:uid="{00000000-0005-0000-0000-00002D790000}"/>
    <cellStyle name="20% - Accent1 4 12 2 4" xfId="31206" xr:uid="{00000000-0005-0000-0000-00002E790000}"/>
    <cellStyle name="20% - Accent1 4 12 3" xfId="31207" xr:uid="{00000000-0005-0000-0000-00002F790000}"/>
    <cellStyle name="20% - Accent1 4 12 3 2" xfId="31208" xr:uid="{00000000-0005-0000-0000-000030790000}"/>
    <cellStyle name="20% - Accent1 4 12 3 2 2" xfId="31209" xr:uid="{00000000-0005-0000-0000-000031790000}"/>
    <cellStyle name="20% - Accent1 4 12 3 2 2 2" xfId="31210" xr:uid="{00000000-0005-0000-0000-000032790000}"/>
    <cellStyle name="20% - Accent1 4 12 3 2 3" xfId="31211" xr:uid="{00000000-0005-0000-0000-000033790000}"/>
    <cellStyle name="20% - Accent1 4 12 3 3" xfId="31212" xr:uid="{00000000-0005-0000-0000-000034790000}"/>
    <cellStyle name="20% - Accent1 4 12 3 3 2" xfId="31213" xr:uid="{00000000-0005-0000-0000-000035790000}"/>
    <cellStyle name="20% - Accent1 4 12 3 4" xfId="31214" xr:uid="{00000000-0005-0000-0000-000036790000}"/>
    <cellStyle name="20% - Accent1 4 12 4" xfId="31215" xr:uid="{00000000-0005-0000-0000-000037790000}"/>
    <cellStyle name="20% - Accent1 4 12 4 2" xfId="31216" xr:uid="{00000000-0005-0000-0000-000038790000}"/>
    <cellStyle name="20% - Accent1 4 12 4 2 2" xfId="31217" xr:uid="{00000000-0005-0000-0000-000039790000}"/>
    <cellStyle name="20% - Accent1 4 12 4 2 2 2" xfId="31218" xr:uid="{00000000-0005-0000-0000-00003A790000}"/>
    <cellStyle name="20% - Accent1 4 12 4 2 3" xfId="31219" xr:uid="{00000000-0005-0000-0000-00003B790000}"/>
    <cellStyle name="20% - Accent1 4 12 4 3" xfId="31220" xr:uid="{00000000-0005-0000-0000-00003C790000}"/>
    <cellStyle name="20% - Accent1 4 12 4 3 2" xfId="31221" xr:uid="{00000000-0005-0000-0000-00003D790000}"/>
    <cellStyle name="20% - Accent1 4 12 4 4" xfId="31222" xr:uid="{00000000-0005-0000-0000-00003E790000}"/>
    <cellStyle name="20% - Accent1 4 12 5" xfId="31223" xr:uid="{00000000-0005-0000-0000-00003F790000}"/>
    <cellStyle name="20% - Accent1 4 12 5 2" xfId="31224" xr:uid="{00000000-0005-0000-0000-000040790000}"/>
    <cellStyle name="20% - Accent1 4 12 5 2 2" xfId="31225" xr:uid="{00000000-0005-0000-0000-000041790000}"/>
    <cellStyle name="20% - Accent1 4 12 5 3" xfId="31226" xr:uid="{00000000-0005-0000-0000-000042790000}"/>
    <cellStyle name="20% - Accent1 4 12 6" xfId="31227" xr:uid="{00000000-0005-0000-0000-000043790000}"/>
    <cellStyle name="20% - Accent1 4 12 6 2" xfId="31228" xr:uid="{00000000-0005-0000-0000-000044790000}"/>
    <cellStyle name="20% - Accent1 4 12 6 2 2" xfId="31229" xr:uid="{00000000-0005-0000-0000-000045790000}"/>
    <cellStyle name="20% - Accent1 4 12 6 3" xfId="31230" xr:uid="{00000000-0005-0000-0000-000046790000}"/>
    <cellStyle name="20% - Accent1 4 12 7" xfId="31231" xr:uid="{00000000-0005-0000-0000-000047790000}"/>
    <cellStyle name="20% - Accent1 4 12 7 2" xfId="31232" xr:uid="{00000000-0005-0000-0000-000048790000}"/>
    <cellStyle name="20% - Accent1 4 12 8" xfId="31233" xr:uid="{00000000-0005-0000-0000-000049790000}"/>
    <cellStyle name="20% - Accent1 4 12 8 2" xfId="31234" xr:uid="{00000000-0005-0000-0000-00004A790000}"/>
    <cellStyle name="20% - Accent1 4 12 9" xfId="31235" xr:uid="{00000000-0005-0000-0000-00004B790000}"/>
    <cellStyle name="20% - Accent1 4 13" xfId="31236" xr:uid="{00000000-0005-0000-0000-00004C790000}"/>
    <cellStyle name="20% - Accent1 4 13 2" xfId="31237" xr:uid="{00000000-0005-0000-0000-00004D790000}"/>
    <cellStyle name="20% - Accent1 4 13 2 2" xfId="31238" xr:uid="{00000000-0005-0000-0000-00004E790000}"/>
    <cellStyle name="20% - Accent1 4 13 2 2 2" xfId="31239" xr:uid="{00000000-0005-0000-0000-00004F790000}"/>
    <cellStyle name="20% - Accent1 4 13 2 2 2 2" xfId="31240" xr:uid="{00000000-0005-0000-0000-000050790000}"/>
    <cellStyle name="20% - Accent1 4 13 2 2 3" xfId="31241" xr:uid="{00000000-0005-0000-0000-000051790000}"/>
    <cellStyle name="20% - Accent1 4 13 2 3" xfId="31242" xr:uid="{00000000-0005-0000-0000-000052790000}"/>
    <cellStyle name="20% - Accent1 4 13 2 3 2" xfId="31243" xr:uid="{00000000-0005-0000-0000-000053790000}"/>
    <cellStyle name="20% - Accent1 4 13 2 4" xfId="31244" xr:uid="{00000000-0005-0000-0000-000054790000}"/>
    <cellStyle name="20% - Accent1 4 13 3" xfId="31245" xr:uid="{00000000-0005-0000-0000-000055790000}"/>
    <cellStyle name="20% - Accent1 4 13 3 2" xfId="31246" xr:uid="{00000000-0005-0000-0000-000056790000}"/>
    <cellStyle name="20% - Accent1 4 13 3 2 2" xfId="31247" xr:uid="{00000000-0005-0000-0000-000057790000}"/>
    <cellStyle name="20% - Accent1 4 13 3 2 2 2" xfId="31248" xr:uid="{00000000-0005-0000-0000-000058790000}"/>
    <cellStyle name="20% - Accent1 4 13 3 2 3" xfId="31249" xr:uid="{00000000-0005-0000-0000-000059790000}"/>
    <cellStyle name="20% - Accent1 4 13 3 3" xfId="31250" xr:uid="{00000000-0005-0000-0000-00005A790000}"/>
    <cellStyle name="20% - Accent1 4 13 3 3 2" xfId="31251" xr:uid="{00000000-0005-0000-0000-00005B790000}"/>
    <cellStyle name="20% - Accent1 4 13 3 4" xfId="31252" xr:uid="{00000000-0005-0000-0000-00005C790000}"/>
    <cellStyle name="20% - Accent1 4 13 4" xfId="31253" xr:uid="{00000000-0005-0000-0000-00005D790000}"/>
    <cellStyle name="20% - Accent1 4 13 4 2" xfId="31254" xr:uid="{00000000-0005-0000-0000-00005E790000}"/>
    <cellStyle name="20% - Accent1 4 13 4 2 2" xfId="31255" xr:uid="{00000000-0005-0000-0000-00005F790000}"/>
    <cellStyle name="20% - Accent1 4 13 4 2 2 2" xfId="31256" xr:uid="{00000000-0005-0000-0000-000060790000}"/>
    <cellStyle name="20% - Accent1 4 13 4 2 3" xfId="31257" xr:uid="{00000000-0005-0000-0000-000061790000}"/>
    <cellStyle name="20% - Accent1 4 13 4 3" xfId="31258" xr:uid="{00000000-0005-0000-0000-000062790000}"/>
    <cellStyle name="20% - Accent1 4 13 4 3 2" xfId="31259" xr:uid="{00000000-0005-0000-0000-000063790000}"/>
    <cellStyle name="20% - Accent1 4 13 4 4" xfId="31260" xr:uid="{00000000-0005-0000-0000-000064790000}"/>
    <cellStyle name="20% - Accent1 4 13 5" xfId="31261" xr:uid="{00000000-0005-0000-0000-000065790000}"/>
    <cellStyle name="20% - Accent1 4 13 5 2" xfId="31262" xr:uid="{00000000-0005-0000-0000-000066790000}"/>
    <cellStyle name="20% - Accent1 4 13 5 2 2" xfId="31263" xr:uid="{00000000-0005-0000-0000-000067790000}"/>
    <cellStyle name="20% - Accent1 4 13 5 3" xfId="31264" xr:uid="{00000000-0005-0000-0000-000068790000}"/>
    <cellStyle name="20% - Accent1 4 13 6" xfId="31265" xr:uid="{00000000-0005-0000-0000-000069790000}"/>
    <cellStyle name="20% - Accent1 4 13 6 2" xfId="31266" xr:uid="{00000000-0005-0000-0000-00006A790000}"/>
    <cellStyle name="20% - Accent1 4 13 6 2 2" xfId="31267" xr:uid="{00000000-0005-0000-0000-00006B790000}"/>
    <cellStyle name="20% - Accent1 4 13 6 3" xfId="31268" xr:uid="{00000000-0005-0000-0000-00006C790000}"/>
    <cellStyle name="20% - Accent1 4 13 7" xfId="31269" xr:uid="{00000000-0005-0000-0000-00006D790000}"/>
    <cellStyle name="20% - Accent1 4 13 7 2" xfId="31270" xr:uid="{00000000-0005-0000-0000-00006E790000}"/>
    <cellStyle name="20% - Accent1 4 13 8" xfId="31271" xr:uid="{00000000-0005-0000-0000-00006F790000}"/>
    <cellStyle name="20% - Accent1 4 13 8 2" xfId="31272" xr:uid="{00000000-0005-0000-0000-000070790000}"/>
    <cellStyle name="20% - Accent1 4 13 9" xfId="31273" xr:uid="{00000000-0005-0000-0000-000071790000}"/>
    <cellStyle name="20% - Accent1 4 14" xfId="31274" xr:uid="{00000000-0005-0000-0000-000072790000}"/>
    <cellStyle name="20% - Accent1 4 14 2" xfId="31275" xr:uid="{00000000-0005-0000-0000-000073790000}"/>
    <cellStyle name="20% - Accent1 4 14 2 2" xfId="31276" xr:uid="{00000000-0005-0000-0000-000074790000}"/>
    <cellStyle name="20% - Accent1 4 14 2 2 2" xfId="31277" xr:uid="{00000000-0005-0000-0000-000075790000}"/>
    <cellStyle name="20% - Accent1 4 14 2 3" xfId="31278" xr:uid="{00000000-0005-0000-0000-000076790000}"/>
    <cellStyle name="20% - Accent1 4 14 3" xfId="31279" xr:uid="{00000000-0005-0000-0000-000077790000}"/>
    <cellStyle name="20% - Accent1 4 14 3 2" xfId="31280" xr:uid="{00000000-0005-0000-0000-000078790000}"/>
    <cellStyle name="20% - Accent1 4 14 4" xfId="31281" xr:uid="{00000000-0005-0000-0000-000079790000}"/>
    <cellStyle name="20% - Accent1 4 15" xfId="31282" xr:uid="{00000000-0005-0000-0000-00007A790000}"/>
    <cellStyle name="20% - Accent1 4 15 2" xfId="31283" xr:uid="{00000000-0005-0000-0000-00007B790000}"/>
    <cellStyle name="20% - Accent1 4 15 2 2" xfId="31284" xr:uid="{00000000-0005-0000-0000-00007C790000}"/>
    <cellStyle name="20% - Accent1 4 15 2 2 2" xfId="31285" xr:uid="{00000000-0005-0000-0000-00007D790000}"/>
    <cellStyle name="20% - Accent1 4 15 2 3" xfId="31286" xr:uid="{00000000-0005-0000-0000-00007E790000}"/>
    <cellStyle name="20% - Accent1 4 15 3" xfId="31287" xr:uid="{00000000-0005-0000-0000-00007F790000}"/>
    <cellStyle name="20% - Accent1 4 15 3 2" xfId="31288" xr:uid="{00000000-0005-0000-0000-000080790000}"/>
    <cellStyle name="20% - Accent1 4 15 4" xfId="31289" xr:uid="{00000000-0005-0000-0000-000081790000}"/>
    <cellStyle name="20% - Accent1 4 16" xfId="31290" xr:uid="{00000000-0005-0000-0000-000082790000}"/>
    <cellStyle name="20% - Accent1 4 16 2" xfId="31291" xr:uid="{00000000-0005-0000-0000-000083790000}"/>
    <cellStyle name="20% - Accent1 4 16 2 2" xfId="31292" xr:uid="{00000000-0005-0000-0000-000084790000}"/>
    <cellStyle name="20% - Accent1 4 16 2 2 2" xfId="31293" xr:uid="{00000000-0005-0000-0000-000085790000}"/>
    <cellStyle name="20% - Accent1 4 16 2 3" xfId="31294" xr:uid="{00000000-0005-0000-0000-000086790000}"/>
    <cellStyle name="20% - Accent1 4 16 3" xfId="31295" xr:uid="{00000000-0005-0000-0000-000087790000}"/>
    <cellStyle name="20% - Accent1 4 16 3 2" xfId="31296" xr:uid="{00000000-0005-0000-0000-000088790000}"/>
    <cellStyle name="20% - Accent1 4 16 4" xfId="31297" xr:uid="{00000000-0005-0000-0000-000089790000}"/>
    <cellStyle name="20% - Accent1 4 17" xfId="31298" xr:uid="{00000000-0005-0000-0000-00008A790000}"/>
    <cellStyle name="20% - Accent1 4 17 2" xfId="31299" xr:uid="{00000000-0005-0000-0000-00008B790000}"/>
    <cellStyle name="20% - Accent1 4 17 2 2" xfId="31300" xr:uid="{00000000-0005-0000-0000-00008C790000}"/>
    <cellStyle name="20% - Accent1 4 17 3" xfId="31301" xr:uid="{00000000-0005-0000-0000-00008D790000}"/>
    <cellStyle name="20% - Accent1 4 18" xfId="31302" xr:uid="{00000000-0005-0000-0000-00008E790000}"/>
    <cellStyle name="20% - Accent1 4 18 2" xfId="31303" xr:uid="{00000000-0005-0000-0000-00008F790000}"/>
    <cellStyle name="20% - Accent1 4 18 2 2" xfId="31304" xr:uid="{00000000-0005-0000-0000-000090790000}"/>
    <cellStyle name="20% - Accent1 4 18 3" xfId="31305" xr:uid="{00000000-0005-0000-0000-000091790000}"/>
    <cellStyle name="20% - Accent1 4 19" xfId="31306" xr:uid="{00000000-0005-0000-0000-000092790000}"/>
    <cellStyle name="20% - Accent1 4 19 2" xfId="31307" xr:uid="{00000000-0005-0000-0000-000093790000}"/>
    <cellStyle name="20% - Accent1 4 2" xfId="31308" xr:uid="{00000000-0005-0000-0000-000094790000}"/>
    <cellStyle name="20% - Accent1 4 2 10" xfId="31309" xr:uid="{00000000-0005-0000-0000-000095790000}"/>
    <cellStyle name="20% - Accent1 4 2 10 10" xfId="31310" xr:uid="{00000000-0005-0000-0000-000096790000}"/>
    <cellStyle name="20% - Accent1 4 2 10 10 2" xfId="31311" xr:uid="{00000000-0005-0000-0000-000097790000}"/>
    <cellStyle name="20% - Accent1 4 2 10 11" xfId="31312" xr:uid="{00000000-0005-0000-0000-000098790000}"/>
    <cellStyle name="20% - Accent1 4 2 10 2" xfId="31313" xr:uid="{00000000-0005-0000-0000-000099790000}"/>
    <cellStyle name="20% - Accent1 4 2 10 2 2" xfId="31314" xr:uid="{00000000-0005-0000-0000-00009A790000}"/>
    <cellStyle name="20% - Accent1 4 2 10 2 2 2" xfId="31315" xr:uid="{00000000-0005-0000-0000-00009B790000}"/>
    <cellStyle name="20% - Accent1 4 2 10 2 2 2 2" xfId="31316" xr:uid="{00000000-0005-0000-0000-00009C790000}"/>
    <cellStyle name="20% - Accent1 4 2 10 2 2 2 2 2" xfId="31317" xr:uid="{00000000-0005-0000-0000-00009D790000}"/>
    <cellStyle name="20% - Accent1 4 2 10 2 2 2 3" xfId="31318" xr:uid="{00000000-0005-0000-0000-00009E790000}"/>
    <cellStyle name="20% - Accent1 4 2 10 2 2 3" xfId="31319" xr:uid="{00000000-0005-0000-0000-00009F790000}"/>
    <cellStyle name="20% - Accent1 4 2 10 2 2 3 2" xfId="31320" xr:uid="{00000000-0005-0000-0000-0000A0790000}"/>
    <cellStyle name="20% - Accent1 4 2 10 2 2 4" xfId="31321" xr:uid="{00000000-0005-0000-0000-0000A1790000}"/>
    <cellStyle name="20% - Accent1 4 2 10 2 3" xfId="31322" xr:uid="{00000000-0005-0000-0000-0000A2790000}"/>
    <cellStyle name="20% - Accent1 4 2 10 2 3 2" xfId="31323" xr:uid="{00000000-0005-0000-0000-0000A3790000}"/>
    <cellStyle name="20% - Accent1 4 2 10 2 3 2 2" xfId="31324" xr:uid="{00000000-0005-0000-0000-0000A4790000}"/>
    <cellStyle name="20% - Accent1 4 2 10 2 3 2 2 2" xfId="31325" xr:uid="{00000000-0005-0000-0000-0000A5790000}"/>
    <cellStyle name="20% - Accent1 4 2 10 2 3 2 3" xfId="31326" xr:uid="{00000000-0005-0000-0000-0000A6790000}"/>
    <cellStyle name="20% - Accent1 4 2 10 2 3 3" xfId="31327" xr:uid="{00000000-0005-0000-0000-0000A7790000}"/>
    <cellStyle name="20% - Accent1 4 2 10 2 3 3 2" xfId="31328" xr:uid="{00000000-0005-0000-0000-0000A8790000}"/>
    <cellStyle name="20% - Accent1 4 2 10 2 3 4" xfId="31329" xr:uid="{00000000-0005-0000-0000-0000A9790000}"/>
    <cellStyle name="20% - Accent1 4 2 10 2 4" xfId="31330" xr:uid="{00000000-0005-0000-0000-0000AA790000}"/>
    <cellStyle name="20% - Accent1 4 2 10 2 4 2" xfId="31331" xr:uid="{00000000-0005-0000-0000-0000AB790000}"/>
    <cellStyle name="20% - Accent1 4 2 10 2 4 2 2" xfId="31332" xr:uid="{00000000-0005-0000-0000-0000AC790000}"/>
    <cellStyle name="20% - Accent1 4 2 10 2 4 2 2 2" xfId="31333" xr:uid="{00000000-0005-0000-0000-0000AD790000}"/>
    <cellStyle name="20% - Accent1 4 2 10 2 4 2 3" xfId="31334" xr:uid="{00000000-0005-0000-0000-0000AE790000}"/>
    <cellStyle name="20% - Accent1 4 2 10 2 4 3" xfId="31335" xr:uid="{00000000-0005-0000-0000-0000AF790000}"/>
    <cellStyle name="20% - Accent1 4 2 10 2 4 3 2" xfId="31336" xr:uid="{00000000-0005-0000-0000-0000B0790000}"/>
    <cellStyle name="20% - Accent1 4 2 10 2 4 4" xfId="31337" xr:uid="{00000000-0005-0000-0000-0000B1790000}"/>
    <cellStyle name="20% - Accent1 4 2 10 2 5" xfId="31338" xr:uid="{00000000-0005-0000-0000-0000B2790000}"/>
    <cellStyle name="20% - Accent1 4 2 10 2 5 2" xfId="31339" xr:uid="{00000000-0005-0000-0000-0000B3790000}"/>
    <cellStyle name="20% - Accent1 4 2 10 2 5 2 2" xfId="31340" xr:uid="{00000000-0005-0000-0000-0000B4790000}"/>
    <cellStyle name="20% - Accent1 4 2 10 2 5 3" xfId="31341" xr:uid="{00000000-0005-0000-0000-0000B5790000}"/>
    <cellStyle name="20% - Accent1 4 2 10 2 6" xfId="31342" xr:uid="{00000000-0005-0000-0000-0000B6790000}"/>
    <cellStyle name="20% - Accent1 4 2 10 2 6 2" xfId="31343" xr:uid="{00000000-0005-0000-0000-0000B7790000}"/>
    <cellStyle name="20% - Accent1 4 2 10 2 6 2 2" xfId="31344" xr:uid="{00000000-0005-0000-0000-0000B8790000}"/>
    <cellStyle name="20% - Accent1 4 2 10 2 6 3" xfId="31345" xr:uid="{00000000-0005-0000-0000-0000B9790000}"/>
    <cellStyle name="20% - Accent1 4 2 10 2 7" xfId="31346" xr:uid="{00000000-0005-0000-0000-0000BA790000}"/>
    <cellStyle name="20% - Accent1 4 2 10 2 7 2" xfId="31347" xr:uid="{00000000-0005-0000-0000-0000BB790000}"/>
    <cellStyle name="20% - Accent1 4 2 10 2 8" xfId="31348" xr:uid="{00000000-0005-0000-0000-0000BC790000}"/>
    <cellStyle name="20% - Accent1 4 2 10 2 8 2" xfId="31349" xr:uid="{00000000-0005-0000-0000-0000BD790000}"/>
    <cellStyle name="20% - Accent1 4 2 10 2 9" xfId="31350" xr:uid="{00000000-0005-0000-0000-0000BE790000}"/>
    <cellStyle name="20% - Accent1 4 2 10 3" xfId="31351" xr:uid="{00000000-0005-0000-0000-0000BF790000}"/>
    <cellStyle name="20% - Accent1 4 2 10 3 2" xfId="31352" xr:uid="{00000000-0005-0000-0000-0000C0790000}"/>
    <cellStyle name="20% - Accent1 4 2 10 3 2 2" xfId="31353" xr:uid="{00000000-0005-0000-0000-0000C1790000}"/>
    <cellStyle name="20% - Accent1 4 2 10 3 2 2 2" xfId="31354" xr:uid="{00000000-0005-0000-0000-0000C2790000}"/>
    <cellStyle name="20% - Accent1 4 2 10 3 2 2 2 2" xfId="31355" xr:uid="{00000000-0005-0000-0000-0000C3790000}"/>
    <cellStyle name="20% - Accent1 4 2 10 3 2 2 3" xfId="31356" xr:uid="{00000000-0005-0000-0000-0000C4790000}"/>
    <cellStyle name="20% - Accent1 4 2 10 3 2 3" xfId="31357" xr:uid="{00000000-0005-0000-0000-0000C5790000}"/>
    <cellStyle name="20% - Accent1 4 2 10 3 2 3 2" xfId="31358" xr:uid="{00000000-0005-0000-0000-0000C6790000}"/>
    <cellStyle name="20% - Accent1 4 2 10 3 2 4" xfId="31359" xr:uid="{00000000-0005-0000-0000-0000C7790000}"/>
    <cellStyle name="20% - Accent1 4 2 10 3 3" xfId="31360" xr:uid="{00000000-0005-0000-0000-0000C8790000}"/>
    <cellStyle name="20% - Accent1 4 2 10 3 3 2" xfId="31361" xr:uid="{00000000-0005-0000-0000-0000C9790000}"/>
    <cellStyle name="20% - Accent1 4 2 10 3 3 2 2" xfId="31362" xr:uid="{00000000-0005-0000-0000-0000CA790000}"/>
    <cellStyle name="20% - Accent1 4 2 10 3 3 2 2 2" xfId="31363" xr:uid="{00000000-0005-0000-0000-0000CB790000}"/>
    <cellStyle name="20% - Accent1 4 2 10 3 3 2 3" xfId="31364" xr:uid="{00000000-0005-0000-0000-0000CC790000}"/>
    <cellStyle name="20% - Accent1 4 2 10 3 3 3" xfId="31365" xr:uid="{00000000-0005-0000-0000-0000CD790000}"/>
    <cellStyle name="20% - Accent1 4 2 10 3 3 3 2" xfId="31366" xr:uid="{00000000-0005-0000-0000-0000CE790000}"/>
    <cellStyle name="20% - Accent1 4 2 10 3 3 4" xfId="31367" xr:uid="{00000000-0005-0000-0000-0000CF790000}"/>
    <cellStyle name="20% - Accent1 4 2 10 3 4" xfId="31368" xr:uid="{00000000-0005-0000-0000-0000D0790000}"/>
    <cellStyle name="20% - Accent1 4 2 10 3 4 2" xfId="31369" xr:uid="{00000000-0005-0000-0000-0000D1790000}"/>
    <cellStyle name="20% - Accent1 4 2 10 3 4 2 2" xfId="31370" xr:uid="{00000000-0005-0000-0000-0000D2790000}"/>
    <cellStyle name="20% - Accent1 4 2 10 3 4 2 2 2" xfId="31371" xr:uid="{00000000-0005-0000-0000-0000D3790000}"/>
    <cellStyle name="20% - Accent1 4 2 10 3 4 2 3" xfId="31372" xr:uid="{00000000-0005-0000-0000-0000D4790000}"/>
    <cellStyle name="20% - Accent1 4 2 10 3 4 3" xfId="31373" xr:uid="{00000000-0005-0000-0000-0000D5790000}"/>
    <cellStyle name="20% - Accent1 4 2 10 3 4 3 2" xfId="31374" xr:uid="{00000000-0005-0000-0000-0000D6790000}"/>
    <cellStyle name="20% - Accent1 4 2 10 3 4 4" xfId="31375" xr:uid="{00000000-0005-0000-0000-0000D7790000}"/>
    <cellStyle name="20% - Accent1 4 2 10 3 5" xfId="31376" xr:uid="{00000000-0005-0000-0000-0000D8790000}"/>
    <cellStyle name="20% - Accent1 4 2 10 3 5 2" xfId="31377" xr:uid="{00000000-0005-0000-0000-0000D9790000}"/>
    <cellStyle name="20% - Accent1 4 2 10 3 5 2 2" xfId="31378" xr:uid="{00000000-0005-0000-0000-0000DA790000}"/>
    <cellStyle name="20% - Accent1 4 2 10 3 5 3" xfId="31379" xr:uid="{00000000-0005-0000-0000-0000DB790000}"/>
    <cellStyle name="20% - Accent1 4 2 10 3 6" xfId="31380" xr:uid="{00000000-0005-0000-0000-0000DC790000}"/>
    <cellStyle name="20% - Accent1 4 2 10 3 6 2" xfId="31381" xr:uid="{00000000-0005-0000-0000-0000DD790000}"/>
    <cellStyle name="20% - Accent1 4 2 10 3 6 2 2" xfId="31382" xr:uid="{00000000-0005-0000-0000-0000DE790000}"/>
    <cellStyle name="20% - Accent1 4 2 10 3 6 3" xfId="31383" xr:uid="{00000000-0005-0000-0000-0000DF790000}"/>
    <cellStyle name="20% - Accent1 4 2 10 3 7" xfId="31384" xr:uid="{00000000-0005-0000-0000-0000E0790000}"/>
    <cellStyle name="20% - Accent1 4 2 10 3 7 2" xfId="31385" xr:uid="{00000000-0005-0000-0000-0000E1790000}"/>
    <cellStyle name="20% - Accent1 4 2 10 3 8" xfId="31386" xr:uid="{00000000-0005-0000-0000-0000E2790000}"/>
    <cellStyle name="20% - Accent1 4 2 10 3 8 2" xfId="31387" xr:uid="{00000000-0005-0000-0000-0000E3790000}"/>
    <cellStyle name="20% - Accent1 4 2 10 3 9" xfId="31388" xr:uid="{00000000-0005-0000-0000-0000E4790000}"/>
    <cellStyle name="20% - Accent1 4 2 10 4" xfId="31389" xr:uid="{00000000-0005-0000-0000-0000E5790000}"/>
    <cellStyle name="20% - Accent1 4 2 10 4 2" xfId="31390" xr:uid="{00000000-0005-0000-0000-0000E6790000}"/>
    <cellStyle name="20% - Accent1 4 2 10 4 2 2" xfId="31391" xr:uid="{00000000-0005-0000-0000-0000E7790000}"/>
    <cellStyle name="20% - Accent1 4 2 10 4 2 2 2" xfId="31392" xr:uid="{00000000-0005-0000-0000-0000E8790000}"/>
    <cellStyle name="20% - Accent1 4 2 10 4 2 3" xfId="31393" xr:uid="{00000000-0005-0000-0000-0000E9790000}"/>
    <cellStyle name="20% - Accent1 4 2 10 4 3" xfId="31394" xr:uid="{00000000-0005-0000-0000-0000EA790000}"/>
    <cellStyle name="20% - Accent1 4 2 10 4 3 2" xfId="31395" xr:uid="{00000000-0005-0000-0000-0000EB790000}"/>
    <cellStyle name="20% - Accent1 4 2 10 4 4" xfId="31396" xr:uid="{00000000-0005-0000-0000-0000EC790000}"/>
    <cellStyle name="20% - Accent1 4 2 10 5" xfId="31397" xr:uid="{00000000-0005-0000-0000-0000ED790000}"/>
    <cellStyle name="20% - Accent1 4 2 10 5 2" xfId="31398" xr:uid="{00000000-0005-0000-0000-0000EE790000}"/>
    <cellStyle name="20% - Accent1 4 2 10 5 2 2" xfId="31399" xr:uid="{00000000-0005-0000-0000-0000EF790000}"/>
    <cellStyle name="20% - Accent1 4 2 10 5 2 2 2" xfId="31400" xr:uid="{00000000-0005-0000-0000-0000F0790000}"/>
    <cellStyle name="20% - Accent1 4 2 10 5 2 3" xfId="31401" xr:uid="{00000000-0005-0000-0000-0000F1790000}"/>
    <cellStyle name="20% - Accent1 4 2 10 5 3" xfId="31402" xr:uid="{00000000-0005-0000-0000-0000F2790000}"/>
    <cellStyle name="20% - Accent1 4 2 10 5 3 2" xfId="31403" xr:uid="{00000000-0005-0000-0000-0000F3790000}"/>
    <cellStyle name="20% - Accent1 4 2 10 5 4" xfId="31404" xr:uid="{00000000-0005-0000-0000-0000F4790000}"/>
    <cellStyle name="20% - Accent1 4 2 10 6" xfId="31405" xr:uid="{00000000-0005-0000-0000-0000F5790000}"/>
    <cellStyle name="20% - Accent1 4 2 10 6 2" xfId="31406" xr:uid="{00000000-0005-0000-0000-0000F6790000}"/>
    <cellStyle name="20% - Accent1 4 2 10 6 2 2" xfId="31407" xr:uid="{00000000-0005-0000-0000-0000F7790000}"/>
    <cellStyle name="20% - Accent1 4 2 10 6 2 2 2" xfId="31408" xr:uid="{00000000-0005-0000-0000-0000F8790000}"/>
    <cellStyle name="20% - Accent1 4 2 10 6 2 3" xfId="31409" xr:uid="{00000000-0005-0000-0000-0000F9790000}"/>
    <cellStyle name="20% - Accent1 4 2 10 6 3" xfId="31410" xr:uid="{00000000-0005-0000-0000-0000FA790000}"/>
    <cellStyle name="20% - Accent1 4 2 10 6 3 2" xfId="31411" xr:uid="{00000000-0005-0000-0000-0000FB790000}"/>
    <cellStyle name="20% - Accent1 4 2 10 6 4" xfId="31412" xr:uid="{00000000-0005-0000-0000-0000FC790000}"/>
    <cellStyle name="20% - Accent1 4 2 10 7" xfId="31413" xr:uid="{00000000-0005-0000-0000-0000FD790000}"/>
    <cellStyle name="20% - Accent1 4 2 10 7 2" xfId="31414" xr:uid="{00000000-0005-0000-0000-0000FE790000}"/>
    <cellStyle name="20% - Accent1 4 2 10 7 2 2" xfId="31415" xr:uid="{00000000-0005-0000-0000-0000FF790000}"/>
    <cellStyle name="20% - Accent1 4 2 10 7 3" xfId="31416" xr:uid="{00000000-0005-0000-0000-0000007A0000}"/>
    <cellStyle name="20% - Accent1 4 2 10 8" xfId="31417" xr:uid="{00000000-0005-0000-0000-0000017A0000}"/>
    <cellStyle name="20% - Accent1 4 2 10 8 2" xfId="31418" xr:uid="{00000000-0005-0000-0000-0000027A0000}"/>
    <cellStyle name="20% - Accent1 4 2 10 8 2 2" xfId="31419" xr:uid="{00000000-0005-0000-0000-0000037A0000}"/>
    <cellStyle name="20% - Accent1 4 2 10 8 3" xfId="31420" xr:uid="{00000000-0005-0000-0000-0000047A0000}"/>
    <cellStyle name="20% - Accent1 4 2 10 9" xfId="31421" xr:uid="{00000000-0005-0000-0000-0000057A0000}"/>
    <cellStyle name="20% - Accent1 4 2 10 9 2" xfId="31422" xr:uid="{00000000-0005-0000-0000-0000067A0000}"/>
    <cellStyle name="20% - Accent1 4 2 11" xfId="31423" xr:uid="{00000000-0005-0000-0000-0000077A0000}"/>
    <cellStyle name="20% - Accent1 4 2 11 2" xfId="31424" xr:uid="{00000000-0005-0000-0000-0000087A0000}"/>
    <cellStyle name="20% - Accent1 4 2 11 2 2" xfId="31425" xr:uid="{00000000-0005-0000-0000-0000097A0000}"/>
    <cellStyle name="20% - Accent1 4 2 11 2 2 2" xfId="31426" xr:uid="{00000000-0005-0000-0000-00000A7A0000}"/>
    <cellStyle name="20% - Accent1 4 2 11 2 2 2 2" xfId="31427" xr:uid="{00000000-0005-0000-0000-00000B7A0000}"/>
    <cellStyle name="20% - Accent1 4 2 11 2 2 3" xfId="31428" xr:uid="{00000000-0005-0000-0000-00000C7A0000}"/>
    <cellStyle name="20% - Accent1 4 2 11 2 3" xfId="31429" xr:uid="{00000000-0005-0000-0000-00000D7A0000}"/>
    <cellStyle name="20% - Accent1 4 2 11 2 3 2" xfId="31430" xr:uid="{00000000-0005-0000-0000-00000E7A0000}"/>
    <cellStyle name="20% - Accent1 4 2 11 2 4" xfId="31431" xr:uid="{00000000-0005-0000-0000-00000F7A0000}"/>
    <cellStyle name="20% - Accent1 4 2 11 3" xfId="31432" xr:uid="{00000000-0005-0000-0000-0000107A0000}"/>
    <cellStyle name="20% - Accent1 4 2 11 3 2" xfId="31433" xr:uid="{00000000-0005-0000-0000-0000117A0000}"/>
    <cellStyle name="20% - Accent1 4 2 11 3 2 2" xfId="31434" xr:uid="{00000000-0005-0000-0000-0000127A0000}"/>
    <cellStyle name="20% - Accent1 4 2 11 3 2 2 2" xfId="31435" xr:uid="{00000000-0005-0000-0000-0000137A0000}"/>
    <cellStyle name="20% - Accent1 4 2 11 3 2 3" xfId="31436" xr:uid="{00000000-0005-0000-0000-0000147A0000}"/>
    <cellStyle name="20% - Accent1 4 2 11 3 3" xfId="31437" xr:uid="{00000000-0005-0000-0000-0000157A0000}"/>
    <cellStyle name="20% - Accent1 4 2 11 3 3 2" xfId="31438" xr:uid="{00000000-0005-0000-0000-0000167A0000}"/>
    <cellStyle name="20% - Accent1 4 2 11 3 4" xfId="31439" xr:uid="{00000000-0005-0000-0000-0000177A0000}"/>
    <cellStyle name="20% - Accent1 4 2 11 4" xfId="31440" xr:uid="{00000000-0005-0000-0000-0000187A0000}"/>
    <cellStyle name="20% - Accent1 4 2 11 4 2" xfId="31441" xr:uid="{00000000-0005-0000-0000-0000197A0000}"/>
    <cellStyle name="20% - Accent1 4 2 11 4 2 2" xfId="31442" xr:uid="{00000000-0005-0000-0000-00001A7A0000}"/>
    <cellStyle name="20% - Accent1 4 2 11 4 2 2 2" xfId="31443" xr:uid="{00000000-0005-0000-0000-00001B7A0000}"/>
    <cellStyle name="20% - Accent1 4 2 11 4 2 3" xfId="31444" xr:uid="{00000000-0005-0000-0000-00001C7A0000}"/>
    <cellStyle name="20% - Accent1 4 2 11 4 3" xfId="31445" xr:uid="{00000000-0005-0000-0000-00001D7A0000}"/>
    <cellStyle name="20% - Accent1 4 2 11 4 3 2" xfId="31446" xr:uid="{00000000-0005-0000-0000-00001E7A0000}"/>
    <cellStyle name="20% - Accent1 4 2 11 4 4" xfId="31447" xr:uid="{00000000-0005-0000-0000-00001F7A0000}"/>
    <cellStyle name="20% - Accent1 4 2 11 5" xfId="31448" xr:uid="{00000000-0005-0000-0000-0000207A0000}"/>
    <cellStyle name="20% - Accent1 4 2 11 5 2" xfId="31449" xr:uid="{00000000-0005-0000-0000-0000217A0000}"/>
    <cellStyle name="20% - Accent1 4 2 11 5 2 2" xfId="31450" xr:uid="{00000000-0005-0000-0000-0000227A0000}"/>
    <cellStyle name="20% - Accent1 4 2 11 5 3" xfId="31451" xr:uid="{00000000-0005-0000-0000-0000237A0000}"/>
    <cellStyle name="20% - Accent1 4 2 11 6" xfId="31452" xr:uid="{00000000-0005-0000-0000-0000247A0000}"/>
    <cellStyle name="20% - Accent1 4 2 11 6 2" xfId="31453" xr:uid="{00000000-0005-0000-0000-0000257A0000}"/>
    <cellStyle name="20% - Accent1 4 2 11 6 2 2" xfId="31454" xr:uid="{00000000-0005-0000-0000-0000267A0000}"/>
    <cellStyle name="20% - Accent1 4 2 11 6 3" xfId="31455" xr:uid="{00000000-0005-0000-0000-0000277A0000}"/>
    <cellStyle name="20% - Accent1 4 2 11 7" xfId="31456" xr:uid="{00000000-0005-0000-0000-0000287A0000}"/>
    <cellStyle name="20% - Accent1 4 2 11 7 2" xfId="31457" xr:uid="{00000000-0005-0000-0000-0000297A0000}"/>
    <cellStyle name="20% - Accent1 4 2 11 8" xfId="31458" xr:uid="{00000000-0005-0000-0000-00002A7A0000}"/>
    <cellStyle name="20% - Accent1 4 2 11 8 2" xfId="31459" xr:uid="{00000000-0005-0000-0000-00002B7A0000}"/>
    <cellStyle name="20% - Accent1 4 2 11 9" xfId="31460" xr:uid="{00000000-0005-0000-0000-00002C7A0000}"/>
    <cellStyle name="20% - Accent1 4 2 12" xfId="31461" xr:uid="{00000000-0005-0000-0000-00002D7A0000}"/>
    <cellStyle name="20% - Accent1 4 2 12 2" xfId="31462" xr:uid="{00000000-0005-0000-0000-00002E7A0000}"/>
    <cellStyle name="20% - Accent1 4 2 12 2 2" xfId="31463" xr:uid="{00000000-0005-0000-0000-00002F7A0000}"/>
    <cellStyle name="20% - Accent1 4 2 12 2 2 2" xfId="31464" xr:uid="{00000000-0005-0000-0000-0000307A0000}"/>
    <cellStyle name="20% - Accent1 4 2 12 2 2 2 2" xfId="31465" xr:uid="{00000000-0005-0000-0000-0000317A0000}"/>
    <cellStyle name="20% - Accent1 4 2 12 2 2 3" xfId="31466" xr:uid="{00000000-0005-0000-0000-0000327A0000}"/>
    <cellStyle name="20% - Accent1 4 2 12 2 3" xfId="31467" xr:uid="{00000000-0005-0000-0000-0000337A0000}"/>
    <cellStyle name="20% - Accent1 4 2 12 2 3 2" xfId="31468" xr:uid="{00000000-0005-0000-0000-0000347A0000}"/>
    <cellStyle name="20% - Accent1 4 2 12 2 4" xfId="31469" xr:uid="{00000000-0005-0000-0000-0000357A0000}"/>
    <cellStyle name="20% - Accent1 4 2 12 3" xfId="31470" xr:uid="{00000000-0005-0000-0000-0000367A0000}"/>
    <cellStyle name="20% - Accent1 4 2 12 3 2" xfId="31471" xr:uid="{00000000-0005-0000-0000-0000377A0000}"/>
    <cellStyle name="20% - Accent1 4 2 12 3 2 2" xfId="31472" xr:uid="{00000000-0005-0000-0000-0000387A0000}"/>
    <cellStyle name="20% - Accent1 4 2 12 3 2 2 2" xfId="31473" xr:uid="{00000000-0005-0000-0000-0000397A0000}"/>
    <cellStyle name="20% - Accent1 4 2 12 3 2 3" xfId="31474" xr:uid="{00000000-0005-0000-0000-00003A7A0000}"/>
    <cellStyle name="20% - Accent1 4 2 12 3 3" xfId="31475" xr:uid="{00000000-0005-0000-0000-00003B7A0000}"/>
    <cellStyle name="20% - Accent1 4 2 12 3 3 2" xfId="31476" xr:uid="{00000000-0005-0000-0000-00003C7A0000}"/>
    <cellStyle name="20% - Accent1 4 2 12 3 4" xfId="31477" xr:uid="{00000000-0005-0000-0000-00003D7A0000}"/>
    <cellStyle name="20% - Accent1 4 2 12 4" xfId="31478" xr:uid="{00000000-0005-0000-0000-00003E7A0000}"/>
    <cellStyle name="20% - Accent1 4 2 12 4 2" xfId="31479" xr:uid="{00000000-0005-0000-0000-00003F7A0000}"/>
    <cellStyle name="20% - Accent1 4 2 12 4 2 2" xfId="31480" xr:uid="{00000000-0005-0000-0000-0000407A0000}"/>
    <cellStyle name="20% - Accent1 4 2 12 4 2 2 2" xfId="31481" xr:uid="{00000000-0005-0000-0000-0000417A0000}"/>
    <cellStyle name="20% - Accent1 4 2 12 4 2 3" xfId="31482" xr:uid="{00000000-0005-0000-0000-0000427A0000}"/>
    <cellStyle name="20% - Accent1 4 2 12 4 3" xfId="31483" xr:uid="{00000000-0005-0000-0000-0000437A0000}"/>
    <cellStyle name="20% - Accent1 4 2 12 4 3 2" xfId="31484" xr:uid="{00000000-0005-0000-0000-0000447A0000}"/>
    <cellStyle name="20% - Accent1 4 2 12 4 4" xfId="31485" xr:uid="{00000000-0005-0000-0000-0000457A0000}"/>
    <cellStyle name="20% - Accent1 4 2 12 5" xfId="31486" xr:uid="{00000000-0005-0000-0000-0000467A0000}"/>
    <cellStyle name="20% - Accent1 4 2 12 5 2" xfId="31487" xr:uid="{00000000-0005-0000-0000-0000477A0000}"/>
    <cellStyle name="20% - Accent1 4 2 12 5 2 2" xfId="31488" xr:uid="{00000000-0005-0000-0000-0000487A0000}"/>
    <cellStyle name="20% - Accent1 4 2 12 5 3" xfId="31489" xr:uid="{00000000-0005-0000-0000-0000497A0000}"/>
    <cellStyle name="20% - Accent1 4 2 12 6" xfId="31490" xr:uid="{00000000-0005-0000-0000-00004A7A0000}"/>
    <cellStyle name="20% - Accent1 4 2 12 6 2" xfId="31491" xr:uid="{00000000-0005-0000-0000-00004B7A0000}"/>
    <cellStyle name="20% - Accent1 4 2 12 6 2 2" xfId="31492" xr:uid="{00000000-0005-0000-0000-00004C7A0000}"/>
    <cellStyle name="20% - Accent1 4 2 12 6 3" xfId="31493" xr:uid="{00000000-0005-0000-0000-00004D7A0000}"/>
    <cellStyle name="20% - Accent1 4 2 12 7" xfId="31494" xr:uid="{00000000-0005-0000-0000-00004E7A0000}"/>
    <cellStyle name="20% - Accent1 4 2 12 7 2" xfId="31495" xr:uid="{00000000-0005-0000-0000-00004F7A0000}"/>
    <cellStyle name="20% - Accent1 4 2 12 8" xfId="31496" xr:uid="{00000000-0005-0000-0000-0000507A0000}"/>
    <cellStyle name="20% - Accent1 4 2 12 8 2" xfId="31497" xr:uid="{00000000-0005-0000-0000-0000517A0000}"/>
    <cellStyle name="20% - Accent1 4 2 12 9" xfId="31498" xr:uid="{00000000-0005-0000-0000-0000527A0000}"/>
    <cellStyle name="20% - Accent1 4 2 13" xfId="31499" xr:uid="{00000000-0005-0000-0000-0000537A0000}"/>
    <cellStyle name="20% - Accent1 4 2 13 2" xfId="31500" xr:uid="{00000000-0005-0000-0000-0000547A0000}"/>
    <cellStyle name="20% - Accent1 4 2 13 2 2" xfId="31501" xr:uid="{00000000-0005-0000-0000-0000557A0000}"/>
    <cellStyle name="20% - Accent1 4 2 13 2 2 2" xfId="31502" xr:uid="{00000000-0005-0000-0000-0000567A0000}"/>
    <cellStyle name="20% - Accent1 4 2 13 2 3" xfId="31503" xr:uid="{00000000-0005-0000-0000-0000577A0000}"/>
    <cellStyle name="20% - Accent1 4 2 13 3" xfId="31504" xr:uid="{00000000-0005-0000-0000-0000587A0000}"/>
    <cellStyle name="20% - Accent1 4 2 13 3 2" xfId="31505" xr:uid="{00000000-0005-0000-0000-0000597A0000}"/>
    <cellStyle name="20% - Accent1 4 2 13 4" xfId="31506" xr:uid="{00000000-0005-0000-0000-00005A7A0000}"/>
    <cellStyle name="20% - Accent1 4 2 14" xfId="31507" xr:uid="{00000000-0005-0000-0000-00005B7A0000}"/>
    <cellStyle name="20% - Accent1 4 2 14 2" xfId="31508" xr:uid="{00000000-0005-0000-0000-00005C7A0000}"/>
    <cellStyle name="20% - Accent1 4 2 14 2 2" xfId="31509" xr:uid="{00000000-0005-0000-0000-00005D7A0000}"/>
    <cellStyle name="20% - Accent1 4 2 14 2 2 2" xfId="31510" xr:uid="{00000000-0005-0000-0000-00005E7A0000}"/>
    <cellStyle name="20% - Accent1 4 2 14 2 3" xfId="31511" xr:uid="{00000000-0005-0000-0000-00005F7A0000}"/>
    <cellStyle name="20% - Accent1 4 2 14 3" xfId="31512" xr:uid="{00000000-0005-0000-0000-0000607A0000}"/>
    <cellStyle name="20% - Accent1 4 2 14 3 2" xfId="31513" xr:uid="{00000000-0005-0000-0000-0000617A0000}"/>
    <cellStyle name="20% - Accent1 4 2 14 4" xfId="31514" xr:uid="{00000000-0005-0000-0000-0000627A0000}"/>
    <cellStyle name="20% - Accent1 4 2 15" xfId="31515" xr:uid="{00000000-0005-0000-0000-0000637A0000}"/>
    <cellStyle name="20% - Accent1 4 2 15 2" xfId="31516" xr:uid="{00000000-0005-0000-0000-0000647A0000}"/>
    <cellStyle name="20% - Accent1 4 2 15 2 2" xfId="31517" xr:uid="{00000000-0005-0000-0000-0000657A0000}"/>
    <cellStyle name="20% - Accent1 4 2 15 2 2 2" xfId="31518" xr:uid="{00000000-0005-0000-0000-0000667A0000}"/>
    <cellStyle name="20% - Accent1 4 2 15 2 3" xfId="31519" xr:uid="{00000000-0005-0000-0000-0000677A0000}"/>
    <cellStyle name="20% - Accent1 4 2 15 3" xfId="31520" xr:uid="{00000000-0005-0000-0000-0000687A0000}"/>
    <cellStyle name="20% - Accent1 4 2 15 3 2" xfId="31521" xr:uid="{00000000-0005-0000-0000-0000697A0000}"/>
    <cellStyle name="20% - Accent1 4 2 15 4" xfId="31522" xr:uid="{00000000-0005-0000-0000-00006A7A0000}"/>
    <cellStyle name="20% - Accent1 4 2 16" xfId="31523" xr:uid="{00000000-0005-0000-0000-00006B7A0000}"/>
    <cellStyle name="20% - Accent1 4 2 16 2" xfId="31524" xr:uid="{00000000-0005-0000-0000-00006C7A0000}"/>
    <cellStyle name="20% - Accent1 4 2 16 2 2" xfId="31525" xr:uid="{00000000-0005-0000-0000-00006D7A0000}"/>
    <cellStyle name="20% - Accent1 4 2 16 3" xfId="31526" xr:uid="{00000000-0005-0000-0000-00006E7A0000}"/>
    <cellStyle name="20% - Accent1 4 2 17" xfId="31527" xr:uid="{00000000-0005-0000-0000-00006F7A0000}"/>
    <cellStyle name="20% - Accent1 4 2 17 2" xfId="31528" xr:uid="{00000000-0005-0000-0000-0000707A0000}"/>
    <cellStyle name="20% - Accent1 4 2 17 2 2" xfId="31529" xr:uid="{00000000-0005-0000-0000-0000717A0000}"/>
    <cellStyle name="20% - Accent1 4 2 17 3" xfId="31530" xr:uid="{00000000-0005-0000-0000-0000727A0000}"/>
    <cellStyle name="20% - Accent1 4 2 18" xfId="31531" xr:uid="{00000000-0005-0000-0000-0000737A0000}"/>
    <cellStyle name="20% - Accent1 4 2 18 2" xfId="31532" xr:uid="{00000000-0005-0000-0000-0000747A0000}"/>
    <cellStyle name="20% - Accent1 4 2 19" xfId="31533" xr:uid="{00000000-0005-0000-0000-0000757A0000}"/>
    <cellStyle name="20% - Accent1 4 2 19 2" xfId="31534" xr:uid="{00000000-0005-0000-0000-0000767A0000}"/>
    <cellStyle name="20% - Accent1 4 2 2" xfId="31535" xr:uid="{00000000-0005-0000-0000-0000777A0000}"/>
    <cellStyle name="20% - Accent1 4 2 2 10" xfId="31536" xr:uid="{00000000-0005-0000-0000-0000787A0000}"/>
    <cellStyle name="20% - Accent1 4 2 2 10 2" xfId="31537" xr:uid="{00000000-0005-0000-0000-0000797A0000}"/>
    <cellStyle name="20% - Accent1 4 2 2 10 2 2" xfId="31538" xr:uid="{00000000-0005-0000-0000-00007A7A0000}"/>
    <cellStyle name="20% - Accent1 4 2 2 10 2 2 2" xfId="31539" xr:uid="{00000000-0005-0000-0000-00007B7A0000}"/>
    <cellStyle name="20% - Accent1 4 2 2 10 2 3" xfId="31540" xr:uid="{00000000-0005-0000-0000-00007C7A0000}"/>
    <cellStyle name="20% - Accent1 4 2 2 10 3" xfId="31541" xr:uid="{00000000-0005-0000-0000-00007D7A0000}"/>
    <cellStyle name="20% - Accent1 4 2 2 10 3 2" xfId="31542" xr:uid="{00000000-0005-0000-0000-00007E7A0000}"/>
    <cellStyle name="20% - Accent1 4 2 2 10 4" xfId="31543" xr:uid="{00000000-0005-0000-0000-00007F7A0000}"/>
    <cellStyle name="20% - Accent1 4 2 2 11" xfId="31544" xr:uid="{00000000-0005-0000-0000-0000807A0000}"/>
    <cellStyle name="20% - Accent1 4 2 2 11 2" xfId="31545" xr:uid="{00000000-0005-0000-0000-0000817A0000}"/>
    <cellStyle name="20% - Accent1 4 2 2 11 2 2" xfId="31546" xr:uid="{00000000-0005-0000-0000-0000827A0000}"/>
    <cellStyle name="20% - Accent1 4 2 2 11 2 2 2" xfId="31547" xr:uid="{00000000-0005-0000-0000-0000837A0000}"/>
    <cellStyle name="20% - Accent1 4 2 2 11 2 3" xfId="31548" xr:uid="{00000000-0005-0000-0000-0000847A0000}"/>
    <cellStyle name="20% - Accent1 4 2 2 11 3" xfId="31549" xr:uid="{00000000-0005-0000-0000-0000857A0000}"/>
    <cellStyle name="20% - Accent1 4 2 2 11 3 2" xfId="31550" xr:uid="{00000000-0005-0000-0000-0000867A0000}"/>
    <cellStyle name="20% - Accent1 4 2 2 11 4" xfId="31551" xr:uid="{00000000-0005-0000-0000-0000877A0000}"/>
    <cellStyle name="20% - Accent1 4 2 2 12" xfId="31552" xr:uid="{00000000-0005-0000-0000-0000887A0000}"/>
    <cellStyle name="20% - Accent1 4 2 2 12 2" xfId="31553" xr:uid="{00000000-0005-0000-0000-0000897A0000}"/>
    <cellStyle name="20% - Accent1 4 2 2 12 2 2" xfId="31554" xr:uid="{00000000-0005-0000-0000-00008A7A0000}"/>
    <cellStyle name="20% - Accent1 4 2 2 12 3" xfId="31555" xr:uid="{00000000-0005-0000-0000-00008B7A0000}"/>
    <cellStyle name="20% - Accent1 4 2 2 13" xfId="31556" xr:uid="{00000000-0005-0000-0000-00008C7A0000}"/>
    <cellStyle name="20% - Accent1 4 2 2 13 2" xfId="31557" xr:uid="{00000000-0005-0000-0000-00008D7A0000}"/>
    <cellStyle name="20% - Accent1 4 2 2 13 2 2" xfId="31558" xr:uid="{00000000-0005-0000-0000-00008E7A0000}"/>
    <cellStyle name="20% - Accent1 4 2 2 13 3" xfId="31559" xr:uid="{00000000-0005-0000-0000-00008F7A0000}"/>
    <cellStyle name="20% - Accent1 4 2 2 14" xfId="31560" xr:uid="{00000000-0005-0000-0000-0000907A0000}"/>
    <cellStyle name="20% - Accent1 4 2 2 14 2" xfId="31561" xr:uid="{00000000-0005-0000-0000-0000917A0000}"/>
    <cellStyle name="20% - Accent1 4 2 2 15" xfId="31562" xr:uid="{00000000-0005-0000-0000-0000927A0000}"/>
    <cellStyle name="20% - Accent1 4 2 2 15 2" xfId="31563" xr:uid="{00000000-0005-0000-0000-0000937A0000}"/>
    <cellStyle name="20% - Accent1 4 2 2 16" xfId="31564" xr:uid="{00000000-0005-0000-0000-0000947A0000}"/>
    <cellStyle name="20% - Accent1 4 2 2 2" xfId="31565" xr:uid="{00000000-0005-0000-0000-0000957A0000}"/>
    <cellStyle name="20% - Accent1 4 2 2 2 10" xfId="31566" xr:uid="{00000000-0005-0000-0000-0000967A0000}"/>
    <cellStyle name="20% - Accent1 4 2 2 2 10 2" xfId="31567" xr:uid="{00000000-0005-0000-0000-0000977A0000}"/>
    <cellStyle name="20% - Accent1 4 2 2 2 10 2 2" xfId="31568" xr:uid="{00000000-0005-0000-0000-0000987A0000}"/>
    <cellStyle name="20% - Accent1 4 2 2 2 10 2 2 2" xfId="31569" xr:uid="{00000000-0005-0000-0000-0000997A0000}"/>
    <cellStyle name="20% - Accent1 4 2 2 2 10 2 3" xfId="31570" xr:uid="{00000000-0005-0000-0000-00009A7A0000}"/>
    <cellStyle name="20% - Accent1 4 2 2 2 10 3" xfId="31571" xr:uid="{00000000-0005-0000-0000-00009B7A0000}"/>
    <cellStyle name="20% - Accent1 4 2 2 2 10 3 2" xfId="31572" xr:uid="{00000000-0005-0000-0000-00009C7A0000}"/>
    <cellStyle name="20% - Accent1 4 2 2 2 10 4" xfId="31573" xr:uid="{00000000-0005-0000-0000-00009D7A0000}"/>
    <cellStyle name="20% - Accent1 4 2 2 2 11" xfId="31574" xr:uid="{00000000-0005-0000-0000-00009E7A0000}"/>
    <cellStyle name="20% - Accent1 4 2 2 2 11 2" xfId="31575" xr:uid="{00000000-0005-0000-0000-00009F7A0000}"/>
    <cellStyle name="20% - Accent1 4 2 2 2 11 2 2" xfId="31576" xr:uid="{00000000-0005-0000-0000-0000A07A0000}"/>
    <cellStyle name="20% - Accent1 4 2 2 2 11 3" xfId="31577" xr:uid="{00000000-0005-0000-0000-0000A17A0000}"/>
    <cellStyle name="20% - Accent1 4 2 2 2 12" xfId="31578" xr:uid="{00000000-0005-0000-0000-0000A27A0000}"/>
    <cellStyle name="20% - Accent1 4 2 2 2 12 2" xfId="31579" xr:uid="{00000000-0005-0000-0000-0000A37A0000}"/>
    <cellStyle name="20% - Accent1 4 2 2 2 12 2 2" xfId="31580" xr:uid="{00000000-0005-0000-0000-0000A47A0000}"/>
    <cellStyle name="20% - Accent1 4 2 2 2 12 3" xfId="31581" xr:uid="{00000000-0005-0000-0000-0000A57A0000}"/>
    <cellStyle name="20% - Accent1 4 2 2 2 13" xfId="31582" xr:uid="{00000000-0005-0000-0000-0000A67A0000}"/>
    <cellStyle name="20% - Accent1 4 2 2 2 13 2" xfId="31583" xr:uid="{00000000-0005-0000-0000-0000A77A0000}"/>
    <cellStyle name="20% - Accent1 4 2 2 2 14" xfId="31584" xr:uid="{00000000-0005-0000-0000-0000A87A0000}"/>
    <cellStyle name="20% - Accent1 4 2 2 2 14 2" xfId="31585" xr:uid="{00000000-0005-0000-0000-0000A97A0000}"/>
    <cellStyle name="20% - Accent1 4 2 2 2 15" xfId="31586" xr:uid="{00000000-0005-0000-0000-0000AA7A0000}"/>
    <cellStyle name="20% - Accent1 4 2 2 2 2" xfId="31587" xr:uid="{00000000-0005-0000-0000-0000AB7A0000}"/>
    <cellStyle name="20% - Accent1 4 2 2 2 2 10" xfId="31588" xr:uid="{00000000-0005-0000-0000-0000AC7A0000}"/>
    <cellStyle name="20% - Accent1 4 2 2 2 2 10 2" xfId="31589" xr:uid="{00000000-0005-0000-0000-0000AD7A0000}"/>
    <cellStyle name="20% - Accent1 4 2 2 2 2 10 2 2" xfId="31590" xr:uid="{00000000-0005-0000-0000-0000AE7A0000}"/>
    <cellStyle name="20% - Accent1 4 2 2 2 2 10 3" xfId="31591" xr:uid="{00000000-0005-0000-0000-0000AF7A0000}"/>
    <cellStyle name="20% - Accent1 4 2 2 2 2 11" xfId="31592" xr:uid="{00000000-0005-0000-0000-0000B07A0000}"/>
    <cellStyle name="20% - Accent1 4 2 2 2 2 11 2" xfId="31593" xr:uid="{00000000-0005-0000-0000-0000B17A0000}"/>
    <cellStyle name="20% - Accent1 4 2 2 2 2 11 2 2" xfId="31594" xr:uid="{00000000-0005-0000-0000-0000B27A0000}"/>
    <cellStyle name="20% - Accent1 4 2 2 2 2 11 3" xfId="31595" xr:uid="{00000000-0005-0000-0000-0000B37A0000}"/>
    <cellStyle name="20% - Accent1 4 2 2 2 2 12" xfId="31596" xr:uid="{00000000-0005-0000-0000-0000B47A0000}"/>
    <cellStyle name="20% - Accent1 4 2 2 2 2 12 2" xfId="31597" xr:uid="{00000000-0005-0000-0000-0000B57A0000}"/>
    <cellStyle name="20% - Accent1 4 2 2 2 2 13" xfId="31598" xr:uid="{00000000-0005-0000-0000-0000B67A0000}"/>
    <cellStyle name="20% - Accent1 4 2 2 2 2 13 2" xfId="31599" xr:uid="{00000000-0005-0000-0000-0000B77A0000}"/>
    <cellStyle name="20% - Accent1 4 2 2 2 2 14" xfId="31600" xr:uid="{00000000-0005-0000-0000-0000B87A0000}"/>
    <cellStyle name="20% - Accent1 4 2 2 2 2 2" xfId="31601" xr:uid="{00000000-0005-0000-0000-0000B97A0000}"/>
    <cellStyle name="20% - Accent1 4 2 2 2 2 2 10" xfId="31602" xr:uid="{00000000-0005-0000-0000-0000BA7A0000}"/>
    <cellStyle name="20% - Accent1 4 2 2 2 2 2 10 2" xfId="31603" xr:uid="{00000000-0005-0000-0000-0000BB7A0000}"/>
    <cellStyle name="20% - Accent1 4 2 2 2 2 2 11" xfId="31604" xr:uid="{00000000-0005-0000-0000-0000BC7A0000}"/>
    <cellStyle name="20% - Accent1 4 2 2 2 2 2 2" xfId="31605" xr:uid="{00000000-0005-0000-0000-0000BD7A0000}"/>
    <cellStyle name="20% - Accent1 4 2 2 2 2 2 2 2" xfId="31606" xr:uid="{00000000-0005-0000-0000-0000BE7A0000}"/>
    <cellStyle name="20% - Accent1 4 2 2 2 2 2 2 2 2" xfId="31607" xr:uid="{00000000-0005-0000-0000-0000BF7A0000}"/>
    <cellStyle name="20% - Accent1 4 2 2 2 2 2 2 2 2 2" xfId="31608" xr:uid="{00000000-0005-0000-0000-0000C07A0000}"/>
    <cellStyle name="20% - Accent1 4 2 2 2 2 2 2 2 2 2 2" xfId="31609" xr:uid="{00000000-0005-0000-0000-0000C17A0000}"/>
    <cellStyle name="20% - Accent1 4 2 2 2 2 2 2 2 2 3" xfId="31610" xr:uid="{00000000-0005-0000-0000-0000C27A0000}"/>
    <cellStyle name="20% - Accent1 4 2 2 2 2 2 2 2 3" xfId="31611" xr:uid="{00000000-0005-0000-0000-0000C37A0000}"/>
    <cellStyle name="20% - Accent1 4 2 2 2 2 2 2 2 3 2" xfId="31612" xr:uid="{00000000-0005-0000-0000-0000C47A0000}"/>
    <cellStyle name="20% - Accent1 4 2 2 2 2 2 2 2 4" xfId="31613" xr:uid="{00000000-0005-0000-0000-0000C57A0000}"/>
    <cellStyle name="20% - Accent1 4 2 2 2 2 2 2 3" xfId="31614" xr:uid="{00000000-0005-0000-0000-0000C67A0000}"/>
    <cellStyle name="20% - Accent1 4 2 2 2 2 2 2 3 2" xfId="31615" xr:uid="{00000000-0005-0000-0000-0000C77A0000}"/>
    <cellStyle name="20% - Accent1 4 2 2 2 2 2 2 3 2 2" xfId="31616" xr:uid="{00000000-0005-0000-0000-0000C87A0000}"/>
    <cellStyle name="20% - Accent1 4 2 2 2 2 2 2 3 2 2 2" xfId="31617" xr:uid="{00000000-0005-0000-0000-0000C97A0000}"/>
    <cellStyle name="20% - Accent1 4 2 2 2 2 2 2 3 2 3" xfId="31618" xr:uid="{00000000-0005-0000-0000-0000CA7A0000}"/>
    <cellStyle name="20% - Accent1 4 2 2 2 2 2 2 3 3" xfId="31619" xr:uid="{00000000-0005-0000-0000-0000CB7A0000}"/>
    <cellStyle name="20% - Accent1 4 2 2 2 2 2 2 3 3 2" xfId="31620" xr:uid="{00000000-0005-0000-0000-0000CC7A0000}"/>
    <cellStyle name="20% - Accent1 4 2 2 2 2 2 2 3 4" xfId="31621" xr:uid="{00000000-0005-0000-0000-0000CD7A0000}"/>
    <cellStyle name="20% - Accent1 4 2 2 2 2 2 2 4" xfId="31622" xr:uid="{00000000-0005-0000-0000-0000CE7A0000}"/>
    <cellStyle name="20% - Accent1 4 2 2 2 2 2 2 4 2" xfId="31623" xr:uid="{00000000-0005-0000-0000-0000CF7A0000}"/>
    <cellStyle name="20% - Accent1 4 2 2 2 2 2 2 4 2 2" xfId="31624" xr:uid="{00000000-0005-0000-0000-0000D07A0000}"/>
    <cellStyle name="20% - Accent1 4 2 2 2 2 2 2 4 2 2 2" xfId="31625" xr:uid="{00000000-0005-0000-0000-0000D17A0000}"/>
    <cellStyle name="20% - Accent1 4 2 2 2 2 2 2 4 2 3" xfId="31626" xr:uid="{00000000-0005-0000-0000-0000D27A0000}"/>
    <cellStyle name="20% - Accent1 4 2 2 2 2 2 2 4 3" xfId="31627" xr:uid="{00000000-0005-0000-0000-0000D37A0000}"/>
    <cellStyle name="20% - Accent1 4 2 2 2 2 2 2 4 3 2" xfId="31628" xr:uid="{00000000-0005-0000-0000-0000D47A0000}"/>
    <cellStyle name="20% - Accent1 4 2 2 2 2 2 2 4 4" xfId="31629" xr:uid="{00000000-0005-0000-0000-0000D57A0000}"/>
    <cellStyle name="20% - Accent1 4 2 2 2 2 2 2 5" xfId="31630" xr:uid="{00000000-0005-0000-0000-0000D67A0000}"/>
    <cellStyle name="20% - Accent1 4 2 2 2 2 2 2 5 2" xfId="31631" xr:uid="{00000000-0005-0000-0000-0000D77A0000}"/>
    <cellStyle name="20% - Accent1 4 2 2 2 2 2 2 5 2 2" xfId="31632" xr:uid="{00000000-0005-0000-0000-0000D87A0000}"/>
    <cellStyle name="20% - Accent1 4 2 2 2 2 2 2 5 3" xfId="31633" xr:uid="{00000000-0005-0000-0000-0000D97A0000}"/>
    <cellStyle name="20% - Accent1 4 2 2 2 2 2 2 6" xfId="31634" xr:uid="{00000000-0005-0000-0000-0000DA7A0000}"/>
    <cellStyle name="20% - Accent1 4 2 2 2 2 2 2 6 2" xfId="31635" xr:uid="{00000000-0005-0000-0000-0000DB7A0000}"/>
    <cellStyle name="20% - Accent1 4 2 2 2 2 2 2 6 2 2" xfId="31636" xr:uid="{00000000-0005-0000-0000-0000DC7A0000}"/>
    <cellStyle name="20% - Accent1 4 2 2 2 2 2 2 6 3" xfId="31637" xr:uid="{00000000-0005-0000-0000-0000DD7A0000}"/>
    <cellStyle name="20% - Accent1 4 2 2 2 2 2 2 7" xfId="31638" xr:uid="{00000000-0005-0000-0000-0000DE7A0000}"/>
    <cellStyle name="20% - Accent1 4 2 2 2 2 2 2 7 2" xfId="31639" xr:uid="{00000000-0005-0000-0000-0000DF7A0000}"/>
    <cellStyle name="20% - Accent1 4 2 2 2 2 2 2 8" xfId="31640" xr:uid="{00000000-0005-0000-0000-0000E07A0000}"/>
    <cellStyle name="20% - Accent1 4 2 2 2 2 2 2 8 2" xfId="31641" xr:uid="{00000000-0005-0000-0000-0000E17A0000}"/>
    <cellStyle name="20% - Accent1 4 2 2 2 2 2 2 9" xfId="31642" xr:uid="{00000000-0005-0000-0000-0000E27A0000}"/>
    <cellStyle name="20% - Accent1 4 2 2 2 2 2 3" xfId="31643" xr:uid="{00000000-0005-0000-0000-0000E37A0000}"/>
    <cellStyle name="20% - Accent1 4 2 2 2 2 2 3 2" xfId="31644" xr:uid="{00000000-0005-0000-0000-0000E47A0000}"/>
    <cellStyle name="20% - Accent1 4 2 2 2 2 2 3 2 2" xfId="31645" xr:uid="{00000000-0005-0000-0000-0000E57A0000}"/>
    <cellStyle name="20% - Accent1 4 2 2 2 2 2 3 2 2 2" xfId="31646" xr:uid="{00000000-0005-0000-0000-0000E67A0000}"/>
    <cellStyle name="20% - Accent1 4 2 2 2 2 2 3 2 2 2 2" xfId="31647" xr:uid="{00000000-0005-0000-0000-0000E77A0000}"/>
    <cellStyle name="20% - Accent1 4 2 2 2 2 2 3 2 2 3" xfId="31648" xr:uid="{00000000-0005-0000-0000-0000E87A0000}"/>
    <cellStyle name="20% - Accent1 4 2 2 2 2 2 3 2 3" xfId="31649" xr:uid="{00000000-0005-0000-0000-0000E97A0000}"/>
    <cellStyle name="20% - Accent1 4 2 2 2 2 2 3 2 3 2" xfId="31650" xr:uid="{00000000-0005-0000-0000-0000EA7A0000}"/>
    <cellStyle name="20% - Accent1 4 2 2 2 2 2 3 2 4" xfId="31651" xr:uid="{00000000-0005-0000-0000-0000EB7A0000}"/>
    <cellStyle name="20% - Accent1 4 2 2 2 2 2 3 3" xfId="31652" xr:uid="{00000000-0005-0000-0000-0000EC7A0000}"/>
    <cellStyle name="20% - Accent1 4 2 2 2 2 2 3 3 2" xfId="31653" xr:uid="{00000000-0005-0000-0000-0000ED7A0000}"/>
    <cellStyle name="20% - Accent1 4 2 2 2 2 2 3 3 2 2" xfId="31654" xr:uid="{00000000-0005-0000-0000-0000EE7A0000}"/>
    <cellStyle name="20% - Accent1 4 2 2 2 2 2 3 3 2 2 2" xfId="31655" xr:uid="{00000000-0005-0000-0000-0000EF7A0000}"/>
    <cellStyle name="20% - Accent1 4 2 2 2 2 2 3 3 2 3" xfId="31656" xr:uid="{00000000-0005-0000-0000-0000F07A0000}"/>
    <cellStyle name="20% - Accent1 4 2 2 2 2 2 3 3 3" xfId="31657" xr:uid="{00000000-0005-0000-0000-0000F17A0000}"/>
    <cellStyle name="20% - Accent1 4 2 2 2 2 2 3 3 3 2" xfId="31658" xr:uid="{00000000-0005-0000-0000-0000F27A0000}"/>
    <cellStyle name="20% - Accent1 4 2 2 2 2 2 3 3 4" xfId="31659" xr:uid="{00000000-0005-0000-0000-0000F37A0000}"/>
    <cellStyle name="20% - Accent1 4 2 2 2 2 2 3 4" xfId="31660" xr:uid="{00000000-0005-0000-0000-0000F47A0000}"/>
    <cellStyle name="20% - Accent1 4 2 2 2 2 2 3 4 2" xfId="31661" xr:uid="{00000000-0005-0000-0000-0000F57A0000}"/>
    <cellStyle name="20% - Accent1 4 2 2 2 2 2 3 4 2 2" xfId="31662" xr:uid="{00000000-0005-0000-0000-0000F67A0000}"/>
    <cellStyle name="20% - Accent1 4 2 2 2 2 2 3 4 2 2 2" xfId="31663" xr:uid="{00000000-0005-0000-0000-0000F77A0000}"/>
    <cellStyle name="20% - Accent1 4 2 2 2 2 2 3 4 2 3" xfId="31664" xr:uid="{00000000-0005-0000-0000-0000F87A0000}"/>
    <cellStyle name="20% - Accent1 4 2 2 2 2 2 3 4 3" xfId="31665" xr:uid="{00000000-0005-0000-0000-0000F97A0000}"/>
    <cellStyle name="20% - Accent1 4 2 2 2 2 2 3 4 3 2" xfId="31666" xr:uid="{00000000-0005-0000-0000-0000FA7A0000}"/>
    <cellStyle name="20% - Accent1 4 2 2 2 2 2 3 4 4" xfId="31667" xr:uid="{00000000-0005-0000-0000-0000FB7A0000}"/>
    <cellStyle name="20% - Accent1 4 2 2 2 2 2 3 5" xfId="31668" xr:uid="{00000000-0005-0000-0000-0000FC7A0000}"/>
    <cellStyle name="20% - Accent1 4 2 2 2 2 2 3 5 2" xfId="31669" xr:uid="{00000000-0005-0000-0000-0000FD7A0000}"/>
    <cellStyle name="20% - Accent1 4 2 2 2 2 2 3 5 2 2" xfId="31670" xr:uid="{00000000-0005-0000-0000-0000FE7A0000}"/>
    <cellStyle name="20% - Accent1 4 2 2 2 2 2 3 5 3" xfId="31671" xr:uid="{00000000-0005-0000-0000-0000FF7A0000}"/>
    <cellStyle name="20% - Accent1 4 2 2 2 2 2 3 6" xfId="31672" xr:uid="{00000000-0005-0000-0000-0000007B0000}"/>
    <cellStyle name="20% - Accent1 4 2 2 2 2 2 3 6 2" xfId="31673" xr:uid="{00000000-0005-0000-0000-0000017B0000}"/>
    <cellStyle name="20% - Accent1 4 2 2 2 2 2 3 6 2 2" xfId="31674" xr:uid="{00000000-0005-0000-0000-0000027B0000}"/>
    <cellStyle name="20% - Accent1 4 2 2 2 2 2 3 6 3" xfId="31675" xr:uid="{00000000-0005-0000-0000-0000037B0000}"/>
    <cellStyle name="20% - Accent1 4 2 2 2 2 2 3 7" xfId="31676" xr:uid="{00000000-0005-0000-0000-0000047B0000}"/>
    <cellStyle name="20% - Accent1 4 2 2 2 2 2 3 7 2" xfId="31677" xr:uid="{00000000-0005-0000-0000-0000057B0000}"/>
    <cellStyle name="20% - Accent1 4 2 2 2 2 2 3 8" xfId="31678" xr:uid="{00000000-0005-0000-0000-0000067B0000}"/>
    <cellStyle name="20% - Accent1 4 2 2 2 2 2 3 8 2" xfId="31679" xr:uid="{00000000-0005-0000-0000-0000077B0000}"/>
    <cellStyle name="20% - Accent1 4 2 2 2 2 2 3 9" xfId="31680" xr:uid="{00000000-0005-0000-0000-0000087B0000}"/>
    <cellStyle name="20% - Accent1 4 2 2 2 2 2 4" xfId="31681" xr:uid="{00000000-0005-0000-0000-0000097B0000}"/>
    <cellStyle name="20% - Accent1 4 2 2 2 2 2 4 2" xfId="31682" xr:uid="{00000000-0005-0000-0000-00000A7B0000}"/>
    <cellStyle name="20% - Accent1 4 2 2 2 2 2 4 2 2" xfId="31683" xr:uid="{00000000-0005-0000-0000-00000B7B0000}"/>
    <cellStyle name="20% - Accent1 4 2 2 2 2 2 4 2 2 2" xfId="31684" xr:uid="{00000000-0005-0000-0000-00000C7B0000}"/>
    <cellStyle name="20% - Accent1 4 2 2 2 2 2 4 2 3" xfId="31685" xr:uid="{00000000-0005-0000-0000-00000D7B0000}"/>
    <cellStyle name="20% - Accent1 4 2 2 2 2 2 4 3" xfId="31686" xr:uid="{00000000-0005-0000-0000-00000E7B0000}"/>
    <cellStyle name="20% - Accent1 4 2 2 2 2 2 4 3 2" xfId="31687" xr:uid="{00000000-0005-0000-0000-00000F7B0000}"/>
    <cellStyle name="20% - Accent1 4 2 2 2 2 2 4 4" xfId="31688" xr:uid="{00000000-0005-0000-0000-0000107B0000}"/>
    <cellStyle name="20% - Accent1 4 2 2 2 2 2 5" xfId="31689" xr:uid="{00000000-0005-0000-0000-0000117B0000}"/>
    <cellStyle name="20% - Accent1 4 2 2 2 2 2 5 2" xfId="31690" xr:uid="{00000000-0005-0000-0000-0000127B0000}"/>
    <cellStyle name="20% - Accent1 4 2 2 2 2 2 5 2 2" xfId="31691" xr:uid="{00000000-0005-0000-0000-0000137B0000}"/>
    <cellStyle name="20% - Accent1 4 2 2 2 2 2 5 2 2 2" xfId="31692" xr:uid="{00000000-0005-0000-0000-0000147B0000}"/>
    <cellStyle name="20% - Accent1 4 2 2 2 2 2 5 2 3" xfId="31693" xr:uid="{00000000-0005-0000-0000-0000157B0000}"/>
    <cellStyle name="20% - Accent1 4 2 2 2 2 2 5 3" xfId="31694" xr:uid="{00000000-0005-0000-0000-0000167B0000}"/>
    <cellStyle name="20% - Accent1 4 2 2 2 2 2 5 3 2" xfId="31695" xr:uid="{00000000-0005-0000-0000-0000177B0000}"/>
    <cellStyle name="20% - Accent1 4 2 2 2 2 2 5 4" xfId="31696" xr:uid="{00000000-0005-0000-0000-0000187B0000}"/>
    <cellStyle name="20% - Accent1 4 2 2 2 2 2 6" xfId="31697" xr:uid="{00000000-0005-0000-0000-0000197B0000}"/>
    <cellStyle name="20% - Accent1 4 2 2 2 2 2 6 2" xfId="31698" xr:uid="{00000000-0005-0000-0000-00001A7B0000}"/>
    <cellStyle name="20% - Accent1 4 2 2 2 2 2 6 2 2" xfId="31699" xr:uid="{00000000-0005-0000-0000-00001B7B0000}"/>
    <cellStyle name="20% - Accent1 4 2 2 2 2 2 6 2 2 2" xfId="31700" xr:uid="{00000000-0005-0000-0000-00001C7B0000}"/>
    <cellStyle name="20% - Accent1 4 2 2 2 2 2 6 2 3" xfId="31701" xr:uid="{00000000-0005-0000-0000-00001D7B0000}"/>
    <cellStyle name="20% - Accent1 4 2 2 2 2 2 6 3" xfId="31702" xr:uid="{00000000-0005-0000-0000-00001E7B0000}"/>
    <cellStyle name="20% - Accent1 4 2 2 2 2 2 6 3 2" xfId="31703" xr:uid="{00000000-0005-0000-0000-00001F7B0000}"/>
    <cellStyle name="20% - Accent1 4 2 2 2 2 2 6 4" xfId="31704" xr:uid="{00000000-0005-0000-0000-0000207B0000}"/>
    <cellStyle name="20% - Accent1 4 2 2 2 2 2 7" xfId="31705" xr:uid="{00000000-0005-0000-0000-0000217B0000}"/>
    <cellStyle name="20% - Accent1 4 2 2 2 2 2 7 2" xfId="31706" xr:uid="{00000000-0005-0000-0000-0000227B0000}"/>
    <cellStyle name="20% - Accent1 4 2 2 2 2 2 7 2 2" xfId="31707" xr:uid="{00000000-0005-0000-0000-0000237B0000}"/>
    <cellStyle name="20% - Accent1 4 2 2 2 2 2 7 3" xfId="31708" xr:uid="{00000000-0005-0000-0000-0000247B0000}"/>
    <cellStyle name="20% - Accent1 4 2 2 2 2 2 8" xfId="31709" xr:uid="{00000000-0005-0000-0000-0000257B0000}"/>
    <cellStyle name="20% - Accent1 4 2 2 2 2 2 8 2" xfId="31710" xr:uid="{00000000-0005-0000-0000-0000267B0000}"/>
    <cellStyle name="20% - Accent1 4 2 2 2 2 2 8 2 2" xfId="31711" xr:uid="{00000000-0005-0000-0000-0000277B0000}"/>
    <cellStyle name="20% - Accent1 4 2 2 2 2 2 8 3" xfId="31712" xr:uid="{00000000-0005-0000-0000-0000287B0000}"/>
    <cellStyle name="20% - Accent1 4 2 2 2 2 2 9" xfId="31713" xr:uid="{00000000-0005-0000-0000-0000297B0000}"/>
    <cellStyle name="20% - Accent1 4 2 2 2 2 2 9 2" xfId="31714" xr:uid="{00000000-0005-0000-0000-00002A7B0000}"/>
    <cellStyle name="20% - Accent1 4 2 2 2 2 3" xfId="31715" xr:uid="{00000000-0005-0000-0000-00002B7B0000}"/>
    <cellStyle name="20% - Accent1 4 2 2 2 2 3 10" xfId="31716" xr:uid="{00000000-0005-0000-0000-00002C7B0000}"/>
    <cellStyle name="20% - Accent1 4 2 2 2 2 3 10 2" xfId="31717" xr:uid="{00000000-0005-0000-0000-00002D7B0000}"/>
    <cellStyle name="20% - Accent1 4 2 2 2 2 3 11" xfId="31718" xr:uid="{00000000-0005-0000-0000-00002E7B0000}"/>
    <cellStyle name="20% - Accent1 4 2 2 2 2 3 2" xfId="31719" xr:uid="{00000000-0005-0000-0000-00002F7B0000}"/>
    <cellStyle name="20% - Accent1 4 2 2 2 2 3 2 2" xfId="31720" xr:uid="{00000000-0005-0000-0000-0000307B0000}"/>
    <cellStyle name="20% - Accent1 4 2 2 2 2 3 2 2 2" xfId="31721" xr:uid="{00000000-0005-0000-0000-0000317B0000}"/>
    <cellStyle name="20% - Accent1 4 2 2 2 2 3 2 2 2 2" xfId="31722" xr:uid="{00000000-0005-0000-0000-0000327B0000}"/>
    <cellStyle name="20% - Accent1 4 2 2 2 2 3 2 2 2 2 2" xfId="31723" xr:uid="{00000000-0005-0000-0000-0000337B0000}"/>
    <cellStyle name="20% - Accent1 4 2 2 2 2 3 2 2 2 3" xfId="31724" xr:uid="{00000000-0005-0000-0000-0000347B0000}"/>
    <cellStyle name="20% - Accent1 4 2 2 2 2 3 2 2 3" xfId="31725" xr:uid="{00000000-0005-0000-0000-0000357B0000}"/>
    <cellStyle name="20% - Accent1 4 2 2 2 2 3 2 2 3 2" xfId="31726" xr:uid="{00000000-0005-0000-0000-0000367B0000}"/>
    <cellStyle name="20% - Accent1 4 2 2 2 2 3 2 2 4" xfId="31727" xr:uid="{00000000-0005-0000-0000-0000377B0000}"/>
    <cellStyle name="20% - Accent1 4 2 2 2 2 3 2 3" xfId="31728" xr:uid="{00000000-0005-0000-0000-0000387B0000}"/>
    <cellStyle name="20% - Accent1 4 2 2 2 2 3 2 3 2" xfId="31729" xr:uid="{00000000-0005-0000-0000-0000397B0000}"/>
    <cellStyle name="20% - Accent1 4 2 2 2 2 3 2 3 2 2" xfId="31730" xr:uid="{00000000-0005-0000-0000-00003A7B0000}"/>
    <cellStyle name="20% - Accent1 4 2 2 2 2 3 2 3 2 2 2" xfId="31731" xr:uid="{00000000-0005-0000-0000-00003B7B0000}"/>
    <cellStyle name="20% - Accent1 4 2 2 2 2 3 2 3 2 3" xfId="31732" xr:uid="{00000000-0005-0000-0000-00003C7B0000}"/>
    <cellStyle name="20% - Accent1 4 2 2 2 2 3 2 3 3" xfId="31733" xr:uid="{00000000-0005-0000-0000-00003D7B0000}"/>
    <cellStyle name="20% - Accent1 4 2 2 2 2 3 2 3 3 2" xfId="31734" xr:uid="{00000000-0005-0000-0000-00003E7B0000}"/>
    <cellStyle name="20% - Accent1 4 2 2 2 2 3 2 3 4" xfId="31735" xr:uid="{00000000-0005-0000-0000-00003F7B0000}"/>
    <cellStyle name="20% - Accent1 4 2 2 2 2 3 2 4" xfId="31736" xr:uid="{00000000-0005-0000-0000-0000407B0000}"/>
    <cellStyle name="20% - Accent1 4 2 2 2 2 3 2 4 2" xfId="31737" xr:uid="{00000000-0005-0000-0000-0000417B0000}"/>
    <cellStyle name="20% - Accent1 4 2 2 2 2 3 2 4 2 2" xfId="31738" xr:uid="{00000000-0005-0000-0000-0000427B0000}"/>
    <cellStyle name="20% - Accent1 4 2 2 2 2 3 2 4 2 2 2" xfId="31739" xr:uid="{00000000-0005-0000-0000-0000437B0000}"/>
    <cellStyle name="20% - Accent1 4 2 2 2 2 3 2 4 2 3" xfId="31740" xr:uid="{00000000-0005-0000-0000-0000447B0000}"/>
    <cellStyle name="20% - Accent1 4 2 2 2 2 3 2 4 3" xfId="31741" xr:uid="{00000000-0005-0000-0000-0000457B0000}"/>
    <cellStyle name="20% - Accent1 4 2 2 2 2 3 2 4 3 2" xfId="31742" xr:uid="{00000000-0005-0000-0000-0000467B0000}"/>
    <cellStyle name="20% - Accent1 4 2 2 2 2 3 2 4 4" xfId="31743" xr:uid="{00000000-0005-0000-0000-0000477B0000}"/>
    <cellStyle name="20% - Accent1 4 2 2 2 2 3 2 5" xfId="31744" xr:uid="{00000000-0005-0000-0000-0000487B0000}"/>
    <cellStyle name="20% - Accent1 4 2 2 2 2 3 2 5 2" xfId="31745" xr:uid="{00000000-0005-0000-0000-0000497B0000}"/>
    <cellStyle name="20% - Accent1 4 2 2 2 2 3 2 5 2 2" xfId="31746" xr:uid="{00000000-0005-0000-0000-00004A7B0000}"/>
    <cellStyle name="20% - Accent1 4 2 2 2 2 3 2 5 3" xfId="31747" xr:uid="{00000000-0005-0000-0000-00004B7B0000}"/>
    <cellStyle name="20% - Accent1 4 2 2 2 2 3 2 6" xfId="31748" xr:uid="{00000000-0005-0000-0000-00004C7B0000}"/>
    <cellStyle name="20% - Accent1 4 2 2 2 2 3 2 6 2" xfId="31749" xr:uid="{00000000-0005-0000-0000-00004D7B0000}"/>
    <cellStyle name="20% - Accent1 4 2 2 2 2 3 2 6 2 2" xfId="31750" xr:uid="{00000000-0005-0000-0000-00004E7B0000}"/>
    <cellStyle name="20% - Accent1 4 2 2 2 2 3 2 6 3" xfId="31751" xr:uid="{00000000-0005-0000-0000-00004F7B0000}"/>
    <cellStyle name="20% - Accent1 4 2 2 2 2 3 2 7" xfId="31752" xr:uid="{00000000-0005-0000-0000-0000507B0000}"/>
    <cellStyle name="20% - Accent1 4 2 2 2 2 3 2 7 2" xfId="31753" xr:uid="{00000000-0005-0000-0000-0000517B0000}"/>
    <cellStyle name="20% - Accent1 4 2 2 2 2 3 2 8" xfId="31754" xr:uid="{00000000-0005-0000-0000-0000527B0000}"/>
    <cellStyle name="20% - Accent1 4 2 2 2 2 3 2 8 2" xfId="31755" xr:uid="{00000000-0005-0000-0000-0000537B0000}"/>
    <cellStyle name="20% - Accent1 4 2 2 2 2 3 2 9" xfId="31756" xr:uid="{00000000-0005-0000-0000-0000547B0000}"/>
    <cellStyle name="20% - Accent1 4 2 2 2 2 3 3" xfId="31757" xr:uid="{00000000-0005-0000-0000-0000557B0000}"/>
    <cellStyle name="20% - Accent1 4 2 2 2 2 3 3 2" xfId="31758" xr:uid="{00000000-0005-0000-0000-0000567B0000}"/>
    <cellStyle name="20% - Accent1 4 2 2 2 2 3 3 2 2" xfId="31759" xr:uid="{00000000-0005-0000-0000-0000577B0000}"/>
    <cellStyle name="20% - Accent1 4 2 2 2 2 3 3 2 2 2" xfId="31760" xr:uid="{00000000-0005-0000-0000-0000587B0000}"/>
    <cellStyle name="20% - Accent1 4 2 2 2 2 3 3 2 2 2 2" xfId="31761" xr:uid="{00000000-0005-0000-0000-0000597B0000}"/>
    <cellStyle name="20% - Accent1 4 2 2 2 2 3 3 2 2 3" xfId="31762" xr:uid="{00000000-0005-0000-0000-00005A7B0000}"/>
    <cellStyle name="20% - Accent1 4 2 2 2 2 3 3 2 3" xfId="31763" xr:uid="{00000000-0005-0000-0000-00005B7B0000}"/>
    <cellStyle name="20% - Accent1 4 2 2 2 2 3 3 2 3 2" xfId="31764" xr:uid="{00000000-0005-0000-0000-00005C7B0000}"/>
    <cellStyle name="20% - Accent1 4 2 2 2 2 3 3 2 4" xfId="31765" xr:uid="{00000000-0005-0000-0000-00005D7B0000}"/>
    <cellStyle name="20% - Accent1 4 2 2 2 2 3 3 3" xfId="31766" xr:uid="{00000000-0005-0000-0000-00005E7B0000}"/>
    <cellStyle name="20% - Accent1 4 2 2 2 2 3 3 3 2" xfId="31767" xr:uid="{00000000-0005-0000-0000-00005F7B0000}"/>
    <cellStyle name="20% - Accent1 4 2 2 2 2 3 3 3 2 2" xfId="31768" xr:uid="{00000000-0005-0000-0000-0000607B0000}"/>
    <cellStyle name="20% - Accent1 4 2 2 2 2 3 3 3 2 2 2" xfId="31769" xr:uid="{00000000-0005-0000-0000-0000617B0000}"/>
    <cellStyle name="20% - Accent1 4 2 2 2 2 3 3 3 2 3" xfId="31770" xr:uid="{00000000-0005-0000-0000-0000627B0000}"/>
    <cellStyle name="20% - Accent1 4 2 2 2 2 3 3 3 3" xfId="31771" xr:uid="{00000000-0005-0000-0000-0000637B0000}"/>
    <cellStyle name="20% - Accent1 4 2 2 2 2 3 3 3 3 2" xfId="31772" xr:uid="{00000000-0005-0000-0000-0000647B0000}"/>
    <cellStyle name="20% - Accent1 4 2 2 2 2 3 3 3 4" xfId="31773" xr:uid="{00000000-0005-0000-0000-0000657B0000}"/>
    <cellStyle name="20% - Accent1 4 2 2 2 2 3 3 4" xfId="31774" xr:uid="{00000000-0005-0000-0000-0000667B0000}"/>
    <cellStyle name="20% - Accent1 4 2 2 2 2 3 3 4 2" xfId="31775" xr:uid="{00000000-0005-0000-0000-0000677B0000}"/>
    <cellStyle name="20% - Accent1 4 2 2 2 2 3 3 4 2 2" xfId="31776" xr:uid="{00000000-0005-0000-0000-0000687B0000}"/>
    <cellStyle name="20% - Accent1 4 2 2 2 2 3 3 4 2 2 2" xfId="31777" xr:uid="{00000000-0005-0000-0000-0000697B0000}"/>
    <cellStyle name="20% - Accent1 4 2 2 2 2 3 3 4 2 3" xfId="31778" xr:uid="{00000000-0005-0000-0000-00006A7B0000}"/>
    <cellStyle name="20% - Accent1 4 2 2 2 2 3 3 4 3" xfId="31779" xr:uid="{00000000-0005-0000-0000-00006B7B0000}"/>
    <cellStyle name="20% - Accent1 4 2 2 2 2 3 3 4 3 2" xfId="31780" xr:uid="{00000000-0005-0000-0000-00006C7B0000}"/>
    <cellStyle name="20% - Accent1 4 2 2 2 2 3 3 4 4" xfId="31781" xr:uid="{00000000-0005-0000-0000-00006D7B0000}"/>
    <cellStyle name="20% - Accent1 4 2 2 2 2 3 3 5" xfId="31782" xr:uid="{00000000-0005-0000-0000-00006E7B0000}"/>
    <cellStyle name="20% - Accent1 4 2 2 2 2 3 3 5 2" xfId="31783" xr:uid="{00000000-0005-0000-0000-00006F7B0000}"/>
    <cellStyle name="20% - Accent1 4 2 2 2 2 3 3 5 2 2" xfId="31784" xr:uid="{00000000-0005-0000-0000-0000707B0000}"/>
    <cellStyle name="20% - Accent1 4 2 2 2 2 3 3 5 3" xfId="31785" xr:uid="{00000000-0005-0000-0000-0000717B0000}"/>
    <cellStyle name="20% - Accent1 4 2 2 2 2 3 3 6" xfId="31786" xr:uid="{00000000-0005-0000-0000-0000727B0000}"/>
    <cellStyle name="20% - Accent1 4 2 2 2 2 3 3 6 2" xfId="31787" xr:uid="{00000000-0005-0000-0000-0000737B0000}"/>
    <cellStyle name="20% - Accent1 4 2 2 2 2 3 3 6 2 2" xfId="31788" xr:uid="{00000000-0005-0000-0000-0000747B0000}"/>
    <cellStyle name="20% - Accent1 4 2 2 2 2 3 3 6 3" xfId="31789" xr:uid="{00000000-0005-0000-0000-0000757B0000}"/>
    <cellStyle name="20% - Accent1 4 2 2 2 2 3 3 7" xfId="31790" xr:uid="{00000000-0005-0000-0000-0000767B0000}"/>
    <cellStyle name="20% - Accent1 4 2 2 2 2 3 3 7 2" xfId="31791" xr:uid="{00000000-0005-0000-0000-0000777B0000}"/>
    <cellStyle name="20% - Accent1 4 2 2 2 2 3 3 8" xfId="31792" xr:uid="{00000000-0005-0000-0000-0000787B0000}"/>
    <cellStyle name="20% - Accent1 4 2 2 2 2 3 3 8 2" xfId="31793" xr:uid="{00000000-0005-0000-0000-0000797B0000}"/>
    <cellStyle name="20% - Accent1 4 2 2 2 2 3 3 9" xfId="31794" xr:uid="{00000000-0005-0000-0000-00007A7B0000}"/>
    <cellStyle name="20% - Accent1 4 2 2 2 2 3 4" xfId="31795" xr:uid="{00000000-0005-0000-0000-00007B7B0000}"/>
    <cellStyle name="20% - Accent1 4 2 2 2 2 3 4 2" xfId="31796" xr:uid="{00000000-0005-0000-0000-00007C7B0000}"/>
    <cellStyle name="20% - Accent1 4 2 2 2 2 3 4 2 2" xfId="31797" xr:uid="{00000000-0005-0000-0000-00007D7B0000}"/>
    <cellStyle name="20% - Accent1 4 2 2 2 2 3 4 2 2 2" xfId="31798" xr:uid="{00000000-0005-0000-0000-00007E7B0000}"/>
    <cellStyle name="20% - Accent1 4 2 2 2 2 3 4 2 3" xfId="31799" xr:uid="{00000000-0005-0000-0000-00007F7B0000}"/>
    <cellStyle name="20% - Accent1 4 2 2 2 2 3 4 3" xfId="31800" xr:uid="{00000000-0005-0000-0000-0000807B0000}"/>
    <cellStyle name="20% - Accent1 4 2 2 2 2 3 4 3 2" xfId="31801" xr:uid="{00000000-0005-0000-0000-0000817B0000}"/>
    <cellStyle name="20% - Accent1 4 2 2 2 2 3 4 4" xfId="31802" xr:uid="{00000000-0005-0000-0000-0000827B0000}"/>
    <cellStyle name="20% - Accent1 4 2 2 2 2 3 5" xfId="31803" xr:uid="{00000000-0005-0000-0000-0000837B0000}"/>
    <cellStyle name="20% - Accent1 4 2 2 2 2 3 5 2" xfId="31804" xr:uid="{00000000-0005-0000-0000-0000847B0000}"/>
    <cellStyle name="20% - Accent1 4 2 2 2 2 3 5 2 2" xfId="31805" xr:uid="{00000000-0005-0000-0000-0000857B0000}"/>
    <cellStyle name="20% - Accent1 4 2 2 2 2 3 5 2 2 2" xfId="31806" xr:uid="{00000000-0005-0000-0000-0000867B0000}"/>
    <cellStyle name="20% - Accent1 4 2 2 2 2 3 5 2 3" xfId="31807" xr:uid="{00000000-0005-0000-0000-0000877B0000}"/>
    <cellStyle name="20% - Accent1 4 2 2 2 2 3 5 3" xfId="31808" xr:uid="{00000000-0005-0000-0000-0000887B0000}"/>
    <cellStyle name="20% - Accent1 4 2 2 2 2 3 5 3 2" xfId="31809" xr:uid="{00000000-0005-0000-0000-0000897B0000}"/>
    <cellStyle name="20% - Accent1 4 2 2 2 2 3 5 4" xfId="31810" xr:uid="{00000000-0005-0000-0000-00008A7B0000}"/>
    <cellStyle name="20% - Accent1 4 2 2 2 2 3 6" xfId="31811" xr:uid="{00000000-0005-0000-0000-00008B7B0000}"/>
    <cellStyle name="20% - Accent1 4 2 2 2 2 3 6 2" xfId="31812" xr:uid="{00000000-0005-0000-0000-00008C7B0000}"/>
    <cellStyle name="20% - Accent1 4 2 2 2 2 3 6 2 2" xfId="31813" xr:uid="{00000000-0005-0000-0000-00008D7B0000}"/>
    <cellStyle name="20% - Accent1 4 2 2 2 2 3 6 2 2 2" xfId="31814" xr:uid="{00000000-0005-0000-0000-00008E7B0000}"/>
    <cellStyle name="20% - Accent1 4 2 2 2 2 3 6 2 3" xfId="31815" xr:uid="{00000000-0005-0000-0000-00008F7B0000}"/>
    <cellStyle name="20% - Accent1 4 2 2 2 2 3 6 3" xfId="31816" xr:uid="{00000000-0005-0000-0000-0000907B0000}"/>
    <cellStyle name="20% - Accent1 4 2 2 2 2 3 6 3 2" xfId="31817" xr:uid="{00000000-0005-0000-0000-0000917B0000}"/>
    <cellStyle name="20% - Accent1 4 2 2 2 2 3 6 4" xfId="31818" xr:uid="{00000000-0005-0000-0000-0000927B0000}"/>
    <cellStyle name="20% - Accent1 4 2 2 2 2 3 7" xfId="31819" xr:uid="{00000000-0005-0000-0000-0000937B0000}"/>
    <cellStyle name="20% - Accent1 4 2 2 2 2 3 7 2" xfId="31820" xr:uid="{00000000-0005-0000-0000-0000947B0000}"/>
    <cellStyle name="20% - Accent1 4 2 2 2 2 3 7 2 2" xfId="31821" xr:uid="{00000000-0005-0000-0000-0000957B0000}"/>
    <cellStyle name="20% - Accent1 4 2 2 2 2 3 7 3" xfId="31822" xr:uid="{00000000-0005-0000-0000-0000967B0000}"/>
    <cellStyle name="20% - Accent1 4 2 2 2 2 3 8" xfId="31823" xr:uid="{00000000-0005-0000-0000-0000977B0000}"/>
    <cellStyle name="20% - Accent1 4 2 2 2 2 3 8 2" xfId="31824" xr:uid="{00000000-0005-0000-0000-0000987B0000}"/>
    <cellStyle name="20% - Accent1 4 2 2 2 2 3 8 2 2" xfId="31825" xr:uid="{00000000-0005-0000-0000-0000997B0000}"/>
    <cellStyle name="20% - Accent1 4 2 2 2 2 3 8 3" xfId="31826" xr:uid="{00000000-0005-0000-0000-00009A7B0000}"/>
    <cellStyle name="20% - Accent1 4 2 2 2 2 3 9" xfId="31827" xr:uid="{00000000-0005-0000-0000-00009B7B0000}"/>
    <cellStyle name="20% - Accent1 4 2 2 2 2 3 9 2" xfId="31828" xr:uid="{00000000-0005-0000-0000-00009C7B0000}"/>
    <cellStyle name="20% - Accent1 4 2 2 2 2 4" xfId="31829" xr:uid="{00000000-0005-0000-0000-00009D7B0000}"/>
    <cellStyle name="20% - Accent1 4 2 2 2 2 4 10" xfId="31830" xr:uid="{00000000-0005-0000-0000-00009E7B0000}"/>
    <cellStyle name="20% - Accent1 4 2 2 2 2 4 10 2" xfId="31831" xr:uid="{00000000-0005-0000-0000-00009F7B0000}"/>
    <cellStyle name="20% - Accent1 4 2 2 2 2 4 11" xfId="31832" xr:uid="{00000000-0005-0000-0000-0000A07B0000}"/>
    <cellStyle name="20% - Accent1 4 2 2 2 2 4 2" xfId="31833" xr:uid="{00000000-0005-0000-0000-0000A17B0000}"/>
    <cellStyle name="20% - Accent1 4 2 2 2 2 4 2 2" xfId="31834" xr:uid="{00000000-0005-0000-0000-0000A27B0000}"/>
    <cellStyle name="20% - Accent1 4 2 2 2 2 4 2 2 2" xfId="31835" xr:uid="{00000000-0005-0000-0000-0000A37B0000}"/>
    <cellStyle name="20% - Accent1 4 2 2 2 2 4 2 2 2 2" xfId="31836" xr:uid="{00000000-0005-0000-0000-0000A47B0000}"/>
    <cellStyle name="20% - Accent1 4 2 2 2 2 4 2 2 2 2 2" xfId="31837" xr:uid="{00000000-0005-0000-0000-0000A57B0000}"/>
    <cellStyle name="20% - Accent1 4 2 2 2 2 4 2 2 2 3" xfId="31838" xr:uid="{00000000-0005-0000-0000-0000A67B0000}"/>
    <cellStyle name="20% - Accent1 4 2 2 2 2 4 2 2 3" xfId="31839" xr:uid="{00000000-0005-0000-0000-0000A77B0000}"/>
    <cellStyle name="20% - Accent1 4 2 2 2 2 4 2 2 3 2" xfId="31840" xr:uid="{00000000-0005-0000-0000-0000A87B0000}"/>
    <cellStyle name="20% - Accent1 4 2 2 2 2 4 2 2 4" xfId="31841" xr:uid="{00000000-0005-0000-0000-0000A97B0000}"/>
    <cellStyle name="20% - Accent1 4 2 2 2 2 4 2 3" xfId="31842" xr:uid="{00000000-0005-0000-0000-0000AA7B0000}"/>
    <cellStyle name="20% - Accent1 4 2 2 2 2 4 2 3 2" xfId="31843" xr:uid="{00000000-0005-0000-0000-0000AB7B0000}"/>
    <cellStyle name="20% - Accent1 4 2 2 2 2 4 2 3 2 2" xfId="31844" xr:uid="{00000000-0005-0000-0000-0000AC7B0000}"/>
    <cellStyle name="20% - Accent1 4 2 2 2 2 4 2 3 2 2 2" xfId="31845" xr:uid="{00000000-0005-0000-0000-0000AD7B0000}"/>
    <cellStyle name="20% - Accent1 4 2 2 2 2 4 2 3 2 3" xfId="31846" xr:uid="{00000000-0005-0000-0000-0000AE7B0000}"/>
    <cellStyle name="20% - Accent1 4 2 2 2 2 4 2 3 3" xfId="31847" xr:uid="{00000000-0005-0000-0000-0000AF7B0000}"/>
    <cellStyle name="20% - Accent1 4 2 2 2 2 4 2 3 3 2" xfId="31848" xr:uid="{00000000-0005-0000-0000-0000B07B0000}"/>
    <cellStyle name="20% - Accent1 4 2 2 2 2 4 2 3 4" xfId="31849" xr:uid="{00000000-0005-0000-0000-0000B17B0000}"/>
    <cellStyle name="20% - Accent1 4 2 2 2 2 4 2 4" xfId="31850" xr:uid="{00000000-0005-0000-0000-0000B27B0000}"/>
    <cellStyle name="20% - Accent1 4 2 2 2 2 4 2 4 2" xfId="31851" xr:uid="{00000000-0005-0000-0000-0000B37B0000}"/>
    <cellStyle name="20% - Accent1 4 2 2 2 2 4 2 4 2 2" xfId="31852" xr:uid="{00000000-0005-0000-0000-0000B47B0000}"/>
    <cellStyle name="20% - Accent1 4 2 2 2 2 4 2 4 2 2 2" xfId="31853" xr:uid="{00000000-0005-0000-0000-0000B57B0000}"/>
    <cellStyle name="20% - Accent1 4 2 2 2 2 4 2 4 2 3" xfId="31854" xr:uid="{00000000-0005-0000-0000-0000B67B0000}"/>
    <cellStyle name="20% - Accent1 4 2 2 2 2 4 2 4 3" xfId="31855" xr:uid="{00000000-0005-0000-0000-0000B77B0000}"/>
    <cellStyle name="20% - Accent1 4 2 2 2 2 4 2 4 3 2" xfId="31856" xr:uid="{00000000-0005-0000-0000-0000B87B0000}"/>
    <cellStyle name="20% - Accent1 4 2 2 2 2 4 2 4 4" xfId="31857" xr:uid="{00000000-0005-0000-0000-0000B97B0000}"/>
    <cellStyle name="20% - Accent1 4 2 2 2 2 4 2 5" xfId="31858" xr:uid="{00000000-0005-0000-0000-0000BA7B0000}"/>
    <cellStyle name="20% - Accent1 4 2 2 2 2 4 2 5 2" xfId="31859" xr:uid="{00000000-0005-0000-0000-0000BB7B0000}"/>
    <cellStyle name="20% - Accent1 4 2 2 2 2 4 2 5 2 2" xfId="31860" xr:uid="{00000000-0005-0000-0000-0000BC7B0000}"/>
    <cellStyle name="20% - Accent1 4 2 2 2 2 4 2 5 3" xfId="31861" xr:uid="{00000000-0005-0000-0000-0000BD7B0000}"/>
    <cellStyle name="20% - Accent1 4 2 2 2 2 4 2 6" xfId="31862" xr:uid="{00000000-0005-0000-0000-0000BE7B0000}"/>
    <cellStyle name="20% - Accent1 4 2 2 2 2 4 2 6 2" xfId="31863" xr:uid="{00000000-0005-0000-0000-0000BF7B0000}"/>
    <cellStyle name="20% - Accent1 4 2 2 2 2 4 2 6 2 2" xfId="31864" xr:uid="{00000000-0005-0000-0000-0000C07B0000}"/>
    <cellStyle name="20% - Accent1 4 2 2 2 2 4 2 6 3" xfId="31865" xr:uid="{00000000-0005-0000-0000-0000C17B0000}"/>
    <cellStyle name="20% - Accent1 4 2 2 2 2 4 2 7" xfId="31866" xr:uid="{00000000-0005-0000-0000-0000C27B0000}"/>
    <cellStyle name="20% - Accent1 4 2 2 2 2 4 2 7 2" xfId="31867" xr:uid="{00000000-0005-0000-0000-0000C37B0000}"/>
    <cellStyle name="20% - Accent1 4 2 2 2 2 4 2 8" xfId="31868" xr:uid="{00000000-0005-0000-0000-0000C47B0000}"/>
    <cellStyle name="20% - Accent1 4 2 2 2 2 4 2 8 2" xfId="31869" xr:uid="{00000000-0005-0000-0000-0000C57B0000}"/>
    <cellStyle name="20% - Accent1 4 2 2 2 2 4 2 9" xfId="31870" xr:uid="{00000000-0005-0000-0000-0000C67B0000}"/>
    <cellStyle name="20% - Accent1 4 2 2 2 2 4 3" xfId="31871" xr:uid="{00000000-0005-0000-0000-0000C77B0000}"/>
    <cellStyle name="20% - Accent1 4 2 2 2 2 4 3 2" xfId="31872" xr:uid="{00000000-0005-0000-0000-0000C87B0000}"/>
    <cellStyle name="20% - Accent1 4 2 2 2 2 4 3 2 2" xfId="31873" xr:uid="{00000000-0005-0000-0000-0000C97B0000}"/>
    <cellStyle name="20% - Accent1 4 2 2 2 2 4 3 2 2 2" xfId="31874" xr:uid="{00000000-0005-0000-0000-0000CA7B0000}"/>
    <cellStyle name="20% - Accent1 4 2 2 2 2 4 3 2 2 2 2" xfId="31875" xr:uid="{00000000-0005-0000-0000-0000CB7B0000}"/>
    <cellStyle name="20% - Accent1 4 2 2 2 2 4 3 2 2 3" xfId="31876" xr:uid="{00000000-0005-0000-0000-0000CC7B0000}"/>
    <cellStyle name="20% - Accent1 4 2 2 2 2 4 3 2 3" xfId="31877" xr:uid="{00000000-0005-0000-0000-0000CD7B0000}"/>
    <cellStyle name="20% - Accent1 4 2 2 2 2 4 3 2 3 2" xfId="31878" xr:uid="{00000000-0005-0000-0000-0000CE7B0000}"/>
    <cellStyle name="20% - Accent1 4 2 2 2 2 4 3 2 4" xfId="31879" xr:uid="{00000000-0005-0000-0000-0000CF7B0000}"/>
    <cellStyle name="20% - Accent1 4 2 2 2 2 4 3 3" xfId="31880" xr:uid="{00000000-0005-0000-0000-0000D07B0000}"/>
    <cellStyle name="20% - Accent1 4 2 2 2 2 4 3 3 2" xfId="31881" xr:uid="{00000000-0005-0000-0000-0000D17B0000}"/>
    <cellStyle name="20% - Accent1 4 2 2 2 2 4 3 3 2 2" xfId="31882" xr:uid="{00000000-0005-0000-0000-0000D27B0000}"/>
    <cellStyle name="20% - Accent1 4 2 2 2 2 4 3 3 2 2 2" xfId="31883" xr:uid="{00000000-0005-0000-0000-0000D37B0000}"/>
    <cellStyle name="20% - Accent1 4 2 2 2 2 4 3 3 2 3" xfId="31884" xr:uid="{00000000-0005-0000-0000-0000D47B0000}"/>
    <cellStyle name="20% - Accent1 4 2 2 2 2 4 3 3 3" xfId="31885" xr:uid="{00000000-0005-0000-0000-0000D57B0000}"/>
    <cellStyle name="20% - Accent1 4 2 2 2 2 4 3 3 3 2" xfId="31886" xr:uid="{00000000-0005-0000-0000-0000D67B0000}"/>
    <cellStyle name="20% - Accent1 4 2 2 2 2 4 3 3 4" xfId="31887" xr:uid="{00000000-0005-0000-0000-0000D77B0000}"/>
    <cellStyle name="20% - Accent1 4 2 2 2 2 4 3 4" xfId="31888" xr:uid="{00000000-0005-0000-0000-0000D87B0000}"/>
    <cellStyle name="20% - Accent1 4 2 2 2 2 4 3 4 2" xfId="31889" xr:uid="{00000000-0005-0000-0000-0000D97B0000}"/>
    <cellStyle name="20% - Accent1 4 2 2 2 2 4 3 4 2 2" xfId="31890" xr:uid="{00000000-0005-0000-0000-0000DA7B0000}"/>
    <cellStyle name="20% - Accent1 4 2 2 2 2 4 3 4 2 2 2" xfId="31891" xr:uid="{00000000-0005-0000-0000-0000DB7B0000}"/>
    <cellStyle name="20% - Accent1 4 2 2 2 2 4 3 4 2 3" xfId="31892" xr:uid="{00000000-0005-0000-0000-0000DC7B0000}"/>
    <cellStyle name="20% - Accent1 4 2 2 2 2 4 3 4 3" xfId="31893" xr:uid="{00000000-0005-0000-0000-0000DD7B0000}"/>
    <cellStyle name="20% - Accent1 4 2 2 2 2 4 3 4 3 2" xfId="31894" xr:uid="{00000000-0005-0000-0000-0000DE7B0000}"/>
    <cellStyle name="20% - Accent1 4 2 2 2 2 4 3 4 4" xfId="31895" xr:uid="{00000000-0005-0000-0000-0000DF7B0000}"/>
    <cellStyle name="20% - Accent1 4 2 2 2 2 4 3 5" xfId="31896" xr:uid="{00000000-0005-0000-0000-0000E07B0000}"/>
    <cellStyle name="20% - Accent1 4 2 2 2 2 4 3 5 2" xfId="31897" xr:uid="{00000000-0005-0000-0000-0000E17B0000}"/>
    <cellStyle name="20% - Accent1 4 2 2 2 2 4 3 5 2 2" xfId="31898" xr:uid="{00000000-0005-0000-0000-0000E27B0000}"/>
    <cellStyle name="20% - Accent1 4 2 2 2 2 4 3 5 3" xfId="31899" xr:uid="{00000000-0005-0000-0000-0000E37B0000}"/>
    <cellStyle name="20% - Accent1 4 2 2 2 2 4 3 6" xfId="31900" xr:uid="{00000000-0005-0000-0000-0000E47B0000}"/>
    <cellStyle name="20% - Accent1 4 2 2 2 2 4 3 6 2" xfId="31901" xr:uid="{00000000-0005-0000-0000-0000E57B0000}"/>
    <cellStyle name="20% - Accent1 4 2 2 2 2 4 3 6 2 2" xfId="31902" xr:uid="{00000000-0005-0000-0000-0000E67B0000}"/>
    <cellStyle name="20% - Accent1 4 2 2 2 2 4 3 6 3" xfId="31903" xr:uid="{00000000-0005-0000-0000-0000E77B0000}"/>
    <cellStyle name="20% - Accent1 4 2 2 2 2 4 3 7" xfId="31904" xr:uid="{00000000-0005-0000-0000-0000E87B0000}"/>
    <cellStyle name="20% - Accent1 4 2 2 2 2 4 3 7 2" xfId="31905" xr:uid="{00000000-0005-0000-0000-0000E97B0000}"/>
    <cellStyle name="20% - Accent1 4 2 2 2 2 4 3 8" xfId="31906" xr:uid="{00000000-0005-0000-0000-0000EA7B0000}"/>
    <cellStyle name="20% - Accent1 4 2 2 2 2 4 3 8 2" xfId="31907" xr:uid="{00000000-0005-0000-0000-0000EB7B0000}"/>
    <cellStyle name="20% - Accent1 4 2 2 2 2 4 3 9" xfId="31908" xr:uid="{00000000-0005-0000-0000-0000EC7B0000}"/>
    <cellStyle name="20% - Accent1 4 2 2 2 2 4 4" xfId="31909" xr:uid="{00000000-0005-0000-0000-0000ED7B0000}"/>
    <cellStyle name="20% - Accent1 4 2 2 2 2 4 4 2" xfId="31910" xr:uid="{00000000-0005-0000-0000-0000EE7B0000}"/>
    <cellStyle name="20% - Accent1 4 2 2 2 2 4 4 2 2" xfId="31911" xr:uid="{00000000-0005-0000-0000-0000EF7B0000}"/>
    <cellStyle name="20% - Accent1 4 2 2 2 2 4 4 2 2 2" xfId="31912" xr:uid="{00000000-0005-0000-0000-0000F07B0000}"/>
    <cellStyle name="20% - Accent1 4 2 2 2 2 4 4 2 3" xfId="31913" xr:uid="{00000000-0005-0000-0000-0000F17B0000}"/>
    <cellStyle name="20% - Accent1 4 2 2 2 2 4 4 3" xfId="31914" xr:uid="{00000000-0005-0000-0000-0000F27B0000}"/>
    <cellStyle name="20% - Accent1 4 2 2 2 2 4 4 3 2" xfId="31915" xr:uid="{00000000-0005-0000-0000-0000F37B0000}"/>
    <cellStyle name="20% - Accent1 4 2 2 2 2 4 4 4" xfId="31916" xr:uid="{00000000-0005-0000-0000-0000F47B0000}"/>
    <cellStyle name="20% - Accent1 4 2 2 2 2 4 5" xfId="31917" xr:uid="{00000000-0005-0000-0000-0000F57B0000}"/>
    <cellStyle name="20% - Accent1 4 2 2 2 2 4 5 2" xfId="31918" xr:uid="{00000000-0005-0000-0000-0000F67B0000}"/>
    <cellStyle name="20% - Accent1 4 2 2 2 2 4 5 2 2" xfId="31919" xr:uid="{00000000-0005-0000-0000-0000F77B0000}"/>
    <cellStyle name="20% - Accent1 4 2 2 2 2 4 5 2 2 2" xfId="31920" xr:uid="{00000000-0005-0000-0000-0000F87B0000}"/>
    <cellStyle name="20% - Accent1 4 2 2 2 2 4 5 2 3" xfId="31921" xr:uid="{00000000-0005-0000-0000-0000F97B0000}"/>
    <cellStyle name="20% - Accent1 4 2 2 2 2 4 5 3" xfId="31922" xr:uid="{00000000-0005-0000-0000-0000FA7B0000}"/>
    <cellStyle name="20% - Accent1 4 2 2 2 2 4 5 3 2" xfId="31923" xr:uid="{00000000-0005-0000-0000-0000FB7B0000}"/>
    <cellStyle name="20% - Accent1 4 2 2 2 2 4 5 4" xfId="31924" xr:uid="{00000000-0005-0000-0000-0000FC7B0000}"/>
    <cellStyle name="20% - Accent1 4 2 2 2 2 4 6" xfId="31925" xr:uid="{00000000-0005-0000-0000-0000FD7B0000}"/>
    <cellStyle name="20% - Accent1 4 2 2 2 2 4 6 2" xfId="31926" xr:uid="{00000000-0005-0000-0000-0000FE7B0000}"/>
    <cellStyle name="20% - Accent1 4 2 2 2 2 4 6 2 2" xfId="31927" xr:uid="{00000000-0005-0000-0000-0000FF7B0000}"/>
    <cellStyle name="20% - Accent1 4 2 2 2 2 4 6 2 2 2" xfId="31928" xr:uid="{00000000-0005-0000-0000-0000007C0000}"/>
    <cellStyle name="20% - Accent1 4 2 2 2 2 4 6 2 3" xfId="31929" xr:uid="{00000000-0005-0000-0000-0000017C0000}"/>
    <cellStyle name="20% - Accent1 4 2 2 2 2 4 6 3" xfId="31930" xr:uid="{00000000-0005-0000-0000-0000027C0000}"/>
    <cellStyle name="20% - Accent1 4 2 2 2 2 4 6 3 2" xfId="31931" xr:uid="{00000000-0005-0000-0000-0000037C0000}"/>
    <cellStyle name="20% - Accent1 4 2 2 2 2 4 6 4" xfId="31932" xr:uid="{00000000-0005-0000-0000-0000047C0000}"/>
    <cellStyle name="20% - Accent1 4 2 2 2 2 4 7" xfId="31933" xr:uid="{00000000-0005-0000-0000-0000057C0000}"/>
    <cellStyle name="20% - Accent1 4 2 2 2 2 4 7 2" xfId="31934" xr:uid="{00000000-0005-0000-0000-0000067C0000}"/>
    <cellStyle name="20% - Accent1 4 2 2 2 2 4 7 2 2" xfId="31935" xr:uid="{00000000-0005-0000-0000-0000077C0000}"/>
    <cellStyle name="20% - Accent1 4 2 2 2 2 4 7 3" xfId="31936" xr:uid="{00000000-0005-0000-0000-0000087C0000}"/>
    <cellStyle name="20% - Accent1 4 2 2 2 2 4 8" xfId="31937" xr:uid="{00000000-0005-0000-0000-0000097C0000}"/>
    <cellStyle name="20% - Accent1 4 2 2 2 2 4 8 2" xfId="31938" xr:uid="{00000000-0005-0000-0000-00000A7C0000}"/>
    <cellStyle name="20% - Accent1 4 2 2 2 2 4 8 2 2" xfId="31939" xr:uid="{00000000-0005-0000-0000-00000B7C0000}"/>
    <cellStyle name="20% - Accent1 4 2 2 2 2 4 8 3" xfId="31940" xr:uid="{00000000-0005-0000-0000-00000C7C0000}"/>
    <cellStyle name="20% - Accent1 4 2 2 2 2 4 9" xfId="31941" xr:uid="{00000000-0005-0000-0000-00000D7C0000}"/>
    <cellStyle name="20% - Accent1 4 2 2 2 2 4 9 2" xfId="31942" xr:uid="{00000000-0005-0000-0000-00000E7C0000}"/>
    <cellStyle name="20% - Accent1 4 2 2 2 2 5" xfId="31943" xr:uid="{00000000-0005-0000-0000-00000F7C0000}"/>
    <cellStyle name="20% - Accent1 4 2 2 2 2 5 2" xfId="31944" xr:uid="{00000000-0005-0000-0000-0000107C0000}"/>
    <cellStyle name="20% - Accent1 4 2 2 2 2 5 2 2" xfId="31945" xr:uid="{00000000-0005-0000-0000-0000117C0000}"/>
    <cellStyle name="20% - Accent1 4 2 2 2 2 5 2 2 2" xfId="31946" xr:uid="{00000000-0005-0000-0000-0000127C0000}"/>
    <cellStyle name="20% - Accent1 4 2 2 2 2 5 2 2 2 2" xfId="31947" xr:uid="{00000000-0005-0000-0000-0000137C0000}"/>
    <cellStyle name="20% - Accent1 4 2 2 2 2 5 2 2 3" xfId="31948" xr:uid="{00000000-0005-0000-0000-0000147C0000}"/>
    <cellStyle name="20% - Accent1 4 2 2 2 2 5 2 3" xfId="31949" xr:uid="{00000000-0005-0000-0000-0000157C0000}"/>
    <cellStyle name="20% - Accent1 4 2 2 2 2 5 2 3 2" xfId="31950" xr:uid="{00000000-0005-0000-0000-0000167C0000}"/>
    <cellStyle name="20% - Accent1 4 2 2 2 2 5 2 4" xfId="31951" xr:uid="{00000000-0005-0000-0000-0000177C0000}"/>
    <cellStyle name="20% - Accent1 4 2 2 2 2 5 3" xfId="31952" xr:uid="{00000000-0005-0000-0000-0000187C0000}"/>
    <cellStyle name="20% - Accent1 4 2 2 2 2 5 3 2" xfId="31953" xr:uid="{00000000-0005-0000-0000-0000197C0000}"/>
    <cellStyle name="20% - Accent1 4 2 2 2 2 5 3 2 2" xfId="31954" xr:uid="{00000000-0005-0000-0000-00001A7C0000}"/>
    <cellStyle name="20% - Accent1 4 2 2 2 2 5 3 2 2 2" xfId="31955" xr:uid="{00000000-0005-0000-0000-00001B7C0000}"/>
    <cellStyle name="20% - Accent1 4 2 2 2 2 5 3 2 3" xfId="31956" xr:uid="{00000000-0005-0000-0000-00001C7C0000}"/>
    <cellStyle name="20% - Accent1 4 2 2 2 2 5 3 3" xfId="31957" xr:uid="{00000000-0005-0000-0000-00001D7C0000}"/>
    <cellStyle name="20% - Accent1 4 2 2 2 2 5 3 3 2" xfId="31958" xr:uid="{00000000-0005-0000-0000-00001E7C0000}"/>
    <cellStyle name="20% - Accent1 4 2 2 2 2 5 3 4" xfId="31959" xr:uid="{00000000-0005-0000-0000-00001F7C0000}"/>
    <cellStyle name="20% - Accent1 4 2 2 2 2 5 4" xfId="31960" xr:uid="{00000000-0005-0000-0000-0000207C0000}"/>
    <cellStyle name="20% - Accent1 4 2 2 2 2 5 4 2" xfId="31961" xr:uid="{00000000-0005-0000-0000-0000217C0000}"/>
    <cellStyle name="20% - Accent1 4 2 2 2 2 5 4 2 2" xfId="31962" xr:uid="{00000000-0005-0000-0000-0000227C0000}"/>
    <cellStyle name="20% - Accent1 4 2 2 2 2 5 4 2 2 2" xfId="31963" xr:uid="{00000000-0005-0000-0000-0000237C0000}"/>
    <cellStyle name="20% - Accent1 4 2 2 2 2 5 4 2 3" xfId="31964" xr:uid="{00000000-0005-0000-0000-0000247C0000}"/>
    <cellStyle name="20% - Accent1 4 2 2 2 2 5 4 3" xfId="31965" xr:uid="{00000000-0005-0000-0000-0000257C0000}"/>
    <cellStyle name="20% - Accent1 4 2 2 2 2 5 4 3 2" xfId="31966" xr:uid="{00000000-0005-0000-0000-0000267C0000}"/>
    <cellStyle name="20% - Accent1 4 2 2 2 2 5 4 4" xfId="31967" xr:uid="{00000000-0005-0000-0000-0000277C0000}"/>
    <cellStyle name="20% - Accent1 4 2 2 2 2 5 5" xfId="31968" xr:uid="{00000000-0005-0000-0000-0000287C0000}"/>
    <cellStyle name="20% - Accent1 4 2 2 2 2 5 5 2" xfId="31969" xr:uid="{00000000-0005-0000-0000-0000297C0000}"/>
    <cellStyle name="20% - Accent1 4 2 2 2 2 5 5 2 2" xfId="31970" xr:uid="{00000000-0005-0000-0000-00002A7C0000}"/>
    <cellStyle name="20% - Accent1 4 2 2 2 2 5 5 3" xfId="31971" xr:uid="{00000000-0005-0000-0000-00002B7C0000}"/>
    <cellStyle name="20% - Accent1 4 2 2 2 2 5 6" xfId="31972" xr:uid="{00000000-0005-0000-0000-00002C7C0000}"/>
    <cellStyle name="20% - Accent1 4 2 2 2 2 5 6 2" xfId="31973" xr:uid="{00000000-0005-0000-0000-00002D7C0000}"/>
    <cellStyle name="20% - Accent1 4 2 2 2 2 5 6 2 2" xfId="31974" xr:uid="{00000000-0005-0000-0000-00002E7C0000}"/>
    <cellStyle name="20% - Accent1 4 2 2 2 2 5 6 3" xfId="31975" xr:uid="{00000000-0005-0000-0000-00002F7C0000}"/>
    <cellStyle name="20% - Accent1 4 2 2 2 2 5 7" xfId="31976" xr:uid="{00000000-0005-0000-0000-0000307C0000}"/>
    <cellStyle name="20% - Accent1 4 2 2 2 2 5 7 2" xfId="31977" xr:uid="{00000000-0005-0000-0000-0000317C0000}"/>
    <cellStyle name="20% - Accent1 4 2 2 2 2 5 8" xfId="31978" xr:uid="{00000000-0005-0000-0000-0000327C0000}"/>
    <cellStyle name="20% - Accent1 4 2 2 2 2 5 8 2" xfId="31979" xr:uid="{00000000-0005-0000-0000-0000337C0000}"/>
    <cellStyle name="20% - Accent1 4 2 2 2 2 5 9" xfId="31980" xr:uid="{00000000-0005-0000-0000-0000347C0000}"/>
    <cellStyle name="20% - Accent1 4 2 2 2 2 6" xfId="31981" xr:uid="{00000000-0005-0000-0000-0000357C0000}"/>
    <cellStyle name="20% - Accent1 4 2 2 2 2 6 2" xfId="31982" xr:uid="{00000000-0005-0000-0000-0000367C0000}"/>
    <cellStyle name="20% - Accent1 4 2 2 2 2 6 2 2" xfId="31983" xr:uid="{00000000-0005-0000-0000-0000377C0000}"/>
    <cellStyle name="20% - Accent1 4 2 2 2 2 6 2 2 2" xfId="31984" xr:uid="{00000000-0005-0000-0000-0000387C0000}"/>
    <cellStyle name="20% - Accent1 4 2 2 2 2 6 2 2 2 2" xfId="31985" xr:uid="{00000000-0005-0000-0000-0000397C0000}"/>
    <cellStyle name="20% - Accent1 4 2 2 2 2 6 2 2 3" xfId="31986" xr:uid="{00000000-0005-0000-0000-00003A7C0000}"/>
    <cellStyle name="20% - Accent1 4 2 2 2 2 6 2 3" xfId="31987" xr:uid="{00000000-0005-0000-0000-00003B7C0000}"/>
    <cellStyle name="20% - Accent1 4 2 2 2 2 6 2 3 2" xfId="31988" xr:uid="{00000000-0005-0000-0000-00003C7C0000}"/>
    <cellStyle name="20% - Accent1 4 2 2 2 2 6 2 4" xfId="31989" xr:uid="{00000000-0005-0000-0000-00003D7C0000}"/>
    <cellStyle name="20% - Accent1 4 2 2 2 2 6 3" xfId="31990" xr:uid="{00000000-0005-0000-0000-00003E7C0000}"/>
    <cellStyle name="20% - Accent1 4 2 2 2 2 6 3 2" xfId="31991" xr:uid="{00000000-0005-0000-0000-00003F7C0000}"/>
    <cellStyle name="20% - Accent1 4 2 2 2 2 6 3 2 2" xfId="31992" xr:uid="{00000000-0005-0000-0000-0000407C0000}"/>
    <cellStyle name="20% - Accent1 4 2 2 2 2 6 3 2 2 2" xfId="31993" xr:uid="{00000000-0005-0000-0000-0000417C0000}"/>
    <cellStyle name="20% - Accent1 4 2 2 2 2 6 3 2 3" xfId="31994" xr:uid="{00000000-0005-0000-0000-0000427C0000}"/>
    <cellStyle name="20% - Accent1 4 2 2 2 2 6 3 3" xfId="31995" xr:uid="{00000000-0005-0000-0000-0000437C0000}"/>
    <cellStyle name="20% - Accent1 4 2 2 2 2 6 3 3 2" xfId="31996" xr:uid="{00000000-0005-0000-0000-0000447C0000}"/>
    <cellStyle name="20% - Accent1 4 2 2 2 2 6 3 4" xfId="31997" xr:uid="{00000000-0005-0000-0000-0000457C0000}"/>
    <cellStyle name="20% - Accent1 4 2 2 2 2 6 4" xfId="31998" xr:uid="{00000000-0005-0000-0000-0000467C0000}"/>
    <cellStyle name="20% - Accent1 4 2 2 2 2 6 4 2" xfId="31999" xr:uid="{00000000-0005-0000-0000-0000477C0000}"/>
    <cellStyle name="20% - Accent1 4 2 2 2 2 6 4 2 2" xfId="32000" xr:uid="{00000000-0005-0000-0000-0000487C0000}"/>
    <cellStyle name="20% - Accent1 4 2 2 2 2 6 4 2 2 2" xfId="32001" xr:uid="{00000000-0005-0000-0000-0000497C0000}"/>
    <cellStyle name="20% - Accent1 4 2 2 2 2 6 4 2 3" xfId="32002" xr:uid="{00000000-0005-0000-0000-00004A7C0000}"/>
    <cellStyle name="20% - Accent1 4 2 2 2 2 6 4 3" xfId="32003" xr:uid="{00000000-0005-0000-0000-00004B7C0000}"/>
    <cellStyle name="20% - Accent1 4 2 2 2 2 6 4 3 2" xfId="32004" xr:uid="{00000000-0005-0000-0000-00004C7C0000}"/>
    <cellStyle name="20% - Accent1 4 2 2 2 2 6 4 4" xfId="32005" xr:uid="{00000000-0005-0000-0000-00004D7C0000}"/>
    <cellStyle name="20% - Accent1 4 2 2 2 2 6 5" xfId="32006" xr:uid="{00000000-0005-0000-0000-00004E7C0000}"/>
    <cellStyle name="20% - Accent1 4 2 2 2 2 6 5 2" xfId="32007" xr:uid="{00000000-0005-0000-0000-00004F7C0000}"/>
    <cellStyle name="20% - Accent1 4 2 2 2 2 6 5 2 2" xfId="32008" xr:uid="{00000000-0005-0000-0000-0000507C0000}"/>
    <cellStyle name="20% - Accent1 4 2 2 2 2 6 5 3" xfId="32009" xr:uid="{00000000-0005-0000-0000-0000517C0000}"/>
    <cellStyle name="20% - Accent1 4 2 2 2 2 6 6" xfId="32010" xr:uid="{00000000-0005-0000-0000-0000527C0000}"/>
    <cellStyle name="20% - Accent1 4 2 2 2 2 6 6 2" xfId="32011" xr:uid="{00000000-0005-0000-0000-0000537C0000}"/>
    <cellStyle name="20% - Accent1 4 2 2 2 2 6 6 2 2" xfId="32012" xr:uid="{00000000-0005-0000-0000-0000547C0000}"/>
    <cellStyle name="20% - Accent1 4 2 2 2 2 6 6 3" xfId="32013" xr:uid="{00000000-0005-0000-0000-0000557C0000}"/>
    <cellStyle name="20% - Accent1 4 2 2 2 2 6 7" xfId="32014" xr:uid="{00000000-0005-0000-0000-0000567C0000}"/>
    <cellStyle name="20% - Accent1 4 2 2 2 2 6 7 2" xfId="32015" xr:uid="{00000000-0005-0000-0000-0000577C0000}"/>
    <cellStyle name="20% - Accent1 4 2 2 2 2 6 8" xfId="32016" xr:uid="{00000000-0005-0000-0000-0000587C0000}"/>
    <cellStyle name="20% - Accent1 4 2 2 2 2 6 8 2" xfId="32017" xr:uid="{00000000-0005-0000-0000-0000597C0000}"/>
    <cellStyle name="20% - Accent1 4 2 2 2 2 6 9" xfId="32018" xr:uid="{00000000-0005-0000-0000-00005A7C0000}"/>
    <cellStyle name="20% - Accent1 4 2 2 2 2 7" xfId="32019" xr:uid="{00000000-0005-0000-0000-00005B7C0000}"/>
    <cellStyle name="20% - Accent1 4 2 2 2 2 7 2" xfId="32020" xr:uid="{00000000-0005-0000-0000-00005C7C0000}"/>
    <cellStyle name="20% - Accent1 4 2 2 2 2 7 2 2" xfId="32021" xr:uid="{00000000-0005-0000-0000-00005D7C0000}"/>
    <cellStyle name="20% - Accent1 4 2 2 2 2 7 2 2 2" xfId="32022" xr:uid="{00000000-0005-0000-0000-00005E7C0000}"/>
    <cellStyle name="20% - Accent1 4 2 2 2 2 7 2 3" xfId="32023" xr:uid="{00000000-0005-0000-0000-00005F7C0000}"/>
    <cellStyle name="20% - Accent1 4 2 2 2 2 7 3" xfId="32024" xr:uid="{00000000-0005-0000-0000-0000607C0000}"/>
    <cellStyle name="20% - Accent1 4 2 2 2 2 7 3 2" xfId="32025" xr:uid="{00000000-0005-0000-0000-0000617C0000}"/>
    <cellStyle name="20% - Accent1 4 2 2 2 2 7 4" xfId="32026" xr:uid="{00000000-0005-0000-0000-0000627C0000}"/>
    <cellStyle name="20% - Accent1 4 2 2 2 2 8" xfId="32027" xr:uid="{00000000-0005-0000-0000-0000637C0000}"/>
    <cellStyle name="20% - Accent1 4 2 2 2 2 8 2" xfId="32028" xr:uid="{00000000-0005-0000-0000-0000647C0000}"/>
    <cellStyle name="20% - Accent1 4 2 2 2 2 8 2 2" xfId="32029" xr:uid="{00000000-0005-0000-0000-0000657C0000}"/>
    <cellStyle name="20% - Accent1 4 2 2 2 2 8 2 2 2" xfId="32030" xr:uid="{00000000-0005-0000-0000-0000667C0000}"/>
    <cellStyle name="20% - Accent1 4 2 2 2 2 8 2 3" xfId="32031" xr:uid="{00000000-0005-0000-0000-0000677C0000}"/>
    <cellStyle name="20% - Accent1 4 2 2 2 2 8 3" xfId="32032" xr:uid="{00000000-0005-0000-0000-0000687C0000}"/>
    <cellStyle name="20% - Accent1 4 2 2 2 2 8 3 2" xfId="32033" xr:uid="{00000000-0005-0000-0000-0000697C0000}"/>
    <cellStyle name="20% - Accent1 4 2 2 2 2 8 4" xfId="32034" xr:uid="{00000000-0005-0000-0000-00006A7C0000}"/>
    <cellStyle name="20% - Accent1 4 2 2 2 2 9" xfId="32035" xr:uid="{00000000-0005-0000-0000-00006B7C0000}"/>
    <cellStyle name="20% - Accent1 4 2 2 2 2 9 2" xfId="32036" xr:uid="{00000000-0005-0000-0000-00006C7C0000}"/>
    <cellStyle name="20% - Accent1 4 2 2 2 2 9 2 2" xfId="32037" xr:uid="{00000000-0005-0000-0000-00006D7C0000}"/>
    <cellStyle name="20% - Accent1 4 2 2 2 2 9 2 2 2" xfId="32038" xr:uid="{00000000-0005-0000-0000-00006E7C0000}"/>
    <cellStyle name="20% - Accent1 4 2 2 2 2 9 2 3" xfId="32039" xr:uid="{00000000-0005-0000-0000-00006F7C0000}"/>
    <cellStyle name="20% - Accent1 4 2 2 2 2 9 3" xfId="32040" xr:uid="{00000000-0005-0000-0000-0000707C0000}"/>
    <cellStyle name="20% - Accent1 4 2 2 2 2 9 3 2" xfId="32041" xr:uid="{00000000-0005-0000-0000-0000717C0000}"/>
    <cellStyle name="20% - Accent1 4 2 2 2 2 9 4" xfId="32042" xr:uid="{00000000-0005-0000-0000-0000727C0000}"/>
    <cellStyle name="20% - Accent1 4 2 2 2 3" xfId="32043" xr:uid="{00000000-0005-0000-0000-0000737C0000}"/>
    <cellStyle name="20% - Accent1 4 2 2 2 3 10" xfId="32044" xr:uid="{00000000-0005-0000-0000-0000747C0000}"/>
    <cellStyle name="20% - Accent1 4 2 2 2 3 10 2" xfId="32045" xr:uid="{00000000-0005-0000-0000-0000757C0000}"/>
    <cellStyle name="20% - Accent1 4 2 2 2 3 11" xfId="32046" xr:uid="{00000000-0005-0000-0000-0000767C0000}"/>
    <cellStyle name="20% - Accent1 4 2 2 2 3 2" xfId="32047" xr:uid="{00000000-0005-0000-0000-0000777C0000}"/>
    <cellStyle name="20% - Accent1 4 2 2 2 3 2 2" xfId="32048" xr:uid="{00000000-0005-0000-0000-0000787C0000}"/>
    <cellStyle name="20% - Accent1 4 2 2 2 3 2 2 2" xfId="32049" xr:uid="{00000000-0005-0000-0000-0000797C0000}"/>
    <cellStyle name="20% - Accent1 4 2 2 2 3 2 2 2 2" xfId="32050" xr:uid="{00000000-0005-0000-0000-00007A7C0000}"/>
    <cellStyle name="20% - Accent1 4 2 2 2 3 2 2 2 2 2" xfId="32051" xr:uid="{00000000-0005-0000-0000-00007B7C0000}"/>
    <cellStyle name="20% - Accent1 4 2 2 2 3 2 2 2 3" xfId="32052" xr:uid="{00000000-0005-0000-0000-00007C7C0000}"/>
    <cellStyle name="20% - Accent1 4 2 2 2 3 2 2 3" xfId="32053" xr:uid="{00000000-0005-0000-0000-00007D7C0000}"/>
    <cellStyle name="20% - Accent1 4 2 2 2 3 2 2 3 2" xfId="32054" xr:uid="{00000000-0005-0000-0000-00007E7C0000}"/>
    <cellStyle name="20% - Accent1 4 2 2 2 3 2 2 4" xfId="32055" xr:uid="{00000000-0005-0000-0000-00007F7C0000}"/>
    <cellStyle name="20% - Accent1 4 2 2 2 3 2 3" xfId="32056" xr:uid="{00000000-0005-0000-0000-0000807C0000}"/>
    <cellStyle name="20% - Accent1 4 2 2 2 3 2 3 2" xfId="32057" xr:uid="{00000000-0005-0000-0000-0000817C0000}"/>
    <cellStyle name="20% - Accent1 4 2 2 2 3 2 3 2 2" xfId="32058" xr:uid="{00000000-0005-0000-0000-0000827C0000}"/>
    <cellStyle name="20% - Accent1 4 2 2 2 3 2 3 2 2 2" xfId="32059" xr:uid="{00000000-0005-0000-0000-0000837C0000}"/>
    <cellStyle name="20% - Accent1 4 2 2 2 3 2 3 2 3" xfId="32060" xr:uid="{00000000-0005-0000-0000-0000847C0000}"/>
    <cellStyle name="20% - Accent1 4 2 2 2 3 2 3 3" xfId="32061" xr:uid="{00000000-0005-0000-0000-0000857C0000}"/>
    <cellStyle name="20% - Accent1 4 2 2 2 3 2 3 3 2" xfId="32062" xr:uid="{00000000-0005-0000-0000-0000867C0000}"/>
    <cellStyle name="20% - Accent1 4 2 2 2 3 2 3 4" xfId="32063" xr:uid="{00000000-0005-0000-0000-0000877C0000}"/>
    <cellStyle name="20% - Accent1 4 2 2 2 3 2 4" xfId="32064" xr:uid="{00000000-0005-0000-0000-0000887C0000}"/>
    <cellStyle name="20% - Accent1 4 2 2 2 3 2 4 2" xfId="32065" xr:uid="{00000000-0005-0000-0000-0000897C0000}"/>
    <cellStyle name="20% - Accent1 4 2 2 2 3 2 4 2 2" xfId="32066" xr:uid="{00000000-0005-0000-0000-00008A7C0000}"/>
    <cellStyle name="20% - Accent1 4 2 2 2 3 2 4 2 2 2" xfId="32067" xr:uid="{00000000-0005-0000-0000-00008B7C0000}"/>
    <cellStyle name="20% - Accent1 4 2 2 2 3 2 4 2 3" xfId="32068" xr:uid="{00000000-0005-0000-0000-00008C7C0000}"/>
    <cellStyle name="20% - Accent1 4 2 2 2 3 2 4 3" xfId="32069" xr:uid="{00000000-0005-0000-0000-00008D7C0000}"/>
    <cellStyle name="20% - Accent1 4 2 2 2 3 2 4 3 2" xfId="32070" xr:uid="{00000000-0005-0000-0000-00008E7C0000}"/>
    <cellStyle name="20% - Accent1 4 2 2 2 3 2 4 4" xfId="32071" xr:uid="{00000000-0005-0000-0000-00008F7C0000}"/>
    <cellStyle name="20% - Accent1 4 2 2 2 3 2 5" xfId="32072" xr:uid="{00000000-0005-0000-0000-0000907C0000}"/>
    <cellStyle name="20% - Accent1 4 2 2 2 3 2 5 2" xfId="32073" xr:uid="{00000000-0005-0000-0000-0000917C0000}"/>
    <cellStyle name="20% - Accent1 4 2 2 2 3 2 5 2 2" xfId="32074" xr:uid="{00000000-0005-0000-0000-0000927C0000}"/>
    <cellStyle name="20% - Accent1 4 2 2 2 3 2 5 3" xfId="32075" xr:uid="{00000000-0005-0000-0000-0000937C0000}"/>
    <cellStyle name="20% - Accent1 4 2 2 2 3 2 6" xfId="32076" xr:uid="{00000000-0005-0000-0000-0000947C0000}"/>
    <cellStyle name="20% - Accent1 4 2 2 2 3 2 6 2" xfId="32077" xr:uid="{00000000-0005-0000-0000-0000957C0000}"/>
    <cellStyle name="20% - Accent1 4 2 2 2 3 2 6 2 2" xfId="32078" xr:uid="{00000000-0005-0000-0000-0000967C0000}"/>
    <cellStyle name="20% - Accent1 4 2 2 2 3 2 6 3" xfId="32079" xr:uid="{00000000-0005-0000-0000-0000977C0000}"/>
    <cellStyle name="20% - Accent1 4 2 2 2 3 2 7" xfId="32080" xr:uid="{00000000-0005-0000-0000-0000987C0000}"/>
    <cellStyle name="20% - Accent1 4 2 2 2 3 2 7 2" xfId="32081" xr:uid="{00000000-0005-0000-0000-0000997C0000}"/>
    <cellStyle name="20% - Accent1 4 2 2 2 3 2 8" xfId="32082" xr:uid="{00000000-0005-0000-0000-00009A7C0000}"/>
    <cellStyle name="20% - Accent1 4 2 2 2 3 2 8 2" xfId="32083" xr:uid="{00000000-0005-0000-0000-00009B7C0000}"/>
    <cellStyle name="20% - Accent1 4 2 2 2 3 2 9" xfId="32084" xr:uid="{00000000-0005-0000-0000-00009C7C0000}"/>
    <cellStyle name="20% - Accent1 4 2 2 2 3 3" xfId="32085" xr:uid="{00000000-0005-0000-0000-00009D7C0000}"/>
    <cellStyle name="20% - Accent1 4 2 2 2 3 3 2" xfId="32086" xr:uid="{00000000-0005-0000-0000-00009E7C0000}"/>
    <cellStyle name="20% - Accent1 4 2 2 2 3 3 2 2" xfId="32087" xr:uid="{00000000-0005-0000-0000-00009F7C0000}"/>
    <cellStyle name="20% - Accent1 4 2 2 2 3 3 2 2 2" xfId="32088" xr:uid="{00000000-0005-0000-0000-0000A07C0000}"/>
    <cellStyle name="20% - Accent1 4 2 2 2 3 3 2 2 2 2" xfId="32089" xr:uid="{00000000-0005-0000-0000-0000A17C0000}"/>
    <cellStyle name="20% - Accent1 4 2 2 2 3 3 2 2 3" xfId="32090" xr:uid="{00000000-0005-0000-0000-0000A27C0000}"/>
    <cellStyle name="20% - Accent1 4 2 2 2 3 3 2 3" xfId="32091" xr:uid="{00000000-0005-0000-0000-0000A37C0000}"/>
    <cellStyle name="20% - Accent1 4 2 2 2 3 3 2 3 2" xfId="32092" xr:uid="{00000000-0005-0000-0000-0000A47C0000}"/>
    <cellStyle name="20% - Accent1 4 2 2 2 3 3 2 4" xfId="32093" xr:uid="{00000000-0005-0000-0000-0000A57C0000}"/>
    <cellStyle name="20% - Accent1 4 2 2 2 3 3 3" xfId="32094" xr:uid="{00000000-0005-0000-0000-0000A67C0000}"/>
    <cellStyle name="20% - Accent1 4 2 2 2 3 3 3 2" xfId="32095" xr:uid="{00000000-0005-0000-0000-0000A77C0000}"/>
    <cellStyle name="20% - Accent1 4 2 2 2 3 3 3 2 2" xfId="32096" xr:uid="{00000000-0005-0000-0000-0000A87C0000}"/>
    <cellStyle name="20% - Accent1 4 2 2 2 3 3 3 2 2 2" xfId="32097" xr:uid="{00000000-0005-0000-0000-0000A97C0000}"/>
    <cellStyle name="20% - Accent1 4 2 2 2 3 3 3 2 3" xfId="32098" xr:uid="{00000000-0005-0000-0000-0000AA7C0000}"/>
    <cellStyle name="20% - Accent1 4 2 2 2 3 3 3 3" xfId="32099" xr:uid="{00000000-0005-0000-0000-0000AB7C0000}"/>
    <cellStyle name="20% - Accent1 4 2 2 2 3 3 3 3 2" xfId="32100" xr:uid="{00000000-0005-0000-0000-0000AC7C0000}"/>
    <cellStyle name="20% - Accent1 4 2 2 2 3 3 3 4" xfId="32101" xr:uid="{00000000-0005-0000-0000-0000AD7C0000}"/>
    <cellStyle name="20% - Accent1 4 2 2 2 3 3 4" xfId="32102" xr:uid="{00000000-0005-0000-0000-0000AE7C0000}"/>
    <cellStyle name="20% - Accent1 4 2 2 2 3 3 4 2" xfId="32103" xr:uid="{00000000-0005-0000-0000-0000AF7C0000}"/>
    <cellStyle name="20% - Accent1 4 2 2 2 3 3 4 2 2" xfId="32104" xr:uid="{00000000-0005-0000-0000-0000B07C0000}"/>
    <cellStyle name="20% - Accent1 4 2 2 2 3 3 4 2 2 2" xfId="32105" xr:uid="{00000000-0005-0000-0000-0000B17C0000}"/>
    <cellStyle name="20% - Accent1 4 2 2 2 3 3 4 2 3" xfId="32106" xr:uid="{00000000-0005-0000-0000-0000B27C0000}"/>
    <cellStyle name="20% - Accent1 4 2 2 2 3 3 4 3" xfId="32107" xr:uid="{00000000-0005-0000-0000-0000B37C0000}"/>
    <cellStyle name="20% - Accent1 4 2 2 2 3 3 4 3 2" xfId="32108" xr:uid="{00000000-0005-0000-0000-0000B47C0000}"/>
    <cellStyle name="20% - Accent1 4 2 2 2 3 3 4 4" xfId="32109" xr:uid="{00000000-0005-0000-0000-0000B57C0000}"/>
    <cellStyle name="20% - Accent1 4 2 2 2 3 3 5" xfId="32110" xr:uid="{00000000-0005-0000-0000-0000B67C0000}"/>
    <cellStyle name="20% - Accent1 4 2 2 2 3 3 5 2" xfId="32111" xr:uid="{00000000-0005-0000-0000-0000B77C0000}"/>
    <cellStyle name="20% - Accent1 4 2 2 2 3 3 5 2 2" xfId="32112" xr:uid="{00000000-0005-0000-0000-0000B87C0000}"/>
    <cellStyle name="20% - Accent1 4 2 2 2 3 3 5 3" xfId="32113" xr:uid="{00000000-0005-0000-0000-0000B97C0000}"/>
    <cellStyle name="20% - Accent1 4 2 2 2 3 3 6" xfId="32114" xr:uid="{00000000-0005-0000-0000-0000BA7C0000}"/>
    <cellStyle name="20% - Accent1 4 2 2 2 3 3 6 2" xfId="32115" xr:uid="{00000000-0005-0000-0000-0000BB7C0000}"/>
    <cellStyle name="20% - Accent1 4 2 2 2 3 3 6 2 2" xfId="32116" xr:uid="{00000000-0005-0000-0000-0000BC7C0000}"/>
    <cellStyle name="20% - Accent1 4 2 2 2 3 3 6 3" xfId="32117" xr:uid="{00000000-0005-0000-0000-0000BD7C0000}"/>
    <cellStyle name="20% - Accent1 4 2 2 2 3 3 7" xfId="32118" xr:uid="{00000000-0005-0000-0000-0000BE7C0000}"/>
    <cellStyle name="20% - Accent1 4 2 2 2 3 3 7 2" xfId="32119" xr:uid="{00000000-0005-0000-0000-0000BF7C0000}"/>
    <cellStyle name="20% - Accent1 4 2 2 2 3 3 8" xfId="32120" xr:uid="{00000000-0005-0000-0000-0000C07C0000}"/>
    <cellStyle name="20% - Accent1 4 2 2 2 3 3 8 2" xfId="32121" xr:uid="{00000000-0005-0000-0000-0000C17C0000}"/>
    <cellStyle name="20% - Accent1 4 2 2 2 3 3 9" xfId="32122" xr:uid="{00000000-0005-0000-0000-0000C27C0000}"/>
    <cellStyle name="20% - Accent1 4 2 2 2 3 4" xfId="32123" xr:uid="{00000000-0005-0000-0000-0000C37C0000}"/>
    <cellStyle name="20% - Accent1 4 2 2 2 3 4 2" xfId="32124" xr:uid="{00000000-0005-0000-0000-0000C47C0000}"/>
    <cellStyle name="20% - Accent1 4 2 2 2 3 4 2 2" xfId="32125" xr:uid="{00000000-0005-0000-0000-0000C57C0000}"/>
    <cellStyle name="20% - Accent1 4 2 2 2 3 4 2 2 2" xfId="32126" xr:uid="{00000000-0005-0000-0000-0000C67C0000}"/>
    <cellStyle name="20% - Accent1 4 2 2 2 3 4 2 3" xfId="32127" xr:uid="{00000000-0005-0000-0000-0000C77C0000}"/>
    <cellStyle name="20% - Accent1 4 2 2 2 3 4 3" xfId="32128" xr:uid="{00000000-0005-0000-0000-0000C87C0000}"/>
    <cellStyle name="20% - Accent1 4 2 2 2 3 4 3 2" xfId="32129" xr:uid="{00000000-0005-0000-0000-0000C97C0000}"/>
    <cellStyle name="20% - Accent1 4 2 2 2 3 4 4" xfId="32130" xr:uid="{00000000-0005-0000-0000-0000CA7C0000}"/>
    <cellStyle name="20% - Accent1 4 2 2 2 3 5" xfId="32131" xr:uid="{00000000-0005-0000-0000-0000CB7C0000}"/>
    <cellStyle name="20% - Accent1 4 2 2 2 3 5 2" xfId="32132" xr:uid="{00000000-0005-0000-0000-0000CC7C0000}"/>
    <cellStyle name="20% - Accent1 4 2 2 2 3 5 2 2" xfId="32133" xr:uid="{00000000-0005-0000-0000-0000CD7C0000}"/>
    <cellStyle name="20% - Accent1 4 2 2 2 3 5 2 2 2" xfId="32134" xr:uid="{00000000-0005-0000-0000-0000CE7C0000}"/>
    <cellStyle name="20% - Accent1 4 2 2 2 3 5 2 3" xfId="32135" xr:uid="{00000000-0005-0000-0000-0000CF7C0000}"/>
    <cellStyle name="20% - Accent1 4 2 2 2 3 5 3" xfId="32136" xr:uid="{00000000-0005-0000-0000-0000D07C0000}"/>
    <cellStyle name="20% - Accent1 4 2 2 2 3 5 3 2" xfId="32137" xr:uid="{00000000-0005-0000-0000-0000D17C0000}"/>
    <cellStyle name="20% - Accent1 4 2 2 2 3 5 4" xfId="32138" xr:uid="{00000000-0005-0000-0000-0000D27C0000}"/>
    <cellStyle name="20% - Accent1 4 2 2 2 3 6" xfId="32139" xr:uid="{00000000-0005-0000-0000-0000D37C0000}"/>
    <cellStyle name="20% - Accent1 4 2 2 2 3 6 2" xfId="32140" xr:uid="{00000000-0005-0000-0000-0000D47C0000}"/>
    <cellStyle name="20% - Accent1 4 2 2 2 3 6 2 2" xfId="32141" xr:uid="{00000000-0005-0000-0000-0000D57C0000}"/>
    <cellStyle name="20% - Accent1 4 2 2 2 3 6 2 2 2" xfId="32142" xr:uid="{00000000-0005-0000-0000-0000D67C0000}"/>
    <cellStyle name="20% - Accent1 4 2 2 2 3 6 2 3" xfId="32143" xr:uid="{00000000-0005-0000-0000-0000D77C0000}"/>
    <cellStyle name="20% - Accent1 4 2 2 2 3 6 3" xfId="32144" xr:uid="{00000000-0005-0000-0000-0000D87C0000}"/>
    <cellStyle name="20% - Accent1 4 2 2 2 3 6 3 2" xfId="32145" xr:uid="{00000000-0005-0000-0000-0000D97C0000}"/>
    <cellStyle name="20% - Accent1 4 2 2 2 3 6 4" xfId="32146" xr:uid="{00000000-0005-0000-0000-0000DA7C0000}"/>
    <cellStyle name="20% - Accent1 4 2 2 2 3 7" xfId="32147" xr:uid="{00000000-0005-0000-0000-0000DB7C0000}"/>
    <cellStyle name="20% - Accent1 4 2 2 2 3 7 2" xfId="32148" xr:uid="{00000000-0005-0000-0000-0000DC7C0000}"/>
    <cellStyle name="20% - Accent1 4 2 2 2 3 7 2 2" xfId="32149" xr:uid="{00000000-0005-0000-0000-0000DD7C0000}"/>
    <cellStyle name="20% - Accent1 4 2 2 2 3 7 3" xfId="32150" xr:uid="{00000000-0005-0000-0000-0000DE7C0000}"/>
    <cellStyle name="20% - Accent1 4 2 2 2 3 8" xfId="32151" xr:uid="{00000000-0005-0000-0000-0000DF7C0000}"/>
    <cellStyle name="20% - Accent1 4 2 2 2 3 8 2" xfId="32152" xr:uid="{00000000-0005-0000-0000-0000E07C0000}"/>
    <cellStyle name="20% - Accent1 4 2 2 2 3 8 2 2" xfId="32153" xr:uid="{00000000-0005-0000-0000-0000E17C0000}"/>
    <cellStyle name="20% - Accent1 4 2 2 2 3 8 3" xfId="32154" xr:uid="{00000000-0005-0000-0000-0000E27C0000}"/>
    <cellStyle name="20% - Accent1 4 2 2 2 3 9" xfId="32155" xr:uid="{00000000-0005-0000-0000-0000E37C0000}"/>
    <cellStyle name="20% - Accent1 4 2 2 2 3 9 2" xfId="32156" xr:uid="{00000000-0005-0000-0000-0000E47C0000}"/>
    <cellStyle name="20% - Accent1 4 2 2 2 4" xfId="32157" xr:uid="{00000000-0005-0000-0000-0000E57C0000}"/>
    <cellStyle name="20% - Accent1 4 2 2 2 4 10" xfId="32158" xr:uid="{00000000-0005-0000-0000-0000E67C0000}"/>
    <cellStyle name="20% - Accent1 4 2 2 2 4 10 2" xfId="32159" xr:uid="{00000000-0005-0000-0000-0000E77C0000}"/>
    <cellStyle name="20% - Accent1 4 2 2 2 4 11" xfId="32160" xr:uid="{00000000-0005-0000-0000-0000E87C0000}"/>
    <cellStyle name="20% - Accent1 4 2 2 2 4 2" xfId="32161" xr:uid="{00000000-0005-0000-0000-0000E97C0000}"/>
    <cellStyle name="20% - Accent1 4 2 2 2 4 2 2" xfId="32162" xr:uid="{00000000-0005-0000-0000-0000EA7C0000}"/>
    <cellStyle name="20% - Accent1 4 2 2 2 4 2 2 2" xfId="32163" xr:uid="{00000000-0005-0000-0000-0000EB7C0000}"/>
    <cellStyle name="20% - Accent1 4 2 2 2 4 2 2 2 2" xfId="32164" xr:uid="{00000000-0005-0000-0000-0000EC7C0000}"/>
    <cellStyle name="20% - Accent1 4 2 2 2 4 2 2 2 2 2" xfId="32165" xr:uid="{00000000-0005-0000-0000-0000ED7C0000}"/>
    <cellStyle name="20% - Accent1 4 2 2 2 4 2 2 2 3" xfId="32166" xr:uid="{00000000-0005-0000-0000-0000EE7C0000}"/>
    <cellStyle name="20% - Accent1 4 2 2 2 4 2 2 3" xfId="32167" xr:uid="{00000000-0005-0000-0000-0000EF7C0000}"/>
    <cellStyle name="20% - Accent1 4 2 2 2 4 2 2 3 2" xfId="32168" xr:uid="{00000000-0005-0000-0000-0000F07C0000}"/>
    <cellStyle name="20% - Accent1 4 2 2 2 4 2 2 4" xfId="32169" xr:uid="{00000000-0005-0000-0000-0000F17C0000}"/>
    <cellStyle name="20% - Accent1 4 2 2 2 4 2 3" xfId="32170" xr:uid="{00000000-0005-0000-0000-0000F27C0000}"/>
    <cellStyle name="20% - Accent1 4 2 2 2 4 2 3 2" xfId="32171" xr:uid="{00000000-0005-0000-0000-0000F37C0000}"/>
    <cellStyle name="20% - Accent1 4 2 2 2 4 2 3 2 2" xfId="32172" xr:uid="{00000000-0005-0000-0000-0000F47C0000}"/>
    <cellStyle name="20% - Accent1 4 2 2 2 4 2 3 2 2 2" xfId="32173" xr:uid="{00000000-0005-0000-0000-0000F57C0000}"/>
    <cellStyle name="20% - Accent1 4 2 2 2 4 2 3 2 3" xfId="32174" xr:uid="{00000000-0005-0000-0000-0000F67C0000}"/>
    <cellStyle name="20% - Accent1 4 2 2 2 4 2 3 3" xfId="32175" xr:uid="{00000000-0005-0000-0000-0000F77C0000}"/>
    <cellStyle name="20% - Accent1 4 2 2 2 4 2 3 3 2" xfId="32176" xr:uid="{00000000-0005-0000-0000-0000F87C0000}"/>
    <cellStyle name="20% - Accent1 4 2 2 2 4 2 3 4" xfId="32177" xr:uid="{00000000-0005-0000-0000-0000F97C0000}"/>
    <cellStyle name="20% - Accent1 4 2 2 2 4 2 4" xfId="32178" xr:uid="{00000000-0005-0000-0000-0000FA7C0000}"/>
    <cellStyle name="20% - Accent1 4 2 2 2 4 2 4 2" xfId="32179" xr:uid="{00000000-0005-0000-0000-0000FB7C0000}"/>
    <cellStyle name="20% - Accent1 4 2 2 2 4 2 4 2 2" xfId="32180" xr:uid="{00000000-0005-0000-0000-0000FC7C0000}"/>
    <cellStyle name="20% - Accent1 4 2 2 2 4 2 4 2 2 2" xfId="32181" xr:uid="{00000000-0005-0000-0000-0000FD7C0000}"/>
    <cellStyle name="20% - Accent1 4 2 2 2 4 2 4 2 3" xfId="32182" xr:uid="{00000000-0005-0000-0000-0000FE7C0000}"/>
    <cellStyle name="20% - Accent1 4 2 2 2 4 2 4 3" xfId="32183" xr:uid="{00000000-0005-0000-0000-0000FF7C0000}"/>
    <cellStyle name="20% - Accent1 4 2 2 2 4 2 4 3 2" xfId="32184" xr:uid="{00000000-0005-0000-0000-0000007D0000}"/>
    <cellStyle name="20% - Accent1 4 2 2 2 4 2 4 4" xfId="32185" xr:uid="{00000000-0005-0000-0000-0000017D0000}"/>
    <cellStyle name="20% - Accent1 4 2 2 2 4 2 5" xfId="32186" xr:uid="{00000000-0005-0000-0000-0000027D0000}"/>
    <cellStyle name="20% - Accent1 4 2 2 2 4 2 5 2" xfId="32187" xr:uid="{00000000-0005-0000-0000-0000037D0000}"/>
    <cellStyle name="20% - Accent1 4 2 2 2 4 2 5 2 2" xfId="32188" xr:uid="{00000000-0005-0000-0000-0000047D0000}"/>
    <cellStyle name="20% - Accent1 4 2 2 2 4 2 5 3" xfId="32189" xr:uid="{00000000-0005-0000-0000-0000057D0000}"/>
    <cellStyle name="20% - Accent1 4 2 2 2 4 2 6" xfId="32190" xr:uid="{00000000-0005-0000-0000-0000067D0000}"/>
    <cellStyle name="20% - Accent1 4 2 2 2 4 2 6 2" xfId="32191" xr:uid="{00000000-0005-0000-0000-0000077D0000}"/>
    <cellStyle name="20% - Accent1 4 2 2 2 4 2 6 2 2" xfId="32192" xr:uid="{00000000-0005-0000-0000-0000087D0000}"/>
    <cellStyle name="20% - Accent1 4 2 2 2 4 2 6 3" xfId="32193" xr:uid="{00000000-0005-0000-0000-0000097D0000}"/>
    <cellStyle name="20% - Accent1 4 2 2 2 4 2 7" xfId="32194" xr:uid="{00000000-0005-0000-0000-00000A7D0000}"/>
    <cellStyle name="20% - Accent1 4 2 2 2 4 2 7 2" xfId="32195" xr:uid="{00000000-0005-0000-0000-00000B7D0000}"/>
    <cellStyle name="20% - Accent1 4 2 2 2 4 2 8" xfId="32196" xr:uid="{00000000-0005-0000-0000-00000C7D0000}"/>
    <cellStyle name="20% - Accent1 4 2 2 2 4 2 8 2" xfId="32197" xr:uid="{00000000-0005-0000-0000-00000D7D0000}"/>
    <cellStyle name="20% - Accent1 4 2 2 2 4 2 9" xfId="32198" xr:uid="{00000000-0005-0000-0000-00000E7D0000}"/>
    <cellStyle name="20% - Accent1 4 2 2 2 4 3" xfId="32199" xr:uid="{00000000-0005-0000-0000-00000F7D0000}"/>
    <cellStyle name="20% - Accent1 4 2 2 2 4 3 2" xfId="32200" xr:uid="{00000000-0005-0000-0000-0000107D0000}"/>
    <cellStyle name="20% - Accent1 4 2 2 2 4 3 2 2" xfId="32201" xr:uid="{00000000-0005-0000-0000-0000117D0000}"/>
    <cellStyle name="20% - Accent1 4 2 2 2 4 3 2 2 2" xfId="32202" xr:uid="{00000000-0005-0000-0000-0000127D0000}"/>
    <cellStyle name="20% - Accent1 4 2 2 2 4 3 2 2 2 2" xfId="32203" xr:uid="{00000000-0005-0000-0000-0000137D0000}"/>
    <cellStyle name="20% - Accent1 4 2 2 2 4 3 2 2 3" xfId="32204" xr:uid="{00000000-0005-0000-0000-0000147D0000}"/>
    <cellStyle name="20% - Accent1 4 2 2 2 4 3 2 3" xfId="32205" xr:uid="{00000000-0005-0000-0000-0000157D0000}"/>
    <cellStyle name="20% - Accent1 4 2 2 2 4 3 2 3 2" xfId="32206" xr:uid="{00000000-0005-0000-0000-0000167D0000}"/>
    <cellStyle name="20% - Accent1 4 2 2 2 4 3 2 4" xfId="32207" xr:uid="{00000000-0005-0000-0000-0000177D0000}"/>
    <cellStyle name="20% - Accent1 4 2 2 2 4 3 3" xfId="32208" xr:uid="{00000000-0005-0000-0000-0000187D0000}"/>
    <cellStyle name="20% - Accent1 4 2 2 2 4 3 3 2" xfId="32209" xr:uid="{00000000-0005-0000-0000-0000197D0000}"/>
    <cellStyle name="20% - Accent1 4 2 2 2 4 3 3 2 2" xfId="32210" xr:uid="{00000000-0005-0000-0000-00001A7D0000}"/>
    <cellStyle name="20% - Accent1 4 2 2 2 4 3 3 2 2 2" xfId="32211" xr:uid="{00000000-0005-0000-0000-00001B7D0000}"/>
    <cellStyle name="20% - Accent1 4 2 2 2 4 3 3 2 3" xfId="32212" xr:uid="{00000000-0005-0000-0000-00001C7D0000}"/>
    <cellStyle name="20% - Accent1 4 2 2 2 4 3 3 3" xfId="32213" xr:uid="{00000000-0005-0000-0000-00001D7D0000}"/>
    <cellStyle name="20% - Accent1 4 2 2 2 4 3 3 3 2" xfId="32214" xr:uid="{00000000-0005-0000-0000-00001E7D0000}"/>
    <cellStyle name="20% - Accent1 4 2 2 2 4 3 3 4" xfId="32215" xr:uid="{00000000-0005-0000-0000-00001F7D0000}"/>
    <cellStyle name="20% - Accent1 4 2 2 2 4 3 4" xfId="32216" xr:uid="{00000000-0005-0000-0000-0000207D0000}"/>
    <cellStyle name="20% - Accent1 4 2 2 2 4 3 4 2" xfId="32217" xr:uid="{00000000-0005-0000-0000-0000217D0000}"/>
    <cellStyle name="20% - Accent1 4 2 2 2 4 3 4 2 2" xfId="32218" xr:uid="{00000000-0005-0000-0000-0000227D0000}"/>
    <cellStyle name="20% - Accent1 4 2 2 2 4 3 4 2 2 2" xfId="32219" xr:uid="{00000000-0005-0000-0000-0000237D0000}"/>
    <cellStyle name="20% - Accent1 4 2 2 2 4 3 4 2 3" xfId="32220" xr:uid="{00000000-0005-0000-0000-0000247D0000}"/>
    <cellStyle name="20% - Accent1 4 2 2 2 4 3 4 3" xfId="32221" xr:uid="{00000000-0005-0000-0000-0000257D0000}"/>
    <cellStyle name="20% - Accent1 4 2 2 2 4 3 4 3 2" xfId="32222" xr:uid="{00000000-0005-0000-0000-0000267D0000}"/>
    <cellStyle name="20% - Accent1 4 2 2 2 4 3 4 4" xfId="32223" xr:uid="{00000000-0005-0000-0000-0000277D0000}"/>
    <cellStyle name="20% - Accent1 4 2 2 2 4 3 5" xfId="32224" xr:uid="{00000000-0005-0000-0000-0000287D0000}"/>
    <cellStyle name="20% - Accent1 4 2 2 2 4 3 5 2" xfId="32225" xr:uid="{00000000-0005-0000-0000-0000297D0000}"/>
    <cellStyle name="20% - Accent1 4 2 2 2 4 3 5 2 2" xfId="32226" xr:uid="{00000000-0005-0000-0000-00002A7D0000}"/>
    <cellStyle name="20% - Accent1 4 2 2 2 4 3 5 3" xfId="32227" xr:uid="{00000000-0005-0000-0000-00002B7D0000}"/>
    <cellStyle name="20% - Accent1 4 2 2 2 4 3 6" xfId="32228" xr:uid="{00000000-0005-0000-0000-00002C7D0000}"/>
    <cellStyle name="20% - Accent1 4 2 2 2 4 3 6 2" xfId="32229" xr:uid="{00000000-0005-0000-0000-00002D7D0000}"/>
    <cellStyle name="20% - Accent1 4 2 2 2 4 3 6 2 2" xfId="32230" xr:uid="{00000000-0005-0000-0000-00002E7D0000}"/>
    <cellStyle name="20% - Accent1 4 2 2 2 4 3 6 3" xfId="32231" xr:uid="{00000000-0005-0000-0000-00002F7D0000}"/>
    <cellStyle name="20% - Accent1 4 2 2 2 4 3 7" xfId="32232" xr:uid="{00000000-0005-0000-0000-0000307D0000}"/>
    <cellStyle name="20% - Accent1 4 2 2 2 4 3 7 2" xfId="32233" xr:uid="{00000000-0005-0000-0000-0000317D0000}"/>
    <cellStyle name="20% - Accent1 4 2 2 2 4 3 8" xfId="32234" xr:uid="{00000000-0005-0000-0000-0000327D0000}"/>
    <cellStyle name="20% - Accent1 4 2 2 2 4 3 8 2" xfId="32235" xr:uid="{00000000-0005-0000-0000-0000337D0000}"/>
    <cellStyle name="20% - Accent1 4 2 2 2 4 3 9" xfId="32236" xr:uid="{00000000-0005-0000-0000-0000347D0000}"/>
    <cellStyle name="20% - Accent1 4 2 2 2 4 4" xfId="32237" xr:uid="{00000000-0005-0000-0000-0000357D0000}"/>
    <cellStyle name="20% - Accent1 4 2 2 2 4 4 2" xfId="32238" xr:uid="{00000000-0005-0000-0000-0000367D0000}"/>
    <cellStyle name="20% - Accent1 4 2 2 2 4 4 2 2" xfId="32239" xr:uid="{00000000-0005-0000-0000-0000377D0000}"/>
    <cellStyle name="20% - Accent1 4 2 2 2 4 4 2 2 2" xfId="32240" xr:uid="{00000000-0005-0000-0000-0000387D0000}"/>
    <cellStyle name="20% - Accent1 4 2 2 2 4 4 2 3" xfId="32241" xr:uid="{00000000-0005-0000-0000-0000397D0000}"/>
    <cellStyle name="20% - Accent1 4 2 2 2 4 4 3" xfId="32242" xr:uid="{00000000-0005-0000-0000-00003A7D0000}"/>
    <cellStyle name="20% - Accent1 4 2 2 2 4 4 3 2" xfId="32243" xr:uid="{00000000-0005-0000-0000-00003B7D0000}"/>
    <cellStyle name="20% - Accent1 4 2 2 2 4 4 4" xfId="32244" xr:uid="{00000000-0005-0000-0000-00003C7D0000}"/>
    <cellStyle name="20% - Accent1 4 2 2 2 4 5" xfId="32245" xr:uid="{00000000-0005-0000-0000-00003D7D0000}"/>
    <cellStyle name="20% - Accent1 4 2 2 2 4 5 2" xfId="32246" xr:uid="{00000000-0005-0000-0000-00003E7D0000}"/>
    <cellStyle name="20% - Accent1 4 2 2 2 4 5 2 2" xfId="32247" xr:uid="{00000000-0005-0000-0000-00003F7D0000}"/>
    <cellStyle name="20% - Accent1 4 2 2 2 4 5 2 2 2" xfId="32248" xr:uid="{00000000-0005-0000-0000-0000407D0000}"/>
    <cellStyle name="20% - Accent1 4 2 2 2 4 5 2 3" xfId="32249" xr:uid="{00000000-0005-0000-0000-0000417D0000}"/>
    <cellStyle name="20% - Accent1 4 2 2 2 4 5 3" xfId="32250" xr:uid="{00000000-0005-0000-0000-0000427D0000}"/>
    <cellStyle name="20% - Accent1 4 2 2 2 4 5 3 2" xfId="32251" xr:uid="{00000000-0005-0000-0000-0000437D0000}"/>
    <cellStyle name="20% - Accent1 4 2 2 2 4 5 4" xfId="32252" xr:uid="{00000000-0005-0000-0000-0000447D0000}"/>
    <cellStyle name="20% - Accent1 4 2 2 2 4 6" xfId="32253" xr:uid="{00000000-0005-0000-0000-0000457D0000}"/>
    <cellStyle name="20% - Accent1 4 2 2 2 4 6 2" xfId="32254" xr:uid="{00000000-0005-0000-0000-0000467D0000}"/>
    <cellStyle name="20% - Accent1 4 2 2 2 4 6 2 2" xfId="32255" xr:uid="{00000000-0005-0000-0000-0000477D0000}"/>
    <cellStyle name="20% - Accent1 4 2 2 2 4 6 2 2 2" xfId="32256" xr:uid="{00000000-0005-0000-0000-0000487D0000}"/>
    <cellStyle name="20% - Accent1 4 2 2 2 4 6 2 3" xfId="32257" xr:uid="{00000000-0005-0000-0000-0000497D0000}"/>
    <cellStyle name="20% - Accent1 4 2 2 2 4 6 3" xfId="32258" xr:uid="{00000000-0005-0000-0000-00004A7D0000}"/>
    <cellStyle name="20% - Accent1 4 2 2 2 4 6 3 2" xfId="32259" xr:uid="{00000000-0005-0000-0000-00004B7D0000}"/>
    <cellStyle name="20% - Accent1 4 2 2 2 4 6 4" xfId="32260" xr:uid="{00000000-0005-0000-0000-00004C7D0000}"/>
    <cellStyle name="20% - Accent1 4 2 2 2 4 7" xfId="32261" xr:uid="{00000000-0005-0000-0000-00004D7D0000}"/>
    <cellStyle name="20% - Accent1 4 2 2 2 4 7 2" xfId="32262" xr:uid="{00000000-0005-0000-0000-00004E7D0000}"/>
    <cellStyle name="20% - Accent1 4 2 2 2 4 7 2 2" xfId="32263" xr:uid="{00000000-0005-0000-0000-00004F7D0000}"/>
    <cellStyle name="20% - Accent1 4 2 2 2 4 7 3" xfId="32264" xr:uid="{00000000-0005-0000-0000-0000507D0000}"/>
    <cellStyle name="20% - Accent1 4 2 2 2 4 8" xfId="32265" xr:uid="{00000000-0005-0000-0000-0000517D0000}"/>
    <cellStyle name="20% - Accent1 4 2 2 2 4 8 2" xfId="32266" xr:uid="{00000000-0005-0000-0000-0000527D0000}"/>
    <cellStyle name="20% - Accent1 4 2 2 2 4 8 2 2" xfId="32267" xr:uid="{00000000-0005-0000-0000-0000537D0000}"/>
    <cellStyle name="20% - Accent1 4 2 2 2 4 8 3" xfId="32268" xr:uid="{00000000-0005-0000-0000-0000547D0000}"/>
    <cellStyle name="20% - Accent1 4 2 2 2 4 9" xfId="32269" xr:uid="{00000000-0005-0000-0000-0000557D0000}"/>
    <cellStyle name="20% - Accent1 4 2 2 2 4 9 2" xfId="32270" xr:uid="{00000000-0005-0000-0000-0000567D0000}"/>
    <cellStyle name="20% - Accent1 4 2 2 2 5" xfId="32271" xr:uid="{00000000-0005-0000-0000-0000577D0000}"/>
    <cellStyle name="20% - Accent1 4 2 2 2 5 10" xfId="32272" xr:uid="{00000000-0005-0000-0000-0000587D0000}"/>
    <cellStyle name="20% - Accent1 4 2 2 2 5 10 2" xfId="32273" xr:uid="{00000000-0005-0000-0000-0000597D0000}"/>
    <cellStyle name="20% - Accent1 4 2 2 2 5 11" xfId="32274" xr:uid="{00000000-0005-0000-0000-00005A7D0000}"/>
    <cellStyle name="20% - Accent1 4 2 2 2 5 2" xfId="32275" xr:uid="{00000000-0005-0000-0000-00005B7D0000}"/>
    <cellStyle name="20% - Accent1 4 2 2 2 5 2 2" xfId="32276" xr:uid="{00000000-0005-0000-0000-00005C7D0000}"/>
    <cellStyle name="20% - Accent1 4 2 2 2 5 2 2 2" xfId="32277" xr:uid="{00000000-0005-0000-0000-00005D7D0000}"/>
    <cellStyle name="20% - Accent1 4 2 2 2 5 2 2 2 2" xfId="32278" xr:uid="{00000000-0005-0000-0000-00005E7D0000}"/>
    <cellStyle name="20% - Accent1 4 2 2 2 5 2 2 2 2 2" xfId="32279" xr:uid="{00000000-0005-0000-0000-00005F7D0000}"/>
    <cellStyle name="20% - Accent1 4 2 2 2 5 2 2 2 3" xfId="32280" xr:uid="{00000000-0005-0000-0000-0000607D0000}"/>
    <cellStyle name="20% - Accent1 4 2 2 2 5 2 2 3" xfId="32281" xr:uid="{00000000-0005-0000-0000-0000617D0000}"/>
    <cellStyle name="20% - Accent1 4 2 2 2 5 2 2 3 2" xfId="32282" xr:uid="{00000000-0005-0000-0000-0000627D0000}"/>
    <cellStyle name="20% - Accent1 4 2 2 2 5 2 2 4" xfId="32283" xr:uid="{00000000-0005-0000-0000-0000637D0000}"/>
    <cellStyle name="20% - Accent1 4 2 2 2 5 2 3" xfId="32284" xr:uid="{00000000-0005-0000-0000-0000647D0000}"/>
    <cellStyle name="20% - Accent1 4 2 2 2 5 2 3 2" xfId="32285" xr:uid="{00000000-0005-0000-0000-0000657D0000}"/>
    <cellStyle name="20% - Accent1 4 2 2 2 5 2 3 2 2" xfId="32286" xr:uid="{00000000-0005-0000-0000-0000667D0000}"/>
    <cellStyle name="20% - Accent1 4 2 2 2 5 2 3 2 2 2" xfId="32287" xr:uid="{00000000-0005-0000-0000-0000677D0000}"/>
    <cellStyle name="20% - Accent1 4 2 2 2 5 2 3 2 3" xfId="32288" xr:uid="{00000000-0005-0000-0000-0000687D0000}"/>
    <cellStyle name="20% - Accent1 4 2 2 2 5 2 3 3" xfId="32289" xr:uid="{00000000-0005-0000-0000-0000697D0000}"/>
    <cellStyle name="20% - Accent1 4 2 2 2 5 2 3 3 2" xfId="32290" xr:uid="{00000000-0005-0000-0000-00006A7D0000}"/>
    <cellStyle name="20% - Accent1 4 2 2 2 5 2 3 4" xfId="32291" xr:uid="{00000000-0005-0000-0000-00006B7D0000}"/>
    <cellStyle name="20% - Accent1 4 2 2 2 5 2 4" xfId="32292" xr:uid="{00000000-0005-0000-0000-00006C7D0000}"/>
    <cellStyle name="20% - Accent1 4 2 2 2 5 2 4 2" xfId="32293" xr:uid="{00000000-0005-0000-0000-00006D7D0000}"/>
    <cellStyle name="20% - Accent1 4 2 2 2 5 2 4 2 2" xfId="32294" xr:uid="{00000000-0005-0000-0000-00006E7D0000}"/>
    <cellStyle name="20% - Accent1 4 2 2 2 5 2 4 2 2 2" xfId="32295" xr:uid="{00000000-0005-0000-0000-00006F7D0000}"/>
    <cellStyle name="20% - Accent1 4 2 2 2 5 2 4 2 3" xfId="32296" xr:uid="{00000000-0005-0000-0000-0000707D0000}"/>
    <cellStyle name="20% - Accent1 4 2 2 2 5 2 4 3" xfId="32297" xr:uid="{00000000-0005-0000-0000-0000717D0000}"/>
    <cellStyle name="20% - Accent1 4 2 2 2 5 2 4 3 2" xfId="32298" xr:uid="{00000000-0005-0000-0000-0000727D0000}"/>
    <cellStyle name="20% - Accent1 4 2 2 2 5 2 4 4" xfId="32299" xr:uid="{00000000-0005-0000-0000-0000737D0000}"/>
    <cellStyle name="20% - Accent1 4 2 2 2 5 2 5" xfId="32300" xr:uid="{00000000-0005-0000-0000-0000747D0000}"/>
    <cellStyle name="20% - Accent1 4 2 2 2 5 2 5 2" xfId="32301" xr:uid="{00000000-0005-0000-0000-0000757D0000}"/>
    <cellStyle name="20% - Accent1 4 2 2 2 5 2 5 2 2" xfId="32302" xr:uid="{00000000-0005-0000-0000-0000767D0000}"/>
    <cellStyle name="20% - Accent1 4 2 2 2 5 2 5 3" xfId="32303" xr:uid="{00000000-0005-0000-0000-0000777D0000}"/>
    <cellStyle name="20% - Accent1 4 2 2 2 5 2 6" xfId="32304" xr:uid="{00000000-0005-0000-0000-0000787D0000}"/>
    <cellStyle name="20% - Accent1 4 2 2 2 5 2 6 2" xfId="32305" xr:uid="{00000000-0005-0000-0000-0000797D0000}"/>
    <cellStyle name="20% - Accent1 4 2 2 2 5 2 6 2 2" xfId="32306" xr:uid="{00000000-0005-0000-0000-00007A7D0000}"/>
    <cellStyle name="20% - Accent1 4 2 2 2 5 2 6 3" xfId="32307" xr:uid="{00000000-0005-0000-0000-00007B7D0000}"/>
    <cellStyle name="20% - Accent1 4 2 2 2 5 2 7" xfId="32308" xr:uid="{00000000-0005-0000-0000-00007C7D0000}"/>
    <cellStyle name="20% - Accent1 4 2 2 2 5 2 7 2" xfId="32309" xr:uid="{00000000-0005-0000-0000-00007D7D0000}"/>
    <cellStyle name="20% - Accent1 4 2 2 2 5 2 8" xfId="32310" xr:uid="{00000000-0005-0000-0000-00007E7D0000}"/>
    <cellStyle name="20% - Accent1 4 2 2 2 5 2 8 2" xfId="32311" xr:uid="{00000000-0005-0000-0000-00007F7D0000}"/>
    <cellStyle name="20% - Accent1 4 2 2 2 5 2 9" xfId="32312" xr:uid="{00000000-0005-0000-0000-0000807D0000}"/>
    <cellStyle name="20% - Accent1 4 2 2 2 5 3" xfId="32313" xr:uid="{00000000-0005-0000-0000-0000817D0000}"/>
    <cellStyle name="20% - Accent1 4 2 2 2 5 3 2" xfId="32314" xr:uid="{00000000-0005-0000-0000-0000827D0000}"/>
    <cellStyle name="20% - Accent1 4 2 2 2 5 3 2 2" xfId="32315" xr:uid="{00000000-0005-0000-0000-0000837D0000}"/>
    <cellStyle name="20% - Accent1 4 2 2 2 5 3 2 2 2" xfId="32316" xr:uid="{00000000-0005-0000-0000-0000847D0000}"/>
    <cellStyle name="20% - Accent1 4 2 2 2 5 3 2 2 2 2" xfId="32317" xr:uid="{00000000-0005-0000-0000-0000857D0000}"/>
    <cellStyle name="20% - Accent1 4 2 2 2 5 3 2 2 3" xfId="32318" xr:uid="{00000000-0005-0000-0000-0000867D0000}"/>
    <cellStyle name="20% - Accent1 4 2 2 2 5 3 2 3" xfId="32319" xr:uid="{00000000-0005-0000-0000-0000877D0000}"/>
    <cellStyle name="20% - Accent1 4 2 2 2 5 3 2 3 2" xfId="32320" xr:uid="{00000000-0005-0000-0000-0000887D0000}"/>
    <cellStyle name="20% - Accent1 4 2 2 2 5 3 2 4" xfId="32321" xr:uid="{00000000-0005-0000-0000-0000897D0000}"/>
    <cellStyle name="20% - Accent1 4 2 2 2 5 3 3" xfId="32322" xr:uid="{00000000-0005-0000-0000-00008A7D0000}"/>
    <cellStyle name="20% - Accent1 4 2 2 2 5 3 3 2" xfId="32323" xr:uid="{00000000-0005-0000-0000-00008B7D0000}"/>
    <cellStyle name="20% - Accent1 4 2 2 2 5 3 3 2 2" xfId="32324" xr:uid="{00000000-0005-0000-0000-00008C7D0000}"/>
    <cellStyle name="20% - Accent1 4 2 2 2 5 3 3 2 2 2" xfId="32325" xr:uid="{00000000-0005-0000-0000-00008D7D0000}"/>
    <cellStyle name="20% - Accent1 4 2 2 2 5 3 3 2 3" xfId="32326" xr:uid="{00000000-0005-0000-0000-00008E7D0000}"/>
    <cellStyle name="20% - Accent1 4 2 2 2 5 3 3 3" xfId="32327" xr:uid="{00000000-0005-0000-0000-00008F7D0000}"/>
    <cellStyle name="20% - Accent1 4 2 2 2 5 3 3 3 2" xfId="32328" xr:uid="{00000000-0005-0000-0000-0000907D0000}"/>
    <cellStyle name="20% - Accent1 4 2 2 2 5 3 3 4" xfId="32329" xr:uid="{00000000-0005-0000-0000-0000917D0000}"/>
    <cellStyle name="20% - Accent1 4 2 2 2 5 3 4" xfId="32330" xr:uid="{00000000-0005-0000-0000-0000927D0000}"/>
    <cellStyle name="20% - Accent1 4 2 2 2 5 3 4 2" xfId="32331" xr:uid="{00000000-0005-0000-0000-0000937D0000}"/>
    <cellStyle name="20% - Accent1 4 2 2 2 5 3 4 2 2" xfId="32332" xr:uid="{00000000-0005-0000-0000-0000947D0000}"/>
    <cellStyle name="20% - Accent1 4 2 2 2 5 3 4 2 2 2" xfId="32333" xr:uid="{00000000-0005-0000-0000-0000957D0000}"/>
    <cellStyle name="20% - Accent1 4 2 2 2 5 3 4 2 3" xfId="32334" xr:uid="{00000000-0005-0000-0000-0000967D0000}"/>
    <cellStyle name="20% - Accent1 4 2 2 2 5 3 4 3" xfId="32335" xr:uid="{00000000-0005-0000-0000-0000977D0000}"/>
    <cellStyle name="20% - Accent1 4 2 2 2 5 3 4 3 2" xfId="32336" xr:uid="{00000000-0005-0000-0000-0000987D0000}"/>
    <cellStyle name="20% - Accent1 4 2 2 2 5 3 4 4" xfId="32337" xr:uid="{00000000-0005-0000-0000-0000997D0000}"/>
    <cellStyle name="20% - Accent1 4 2 2 2 5 3 5" xfId="32338" xr:uid="{00000000-0005-0000-0000-00009A7D0000}"/>
    <cellStyle name="20% - Accent1 4 2 2 2 5 3 5 2" xfId="32339" xr:uid="{00000000-0005-0000-0000-00009B7D0000}"/>
    <cellStyle name="20% - Accent1 4 2 2 2 5 3 5 2 2" xfId="32340" xr:uid="{00000000-0005-0000-0000-00009C7D0000}"/>
    <cellStyle name="20% - Accent1 4 2 2 2 5 3 5 3" xfId="32341" xr:uid="{00000000-0005-0000-0000-00009D7D0000}"/>
    <cellStyle name="20% - Accent1 4 2 2 2 5 3 6" xfId="32342" xr:uid="{00000000-0005-0000-0000-00009E7D0000}"/>
    <cellStyle name="20% - Accent1 4 2 2 2 5 3 6 2" xfId="32343" xr:uid="{00000000-0005-0000-0000-00009F7D0000}"/>
    <cellStyle name="20% - Accent1 4 2 2 2 5 3 6 2 2" xfId="32344" xr:uid="{00000000-0005-0000-0000-0000A07D0000}"/>
    <cellStyle name="20% - Accent1 4 2 2 2 5 3 6 3" xfId="32345" xr:uid="{00000000-0005-0000-0000-0000A17D0000}"/>
    <cellStyle name="20% - Accent1 4 2 2 2 5 3 7" xfId="32346" xr:uid="{00000000-0005-0000-0000-0000A27D0000}"/>
    <cellStyle name="20% - Accent1 4 2 2 2 5 3 7 2" xfId="32347" xr:uid="{00000000-0005-0000-0000-0000A37D0000}"/>
    <cellStyle name="20% - Accent1 4 2 2 2 5 3 8" xfId="32348" xr:uid="{00000000-0005-0000-0000-0000A47D0000}"/>
    <cellStyle name="20% - Accent1 4 2 2 2 5 3 8 2" xfId="32349" xr:uid="{00000000-0005-0000-0000-0000A57D0000}"/>
    <cellStyle name="20% - Accent1 4 2 2 2 5 3 9" xfId="32350" xr:uid="{00000000-0005-0000-0000-0000A67D0000}"/>
    <cellStyle name="20% - Accent1 4 2 2 2 5 4" xfId="32351" xr:uid="{00000000-0005-0000-0000-0000A77D0000}"/>
    <cellStyle name="20% - Accent1 4 2 2 2 5 4 2" xfId="32352" xr:uid="{00000000-0005-0000-0000-0000A87D0000}"/>
    <cellStyle name="20% - Accent1 4 2 2 2 5 4 2 2" xfId="32353" xr:uid="{00000000-0005-0000-0000-0000A97D0000}"/>
    <cellStyle name="20% - Accent1 4 2 2 2 5 4 2 2 2" xfId="32354" xr:uid="{00000000-0005-0000-0000-0000AA7D0000}"/>
    <cellStyle name="20% - Accent1 4 2 2 2 5 4 2 3" xfId="32355" xr:uid="{00000000-0005-0000-0000-0000AB7D0000}"/>
    <cellStyle name="20% - Accent1 4 2 2 2 5 4 3" xfId="32356" xr:uid="{00000000-0005-0000-0000-0000AC7D0000}"/>
    <cellStyle name="20% - Accent1 4 2 2 2 5 4 3 2" xfId="32357" xr:uid="{00000000-0005-0000-0000-0000AD7D0000}"/>
    <cellStyle name="20% - Accent1 4 2 2 2 5 4 4" xfId="32358" xr:uid="{00000000-0005-0000-0000-0000AE7D0000}"/>
    <cellStyle name="20% - Accent1 4 2 2 2 5 5" xfId="32359" xr:uid="{00000000-0005-0000-0000-0000AF7D0000}"/>
    <cellStyle name="20% - Accent1 4 2 2 2 5 5 2" xfId="32360" xr:uid="{00000000-0005-0000-0000-0000B07D0000}"/>
    <cellStyle name="20% - Accent1 4 2 2 2 5 5 2 2" xfId="32361" xr:uid="{00000000-0005-0000-0000-0000B17D0000}"/>
    <cellStyle name="20% - Accent1 4 2 2 2 5 5 2 2 2" xfId="32362" xr:uid="{00000000-0005-0000-0000-0000B27D0000}"/>
    <cellStyle name="20% - Accent1 4 2 2 2 5 5 2 3" xfId="32363" xr:uid="{00000000-0005-0000-0000-0000B37D0000}"/>
    <cellStyle name="20% - Accent1 4 2 2 2 5 5 3" xfId="32364" xr:uid="{00000000-0005-0000-0000-0000B47D0000}"/>
    <cellStyle name="20% - Accent1 4 2 2 2 5 5 3 2" xfId="32365" xr:uid="{00000000-0005-0000-0000-0000B57D0000}"/>
    <cellStyle name="20% - Accent1 4 2 2 2 5 5 4" xfId="32366" xr:uid="{00000000-0005-0000-0000-0000B67D0000}"/>
    <cellStyle name="20% - Accent1 4 2 2 2 5 6" xfId="32367" xr:uid="{00000000-0005-0000-0000-0000B77D0000}"/>
    <cellStyle name="20% - Accent1 4 2 2 2 5 6 2" xfId="32368" xr:uid="{00000000-0005-0000-0000-0000B87D0000}"/>
    <cellStyle name="20% - Accent1 4 2 2 2 5 6 2 2" xfId="32369" xr:uid="{00000000-0005-0000-0000-0000B97D0000}"/>
    <cellStyle name="20% - Accent1 4 2 2 2 5 6 2 2 2" xfId="32370" xr:uid="{00000000-0005-0000-0000-0000BA7D0000}"/>
    <cellStyle name="20% - Accent1 4 2 2 2 5 6 2 3" xfId="32371" xr:uid="{00000000-0005-0000-0000-0000BB7D0000}"/>
    <cellStyle name="20% - Accent1 4 2 2 2 5 6 3" xfId="32372" xr:uid="{00000000-0005-0000-0000-0000BC7D0000}"/>
    <cellStyle name="20% - Accent1 4 2 2 2 5 6 3 2" xfId="32373" xr:uid="{00000000-0005-0000-0000-0000BD7D0000}"/>
    <cellStyle name="20% - Accent1 4 2 2 2 5 6 4" xfId="32374" xr:uid="{00000000-0005-0000-0000-0000BE7D0000}"/>
    <cellStyle name="20% - Accent1 4 2 2 2 5 7" xfId="32375" xr:uid="{00000000-0005-0000-0000-0000BF7D0000}"/>
    <cellStyle name="20% - Accent1 4 2 2 2 5 7 2" xfId="32376" xr:uid="{00000000-0005-0000-0000-0000C07D0000}"/>
    <cellStyle name="20% - Accent1 4 2 2 2 5 7 2 2" xfId="32377" xr:uid="{00000000-0005-0000-0000-0000C17D0000}"/>
    <cellStyle name="20% - Accent1 4 2 2 2 5 7 3" xfId="32378" xr:uid="{00000000-0005-0000-0000-0000C27D0000}"/>
    <cellStyle name="20% - Accent1 4 2 2 2 5 8" xfId="32379" xr:uid="{00000000-0005-0000-0000-0000C37D0000}"/>
    <cellStyle name="20% - Accent1 4 2 2 2 5 8 2" xfId="32380" xr:uid="{00000000-0005-0000-0000-0000C47D0000}"/>
    <cellStyle name="20% - Accent1 4 2 2 2 5 8 2 2" xfId="32381" xr:uid="{00000000-0005-0000-0000-0000C57D0000}"/>
    <cellStyle name="20% - Accent1 4 2 2 2 5 8 3" xfId="32382" xr:uid="{00000000-0005-0000-0000-0000C67D0000}"/>
    <cellStyle name="20% - Accent1 4 2 2 2 5 9" xfId="32383" xr:uid="{00000000-0005-0000-0000-0000C77D0000}"/>
    <cellStyle name="20% - Accent1 4 2 2 2 5 9 2" xfId="32384" xr:uid="{00000000-0005-0000-0000-0000C87D0000}"/>
    <cellStyle name="20% - Accent1 4 2 2 2 6" xfId="32385" xr:uid="{00000000-0005-0000-0000-0000C97D0000}"/>
    <cellStyle name="20% - Accent1 4 2 2 2 6 2" xfId="32386" xr:uid="{00000000-0005-0000-0000-0000CA7D0000}"/>
    <cellStyle name="20% - Accent1 4 2 2 2 6 2 2" xfId="32387" xr:uid="{00000000-0005-0000-0000-0000CB7D0000}"/>
    <cellStyle name="20% - Accent1 4 2 2 2 6 2 2 2" xfId="32388" xr:uid="{00000000-0005-0000-0000-0000CC7D0000}"/>
    <cellStyle name="20% - Accent1 4 2 2 2 6 2 2 2 2" xfId="32389" xr:uid="{00000000-0005-0000-0000-0000CD7D0000}"/>
    <cellStyle name="20% - Accent1 4 2 2 2 6 2 2 3" xfId="32390" xr:uid="{00000000-0005-0000-0000-0000CE7D0000}"/>
    <cellStyle name="20% - Accent1 4 2 2 2 6 2 3" xfId="32391" xr:uid="{00000000-0005-0000-0000-0000CF7D0000}"/>
    <cellStyle name="20% - Accent1 4 2 2 2 6 2 3 2" xfId="32392" xr:uid="{00000000-0005-0000-0000-0000D07D0000}"/>
    <cellStyle name="20% - Accent1 4 2 2 2 6 2 4" xfId="32393" xr:uid="{00000000-0005-0000-0000-0000D17D0000}"/>
    <cellStyle name="20% - Accent1 4 2 2 2 6 3" xfId="32394" xr:uid="{00000000-0005-0000-0000-0000D27D0000}"/>
    <cellStyle name="20% - Accent1 4 2 2 2 6 3 2" xfId="32395" xr:uid="{00000000-0005-0000-0000-0000D37D0000}"/>
    <cellStyle name="20% - Accent1 4 2 2 2 6 3 2 2" xfId="32396" xr:uid="{00000000-0005-0000-0000-0000D47D0000}"/>
    <cellStyle name="20% - Accent1 4 2 2 2 6 3 2 2 2" xfId="32397" xr:uid="{00000000-0005-0000-0000-0000D57D0000}"/>
    <cellStyle name="20% - Accent1 4 2 2 2 6 3 2 3" xfId="32398" xr:uid="{00000000-0005-0000-0000-0000D67D0000}"/>
    <cellStyle name="20% - Accent1 4 2 2 2 6 3 3" xfId="32399" xr:uid="{00000000-0005-0000-0000-0000D77D0000}"/>
    <cellStyle name="20% - Accent1 4 2 2 2 6 3 3 2" xfId="32400" xr:uid="{00000000-0005-0000-0000-0000D87D0000}"/>
    <cellStyle name="20% - Accent1 4 2 2 2 6 3 4" xfId="32401" xr:uid="{00000000-0005-0000-0000-0000D97D0000}"/>
    <cellStyle name="20% - Accent1 4 2 2 2 6 4" xfId="32402" xr:uid="{00000000-0005-0000-0000-0000DA7D0000}"/>
    <cellStyle name="20% - Accent1 4 2 2 2 6 4 2" xfId="32403" xr:uid="{00000000-0005-0000-0000-0000DB7D0000}"/>
    <cellStyle name="20% - Accent1 4 2 2 2 6 4 2 2" xfId="32404" xr:uid="{00000000-0005-0000-0000-0000DC7D0000}"/>
    <cellStyle name="20% - Accent1 4 2 2 2 6 4 2 2 2" xfId="32405" xr:uid="{00000000-0005-0000-0000-0000DD7D0000}"/>
    <cellStyle name="20% - Accent1 4 2 2 2 6 4 2 3" xfId="32406" xr:uid="{00000000-0005-0000-0000-0000DE7D0000}"/>
    <cellStyle name="20% - Accent1 4 2 2 2 6 4 3" xfId="32407" xr:uid="{00000000-0005-0000-0000-0000DF7D0000}"/>
    <cellStyle name="20% - Accent1 4 2 2 2 6 4 3 2" xfId="32408" xr:uid="{00000000-0005-0000-0000-0000E07D0000}"/>
    <cellStyle name="20% - Accent1 4 2 2 2 6 4 4" xfId="32409" xr:uid="{00000000-0005-0000-0000-0000E17D0000}"/>
    <cellStyle name="20% - Accent1 4 2 2 2 6 5" xfId="32410" xr:uid="{00000000-0005-0000-0000-0000E27D0000}"/>
    <cellStyle name="20% - Accent1 4 2 2 2 6 5 2" xfId="32411" xr:uid="{00000000-0005-0000-0000-0000E37D0000}"/>
    <cellStyle name="20% - Accent1 4 2 2 2 6 5 2 2" xfId="32412" xr:uid="{00000000-0005-0000-0000-0000E47D0000}"/>
    <cellStyle name="20% - Accent1 4 2 2 2 6 5 3" xfId="32413" xr:uid="{00000000-0005-0000-0000-0000E57D0000}"/>
    <cellStyle name="20% - Accent1 4 2 2 2 6 6" xfId="32414" xr:uid="{00000000-0005-0000-0000-0000E67D0000}"/>
    <cellStyle name="20% - Accent1 4 2 2 2 6 6 2" xfId="32415" xr:uid="{00000000-0005-0000-0000-0000E77D0000}"/>
    <cellStyle name="20% - Accent1 4 2 2 2 6 6 2 2" xfId="32416" xr:uid="{00000000-0005-0000-0000-0000E87D0000}"/>
    <cellStyle name="20% - Accent1 4 2 2 2 6 6 3" xfId="32417" xr:uid="{00000000-0005-0000-0000-0000E97D0000}"/>
    <cellStyle name="20% - Accent1 4 2 2 2 6 7" xfId="32418" xr:uid="{00000000-0005-0000-0000-0000EA7D0000}"/>
    <cellStyle name="20% - Accent1 4 2 2 2 6 7 2" xfId="32419" xr:uid="{00000000-0005-0000-0000-0000EB7D0000}"/>
    <cellStyle name="20% - Accent1 4 2 2 2 6 8" xfId="32420" xr:uid="{00000000-0005-0000-0000-0000EC7D0000}"/>
    <cellStyle name="20% - Accent1 4 2 2 2 6 8 2" xfId="32421" xr:uid="{00000000-0005-0000-0000-0000ED7D0000}"/>
    <cellStyle name="20% - Accent1 4 2 2 2 6 9" xfId="32422" xr:uid="{00000000-0005-0000-0000-0000EE7D0000}"/>
    <cellStyle name="20% - Accent1 4 2 2 2 7" xfId="32423" xr:uid="{00000000-0005-0000-0000-0000EF7D0000}"/>
    <cellStyle name="20% - Accent1 4 2 2 2 7 2" xfId="32424" xr:uid="{00000000-0005-0000-0000-0000F07D0000}"/>
    <cellStyle name="20% - Accent1 4 2 2 2 7 2 2" xfId="32425" xr:uid="{00000000-0005-0000-0000-0000F17D0000}"/>
    <cellStyle name="20% - Accent1 4 2 2 2 7 2 2 2" xfId="32426" xr:uid="{00000000-0005-0000-0000-0000F27D0000}"/>
    <cellStyle name="20% - Accent1 4 2 2 2 7 2 2 2 2" xfId="32427" xr:uid="{00000000-0005-0000-0000-0000F37D0000}"/>
    <cellStyle name="20% - Accent1 4 2 2 2 7 2 2 3" xfId="32428" xr:uid="{00000000-0005-0000-0000-0000F47D0000}"/>
    <cellStyle name="20% - Accent1 4 2 2 2 7 2 3" xfId="32429" xr:uid="{00000000-0005-0000-0000-0000F57D0000}"/>
    <cellStyle name="20% - Accent1 4 2 2 2 7 2 3 2" xfId="32430" xr:uid="{00000000-0005-0000-0000-0000F67D0000}"/>
    <cellStyle name="20% - Accent1 4 2 2 2 7 2 4" xfId="32431" xr:uid="{00000000-0005-0000-0000-0000F77D0000}"/>
    <cellStyle name="20% - Accent1 4 2 2 2 7 3" xfId="32432" xr:uid="{00000000-0005-0000-0000-0000F87D0000}"/>
    <cellStyle name="20% - Accent1 4 2 2 2 7 3 2" xfId="32433" xr:uid="{00000000-0005-0000-0000-0000F97D0000}"/>
    <cellStyle name="20% - Accent1 4 2 2 2 7 3 2 2" xfId="32434" xr:uid="{00000000-0005-0000-0000-0000FA7D0000}"/>
    <cellStyle name="20% - Accent1 4 2 2 2 7 3 2 2 2" xfId="32435" xr:uid="{00000000-0005-0000-0000-0000FB7D0000}"/>
    <cellStyle name="20% - Accent1 4 2 2 2 7 3 2 3" xfId="32436" xr:uid="{00000000-0005-0000-0000-0000FC7D0000}"/>
    <cellStyle name="20% - Accent1 4 2 2 2 7 3 3" xfId="32437" xr:uid="{00000000-0005-0000-0000-0000FD7D0000}"/>
    <cellStyle name="20% - Accent1 4 2 2 2 7 3 3 2" xfId="32438" xr:uid="{00000000-0005-0000-0000-0000FE7D0000}"/>
    <cellStyle name="20% - Accent1 4 2 2 2 7 3 4" xfId="32439" xr:uid="{00000000-0005-0000-0000-0000FF7D0000}"/>
    <cellStyle name="20% - Accent1 4 2 2 2 7 4" xfId="32440" xr:uid="{00000000-0005-0000-0000-0000007E0000}"/>
    <cellStyle name="20% - Accent1 4 2 2 2 7 4 2" xfId="32441" xr:uid="{00000000-0005-0000-0000-0000017E0000}"/>
    <cellStyle name="20% - Accent1 4 2 2 2 7 4 2 2" xfId="32442" xr:uid="{00000000-0005-0000-0000-0000027E0000}"/>
    <cellStyle name="20% - Accent1 4 2 2 2 7 4 2 2 2" xfId="32443" xr:uid="{00000000-0005-0000-0000-0000037E0000}"/>
    <cellStyle name="20% - Accent1 4 2 2 2 7 4 2 3" xfId="32444" xr:uid="{00000000-0005-0000-0000-0000047E0000}"/>
    <cellStyle name="20% - Accent1 4 2 2 2 7 4 3" xfId="32445" xr:uid="{00000000-0005-0000-0000-0000057E0000}"/>
    <cellStyle name="20% - Accent1 4 2 2 2 7 4 3 2" xfId="32446" xr:uid="{00000000-0005-0000-0000-0000067E0000}"/>
    <cellStyle name="20% - Accent1 4 2 2 2 7 4 4" xfId="32447" xr:uid="{00000000-0005-0000-0000-0000077E0000}"/>
    <cellStyle name="20% - Accent1 4 2 2 2 7 5" xfId="32448" xr:uid="{00000000-0005-0000-0000-0000087E0000}"/>
    <cellStyle name="20% - Accent1 4 2 2 2 7 5 2" xfId="32449" xr:uid="{00000000-0005-0000-0000-0000097E0000}"/>
    <cellStyle name="20% - Accent1 4 2 2 2 7 5 2 2" xfId="32450" xr:uid="{00000000-0005-0000-0000-00000A7E0000}"/>
    <cellStyle name="20% - Accent1 4 2 2 2 7 5 3" xfId="32451" xr:uid="{00000000-0005-0000-0000-00000B7E0000}"/>
    <cellStyle name="20% - Accent1 4 2 2 2 7 6" xfId="32452" xr:uid="{00000000-0005-0000-0000-00000C7E0000}"/>
    <cellStyle name="20% - Accent1 4 2 2 2 7 6 2" xfId="32453" xr:uid="{00000000-0005-0000-0000-00000D7E0000}"/>
    <cellStyle name="20% - Accent1 4 2 2 2 7 6 2 2" xfId="32454" xr:uid="{00000000-0005-0000-0000-00000E7E0000}"/>
    <cellStyle name="20% - Accent1 4 2 2 2 7 6 3" xfId="32455" xr:uid="{00000000-0005-0000-0000-00000F7E0000}"/>
    <cellStyle name="20% - Accent1 4 2 2 2 7 7" xfId="32456" xr:uid="{00000000-0005-0000-0000-0000107E0000}"/>
    <cellStyle name="20% - Accent1 4 2 2 2 7 7 2" xfId="32457" xr:uid="{00000000-0005-0000-0000-0000117E0000}"/>
    <cellStyle name="20% - Accent1 4 2 2 2 7 8" xfId="32458" xr:uid="{00000000-0005-0000-0000-0000127E0000}"/>
    <cellStyle name="20% - Accent1 4 2 2 2 7 8 2" xfId="32459" xr:uid="{00000000-0005-0000-0000-0000137E0000}"/>
    <cellStyle name="20% - Accent1 4 2 2 2 7 9" xfId="32460" xr:uid="{00000000-0005-0000-0000-0000147E0000}"/>
    <cellStyle name="20% - Accent1 4 2 2 2 8" xfId="32461" xr:uid="{00000000-0005-0000-0000-0000157E0000}"/>
    <cellStyle name="20% - Accent1 4 2 2 2 8 2" xfId="32462" xr:uid="{00000000-0005-0000-0000-0000167E0000}"/>
    <cellStyle name="20% - Accent1 4 2 2 2 8 2 2" xfId="32463" xr:uid="{00000000-0005-0000-0000-0000177E0000}"/>
    <cellStyle name="20% - Accent1 4 2 2 2 8 2 2 2" xfId="32464" xr:uid="{00000000-0005-0000-0000-0000187E0000}"/>
    <cellStyle name="20% - Accent1 4 2 2 2 8 2 3" xfId="32465" xr:uid="{00000000-0005-0000-0000-0000197E0000}"/>
    <cellStyle name="20% - Accent1 4 2 2 2 8 3" xfId="32466" xr:uid="{00000000-0005-0000-0000-00001A7E0000}"/>
    <cellStyle name="20% - Accent1 4 2 2 2 8 3 2" xfId="32467" xr:uid="{00000000-0005-0000-0000-00001B7E0000}"/>
    <cellStyle name="20% - Accent1 4 2 2 2 8 4" xfId="32468" xr:uid="{00000000-0005-0000-0000-00001C7E0000}"/>
    <cellStyle name="20% - Accent1 4 2 2 2 9" xfId="32469" xr:uid="{00000000-0005-0000-0000-00001D7E0000}"/>
    <cellStyle name="20% - Accent1 4 2 2 2 9 2" xfId="32470" xr:uid="{00000000-0005-0000-0000-00001E7E0000}"/>
    <cellStyle name="20% - Accent1 4 2 2 2 9 2 2" xfId="32471" xr:uid="{00000000-0005-0000-0000-00001F7E0000}"/>
    <cellStyle name="20% - Accent1 4 2 2 2 9 2 2 2" xfId="32472" xr:uid="{00000000-0005-0000-0000-0000207E0000}"/>
    <cellStyle name="20% - Accent1 4 2 2 2 9 2 3" xfId="32473" xr:uid="{00000000-0005-0000-0000-0000217E0000}"/>
    <cellStyle name="20% - Accent1 4 2 2 2 9 3" xfId="32474" xr:uid="{00000000-0005-0000-0000-0000227E0000}"/>
    <cellStyle name="20% - Accent1 4 2 2 2 9 3 2" xfId="32475" xr:uid="{00000000-0005-0000-0000-0000237E0000}"/>
    <cellStyle name="20% - Accent1 4 2 2 2 9 4" xfId="32476" xr:uid="{00000000-0005-0000-0000-0000247E0000}"/>
    <cellStyle name="20% - Accent1 4 2 2 3" xfId="32477" xr:uid="{00000000-0005-0000-0000-0000257E0000}"/>
    <cellStyle name="20% - Accent1 4 2 2 3 10" xfId="32478" xr:uid="{00000000-0005-0000-0000-0000267E0000}"/>
    <cellStyle name="20% - Accent1 4 2 2 3 10 2" xfId="32479" xr:uid="{00000000-0005-0000-0000-0000277E0000}"/>
    <cellStyle name="20% - Accent1 4 2 2 3 10 2 2" xfId="32480" xr:uid="{00000000-0005-0000-0000-0000287E0000}"/>
    <cellStyle name="20% - Accent1 4 2 2 3 10 3" xfId="32481" xr:uid="{00000000-0005-0000-0000-0000297E0000}"/>
    <cellStyle name="20% - Accent1 4 2 2 3 11" xfId="32482" xr:uid="{00000000-0005-0000-0000-00002A7E0000}"/>
    <cellStyle name="20% - Accent1 4 2 2 3 11 2" xfId="32483" xr:uid="{00000000-0005-0000-0000-00002B7E0000}"/>
    <cellStyle name="20% - Accent1 4 2 2 3 11 2 2" xfId="32484" xr:uid="{00000000-0005-0000-0000-00002C7E0000}"/>
    <cellStyle name="20% - Accent1 4 2 2 3 11 3" xfId="32485" xr:uid="{00000000-0005-0000-0000-00002D7E0000}"/>
    <cellStyle name="20% - Accent1 4 2 2 3 12" xfId="32486" xr:uid="{00000000-0005-0000-0000-00002E7E0000}"/>
    <cellStyle name="20% - Accent1 4 2 2 3 12 2" xfId="32487" xr:uid="{00000000-0005-0000-0000-00002F7E0000}"/>
    <cellStyle name="20% - Accent1 4 2 2 3 13" xfId="32488" xr:uid="{00000000-0005-0000-0000-0000307E0000}"/>
    <cellStyle name="20% - Accent1 4 2 2 3 13 2" xfId="32489" xr:uid="{00000000-0005-0000-0000-0000317E0000}"/>
    <cellStyle name="20% - Accent1 4 2 2 3 14" xfId="32490" xr:uid="{00000000-0005-0000-0000-0000327E0000}"/>
    <cellStyle name="20% - Accent1 4 2 2 3 2" xfId="32491" xr:uid="{00000000-0005-0000-0000-0000337E0000}"/>
    <cellStyle name="20% - Accent1 4 2 2 3 2 10" xfId="32492" xr:uid="{00000000-0005-0000-0000-0000347E0000}"/>
    <cellStyle name="20% - Accent1 4 2 2 3 2 10 2" xfId="32493" xr:uid="{00000000-0005-0000-0000-0000357E0000}"/>
    <cellStyle name="20% - Accent1 4 2 2 3 2 11" xfId="32494" xr:uid="{00000000-0005-0000-0000-0000367E0000}"/>
    <cellStyle name="20% - Accent1 4 2 2 3 2 2" xfId="32495" xr:uid="{00000000-0005-0000-0000-0000377E0000}"/>
    <cellStyle name="20% - Accent1 4 2 2 3 2 2 2" xfId="32496" xr:uid="{00000000-0005-0000-0000-0000387E0000}"/>
    <cellStyle name="20% - Accent1 4 2 2 3 2 2 2 2" xfId="32497" xr:uid="{00000000-0005-0000-0000-0000397E0000}"/>
    <cellStyle name="20% - Accent1 4 2 2 3 2 2 2 2 2" xfId="32498" xr:uid="{00000000-0005-0000-0000-00003A7E0000}"/>
    <cellStyle name="20% - Accent1 4 2 2 3 2 2 2 2 2 2" xfId="32499" xr:uid="{00000000-0005-0000-0000-00003B7E0000}"/>
    <cellStyle name="20% - Accent1 4 2 2 3 2 2 2 2 3" xfId="32500" xr:uid="{00000000-0005-0000-0000-00003C7E0000}"/>
    <cellStyle name="20% - Accent1 4 2 2 3 2 2 2 3" xfId="32501" xr:uid="{00000000-0005-0000-0000-00003D7E0000}"/>
    <cellStyle name="20% - Accent1 4 2 2 3 2 2 2 3 2" xfId="32502" xr:uid="{00000000-0005-0000-0000-00003E7E0000}"/>
    <cellStyle name="20% - Accent1 4 2 2 3 2 2 2 4" xfId="32503" xr:uid="{00000000-0005-0000-0000-00003F7E0000}"/>
    <cellStyle name="20% - Accent1 4 2 2 3 2 2 3" xfId="32504" xr:uid="{00000000-0005-0000-0000-0000407E0000}"/>
    <cellStyle name="20% - Accent1 4 2 2 3 2 2 3 2" xfId="32505" xr:uid="{00000000-0005-0000-0000-0000417E0000}"/>
    <cellStyle name="20% - Accent1 4 2 2 3 2 2 3 2 2" xfId="32506" xr:uid="{00000000-0005-0000-0000-0000427E0000}"/>
    <cellStyle name="20% - Accent1 4 2 2 3 2 2 3 2 2 2" xfId="32507" xr:uid="{00000000-0005-0000-0000-0000437E0000}"/>
    <cellStyle name="20% - Accent1 4 2 2 3 2 2 3 2 3" xfId="32508" xr:uid="{00000000-0005-0000-0000-0000447E0000}"/>
    <cellStyle name="20% - Accent1 4 2 2 3 2 2 3 3" xfId="32509" xr:uid="{00000000-0005-0000-0000-0000457E0000}"/>
    <cellStyle name="20% - Accent1 4 2 2 3 2 2 3 3 2" xfId="32510" xr:uid="{00000000-0005-0000-0000-0000467E0000}"/>
    <cellStyle name="20% - Accent1 4 2 2 3 2 2 3 4" xfId="32511" xr:uid="{00000000-0005-0000-0000-0000477E0000}"/>
    <cellStyle name="20% - Accent1 4 2 2 3 2 2 4" xfId="32512" xr:uid="{00000000-0005-0000-0000-0000487E0000}"/>
    <cellStyle name="20% - Accent1 4 2 2 3 2 2 4 2" xfId="32513" xr:uid="{00000000-0005-0000-0000-0000497E0000}"/>
    <cellStyle name="20% - Accent1 4 2 2 3 2 2 4 2 2" xfId="32514" xr:uid="{00000000-0005-0000-0000-00004A7E0000}"/>
    <cellStyle name="20% - Accent1 4 2 2 3 2 2 4 2 2 2" xfId="32515" xr:uid="{00000000-0005-0000-0000-00004B7E0000}"/>
    <cellStyle name="20% - Accent1 4 2 2 3 2 2 4 2 3" xfId="32516" xr:uid="{00000000-0005-0000-0000-00004C7E0000}"/>
    <cellStyle name="20% - Accent1 4 2 2 3 2 2 4 3" xfId="32517" xr:uid="{00000000-0005-0000-0000-00004D7E0000}"/>
    <cellStyle name="20% - Accent1 4 2 2 3 2 2 4 3 2" xfId="32518" xr:uid="{00000000-0005-0000-0000-00004E7E0000}"/>
    <cellStyle name="20% - Accent1 4 2 2 3 2 2 4 4" xfId="32519" xr:uid="{00000000-0005-0000-0000-00004F7E0000}"/>
    <cellStyle name="20% - Accent1 4 2 2 3 2 2 5" xfId="32520" xr:uid="{00000000-0005-0000-0000-0000507E0000}"/>
    <cellStyle name="20% - Accent1 4 2 2 3 2 2 5 2" xfId="32521" xr:uid="{00000000-0005-0000-0000-0000517E0000}"/>
    <cellStyle name="20% - Accent1 4 2 2 3 2 2 5 2 2" xfId="32522" xr:uid="{00000000-0005-0000-0000-0000527E0000}"/>
    <cellStyle name="20% - Accent1 4 2 2 3 2 2 5 3" xfId="32523" xr:uid="{00000000-0005-0000-0000-0000537E0000}"/>
    <cellStyle name="20% - Accent1 4 2 2 3 2 2 6" xfId="32524" xr:uid="{00000000-0005-0000-0000-0000547E0000}"/>
    <cellStyle name="20% - Accent1 4 2 2 3 2 2 6 2" xfId="32525" xr:uid="{00000000-0005-0000-0000-0000557E0000}"/>
    <cellStyle name="20% - Accent1 4 2 2 3 2 2 6 2 2" xfId="32526" xr:uid="{00000000-0005-0000-0000-0000567E0000}"/>
    <cellStyle name="20% - Accent1 4 2 2 3 2 2 6 3" xfId="32527" xr:uid="{00000000-0005-0000-0000-0000577E0000}"/>
    <cellStyle name="20% - Accent1 4 2 2 3 2 2 7" xfId="32528" xr:uid="{00000000-0005-0000-0000-0000587E0000}"/>
    <cellStyle name="20% - Accent1 4 2 2 3 2 2 7 2" xfId="32529" xr:uid="{00000000-0005-0000-0000-0000597E0000}"/>
    <cellStyle name="20% - Accent1 4 2 2 3 2 2 8" xfId="32530" xr:uid="{00000000-0005-0000-0000-00005A7E0000}"/>
    <cellStyle name="20% - Accent1 4 2 2 3 2 2 8 2" xfId="32531" xr:uid="{00000000-0005-0000-0000-00005B7E0000}"/>
    <cellStyle name="20% - Accent1 4 2 2 3 2 2 9" xfId="32532" xr:uid="{00000000-0005-0000-0000-00005C7E0000}"/>
    <cellStyle name="20% - Accent1 4 2 2 3 2 3" xfId="32533" xr:uid="{00000000-0005-0000-0000-00005D7E0000}"/>
    <cellStyle name="20% - Accent1 4 2 2 3 2 3 2" xfId="32534" xr:uid="{00000000-0005-0000-0000-00005E7E0000}"/>
    <cellStyle name="20% - Accent1 4 2 2 3 2 3 2 2" xfId="32535" xr:uid="{00000000-0005-0000-0000-00005F7E0000}"/>
    <cellStyle name="20% - Accent1 4 2 2 3 2 3 2 2 2" xfId="32536" xr:uid="{00000000-0005-0000-0000-0000607E0000}"/>
    <cellStyle name="20% - Accent1 4 2 2 3 2 3 2 2 2 2" xfId="32537" xr:uid="{00000000-0005-0000-0000-0000617E0000}"/>
    <cellStyle name="20% - Accent1 4 2 2 3 2 3 2 2 3" xfId="32538" xr:uid="{00000000-0005-0000-0000-0000627E0000}"/>
    <cellStyle name="20% - Accent1 4 2 2 3 2 3 2 3" xfId="32539" xr:uid="{00000000-0005-0000-0000-0000637E0000}"/>
    <cellStyle name="20% - Accent1 4 2 2 3 2 3 2 3 2" xfId="32540" xr:uid="{00000000-0005-0000-0000-0000647E0000}"/>
    <cellStyle name="20% - Accent1 4 2 2 3 2 3 2 4" xfId="32541" xr:uid="{00000000-0005-0000-0000-0000657E0000}"/>
    <cellStyle name="20% - Accent1 4 2 2 3 2 3 3" xfId="32542" xr:uid="{00000000-0005-0000-0000-0000667E0000}"/>
    <cellStyle name="20% - Accent1 4 2 2 3 2 3 3 2" xfId="32543" xr:uid="{00000000-0005-0000-0000-0000677E0000}"/>
    <cellStyle name="20% - Accent1 4 2 2 3 2 3 3 2 2" xfId="32544" xr:uid="{00000000-0005-0000-0000-0000687E0000}"/>
    <cellStyle name="20% - Accent1 4 2 2 3 2 3 3 2 2 2" xfId="32545" xr:uid="{00000000-0005-0000-0000-0000697E0000}"/>
    <cellStyle name="20% - Accent1 4 2 2 3 2 3 3 2 3" xfId="32546" xr:uid="{00000000-0005-0000-0000-00006A7E0000}"/>
    <cellStyle name="20% - Accent1 4 2 2 3 2 3 3 3" xfId="32547" xr:uid="{00000000-0005-0000-0000-00006B7E0000}"/>
    <cellStyle name="20% - Accent1 4 2 2 3 2 3 3 3 2" xfId="32548" xr:uid="{00000000-0005-0000-0000-00006C7E0000}"/>
    <cellStyle name="20% - Accent1 4 2 2 3 2 3 3 4" xfId="32549" xr:uid="{00000000-0005-0000-0000-00006D7E0000}"/>
    <cellStyle name="20% - Accent1 4 2 2 3 2 3 4" xfId="32550" xr:uid="{00000000-0005-0000-0000-00006E7E0000}"/>
    <cellStyle name="20% - Accent1 4 2 2 3 2 3 4 2" xfId="32551" xr:uid="{00000000-0005-0000-0000-00006F7E0000}"/>
    <cellStyle name="20% - Accent1 4 2 2 3 2 3 4 2 2" xfId="32552" xr:uid="{00000000-0005-0000-0000-0000707E0000}"/>
    <cellStyle name="20% - Accent1 4 2 2 3 2 3 4 2 2 2" xfId="32553" xr:uid="{00000000-0005-0000-0000-0000717E0000}"/>
    <cellStyle name="20% - Accent1 4 2 2 3 2 3 4 2 3" xfId="32554" xr:uid="{00000000-0005-0000-0000-0000727E0000}"/>
    <cellStyle name="20% - Accent1 4 2 2 3 2 3 4 3" xfId="32555" xr:uid="{00000000-0005-0000-0000-0000737E0000}"/>
    <cellStyle name="20% - Accent1 4 2 2 3 2 3 4 3 2" xfId="32556" xr:uid="{00000000-0005-0000-0000-0000747E0000}"/>
    <cellStyle name="20% - Accent1 4 2 2 3 2 3 4 4" xfId="32557" xr:uid="{00000000-0005-0000-0000-0000757E0000}"/>
    <cellStyle name="20% - Accent1 4 2 2 3 2 3 5" xfId="32558" xr:uid="{00000000-0005-0000-0000-0000767E0000}"/>
    <cellStyle name="20% - Accent1 4 2 2 3 2 3 5 2" xfId="32559" xr:uid="{00000000-0005-0000-0000-0000777E0000}"/>
    <cellStyle name="20% - Accent1 4 2 2 3 2 3 5 2 2" xfId="32560" xr:uid="{00000000-0005-0000-0000-0000787E0000}"/>
    <cellStyle name="20% - Accent1 4 2 2 3 2 3 5 3" xfId="32561" xr:uid="{00000000-0005-0000-0000-0000797E0000}"/>
    <cellStyle name="20% - Accent1 4 2 2 3 2 3 6" xfId="32562" xr:uid="{00000000-0005-0000-0000-00007A7E0000}"/>
    <cellStyle name="20% - Accent1 4 2 2 3 2 3 6 2" xfId="32563" xr:uid="{00000000-0005-0000-0000-00007B7E0000}"/>
    <cellStyle name="20% - Accent1 4 2 2 3 2 3 6 2 2" xfId="32564" xr:uid="{00000000-0005-0000-0000-00007C7E0000}"/>
    <cellStyle name="20% - Accent1 4 2 2 3 2 3 6 3" xfId="32565" xr:uid="{00000000-0005-0000-0000-00007D7E0000}"/>
    <cellStyle name="20% - Accent1 4 2 2 3 2 3 7" xfId="32566" xr:uid="{00000000-0005-0000-0000-00007E7E0000}"/>
    <cellStyle name="20% - Accent1 4 2 2 3 2 3 7 2" xfId="32567" xr:uid="{00000000-0005-0000-0000-00007F7E0000}"/>
    <cellStyle name="20% - Accent1 4 2 2 3 2 3 8" xfId="32568" xr:uid="{00000000-0005-0000-0000-0000807E0000}"/>
    <cellStyle name="20% - Accent1 4 2 2 3 2 3 8 2" xfId="32569" xr:uid="{00000000-0005-0000-0000-0000817E0000}"/>
    <cellStyle name="20% - Accent1 4 2 2 3 2 3 9" xfId="32570" xr:uid="{00000000-0005-0000-0000-0000827E0000}"/>
    <cellStyle name="20% - Accent1 4 2 2 3 2 4" xfId="32571" xr:uid="{00000000-0005-0000-0000-0000837E0000}"/>
    <cellStyle name="20% - Accent1 4 2 2 3 2 4 2" xfId="32572" xr:uid="{00000000-0005-0000-0000-0000847E0000}"/>
    <cellStyle name="20% - Accent1 4 2 2 3 2 4 2 2" xfId="32573" xr:uid="{00000000-0005-0000-0000-0000857E0000}"/>
    <cellStyle name="20% - Accent1 4 2 2 3 2 4 2 2 2" xfId="32574" xr:uid="{00000000-0005-0000-0000-0000867E0000}"/>
    <cellStyle name="20% - Accent1 4 2 2 3 2 4 2 3" xfId="32575" xr:uid="{00000000-0005-0000-0000-0000877E0000}"/>
    <cellStyle name="20% - Accent1 4 2 2 3 2 4 3" xfId="32576" xr:uid="{00000000-0005-0000-0000-0000887E0000}"/>
    <cellStyle name="20% - Accent1 4 2 2 3 2 4 3 2" xfId="32577" xr:uid="{00000000-0005-0000-0000-0000897E0000}"/>
    <cellStyle name="20% - Accent1 4 2 2 3 2 4 4" xfId="32578" xr:uid="{00000000-0005-0000-0000-00008A7E0000}"/>
    <cellStyle name="20% - Accent1 4 2 2 3 2 5" xfId="32579" xr:uid="{00000000-0005-0000-0000-00008B7E0000}"/>
    <cellStyle name="20% - Accent1 4 2 2 3 2 5 2" xfId="32580" xr:uid="{00000000-0005-0000-0000-00008C7E0000}"/>
    <cellStyle name="20% - Accent1 4 2 2 3 2 5 2 2" xfId="32581" xr:uid="{00000000-0005-0000-0000-00008D7E0000}"/>
    <cellStyle name="20% - Accent1 4 2 2 3 2 5 2 2 2" xfId="32582" xr:uid="{00000000-0005-0000-0000-00008E7E0000}"/>
    <cellStyle name="20% - Accent1 4 2 2 3 2 5 2 3" xfId="32583" xr:uid="{00000000-0005-0000-0000-00008F7E0000}"/>
    <cellStyle name="20% - Accent1 4 2 2 3 2 5 3" xfId="32584" xr:uid="{00000000-0005-0000-0000-0000907E0000}"/>
    <cellStyle name="20% - Accent1 4 2 2 3 2 5 3 2" xfId="32585" xr:uid="{00000000-0005-0000-0000-0000917E0000}"/>
    <cellStyle name="20% - Accent1 4 2 2 3 2 5 4" xfId="32586" xr:uid="{00000000-0005-0000-0000-0000927E0000}"/>
    <cellStyle name="20% - Accent1 4 2 2 3 2 6" xfId="32587" xr:uid="{00000000-0005-0000-0000-0000937E0000}"/>
    <cellStyle name="20% - Accent1 4 2 2 3 2 6 2" xfId="32588" xr:uid="{00000000-0005-0000-0000-0000947E0000}"/>
    <cellStyle name="20% - Accent1 4 2 2 3 2 6 2 2" xfId="32589" xr:uid="{00000000-0005-0000-0000-0000957E0000}"/>
    <cellStyle name="20% - Accent1 4 2 2 3 2 6 2 2 2" xfId="32590" xr:uid="{00000000-0005-0000-0000-0000967E0000}"/>
    <cellStyle name="20% - Accent1 4 2 2 3 2 6 2 3" xfId="32591" xr:uid="{00000000-0005-0000-0000-0000977E0000}"/>
    <cellStyle name="20% - Accent1 4 2 2 3 2 6 3" xfId="32592" xr:uid="{00000000-0005-0000-0000-0000987E0000}"/>
    <cellStyle name="20% - Accent1 4 2 2 3 2 6 3 2" xfId="32593" xr:uid="{00000000-0005-0000-0000-0000997E0000}"/>
    <cellStyle name="20% - Accent1 4 2 2 3 2 6 4" xfId="32594" xr:uid="{00000000-0005-0000-0000-00009A7E0000}"/>
    <cellStyle name="20% - Accent1 4 2 2 3 2 7" xfId="32595" xr:uid="{00000000-0005-0000-0000-00009B7E0000}"/>
    <cellStyle name="20% - Accent1 4 2 2 3 2 7 2" xfId="32596" xr:uid="{00000000-0005-0000-0000-00009C7E0000}"/>
    <cellStyle name="20% - Accent1 4 2 2 3 2 7 2 2" xfId="32597" xr:uid="{00000000-0005-0000-0000-00009D7E0000}"/>
    <cellStyle name="20% - Accent1 4 2 2 3 2 7 3" xfId="32598" xr:uid="{00000000-0005-0000-0000-00009E7E0000}"/>
    <cellStyle name="20% - Accent1 4 2 2 3 2 8" xfId="32599" xr:uid="{00000000-0005-0000-0000-00009F7E0000}"/>
    <cellStyle name="20% - Accent1 4 2 2 3 2 8 2" xfId="32600" xr:uid="{00000000-0005-0000-0000-0000A07E0000}"/>
    <cellStyle name="20% - Accent1 4 2 2 3 2 8 2 2" xfId="32601" xr:uid="{00000000-0005-0000-0000-0000A17E0000}"/>
    <cellStyle name="20% - Accent1 4 2 2 3 2 8 3" xfId="32602" xr:uid="{00000000-0005-0000-0000-0000A27E0000}"/>
    <cellStyle name="20% - Accent1 4 2 2 3 2 9" xfId="32603" xr:uid="{00000000-0005-0000-0000-0000A37E0000}"/>
    <cellStyle name="20% - Accent1 4 2 2 3 2 9 2" xfId="32604" xr:uid="{00000000-0005-0000-0000-0000A47E0000}"/>
    <cellStyle name="20% - Accent1 4 2 2 3 3" xfId="32605" xr:uid="{00000000-0005-0000-0000-0000A57E0000}"/>
    <cellStyle name="20% - Accent1 4 2 2 3 3 10" xfId="32606" xr:uid="{00000000-0005-0000-0000-0000A67E0000}"/>
    <cellStyle name="20% - Accent1 4 2 2 3 3 10 2" xfId="32607" xr:uid="{00000000-0005-0000-0000-0000A77E0000}"/>
    <cellStyle name="20% - Accent1 4 2 2 3 3 11" xfId="32608" xr:uid="{00000000-0005-0000-0000-0000A87E0000}"/>
    <cellStyle name="20% - Accent1 4 2 2 3 3 2" xfId="32609" xr:uid="{00000000-0005-0000-0000-0000A97E0000}"/>
    <cellStyle name="20% - Accent1 4 2 2 3 3 2 2" xfId="32610" xr:uid="{00000000-0005-0000-0000-0000AA7E0000}"/>
    <cellStyle name="20% - Accent1 4 2 2 3 3 2 2 2" xfId="32611" xr:uid="{00000000-0005-0000-0000-0000AB7E0000}"/>
    <cellStyle name="20% - Accent1 4 2 2 3 3 2 2 2 2" xfId="32612" xr:uid="{00000000-0005-0000-0000-0000AC7E0000}"/>
    <cellStyle name="20% - Accent1 4 2 2 3 3 2 2 2 2 2" xfId="32613" xr:uid="{00000000-0005-0000-0000-0000AD7E0000}"/>
    <cellStyle name="20% - Accent1 4 2 2 3 3 2 2 2 3" xfId="32614" xr:uid="{00000000-0005-0000-0000-0000AE7E0000}"/>
    <cellStyle name="20% - Accent1 4 2 2 3 3 2 2 3" xfId="32615" xr:uid="{00000000-0005-0000-0000-0000AF7E0000}"/>
    <cellStyle name="20% - Accent1 4 2 2 3 3 2 2 3 2" xfId="32616" xr:uid="{00000000-0005-0000-0000-0000B07E0000}"/>
    <cellStyle name="20% - Accent1 4 2 2 3 3 2 2 4" xfId="32617" xr:uid="{00000000-0005-0000-0000-0000B17E0000}"/>
    <cellStyle name="20% - Accent1 4 2 2 3 3 2 3" xfId="32618" xr:uid="{00000000-0005-0000-0000-0000B27E0000}"/>
    <cellStyle name="20% - Accent1 4 2 2 3 3 2 3 2" xfId="32619" xr:uid="{00000000-0005-0000-0000-0000B37E0000}"/>
    <cellStyle name="20% - Accent1 4 2 2 3 3 2 3 2 2" xfId="32620" xr:uid="{00000000-0005-0000-0000-0000B47E0000}"/>
    <cellStyle name="20% - Accent1 4 2 2 3 3 2 3 2 2 2" xfId="32621" xr:uid="{00000000-0005-0000-0000-0000B57E0000}"/>
    <cellStyle name="20% - Accent1 4 2 2 3 3 2 3 2 3" xfId="32622" xr:uid="{00000000-0005-0000-0000-0000B67E0000}"/>
    <cellStyle name="20% - Accent1 4 2 2 3 3 2 3 3" xfId="32623" xr:uid="{00000000-0005-0000-0000-0000B77E0000}"/>
    <cellStyle name="20% - Accent1 4 2 2 3 3 2 3 3 2" xfId="32624" xr:uid="{00000000-0005-0000-0000-0000B87E0000}"/>
    <cellStyle name="20% - Accent1 4 2 2 3 3 2 3 4" xfId="32625" xr:uid="{00000000-0005-0000-0000-0000B97E0000}"/>
    <cellStyle name="20% - Accent1 4 2 2 3 3 2 4" xfId="32626" xr:uid="{00000000-0005-0000-0000-0000BA7E0000}"/>
    <cellStyle name="20% - Accent1 4 2 2 3 3 2 4 2" xfId="32627" xr:uid="{00000000-0005-0000-0000-0000BB7E0000}"/>
    <cellStyle name="20% - Accent1 4 2 2 3 3 2 4 2 2" xfId="32628" xr:uid="{00000000-0005-0000-0000-0000BC7E0000}"/>
    <cellStyle name="20% - Accent1 4 2 2 3 3 2 4 2 2 2" xfId="32629" xr:uid="{00000000-0005-0000-0000-0000BD7E0000}"/>
    <cellStyle name="20% - Accent1 4 2 2 3 3 2 4 2 3" xfId="32630" xr:uid="{00000000-0005-0000-0000-0000BE7E0000}"/>
    <cellStyle name="20% - Accent1 4 2 2 3 3 2 4 3" xfId="32631" xr:uid="{00000000-0005-0000-0000-0000BF7E0000}"/>
    <cellStyle name="20% - Accent1 4 2 2 3 3 2 4 3 2" xfId="32632" xr:uid="{00000000-0005-0000-0000-0000C07E0000}"/>
    <cellStyle name="20% - Accent1 4 2 2 3 3 2 4 4" xfId="32633" xr:uid="{00000000-0005-0000-0000-0000C17E0000}"/>
    <cellStyle name="20% - Accent1 4 2 2 3 3 2 5" xfId="32634" xr:uid="{00000000-0005-0000-0000-0000C27E0000}"/>
    <cellStyle name="20% - Accent1 4 2 2 3 3 2 5 2" xfId="32635" xr:uid="{00000000-0005-0000-0000-0000C37E0000}"/>
    <cellStyle name="20% - Accent1 4 2 2 3 3 2 5 2 2" xfId="32636" xr:uid="{00000000-0005-0000-0000-0000C47E0000}"/>
    <cellStyle name="20% - Accent1 4 2 2 3 3 2 5 3" xfId="32637" xr:uid="{00000000-0005-0000-0000-0000C57E0000}"/>
    <cellStyle name="20% - Accent1 4 2 2 3 3 2 6" xfId="32638" xr:uid="{00000000-0005-0000-0000-0000C67E0000}"/>
    <cellStyle name="20% - Accent1 4 2 2 3 3 2 6 2" xfId="32639" xr:uid="{00000000-0005-0000-0000-0000C77E0000}"/>
    <cellStyle name="20% - Accent1 4 2 2 3 3 2 6 2 2" xfId="32640" xr:uid="{00000000-0005-0000-0000-0000C87E0000}"/>
    <cellStyle name="20% - Accent1 4 2 2 3 3 2 6 3" xfId="32641" xr:uid="{00000000-0005-0000-0000-0000C97E0000}"/>
    <cellStyle name="20% - Accent1 4 2 2 3 3 2 7" xfId="32642" xr:uid="{00000000-0005-0000-0000-0000CA7E0000}"/>
    <cellStyle name="20% - Accent1 4 2 2 3 3 2 7 2" xfId="32643" xr:uid="{00000000-0005-0000-0000-0000CB7E0000}"/>
    <cellStyle name="20% - Accent1 4 2 2 3 3 2 8" xfId="32644" xr:uid="{00000000-0005-0000-0000-0000CC7E0000}"/>
    <cellStyle name="20% - Accent1 4 2 2 3 3 2 8 2" xfId="32645" xr:uid="{00000000-0005-0000-0000-0000CD7E0000}"/>
    <cellStyle name="20% - Accent1 4 2 2 3 3 2 9" xfId="32646" xr:uid="{00000000-0005-0000-0000-0000CE7E0000}"/>
    <cellStyle name="20% - Accent1 4 2 2 3 3 3" xfId="32647" xr:uid="{00000000-0005-0000-0000-0000CF7E0000}"/>
    <cellStyle name="20% - Accent1 4 2 2 3 3 3 2" xfId="32648" xr:uid="{00000000-0005-0000-0000-0000D07E0000}"/>
    <cellStyle name="20% - Accent1 4 2 2 3 3 3 2 2" xfId="32649" xr:uid="{00000000-0005-0000-0000-0000D17E0000}"/>
    <cellStyle name="20% - Accent1 4 2 2 3 3 3 2 2 2" xfId="32650" xr:uid="{00000000-0005-0000-0000-0000D27E0000}"/>
    <cellStyle name="20% - Accent1 4 2 2 3 3 3 2 2 2 2" xfId="32651" xr:uid="{00000000-0005-0000-0000-0000D37E0000}"/>
    <cellStyle name="20% - Accent1 4 2 2 3 3 3 2 2 3" xfId="32652" xr:uid="{00000000-0005-0000-0000-0000D47E0000}"/>
    <cellStyle name="20% - Accent1 4 2 2 3 3 3 2 3" xfId="32653" xr:uid="{00000000-0005-0000-0000-0000D57E0000}"/>
    <cellStyle name="20% - Accent1 4 2 2 3 3 3 2 3 2" xfId="32654" xr:uid="{00000000-0005-0000-0000-0000D67E0000}"/>
    <cellStyle name="20% - Accent1 4 2 2 3 3 3 2 4" xfId="32655" xr:uid="{00000000-0005-0000-0000-0000D77E0000}"/>
    <cellStyle name="20% - Accent1 4 2 2 3 3 3 3" xfId="32656" xr:uid="{00000000-0005-0000-0000-0000D87E0000}"/>
    <cellStyle name="20% - Accent1 4 2 2 3 3 3 3 2" xfId="32657" xr:uid="{00000000-0005-0000-0000-0000D97E0000}"/>
    <cellStyle name="20% - Accent1 4 2 2 3 3 3 3 2 2" xfId="32658" xr:uid="{00000000-0005-0000-0000-0000DA7E0000}"/>
    <cellStyle name="20% - Accent1 4 2 2 3 3 3 3 2 2 2" xfId="32659" xr:uid="{00000000-0005-0000-0000-0000DB7E0000}"/>
    <cellStyle name="20% - Accent1 4 2 2 3 3 3 3 2 3" xfId="32660" xr:uid="{00000000-0005-0000-0000-0000DC7E0000}"/>
    <cellStyle name="20% - Accent1 4 2 2 3 3 3 3 3" xfId="32661" xr:uid="{00000000-0005-0000-0000-0000DD7E0000}"/>
    <cellStyle name="20% - Accent1 4 2 2 3 3 3 3 3 2" xfId="32662" xr:uid="{00000000-0005-0000-0000-0000DE7E0000}"/>
    <cellStyle name="20% - Accent1 4 2 2 3 3 3 3 4" xfId="32663" xr:uid="{00000000-0005-0000-0000-0000DF7E0000}"/>
    <cellStyle name="20% - Accent1 4 2 2 3 3 3 4" xfId="32664" xr:uid="{00000000-0005-0000-0000-0000E07E0000}"/>
    <cellStyle name="20% - Accent1 4 2 2 3 3 3 4 2" xfId="32665" xr:uid="{00000000-0005-0000-0000-0000E17E0000}"/>
    <cellStyle name="20% - Accent1 4 2 2 3 3 3 4 2 2" xfId="32666" xr:uid="{00000000-0005-0000-0000-0000E27E0000}"/>
    <cellStyle name="20% - Accent1 4 2 2 3 3 3 4 2 2 2" xfId="32667" xr:uid="{00000000-0005-0000-0000-0000E37E0000}"/>
    <cellStyle name="20% - Accent1 4 2 2 3 3 3 4 2 3" xfId="32668" xr:uid="{00000000-0005-0000-0000-0000E47E0000}"/>
    <cellStyle name="20% - Accent1 4 2 2 3 3 3 4 3" xfId="32669" xr:uid="{00000000-0005-0000-0000-0000E57E0000}"/>
    <cellStyle name="20% - Accent1 4 2 2 3 3 3 4 3 2" xfId="32670" xr:uid="{00000000-0005-0000-0000-0000E67E0000}"/>
    <cellStyle name="20% - Accent1 4 2 2 3 3 3 4 4" xfId="32671" xr:uid="{00000000-0005-0000-0000-0000E77E0000}"/>
    <cellStyle name="20% - Accent1 4 2 2 3 3 3 5" xfId="32672" xr:uid="{00000000-0005-0000-0000-0000E87E0000}"/>
    <cellStyle name="20% - Accent1 4 2 2 3 3 3 5 2" xfId="32673" xr:uid="{00000000-0005-0000-0000-0000E97E0000}"/>
    <cellStyle name="20% - Accent1 4 2 2 3 3 3 5 2 2" xfId="32674" xr:uid="{00000000-0005-0000-0000-0000EA7E0000}"/>
    <cellStyle name="20% - Accent1 4 2 2 3 3 3 5 3" xfId="32675" xr:uid="{00000000-0005-0000-0000-0000EB7E0000}"/>
    <cellStyle name="20% - Accent1 4 2 2 3 3 3 6" xfId="32676" xr:uid="{00000000-0005-0000-0000-0000EC7E0000}"/>
    <cellStyle name="20% - Accent1 4 2 2 3 3 3 6 2" xfId="32677" xr:uid="{00000000-0005-0000-0000-0000ED7E0000}"/>
    <cellStyle name="20% - Accent1 4 2 2 3 3 3 6 2 2" xfId="32678" xr:uid="{00000000-0005-0000-0000-0000EE7E0000}"/>
    <cellStyle name="20% - Accent1 4 2 2 3 3 3 6 3" xfId="32679" xr:uid="{00000000-0005-0000-0000-0000EF7E0000}"/>
    <cellStyle name="20% - Accent1 4 2 2 3 3 3 7" xfId="32680" xr:uid="{00000000-0005-0000-0000-0000F07E0000}"/>
    <cellStyle name="20% - Accent1 4 2 2 3 3 3 7 2" xfId="32681" xr:uid="{00000000-0005-0000-0000-0000F17E0000}"/>
    <cellStyle name="20% - Accent1 4 2 2 3 3 3 8" xfId="32682" xr:uid="{00000000-0005-0000-0000-0000F27E0000}"/>
    <cellStyle name="20% - Accent1 4 2 2 3 3 3 8 2" xfId="32683" xr:uid="{00000000-0005-0000-0000-0000F37E0000}"/>
    <cellStyle name="20% - Accent1 4 2 2 3 3 3 9" xfId="32684" xr:uid="{00000000-0005-0000-0000-0000F47E0000}"/>
    <cellStyle name="20% - Accent1 4 2 2 3 3 4" xfId="32685" xr:uid="{00000000-0005-0000-0000-0000F57E0000}"/>
    <cellStyle name="20% - Accent1 4 2 2 3 3 4 2" xfId="32686" xr:uid="{00000000-0005-0000-0000-0000F67E0000}"/>
    <cellStyle name="20% - Accent1 4 2 2 3 3 4 2 2" xfId="32687" xr:uid="{00000000-0005-0000-0000-0000F77E0000}"/>
    <cellStyle name="20% - Accent1 4 2 2 3 3 4 2 2 2" xfId="32688" xr:uid="{00000000-0005-0000-0000-0000F87E0000}"/>
    <cellStyle name="20% - Accent1 4 2 2 3 3 4 2 3" xfId="32689" xr:uid="{00000000-0005-0000-0000-0000F97E0000}"/>
    <cellStyle name="20% - Accent1 4 2 2 3 3 4 3" xfId="32690" xr:uid="{00000000-0005-0000-0000-0000FA7E0000}"/>
    <cellStyle name="20% - Accent1 4 2 2 3 3 4 3 2" xfId="32691" xr:uid="{00000000-0005-0000-0000-0000FB7E0000}"/>
    <cellStyle name="20% - Accent1 4 2 2 3 3 4 4" xfId="32692" xr:uid="{00000000-0005-0000-0000-0000FC7E0000}"/>
    <cellStyle name="20% - Accent1 4 2 2 3 3 5" xfId="32693" xr:uid="{00000000-0005-0000-0000-0000FD7E0000}"/>
    <cellStyle name="20% - Accent1 4 2 2 3 3 5 2" xfId="32694" xr:uid="{00000000-0005-0000-0000-0000FE7E0000}"/>
    <cellStyle name="20% - Accent1 4 2 2 3 3 5 2 2" xfId="32695" xr:uid="{00000000-0005-0000-0000-0000FF7E0000}"/>
    <cellStyle name="20% - Accent1 4 2 2 3 3 5 2 2 2" xfId="32696" xr:uid="{00000000-0005-0000-0000-0000007F0000}"/>
    <cellStyle name="20% - Accent1 4 2 2 3 3 5 2 3" xfId="32697" xr:uid="{00000000-0005-0000-0000-0000017F0000}"/>
    <cellStyle name="20% - Accent1 4 2 2 3 3 5 3" xfId="32698" xr:uid="{00000000-0005-0000-0000-0000027F0000}"/>
    <cellStyle name="20% - Accent1 4 2 2 3 3 5 3 2" xfId="32699" xr:uid="{00000000-0005-0000-0000-0000037F0000}"/>
    <cellStyle name="20% - Accent1 4 2 2 3 3 5 4" xfId="32700" xr:uid="{00000000-0005-0000-0000-0000047F0000}"/>
    <cellStyle name="20% - Accent1 4 2 2 3 3 6" xfId="32701" xr:uid="{00000000-0005-0000-0000-0000057F0000}"/>
    <cellStyle name="20% - Accent1 4 2 2 3 3 6 2" xfId="32702" xr:uid="{00000000-0005-0000-0000-0000067F0000}"/>
    <cellStyle name="20% - Accent1 4 2 2 3 3 6 2 2" xfId="32703" xr:uid="{00000000-0005-0000-0000-0000077F0000}"/>
    <cellStyle name="20% - Accent1 4 2 2 3 3 6 2 2 2" xfId="32704" xr:uid="{00000000-0005-0000-0000-0000087F0000}"/>
    <cellStyle name="20% - Accent1 4 2 2 3 3 6 2 3" xfId="32705" xr:uid="{00000000-0005-0000-0000-0000097F0000}"/>
    <cellStyle name="20% - Accent1 4 2 2 3 3 6 3" xfId="32706" xr:uid="{00000000-0005-0000-0000-00000A7F0000}"/>
    <cellStyle name="20% - Accent1 4 2 2 3 3 6 3 2" xfId="32707" xr:uid="{00000000-0005-0000-0000-00000B7F0000}"/>
    <cellStyle name="20% - Accent1 4 2 2 3 3 6 4" xfId="32708" xr:uid="{00000000-0005-0000-0000-00000C7F0000}"/>
    <cellStyle name="20% - Accent1 4 2 2 3 3 7" xfId="32709" xr:uid="{00000000-0005-0000-0000-00000D7F0000}"/>
    <cellStyle name="20% - Accent1 4 2 2 3 3 7 2" xfId="32710" xr:uid="{00000000-0005-0000-0000-00000E7F0000}"/>
    <cellStyle name="20% - Accent1 4 2 2 3 3 7 2 2" xfId="32711" xr:uid="{00000000-0005-0000-0000-00000F7F0000}"/>
    <cellStyle name="20% - Accent1 4 2 2 3 3 7 3" xfId="32712" xr:uid="{00000000-0005-0000-0000-0000107F0000}"/>
    <cellStyle name="20% - Accent1 4 2 2 3 3 8" xfId="32713" xr:uid="{00000000-0005-0000-0000-0000117F0000}"/>
    <cellStyle name="20% - Accent1 4 2 2 3 3 8 2" xfId="32714" xr:uid="{00000000-0005-0000-0000-0000127F0000}"/>
    <cellStyle name="20% - Accent1 4 2 2 3 3 8 2 2" xfId="32715" xr:uid="{00000000-0005-0000-0000-0000137F0000}"/>
    <cellStyle name="20% - Accent1 4 2 2 3 3 8 3" xfId="32716" xr:uid="{00000000-0005-0000-0000-0000147F0000}"/>
    <cellStyle name="20% - Accent1 4 2 2 3 3 9" xfId="32717" xr:uid="{00000000-0005-0000-0000-0000157F0000}"/>
    <cellStyle name="20% - Accent1 4 2 2 3 3 9 2" xfId="32718" xr:uid="{00000000-0005-0000-0000-0000167F0000}"/>
    <cellStyle name="20% - Accent1 4 2 2 3 4" xfId="32719" xr:uid="{00000000-0005-0000-0000-0000177F0000}"/>
    <cellStyle name="20% - Accent1 4 2 2 3 4 10" xfId="32720" xr:uid="{00000000-0005-0000-0000-0000187F0000}"/>
    <cellStyle name="20% - Accent1 4 2 2 3 4 10 2" xfId="32721" xr:uid="{00000000-0005-0000-0000-0000197F0000}"/>
    <cellStyle name="20% - Accent1 4 2 2 3 4 11" xfId="32722" xr:uid="{00000000-0005-0000-0000-00001A7F0000}"/>
    <cellStyle name="20% - Accent1 4 2 2 3 4 2" xfId="32723" xr:uid="{00000000-0005-0000-0000-00001B7F0000}"/>
    <cellStyle name="20% - Accent1 4 2 2 3 4 2 2" xfId="32724" xr:uid="{00000000-0005-0000-0000-00001C7F0000}"/>
    <cellStyle name="20% - Accent1 4 2 2 3 4 2 2 2" xfId="32725" xr:uid="{00000000-0005-0000-0000-00001D7F0000}"/>
    <cellStyle name="20% - Accent1 4 2 2 3 4 2 2 2 2" xfId="32726" xr:uid="{00000000-0005-0000-0000-00001E7F0000}"/>
    <cellStyle name="20% - Accent1 4 2 2 3 4 2 2 2 2 2" xfId="32727" xr:uid="{00000000-0005-0000-0000-00001F7F0000}"/>
    <cellStyle name="20% - Accent1 4 2 2 3 4 2 2 2 3" xfId="32728" xr:uid="{00000000-0005-0000-0000-0000207F0000}"/>
    <cellStyle name="20% - Accent1 4 2 2 3 4 2 2 3" xfId="32729" xr:uid="{00000000-0005-0000-0000-0000217F0000}"/>
    <cellStyle name="20% - Accent1 4 2 2 3 4 2 2 3 2" xfId="32730" xr:uid="{00000000-0005-0000-0000-0000227F0000}"/>
    <cellStyle name="20% - Accent1 4 2 2 3 4 2 2 4" xfId="32731" xr:uid="{00000000-0005-0000-0000-0000237F0000}"/>
    <cellStyle name="20% - Accent1 4 2 2 3 4 2 3" xfId="32732" xr:uid="{00000000-0005-0000-0000-0000247F0000}"/>
    <cellStyle name="20% - Accent1 4 2 2 3 4 2 3 2" xfId="32733" xr:uid="{00000000-0005-0000-0000-0000257F0000}"/>
    <cellStyle name="20% - Accent1 4 2 2 3 4 2 3 2 2" xfId="32734" xr:uid="{00000000-0005-0000-0000-0000267F0000}"/>
    <cellStyle name="20% - Accent1 4 2 2 3 4 2 3 2 2 2" xfId="32735" xr:uid="{00000000-0005-0000-0000-0000277F0000}"/>
    <cellStyle name="20% - Accent1 4 2 2 3 4 2 3 2 3" xfId="32736" xr:uid="{00000000-0005-0000-0000-0000287F0000}"/>
    <cellStyle name="20% - Accent1 4 2 2 3 4 2 3 3" xfId="32737" xr:uid="{00000000-0005-0000-0000-0000297F0000}"/>
    <cellStyle name="20% - Accent1 4 2 2 3 4 2 3 3 2" xfId="32738" xr:uid="{00000000-0005-0000-0000-00002A7F0000}"/>
    <cellStyle name="20% - Accent1 4 2 2 3 4 2 3 4" xfId="32739" xr:uid="{00000000-0005-0000-0000-00002B7F0000}"/>
    <cellStyle name="20% - Accent1 4 2 2 3 4 2 4" xfId="32740" xr:uid="{00000000-0005-0000-0000-00002C7F0000}"/>
    <cellStyle name="20% - Accent1 4 2 2 3 4 2 4 2" xfId="32741" xr:uid="{00000000-0005-0000-0000-00002D7F0000}"/>
    <cellStyle name="20% - Accent1 4 2 2 3 4 2 4 2 2" xfId="32742" xr:uid="{00000000-0005-0000-0000-00002E7F0000}"/>
    <cellStyle name="20% - Accent1 4 2 2 3 4 2 4 2 2 2" xfId="32743" xr:uid="{00000000-0005-0000-0000-00002F7F0000}"/>
    <cellStyle name="20% - Accent1 4 2 2 3 4 2 4 2 3" xfId="32744" xr:uid="{00000000-0005-0000-0000-0000307F0000}"/>
    <cellStyle name="20% - Accent1 4 2 2 3 4 2 4 3" xfId="32745" xr:uid="{00000000-0005-0000-0000-0000317F0000}"/>
    <cellStyle name="20% - Accent1 4 2 2 3 4 2 4 3 2" xfId="32746" xr:uid="{00000000-0005-0000-0000-0000327F0000}"/>
    <cellStyle name="20% - Accent1 4 2 2 3 4 2 4 4" xfId="32747" xr:uid="{00000000-0005-0000-0000-0000337F0000}"/>
    <cellStyle name="20% - Accent1 4 2 2 3 4 2 5" xfId="32748" xr:uid="{00000000-0005-0000-0000-0000347F0000}"/>
    <cellStyle name="20% - Accent1 4 2 2 3 4 2 5 2" xfId="32749" xr:uid="{00000000-0005-0000-0000-0000357F0000}"/>
    <cellStyle name="20% - Accent1 4 2 2 3 4 2 5 2 2" xfId="32750" xr:uid="{00000000-0005-0000-0000-0000367F0000}"/>
    <cellStyle name="20% - Accent1 4 2 2 3 4 2 5 3" xfId="32751" xr:uid="{00000000-0005-0000-0000-0000377F0000}"/>
    <cellStyle name="20% - Accent1 4 2 2 3 4 2 6" xfId="32752" xr:uid="{00000000-0005-0000-0000-0000387F0000}"/>
    <cellStyle name="20% - Accent1 4 2 2 3 4 2 6 2" xfId="32753" xr:uid="{00000000-0005-0000-0000-0000397F0000}"/>
    <cellStyle name="20% - Accent1 4 2 2 3 4 2 6 2 2" xfId="32754" xr:uid="{00000000-0005-0000-0000-00003A7F0000}"/>
    <cellStyle name="20% - Accent1 4 2 2 3 4 2 6 3" xfId="32755" xr:uid="{00000000-0005-0000-0000-00003B7F0000}"/>
    <cellStyle name="20% - Accent1 4 2 2 3 4 2 7" xfId="32756" xr:uid="{00000000-0005-0000-0000-00003C7F0000}"/>
    <cellStyle name="20% - Accent1 4 2 2 3 4 2 7 2" xfId="32757" xr:uid="{00000000-0005-0000-0000-00003D7F0000}"/>
    <cellStyle name="20% - Accent1 4 2 2 3 4 2 8" xfId="32758" xr:uid="{00000000-0005-0000-0000-00003E7F0000}"/>
    <cellStyle name="20% - Accent1 4 2 2 3 4 2 8 2" xfId="32759" xr:uid="{00000000-0005-0000-0000-00003F7F0000}"/>
    <cellStyle name="20% - Accent1 4 2 2 3 4 2 9" xfId="32760" xr:uid="{00000000-0005-0000-0000-0000407F0000}"/>
    <cellStyle name="20% - Accent1 4 2 2 3 4 3" xfId="32761" xr:uid="{00000000-0005-0000-0000-0000417F0000}"/>
    <cellStyle name="20% - Accent1 4 2 2 3 4 3 2" xfId="32762" xr:uid="{00000000-0005-0000-0000-0000427F0000}"/>
    <cellStyle name="20% - Accent1 4 2 2 3 4 3 2 2" xfId="32763" xr:uid="{00000000-0005-0000-0000-0000437F0000}"/>
    <cellStyle name="20% - Accent1 4 2 2 3 4 3 2 2 2" xfId="32764" xr:uid="{00000000-0005-0000-0000-0000447F0000}"/>
    <cellStyle name="20% - Accent1 4 2 2 3 4 3 2 2 2 2" xfId="32765" xr:uid="{00000000-0005-0000-0000-0000457F0000}"/>
    <cellStyle name="20% - Accent1 4 2 2 3 4 3 2 2 3" xfId="32766" xr:uid="{00000000-0005-0000-0000-0000467F0000}"/>
    <cellStyle name="20% - Accent1 4 2 2 3 4 3 2 3" xfId="32767" xr:uid="{00000000-0005-0000-0000-0000477F0000}"/>
    <cellStyle name="20% - Accent1 4 2 2 3 4 3 2 3 2" xfId="32768" xr:uid="{00000000-0005-0000-0000-0000487F0000}"/>
    <cellStyle name="20% - Accent1 4 2 2 3 4 3 2 4" xfId="32769" xr:uid="{00000000-0005-0000-0000-0000497F0000}"/>
    <cellStyle name="20% - Accent1 4 2 2 3 4 3 3" xfId="32770" xr:uid="{00000000-0005-0000-0000-00004A7F0000}"/>
    <cellStyle name="20% - Accent1 4 2 2 3 4 3 3 2" xfId="32771" xr:uid="{00000000-0005-0000-0000-00004B7F0000}"/>
    <cellStyle name="20% - Accent1 4 2 2 3 4 3 3 2 2" xfId="32772" xr:uid="{00000000-0005-0000-0000-00004C7F0000}"/>
    <cellStyle name="20% - Accent1 4 2 2 3 4 3 3 2 2 2" xfId="32773" xr:uid="{00000000-0005-0000-0000-00004D7F0000}"/>
    <cellStyle name="20% - Accent1 4 2 2 3 4 3 3 2 3" xfId="32774" xr:uid="{00000000-0005-0000-0000-00004E7F0000}"/>
    <cellStyle name="20% - Accent1 4 2 2 3 4 3 3 3" xfId="32775" xr:uid="{00000000-0005-0000-0000-00004F7F0000}"/>
    <cellStyle name="20% - Accent1 4 2 2 3 4 3 3 3 2" xfId="32776" xr:uid="{00000000-0005-0000-0000-0000507F0000}"/>
    <cellStyle name="20% - Accent1 4 2 2 3 4 3 3 4" xfId="32777" xr:uid="{00000000-0005-0000-0000-0000517F0000}"/>
    <cellStyle name="20% - Accent1 4 2 2 3 4 3 4" xfId="32778" xr:uid="{00000000-0005-0000-0000-0000527F0000}"/>
    <cellStyle name="20% - Accent1 4 2 2 3 4 3 4 2" xfId="32779" xr:uid="{00000000-0005-0000-0000-0000537F0000}"/>
    <cellStyle name="20% - Accent1 4 2 2 3 4 3 4 2 2" xfId="32780" xr:uid="{00000000-0005-0000-0000-0000547F0000}"/>
    <cellStyle name="20% - Accent1 4 2 2 3 4 3 4 2 2 2" xfId="32781" xr:uid="{00000000-0005-0000-0000-0000557F0000}"/>
    <cellStyle name="20% - Accent1 4 2 2 3 4 3 4 2 3" xfId="32782" xr:uid="{00000000-0005-0000-0000-0000567F0000}"/>
    <cellStyle name="20% - Accent1 4 2 2 3 4 3 4 3" xfId="32783" xr:uid="{00000000-0005-0000-0000-0000577F0000}"/>
    <cellStyle name="20% - Accent1 4 2 2 3 4 3 4 3 2" xfId="32784" xr:uid="{00000000-0005-0000-0000-0000587F0000}"/>
    <cellStyle name="20% - Accent1 4 2 2 3 4 3 4 4" xfId="32785" xr:uid="{00000000-0005-0000-0000-0000597F0000}"/>
    <cellStyle name="20% - Accent1 4 2 2 3 4 3 5" xfId="32786" xr:uid="{00000000-0005-0000-0000-00005A7F0000}"/>
    <cellStyle name="20% - Accent1 4 2 2 3 4 3 5 2" xfId="32787" xr:uid="{00000000-0005-0000-0000-00005B7F0000}"/>
    <cellStyle name="20% - Accent1 4 2 2 3 4 3 5 2 2" xfId="32788" xr:uid="{00000000-0005-0000-0000-00005C7F0000}"/>
    <cellStyle name="20% - Accent1 4 2 2 3 4 3 5 3" xfId="32789" xr:uid="{00000000-0005-0000-0000-00005D7F0000}"/>
    <cellStyle name="20% - Accent1 4 2 2 3 4 3 6" xfId="32790" xr:uid="{00000000-0005-0000-0000-00005E7F0000}"/>
    <cellStyle name="20% - Accent1 4 2 2 3 4 3 6 2" xfId="32791" xr:uid="{00000000-0005-0000-0000-00005F7F0000}"/>
    <cellStyle name="20% - Accent1 4 2 2 3 4 3 6 2 2" xfId="32792" xr:uid="{00000000-0005-0000-0000-0000607F0000}"/>
    <cellStyle name="20% - Accent1 4 2 2 3 4 3 6 3" xfId="32793" xr:uid="{00000000-0005-0000-0000-0000617F0000}"/>
    <cellStyle name="20% - Accent1 4 2 2 3 4 3 7" xfId="32794" xr:uid="{00000000-0005-0000-0000-0000627F0000}"/>
    <cellStyle name="20% - Accent1 4 2 2 3 4 3 7 2" xfId="32795" xr:uid="{00000000-0005-0000-0000-0000637F0000}"/>
    <cellStyle name="20% - Accent1 4 2 2 3 4 3 8" xfId="32796" xr:uid="{00000000-0005-0000-0000-0000647F0000}"/>
    <cellStyle name="20% - Accent1 4 2 2 3 4 3 8 2" xfId="32797" xr:uid="{00000000-0005-0000-0000-0000657F0000}"/>
    <cellStyle name="20% - Accent1 4 2 2 3 4 3 9" xfId="32798" xr:uid="{00000000-0005-0000-0000-0000667F0000}"/>
    <cellStyle name="20% - Accent1 4 2 2 3 4 4" xfId="32799" xr:uid="{00000000-0005-0000-0000-0000677F0000}"/>
    <cellStyle name="20% - Accent1 4 2 2 3 4 4 2" xfId="32800" xr:uid="{00000000-0005-0000-0000-0000687F0000}"/>
    <cellStyle name="20% - Accent1 4 2 2 3 4 4 2 2" xfId="32801" xr:uid="{00000000-0005-0000-0000-0000697F0000}"/>
    <cellStyle name="20% - Accent1 4 2 2 3 4 4 2 2 2" xfId="32802" xr:uid="{00000000-0005-0000-0000-00006A7F0000}"/>
    <cellStyle name="20% - Accent1 4 2 2 3 4 4 2 3" xfId="32803" xr:uid="{00000000-0005-0000-0000-00006B7F0000}"/>
    <cellStyle name="20% - Accent1 4 2 2 3 4 4 3" xfId="32804" xr:uid="{00000000-0005-0000-0000-00006C7F0000}"/>
    <cellStyle name="20% - Accent1 4 2 2 3 4 4 3 2" xfId="32805" xr:uid="{00000000-0005-0000-0000-00006D7F0000}"/>
    <cellStyle name="20% - Accent1 4 2 2 3 4 4 4" xfId="32806" xr:uid="{00000000-0005-0000-0000-00006E7F0000}"/>
    <cellStyle name="20% - Accent1 4 2 2 3 4 5" xfId="32807" xr:uid="{00000000-0005-0000-0000-00006F7F0000}"/>
    <cellStyle name="20% - Accent1 4 2 2 3 4 5 2" xfId="32808" xr:uid="{00000000-0005-0000-0000-0000707F0000}"/>
    <cellStyle name="20% - Accent1 4 2 2 3 4 5 2 2" xfId="32809" xr:uid="{00000000-0005-0000-0000-0000717F0000}"/>
    <cellStyle name="20% - Accent1 4 2 2 3 4 5 2 2 2" xfId="32810" xr:uid="{00000000-0005-0000-0000-0000727F0000}"/>
    <cellStyle name="20% - Accent1 4 2 2 3 4 5 2 3" xfId="32811" xr:uid="{00000000-0005-0000-0000-0000737F0000}"/>
    <cellStyle name="20% - Accent1 4 2 2 3 4 5 3" xfId="32812" xr:uid="{00000000-0005-0000-0000-0000747F0000}"/>
    <cellStyle name="20% - Accent1 4 2 2 3 4 5 3 2" xfId="32813" xr:uid="{00000000-0005-0000-0000-0000757F0000}"/>
    <cellStyle name="20% - Accent1 4 2 2 3 4 5 4" xfId="32814" xr:uid="{00000000-0005-0000-0000-0000767F0000}"/>
    <cellStyle name="20% - Accent1 4 2 2 3 4 6" xfId="32815" xr:uid="{00000000-0005-0000-0000-0000777F0000}"/>
    <cellStyle name="20% - Accent1 4 2 2 3 4 6 2" xfId="32816" xr:uid="{00000000-0005-0000-0000-0000787F0000}"/>
    <cellStyle name="20% - Accent1 4 2 2 3 4 6 2 2" xfId="32817" xr:uid="{00000000-0005-0000-0000-0000797F0000}"/>
    <cellStyle name="20% - Accent1 4 2 2 3 4 6 2 2 2" xfId="32818" xr:uid="{00000000-0005-0000-0000-00007A7F0000}"/>
    <cellStyle name="20% - Accent1 4 2 2 3 4 6 2 3" xfId="32819" xr:uid="{00000000-0005-0000-0000-00007B7F0000}"/>
    <cellStyle name="20% - Accent1 4 2 2 3 4 6 3" xfId="32820" xr:uid="{00000000-0005-0000-0000-00007C7F0000}"/>
    <cellStyle name="20% - Accent1 4 2 2 3 4 6 3 2" xfId="32821" xr:uid="{00000000-0005-0000-0000-00007D7F0000}"/>
    <cellStyle name="20% - Accent1 4 2 2 3 4 6 4" xfId="32822" xr:uid="{00000000-0005-0000-0000-00007E7F0000}"/>
    <cellStyle name="20% - Accent1 4 2 2 3 4 7" xfId="32823" xr:uid="{00000000-0005-0000-0000-00007F7F0000}"/>
    <cellStyle name="20% - Accent1 4 2 2 3 4 7 2" xfId="32824" xr:uid="{00000000-0005-0000-0000-0000807F0000}"/>
    <cellStyle name="20% - Accent1 4 2 2 3 4 7 2 2" xfId="32825" xr:uid="{00000000-0005-0000-0000-0000817F0000}"/>
    <cellStyle name="20% - Accent1 4 2 2 3 4 7 3" xfId="32826" xr:uid="{00000000-0005-0000-0000-0000827F0000}"/>
    <cellStyle name="20% - Accent1 4 2 2 3 4 8" xfId="32827" xr:uid="{00000000-0005-0000-0000-0000837F0000}"/>
    <cellStyle name="20% - Accent1 4 2 2 3 4 8 2" xfId="32828" xr:uid="{00000000-0005-0000-0000-0000847F0000}"/>
    <cellStyle name="20% - Accent1 4 2 2 3 4 8 2 2" xfId="32829" xr:uid="{00000000-0005-0000-0000-0000857F0000}"/>
    <cellStyle name="20% - Accent1 4 2 2 3 4 8 3" xfId="32830" xr:uid="{00000000-0005-0000-0000-0000867F0000}"/>
    <cellStyle name="20% - Accent1 4 2 2 3 4 9" xfId="32831" xr:uid="{00000000-0005-0000-0000-0000877F0000}"/>
    <cellStyle name="20% - Accent1 4 2 2 3 4 9 2" xfId="32832" xr:uid="{00000000-0005-0000-0000-0000887F0000}"/>
    <cellStyle name="20% - Accent1 4 2 2 3 5" xfId="32833" xr:uid="{00000000-0005-0000-0000-0000897F0000}"/>
    <cellStyle name="20% - Accent1 4 2 2 3 5 2" xfId="32834" xr:uid="{00000000-0005-0000-0000-00008A7F0000}"/>
    <cellStyle name="20% - Accent1 4 2 2 3 5 2 2" xfId="32835" xr:uid="{00000000-0005-0000-0000-00008B7F0000}"/>
    <cellStyle name="20% - Accent1 4 2 2 3 5 2 2 2" xfId="32836" xr:uid="{00000000-0005-0000-0000-00008C7F0000}"/>
    <cellStyle name="20% - Accent1 4 2 2 3 5 2 2 2 2" xfId="32837" xr:uid="{00000000-0005-0000-0000-00008D7F0000}"/>
    <cellStyle name="20% - Accent1 4 2 2 3 5 2 2 3" xfId="32838" xr:uid="{00000000-0005-0000-0000-00008E7F0000}"/>
    <cellStyle name="20% - Accent1 4 2 2 3 5 2 3" xfId="32839" xr:uid="{00000000-0005-0000-0000-00008F7F0000}"/>
    <cellStyle name="20% - Accent1 4 2 2 3 5 2 3 2" xfId="32840" xr:uid="{00000000-0005-0000-0000-0000907F0000}"/>
    <cellStyle name="20% - Accent1 4 2 2 3 5 2 4" xfId="32841" xr:uid="{00000000-0005-0000-0000-0000917F0000}"/>
    <cellStyle name="20% - Accent1 4 2 2 3 5 3" xfId="32842" xr:uid="{00000000-0005-0000-0000-0000927F0000}"/>
    <cellStyle name="20% - Accent1 4 2 2 3 5 3 2" xfId="32843" xr:uid="{00000000-0005-0000-0000-0000937F0000}"/>
    <cellStyle name="20% - Accent1 4 2 2 3 5 3 2 2" xfId="32844" xr:uid="{00000000-0005-0000-0000-0000947F0000}"/>
    <cellStyle name="20% - Accent1 4 2 2 3 5 3 2 2 2" xfId="32845" xr:uid="{00000000-0005-0000-0000-0000957F0000}"/>
    <cellStyle name="20% - Accent1 4 2 2 3 5 3 2 3" xfId="32846" xr:uid="{00000000-0005-0000-0000-0000967F0000}"/>
    <cellStyle name="20% - Accent1 4 2 2 3 5 3 3" xfId="32847" xr:uid="{00000000-0005-0000-0000-0000977F0000}"/>
    <cellStyle name="20% - Accent1 4 2 2 3 5 3 3 2" xfId="32848" xr:uid="{00000000-0005-0000-0000-0000987F0000}"/>
    <cellStyle name="20% - Accent1 4 2 2 3 5 3 4" xfId="32849" xr:uid="{00000000-0005-0000-0000-0000997F0000}"/>
    <cellStyle name="20% - Accent1 4 2 2 3 5 4" xfId="32850" xr:uid="{00000000-0005-0000-0000-00009A7F0000}"/>
    <cellStyle name="20% - Accent1 4 2 2 3 5 4 2" xfId="32851" xr:uid="{00000000-0005-0000-0000-00009B7F0000}"/>
    <cellStyle name="20% - Accent1 4 2 2 3 5 4 2 2" xfId="32852" xr:uid="{00000000-0005-0000-0000-00009C7F0000}"/>
    <cellStyle name="20% - Accent1 4 2 2 3 5 4 2 2 2" xfId="32853" xr:uid="{00000000-0005-0000-0000-00009D7F0000}"/>
    <cellStyle name="20% - Accent1 4 2 2 3 5 4 2 3" xfId="32854" xr:uid="{00000000-0005-0000-0000-00009E7F0000}"/>
    <cellStyle name="20% - Accent1 4 2 2 3 5 4 3" xfId="32855" xr:uid="{00000000-0005-0000-0000-00009F7F0000}"/>
    <cellStyle name="20% - Accent1 4 2 2 3 5 4 3 2" xfId="32856" xr:uid="{00000000-0005-0000-0000-0000A07F0000}"/>
    <cellStyle name="20% - Accent1 4 2 2 3 5 4 4" xfId="32857" xr:uid="{00000000-0005-0000-0000-0000A17F0000}"/>
    <cellStyle name="20% - Accent1 4 2 2 3 5 5" xfId="32858" xr:uid="{00000000-0005-0000-0000-0000A27F0000}"/>
    <cellStyle name="20% - Accent1 4 2 2 3 5 5 2" xfId="32859" xr:uid="{00000000-0005-0000-0000-0000A37F0000}"/>
    <cellStyle name="20% - Accent1 4 2 2 3 5 5 2 2" xfId="32860" xr:uid="{00000000-0005-0000-0000-0000A47F0000}"/>
    <cellStyle name="20% - Accent1 4 2 2 3 5 5 3" xfId="32861" xr:uid="{00000000-0005-0000-0000-0000A57F0000}"/>
    <cellStyle name="20% - Accent1 4 2 2 3 5 6" xfId="32862" xr:uid="{00000000-0005-0000-0000-0000A67F0000}"/>
    <cellStyle name="20% - Accent1 4 2 2 3 5 6 2" xfId="32863" xr:uid="{00000000-0005-0000-0000-0000A77F0000}"/>
    <cellStyle name="20% - Accent1 4 2 2 3 5 6 2 2" xfId="32864" xr:uid="{00000000-0005-0000-0000-0000A87F0000}"/>
    <cellStyle name="20% - Accent1 4 2 2 3 5 6 3" xfId="32865" xr:uid="{00000000-0005-0000-0000-0000A97F0000}"/>
    <cellStyle name="20% - Accent1 4 2 2 3 5 7" xfId="32866" xr:uid="{00000000-0005-0000-0000-0000AA7F0000}"/>
    <cellStyle name="20% - Accent1 4 2 2 3 5 7 2" xfId="32867" xr:uid="{00000000-0005-0000-0000-0000AB7F0000}"/>
    <cellStyle name="20% - Accent1 4 2 2 3 5 8" xfId="32868" xr:uid="{00000000-0005-0000-0000-0000AC7F0000}"/>
    <cellStyle name="20% - Accent1 4 2 2 3 5 8 2" xfId="32869" xr:uid="{00000000-0005-0000-0000-0000AD7F0000}"/>
    <cellStyle name="20% - Accent1 4 2 2 3 5 9" xfId="32870" xr:uid="{00000000-0005-0000-0000-0000AE7F0000}"/>
    <cellStyle name="20% - Accent1 4 2 2 3 6" xfId="32871" xr:uid="{00000000-0005-0000-0000-0000AF7F0000}"/>
    <cellStyle name="20% - Accent1 4 2 2 3 6 2" xfId="32872" xr:uid="{00000000-0005-0000-0000-0000B07F0000}"/>
    <cellStyle name="20% - Accent1 4 2 2 3 6 2 2" xfId="32873" xr:uid="{00000000-0005-0000-0000-0000B17F0000}"/>
    <cellStyle name="20% - Accent1 4 2 2 3 6 2 2 2" xfId="32874" xr:uid="{00000000-0005-0000-0000-0000B27F0000}"/>
    <cellStyle name="20% - Accent1 4 2 2 3 6 2 2 2 2" xfId="32875" xr:uid="{00000000-0005-0000-0000-0000B37F0000}"/>
    <cellStyle name="20% - Accent1 4 2 2 3 6 2 2 3" xfId="32876" xr:uid="{00000000-0005-0000-0000-0000B47F0000}"/>
    <cellStyle name="20% - Accent1 4 2 2 3 6 2 3" xfId="32877" xr:uid="{00000000-0005-0000-0000-0000B57F0000}"/>
    <cellStyle name="20% - Accent1 4 2 2 3 6 2 3 2" xfId="32878" xr:uid="{00000000-0005-0000-0000-0000B67F0000}"/>
    <cellStyle name="20% - Accent1 4 2 2 3 6 2 4" xfId="32879" xr:uid="{00000000-0005-0000-0000-0000B77F0000}"/>
    <cellStyle name="20% - Accent1 4 2 2 3 6 3" xfId="32880" xr:uid="{00000000-0005-0000-0000-0000B87F0000}"/>
    <cellStyle name="20% - Accent1 4 2 2 3 6 3 2" xfId="32881" xr:uid="{00000000-0005-0000-0000-0000B97F0000}"/>
    <cellStyle name="20% - Accent1 4 2 2 3 6 3 2 2" xfId="32882" xr:uid="{00000000-0005-0000-0000-0000BA7F0000}"/>
    <cellStyle name="20% - Accent1 4 2 2 3 6 3 2 2 2" xfId="32883" xr:uid="{00000000-0005-0000-0000-0000BB7F0000}"/>
    <cellStyle name="20% - Accent1 4 2 2 3 6 3 2 3" xfId="32884" xr:uid="{00000000-0005-0000-0000-0000BC7F0000}"/>
    <cellStyle name="20% - Accent1 4 2 2 3 6 3 3" xfId="32885" xr:uid="{00000000-0005-0000-0000-0000BD7F0000}"/>
    <cellStyle name="20% - Accent1 4 2 2 3 6 3 3 2" xfId="32886" xr:uid="{00000000-0005-0000-0000-0000BE7F0000}"/>
    <cellStyle name="20% - Accent1 4 2 2 3 6 3 4" xfId="32887" xr:uid="{00000000-0005-0000-0000-0000BF7F0000}"/>
    <cellStyle name="20% - Accent1 4 2 2 3 6 4" xfId="32888" xr:uid="{00000000-0005-0000-0000-0000C07F0000}"/>
    <cellStyle name="20% - Accent1 4 2 2 3 6 4 2" xfId="32889" xr:uid="{00000000-0005-0000-0000-0000C17F0000}"/>
    <cellStyle name="20% - Accent1 4 2 2 3 6 4 2 2" xfId="32890" xr:uid="{00000000-0005-0000-0000-0000C27F0000}"/>
    <cellStyle name="20% - Accent1 4 2 2 3 6 4 2 2 2" xfId="32891" xr:uid="{00000000-0005-0000-0000-0000C37F0000}"/>
    <cellStyle name="20% - Accent1 4 2 2 3 6 4 2 3" xfId="32892" xr:uid="{00000000-0005-0000-0000-0000C47F0000}"/>
    <cellStyle name="20% - Accent1 4 2 2 3 6 4 3" xfId="32893" xr:uid="{00000000-0005-0000-0000-0000C57F0000}"/>
    <cellStyle name="20% - Accent1 4 2 2 3 6 4 3 2" xfId="32894" xr:uid="{00000000-0005-0000-0000-0000C67F0000}"/>
    <cellStyle name="20% - Accent1 4 2 2 3 6 4 4" xfId="32895" xr:uid="{00000000-0005-0000-0000-0000C77F0000}"/>
    <cellStyle name="20% - Accent1 4 2 2 3 6 5" xfId="32896" xr:uid="{00000000-0005-0000-0000-0000C87F0000}"/>
    <cellStyle name="20% - Accent1 4 2 2 3 6 5 2" xfId="32897" xr:uid="{00000000-0005-0000-0000-0000C97F0000}"/>
    <cellStyle name="20% - Accent1 4 2 2 3 6 5 2 2" xfId="32898" xr:uid="{00000000-0005-0000-0000-0000CA7F0000}"/>
    <cellStyle name="20% - Accent1 4 2 2 3 6 5 3" xfId="32899" xr:uid="{00000000-0005-0000-0000-0000CB7F0000}"/>
    <cellStyle name="20% - Accent1 4 2 2 3 6 6" xfId="32900" xr:uid="{00000000-0005-0000-0000-0000CC7F0000}"/>
    <cellStyle name="20% - Accent1 4 2 2 3 6 6 2" xfId="32901" xr:uid="{00000000-0005-0000-0000-0000CD7F0000}"/>
    <cellStyle name="20% - Accent1 4 2 2 3 6 6 2 2" xfId="32902" xr:uid="{00000000-0005-0000-0000-0000CE7F0000}"/>
    <cellStyle name="20% - Accent1 4 2 2 3 6 6 3" xfId="32903" xr:uid="{00000000-0005-0000-0000-0000CF7F0000}"/>
    <cellStyle name="20% - Accent1 4 2 2 3 6 7" xfId="32904" xr:uid="{00000000-0005-0000-0000-0000D07F0000}"/>
    <cellStyle name="20% - Accent1 4 2 2 3 6 7 2" xfId="32905" xr:uid="{00000000-0005-0000-0000-0000D17F0000}"/>
    <cellStyle name="20% - Accent1 4 2 2 3 6 8" xfId="32906" xr:uid="{00000000-0005-0000-0000-0000D27F0000}"/>
    <cellStyle name="20% - Accent1 4 2 2 3 6 8 2" xfId="32907" xr:uid="{00000000-0005-0000-0000-0000D37F0000}"/>
    <cellStyle name="20% - Accent1 4 2 2 3 6 9" xfId="32908" xr:uid="{00000000-0005-0000-0000-0000D47F0000}"/>
    <cellStyle name="20% - Accent1 4 2 2 3 7" xfId="32909" xr:uid="{00000000-0005-0000-0000-0000D57F0000}"/>
    <cellStyle name="20% - Accent1 4 2 2 3 7 2" xfId="32910" xr:uid="{00000000-0005-0000-0000-0000D67F0000}"/>
    <cellStyle name="20% - Accent1 4 2 2 3 7 2 2" xfId="32911" xr:uid="{00000000-0005-0000-0000-0000D77F0000}"/>
    <cellStyle name="20% - Accent1 4 2 2 3 7 2 2 2" xfId="32912" xr:uid="{00000000-0005-0000-0000-0000D87F0000}"/>
    <cellStyle name="20% - Accent1 4 2 2 3 7 2 3" xfId="32913" xr:uid="{00000000-0005-0000-0000-0000D97F0000}"/>
    <cellStyle name="20% - Accent1 4 2 2 3 7 3" xfId="32914" xr:uid="{00000000-0005-0000-0000-0000DA7F0000}"/>
    <cellStyle name="20% - Accent1 4 2 2 3 7 3 2" xfId="32915" xr:uid="{00000000-0005-0000-0000-0000DB7F0000}"/>
    <cellStyle name="20% - Accent1 4 2 2 3 7 4" xfId="32916" xr:uid="{00000000-0005-0000-0000-0000DC7F0000}"/>
    <cellStyle name="20% - Accent1 4 2 2 3 8" xfId="32917" xr:uid="{00000000-0005-0000-0000-0000DD7F0000}"/>
    <cellStyle name="20% - Accent1 4 2 2 3 8 2" xfId="32918" xr:uid="{00000000-0005-0000-0000-0000DE7F0000}"/>
    <cellStyle name="20% - Accent1 4 2 2 3 8 2 2" xfId="32919" xr:uid="{00000000-0005-0000-0000-0000DF7F0000}"/>
    <cellStyle name="20% - Accent1 4 2 2 3 8 2 2 2" xfId="32920" xr:uid="{00000000-0005-0000-0000-0000E07F0000}"/>
    <cellStyle name="20% - Accent1 4 2 2 3 8 2 3" xfId="32921" xr:uid="{00000000-0005-0000-0000-0000E17F0000}"/>
    <cellStyle name="20% - Accent1 4 2 2 3 8 3" xfId="32922" xr:uid="{00000000-0005-0000-0000-0000E27F0000}"/>
    <cellStyle name="20% - Accent1 4 2 2 3 8 3 2" xfId="32923" xr:uid="{00000000-0005-0000-0000-0000E37F0000}"/>
    <cellStyle name="20% - Accent1 4 2 2 3 8 4" xfId="32924" xr:uid="{00000000-0005-0000-0000-0000E47F0000}"/>
    <cellStyle name="20% - Accent1 4 2 2 3 9" xfId="32925" xr:uid="{00000000-0005-0000-0000-0000E57F0000}"/>
    <cellStyle name="20% - Accent1 4 2 2 3 9 2" xfId="32926" xr:uid="{00000000-0005-0000-0000-0000E67F0000}"/>
    <cellStyle name="20% - Accent1 4 2 2 3 9 2 2" xfId="32927" xr:uid="{00000000-0005-0000-0000-0000E77F0000}"/>
    <cellStyle name="20% - Accent1 4 2 2 3 9 2 2 2" xfId="32928" xr:uid="{00000000-0005-0000-0000-0000E87F0000}"/>
    <cellStyle name="20% - Accent1 4 2 2 3 9 2 3" xfId="32929" xr:uid="{00000000-0005-0000-0000-0000E97F0000}"/>
    <cellStyle name="20% - Accent1 4 2 2 3 9 3" xfId="32930" xr:uid="{00000000-0005-0000-0000-0000EA7F0000}"/>
    <cellStyle name="20% - Accent1 4 2 2 3 9 3 2" xfId="32931" xr:uid="{00000000-0005-0000-0000-0000EB7F0000}"/>
    <cellStyle name="20% - Accent1 4 2 2 3 9 4" xfId="32932" xr:uid="{00000000-0005-0000-0000-0000EC7F0000}"/>
    <cellStyle name="20% - Accent1 4 2 2 4" xfId="32933" xr:uid="{00000000-0005-0000-0000-0000ED7F0000}"/>
    <cellStyle name="20% - Accent1 4 2 2 4 10" xfId="32934" xr:uid="{00000000-0005-0000-0000-0000EE7F0000}"/>
    <cellStyle name="20% - Accent1 4 2 2 4 10 2" xfId="32935" xr:uid="{00000000-0005-0000-0000-0000EF7F0000}"/>
    <cellStyle name="20% - Accent1 4 2 2 4 11" xfId="32936" xr:uid="{00000000-0005-0000-0000-0000F07F0000}"/>
    <cellStyle name="20% - Accent1 4 2 2 4 2" xfId="32937" xr:uid="{00000000-0005-0000-0000-0000F17F0000}"/>
    <cellStyle name="20% - Accent1 4 2 2 4 2 2" xfId="32938" xr:uid="{00000000-0005-0000-0000-0000F27F0000}"/>
    <cellStyle name="20% - Accent1 4 2 2 4 2 2 2" xfId="32939" xr:uid="{00000000-0005-0000-0000-0000F37F0000}"/>
    <cellStyle name="20% - Accent1 4 2 2 4 2 2 2 2" xfId="32940" xr:uid="{00000000-0005-0000-0000-0000F47F0000}"/>
    <cellStyle name="20% - Accent1 4 2 2 4 2 2 2 2 2" xfId="32941" xr:uid="{00000000-0005-0000-0000-0000F57F0000}"/>
    <cellStyle name="20% - Accent1 4 2 2 4 2 2 2 3" xfId="32942" xr:uid="{00000000-0005-0000-0000-0000F67F0000}"/>
    <cellStyle name="20% - Accent1 4 2 2 4 2 2 3" xfId="32943" xr:uid="{00000000-0005-0000-0000-0000F77F0000}"/>
    <cellStyle name="20% - Accent1 4 2 2 4 2 2 3 2" xfId="32944" xr:uid="{00000000-0005-0000-0000-0000F87F0000}"/>
    <cellStyle name="20% - Accent1 4 2 2 4 2 2 4" xfId="32945" xr:uid="{00000000-0005-0000-0000-0000F97F0000}"/>
    <cellStyle name="20% - Accent1 4 2 2 4 2 3" xfId="32946" xr:uid="{00000000-0005-0000-0000-0000FA7F0000}"/>
    <cellStyle name="20% - Accent1 4 2 2 4 2 3 2" xfId="32947" xr:uid="{00000000-0005-0000-0000-0000FB7F0000}"/>
    <cellStyle name="20% - Accent1 4 2 2 4 2 3 2 2" xfId="32948" xr:uid="{00000000-0005-0000-0000-0000FC7F0000}"/>
    <cellStyle name="20% - Accent1 4 2 2 4 2 3 2 2 2" xfId="32949" xr:uid="{00000000-0005-0000-0000-0000FD7F0000}"/>
    <cellStyle name="20% - Accent1 4 2 2 4 2 3 2 3" xfId="32950" xr:uid="{00000000-0005-0000-0000-0000FE7F0000}"/>
    <cellStyle name="20% - Accent1 4 2 2 4 2 3 3" xfId="32951" xr:uid="{00000000-0005-0000-0000-0000FF7F0000}"/>
    <cellStyle name="20% - Accent1 4 2 2 4 2 3 3 2" xfId="32952" xr:uid="{00000000-0005-0000-0000-000000800000}"/>
    <cellStyle name="20% - Accent1 4 2 2 4 2 3 4" xfId="32953" xr:uid="{00000000-0005-0000-0000-000001800000}"/>
    <cellStyle name="20% - Accent1 4 2 2 4 2 4" xfId="32954" xr:uid="{00000000-0005-0000-0000-000002800000}"/>
    <cellStyle name="20% - Accent1 4 2 2 4 2 4 2" xfId="32955" xr:uid="{00000000-0005-0000-0000-000003800000}"/>
    <cellStyle name="20% - Accent1 4 2 2 4 2 4 2 2" xfId="32956" xr:uid="{00000000-0005-0000-0000-000004800000}"/>
    <cellStyle name="20% - Accent1 4 2 2 4 2 4 2 2 2" xfId="32957" xr:uid="{00000000-0005-0000-0000-000005800000}"/>
    <cellStyle name="20% - Accent1 4 2 2 4 2 4 2 3" xfId="32958" xr:uid="{00000000-0005-0000-0000-000006800000}"/>
    <cellStyle name="20% - Accent1 4 2 2 4 2 4 3" xfId="32959" xr:uid="{00000000-0005-0000-0000-000007800000}"/>
    <cellStyle name="20% - Accent1 4 2 2 4 2 4 3 2" xfId="32960" xr:uid="{00000000-0005-0000-0000-000008800000}"/>
    <cellStyle name="20% - Accent1 4 2 2 4 2 4 4" xfId="32961" xr:uid="{00000000-0005-0000-0000-000009800000}"/>
    <cellStyle name="20% - Accent1 4 2 2 4 2 5" xfId="32962" xr:uid="{00000000-0005-0000-0000-00000A800000}"/>
    <cellStyle name="20% - Accent1 4 2 2 4 2 5 2" xfId="32963" xr:uid="{00000000-0005-0000-0000-00000B800000}"/>
    <cellStyle name="20% - Accent1 4 2 2 4 2 5 2 2" xfId="32964" xr:uid="{00000000-0005-0000-0000-00000C800000}"/>
    <cellStyle name="20% - Accent1 4 2 2 4 2 5 3" xfId="32965" xr:uid="{00000000-0005-0000-0000-00000D800000}"/>
    <cellStyle name="20% - Accent1 4 2 2 4 2 6" xfId="32966" xr:uid="{00000000-0005-0000-0000-00000E800000}"/>
    <cellStyle name="20% - Accent1 4 2 2 4 2 6 2" xfId="32967" xr:uid="{00000000-0005-0000-0000-00000F800000}"/>
    <cellStyle name="20% - Accent1 4 2 2 4 2 6 2 2" xfId="32968" xr:uid="{00000000-0005-0000-0000-000010800000}"/>
    <cellStyle name="20% - Accent1 4 2 2 4 2 6 3" xfId="32969" xr:uid="{00000000-0005-0000-0000-000011800000}"/>
    <cellStyle name="20% - Accent1 4 2 2 4 2 7" xfId="32970" xr:uid="{00000000-0005-0000-0000-000012800000}"/>
    <cellStyle name="20% - Accent1 4 2 2 4 2 7 2" xfId="32971" xr:uid="{00000000-0005-0000-0000-000013800000}"/>
    <cellStyle name="20% - Accent1 4 2 2 4 2 8" xfId="32972" xr:uid="{00000000-0005-0000-0000-000014800000}"/>
    <cellStyle name="20% - Accent1 4 2 2 4 2 8 2" xfId="32973" xr:uid="{00000000-0005-0000-0000-000015800000}"/>
    <cellStyle name="20% - Accent1 4 2 2 4 2 9" xfId="32974" xr:uid="{00000000-0005-0000-0000-000016800000}"/>
    <cellStyle name="20% - Accent1 4 2 2 4 3" xfId="32975" xr:uid="{00000000-0005-0000-0000-000017800000}"/>
    <cellStyle name="20% - Accent1 4 2 2 4 3 2" xfId="32976" xr:uid="{00000000-0005-0000-0000-000018800000}"/>
    <cellStyle name="20% - Accent1 4 2 2 4 3 2 2" xfId="32977" xr:uid="{00000000-0005-0000-0000-000019800000}"/>
    <cellStyle name="20% - Accent1 4 2 2 4 3 2 2 2" xfId="32978" xr:uid="{00000000-0005-0000-0000-00001A800000}"/>
    <cellStyle name="20% - Accent1 4 2 2 4 3 2 2 2 2" xfId="32979" xr:uid="{00000000-0005-0000-0000-00001B800000}"/>
    <cellStyle name="20% - Accent1 4 2 2 4 3 2 2 3" xfId="32980" xr:uid="{00000000-0005-0000-0000-00001C800000}"/>
    <cellStyle name="20% - Accent1 4 2 2 4 3 2 3" xfId="32981" xr:uid="{00000000-0005-0000-0000-00001D800000}"/>
    <cellStyle name="20% - Accent1 4 2 2 4 3 2 3 2" xfId="32982" xr:uid="{00000000-0005-0000-0000-00001E800000}"/>
    <cellStyle name="20% - Accent1 4 2 2 4 3 2 4" xfId="32983" xr:uid="{00000000-0005-0000-0000-00001F800000}"/>
    <cellStyle name="20% - Accent1 4 2 2 4 3 3" xfId="32984" xr:uid="{00000000-0005-0000-0000-000020800000}"/>
    <cellStyle name="20% - Accent1 4 2 2 4 3 3 2" xfId="32985" xr:uid="{00000000-0005-0000-0000-000021800000}"/>
    <cellStyle name="20% - Accent1 4 2 2 4 3 3 2 2" xfId="32986" xr:uid="{00000000-0005-0000-0000-000022800000}"/>
    <cellStyle name="20% - Accent1 4 2 2 4 3 3 2 2 2" xfId="32987" xr:uid="{00000000-0005-0000-0000-000023800000}"/>
    <cellStyle name="20% - Accent1 4 2 2 4 3 3 2 3" xfId="32988" xr:uid="{00000000-0005-0000-0000-000024800000}"/>
    <cellStyle name="20% - Accent1 4 2 2 4 3 3 3" xfId="32989" xr:uid="{00000000-0005-0000-0000-000025800000}"/>
    <cellStyle name="20% - Accent1 4 2 2 4 3 3 3 2" xfId="32990" xr:uid="{00000000-0005-0000-0000-000026800000}"/>
    <cellStyle name="20% - Accent1 4 2 2 4 3 3 4" xfId="32991" xr:uid="{00000000-0005-0000-0000-000027800000}"/>
    <cellStyle name="20% - Accent1 4 2 2 4 3 4" xfId="32992" xr:uid="{00000000-0005-0000-0000-000028800000}"/>
    <cellStyle name="20% - Accent1 4 2 2 4 3 4 2" xfId="32993" xr:uid="{00000000-0005-0000-0000-000029800000}"/>
    <cellStyle name="20% - Accent1 4 2 2 4 3 4 2 2" xfId="32994" xr:uid="{00000000-0005-0000-0000-00002A800000}"/>
    <cellStyle name="20% - Accent1 4 2 2 4 3 4 2 2 2" xfId="32995" xr:uid="{00000000-0005-0000-0000-00002B800000}"/>
    <cellStyle name="20% - Accent1 4 2 2 4 3 4 2 3" xfId="32996" xr:uid="{00000000-0005-0000-0000-00002C800000}"/>
    <cellStyle name="20% - Accent1 4 2 2 4 3 4 3" xfId="32997" xr:uid="{00000000-0005-0000-0000-00002D800000}"/>
    <cellStyle name="20% - Accent1 4 2 2 4 3 4 3 2" xfId="32998" xr:uid="{00000000-0005-0000-0000-00002E800000}"/>
    <cellStyle name="20% - Accent1 4 2 2 4 3 4 4" xfId="32999" xr:uid="{00000000-0005-0000-0000-00002F800000}"/>
    <cellStyle name="20% - Accent1 4 2 2 4 3 5" xfId="33000" xr:uid="{00000000-0005-0000-0000-000030800000}"/>
    <cellStyle name="20% - Accent1 4 2 2 4 3 5 2" xfId="33001" xr:uid="{00000000-0005-0000-0000-000031800000}"/>
    <cellStyle name="20% - Accent1 4 2 2 4 3 5 2 2" xfId="33002" xr:uid="{00000000-0005-0000-0000-000032800000}"/>
    <cellStyle name="20% - Accent1 4 2 2 4 3 5 3" xfId="33003" xr:uid="{00000000-0005-0000-0000-000033800000}"/>
    <cellStyle name="20% - Accent1 4 2 2 4 3 6" xfId="33004" xr:uid="{00000000-0005-0000-0000-000034800000}"/>
    <cellStyle name="20% - Accent1 4 2 2 4 3 6 2" xfId="33005" xr:uid="{00000000-0005-0000-0000-000035800000}"/>
    <cellStyle name="20% - Accent1 4 2 2 4 3 6 2 2" xfId="33006" xr:uid="{00000000-0005-0000-0000-000036800000}"/>
    <cellStyle name="20% - Accent1 4 2 2 4 3 6 3" xfId="33007" xr:uid="{00000000-0005-0000-0000-000037800000}"/>
    <cellStyle name="20% - Accent1 4 2 2 4 3 7" xfId="33008" xr:uid="{00000000-0005-0000-0000-000038800000}"/>
    <cellStyle name="20% - Accent1 4 2 2 4 3 7 2" xfId="33009" xr:uid="{00000000-0005-0000-0000-000039800000}"/>
    <cellStyle name="20% - Accent1 4 2 2 4 3 8" xfId="33010" xr:uid="{00000000-0005-0000-0000-00003A800000}"/>
    <cellStyle name="20% - Accent1 4 2 2 4 3 8 2" xfId="33011" xr:uid="{00000000-0005-0000-0000-00003B800000}"/>
    <cellStyle name="20% - Accent1 4 2 2 4 3 9" xfId="33012" xr:uid="{00000000-0005-0000-0000-00003C800000}"/>
    <cellStyle name="20% - Accent1 4 2 2 4 4" xfId="33013" xr:uid="{00000000-0005-0000-0000-00003D800000}"/>
    <cellStyle name="20% - Accent1 4 2 2 4 4 2" xfId="33014" xr:uid="{00000000-0005-0000-0000-00003E800000}"/>
    <cellStyle name="20% - Accent1 4 2 2 4 4 2 2" xfId="33015" xr:uid="{00000000-0005-0000-0000-00003F800000}"/>
    <cellStyle name="20% - Accent1 4 2 2 4 4 2 2 2" xfId="33016" xr:uid="{00000000-0005-0000-0000-000040800000}"/>
    <cellStyle name="20% - Accent1 4 2 2 4 4 2 3" xfId="33017" xr:uid="{00000000-0005-0000-0000-000041800000}"/>
    <cellStyle name="20% - Accent1 4 2 2 4 4 3" xfId="33018" xr:uid="{00000000-0005-0000-0000-000042800000}"/>
    <cellStyle name="20% - Accent1 4 2 2 4 4 3 2" xfId="33019" xr:uid="{00000000-0005-0000-0000-000043800000}"/>
    <cellStyle name="20% - Accent1 4 2 2 4 4 4" xfId="33020" xr:uid="{00000000-0005-0000-0000-000044800000}"/>
    <cellStyle name="20% - Accent1 4 2 2 4 5" xfId="33021" xr:uid="{00000000-0005-0000-0000-000045800000}"/>
    <cellStyle name="20% - Accent1 4 2 2 4 5 2" xfId="33022" xr:uid="{00000000-0005-0000-0000-000046800000}"/>
    <cellStyle name="20% - Accent1 4 2 2 4 5 2 2" xfId="33023" xr:uid="{00000000-0005-0000-0000-000047800000}"/>
    <cellStyle name="20% - Accent1 4 2 2 4 5 2 2 2" xfId="33024" xr:uid="{00000000-0005-0000-0000-000048800000}"/>
    <cellStyle name="20% - Accent1 4 2 2 4 5 2 3" xfId="33025" xr:uid="{00000000-0005-0000-0000-000049800000}"/>
    <cellStyle name="20% - Accent1 4 2 2 4 5 3" xfId="33026" xr:uid="{00000000-0005-0000-0000-00004A800000}"/>
    <cellStyle name="20% - Accent1 4 2 2 4 5 3 2" xfId="33027" xr:uid="{00000000-0005-0000-0000-00004B800000}"/>
    <cellStyle name="20% - Accent1 4 2 2 4 5 4" xfId="33028" xr:uid="{00000000-0005-0000-0000-00004C800000}"/>
    <cellStyle name="20% - Accent1 4 2 2 4 6" xfId="33029" xr:uid="{00000000-0005-0000-0000-00004D800000}"/>
    <cellStyle name="20% - Accent1 4 2 2 4 6 2" xfId="33030" xr:uid="{00000000-0005-0000-0000-00004E800000}"/>
    <cellStyle name="20% - Accent1 4 2 2 4 6 2 2" xfId="33031" xr:uid="{00000000-0005-0000-0000-00004F800000}"/>
    <cellStyle name="20% - Accent1 4 2 2 4 6 2 2 2" xfId="33032" xr:uid="{00000000-0005-0000-0000-000050800000}"/>
    <cellStyle name="20% - Accent1 4 2 2 4 6 2 3" xfId="33033" xr:uid="{00000000-0005-0000-0000-000051800000}"/>
    <cellStyle name="20% - Accent1 4 2 2 4 6 3" xfId="33034" xr:uid="{00000000-0005-0000-0000-000052800000}"/>
    <cellStyle name="20% - Accent1 4 2 2 4 6 3 2" xfId="33035" xr:uid="{00000000-0005-0000-0000-000053800000}"/>
    <cellStyle name="20% - Accent1 4 2 2 4 6 4" xfId="33036" xr:uid="{00000000-0005-0000-0000-000054800000}"/>
    <cellStyle name="20% - Accent1 4 2 2 4 7" xfId="33037" xr:uid="{00000000-0005-0000-0000-000055800000}"/>
    <cellStyle name="20% - Accent1 4 2 2 4 7 2" xfId="33038" xr:uid="{00000000-0005-0000-0000-000056800000}"/>
    <cellStyle name="20% - Accent1 4 2 2 4 7 2 2" xfId="33039" xr:uid="{00000000-0005-0000-0000-000057800000}"/>
    <cellStyle name="20% - Accent1 4 2 2 4 7 3" xfId="33040" xr:uid="{00000000-0005-0000-0000-000058800000}"/>
    <cellStyle name="20% - Accent1 4 2 2 4 8" xfId="33041" xr:uid="{00000000-0005-0000-0000-000059800000}"/>
    <cellStyle name="20% - Accent1 4 2 2 4 8 2" xfId="33042" xr:uid="{00000000-0005-0000-0000-00005A800000}"/>
    <cellStyle name="20% - Accent1 4 2 2 4 8 2 2" xfId="33043" xr:uid="{00000000-0005-0000-0000-00005B800000}"/>
    <cellStyle name="20% - Accent1 4 2 2 4 8 3" xfId="33044" xr:uid="{00000000-0005-0000-0000-00005C800000}"/>
    <cellStyle name="20% - Accent1 4 2 2 4 9" xfId="33045" xr:uid="{00000000-0005-0000-0000-00005D800000}"/>
    <cellStyle name="20% - Accent1 4 2 2 4 9 2" xfId="33046" xr:uid="{00000000-0005-0000-0000-00005E800000}"/>
    <cellStyle name="20% - Accent1 4 2 2 5" xfId="33047" xr:uid="{00000000-0005-0000-0000-00005F800000}"/>
    <cellStyle name="20% - Accent1 4 2 2 5 10" xfId="33048" xr:uid="{00000000-0005-0000-0000-000060800000}"/>
    <cellStyle name="20% - Accent1 4 2 2 5 10 2" xfId="33049" xr:uid="{00000000-0005-0000-0000-000061800000}"/>
    <cellStyle name="20% - Accent1 4 2 2 5 11" xfId="33050" xr:uid="{00000000-0005-0000-0000-000062800000}"/>
    <cellStyle name="20% - Accent1 4 2 2 5 2" xfId="33051" xr:uid="{00000000-0005-0000-0000-000063800000}"/>
    <cellStyle name="20% - Accent1 4 2 2 5 2 2" xfId="33052" xr:uid="{00000000-0005-0000-0000-000064800000}"/>
    <cellStyle name="20% - Accent1 4 2 2 5 2 2 2" xfId="33053" xr:uid="{00000000-0005-0000-0000-000065800000}"/>
    <cellStyle name="20% - Accent1 4 2 2 5 2 2 2 2" xfId="33054" xr:uid="{00000000-0005-0000-0000-000066800000}"/>
    <cellStyle name="20% - Accent1 4 2 2 5 2 2 2 2 2" xfId="33055" xr:uid="{00000000-0005-0000-0000-000067800000}"/>
    <cellStyle name="20% - Accent1 4 2 2 5 2 2 2 3" xfId="33056" xr:uid="{00000000-0005-0000-0000-000068800000}"/>
    <cellStyle name="20% - Accent1 4 2 2 5 2 2 3" xfId="33057" xr:uid="{00000000-0005-0000-0000-000069800000}"/>
    <cellStyle name="20% - Accent1 4 2 2 5 2 2 3 2" xfId="33058" xr:uid="{00000000-0005-0000-0000-00006A800000}"/>
    <cellStyle name="20% - Accent1 4 2 2 5 2 2 4" xfId="33059" xr:uid="{00000000-0005-0000-0000-00006B800000}"/>
    <cellStyle name="20% - Accent1 4 2 2 5 2 3" xfId="33060" xr:uid="{00000000-0005-0000-0000-00006C800000}"/>
    <cellStyle name="20% - Accent1 4 2 2 5 2 3 2" xfId="33061" xr:uid="{00000000-0005-0000-0000-00006D800000}"/>
    <cellStyle name="20% - Accent1 4 2 2 5 2 3 2 2" xfId="33062" xr:uid="{00000000-0005-0000-0000-00006E800000}"/>
    <cellStyle name="20% - Accent1 4 2 2 5 2 3 2 2 2" xfId="33063" xr:uid="{00000000-0005-0000-0000-00006F800000}"/>
    <cellStyle name="20% - Accent1 4 2 2 5 2 3 2 3" xfId="33064" xr:uid="{00000000-0005-0000-0000-000070800000}"/>
    <cellStyle name="20% - Accent1 4 2 2 5 2 3 3" xfId="33065" xr:uid="{00000000-0005-0000-0000-000071800000}"/>
    <cellStyle name="20% - Accent1 4 2 2 5 2 3 3 2" xfId="33066" xr:uid="{00000000-0005-0000-0000-000072800000}"/>
    <cellStyle name="20% - Accent1 4 2 2 5 2 3 4" xfId="33067" xr:uid="{00000000-0005-0000-0000-000073800000}"/>
    <cellStyle name="20% - Accent1 4 2 2 5 2 4" xfId="33068" xr:uid="{00000000-0005-0000-0000-000074800000}"/>
    <cellStyle name="20% - Accent1 4 2 2 5 2 4 2" xfId="33069" xr:uid="{00000000-0005-0000-0000-000075800000}"/>
    <cellStyle name="20% - Accent1 4 2 2 5 2 4 2 2" xfId="33070" xr:uid="{00000000-0005-0000-0000-000076800000}"/>
    <cellStyle name="20% - Accent1 4 2 2 5 2 4 2 2 2" xfId="33071" xr:uid="{00000000-0005-0000-0000-000077800000}"/>
    <cellStyle name="20% - Accent1 4 2 2 5 2 4 2 3" xfId="33072" xr:uid="{00000000-0005-0000-0000-000078800000}"/>
    <cellStyle name="20% - Accent1 4 2 2 5 2 4 3" xfId="33073" xr:uid="{00000000-0005-0000-0000-000079800000}"/>
    <cellStyle name="20% - Accent1 4 2 2 5 2 4 3 2" xfId="33074" xr:uid="{00000000-0005-0000-0000-00007A800000}"/>
    <cellStyle name="20% - Accent1 4 2 2 5 2 4 4" xfId="33075" xr:uid="{00000000-0005-0000-0000-00007B800000}"/>
    <cellStyle name="20% - Accent1 4 2 2 5 2 5" xfId="33076" xr:uid="{00000000-0005-0000-0000-00007C800000}"/>
    <cellStyle name="20% - Accent1 4 2 2 5 2 5 2" xfId="33077" xr:uid="{00000000-0005-0000-0000-00007D800000}"/>
    <cellStyle name="20% - Accent1 4 2 2 5 2 5 2 2" xfId="33078" xr:uid="{00000000-0005-0000-0000-00007E800000}"/>
    <cellStyle name="20% - Accent1 4 2 2 5 2 5 3" xfId="33079" xr:uid="{00000000-0005-0000-0000-00007F800000}"/>
    <cellStyle name="20% - Accent1 4 2 2 5 2 6" xfId="33080" xr:uid="{00000000-0005-0000-0000-000080800000}"/>
    <cellStyle name="20% - Accent1 4 2 2 5 2 6 2" xfId="33081" xr:uid="{00000000-0005-0000-0000-000081800000}"/>
    <cellStyle name="20% - Accent1 4 2 2 5 2 6 2 2" xfId="33082" xr:uid="{00000000-0005-0000-0000-000082800000}"/>
    <cellStyle name="20% - Accent1 4 2 2 5 2 6 3" xfId="33083" xr:uid="{00000000-0005-0000-0000-000083800000}"/>
    <cellStyle name="20% - Accent1 4 2 2 5 2 7" xfId="33084" xr:uid="{00000000-0005-0000-0000-000084800000}"/>
    <cellStyle name="20% - Accent1 4 2 2 5 2 7 2" xfId="33085" xr:uid="{00000000-0005-0000-0000-000085800000}"/>
    <cellStyle name="20% - Accent1 4 2 2 5 2 8" xfId="33086" xr:uid="{00000000-0005-0000-0000-000086800000}"/>
    <cellStyle name="20% - Accent1 4 2 2 5 2 8 2" xfId="33087" xr:uid="{00000000-0005-0000-0000-000087800000}"/>
    <cellStyle name="20% - Accent1 4 2 2 5 2 9" xfId="33088" xr:uid="{00000000-0005-0000-0000-000088800000}"/>
    <cellStyle name="20% - Accent1 4 2 2 5 3" xfId="33089" xr:uid="{00000000-0005-0000-0000-000089800000}"/>
    <cellStyle name="20% - Accent1 4 2 2 5 3 2" xfId="33090" xr:uid="{00000000-0005-0000-0000-00008A800000}"/>
    <cellStyle name="20% - Accent1 4 2 2 5 3 2 2" xfId="33091" xr:uid="{00000000-0005-0000-0000-00008B800000}"/>
    <cellStyle name="20% - Accent1 4 2 2 5 3 2 2 2" xfId="33092" xr:uid="{00000000-0005-0000-0000-00008C800000}"/>
    <cellStyle name="20% - Accent1 4 2 2 5 3 2 2 2 2" xfId="33093" xr:uid="{00000000-0005-0000-0000-00008D800000}"/>
    <cellStyle name="20% - Accent1 4 2 2 5 3 2 2 3" xfId="33094" xr:uid="{00000000-0005-0000-0000-00008E800000}"/>
    <cellStyle name="20% - Accent1 4 2 2 5 3 2 3" xfId="33095" xr:uid="{00000000-0005-0000-0000-00008F800000}"/>
    <cellStyle name="20% - Accent1 4 2 2 5 3 2 3 2" xfId="33096" xr:uid="{00000000-0005-0000-0000-000090800000}"/>
    <cellStyle name="20% - Accent1 4 2 2 5 3 2 4" xfId="33097" xr:uid="{00000000-0005-0000-0000-000091800000}"/>
    <cellStyle name="20% - Accent1 4 2 2 5 3 3" xfId="33098" xr:uid="{00000000-0005-0000-0000-000092800000}"/>
    <cellStyle name="20% - Accent1 4 2 2 5 3 3 2" xfId="33099" xr:uid="{00000000-0005-0000-0000-000093800000}"/>
    <cellStyle name="20% - Accent1 4 2 2 5 3 3 2 2" xfId="33100" xr:uid="{00000000-0005-0000-0000-000094800000}"/>
    <cellStyle name="20% - Accent1 4 2 2 5 3 3 2 2 2" xfId="33101" xr:uid="{00000000-0005-0000-0000-000095800000}"/>
    <cellStyle name="20% - Accent1 4 2 2 5 3 3 2 3" xfId="33102" xr:uid="{00000000-0005-0000-0000-000096800000}"/>
    <cellStyle name="20% - Accent1 4 2 2 5 3 3 3" xfId="33103" xr:uid="{00000000-0005-0000-0000-000097800000}"/>
    <cellStyle name="20% - Accent1 4 2 2 5 3 3 3 2" xfId="33104" xr:uid="{00000000-0005-0000-0000-000098800000}"/>
    <cellStyle name="20% - Accent1 4 2 2 5 3 3 4" xfId="33105" xr:uid="{00000000-0005-0000-0000-000099800000}"/>
    <cellStyle name="20% - Accent1 4 2 2 5 3 4" xfId="33106" xr:uid="{00000000-0005-0000-0000-00009A800000}"/>
    <cellStyle name="20% - Accent1 4 2 2 5 3 4 2" xfId="33107" xr:uid="{00000000-0005-0000-0000-00009B800000}"/>
    <cellStyle name="20% - Accent1 4 2 2 5 3 4 2 2" xfId="33108" xr:uid="{00000000-0005-0000-0000-00009C800000}"/>
    <cellStyle name="20% - Accent1 4 2 2 5 3 4 2 2 2" xfId="33109" xr:uid="{00000000-0005-0000-0000-00009D800000}"/>
    <cellStyle name="20% - Accent1 4 2 2 5 3 4 2 3" xfId="33110" xr:uid="{00000000-0005-0000-0000-00009E800000}"/>
    <cellStyle name="20% - Accent1 4 2 2 5 3 4 3" xfId="33111" xr:uid="{00000000-0005-0000-0000-00009F800000}"/>
    <cellStyle name="20% - Accent1 4 2 2 5 3 4 3 2" xfId="33112" xr:uid="{00000000-0005-0000-0000-0000A0800000}"/>
    <cellStyle name="20% - Accent1 4 2 2 5 3 4 4" xfId="33113" xr:uid="{00000000-0005-0000-0000-0000A1800000}"/>
    <cellStyle name="20% - Accent1 4 2 2 5 3 5" xfId="33114" xr:uid="{00000000-0005-0000-0000-0000A2800000}"/>
    <cellStyle name="20% - Accent1 4 2 2 5 3 5 2" xfId="33115" xr:uid="{00000000-0005-0000-0000-0000A3800000}"/>
    <cellStyle name="20% - Accent1 4 2 2 5 3 5 2 2" xfId="33116" xr:uid="{00000000-0005-0000-0000-0000A4800000}"/>
    <cellStyle name="20% - Accent1 4 2 2 5 3 5 3" xfId="33117" xr:uid="{00000000-0005-0000-0000-0000A5800000}"/>
    <cellStyle name="20% - Accent1 4 2 2 5 3 6" xfId="33118" xr:uid="{00000000-0005-0000-0000-0000A6800000}"/>
    <cellStyle name="20% - Accent1 4 2 2 5 3 6 2" xfId="33119" xr:uid="{00000000-0005-0000-0000-0000A7800000}"/>
    <cellStyle name="20% - Accent1 4 2 2 5 3 6 2 2" xfId="33120" xr:uid="{00000000-0005-0000-0000-0000A8800000}"/>
    <cellStyle name="20% - Accent1 4 2 2 5 3 6 3" xfId="33121" xr:uid="{00000000-0005-0000-0000-0000A9800000}"/>
    <cellStyle name="20% - Accent1 4 2 2 5 3 7" xfId="33122" xr:uid="{00000000-0005-0000-0000-0000AA800000}"/>
    <cellStyle name="20% - Accent1 4 2 2 5 3 7 2" xfId="33123" xr:uid="{00000000-0005-0000-0000-0000AB800000}"/>
    <cellStyle name="20% - Accent1 4 2 2 5 3 8" xfId="33124" xr:uid="{00000000-0005-0000-0000-0000AC800000}"/>
    <cellStyle name="20% - Accent1 4 2 2 5 3 8 2" xfId="33125" xr:uid="{00000000-0005-0000-0000-0000AD800000}"/>
    <cellStyle name="20% - Accent1 4 2 2 5 3 9" xfId="33126" xr:uid="{00000000-0005-0000-0000-0000AE800000}"/>
    <cellStyle name="20% - Accent1 4 2 2 5 4" xfId="33127" xr:uid="{00000000-0005-0000-0000-0000AF800000}"/>
    <cellStyle name="20% - Accent1 4 2 2 5 4 2" xfId="33128" xr:uid="{00000000-0005-0000-0000-0000B0800000}"/>
    <cellStyle name="20% - Accent1 4 2 2 5 4 2 2" xfId="33129" xr:uid="{00000000-0005-0000-0000-0000B1800000}"/>
    <cellStyle name="20% - Accent1 4 2 2 5 4 2 2 2" xfId="33130" xr:uid="{00000000-0005-0000-0000-0000B2800000}"/>
    <cellStyle name="20% - Accent1 4 2 2 5 4 2 3" xfId="33131" xr:uid="{00000000-0005-0000-0000-0000B3800000}"/>
    <cellStyle name="20% - Accent1 4 2 2 5 4 3" xfId="33132" xr:uid="{00000000-0005-0000-0000-0000B4800000}"/>
    <cellStyle name="20% - Accent1 4 2 2 5 4 3 2" xfId="33133" xr:uid="{00000000-0005-0000-0000-0000B5800000}"/>
    <cellStyle name="20% - Accent1 4 2 2 5 4 4" xfId="33134" xr:uid="{00000000-0005-0000-0000-0000B6800000}"/>
    <cellStyle name="20% - Accent1 4 2 2 5 5" xfId="33135" xr:uid="{00000000-0005-0000-0000-0000B7800000}"/>
    <cellStyle name="20% - Accent1 4 2 2 5 5 2" xfId="33136" xr:uid="{00000000-0005-0000-0000-0000B8800000}"/>
    <cellStyle name="20% - Accent1 4 2 2 5 5 2 2" xfId="33137" xr:uid="{00000000-0005-0000-0000-0000B9800000}"/>
    <cellStyle name="20% - Accent1 4 2 2 5 5 2 2 2" xfId="33138" xr:uid="{00000000-0005-0000-0000-0000BA800000}"/>
    <cellStyle name="20% - Accent1 4 2 2 5 5 2 3" xfId="33139" xr:uid="{00000000-0005-0000-0000-0000BB800000}"/>
    <cellStyle name="20% - Accent1 4 2 2 5 5 3" xfId="33140" xr:uid="{00000000-0005-0000-0000-0000BC800000}"/>
    <cellStyle name="20% - Accent1 4 2 2 5 5 3 2" xfId="33141" xr:uid="{00000000-0005-0000-0000-0000BD800000}"/>
    <cellStyle name="20% - Accent1 4 2 2 5 5 4" xfId="33142" xr:uid="{00000000-0005-0000-0000-0000BE800000}"/>
    <cellStyle name="20% - Accent1 4 2 2 5 6" xfId="33143" xr:uid="{00000000-0005-0000-0000-0000BF800000}"/>
    <cellStyle name="20% - Accent1 4 2 2 5 6 2" xfId="33144" xr:uid="{00000000-0005-0000-0000-0000C0800000}"/>
    <cellStyle name="20% - Accent1 4 2 2 5 6 2 2" xfId="33145" xr:uid="{00000000-0005-0000-0000-0000C1800000}"/>
    <cellStyle name="20% - Accent1 4 2 2 5 6 2 2 2" xfId="33146" xr:uid="{00000000-0005-0000-0000-0000C2800000}"/>
    <cellStyle name="20% - Accent1 4 2 2 5 6 2 3" xfId="33147" xr:uid="{00000000-0005-0000-0000-0000C3800000}"/>
    <cellStyle name="20% - Accent1 4 2 2 5 6 3" xfId="33148" xr:uid="{00000000-0005-0000-0000-0000C4800000}"/>
    <cellStyle name="20% - Accent1 4 2 2 5 6 3 2" xfId="33149" xr:uid="{00000000-0005-0000-0000-0000C5800000}"/>
    <cellStyle name="20% - Accent1 4 2 2 5 6 4" xfId="33150" xr:uid="{00000000-0005-0000-0000-0000C6800000}"/>
    <cellStyle name="20% - Accent1 4 2 2 5 7" xfId="33151" xr:uid="{00000000-0005-0000-0000-0000C7800000}"/>
    <cellStyle name="20% - Accent1 4 2 2 5 7 2" xfId="33152" xr:uid="{00000000-0005-0000-0000-0000C8800000}"/>
    <cellStyle name="20% - Accent1 4 2 2 5 7 2 2" xfId="33153" xr:uid="{00000000-0005-0000-0000-0000C9800000}"/>
    <cellStyle name="20% - Accent1 4 2 2 5 7 3" xfId="33154" xr:uid="{00000000-0005-0000-0000-0000CA800000}"/>
    <cellStyle name="20% - Accent1 4 2 2 5 8" xfId="33155" xr:uid="{00000000-0005-0000-0000-0000CB800000}"/>
    <cellStyle name="20% - Accent1 4 2 2 5 8 2" xfId="33156" xr:uid="{00000000-0005-0000-0000-0000CC800000}"/>
    <cellStyle name="20% - Accent1 4 2 2 5 8 2 2" xfId="33157" xr:uid="{00000000-0005-0000-0000-0000CD800000}"/>
    <cellStyle name="20% - Accent1 4 2 2 5 8 3" xfId="33158" xr:uid="{00000000-0005-0000-0000-0000CE800000}"/>
    <cellStyle name="20% - Accent1 4 2 2 5 9" xfId="33159" xr:uid="{00000000-0005-0000-0000-0000CF800000}"/>
    <cellStyle name="20% - Accent1 4 2 2 5 9 2" xfId="33160" xr:uid="{00000000-0005-0000-0000-0000D0800000}"/>
    <cellStyle name="20% - Accent1 4 2 2 6" xfId="33161" xr:uid="{00000000-0005-0000-0000-0000D1800000}"/>
    <cellStyle name="20% - Accent1 4 2 2 6 10" xfId="33162" xr:uid="{00000000-0005-0000-0000-0000D2800000}"/>
    <cellStyle name="20% - Accent1 4 2 2 6 10 2" xfId="33163" xr:uid="{00000000-0005-0000-0000-0000D3800000}"/>
    <cellStyle name="20% - Accent1 4 2 2 6 11" xfId="33164" xr:uid="{00000000-0005-0000-0000-0000D4800000}"/>
    <cellStyle name="20% - Accent1 4 2 2 6 2" xfId="33165" xr:uid="{00000000-0005-0000-0000-0000D5800000}"/>
    <cellStyle name="20% - Accent1 4 2 2 6 2 2" xfId="33166" xr:uid="{00000000-0005-0000-0000-0000D6800000}"/>
    <cellStyle name="20% - Accent1 4 2 2 6 2 2 2" xfId="33167" xr:uid="{00000000-0005-0000-0000-0000D7800000}"/>
    <cellStyle name="20% - Accent1 4 2 2 6 2 2 2 2" xfId="33168" xr:uid="{00000000-0005-0000-0000-0000D8800000}"/>
    <cellStyle name="20% - Accent1 4 2 2 6 2 2 2 2 2" xfId="33169" xr:uid="{00000000-0005-0000-0000-0000D9800000}"/>
    <cellStyle name="20% - Accent1 4 2 2 6 2 2 2 3" xfId="33170" xr:uid="{00000000-0005-0000-0000-0000DA800000}"/>
    <cellStyle name="20% - Accent1 4 2 2 6 2 2 3" xfId="33171" xr:uid="{00000000-0005-0000-0000-0000DB800000}"/>
    <cellStyle name="20% - Accent1 4 2 2 6 2 2 3 2" xfId="33172" xr:uid="{00000000-0005-0000-0000-0000DC800000}"/>
    <cellStyle name="20% - Accent1 4 2 2 6 2 2 4" xfId="33173" xr:uid="{00000000-0005-0000-0000-0000DD800000}"/>
    <cellStyle name="20% - Accent1 4 2 2 6 2 3" xfId="33174" xr:uid="{00000000-0005-0000-0000-0000DE800000}"/>
    <cellStyle name="20% - Accent1 4 2 2 6 2 3 2" xfId="33175" xr:uid="{00000000-0005-0000-0000-0000DF800000}"/>
    <cellStyle name="20% - Accent1 4 2 2 6 2 3 2 2" xfId="33176" xr:uid="{00000000-0005-0000-0000-0000E0800000}"/>
    <cellStyle name="20% - Accent1 4 2 2 6 2 3 2 2 2" xfId="33177" xr:uid="{00000000-0005-0000-0000-0000E1800000}"/>
    <cellStyle name="20% - Accent1 4 2 2 6 2 3 2 3" xfId="33178" xr:uid="{00000000-0005-0000-0000-0000E2800000}"/>
    <cellStyle name="20% - Accent1 4 2 2 6 2 3 3" xfId="33179" xr:uid="{00000000-0005-0000-0000-0000E3800000}"/>
    <cellStyle name="20% - Accent1 4 2 2 6 2 3 3 2" xfId="33180" xr:uid="{00000000-0005-0000-0000-0000E4800000}"/>
    <cellStyle name="20% - Accent1 4 2 2 6 2 3 4" xfId="33181" xr:uid="{00000000-0005-0000-0000-0000E5800000}"/>
    <cellStyle name="20% - Accent1 4 2 2 6 2 4" xfId="33182" xr:uid="{00000000-0005-0000-0000-0000E6800000}"/>
    <cellStyle name="20% - Accent1 4 2 2 6 2 4 2" xfId="33183" xr:uid="{00000000-0005-0000-0000-0000E7800000}"/>
    <cellStyle name="20% - Accent1 4 2 2 6 2 4 2 2" xfId="33184" xr:uid="{00000000-0005-0000-0000-0000E8800000}"/>
    <cellStyle name="20% - Accent1 4 2 2 6 2 4 2 2 2" xfId="33185" xr:uid="{00000000-0005-0000-0000-0000E9800000}"/>
    <cellStyle name="20% - Accent1 4 2 2 6 2 4 2 3" xfId="33186" xr:uid="{00000000-0005-0000-0000-0000EA800000}"/>
    <cellStyle name="20% - Accent1 4 2 2 6 2 4 3" xfId="33187" xr:uid="{00000000-0005-0000-0000-0000EB800000}"/>
    <cellStyle name="20% - Accent1 4 2 2 6 2 4 3 2" xfId="33188" xr:uid="{00000000-0005-0000-0000-0000EC800000}"/>
    <cellStyle name="20% - Accent1 4 2 2 6 2 4 4" xfId="33189" xr:uid="{00000000-0005-0000-0000-0000ED800000}"/>
    <cellStyle name="20% - Accent1 4 2 2 6 2 5" xfId="33190" xr:uid="{00000000-0005-0000-0000-0000EE800000}"/>
    <cellStyle name="20% - Accent1 4 2 2 6 2 5 2" xfId="33191" xr:uid="{00000000-0005-0000-0000-0000EF800000}"/>
    <cellStyle name="20% - Accent1 4 2 2 6 2 5 2 2" xfId="33192" xr:uid="{00000000-0005-0000-0000-0000F0800000}"/>
    <cellStyle name="20% - Accent1 4 2 2 6 2 5 3" xfId="33193" xr:uid="{00000000-0005-0000-0000-0000F1800000}"/>
    <cellStyle name="20% - Accent1 4 2 2 6 2 6" xfId="33194" xr:uid="{00000000-0005-0000-0000-0000F2800000}"/>
    <cellStyle name="20% - Accent1 4 2 2 6 2 6 2" xfId="33195" xr:uid="{00000000-0005-0000-0000-0000F3800000}"/>
    <cellStyle name="20% - Accent1 4 2 2 6 2 6 2 2" xfId="33196" xr:uid="{00000000-0005-0000-0000-0000F4800000}"/>
    <cellStyle name="20% - Accent1 4 2 2 6 2 6 3" xfId="33197" xr:uid="{00000000-0005-0000-0000-0000F5800000}"/>
    <cellStyle name="20% - Accent1 4 2 2 6 2 7" xfId="33198" xr:uid="{00000000-0005-0000-0000-0000F6800000}"/>
    <cellStyle name="20% - Accent1 4 2 2 6 2 7 2" xfId="33199" xr:uid="{00000000-0005-0000-0000-0000F7800000}"/>
    <cellStyle name="20% - Accent1 4 2 2 6 2 8" xfId="33200" xr:uid="{00000000-0005-0000-0000-0000F8800000}"/>
    <cellStyle name="20% - Accent1 4 2 2 6 2 8 2" xfId="33201" xr:uid="{00000000-0005-0000-0000-0000F9800000}"/>
    <cellStyle name="20% - Accent1 4 2 2 6 2 9" xfId="33202" xr:uid="{00000000-0005-0000-0000-0000FA800000}"/>
    <cellStyle name="20% - Accent1 4 2 2 6 3" xfId="33203" xr:uid="{00000000-0005-0000-0000-0000FB800000}"/>
    <cellStyle name="20% - Accent1 4 2 2 6 3 2" xfId="33204" xr:uid="{00000000-0005-0000-0000-0000FC800000}"/>
    <cellStyle name="20% - Accent1 4 2 2 6 3 2 2" xfId="33205" xr:uid="{00000000-0005-0000-0000-0000FD800000}"/>
    <cellStyle name="20% - Accent1 4 2 2 6 3 2 2 2" xfId="33206" xr:uid="{00000000-0005-0000-0000-0000FE800000}"/>
    <cellStyle name="20% - Accent1 4 2 2 6 3 2 2 2 2" xfId="33207" xr:uid="{00000000-0005-0000-0000-0000FF800000}"/>
    <cellStyle name="20% - Accent1 4 2 2 6 3 2 2 3" xfId="33208" xr:uid="{00000000-0005-0000-0000-000000810000}"/>
    <cellStyle name="20% - Accent1 4 2 2 6 3 2 3" xfId="33209" xr:uid="{00000000-0005-0000-0000-000001810000}"/>
    <cellStyle name="20% - Accent1 4 2 2 6 3 2 3 2" xfId="33210" xr:uid="{00000000-0005-0000-0000-000002810000}"/>
    <cellStyle name="20% - Accent1 4 2 2 6 3 2 4" xfId="33211" xr:uid="{00000000-0005-0000-0000-000003810000}"/>
    <cellStyle name="20% - Accent1 4 2 2 6 3 3" xfId="33212" xr:uid="{00000000-0005-0000-0000-000004810000}"/>
    <cellStyle name="20% - Accent1 4 2 2 6 3 3 2" xfId="33213" xr:uid="{00000000-0005-0000-0000-000005810000}"/>
    <cellStyle name="20% - Accent1 4 2 2 6 3 3 2 2" xfId="33214" xr:uid="{00000000-0005-0000-0000-000006810000}"/>
    <cellStyle name="20% - Accent1 4 2 2 6 3 3 2 2 2" xfId="33215" xr:uid="{00000000-0005-0000-0000-000007810000}"/>
    <cellStyle name="20% - Accent1 4 2 2 6 3 3 2 3" xfId="33216" xr:uid="{00000000-0005-0000-0000-000008810000}"/>
    <cellStyle name="20% - Accent1 4 2 2 6 3 3 3" xfId="33217" xr:uid="{00000000-0005-0000-0000-000009810000}"/>
    <cellStyle name="20% - Accent1 4 2 2 6 3 3 3 2" xfId="33218" xr:uid="{00000000-0005-0000-0000-00000A810000}"/>
    <cellStyle name="20% - Accent1 4 2 2 6 3 3 4" xfId="33219" xr:uid="{00000000-0005-0000-0000-00000B810000}"/>
    <cellStyle name="20% - Accent1 4 2 2 6 3 4" xfId="33220" xr:uid="{00000000-0005-0000-0000-00000C810000}"/>
    <cellStyle name="20% - Accent1 4 2 2 6 3 4 2" xfId="33221" xr:uid="{00000000-0005-0000-0000-00000D810000}"/>
    <cellStyle name="20% - Accent1 4 2 2 6 3 4 2 2" xfId="33222" xr:uid="{00000000-0005-0000-0000-00000E810000}"/>
    <cellStyle name="20% - Accent1 4 2 2 6 3 4 2 2 2" xfId="33223" xr:uid="{00000000-0005-0000-0000-00000F810000}"/>
    <cellStyle name="20% - Accent1 4 2 2 6 3 4 2 3" xfId="33224" xr:uid="{00000000-0005-0000-0000-000010810000}"/>
    <cellStyle name="20% - Accent1 4 2 2 6 3 4 3" xfId="33225" xr:uid="{00000000-0005-0000-0000-000011810000}"/>
    <cellStyle name="20% - Accent1 4 2 2 6 3 4 3 2" xfId="33226" xr:uid="{00000000-0005-0000-0000-000012810000}"/>
    <cellStyle name="20% - Accent1 4 2 2 6 3 4 4" xfId="33227" xr:uid="{00000000-0005-0000-0000-000013810000}"/>
    <cellStyle name="20% - Accent1 4 2 2 6 3 5" xfId="33228" xr:uid="{00000000-0005-0000-0000-000014810000}"/>
    <cellStyle name="20% - Accent1 4 2 2 6 3 5 2" xfId="33229" xr:uid="{00000000-0005-0000-0000-000015810000}"/>
    <cellStyle name="20% - Accent1 4 2 2 6 3 5 2 2" xfId="33230" xr:uid="{00000000-0005-0000-0000-000016810000}"/>
    <cellStyle name="20% - Accent1 4 2 2 6 3 5 3" xfId="33231" xr:uid="{00000000-0005-0000-0000-000017810000}"/>
    <cellStyle name="20% - Accent1 4 2 2 6 3 6" xfId="33232" xr:uid="{00000000-0005-0000-0000-000018810000}"/>
    <cellStyle name="20% - Accent1 4 2 2 6 3 6 2" xfId="33233" xr:uid="{00000000-0005-0000-0000-000019810000}"/>
    <cellStyle name="20% - Accent1 4 2 2 6 3 6 2 2" xfId="33234" xr:uid="{00000000-0005-0000-0000-00001A810000}"/>
    <cellStyle name="20% - Accent1 4 2 2 6 3 6 3" xfId="33235" xr:uid="{00000000-0005-0000-0000-00001B810000}"/>
    <cellStyle name="20% - Accent1 4 2 2 6 3 7" xfId="33236" xr:uid="{00000000-0005-0000-0000-00001C810000}"/>
    <cellStyle name="20% - Accent1 4 2 2 6 3 7 2" xfId="33237" xr:uid="{00000000-0005-0000-0000-00001D810000}"/>
    <cellStyle name="20% - Accent1 4 2 2 6 3 8" xfId="33238" xr:uid="{00000000-0005-0000-0000-00001E810000}"/>
    <cellStyle name="20% - Accent1 4 2 2 6 3 8 2" xfId="33239" xr:uid="{00000000-0005-0000-0000-00001F810000}"/>
    <cellStyle name="20% - Accent1 4 2 2 6 3 9" xfId="33240" xr:uid="{00000000-0005-0000-0000-000020810000}"/>
    <cellStyle name="20% - Accent1 4 2 2 6 4" xfId="33241" xr:uid="{00000000-0005-0000-0000-000021810000}"/>
    <cellStyle name="20% - Accent1 4 2 2 6 4 2" xfId="33242" xr:uid="{00000000-0005-0000-0000-000022810000}"/>
    <cellStyle name="20% - Accent1 4 2 2 6 4 2 2" xfId="33243" xr:uid="{00000000-0005-0000-0000-000023810000}"/>
    <cellStyle name="20% - Accent1 4 2 2 6 4 2 2 2" xfId="33244" xr:uid="{00000000-0005-0000-0000-000024810000}"/>
    <cellStyle name="20% - Accent1 4 2 2 6 4 2 3" xfId="33245" xr:uid="{00000000-0005-0000-0000-000025810000}"/>
    <cellStyle name="20% - Accent1 4 2 2 6 4 3" xfId="33246" xr:uid="{00000000-0005-0000-0000-000026810000}"/>
    <cellStyle name="20% - Accent1 4 2 2 6 4 3 2" xfId="33247" xr:uid="{00000000-0005-0000-0000-000027810000}"/>
    <cellStyle name="20% - Accent1 4 2 2 6 4 4" xfId="33248" xr:uid="{00000000-0005-0000-0000-000028810000}"/>
    <cellStyle name="20% - Accent1 4 2 2 6 5" xfId="33249" xr:uid="{00000000-0005-0000-0000-000029810000}"/>
    <cellStyle name="20% - Accent1 4 2 2 6 5 2" xfId="33250" xr:uid="{00000000-0005-0000-0000-00002A810000}"/>
    <cellStyle name="20% - Accent1 4 2 2 6 5 2 2" xfId="33251" xr:uid="{00000000-0005-0000-0000-00002B810000}"/>
    <cellStyle name="20% - Accent1 4 2 2 6 5 2 2 2" xfId="33252" xr:uid="{00000000-0005-0000-0000-00002C810000}"/>
    <cellStyle name="20% - Accent1 4 2 2 6 5 2 3" xfId="33253" xr:uid="{00000000-0005-0000-0000-00002D810000}"/>
    <cellStyle name="20% - Accent1 4 2 2 6 5 3" xfId="33254" xr:uid="{00000000-0005-0000-0000-00002E810000}"/>
    <cellStyle name="20% - Accent1 4 2 2 6 5 3 2" xfId="33255" xr:uid="{00000000-0005-0000-0000-00002F810000}"/>
    <cellStyle name="20% - Accent1 4 2 2 6 5 4" xfId="33256" xr:uid="{00000000-0005-0000-0000-000030810000}"/>
    <cellStyle name="20% - Accent1 4 2 2 6 6" xfId="33257" xr:uid="{00000000-0005-0000-0000-000031810000}"/>
    <cellStyle name="20% - Accent1 4 2 2 6 6 2" xfId="33258" xr:uid="{00000000-0005-0000-0000-000032810000}"/>
    <cellStyle name="20% - Accent1 4 2 2 6 6 2 2" xfId="33259" xr:uid="{00000000-0005-0000-0000-000033810000}"/>
    <cellStyle name="20% - Accent1 4 2 2 6 6 2 2 2" xfId="33260" xr:uid="{00000000-0005-0000-0000-000034810000}"/>
    <cellStyle name="20% - Accent1 4 2 2 6 6 2 3" xfId="33261" xr:uid="{00000000-0005-0000-0000-000035810000}"/>
    <cellStyle name="20% - Accent1 4 2 2 6 6 3" xfId="33262" xr:uid="{00000000-0005-0000-0000-000036810000}"/>
    <cellStyle name="20% - Accent1 4 2 2 6 6 3 2" xfId="33263" xr:uid="{00000000-0005-0000-0000-000037810000}"/>
    <cellStyle name="20% - Accent1 4 2 2 6 6 4" xfId="33264" xr:uid="{00000000-0005-0000-0000-000038810000}"/>
    <cellStyle name="20% - Accent1 4 2 2 6 7" xfId="33265" xr:uid="{00000000-0005-0000-0000-000039810000}"/>
    <cellStyle name="20% - Accent1 4 2 2 6 7 2" xfId="33266" xr:uid="{00000000-0005-0000-0000-00003A810000}"/>
    <cellStyle name="20% - Accent1 4 2 2 6 7 2 2" xfId="33267" xr:uid="{00000000-0005-0000-0000-00003B810000}"/>
    <cellStyle name="20% - Accent1 4 2 2 6 7 3" xfId="33268" xr:uid="{00000000-0005-0000-0000-00003C810000}"/>
    <cellStyle name="20% - Accent1 4 2 2 6 8" xfId="33269" xr:uid="{00000000-0005-0000-0000-00003D810000}"/>
    <cellStyle name="20% - Accent1 4 2 2 6 8 2" xfId="33270" xr:uid="{00000000-0005-0000-0000-00003E810000}"/>
    <cellStyle name="20% - Accent1 4 2 2 6 8 2 2" xfId="33271" xr:uid="{00000000-0005-0000-0000-00003F810000}"/>
    <cellStyle name="20% - Accent1 4 2 2 6 8 3" xfId="33272" xr:uid="{00000000-0005-0000-0000-000040810000}"/>
    <cellStyle name="20% - Accent1 4 2 2 6 9" xfId="33273" xr:uid="{00000000-0005-0000-0000-000041810000}"/>
    <cellStyle name="20% - Accent1 4 2 2 6 9 2" xfId="33274" xr:uid="{00000000-0005-0000-0000-000042810000}"/>
    <cellStyle name="20% - Accent1 4 2 2 7" xfId="33275" xr:uid="{00000000-0005-0000-0000-000043810000}"/>
    <cellStyle name="20% - Accent1 4 2 2 7 2" xfId="33276" xr:uid="{00000000-0005-0000-0000-000044810000}"/>
    <cellStyle name="20% - Accent1 4 2 2 7 2 2" xfId="33277" xr:uid="{00000000-0005-0000-0000-000045810000}"/>
    <cellStyle name="20% - Accent1 4 2 2 7 2 2 2" xfId="33278" xr:uid="{00000000-0005-0000-0000-000046810000}"/>
    <cellStyle name="20% - Accent1 4 2 2 7 2 2 2 2" xfId="33279" xr:uid="{00000000-0005-0000-0000-000047810000}"/>
    <cellStyle name="20% - Accent1 4 2 2 7 2 2 3" xfId="33280" xr:uid="{00000000-0005-0000-0000-000048810000}"/>
    <cellStyle name="20% - Accent1 4 2 2 7 2 3" xfId="33281" xr:uid="{00000000-0005-0000-0000-000049810000}"/>
    <cellStyle name="20% - Accent1 4 2 2 7 2 3 2" xfId="33282" xr:uid="{00000000-0005-0000-0000-00004A810000}"/>
    <cellStyle name="20% - Accent1 4 2 2 7 2 4" xfId="33283" xr:uid="{00000000-0005-0000-0000-00004B810000}"/>
    <cellStyle name="20% - Accent1 4 2 2 7 3" xfId="33284" xr:uid="{00000000-0005-0000-0000-00004C810000}"/>
    <cellStyle name="20% - Accent1 4 2 2 7 3 2" xfId="33285" xr:uid="{00000000-0005-0000-0000-00004D810000}"/>
    <cellStyle name="20% - Accent1 4 2 2 7 3 2 2" xfId="33286" xr:uid="{00000000-0005-0000-0000-00004E810000}"/>
    <cellStyle name="20% - Accent1 4 2 2 7 3 2 2 2" xfId="33287" xr:uid="{00000000-0005-0000-0000-00004F810000}"/>
    <cellStyle name="20% - Accent1 4 2 2 7 3 2 3" xfId="33288" xr:uid="{00000000-0005-0000-0000-000050810000}"/>
    <cellStyle name="20% - Accent1 4 2 2 7 3 3" xfId="33289" xr:uid="{00000000-0005-0000-0000-000051810000}"/>
    <cellStyle name="20% - Accent1 4 2 2 7 3 3 2" xfId="33290" xr:uid="{00000000-0005-0000-0000-000052810000}"/>
    <cellStyle name="20% - Accent1 4 2 2 7 3 4" xfId="33291" xr:uid="{00000000-0005-0000-0000-000053810000}"/>
    <cellStyle name="20% - Accent1 4 2 2 7 4" xfId="33292" xr:uid="{00000000-0005-0000-0000-000054810000}"/>
    <cellStyle name="20% - Accent1 4 2 2 7 4 2" xfId="33293" xr:uid="{00000000-0005-0000-0000-000055810000}"/>
    <cellStyle name="20% - Accent1 4 2 2 7 4 2 2" xfId="33294" xr:uid="{00000000-0005-0000-0000-000056810000}"/>
    <cellStyle name="20% - Accent1 4 2 2 7 4 2 2 2" xfId="33295" xr:uid="{00000000-0005-0000-0000-000057810000}"/>
    <cellStyle name="20% - Accent1 4 2 2 7 4 2 3" xfId="33296" xr:uid="{00000000-0005-0000-0000-000058810000}"/>
    <cellStyle name="20% - Accent1 4 2 2 7 4 3" xfId="33297" xr:uid="{00000000-0005-0000-0000-000059810000}"/>
    <cellStyle name="20% - Accent1 4 2 2 7 4 3 2" xfId="33298" xr:uid="{00000000-0005-0000-0000-00005A810000}"/>
    <cellStyle name="20% - Accent1 4 2 2 7 4 4" xfId="33299" xr:uid="{00000000-0005-0000-0000-00005B810000}"/>
    <cellStyle name="20% - Accent1 4 2 2 7 5" xfId="33300" xr:uid="{00000000-0005-0000-0000-00005C810000}"/>
    <cellStyle name="20% - Accent1 4 2 2 7 5 2" xfId="33301" xr:uid="{00000000-0005-0000-0000-00005D810000}"/>
    <cellStyle name="20% - Accent1 4 2 2 7 5 2 2" xfId="33302" xr:uid="{00000000-0005-0000-0000-00005E810000}"/>
    <cellStyle name="20% - Accent1 4 2 2 7 5 3" xfId="33303" xr:uid="{00000000-0005-0000-0000-00005F810000}"/>
    <cellStyle name="20% - Accent1 4 2 2 7 6" xfId="33304" xr:uid="{00000000-0005-0000-0000-000060810000}"/>
    <cellStyle name="20% - Accent1 4 2 2 7 6 2" xfId="33305" xr:uid="{00000000-0005-0000-0000-000061810000}"/>
    <cellStyle name="20% - Accent1 4 2 2 7 6 2 2" xfId="33306" xr:uid="{00000000-0005-0000-0000-000062810000}"/>
    <cellStyle name="20% - Accent1 4 2 2 7 6 3" xfId="33307" xr:uid="{00000000-0005-0000-0000-000063810000}"/>
    <cellStyle name="20% - Accent1 4 2 2 7 7" xfId="33308" xr:uid="{00000000-0005-0000-0000-000064810000}"/>
    <cellStyle name="20% - Accent1 4 2 2 7 7 2" xfId="33309" xr:uid="{00000000-0005-0000-0000-000065810000}"/>
    <cellStyle name="20% - Accent1 4 2 2 7 8" xfId="33310" xr:uid="{00000000-0005-0000-0000-000066810000}"/>
    <cellStyle name="20% - Accent1 4 2 2 7 8 2" xfId="33311" xr:uid="{00000000-0005-0000-0000-000067810000}"/>
    <cellStyle name="20% - Accent1 4 2 2 7 9" xfId="33312" xr:uid="{00000000-0005-0000-0000-000068810000}"/>
    <cellStyle name="20% - Accent1 4 2 2 8" xfId="33313" xr:uid="{00000000-0005-0000-0000-000069810000}"/>
    <cellStyle name="20% - Accent1 4 2 2 8 2" xfId="33314" xr:uid="{00000000-0005-0000-0000-00006A810000}"/>
    <cellStyle name="20% - Accent1 4 2 2 8 2 2" xfId="33315" xr:uid="{00000000-0005-0000-0000-00006B810000}"/>
    <cellStyle name="20% - Accent1 4 2 2 8 2 2 2" xfId="33316" xr:uid="{00000000-0005-0000-0000-00006C810000}"/>
    <cellStyle name="20% - Accent1 4 2 2 8 2 2 2 2" xfId="33317" xr:uid="{00000000-0005-0000-0000-00006D810000}"/>
    <cellStyle name="20% - Accent1 4 2 2 8 2 2 3" xfId="33318" xr:uid="{00000000-0005-0000-0000-00006E810000}"/>
    <cellStyle name="20% - Accent1 4 2 2 8 2 3" xfId="33319" xr:uid="{00000000-0005-0000-0000-00006F810000}"/>
    <cellStyle name="20% - Accent1 4 2 2 8 2 3 2" xfId="33320" xr:uid="{00000000-0005-0000-0000-000070810000}"/>
    <cellStyle name="20% - Accent1 4 2 2 8 2 4" xfId="33321" xr:uid="{00000000-0005-0000-0000-000071810000}"/>
    <cellStyle name="20% - Accent1 4 2 2 8 3" xfId="33322" xr:uid="{00000000-0005-0000-0000-000072810000}"/>
    <cellStyle name="20% - Accent1 4 2 2 8 3 2" xfId="33323" xr:uid="{00000000-0005-0000-0000-000073810000}"/>
    <cellStyle name="20% - Accent1 4 2 2 8 3 2 2" xfId="33324" xr:uid="{00000000-0005-0000-0000-000074810000}"/>
    <cellStyle name="20% - Accent1 4 2 2 8 3 2 2 2" xfId="33325" xr:uid="{00000000-0005-0000-0000-000075810000}"/>
    <cellStyle name="20% - Accent1 4 2 2 8 3 2 3" xfId="33326" xr:uid="{00000000-0005-0000-0000-000076810000}"/>
    <cellStyle name="20% - Accent1 4 2 2 8 3 3" xfId="33327" xr:uid="{00000000-0005-0000-0000-000077810000}"/>
    <cellStyle name="20% - Accent1 4 2 2 8 3 3 2" xfId="33328" xr:uid="{00000000-0005-0000-0000-000078810000}"/>
    <cellStyle name="20% - Accent1 4 2 2 8 3 4" xfId="33329" xr:uid="{00000000-0005-0000-0000-000079810000}"/>
    <cellStyle name="20% - Accent1 4 2 2 8 4" xfId="33330" xr:uid="{00000000-0005-0000-0000-00007A810000}"/>
    <cellStyle name="20% - Accent1 4 2 2 8 4 2" xfId="33331" xr:uid="{00000000-0005-0000-0000-00007B810000}"/>
    <cellStyle name="20% - Accent1 4 2 2 8 4 2 2" xfId="33332" xr:uid="{00000000-0005-0000-0000-00007C810000}"/>
    <cellStyle name="20% - Accent1 4 2 2 8 4 2 2 2" xfId="33333" xr:uid="{00000000-0005-0000-0000-00007D810000}"/>
    <cellStyle name="20% - Accent1 4 2 2 8 4 2 3" xfId="33334" xr:uid="{00000000-0005-0000-0000-00007E810000}"/>
    <cellStyle name="20% - Accent1 4 2 2 8 4 3" xfId="33335" xr:uid="{00000000-0005-0000-0000-00007F810000}"/>
    <cellStyle name="20% - Accent1 4 2 2 8 4 3 2" xfId="33336" xr:uid="{00000000-0005-0000-0000-000080810000}"/>
    <cellStyle name="20% - Accent1 4 2 2 8 4 4" xfId="33337" xr:uid="{00000000-0005-0000-0000-000081810000}"/>
    <cellStyle name="20% - Accent1 4 2 2 8 5" xfId="33338" xr:uid="{00000000-0005-0000-0000-000082810000}"/>
    <cellStyle name="20% - Accent1 4 2 2 8 5 2" xfId="33339" xr:uid="{00000000-0005-0000-0000-000083810000}"/>
    <cellStyle name="20% - Accent1 4 2 2 8 5 2 2" xfId="33340" xr:uid="{00000000-0005-0000-0000-000084810000}"/>
    <cellStyle name="20% - Accent1 4 2 2 8 5 3" xfId="33341" xr:uid="{00000000-0005-0000-0000-000085810000}"/>
    <cellStyle name="20% - Accent1 4 2 2 8 6" xfId="33342" xr:uid="{00000000-0005-0000-0000-000086810000}"/>
    <cellStyle name="20% - Accent1 4 2 2 8 6 2" xfId="33343" xr:uid="{00000000-0005-0000-0000-000087810000}"/>
    <cellStyle name="20% - Accent1 4 2 2 8 6 2 2" xfId="33344" xr:uid="{00000000-0005-0000-0000-000088810000}"/>
    <cellStyle name="20% - Accent1 4 2 2 8 6 3" xfId="33345" xr:uid="{00000000-0005-0000-0000-000089810000}"/>
    <cellStyle name="20% - Accent1 4 2 2 8 7" xfId="33346" xr:uid="{00000000-0005-0000-0000-00008A810000}"/>
    <cellStyle name="20% - Accent1 4 2 2 8 7 2" xfId="33347" xr:uid="{00000000-0005-0000-0000-00008B810000}"/>
    <cellStyle name="20% - Accent1 4 2 2 8 8" xfId="33348" xr:uid="{00000000-0005-0000-0000-00008C810000}"/>
    <cellStyle name="20% - Accent1 4 2 2 8 8 2" xfId="33349" xr:uid="{00000000-0005-0000-0000-00008D810000}"/>
    <cellStyle name="20% - Accent1 4 2 2 8 9" xfId="33350" xr:uid="{00000000-0005-0000-0000-00008E810000}"/>
    <cellStyle name="20% - Accent1 4 2 2 9" xfId="33351" xr:uid="{00000000-0005-0000-0000-00008F810000}"/>
    <cellStyle name="20% - Accent1 4 2 2 9 2" xfId="33352" xr:uid="{00000000-0005-0000-0000-000090810000}"/>
    <cellStyle name="20% - Accent1 4 2 2 9 2 2" xfId="33353" xr:uid="{00000000-0005-0000-0000-000091810000}"/>
    <cellStyle name="20% - Accent1 4 2 2 9 2 2 2" xfId="33354" xr:uid="{00000000-0005-0000-0000-000092810000}"/>
    <cellStyle name="20% - Accent1 4 2 2 9 2 3" xfId="33355" xr:uid="{00000000-0005-0000-0000-000093810000}"/>
    <cellStyle name="20% - Accent1 4 2 2 9 3" xfId="33356" xr:uid="{00000000-0005-0000-0000-000094810000}"/>
    <cellStyle name="20% - Accent1 4 2 2 9 3 2" xfId="33357" xr:uid="{00000000-0005-0000-0000-000095810000}"/>
    <cellStyle name="20% - Accent1 4 2 2 9 4" xfId="33358" xr:uid="{00000000-0005-0000-0000-000096810000}"/>
    <cellStyle name="20% - Accent1 4 2 20" xfId="33359" xr:uid="{00000000-0005-0000-0000-000097810000}"/>
    <cellStyle name="20% - Accent1 4 2 3" xfId="33360" xr:uid="{00000000-0005-0000-0000-000098810000}"/>
    <cellStyle name="20% - Accent1 4 2 3 10" xfId="33361" xr:uid="{00000000-0005-0000-0000-000099810000}"/>
    <cellStyle name="20% - Accent1 4 2 3 10 2" xfId="33362" xr:uid="{00000000-0005-0000-0000-00009A810000}"/>
    <cellStyle name="20% - Accent1 4 2 3 10 2 2" xfId="33363" xr:uid="{00000000-0005-0000-0000-00009B810000}"/>
    <cellStyle name="20% - Accent1 4 2 3 10 2 2 2" xfId="33364" xr:uid="{00000000-0005-0000-0000-00009C810000}"/>
    <cellStyle name="20% - Accent1 4 2 3 10 2 3" xfId="33365" xr:uid="{00000000-0005-0000-0000-00009D810000}"/>
    <cellStyle name="20% - Accent1 4 2 3 10 3" xfId="33366" xr:uid="{00000000-0005-0000-0000-00009E810000}"/>
    <cellStyle name="20% - Accent1 4 2 3 10 3 2" xfId="33367" xr:uid="{00000000-0005-0000-0000-00009F810000}"/>
    <cellStyle name="20% - Accent1 4 2 3 10 4" xfId="33368" xr:uid="{00000000-0005-0000-0000-0000A0810000}"/>
    <cellStyle name="20% - Accent1 4 2 3 11" xfId="33369" xr:uid="{00000000-0005-0000-0000-0000A1810000}"/>
    <cellStyle name="20% - Accent1 4 2 3 11 2" xfId="33370" xr:uid="{00000000-0005-0000-0000-0000A2810000}"/>
    <cellStyle name="20% - Accent1 4 2 3 11 2 2" xfId="33371" xr:uid="{00000000-0005-0000-0000-0000A3810000}"/>
    <cellStyle name="20% - Accent1 4 2 3 11 2 2 2" xfId="33372" xr:uid="{00000000-0005-0000-0000-0000A4810000}"/>
    <cellStyle name="20% - Accent1 4 2 3 11 2 3" xfId="33373" xr:uid="{00000000-0005-0000-0000-0000A5810000}"/>
    <cellStyle name="20% - Accent1 4 2 3 11 3" xfId="33374" xr:uid="{00000000-0005-0000-0000-0000A6810000}"/>
    <cellStyle name="20% - Accent1 4 2 3 11 3 2" xfId="33375" xr:uid="{00000000-0005-0000-0000-0000A7810000}"/>
    <cellStyle name="20% - Accent1 4 2 3 11 4" xfId="33376" xr:uid="{00000000-0005-0000-0000-0000A8810000}"/>
    <cellStyle name="20% - Accent1 4 2 3 12" xfId="33377" xr:uid="{00000000-0005-0000-0000-0000A9810000}"/>
    <cellStyle name="20% - Accent1 4 2 3 12 2" xfId="33378" xr:uid="{00000000-0005-0000-0000-0000AA810000}"/>
    <cellStyle name="20% - Accent1 4 2 3 12 2 2" xfId="33379" xr:uid="{00000000-0005-0000-0000-0000AB810000}"/>
    <cellStyle name="20% - Accent1 4 2 3 12 3" xfId="33380" xr:uid="{00000000-0005-0000-0000-0000AC810000}"/>
    <cellStyle name="20% - Accent1 4 2 3 13" xfId="33381" xr:uid="{00000000-0005-0000-0000-0000AD810000}"/>
    <cellStyle name="20% - Accent1 4 2 3 13 2" xfId="33382" xr:uid="{00000000-0005-0000-0000-0000AE810000}"/>
    <cellStyle name="20% - Accent1 4 2 3 13 2 2" xfId="33383" xr:uid="{00000000-0005-0000-0000-0000AF810000}"/>
    <cellStyle name="20% - Accent1 4 2 3 13 3" xfId="33384" xr:uid="{00000000-0005-0000-0000-0000B0810000}"/>
    <cellStyle name="20% - Accent1 4 2 3 14" xfId="33385" xr:uid="{00000000-0005-0000-0000-0000B1810000}"/>
    <cellStyle name="20% - Accent1 4 2 3 14 2" xfId="33386" xr:uid="{00000000-0005-0000-0000-0000B2810000}"/>
    <cellStyle name="20% - Accent1 4 2 3 15" xfId="33387" xr:uid="{00000000-0005-0000-0000-0000B3810000}"/>
    <cellStyle name="20% - Accent1 4 2 3 15 2" xfId="33388" xr:uid="{00000000-0005-0000-0000-0000B4810000}"/>
    <cellStyle name="20% - Accent1 4 2 3 16" xfId="33389" xr:uid="{00000000-0005-0000-0000-0000B5810000}"/>
    <cellStyle name="20% - Accent1 4 2 3 2" xfId="33390" xr:uid="{00000000-0005-0000-0000-0000B6810000}"/>
    <cellStyle name="20% - Accent1 4 2 3 2 10" xfId="33391" xr:uid="{00000000-0005-0000-0000-0000B7810000}"/>
    <cellStyle name="20% - Accent1 4 2 3 2 10 2" xfId="33392" xr:uid="{00000000-0005-0000-0000-0000B8810000}"/>
    <cellStyle name="20% - Accent1 4 2 3 2 10 2 2" xfId="33393" xr:uid="{00000000-0005-0000-0000-0000B9810000}"/>
    <cellStyle name="20% - Accent1 4 2 3 2 10 2 2 2" xfId="33394" xr:uid="{00000000-0005-0000-0000-0000BA810000}"/>
    <cellStyle name="20% - Accent1 4 2 3 2 10 2 3" xfId="33395" xr:uid="{00000000-0005-0000-0000-0000BB810000}"/>
    <cellStyle name="20% - Accent1 4 2 3 2 10 3" xfId="33396" xr:uid="{00000000-0005-0000-0000-0000BC810000}"/>
    <cellStyle name="20% - Accent1 4 2 3 2 10 3 2" xfId="33397" xr:uid="{00000000-0005-0000-0000-0000BD810000}"/>
    <cellStyle name="20% - Accent1 4 2 3 2 10 4" xfId="33398" xr:uid="{00000000-0005-0000-0000-0000BE810000}"/>
    <cellStyle name="20% - Accent1 4 2 3 2 11" xfId="33399" xr:uid="{00000000-0005-0000-0000-0000BF810000}"/>
    <cellStyle name="20% - Accent1 4 2 3 2 11 2" xfId="33400" xr:uid="{00000000-0005-0000-0000-0000C0810000}"/>
    <cellStyle name="20% - Accent1 4 2 3 2 11 2 2" xfId="33401" xr:uid="{00000000-0005-0000-0000-0000C1810000}"/>
    <cellStyle name="20% - Accent1 4 2 3 2 11 3" xfId="33402" xr:uid="{00000000-0005-0000-0000-0000C2810000}"/>
    <cellStyle name="20% - Accent1 4 2 3 2 12" xfId="33403" xr:uid="{00000000-0005-0000-0000-0000C3810000}"/>
    <cellStyle name="20% - Accent1 4 2 3 2 12 2" xfId="33404" xr:uid="{00000000-0005-0000-0000-0000C4810000}"/>
    <cellStyle name="20% - Accent1 4 2 3 2 12 2 2" xfId="33405" xr:uid="{00000000-0005-0000-0000-0000C5810000}"/>
    <cellStyle name="20% - Accent1 4 2 3 2 12 3" xfId="33406" xr:uid="{00000000-0005-0000-0000-0000C6810000}"/>
    <cellStyle name="20% - Accent1 4 2 3 2 13" xfId="33407" xr:uid="{00000000-0005-0000-0000-0000C7810000}"/>
    <cellStyle name="20% - Accent1 4 2 3 2 13 2" xfId="33408" xr:uid="{00000000-0005-0000-0000-0000C8810000}"/>
    <cellStyle name="20% - Accent1 4 2 3 2 14" xfId="33409" xr:uid="{00000000-0005-0000-0000-0000C9810000}"/>
    <cellStyle name="20% - Accent1 4 2 3 2 14 2" xfId="33410" xr:uid="{00000000-0005-0000-0000-0000CA810000}"/>
    <cellStyle name="20% - Accent1 4 2 3 2 15" xfId="33411" xr:uid="{00000000-0005-0000-0000-0000CB810000}"/>
    <cellStyle name="20% - Accent1 4 2 3 2 2" xfId="33412" xr:uid="{00000000-0005-0000-0000-0000CC810000}"/>
    <cellStyle name="20% - Accent1 4 2 3 2 2 10" xfId="33413" xr:uid="{00000000-0005-0000-0000-0000CD810000}"/>
    <cellStyle name="20% - Accent1 4 2 3 2 2 10 2" xfId="33414" xr:uid="{00000000-0005-0000-0000-0000CE810000}"/>
    <cellStyle name="20% - Accent1 4 2 3 2 2 10 2 2" xfId="33415" xr:uid="{00000000-0005-0000-0000-0000CF810000}"/>
    <cellStyle name="20% - Accent1 4 2 3 2 2 10 3" xfId="33416" xr:uid="{00000000-0005-0000-0000-0000D0810000}"/>
    <cellStyle name="20% - Accent1 4 2 3 2 2 11" xfId="33417" xr:uid="{00000000-0005-0000-0000-0000D1810000}"/>
    <cellStyle name="20% - Accent1 4 2 3 2 2 11 2" xfId="33418" xr:uid="{00000000-0005-0000-0000-0000D2810000}"/>
    <cellStyle name="20% - Accent1 4 2 3 2 2 11 2 2" xfId="33419" xr:uid="{00000000-0005-0000-0000-0000D3810000}"/>
    <cellStyle name="20% - Accent1 4 2 3 2 2 11 3" xfId="33420" xr:uid="{00000000-0005-0000-0000-0000D4810000}"/>
    <cellStyle name="20% - Accent1 4 2 3 2 2 12" xfId="33421" xr:uid="{00000000-0005-0000-0000-0000D5810000}"/>
    <cellStyle name="20% - Accent1 4 2 3 2 2 12 2" xfId="33422" xr:uid="{00000000-0005-0000-0000-0000D6810000}"/>
    <cellStyle name="20% - Accent1 4 2 3 2 2 13" xfId="33423" xr:uid="{00000000-0005-0000-0000-0000D7810000}"/>
    <cellStyle name="20% - Accent1 4 2 3 2 2 13 2" xfId="33424" xr:uid="{00000000-0005-0000-0000-0000D8810000}"/>
    <cellStyle name="20% - Accent1 4 2 3 2 2 14" xfId="33425" xr:uid="{00000000-0005-0000-0000-0000D9810000}"/>
    <cellStyle name="20% - Accent1 4 2 3 2 2 2" xfId="33426" xr:uid="{00000000-0005-0000-0000-0000DA810000}"/>
    <cellStyle name="20% - Accent1 4 2 3 2 2 2 10" xfId="33427" xr:uid="{00000000-0005-0000-0000-0000DB810000}"/>
    <cellStyle name="20% - Accent1 4 2 3 2 2 2 10 2" xfId="33428" xr:uid="{00000000-0005-0000-0000-0000DC810000}"/>
    <cellStyle name="20% - Accent1 4 2 3 2 2 2 11" xfId="33429" xr:uid="{00000000-0005-0000-0000-0000DD810000}"/>
    <cellStyle name="20% - Accent1 4 2 3 2 2 2 2" xfId="33430" xr:uid="{00000000-0005-0000-0000-0000DE810000}"/>
    <cellStyle name="20% - Accent1 4 2 3 2 2 2 2 2" xfId="33431" xr:uid="{00000000-0005-0000-0000-0000DF810000}"/>
    <cellStyle name="20% - Accent1 4 2 3 2 2 2 2 2 2" xfId="33432" xr:uid="{00000000-0005-0000-0000-0000E0810000}"/>
    <cellStyle name="20% - Accent1 4 2 3 2 2 2 2 2 2 2" xfId="33433" xr:uid="{00000000-0005-0000-0000-0000E1810000}"/>
    <cellStyle name="20% - Accent1 4 2 3 2 2 2 2 2 2 2 2" xfId="33434" xr:uid="{00000000-0005-0000-0000-0000E2810000}"/>
    <cellStyle name="20% - Accent1 4 2 3 2 2 2 2 2 2 3" xfId="33435" xr:uid="{00000000-0005-0000-0000-0000E3810000}"/>
    <cellStyle name="20% - Accent1 4 2 3 2 2 2 2 2 3" xfId="33436" xr:uid="{00000000-0005-0000-0000-0000E4810000}"/>
    <cellStyle name="20% - Accent1 4 2 3 2 2 2 2 2 3 2" xfId="33437" xr:uid="{00000000-0005-0000-0000-0000E5810000}"/>
    <cellStyle name="20% - Accent1 4 2 3 2 2 2 2 2 4" xfId="33438" xr:uid="{00000000-0005-0000-0000-0000E6810000}"/>
    <cellStyle name="20% - Accent1 4 2 3 2 2 2 2 3" xfId="33439" xr:uid="{00000000-0005-0000-0000-0000E7810000}"/>
    <cellStyle name="20% - Accent1 4 2 3 2 2 2 2 3 2" xfId="33440" xr:uid="{00000000-0005-0000-0000-0000E8810000}"/>
    <cellStyle name="20% - Accent1 4 2 3 2 2 2 2 3 2 2" xfId="33441" xr:uid="{00000000-0005-0000-0000-0000E9810000}"/>
    <cellStyle name="20% - Accent1 4 2 3 2 2 2 2 3 2 2 2" xfId="33442" xr:uid="{00000000-0005-0000-0000-0000EA810000}"/>
    <cellStyle name="20% - Accent1 4 2 3 2 2 2 2 3 2 3" xfId="33443" xr:uid="{00000000-0005-0000-0000-0000EB810000}"/>
    <cellStyle name="20% - Accent1 4 2 3 2 2 2 2 3 3" xfId="33444" xr:uid="{00000000-0005-0000-0000-0000EC810000}"/>
    <cellStyle name="20% - Accent1 4 2 3 2 2 2 2 3 3 2" xfId="33445" xr:uid="{00000000-0005-0000-0000-0000ED810000}"/>
    <cellStyle name="20% - Accent1 4 2 3 2 2 2 2 3 4" xfId="33446" xr:uid="{00000000-0005-0000-0000-0000EE810000}"/>
    <cellStyle name="20% - Accent1 4 2 3 2 2 2 2 4" xfId="33447" xr:uid="{00000000-0005-0000-0000-0000EF810000}"/>
    <cellStyle name="20% - Accent1 4 2 3 2 2 2 2 4 2" xfId="33448" xr:uid="{00000000-0005-0000-0000-0000F0810000}"/>
    <cellStyle name="20% - Accent1 4 2 3 2 2 2 2 4 2 2" xfId="33449" xr:uid="{00000000-0005-0000-0000-0000F1810000}"/>
    <cellStyle name="20% - Accent1 4 2 3 2 2 2 2 4 2 2 2" xfId="33450" xr:uid="{00000000-0005-0000-0000-0000F2810000}"/>
    <cellStyle name="20% - Accent1 4 2 3 2 2 2 2 4 2 3" xfId="33451" xr:uid="{00000000-0005-0000-0000-0000F3810000}"/>
    <cellStyle name="20% - Accent1 4 2 3 2 2 2 2 4 3" xfId="33452" xr:uid="{00000000-0005-0000-0000-0000F4810000}"/>
    <cellStyle name="20% - Accent1 4 2 3 2 2 2 2 4 3 2" xfId="33453" xr:uid="{00000000-0005-0000-0000-0000F5810000}"/>
    <cellStyle name="20% - Accent1 4 2 3 2 2 2 2 4 4" xfId="33454" xr:uid="{00000000-0005-0000-0000-0000F6810000}"/>
    <cellStyle name="20% - Accent1 4 2 3 2 2 2 2 5" xfId="33455" xr:uid="{00000000-0005-0000-0000-0000F7810000}"/>
    <cellStyle name="20% - Accent1 4 2 3 2 2 2 2 5 2" xfId="33456" xr:uid="{00000000-0005-0000-0000-0000F8810000}"/>
    <cellStyle name="20% - Accent1 4 2 3 2 2 2 2 5 2 2" xfId="33457" xr:uid="{00000000-0005-0000-0000-0000F9810000}"/>
    <cellStyle name="20% - Accent1 4 2 3 2 2 2 2 5 3" xfId="33458" xr:uid="{00000000-0005-0000-0000-0000FA810000}"/>
    <cellStyle name="20% - Accent1 4 2 3 2 2 2 2 6" xfId="33459" xr:uid="{00000000-0005-0000-0000-0000FB810000}"/>
    <cellStyle name="20% - Accent1 4 2 3 2 2 2 2 6 2" xfId="33460" xr:uid="{00000000-0005-0000-0000-0000FC810000}"/>
    <cellStyle name="20% - Accent1 4 2 3 2 2 2 2 6 2 2" xfId="33461" xr:uid="{00000000-0005-0000-0000-0000FD810000}"/>
    <cellStyle name="20% - Accent1 4 2 3 2 2 2 2 6 3" xfId="33462" xr:uid="{00000000-0005-0000-0000-0000FE810000}"/>
    <cellStyle name="20% - Accent1 4 2 3 2 2 2 2 7" xfId="33463" xr:uid="{00000000-0005-0000-0000-0000FF810000}"/>
    <cellStyle name="20% - Accent1 4 2 3 2 2 2 2 7 2" xfId="33464" xr:uid="{00000000-0005-0000-0000-000000820000}"/>
    <cellStyle name="20% - Accent1 4 2 3 2 2 2 2 8" xfId="33465" xr:uid="{00000000-0005-0000-0000-000001820000}"/>
    <cellStyle name="20% - Accent1 4 2 3 2 2 2 2 8 2" xfId="33466" xr:uid="{00000000-0005-0000-0000-000002820000}"/>
    <cellStyle name="20% - Accent1 4 2 3 2 2 2 2 9" xfId="33467" xr:uid="{00000000-0005-0000-0000-000003820000}"/>
    <cellStyle name="20% - Accent1 4 2 3 2 2 2 3" xfId="33468" xr:uid="{00000000-0005-0000-0000-000004820000}"/>
    <cellStyle name="20% - Accent1 4 2 3 2 2 2 3 2" xfId="33469" xr:uid="{00000000-0005-0000-0000-000005820000}"/>
    <cellStyle name="20% - Accent1 4 2 3 2 2 2 3 2 2" xfId="33470" xr:uid="{00000000-0005-0000-0000-000006820000}"/>
    <cellStyle name="20% - Accent1 4 2 3 2 2 2 3 2 2 2" xfId="33471" xr:uid="{00000000-0005-0000-0000-000007820000}"/>
    <cellStyle name="20% - Accent1 4 2 3 2 2 2 3 2 2 2 2" xfId="33472" xr:uid="{00000000-0005-0000-0000-000008820000}"/>
    <cellStyle name="20% - Accent1 4 2 3 2 2 2 3 2 2 3" xfId="33473" xr:uid="{00000000-0005-0000-0000-000009820000}"/>
    <cellStyle name="20% - Accent1 4 2 3 2 2 2 3 2 3" xfId="33474" xr:uid="{00000000-0005-0000-0000-00000A820000}"/>
    <cellStyle name="20% - Accent1 4 2 3 2 2 2 3 2 3 2" xfId="33475" xr:uid="{00000000-0005-0000-0000-00000B820000}"/>
    <cellStyle name="20% - Accent1 4 2 3 2 2 2 3 2 4" xfId="33476" xr:uid="{00000000-0005-0000-0000-00000C820000}"/>
    <cellStyle name="20% - Accent1 4 2 3 2 2 2 3 3" xfId="33477" xr:uid="{00000000-0005-0000-0000-00000D820000}"/>
    <cellStyle name="20% - Accent1 4 2 3 2 2 2 3 3 2" xfId="33478" xr:uid="{00000000-0005-0000-0000-00000E820000}"/>
    <cellStyle name="20% - Accent1 4 2 3 2 2 2 3 3 2 2" xfId="33479" xr:uid="{00000000-0005-0000-0000-00000F820000}"/>
    <cellStyle name="20% - Accent1 4 2 3 2 2 2 3 3 2 2 2" xfId="33480" xr:uid="{00000000-0005-0000-0000-000010820000}"/>
    <cellStyle name="20% - Accent1 4 2 3 2 2 2 3 3 2 3" xfId="33481" xr:uid="{00000000-0005-0000-0000-000011820000}"/>
    <cellStyle name="20% - Accent1 4 2 3 2 2 2 3 3 3" xfId="33482" xr:uid="{00000000-0005-0000-0000-000012820000}"/>
    <cellStyle name="20% - Accent1 4 2 3 2 2 2 3 3 3 2" xfId="33483" xr:uid="{00000000-0005-0000-0000-000013820000}"/>
    <cellStyle name="20% - Accent1 4 2 3 2 2 2 3 3 4" xfId="33484" xr:uid="{00000000-0005-0000-0000-000014820000}"/>
    <cellStyle name="20% - Accent1 4 2 3 2 2 2 3 4" xfId="33485" xr:uid="{00000000-0005-0000-0000-000015820000}"/>
    <cellStyle name="20% - Accent1 4 2 3 2 2 2 3 4 2" xfId="33486" xr:uid="{00000000-0005-0000-0000-000016820000}"/>
    <cellStyle name="20% - Accent1 4 2 3 2 2 2 3 4 2 2" xfId="33487" xr:uid="{00000000-0005-0000-0000-000017820000}"/>
    <cellStyle name="20% - Accent1 4 2 3 2 2 2 3 4 2 2 2" xfId="33488" xr:uid="{00000000-0005-0000-0000-000018820000}"/>
    <cellStyle name="20% - Accent1 4 2 3 2 2 2 3 4 2 3" xfId="33489" xr:uid="{00000000-0005-0000-0000-000019820000}"/>
    <cellStyle name="20% - Accent1 4 2 3 2 2 2 3 4 3" xfId="33490" xr:uid="{00000000-0005-0000-0000-00001A820000}"/>
    <cellStyle name="20% - Accent1 4 2 3 2 2 2 3 4 3 2" xfId="33491" xr:uid="{00000000-0005-0000-0000-00001B820000}"/>
    <cellStyle name="20% - Accent1 4 2 3 2 2 2 3 4 4" xfId="33492" xr:uid="{00000000-0005-0000-0000-00001C820000}"/>
    <cellStyle name="20% - Accent1 4 2 3 2 2 2 3 5" xfId="33493" xr:uid="{00000000-0005-0000-0000-00001D820000}"/>
    <cellStyle name="20% - Accent1 4 2 3 2 2 2 3 5 2" xfId="33494" xr:uid="{00000000-0005-0000-0000-00001E820000}"/>
    <cellStyle name="20% - Accent1 4 2 3 2 2 2 3 5 2 2" xfId="33495" xr:uid="{00000000-0005-0000-0000-00001F820000}"/>
    <cellStyle name="20% - Accent1 4 2 3 2 2 2 3 5 3" xfId="33496" xr:uid="{00000000-0005-0000-0000-000020820000}"/>
    <cellStyle name="20% - Accent1 4 2 3 2 2 2 3 6" xfId="33497" xr:uid="{00000000-0005-0000-0000-000021820000}"/>
    <cellStyle name="20% - Accent1 4 2 3 2 2 2 3 6 2" xfId="33498" xr:uid="{00000000-0005-0000-0000-000022820000}"/>
    <cellStyle name="20% - Accent1 4 2 3 2 2 2 3 6 2 2" xfId="33499" xr:uid="{00000000-0005-0000-0000-000023820000}"/>
    <cellStyle name="20% - Accent1 4 2 3 2 2 2 3 6 3" xfId="33500" xr:uid="{00000000-0005-0000-0000-000024820000}"/>
    <cellStyle name="20% - Accent1 4 2 3 2 2 2 3 7" xfId="33501" xr:uid="{00000000-0005-0000-0000-000025820000}"/>
    <cellStyle name="20% - Accent1 4 2 3 2 2 2 3 7 2" xfId="33502" xr:uid="{00000000-0005-0000-0000-000026820000}"/>
    <cellStyle name="20% - Accent1 4 2 3 2 2 2 3 8" xfId="33503" xr:uid="{00000000-0005-0000-0000-000027820000}"/>
    <cellStyle name="20% - Accent1 4 2 3 2 2 2 3 8 2" xfId="33504" xr:uid="{00000000-0005-0000-0000-000028820000}"/>
    <cellStyle name="20% - Accent1 4 2 3 2 2 2 3 9" xfId="33505" xr:uid="{00000000-0005-0000-0000-000029820000}"/>
    <cellStyle name="20% - Accent1 4 2 3 2 2 2 4" xfId="33506" xr:uid="{00000000-0005-0000-0000-00002A820000}"/>
    <cellStyle name="20% - Accent1 4 2 3 2 2 2 4 2" xfId="33507" xr:uid="{00000000-0005-0000-0000-00002B820000}"/>
    <cellStyle name="20% - Accent1 4 2 3 2 2 2 4 2 2" xfId="33508" xr:uid="{00000000-0005-0000-0000-00002C820000}"/>
    <cellStyle name="20% - Accent1 4 2 3 2 2 2 4 2 2 2" xfId="33509" xr:uid="{00000000-0005-0000-0000-00002D820000}"/>
    <cellStyle name="20% - Accent1 4 2 3 2 2 2 4 2 3" xfId="33510" xr:uid="{00000000-0005-0000-0000-00002E820000}"/>
    <cellStyle name="20% - Accent1 4 2 3 2 2 2 4 3" xfId="33511" xr:uid="{00000000-0005-0000-0000-00002F820000}"/>
    <cellStyle name="20% - Accent1 4 2 3 2 2 2 4 3 2" xfId="33512" xr:uid="{00000000-0005-0000-0000-000030820000}"/>
    <cellStyle name="20% - Accent1 4 2 3 2 2 2 4 4" xfId="33513" xr:uid="{00000000-0005-0000-0000-000031820000}"/>
    <cellStyle name="20% - Accent1 4 2 3 2 2 2 5" xfId="33514" xr:uid="{00000000-0005-0000-0000-000032820000}"/>
    <cellStyle name="20% - Accent1 4 2 3 2 2 2 5 2" xfId="33515" xr:uid="{00000000-0005-0000-0000-000033820000}"/>
    <cellStyle name="20% - Accent1 4 2 3 2 2 2 5 2 2" xfId="33516" xr:uid="{00000000-0005-0000-0000-000034820000}"/>
    <cellStyle name="20% - Accent1 4 2 3 2 2 2 5 2 2 2" xfId="33517" xr:uid="{00000000-0005-0000-0000-000035820000}"/>
    <cellStyle name="20% - Accent1 4 2 3 2 2 2 5 2 3" xfId="33518" xr:uid="{00000000-0005-0000-0000-000036820000}"/>
    <cellStyle name="20% - Accent1 4 2 3 2 2 2 5 3" xfId="33519" xr:uid="{00000000-0005-0000-0000-000037820000}"/>
    <cellStyle name="20% - Accent1 4 2 3 2 2 2 5 3 2" xfId="33520" xr:uid="{00000000-0005-0000-0000-000038820000}"/>
    <cellStyle name="20% - Accent1 4 2 3 2 2 2 5 4" xfId="33521" xr:uid="{00000000-0005-0000-0000-000039820000}"/>
    <cellStyle name="20% - Accent1 4 2 3 2 2 2 6" xfId="33522" xr:uid="{00000000-0005-0000-0000-00003A820000}"/>
    <cellStyle name="20% - Accent1 4 2 3 2 2 2 6 2" xfId="33523" xr:uid="{00000000-0005-0000-0000-00003B820000}"/>
    <cellStyle name="20% - Accent1 4 2 3 2 2 2 6 2 2" xfId="33524" xr:uid="{00000000-0005-0000-0000-00003C820000}"/>
    <cellStyle name="20% - Accent1 4 2 3 2 2 2 6 2 2 2" xfId="33525" xr:uid="{00000000-0005-0000-0000-00003D820000}"/>
    <cellStyle name="20% - Accent1 4 2 3 2 2 2 6 2 3" xfId="33526" xr:uid="{00000000-0005-0000-0000-00003E820000}"/>
    <cellStyle name="20% - Accent1 4 2 3 2 2 2 6 3" xfId="33527" xr:uid="{00000000-0005-0000-0000-00003F820000}"/>
    <cellStyle name="20% - Accent1 4 2 3 2 2 2 6 3 2" xfId="33528" xr:uid="{00000000-0005-0000-0000-000040820000}"/>
    <cellStyle name="20% - Accent1 4 2 3 2 2 2 6 4" xfId="33529" xr:uid="{00000000-0005-0000-0000-000041820000}"/>
    <cellStyle name="20% - Accent1 4 2 3 2 2 2 7" xfId="33530" xr:uid="{00000000-0005-0000-0000-000042820000}"/>
    <cellStyle name="20% - Accent1 4 2 3 2 2 2 7 2" xfId="33531" xr:uid="{00000000-0005-0000-0000-000043820000}"/>
    <cellStyle name="20% - Accent1 4 2 3 2 2 2 7 2 2" xfId="33532" xr:uid="{00000000-0005-0000-0000-000044820000}"/>
    <cellStyle name="20% - Accent1 4 2 3 2 2 2 7 3" xfId="33533" xr:uid="{00000000-0005-0000-0000-000045820000}"/>
    <cellStyle name="20% - Accent1 4 2 3 2 2 2 8" xfId="33534" xr:uid="{00000000-0005-0000-0000-000046820000}"/>
    <cellStyle name="20% - Accent1 4 2 3 2 2 2 8 2" xfId="33535" xr:uid="{00000000-0005-0000-0000-000047820000}"/>
    <cellStyle name="20% - Accent1 4 2 3 2 2 2 8 2 2" xfId="33536" xr:uid="{00000000-0005-0000-0000-000048820000}"/>
    <cellStyle name="20% - Accent1 4 2 3 2 2 2 8 3" xfId="33537" xr:uid="{00000000-0005-0000-0000-000049820000}"/>
    <cellStyle name="20% - Accent1 4 2 3 2 2 2 9" xfId="33538" xr:uid="{00000000-0005-0000-0000-00004A820000}"/>
    <cellStyle name="20% - Accent1 4 2 3 2 2 2 9 2" xfId="33539" xr:uid="{00000000-0005-0000-0000-00004B820000}"/>
    <cellStyle name="20% - Accent1 4 2 3 2 2 3" xfId="33540" xr:uid="{00000000-0005-0000-0000-00004C820000}"/>
    <cellStyle name="20% - Accent1 4 2 3 2 2 3 10" xfId="33541" xr:uid="{00000000-0005-0000-0000-00004D820000}"/>
    <cellStyle name="20% - Accent1 4 2 3 2 2 3 10 2" xfId="33542" xr:uid="{00000000-0005-0000-0000-00004E820000}"/>
    <cellStyle name="20% - Accent1 4 2 3 2 2 3 11" xfId="33543" xr:uid="{00000000-0005-0000-0000-00004F820000}"/>
    <cellStyle name="20% - Accent1 4 2 3 2 2 3 2" xfId="33544" xr:uid="{00000000-0005-0000-0000-000050820000}"/>
    <cellStyle name="20% - Accent1 4 2 3 2 2 3 2 2" xfId="33545" xr:uid="{00000000-0005-0000-0000-000051820000}"/>
    <cellStyle name="20% - Accent1 4 2 3 2 2 3 2 2 2" xfId="33546" xr:uid="{00000000-0005-0000-0000-000052820000}"/>
    <cellStyle name="20% - Accent1 4 2 3 2 2 3 2 2 2 2" xfId="33547" xr:uid="{00000000-0005-0000-0000-000053820000}"/>
    <cellStyle name="20% - Accent1 4 2 3 2 2 3 2 2 2 2 2" xfId="33548" xr:uid="{00000000-0005-0000-0000-000054820000}"/>
    <cellStyle name="20% - Accent1 4 2 3 2 2 3 2 2 2 3" xfId="33549" xr:uid="{00000000-0005-0000-0000-000055820000}"/>
    <cellStyle name="20% - Accent1 4 2 3 2 2 3 2 2 3" xfId="33550" xr:uid="{00000000-0005-0000-0000-000056820000}"/>
    <cellStyle name="20% - Accent1 4 2 3 2 2 3 2 2 3 2" xfId="33551" xr:uid="{00000000-0005-0000-0000-000057820000}"/>
    <cellStyle name="20% - Accent1 4 2 3 2 2 3 2 2 4" xfId="33552" xr:uid="{00000000-0005-0000-0000-000058820000}"/>
    <cellStyle name="20% - Accent1 4 2 3 2 2 3 2 3" xfId="33553" xr:uid="{00000000-0005-0000-0000-000059820000}"/>
    <cellStyle name="20% - Accent1 4 2 3 2 2 3 2 3 2" xfId="33554" xr:uid="{00000000-0005-0000-0000-00005A820000}"/>
    <cellStyle name="20% - Accent1 4 2 3 2 2 3 2 3 2 2" xfId="33555" xr:uid="{00000000-0005-0000-0000-00005B820000}"/>
    <cellStyle name="20% - Accent1 4 2 3 2 2 3 2 3 2 2 2" xfId="33556" xr:uid="{00000000-0005-0000-0000-00005C820000}"/>
    <cellStyle name="20% - Accent1 4 2 3 2 2 3 2 3 2 3" xfId="33557" xr:uid="{00000000-0005-0000-0000-00005D820000}"/>
    <cellStyle name="20% - Accent1 4 2 3 2 2 3 2 3 3" xfId="33558" xr:uid="{00000000-0005-0000-0000-00005E820000}"/>
    <cellStyle name="20% - Accent1 4 2 3 2 2 3 2 3 3 2" xfId="33559" xr:uid="{00000000-0005-0000-0000-00005F820000}"/>
    <cellStyle name="20% - Accent1 4 2 3 2 2 3 2 3 4" xfId="33560" xr:uid="{00000000-0005-0000-0000-000060820000}"/>
    <cellStyle name="20% - Accent1 4 2 3 2 2 3 2 4" xfId="33561" xr:uid="{00000000-0005-0000-0000-000061820000}"/>
    <cellStyle name="20% - Accent1 4 2 3 2 2 3 2 4 2" xfId="33562" xr:uid="{00000000-0005-0000-0000-000062820000}"/>
    <cellStyle name="20% - Accent1 4 2 3 2 2 3 2 4 2 2" xfId="33563" xr:uid="{00000000-0005-0000-0000-000063820000}"/>
    <cellStyle name="20% - Accent1 4 2 3 2 2 3 2 4 2 2 2" xfId="33564" xr:uid="{00000000-0005-0000-0000-000064820000}"/>
    <cellStyle name="20% - Accent1 4 2 3 2 2 3 2 4 2 3" xfId="33565" xr:uid="{00000000-0005-0000-0000-000065820000}"/>
    <cellStyle name="20% - Accent1 4 2 3 2 2 3 2 4 3" xfId="33566" xr:uid="{00000000-0005-0000-0000-000066820000}"/>
    <cellStyle name="20% - Accent1 4 2 3 2 2 3 2 4 3 2" xfId="33567" xr:uid="{00000000-0005-0000-0000-000067820000}"/>
    <cellStyle name="20% - Accent1 4 2 3 2 2 3 2 4 4" xfId="33568" xr:uid="{00000000-0005-0000-0000-000068820000}"/>
    <cellStyle name="20% - Accent1 4 2 3 2 2 3 2 5" xfId="33569" xr:uid="{00000000-0005-0000-0000-000069820000}"/>
    <cellStyle name="20% - Accent1 4 2 3 2 2 3 2 5 2" xfId="33570" xr:uid="{00000000-0005-0000-0000-00006A820000}"/>
    <cellStyle name="20% - Accent1 4 2 3 2 2 3 2 5 2 2" xfId="33571" xr:uid="{00000000-0005-0000-0000-00006B820000}"/>
    <cellStyle name="20% - Accent1 4 2 3 2 2 3 2 5 3" xfId="33572" xr:uid="{00000000-0005-0000-0000-00006C820000}"/>
    <cellStyle name="20% - Accent1 4 2 3 2 2 3 2 6" xfId="33573" xr:uid="{00000000-0005-0000-0000-00006D820000}"/>
    <cellStyle name="20% - Accent1 4 2 3 2 2 3 2 6 2" xfId="33574" xr:uid="{00000000-0005-0000-0000-00006E820000}"/>
    <cellStyle name="20% - Accent1 4 2 3 2 2 3 2 6 2 2" xfId="33575" xr:uid="{00000000-0005-0000-0000-00006F820000}"/>
    <cellStyle name="20% - Accent1 4 2 3 2 2 3 2 6 3" xfId="33576" xr:uid="{00000000-0005-0000-0000-000070820000}"/>
    <cellStyle name="20% - Accent1 4 2 3 2 2 3 2 7" xfId="33577" xr:uid="{00000000-0005-0000-0000-000071820000}"/>
    <cellStyle name="20% - Accent1 4 2 3 2 2 3 2 7 2" xfId="33578" xr:uid="{00000000-0005-0000-0000-000072820000}"/>
    <cellStyle name="20% - Accent1 4 2 3 2 2 3 2 8" xfId="33579" xr:uid="{00000000-0005-0000-0000-000073820000}"/>
    <cellStyle name="20% - Accent1 4 2 3 2 2 3 2 8 2" xfId="33580" xr:uid="{00000000-0005-0000-0000-000074820000}"/>
    <cellStyle name="20% - Accent1 4 2 3 2 2 3 2 9" xfId="33581" xr:uid="{00000000-0005-0000-0000-000075820000}"/>
    <cellStyle name="20% - Accent1 4 2 3 2 2 3 3" xfId="33582" xr:uid="{00000000-0005-0000-0000-000076820000}"/>
    <cellStyle name="20% - Accent1 4 2 3 2 2 3 3 2" xfId="33583" xr:uid="{00000000-0005-0000-0000-000077820000}"/>
    <cellStyle name="20% - Accent1 4 2 3 2 2 3 3 2 2" xfId="33584" xr:uid="{00000000-0005-0000-0000-000078820000}"/>
    <cellStyle name="20% - Accent1 4 2 3 2 2 3 3 2 2 2" xfId="33585" xr:uid="{00000000-0005-0000-0000-000079820000}"/>
    <cellStyle name="20% - Accent1 4 2 3 2 2 3 3 2 2 2 2" xfId="33586" xr:uid="{00000000-0005-0000-0000-00007A820000}"/>
    <cellStyle name="20% - Accent1 4 2 3 2 2 3 3 2 2 3" xfId="33587" xr:uid="{00000000-0005-0000-0000-00007B820000}"/>
    <cellStyle name="20% - Accent1 4 2 3 2 2 3 3 2 3" xfId="33588" xr:uid="{00000000-0005-0000-0000-00007C820000}"/>
    <cellStyle name="20% - Accent1 4 2 3 2 2 3 3 2 3 2" xfId="33589" xr:uid="{00000000-0005-0000-0000-00007D820000}"/>
    <cellStyle name="20% - Accent1 4 2 3 2 2 3 3 2 4" xfId="33590" xr:uid="{00000000-0005-0000-0000-00007E820000}"/>
    <cellStyle name="20% - Accent1 4 2 3 2 2 3 3 3" xfId="33591" xr:uid="{00000000-0005-0000-0000-00007F820000}"/>
    <cellStyle name="20% - Accent1 4 2 3 2 2 3 3 3 2" xfId="33592" xr:uid="{00000000-0005-0000-0000-000080820000}"/>
    <cellStyle name="20% - Accent1 4 2 3 2 2 3 3 3 2 2" xfId="33593" xr:uid="{00000000-0005-0000-0000-000081820000}"/>
    <cellStyle name="20% - Accent1 4 2 3 2 2 3 3 3 2 2 2" xfId="33594" xr:uid="{00000000-0005-0000-0000-000082820000}"/>
    <cellStyle name="20% - Accent1 4 2 3 2 2 3 3 3 2 3" xfId="33595" xr:uid="{00000000-0005-0000-0000-000083820000}"/>
    <cellStyle name="20% - Accent1 4 2 3 2 2 3 3 3 3" xfId="33596" xr:uid="{00000000-0005-0000-0000-000084820000}"/>
    <cellStyle name="20% - Accent1 4 2 3 2 2 3 3 3 3 2" xfId="33597" xr:uid="{00000000-0005-0000-0000-000085820000}"/>
    <cellStyle name="20% - Accent1 4 2 3 2 2 3 3 3 4" xfId="33598" xr:uid="{00000000-0005-0000-0000-000086820000}"/>
    <cellStyle name="20% - Accent1 4 2 3 2 2 3 3 4" xfId="33599" xr:uid="{00000000-0005-0000-0000-000087820000}"/>
    <cellStyle name="20% - Accent1 4 2 3 2 2 3 3 4 2" xfId="33600" xr:uid="{00000000-0005-0000-0000-000088820000}"/>
    <cellStyle name="20% - Accent1 4 2 3 2 2 3 3 4 2 2" xfId="33601" xr:uid="{00000000-0005-0000-0000-000089820000}"/>
    <cellStyle name="20% - Accent1 4 2 3 2 2 3 3 4 2 2 2" xfId="33602" xr:uid="{00000000-0005-0000-0000-00008A820000}"/>
    <cellStyle name="20% - Accent1 4 2 3 2 2 3 3 4 2 3" xfId="33603" xr:uid="{00000000-0005-0000-0000-00008B820000}"/>
    <cellStyle name="20% - Accent1 4 2 3 2 2 3 3 4 3" xfId="33604" xr:uid="{00000000-0005-0000-0000-00008C820000}"/>
    <cellStyle name="20% - Accent1 4 2 3 2 2 3 3 4 3 2" xfId="33605" xr:uid="{00000000-0005-0000-0000-00008D820000}"/>
    <cellStyle name="20% - Accent1 4 2 3 2 2 3 3 4 4" xfId="33606" xr:uid="{00000000-0005-0000-0000-00008E820000}"/>
    <cellStyle name="20% - Accent1 4 2 3 2 2 3 3 5" xfId="33607" xr:uid="{00000000-0005-0000-0000-00008F820000}"/>
    <cellStyle name="20% - Accent1 4 2 3 2 2 3 3 5 2" xfId="33608" xr:uid="{00000000-0005-0000-0000-000090820000}"/>
    <cellStyle name="20% - Accent1 4 2 3 2 2 3 3 5 2 2" xfId="33609" xr:uid="{00000000-0005-0000-0000-000091820000}"/>
    <cellStyle name="20% - Accent1 4 2 3 2 2 3 3 5 3" xfId="33610" xr:uid="{00000000-0005-0000-0000-000092820000}"/>
    <cellStyle name="20% - Accent1 4 2 3 2 2 3 3 6" xfId="33611" xr:uid="{00000000-0005-0000-0000-000093820000}"/>
    <cellStyle name="20% - Accent1 4 2 3 2 2 3 3 6 2" xfId="33612" xr:uid="{00000000-0005-0000-0000-000094820000}"/>
    <cellStyle name="20% - Accent1 4 2 3 2 2 3 3 6 2 2" xfId="33613" xr:uid="{00000000-0005-0000-0000-000095820000}"/>
    <cellStyle name="20% - Accent1 4 2 3 2 2 3 3 6 3" xfId="33614" xr:uid="{00000000-0005-0000-0000-000096820000}"/>
    <cellStyle name="20% - Accent1 4 2 3 2 2 3 3 7" xfId="33615" xr:uid="{00000000-0005-0000-0000-000097820000}"/>
    <cellStyle name="20% - Accent1 4 2 3 2 2 3 3 7 2" xfId="33616" xr:uid="{00000000-0005-0000-0000-000098820000}"/>
    <cellStyle name="20% - Accent1 4 2 3 2 2 3 3 8" xfId="33617" xr:uid="{00000000-0005-0000-0000-000099820000}"/>
    <cellStyle name="20% - Accent1 4 2 3 2 2 3 3 8 2" xfId="33618" xr:uid="{00000000-0005-0000-0000-00009A820000}"/>
    <cellStyle name="20% - Accent1 4 2 3 2 2 3 3 9" xfId="33619" xr:uid="{00000000-0005-0000-0000-00009B820000}"/>
    <cellStyle name="20% - Accent1 4 2 3 2 2 3 4" xfId="33620" xr:uid="{00000000-0005-0000-0000-00009C820000}"/>
    <cellStyle name="20% - Accent1 4 2 3 2 2 3 4 2" xfId="33621" xr:uid="{00000000-0005-0000-0000-00009D820000}"/>
    <cellStyle name="20% - Accent1 4 2 3 2 2 3 4 2 2" xfId="33622" xr:uid="{00000000-0005-0000-0000-00009E820000}"/>
    <cellStyle name="20% - Accent1 4 2 3 2 2 3 4 2 2 2" xfId="33623" xr:uid="{00000000-0005-0000-0000-00009F820000}"/>
    <cellStyle name="20% - Accent1 4 2 3 2 2 3 4 2 3" xfId="33624" xr:uid="{00000000-0005-0000-0000-0000A0820000}"/>
    <cellStyle name="20% - Accent1 4 2 3 2 2 3 4 3" xfId="33625" xr:uid="{00000000-0005-0000-0000-0000A1820000}"/>
    <cellStyle name="20% - Accent1 4 2 3 2 2 3 4 3 2" xfId="33626" xr:uid="{00000000-0005-0000-0000-0000A2820000}"/>
    <cellStyle name="20% - Accent1 4 2 3 2 2 3 4 4" xfId="33627" xr:uid="{00000000-0005-0000-0000-0000A3820000}"/>
    <cellStyle name="20% - Accent1 4 2 3 2 2 3 5" xfId="33628" xr:uid="{00000000-0005-0000-0000-0000A4820000}"/>
    <cellStyle name="20% - Accent1 4 2 3 2 2 3 5 2" xfId="33629" xr:uid="{00000000-0005-0000-0000-0000A5820000}"/>
    <cellStyle name="20% - Accent1 4 2 3 2 2 3 5 2 2" xfId="33630" xr:uid="{00000000-0005-0000-0000-0000A6820000}"/>
    <cellStyle name="20% - Accent1 4 2 3 2 2 3 5 2 2 2" xfId="33631" xr:uid="{00000000-0005-0000-0000-0000A7820000}"/>
    <cellStyle name="20% - Accent1 4 2 3 2 2 3 5 2 3" xfId="33632" xr:uid="{00000000-0005-0000-0000-0000A8820000}"/>
    <cellStyle name="20% - Accent1 4 2 3 2 2 3 5 3" xfId="33633" xr:uid="{00000000-0005-0000-0000-0000A9820000}"/>
    <cellStyle name="20% - Accent1 4 2 3 2 2 3 5 3 2" xfId="33634" xr:uid="{00000000-0005-0000-0000-0000AA820000}"/>
    <cellStyle name="20% - Accent1 4 2 3 2 2 3 5 4" xfId="33635" xr:uid="{00000000-0005-0000-0000-0000AB820000}"/>
    <cellStyle name="20% - Accent1 4 2 3 2 2 3 6" xfId="33636" xr:uid="{00000000-0005-0000-0000-0000AC820000}"/>
    <cellStyle name="20% - Accent1 4 2 3 2 2 3 6 2" xfId="33637" xr:uid="{00000000-0005-0000-0000-0000AD820000}"/>
    <cellStyle name="20% - Accent1 4 2 3 2 2 3 6 2 2" xfId="33638" xr:uid="{00000000-0005-0000-0000-0000AE820000}"/>
    <cellStyle name="20% - Accent1 4 2 3 2 2 3 6 2 2 2" xfId="33639" xr:uid="{00000000-0005-0000-0000-0000AF820000}"/>
    <cellStyle name="20% - Accent1 4 2 3 2 2 3 6 2 3" xfId="33640" xr:uid="{00000000-0005-0000-0000-0000B0820000}"/>
    <cellStyle name="20% - Accent1 4 2 3 2 2 3 6 3" xfId="33641" xr:uid="{00000000-0005-0000-0000-0000B1820000}"/>
    <cellStyle name="20% - Accent1 4 2 3 2 2 3 6 3 2" xfId="33642" xr:uid="{00000000-0005-0000-0000-0000B2820000}"/>
    <cellStyle name="20% - Accent1 4 2 3 2 2 3 6 4" xfId="33643" xr:uid="{00000000-0005-0000-0000-0000B3820000}"/>
    <cellStyle name="20% - Accent1 4 2 3 2 2 3 7" xfId="33644" xr:uid="{00000000-0005-0000-0000-0000B4820000}"/>
    <cellStyle name="20% - Accent1 4 2 3 2 2 3 7 2" xfId="33645" xr:uid="{00000000-0005-0000-0000-0000B5820000}"/>
    <cellStyle name="20% - Accent1 4 2 3 2 2 3 7 2 2" xfId="33646" xr:uid="{00000000-0005-0000-0000-0000B6820000}"/>
    <cellStyle name="20% - Accent1 4 2 3 2 2 3 7 3" xfId="33647" xr:uid="{00000000-0005-0000-0000-0000B7820000}"/>
    <cellStyle name="20% - Accent1 4 2 3 2 2 3 8" xfId="33648" xr:uid="{00000000-0005-0000-0000-0000B8820000}"/>
    <cellStyle name="20% - Accent1 4 2 3 2 2 3 8 2" xfId="33649" xr:uid="{00000000-0005-0000-0000-0000B9820000}"/>
    <cellStyle name="20% - Accent1 4 2 3 2 2 3 8 2 2" xfId="33650" xr:uid="{00000000-0005-0000-0000-0000BA820000}"/>
    <cellStyle name="20% - Accent1 4 2 3 2 2 3 8 3" xfId="33651" xr:uid="{00000000-0005-0000-0000-0000BB820000}"/>
    <cellStyle name="20% - Accent1 4 2 3 2 2 3 9" xfId="33652" xr:uid="{00000000-0005-0000-0000-0000BC820000}"/>
    <cellStyle name="20% - Accent1 4 2 3 2 2 3 9 2" xfId="33653" xr:uid="{00000000-0005-0000-0000-0000BD820000}"/>
    <cellStyle name="20% - Accent1 4 2 3 2 2 4" xfId="33654" xr:uid="{00000000-0005-0000-0000-0000BE820000}"/>
    <cellStyle name="20% - Accent1 4 2 3 2 2 4 10" xfId="33655" xr:uid="{00000000-0005-0000-0000-0000BF820000}"/>
    <cellStyle name="20% - Accent1 4 2 3 2 2 4 10 2" xfId="33656" xr:uid="{00000000-0005-0000-0000-0000C0820000}"/>
    <cellStyle name="20% - Accent1 4 2 3 2 2 4 11" xfId="33657" xr:uid="{00000000-0005-0000-0000-0000C1820000}"/>
    <cellStyle name="20% - Accent1 4 2 3 2 2 4 2" xfId="33658" xr:uid="{00000000-0005-0000-0000-0000C2820000}"/>
    <cellStyle name="20% - Accent1 4 2 3 2 2 4 2 2" xfId="33659" xr:uid="{00000000-0005-0000-0000-0000C3820000}"/>
    <cellStyle name="20% - Accent1 4 2 3 2 2 4 2 2 2" xfId="33660" xr:uid="{00000000-0005-0000-0000-0000C4820000}"/>
    <cellStyle name="20% - Accent1 4 2 3 2 2 4 2 2 2 2" xfId="33661" xr:uid="{00000000-0005-0000-0000-0000C5820000}"/>
    <cellStyle name="20% - Accent1 4 2 3 2 2 4 2 2 2 2 2" xfId="33662" xr:uid="{00000000-0005-0000-0000-0000C6820000}"/>
    <cellStyle name="20% - Accent1 4 2 3 2 2 4 2 2 2 3" xfId="33663" xr:uid="{00000000-0005-0000-0000-0000C7820000}"/>
    <cellStyle name="20% - Accent1 4 2 3 2 2 4 2 2 3" xfId="33664" xr:uid="{00000000-0005-0000-0000-0000C8820000}"/>
    <cellStyle name="20% - Accent1 4 2 3 2 2 4 2 2 3 2" xfId="33665" xr:uid="{00000000-0005-0000-0000-0000C9820000}"/>
    <cellStyle name="20% - Accent1 4 2 3 2 2 4 2 2 4" xfId="33666" xr:uid="{00000000-0005-0000-0000-0000CA820000}"/>
    <cellStyle name="20% - Accent1 4 2 3 2 2 4 2 3" xfId="33667" xr:uid="{00000000-0005-0000-0000-0000CB820000}"/>
    <cellStyle name="20% - Accent1 4 2 3 2 2 4 2 3 2" xfId="33668" xr:uid="{00000000-0005-0000-0000-0000CC820000}"/>
    <cellStyle name="20% - Accent1 4 2 3 2 2 4 2 3 2 2" xfId="33669" xr:uid="{00000000-0005-0000-0000-0000CD820000}"/>
    <cellStyle name="20% - Accent1 4 2 3 2 2 4 2 3 2 2 2" xfId="33670" xr:uid="{00000000-0005-0000-0000-0000CE820000}"/>
    <cellStyle name="20% - Accent1 4 2 3 2 2 4 2 3 2 3" xfId="33671" xr:uid="{00000000-0005-0000-0000-0000CF820000}"/>
    <cellStyle name="20% - Accent1 4 2 3 2 2 4 2 3 3" xfId="33672" xr:uid="{00000000-0005-0000-0000-0000D0820000}"/>
    <cellStyle name="20% - Accent1 4 2 3 2 2 4 2 3 3 2" xfId="33673" xr:uid="{00000000-0005-0000-0000-0000D1820000}"/>
    <cellStyle name="20% - Accent1 4 2 3 2 2 4 2 3 4" xfId="33674" xr:uid="{00000000-0005-0000-0000-0000D2820000}"/>
    <cellStyle name="20% - Accent1 4 2 3 2 2 4 2 4" xfId="33675" xr:uid="{00000000-0005-0000-0000-0000D3820000}"/>
    <cellStyle name="20% - Accent1 4 2 3 2 2 4 2 4 2" xfId="33676" xr:uid="{00000000-0005-0000-0000-0000D4820000}"/>
    <cellStyle name="20% - Accent1 4 2 3 2 2 4 2 4 2 2" xfId="33677" xr:uid="{00000000-0005-0000-0000-0000D5820000}"/>
    <cellStyle name="20% - Accent1 4 2 3 2 2 4 2 4 2 2 2" xfId="33678" xr:uid="{00000000-0005-0000-0000-0000D6820000}"/>
    <cellStyle name="20% - Accent1 4 2 3 2 2 4 2 4 2 3" xfId="33679" xr:uid="{00000000-0005-0000-0000-0000D7820000}"/>
    <cellStyle name="20% - Accent1 4 2 3 2 2 4 2 4 3" xfId="33680" xr:uid="{00000000-0005-0000-0000-0000D8820000}"/>
    <cellStyle name="20% - Accent1 4 2 3 2 2 4 2 4 3 2" xfId="33681" xr:uid="{00000000-0005-0000-0000-0000D9820000}"/>
    <cellStyle name="20% - Accent1 4 2 3 2 2 4 2 4 4" xfId="33682" xr:uid="{00000000-0005-0000-0000-0000DA820000}"/>
    <cellStyle name="20% - Accent1 4 2 3 2 2 4 2 5" xfId="33683" xr:uid="{00000000-0005-0000-0000-0000DB820000}"/>
    <cellStyle name="20% - Accent1 4 2 3 2 2 4 2 5 2" xfId="33684" xr:uid="{00000000-0005-0000-0000-0000DC820000}"/>
    <cellStyle name="20% - Accent1 4 2 3 2 2 4 2 5 2 2" xfId="33685" xr:uid="{00000000-0005-0000-0000-0000DD820000}"/>
    <cellStyle name="20% - Accent1 4 2 3 2 2 4 2 5 3" xfId="33686" xr:uid="{00000000-0005-0000-0000-0000DE820000}"/>
    <cellStyle name="20% - Accent1 4 2 3 2 2 4 2 6" xfId="33687" xr:uid="{00000000-0005-0000-0000-0000DF820000}"/>
    <cellStyle name="20% - Accent1 4 2 3 2 2 4 2 6 2" xfId="33688" xr:uid="{00000000-0005-0000-0000-0000E0820000}"/>
    <cellStyle name="20% - Accent1 4 2 3 2 2 4 2 6 2 2" xfId="33689" xr:uid="{00000000-0005-0000-0000-0000E1820000}"/>
    <cellStyle name="20% - Accent1 4 2 3 2 2 4 2 6 3" xfId="33690" xr:uid="{00000000-0005-0000-0000-0000E2820000}"/>
    <cellStyle name="20% - Accent1 4 2 3 2 2 4 2 7" xfId="33691" xr:uid="{00000000-0005-0000-0000-0000E3820000}"/>
    <cellStyle name="20% - Accent1 4 2 3 2 2 4 2 7 2" xfId="33692" xr:uid="{00000000-0005-0000-0000-0000E4820000}"/>
    <cellStyle name="20% - Accent1 4 2 3 2 2 4 2 8" xfId="33693" xr:uid="{00000000-0005-0000-0000-0000E5820000}"/>
    <cellStyle name="20% - Accent1 4 2 3 2 2 4 2 8 2" xfId="33694" xr:uid="{00000000-0005-0000-0000-0000E6820000}"/>
    <cellStyle name="20% - Accent1 4 2 3 2 2 4 2 9" xfId="33695" xr:uid="{00000000-0005-0000-0000-0000E7820000}"/>
    <cellStyle name="20% - Accent1 4 2 3 2 2 4 3" xfId="33696" xr:uid="{00000000-0005-0000-0000-0000E8820000}"/>
    <cellStyle name="20% - Accent1 4 2 3 2 2 4 3 2" xfId="33697" xr:uid="{00000000-0005-0000-0000-0000E9820000}"/>
    <cellStyle name="20% - Accent1 4 2 3 2 2 4 3 2 2" xfId="33698" xr:uid="{00000000-0005-0000-0000-0000EA820000}"/>
    <cellStyle name="20% - Accent1 4 2 3 2 2 4 3 2 2 2" xfId="33699" xr:uid="{00000000-0005-0000-0000-0000EB820000}"/>
    <cellStyle name="20% - Accent1 4 2 3 2 2 4 3 2 2 2 2" xfId="33700" xr:uid="{00000000-0005-0000-0000-0000EC820000}"/>
    <cellStyle name="20% - Accent1 4 2 3 2 2 4 3 2 2 3" xfId="33701" xr:uid="{00000000-0005-0000-0000-0000ED820000}"/>
    <cellStyle name="20% - Accent1 4 2 3 2 2 4 3 2 3" xfId="33702" xr:uid="{00000000-0005-0000-0000-0000EE820000}"/>
    <cellStyle name="20% - Accent1 4 2 3 2 2 4 3 2 3 2" xfId="33703" xr:uid="{00000000-0005-0000-0000-0000EF820000}"/>
    <cellStyle name="20% - Accent1 4 2 3 2 2 4 3 2 4" xfId="33704" xr:uid="{00000000-0005-0000-0000-0000F0820000}"/>
    <cellStyle name="20% - Accent1 4 2 3 2 2 4 3 3" xfId="33705" xr:uid="{00000000-0005-0000-0000-0000F1820000}"/>
    <cellStyle name="20% - Accent1 4 2 3 2 2 4 3 3 2" xfId="33706" xr:uid="{00000000-0005-0000-0000-0000F2820000}"/>
    <cellStyle name="20% - Accent1 4 2 3 2 2 4 3 3 2 2" xfId="33707" xr:uid="{00000000-0005-0000-0000-0000F3820000}"/>
    <cellStyle name="20% - Accent1 4 2 3 2 2 4 3 3 2 2 2" xfId="33708" xr:uid="{00000000-0005-0000-0000-0000F4820000}"/>
    <cellStyle name="20% - Accent1 4 2 3 2 2 4 3 3 2 3" xfId="33709" xr:uid="{00000000-0005-0000-0000-0000F5820000}"/>
    <cellStyle name="20% - Accent1 4 2 3 2 2 4 3 3 3" xfId="33710" xr:uid="{00000000-0005-0000-0000-0000F6820000}"/>
    <cellStyle name="20% - Accent1 4 2 3 2 2 4 3 3 3 2" xfId="33711" xr:uid="{00000000-0005-0000-0000-0000F7820000}"/>
    <cellStyle name="20% - Accent1 4 2 3 2 2 4 3 3 4" xfId="33712" xr:uid="{00000000-0005-0000-0000-0000F8820000}"/>
    <cellStyle name="20% - Accent1 4 2 3 2 2 4 3 4" xfId="33713" xr:uid="{00000000-0005-0000-0000-0000F9820000}"/>
    <cellStyle name="20% - Accent1 4 2 3 2 2 4 3 4 2" xfId="33714" xr:uid="{00000000-0005-0000-0000-0000FA820000}"/>
    <cellStyle name="20% - Accent1 4 2 3 2 2 4 3 4 2 2" xfId="33715" xr:uid="{00000000-0005-0000-0000-0000FB820000}"/>
    <cellStyle name="20% - Accent1 4 2 3 2 2 4 3 4 2 2 2" xfId="33716" xr:uid="{00000000-0005-0000-0000-0000FC820000}"/>
    <cellStyle name="20% - Accent1 4 2 3 2 2 4 3 4 2 3" xfId="33717" xr:uid="{00000000-0005-0000-0000-0000FD820000}"/>
    <cellStyle name="20% - Accent1 4 2 3 2 2 4 3 4 3" xfId="33718" xr:uid="{00000000-0005-0000-0000-0000FE820000}"/>
    <cellStyle name="20% - Accent1 4 2 3 2 2 4 3 4 3 2" xfId="33719" xr:uid="{00000000-0005-0000-0000-0000FF820000}"/>
    <cellStyle name="20% - Accent1 4 2 3 2 2 4 3 4 4" xfId="33720" xr:uid="{00000000-0005-0000-0000-000000830000}"/>
    <cellStyle name="20% - Accent1 4 2 3 2 2 4 3 5" xfId="33721" xr:uid="{00000000-0005-0000-0000-000001830000}"/>
    <cellStyle name="20% - Accent1 4 2 3 2 2 4 3 5 2" xfId="33722" xr:uid="{00000000-0005-0000-0000-000002830000}"/>
    <cellStyle name="20% - Accent1 4 2 3 2 2 4 3 5 2 2" xfId="33723" xr:uid="{00000000-0005-0000-0000-000003830000}"/>
    <cellStyle name="20% - Accent1 4 2 3 2 2 4 3 5 3" xfId="33724" xr:uid="{00000000-0005-0000-0000-000004830000}"/>
    <cellStyle name="20% - Accent1 4 2 3 2 2 4 3 6" xfId="33725" xr:uid="{00000000-0005-0000-0000-000005830000}"/>
    <cellStyle name="20% - Accent1 4 2 3 2 2 4 3 6 2" xfId="33726" xr:uid="{00000000-0005-0000-0000-000006830000}"/>
    <cellStyle name="20% - Accent1 4 2 3 2 2 4 3 6 2 2" xfId="33727" xr:uid="{00000000-0005-0000-0000-000007830000}"/>
    <cellStyle name="20% - Accent1 4 2 3 2 2 4 3 6 3" xfId="33728" xr:uid="{00000000-0005-0000-0000-000008830000}"/>
    <cellStyle name="20% - Accent1 4 2 3 2 2 4 3 7" xfId="33729" xr:uid="{00000000-0005-0000-0000-000009830000}"/>
    <cellStyle name="20% - Accent1 4 2 3 2 2 4 3 7 2" xfId="33730" xr:uid="{00000000-0005-0000-0000-00000A830000}"/>
    <cellStyle name="20% - Accent1 4 2 3 2 2 4 3 8" xfId="33731" xr:uid="{00000000-0005-0000-0000-00000B830000}"/>
    <cellStyle name="20% - Accent1 4 2 3 2 2 4 3 8 2" xfId="33732" xr:uid="{00000000-0005-0000-0000-00000C830000}"/>
    <cellStyle name="20% - Accent1 4 2 3 2 2 4 3 9" xfId="33733" xr:uid="{00000000-0005-0000-0000-00000D830000}"/>
    <cellStyle name="20% - Accent1 4 2 3 2 2 4 4" xfId="33734" xr:uid="{00000000-0005-0000-0000-00000E830000}"/>
    <cellStyle name="20% - Accent1 4 2 3 2 2 4 4 2" xfId="33735" xr:uid="{00000000-0005-0000-0000-00000F830000}"/>
    <cellStyle name="20% - Accent1 4 2 3 2 2 4 4 2 2" xfId="33736" xr:uid="{00000000-0005-0000-0000-000010830000}"/>
    <cellStyle name="20% - Accent1 4 2 3 2 2 4 4 2 2 2" xfId="33737" xr:uid="{00000000-0005-0000-0000-000011830000}"/>
    <cellStyle name="20% - Accent1 4 2 3 2 2 4 4 2 3" xfId="33738" xr:uid="{00000000-0005-0000-0000-000012830000}"/>
    <cellStyle name="20% - Accent1 4 2 3 2 2 4 4 3" xfId="33739" xr:uid="{00000000-0005-0000-0000-000013830000}"/>
    <cellStyle name="20% - Accent1 4 2 3 2 2 4 4 3 2" xfId="33740" xr:uid="{00000000-0005-0000-0000-000014830000}"/>
    <cellStyle name="20% - Accent1 4 2 3 2 2 4 4 4" xfId="33741" xr:uid="{00000000-0005-0000-0000-000015830000}"/>
    <cellStyle name="20% - Accent1 4 2 3 2 2 4 5" xfId="33742" xr:uid="{00000000-0005-0000-0000-000016830000}"/>
    <cellStyle name="20% - Accent1 4 2 3 2 2 4 5 2" xfId="33743" xr:uid="{00000000-0005-0000-0000-000017830000}"/>
    <cellStyle name="20% - Accent1 4 2 3 2 2 4 5 2 2" xfId="33744" xr:uid="{00000000-0005-0000-0000-000018830000}"/>
    <cellStyle name="20% - Accent1 4 2 3 2 2 4 5 2 2 2" xfId="33745" xr:uid="{00000000-0005-0000-0000-000019830000}"/>
    <cellStyle name="20% - Accent1 4 2 3 2 2 4 5 2 3" xfId="33746" xr:uid="{00000000-0005-0000-0000-00001A830000}"/>
    <cellStyle name="20% - Accent1 4 2 3 2 2 4 5 3" xfId="33747" xr:uid="{00000000-0005-0000-0000-00001B830000}"/>
    <cellStyle name="20% - Accent1 4 2 3 2 2 4 5 3 2" xfId="33748" xr:uid="{00000000-0005-0000-0000-00001C830000}"/>
    <cellStyle name="20% - Accent1 4 2 3 2 2 4 5 4" xfId="33749" xr:uid="{00000000-0005-0000-0000-00001D830000}"/>
    <cellStyle name="20% - Accent1 4 2 3 2 2 4 6" xfId="33750" xr:uid="{00000000-0005-0000-0000-00001E830000}"/>
    <cellStyle name="20% - Accent1 4 2 3 2 2 4 6 2" xfId="33751" xr:uid="{00000000-0005-0000-0000-00001F830000}"/>
    <cellStyle name="20% - Accent1 4 2 3 2 2 4 6 2 2" xfId="33752" xr:uid="{00000000-0005-0000-0000-000020830000}"/>
    <cellStyle name="20% - Accent1 4 2 3 2 2 4 6 2 2 2" xfId="33753" xr:uid="{00000000-0005-0000-0000-000021830000}"/>
    <cellStyle name="20% - Accent1 4 2 3 2 2 4 6 2 3" xfId="33754" xr:uid="{00000000-0005-0000-0000-000022830000}"/>
    <cellStyle name="20% - Accent1 4 2 3 2 2 4 6 3" xfId="33755" xr:uid="{00000000-0005-0000-0000-000023830000}"/>
    <cellStyle name="20% - Accent1 4 2 3 2 2 4 6 3 2" xfId="33756" xr:uid="{00000000-0005-0000-0000-000024830000}"/>
    <cellStyle name="20% - Accent1 4 2 3 2 2 4 6 4" xfId="33757" xr:uid="{00000000-0005-0000-0000-000025830000}"/>
    <cellStyle name="20% - Accent1 4 2 3 2 2 4 7" xfId="33758" xr:uid="{00000000-0005-0000-0000-000026830000}"/>
    <cellStyle name="20% - Accent1 4 2 3 2 2 4 7 2" xfId="33759" xr:uid="{00000000-0005-0000-0000-000027830000}"/>
    <cellStyle name="20% - Accent1 4 2 3 2 2 4 7 2 2" xfId="33760" xr:uid="{00000000-0005-0000-0000-000028830000}"/>
    <cellStyle name="20% - Accent1 4 2 3 2 2 4 7 3" xfId="33761" xr:uid="{00000000-0005-0000-0000-000029830000}"/>
    <cellStyle name="20% - Accent1 4 2 3 2 2 4 8" xfId="33762" xr:uid="{00000000-0005-0000-0000-00002A830000}"/>
    <cellStyle name="20% - Accent1 4 2 3 2 2 4 8 2" xfId="33763" xr:uid="{00000000-0005-0000-0000-00002B830000}"/>
    <cellStyle name="20% - Accent1 4 2 3 2 2 4 8 2 2" xfId="33764" xr:uid="{00000000-0005-0000-0000-00002C830000}"/>
    <cellStyle name="20% - Accent1 4 2 3 2 2 4 8 3" xfId="33765" xr:uid="{00000000-0005-0000-0000-00002D830000}"/>
    <cellStyle name="20% - Accent1 4 2 3 2 2 4 9" xfId="33766" xr:uid="{00000000-0005-0000-0000-00002E830000}"/>
    <cellStyle name="20% - Accent1 4 2 3 2 2 4 9 2" xfId="33767" xr:uid="{00000000-0005-0000-0000-00002F830000}"/>
    <cellStyle name="20% - Accent1 4 2 3 2 2 5" xfId="33768" xr:uid="{00000000-0005-0000-0000-000030830000}"/>
    <cellStyle name="20% - Accent1 4 2 3 2 2 5 2" xfId="33769" xr:uid="{00000000-0005-0000-0000-000031830000}"/>
    <cellStyle name="20% - Accent1 4 2 3 2 2 5 2 2" xfId="33770" xr:uid="{00000000-0005-0000-0000-000032830000}"/>
    <cellStyle name="20% - Accent1 4 2 3 2 2 5 2 2 2" xfId="33771" xr:uid="{00000000-0005-0000-0000-000033830000}"/>
    <cellStyle name="20% - Accent1 4 2 3 2 2 5 2 2 2 2" xfId="33772" xr:uid="{00000000-0005-0000-0000-000034830000}"/>
    <cellStyle name="20% - Accent1 4 2 3 2 2 5 2 2 3" xfId="33773" xr:uid="{00000000-0005-0000-0000-000035830000}"/>
    <cellStyle name="20% - Accent1 4 2 3 2 2 5 2 3" xfId="33774" xr:uid="{00000000-0005-0000-0000-000036830000}"/>
    <cellStyle name="20% - Accent1 4 2 3 2 2 5 2 3 2" xfId="33775" xr:uid="{00000000-0005-0000-0000-000037830000}"/>
    <cellStyle name="20% - Accent1 4 2 3 2 2 5 2 4" xfId="33776" xr:uid="{00000000-0005-0000-0000-000038830000}"/>
    <cellStyle name="20% - Accent1 4 2 3 2 2 5 3" xfId="33777" xr:uid="{00000000-0005-0000-0000-000039830000}"/>
    <cellStyle name="20% - Accent1 4 2 3 2 2 5 3 2" xfId="33778" xr:uid="{00000000-0005-0000-0000-00003A830000}"/>
    <cellStyle name="20% - Accent1 4 2 3 2 2 5 3 2 2" xfId="33779" xr:uid="{00000000-0005-0000-0000-00003B830000}"/>
    <cellStyle name="20% - Accent1 4 2 3 2 2 5 3 2 2 2" xfId="33780" xr:uid="{00000000-0005-0000-0000-00003C830000}"/>
    <cellStyle name="20% - Accent1 4 2 3 2 2 5 3 2 3" xfId="33781" xr:uid="{00000000-0005-0000-0000-00003D830000}"/>
    <cellStyle name="20% - Accent1 4 2 3 2 2 5 3 3" xfId="33782" xr:uid="{00000000-0005-0000-0000-00003E830000}"/>
    <cellStyle name="20% - Accent1 4 2 3 2 2 5 3 3 2" xfId="33783" xr:uid="{00000000-0005-0000-0000-00003F830000}"/>
    <cellStyle name="20% - Accent1 4 2 3 2 2 5 3 4" xfId="33784" xr:uid="{00000000-0005-0000-0000-000040830000}"/>
    <cellStyle name="20% - Accent1 4 2 3 2 2 5 4" xfId="33785" xr:uid="{00000000-0005-0000-0000-000041830000}"/>
    <cellStyle name="20% - Accent1 4 2 3 2 2 5 4 2" xfId="33786" xr:uid="{00000000-0005-0000-0000-000042830000}"/>
    <cellStyle name="20% - Accent1 4 2 3 2 2 5 4 2 2" xfId="33787" xr:uid="{00000000-0005-0000-0000-000043830000}"/>
    <cellStyle name="20% - Accent1 4 2 3 2 2 5 4 2 2 2" xfId="33788" xr:uid="{00000000-0005-0000-0000-000044830000}"/>
    <cellStyle name="20% - Accent1 4 2 3 2 2 5 4 2 3" xfId="33789" xr:uid="{00000000-0005-0000-0000-000045830000}"/>
    <cellStyle name="20% - Accent1 4 2 3 2 2 5 4 3" xfId="33790" xr:uid="{00000000-0005-0000-0000-000046830000}"/>
    <cellStyle name="20% - Accent1 4 2 3 2 2 5 4 3 2" xfId="33791" xr:uid="{00000000-0005-0000-0000-000047830000}"/>
    <cellStyle name="20% - Accent1 4 2 3 2 2 5 4 4" xfId="33792" xr:uid="{00000000-0005-0000-0000-000048830000}"/>
    <cellStyle name="20% - Accent1 4 2 3 2 2 5 5" xfId="33793" xr:uid="{00000000-0005-0000-0000-000049830000}"/>
    <cellStyle name="20% - Accent1 4 2 3 2 2 5 5 2" xfId="33794" xr:uid="{00000000-0005-0000-0000-00004A830000}"/>
    <cellStyle name="20% - Accent1 4 2 3 2 2 5 5 2 2" xfId="33795" xr:uid="{00000000-0005-0000-0000-00004B830000}"/>
    <cellStyle name="20% - Accent1 4 2 3 2 2 5 5 3" xfId="33796" xr:uid="{00000000-0005-0000-0000-00004C830000}"/>
    <cellStyle name="20% - Accent1 4 2 3 2 2 5 6" xfId="33797" xr:uid="{00000000-0005-0000-0000-00004D830000}"/>
    <cellStyle name="20% - Accent1 4 2 3 2 2 5 6 2" xfId="33798" xr:uid="{00000000-0005-0000-0000-00004E830000}"/>
    <cellStyle name="20% - Accent1 4 2 3 2 2 5 6 2 2" xfId="33799" xr:uid="{00000000-0005-0000-0000-00004F830000}"/>
    <cellStyle name="20% - Accent1 4 2 3 2 2 5 6 3" xfId="33800" xr:uid="{00000000-0005-0000-0000-000050830000}"/>
    <cellStyle name="20% - Accent1 4 2 3 2 2 5 7" xfId="33801" xr:uid="{00000000-0005-0000-0000-000051830000}"/>
    <cellStyle name="20% - Accent1 4 2 3 2 2 5 7 2" xfId="33802" xr:uid="{00000000-0005-0000-0000-000052830000}"/>
    <cellStyle name="20% - Accent1 4 2 3 2 2 5 8" xfId="33803" xr:uid="{00000000-0005-0000-0000-000053830000}"/>
    <cellStyle name="20% - Accent1 4 2 3 2 2 5 8 2" xfId="33804" xr:uid="{00000000-0005-0000-0000-000054830000}"/>
    <cellStyle name="20% - Accent1 4 2 3 2 2 5 9" xfId="33805" xr:uid="{00000000-0005-0000-0000-000055830000}"/>
    <cellStyle name="20% - Accent1 4 2 3 2 2 6" xfId="33806" xr:uid="{00000000-0005-0000-0000-000056830000}"/>
    <cellStyle name="20% - Accent1 4 2 3 2 2 6 2" xfId="33807" xr:uid="{00000000-0005-0000-0000-000057830000}"/>
    <cellStyle name="20% - Accent1 4 2 3 2 2 6 2 2" xfId="33808" xr:uid="{00000000-0005-0000-0000-000058830000}"/>
    <cellStyle name="20% - Accent1 4 2 3 2 2 6 2 2 2" xfId="33809" xr:uid="{00000000-0005-0000-0000-000059830000}"/>
    <cellStyle name="20% - Accent1 4 2 3 2 2 6 2 2 2 2" xfId="33810" xr:uid="{00000000-0005-0000-0000-00005A830000}"/>
    <cellStyle name="20% - Accent1 4 2 3 2 2 6 2 2 3" xfId="33811" xr:uid="{00000000-0005-0000-0000-00005B830000}"/>
    <cellStyle name="20% - Accent1 4 2 3 2 2 6 2 3" xfId="33812" xr:uid="{00000000-0005-0000-0000-00005C830000}"/>
    <cellStyle name="20% - Accent1 4 2 3 2 2 6 2 3 2" xfId="33813" xr:uid="{00000000-0005-0000-0000-00005D830000}"/>
    <cellStyle name="20% - Accent1 4 2 3 2 2 6 2 4" xfId="33814" xr:uid="{00000000-0005-0000-0000-00005E830000}"/>
    <cellStyle name="20% - Accent1 4 2 3 2 2 6 3" xfId="33815" xr:uid="{00000000-0005-0000-0000-00005F830000}"/>
    <cellStyle name="20% - Accent1 4 2 3 2 2 6 3 2" xfId="33816" xr:uid="{00000000-0005-0000-0000-000060830000}"/>
    <cellStyle name="20% - Accent1 4 2 3 2 2 6 3 2 2" xfId="33817" xr:uid="{00000000-0005-0000-0000-000061830000}"/>
    <cellStyle name="20% - Accent1 4 2 3 2 2 6 3 2 2 2" xfId="33818" xr:uid="{00000000-0005-0000-0000-000062830000}"/>
    <cellStyle name="20% - Accent1 4 2 3 2 2 6 3 2 3" xfId="33819" xr:uid="{00000000-0005-0000-0000-000063830000}"/>
    <cellStyle name="20% - Accent1 4 2 3 2 2 6 3 3" xfId="33820" xr:uid="{00000000-0005-0000-0000-000064830000}"/>
    <cellStyle name="20% - Accent1 4 2 3 2 2 6 3 3 2" xfId="33821" xr:uid="{00000000-0005-0000-0000-000065830000}"/>
    <cellStyle name="20% - Accent1 4 2 3 2 2 6 3 4" xfId="33822" xr:uid="{00000000-0005-0000-0000-000066830000}"/>
    <cellStyle name="20% - Accent1 4 2 3 2 2 6 4" xfId="33823" xr:uid="{00000000-0005-0000-0000-000067830000}"/>
    <cellStyle name="20% - Accent1 4 2 3 2 2 6 4 2" xfId="33824" xr:uid="{00000000-0005-0000-0000-000068830000}"/>
    <cellStyle name="20% - Accent1 4 2 3 2 2 6 4 2 2" xfId="33825" xr:uid="{00000000-0005-0000-0000-000069830000}"/>
    <cellStyle name="20% - Accent1 4 2 3 2 2 6 4 2 2 2" xfId="33826" xr:uid="{00000000-0005-0000-0000-00006A830000}"/>
    <cellStyle name="20% - Accent1 4 2 3 2 2 6 4 2 3" xfId="33827" xr:uid="{00000000-0005-0000-0000-00006B830000}"/>
    <cellStyle name="20% - Accent1 4 2 3 2 2 6 4 3" xfId="33828" xr:uid="{00000000-0005-0000-0000-00006C830000}"/>
    <cellStyle name="20% - Accent1 4 2 3 2 2 6 4 3 2" xfId="33829" xr:uid="{00000000-0005-0000-0000-00006D830000}"/>
    <cellStyle name="20% - Accent1 4 2 3 2 2 6 4 4" xfId="33830" xr:uid="{00000000-0005-0000-0000-00006E830000}"/>
    <cellStyle name="20% - Accent1 4 2 3 2 2 6 5" xfId="33831" xr:uid="{00000000-0005-0000-0000-00006F830000}"/>
    <cellStyle name="20% - Accent1 4 2 3 2 2 6 5 2" xfId="33832" xr:uid="{00000000-0005-0000-0000-000070830000}"/>
    <cellStyle name="20% - Accent1 4 2 3 2 2 6 5 2 2" xfId="33833" xr:uid="{00000000-0005-0000-0000-000071830000}"/>
    <cellStyle name="20% - Accent1 4 2 3 2 2 6 5 3" xfId="33834" xr:uid="{00000000-0005-0000-0000-000072830000}"/>
    <cellStyle name="20% - Accent1 4 2 3 2 2 6 6" xfId="33835" xr:uid="{00000000-0005-0000-0000-000073830000}"/>
    <cellStyle name="20% - Accent1 4 2 3 2 2 6 6 2" xfId="33836" xr:uid="{00000000-0005-0000-0000-000074830000}"/>
    <cellStyle name="20% - Accent1 4 2 3 2 2 6 6 2 2" xfId="33837" xr:uid="{00000000-0005-0000-0000-000075830000}"/>
    <cellStyle name="20% - Accent1 4 2 3 2 2 6 6 3" xfId="33838" xr:uid="{00000000-0005-0000-0000-000076830000}"/>
    <cellStyle name="20% - Accent1 4 2 3 2 2 6 7" xfId="33839" xr:uid="{00000000-0005-0000-0000-000077830000}"/>
    <cellStyle name="20% - Accent1 4 2 3 2 2 6 7 2" xfId="33840" xr:uid="{00000000-0005-0000-0000-000078830000}"/>
    <cellStyle name="20% - Accent1 4 2 3 2 2 6 8" xfId="33841" xr:uid="{00000000-0005-0000-0000-000079830000}"/>
    <cellStyle name="20% - Accent1 4 2 3 2 2 6 8 2" xfId="33842" xr:uid="{00000000-0005-0000-0000-00007A830000}"/>
    <cellStyle name="20% - Accent1 4 2 3 2 2 6 9" xfId="33843" xr:uid="{00000000-0005-0000-0000-00007B830000}"/>
    <cellStyle name="20% - Accent1 4 2 3 2 2 7" xfId="33844" xr:uid="{00000000-0005-0000-0000-00007C830000}"/>
    <cellStyle name="20% - Accent1 4 2 3 2 2 7 2" xfId="33845" xr:uid="{00000000-0005-0000-0000-00007D830000}"/>
    <cellStyle name="20% - Accent1 4 2 3 2 2 7 2 2" xfId="33846" xr:uid="{00000000-0005-0000-0000-00007E830000}"/>
    <cellStyle name="20% - Accent1 4 2 3 2 2 7 2 2 2" xfId="33847" xr:uid="{00000000-0005-0000-0000-00007F830000}"/>
    <cellStyle name="20% - Accent1 4 2 3 2 2 7 2 3" xfId="33848" xr:uid="{00000000-0005-0000-0000-000080830000}"/>
    <cellStyle name="20% - Accent1 4 2 3 2 2 7 3" xfId="33849" xr:uid="{00000000-0005-0000-0000-000081830000}"/>
    <cellStyle name="20% - Accent1 4 2 3 2 2 7 3 2" xfId="33850" xr:uid="{00000000-0005-0000-0000-000082830000}"/>
    <cellStyle name="20% - Accent1 4 2 3 2 2 7 4" xfId="33851" xr:uid="{00000000-0005-0000-0000-000083830000}"/>
    <cellStyle name="20% - Accent1 4 2 3 2 2 8" xfId="33852" xr:uid="{00000000-0005-0000-0000-000084830000}"/>
    <cellStyle name="20% - Accent1 4 2 3 2 2 8 2" xfId="33853" xr:uid="{00000000-0005-0000-0000-000085830000}"/>
    <cellStyle name="20% - Accent1 4 2 3 2 2 8 2 2" xfId="33854" xr:uid="{00000000-0005-0000-0000-000086830000}"/>
    <cellStyle name="20% - Accent1 4 2 3 2 2 8 2 2 2" xfId="33855" xr:uid="{00000000-0005-0000-0000-000087830000}"/>
    <cellStyle name="20% - Accent1 4 2 3 2 2 8 2 3" xfId="33856" xr:uid="{00000000-0005-0000-0000-000088830000}"/>
    <cellStyle name="20% - Accent1 4 2 3 2 2 8 3" xfId="33857" xr:uid="{00000000-0005-0000-0000-000089830000}"/>
    <cellStyle name="20% - Accent1 4 2 3 2 2 8 3 2" xfId="33858" xr:uid="{00000000-0005-0000-0000-00008A830000}"/>
    <cellStyle name="20% - Accent1 4 2 3 2 2 8 4" xfId="33859" xr:uid="{00000000-0005-0000-0000-00008B830000}"/>
    <cellStyle name="20% - Accent1 4 2 3 2 2 9" xfId="33860" xr:uid="{00000000-0005-0000-0000-00008C830000}"/>
    <cellStyle name="20% - Accent1 4 2 3 2 2 9 2" xfId="33861" xr:uid="{00000000-0005-0000-0000-00008D830000}"/>
    <cellStyle name="20% - Accent1 4 2 3 2 2 9 2 2" xfId="33862" xr:uid="{00000000-0005-0000-0000-00008E830000}"/>
    <cellStyle name="20% - Accent1 4 2 3 2 2 9 2 2 2" xfId="33863" xr:uid="{00000000-0005-0000-0000-00008F830000}"/>
    <cellStyle name="20% - Accent1 4 2 3 2 2 9 2 3" xfId="33864" xr:uid="{00000000-0005-0000-0000-000090830000}"/>
    <cellStyle name="20% - Accent1 4 2 3 2 2 9 3" xfId="33865" xr:uid="{00000000-0005-0000-0000-000091830000}"/>
    <cellStyle name="20% - Accent1 4 2 3 2 2 9 3 2" xfId="33866" xr:uid="{00000000-0005-0000-0000-000092830000}"/>
    <cellStyle name="20% - Accent1 4 2 3 2 2 9 4" xfId="33867" xr:uid="{00000000-0005-0000-0000-000093830000}"/>
    <cellStyle name="20% - Accent1 4 2 3 2 3" xfId="33868" xr:uid="{00000000-0005-0000-0000-000094830000}"/>
    <cellStyle name="20% - Accent1 4 2 3 2 3 10" xfId="33869" xr:uid="{00000000-0005-0000-0000-000095830000}"/>
    <cellStyle name="20% - Accent1 4 2 3 2 3 10 2" xfId="33870" xr:uid="{00000000-0005-0000-0000-000096830000}"/>
    <cellStyle name="20% - Accent1 4 2 3 2 3 11" xfId="33871" xr:uid="{00000000-0005-0000-0000-000097830000}"/>
    <cellStyle name="20% - Accent1 4 2 3 2 3 2" xfId="33872" xr:uid="{00000000-0005-0000-0000-000098830000}"/>
    <cellStyle name="20% - Accent1 4 2 3 2 3 2 2" xfId="33873" xr:uid="{00000000-0005-0000-0000-000099830000}"/>
    <cellStyle name="20% - Accent1 4 2 3 2 3 2 2 2" xfId="33874" xr:uid="{00000000-0005-0000-0000-00009A830000}"/>
    <cellStyle name="20% - Accent1 4 2 3 2 3 2 2 2 2" xfId="33875" xr:uid="{00000000-0005-0000-0000-00009B830000}"/>
    <cellStyle name="20% - Accent1 4 2 3 2 3 2 2 2 2 2" xfId="33876" xr:uid="{00000000-0005-0000-0000-00009C830000}"/>
    <cellStyle name="20% - Accent1 4 2 3 2 3 2 2 2 3" xfId="33877" xr:uid="{00000000-0005-0000-0000-00009D830000}"/>
    <cellStyle name="20% - Accent1 4 2 3 2 3 2 2 3" xfId="33878" xr:uid="{00000000-0005-0000-0000-00009E830000}"/>
    <cellStyle name="20% - Accent1 4 2 3 2 3 2 2 3 2" xfId="33879" xr:uid="{00000000-0005-0000-0000-00009F830000}"/>
    <cellStyle name="20% - Accent1 4 2 3 2 3 2 2 4" xfId="33880" xr:uid="{00000000-0005-0000-0000-0000A0830000}"/>
    <cellStyle name="20% - Accent1 4 2 3 2 3 2 3" xfId="33881" xr:uid="{00000000-0005-0000-0000-0000A1830000}"/>
    <cellStyle name="20% - Accent1 4 2 3 2 3 2 3 2" xfId="33882" xr:uid="{00000000-0005-0000-0000-0000A2830000}"/>
    <cellStyle name="20% - Accent1 4 2 3 2 3 2 3 2 2" xfId="33883" xr:uid="{00000000-0005-0000-0000-0000A3830000}"/>
    <cellStyle name="20% - Accent1 4 2 3 2 3 2 3 2 2 2" xfId="33884" xr:uid="{00000000-0005-0000-0000-0000A4830000}"/>
    <cellStyle name="20% - Accent1 4 2 3 2 3 2 3 2 3" xfId="33885" xr:uid="{00000000-0005-0000-0000-0000A5830000}"/>
    <cellStyle name="20% - Accent1 4 2 3 2 3 2 3 3" xfId="33886" xr:uid="{00000000-0005-0000-0000-0000A6830000}"/>
    <cellStyle name="20% - Accent1 4 2 3 2 3 2 3 3 2" xfId="33887" xr:uid="{00000000-0005-0000-0000-0000A7830000}"/>
    <cellStyle name="20% - Accent1 4 2 3 2 3 2 3 4" xfId="33888" xr:uid="{00000000-0005-0000-0000-0000A8830000}"/>
    <cellStyle name="20% - Accent1 4 2 3 2 3 2 4" xfId="33889" xr:uid="{00000000-0005-0000-0000-0000A9830000}"/>
    <cellStyle name="20% - Accent1 4 2 3 2 3 2 4 2" xfId="33890" xr:uid="{00000000-0005-0000-0000-0000AA830000}"/>
    <cellStyle name="20% - Accent1 4 2 3 2 3 2 4 2 2" xfId="33891" xr:uid="{00000000-0005-0000-0000-0000AB830000}"/>
    <cellStyle name="20% - Accent1 4 2 3 2 3 2 4 2 2 2" xfId="33892" xr:uid="{00000000-0005-0000-0000-0000AC830000}"/>
    <cellStyle name="20% - Accent1 4 2 3 2 3 2 4 2 3" xfId="33893" xr:uid="{00000000-0005-0000-0000-0000AD830000}"/>
    <cellStyle name="20% - Accent1 4 2 3 2 3 2 4 3" xfId="33894" xr:uid="{00000000-0005-0000-0000-0000AE830000}"/>
    <cellStyle name="20% - Accent1 4 2 3 2 3 2 4 3 2" xfId="33895" xr:uid="{00000000-0005-0000-0000-0000AF830000}"/>
    <cellStyle name="20% - Accent1 4 2 3 2 3 2 4 4" xfId="33896" xr:uid="{00000000-0005-0000-0000-0000B0830000}"/>
    <cellStyle name="20% - Accent1 4 2 3 2 3 2 5" xfId="33897" xr:uid="{00000000-0005-0000-0000-0000B1830000}"/>
    <cellStyle name="20% - Accent1 4 2 3 2 3 2 5 2" xfId="33898" xr:uid="{00000000-0005-0000-0000-0000B2830000}"/>
    <cellStyle name="20% - Accent1 4 2 3 2 3 2 5 2 2" xfId="33899" xr:uid="{00000000-0005-0000-0000-0000B3830000}"/>
    <cellStyle name="20% - Accent1 4 2 3 2 3 2 5 3" xfId="33900" xr:uid="{00000000-0005-0000-0000-0000B4830000}"/>
    <cellStyle name="20% - Accent1 4 2 3 2 3 2 6" xfId="33901" xr:uid="{00000000-0005-0000-0000-0000B5830000}"/>
    <cellStyle name="20% - Accent1 4 2 3 2 3 2 6 2" xfId="33902" xr:uid="{00000000-0005-0000-0000-0000B6830000}"/>
    <cellStyle name="20% - Accent1 4 2 3 2 3 2 6 2 2" xfId="33903" xr:uid="{00000000-0005-0000-0000-0000B7830000}"/>
    <cellStyle name="20% - Accent1 4 2 3 2 3 2 6 3" xfId="33904" xr:uid="{00000000-0005-0000-0000-0000B8830000}"/>
    <cellStyle name="20% - Accent1 4 2 3 2 3 2 7" xfId="33905" xr:uid="{00000000-0005-0000-0000-0000B9830000}"/>
    <cellStyle name="20% - Accent1 4 2 3 2 3 2 7 2" xfId="33906" xr:uid="{00000000-0005-0000-0000-0000BA830000}"/>
    <cellStyle name="20% - Accent1 4 2 3 2 3 2 8" xfId="33907" xr:uid="{00000000-0005-0000-0000-0000BB830000}"/>
    <cellStyle name="20% - Accent1 4 2 3 2 3 2 8 2" xfId="33908" xr:uid="{00000000-0005-0000-0000-0000BC830000}"/>
    <cellStyle name="20% - Accent1 4 2 3 2 3 2 9" xfId="33909" xr:uid="{00000000-0005-0000-0000-0000BD830000}"/>
    <cellStyle name="20% - Accent1 4 2 3 2 3 3" xfId="33910" xr:uid="{00000000-0005-0000-0000-0000BE830000}"/>
    <cellStyle name="20% - Accent1 4 2 3 2 3 3 2" xfId="33911" xr:uid="{00000000-0005-0000-0000-0000BF830000}"/>
    <cellStyle name="20% - Accent1 4 2 3 2 3 3 2 2" xfId="33912" xr:uid="{00000000-0005-0000-0000-0000C0830000}"/>
    <cellStyle name="20% - Accent1 4 2 3 2 3 3 2 2 2" xfId="33913" xr:uid="{00000000-0005-0000-0000-0000C1830000}"/>
    <cellStyle name="20% - Accent1 4 2 3 2 3 3 2 2 2 2" xfId="33914" xr:uid="{00000000-0005-0000-0000-0000C2830000}"/>
    <cellStyle name="20% - Accent1 4 2 3 2 3 3 2 2 3" xfId="33915" xr:uid="{00000000-0005-0000-0000-0000C3830000}"/>
    <cellStyle name="20% - Accent1 4 2 3 2 3 3 2 3" xfId="33916" xr:uid="{00000000-0005-0000-0000-0000C4830000}"/>
    <cellStyle name="20% - Accent1 4 2 3 2 3 3 2 3 2" xfId="33917" xr:uid="{00000000-0005-0000-0000-0000C5830000}"/>
    <cellStyle name="20% - Accent1 4 2 3 2 3 3 2 4" xfId="33918" xr:uid="{00000000-0005-0000-0000-0000C6830000}"/>
    <cellStyle name="20% - Accent1 4 2 3 2 3 3 3" xfId="33919" xr:uid="{00000000-0005-0000-0000-0000C7830000}"/>
    <cellStyle name="20% - Accent1 4 2 3 2 3 3 3 2" xfId="33920" xr:uid="{00000000-0005-0000-0000-0000C8830000}"/>
    <cellStyle name="20% - Accent1 4 2 3 2 3 3 3 2 2" xfId="33921" xr:uid="{00000000-0005-0000-0000-0000C9830000}"/>
    <cellStyle name="20% - Accent1 4 2 3 2 3 3 3 2 2 2" xfId="33922" xr:uid="{00000000-0005-0000-0000-0000CA830000}"/>
    <cellStyle name="20% - Accent1 4 2 3 2 3 3 3 2 3" xfId="33923" xr:uid="{00000000-0005-0000-0000-0000CB830000}"/>
    <cellStyle name="20% - Accent1 4 2 3 2 3 3 3 3" xfId="33924" xr:uid="{00000000-0005-0000-0000-0000CC830000}"/>
    <cellStyle name="20% - Accent1 4 2 3 2 3 3 3 3 2" xfId="33925" xr:uid="{00000000-0005-0000-0000-0000CD830000}"/>
    <cellStyle name="20% - Accent1 4 2 3 2 3 3 3 4" xfId="33926" xr:uid="{00000000-0005-0000-0000-0000CE830000}"/>
    <cellStyle name="20% - Accent1 4 2 3 2 3 3 4" xfId="33927" xr:uid="{00000000-0005-0000-0000-0000CF830000}"/>
    <cellStyle name="20% - Accent1 4 2 3 2 3 3 4 2" xfId="33928" xr:uid="{00000000-0005-0000-0000-0000D0830000}"/>
    <cellStyle name="20% - Accent1 4 2 3 2 3 3 4 2 2" xfId="33929" xr:uid="{00000000-0005-0000-0000-0000D1830000}"/>
    <cellStyle name="20% - Accent1 4 2 3 2 3 3 4 2 2 2" xfId="33930" xr:uid="{00000000-0005-0000-0000-0000D2830000}"/>
    <cellStyle name="20% - Accent1 4 2 3 2 3 3 4 2 3" xfId="33931" xr:uid="{00000000-0005-0000-0000-0000D3830000}"/>
    <cellStyle name="20% - Accent1 4 2 3 2 3 3 4 3" xfId="33932" xr:uid="{00000000-0005-0000-0000-0000D4830000}"/>
    <cellStyle name="20% - Accent1 4 2 3 2 3 3 4 3 2" xfId="33933" xr:uid="{00000000-0005-0000-0000-0000D5830000}"/>
    <cellStyle name="20% - Accent1 4 2 3 2 3 3 4 4" xfId="33934" xr:uid="{00000000-0005-0000-0000-0000D6830000}"/>
    <cellStyle name="20% - Accent1 4 2 3 2 3 3 5" xfId="33935" xr:uid="{00000000-0005-0000-0000-0000D7830000}"/>
    <cellStyle name="20% - Accent1 4 2 3 2 3 3 5 2" xfId="33936" xr:uid="{00000000-0005-0000-0000-0000D8830000}"/>
    <cellStyle name="20% - Accent1 4 2 3 2 3 3 5 2 2" xfId="33937" xr:uid="{00000000-0005-0000-0000-0000D9830000}"/>
    <cellStyle name="20% - Accent1 4 2 3 2 3 3 5 3" xfId="33938" xr:uid="{00000000-0005-0000-0000-0000DA830000}"/>
    <cellStyle name="20% - Accent1 4 2 3 2 3 3 6" xfId="33939" xr:uid="{00000000-0005-0000-0000-0000DB830000}"/>
    <cellStyle name="20% - Accent1 4 2 3 2 3 3 6 2" xfId="33940" xr:uid="{00000000-0005-0000-0000-0000DC830000}"/>
    <cellStyle name="20% - Accent1 4 2 3 2 3 3 6 2 2" xfId="33941" xr:uid="{00000000-0005-0000-0000-0000DD830000}"/>
    <cellStyle name="20% - Accent1 4 2 3 2 3 3 6 3" xfId="33942" xr:uid="{00000000-0005-0000-0000-0000DE830000}"/>
    <cellStyle name="20% - Accent1 4 2 3 2 3 3 7" xfId="33943" xr:uid="{00000000-0005-0000-0000-0000DF830000}"/>
    <cellStyle name="20% - Accent1 4 2 3 2 3 3 7 2" xfId="33944" xr:uid="{00000000-0005-0000-0000-0000E0830000}"/>
    <cellStyle name="20% - Accent1 4 2 3 2 3 3 8" xfId="33945" xr:uid="{00000000-0005-0000-0000-0000E1830000}"/>
    <cellStyle name="20% - Accent1 4 2 3 2 3 3 8 2" xfId="33946" xr:uid="{00000000-0005-0000-0000-0000E2830000}"/>
    <cellStyle name="20% - Accent1 4 2 3 2 3 3 9" xfId="33947" xr:uid="{00000000-0005-0000-0000-0000E3830000}"/>
    <cellStyle name="20% - Accent1 4 2 3 2 3 4" xfId="33948" xr:uid="{00000000-0005-0000-0000-0000E4830000}"/>
    <cellStyle name="20% - Accent1 4 2 3 2 3 4 2" xfId="33949" xr:uid="{00000000-0005-0000-0000-0000E5830000}"/>
    <cellStyle name="20% - Accent1 4 2 3 2 3 4 2 2" xfId="33950" xr:uid="{00000000-0005-0000-0000-0000E6830000}"/>
    <cellStyle name="20% - Accent1 4 2 3 2 3 4 2 2 2" xfId="33951" xr:uid="{00000000-0005-0000-0000-0000E7830000}"/>
    <cellStyle name="20% - Accent1 4 2 3 2 3 4 2 3" xfId="33952" xr:uid="{00000000-0005-0000-0000-0000E8830000}"/>
    <cellStyle name="20% - Accent1 4 2 3 2 3 4 3" xfId="33953" xr:uid="{00000000-0005-0000-0000-0000E9830000}"/>
    <cellStyle name="20% - Accent1 4 2 3 2 3 4 3 2" xfId="33954" xr:uid="{00000000-0005-0000-0000-0000EA830000}"/>
    <cellStyle name="20% - Accent1 4 2 3 2 3 4 4" xfId="33955" xr:uid="{00000000-0005-0000-0000-0000EB830000}"/>
    <cellStyle name="20% - Accent1 4 2 3 2 3 5" xfId="33956" xr:uid="{00000000-0005-0000-0000-0000EC830000}"/>
    <cellStyle name="20% - Accent1 4 2 3 2 3 5 2" xfId="33957" xr:uid="{00000000-0005-0000-0000-0000ED830000}"/>
    <cellStyle name="20% - Accent1 4 2 3 2 3 5 2 2" xfId="33958" xr:uid="{00000000-0005-0000-0000-0000EE830000}"/>
    <cellStyle name="20% - Accent1 4 2 3 2 3 5 2 2 2" xfId="33959" xr:uid="{00000000-0005-0000-0000-0000EF830000}"/>
    <cellStyle name="20% - Accent1 4 2 3 2 3 5 2 3" xfId="33960" xr:uid="{00000000-0005-0000-0000-0000F0830000}"/>
    <cellStyle name="20% - Accent1 4 2 3 2 3 5 3" xfId="33961" xr:uid="{00000000-0005-0000-0000-0000F1830000}"/>
    <cellStyle name="20% - Accent1 4 2 3 2 3 5 3 2" xfId="33962" xr:uid="{00000000-0005-0000-0000-0000F2830000}"/>
    <cellStyle name="20% - Accent1 4 2 3 2 3 5 4" xfId="33963" xr:uid="{00000000-0005-0000-0000-0000F3830000}"/>
    <cellStyle name="20% - Accent1 4 2 3 2 3 6" xfId="33964" xr:uid="{00000000-0005-0000-0000-0000F4830000}"/>
    <cellStyle name="20% - Accent1 4 2 3 2 3 6 2" xfId="33965" xr:uid="{00000000-0005-0000-0000-0000F5830000}"/>
    <cellStyle name="20% - Accent1 4 2 3 2 3 6 2 2" xfId="33966" xr:uid="{00000000-0005-0000-0000-0000F6830000}"/>
    <cellStyle name="20% - Accent1 4 2 3 2 3 6 2 2 2" xfId="33967" xr:uid="{00000000-0005-0000-0000-0000F7830000}"/>
    <cellStyle name="20% - Accent1 4 2 3 2 3 6 2 3" xfId="33968" xr:uid="{00000000-0005-0000-0000-0000F8830000}"/>
    <cellStyle name="20% - Accent1 4 2 3 2 3 6 3" xfId="33969" xr:uid="{00000000-0005-0000-0000-0000F9830000}"/>
    <cellStyle name="20% - Accent1 4 2 3 2 3 6 3 2" xfId="33970" xr:uid="{00000000-0005-0000-0000-0000FA830000}"/>
    <cellStyle name="20% - Accent1 4 2 3 2 3 6 4" xfId="33971" xr:uid="{00000000-0005-0000-0000-0000FB830000}"/>
    <cellStyle name="20% - Accent1 4 2 3 2 3 7" xfId="33972" xr:uid="{00000000-0005-0000-0000-0000FC830000}"/>
    <cellStyle name="20% - Accent1 4 2 3 2 3 7 2" xfId="33973" xr:uid="{00000000-0005-0000-0000-0000FD830000}"/>
    <cellStyle name="20% - Accent1 4 2 3 2 3 7 2 2" xfId="33974" xr:uid="{00000000-0005-0000-0000-0000FE830000}"/>
    <cellStyle name="20% - Accent1 4 2 3 2 3 7 3" xfId="33975" xr:uid="{00000000-0005-0000-0000-0000FF830000}"/>
    <cellStyle name="20% - Accent1 4 2 3 2 3 8" xfId="33976" xr:uid="{00000000-0005-0000-0000-000000840000}"/>
    <cellStyle name="20% - Accent1 4 2 3 2 3 8 2" xfId="33977" xr:uid="{00000000-0005-0000-0000-000001840000}"/>
    <cellStyle name="20% - Accent1 4 2 3 2 3 8 2 2" xfId="33978" xr:uid="{00000000-0005-0000-0000-000002840000}"/>
    <cellStyle name="20% - Accent1 4 2 3 2 3 8 3" xfId="33979" xr:uid="{00000000-0005-0000-0000-000003840000}"/>
    <cellStyle name="20% - Accent1 4 2 3 2 3 9" xfId="33980" xr:uid="{00000000-0005-0000-0000-000004840000}"/>
    <cellStyle name="20% - Accent1 4 2 3 2 3 9 2" xfId="33981" xr:uid="{00000000-0005-0000-0000-000005840000}"/>
    <cellStyle name="20% - Accent1 4 2 3 2 4" xfId="33982" xr:uid="{00000000-0005-0000-0000-000006840000}"/>
    <cellStyle name="20% - Accent1 4 2 3 2 4 10" xfId="33983" xr:uid="{00000000-0005-0000-0000-000007840000}"/>
    <cellStyle name="20% - Accent1 4 2 3 2 4 10 2" xfId="33984" xr:uid="{00000000-0005-0000-0000-000008840000}"/>
    <cellStyle name="20% - Accent1 4 2 3 2 4 11" xfId="33985" xr:uid="{00000000-0005-0000-0000-000009840000}"/>
    <cellStyle name="20% - Accent1 4 2 3 2 4 2" xfId="33986" xr:uid="{00000000-0005-0000-0000-00000A840000}"/>
    <cellStyle name="20% - Accent1 4 2 3 2 4 2 2" xfId="33987" xr:uid="{00000000-0005-0000-0000-00000B840000}"/>
    <cellStyle name="20% - Accent1 4 2 3 2 4 2 2 2" xfId="33988" xr:uid="{00000000-0005-0000-0000-00000C840000}"/>
    <cellStyle name="20% - Accent1 4 2 3 2 4 2 2 2 2" xfId="33989" xr:uid="{00000000-0005-0000-0000-00000D840000}"/>
    <cellStyle name="20% - Accent1 4 2 3 2 4 2 2 2 2 2" xfId="33990" xr:uid="{00000000-0005-0000-0000-00000E840000}"/>
    <cellStyle name="20% - Accent1 4 2 3 2 4 2 2 2 3" xfId="33991" xr:uid="{00000000-0005-0000-0000-00000F840000}"/>
    <cellStyle name="20% - Accent1 4 2 3 2 4 2 2 3" xfId="33992" xr:uid="{00000000-0005-0000-0000-000010840000}"/>
    <cellStyle name="20% - Accent1 4 2 3 2 4 2 2 3 2" xfId="33993" xr:uid="{00000000-0005-0000-0000-000011840000}"/>
    <cellStyle name="20% - Accent1 4 2 3 2 4 2 2 4" xfId="33994" xr:uid="{00000000-0005-0000-0000-000012840000}"/>
    <cellStyle name="20% - Accent1 4 2 3 2 4 2 3" xfId="33995" xr:uid="{00000000-0005-0000-0000-000013840000}"/>
    <cellStyle name="20% - Accent1 4 2 3 2 4 2 3 2" xfId="33996" xr:uid="{00000000-0005-0000-0000-000014840000}"/>
    <cellStyle name="20% - Accent1 4 2 3 2 4 2 3 2 2" xfId="33997" xr:uid="{00000000-0005-0000-0000-000015840000}"/>
    <cellStyle name="20% - Accent1 4 2 3 2 4 2 3 2 2 2" xfId="33998" xr:uid="{00000000-0005-0000-0000-000016840000}"/>
    <cellStyle name="20% - Accent1 4 2 3 2 4 2 3 2 3" xfId="33999" xr:uid="{00000000-0005-0000-0000-000017840000}"/>
    <cellStyle name="20% - Accent1 4 2 3 2 4 2 3 3" xfId="34000" xr:uid="{00000000-0005-0000-0000-000018840000}"/>
    <cellStyle name="20% - Accent1 4 2 3 2 4 2 3 3 2" xfId="34001" xr:uid="{00000000-0005-0000-0000-000019840000}"/>
    <cellStyle name="20% - Accent1 4 2 3 2 4 2 3 4" xfId="34002" xr:uid="{00000000-0005-0000-0000-00001A840000}"/>
    <cellStyle name="20% - Accent1 4 2 3 2 4 2 4" xfId="34003" xr:uid="{00000000-0005-0000-0000-00001B840000}"/>
    <cellStyle name="20% - Accent1 4 2 3 2 4 2 4 2" xfId="34004" xr:uid="{00000000-0005-0000-0000-00001C840000}"/>
    <cellStyle name="20% - Accent1 4 2 3 2 4 2 4 2 2" xfId="34005" xr:uid="{00000000-0005-0000-0000-00001D840000}"/>
    <cellStyle name="20% - Accent1 4 2 3 2 4 2 4 2 2 2" xfId="34006" xr:uid="{00000000-0005-0000-0000-00001E840000}"/>
    <cellStyle name="20% - Accent1 4 2 3 2 4 2 4 2 3" xfId="34007" xr:uid="{00000000-0005-0000-0000-00001F840000}"/>
    <cellStyle name="20% - Accent1 4 2 3 2 4 2 4 3" xfId="34008" xr:uid="{00000000-0005-0000-0000-000020840000}"/>
    <cellStyle name="20% - Accent1 4 2 3 2 4 2 4 3 2" xfId="34009" xr:uid="{00000000-0005-0000-0000-000021840000}"/>
    <cellStyle name="20% - Accent1 4 2 3 2 4 2 4 4" xfId="34010" xr:uid="{00000000-0005-0000-0000-000022840000}"/>
    <cellStyle name="20% - Accent1 4 2 3 2 4 2 5" xfId="34011" xr:uid="{00000000-0005-0000-0000-000023840000}"/>
    <cellStyle name="20% - Accent1 4 2 3 2 4 2 5 2" xfId="34012" xr:uid="{00000000-0005-0000-0000-000024840000}"/>
    <cellStyle name="20% - Accent1 4 2 3 2 4 2 5 2 2" xfId="34013" xr:uid="{00000000-0005-0000-0000-000025840000}"/>
    <cellStyle name="20% - Accent1 4 2 3 2 4 2 5 3" xfId="34014" xr:uid="{00000000-0005-0000-0000-000026840000}"/>
    <cellStyle name="20% - Accent1 4 2 3 2 4 2 6" xfId="34015" xr:uid="{00000000-0005-0000-0000-000027840000}"/>
    <cellStyle name="20% - Accent1 4 2 3 2 4 2 6 2" xfId="34016" xr:uid="{00000000-0005-0000-0000-000028840000}"/>
    <cellStyle name="20% - Accent1 4 2 3 2 4 2 6 2 2" xfId="34017" xr:uid="{00000000-0005-0000-0000-000029840000}"/>
    <cellStyle name="20% - Accent1 4 2 3 2 4 2 6 3" xfId="34018" xr:uid="{00000000-0005-0000-0000-00002A840000}"/>
    <cellStyle name="20% - Accent1 4 2 3 2 4 2 7" xfId="34019" xr:uid="{00000000-0005-0000-0000-00002B840000}"/>
    <cellStyle name="20% - Accent1 4 2 3 2 4 2 7 2" xfId="34020" xr:uid="{00000000-0005-0000-0000-00002C840000}"/>
    <cellStyle name="20% - Accent1 4 2 3 2 4 2 8" xfId="34021" xr:uid="{00000000-0005-0000-0000-00002D840000}"/>
    <cellStyle name="20% - Accent1 4 2 3 2 4 2 8 2" xfId="34022" xr:uid="{00000000-0005-0000-0000-00002E840000}"/>
    <cellStyle name="20% - Accent1 4 2 3 2 4 2 9" xfId="34023" xr:uid="{00000000-0005-0000-0000-00002F840000}"/>
    <cellStyle name="20% - Accent1 4 2 3 2 4 3" xfId="34024" xr:uid="{00000000-0005-0000-0000-000030840000}"/>
    <cellStyle name="20% - Accent1 4 2 3 2 4 3 2" xfId="34025" xr:uid="{00000000-0005-0000-0000-000031840000}"/>
    <cellStyle name="20% - Accent1 4 2 3 2 4 3 2 2" xfId="34026" xr:uid="{00000000-0005-0000-0000-000032840000}"/>
    <cellStyle name="20% - Accent1 4 2 3 2 4 3 2 2 2" xfId="34027" xr:uid="{00000000-0005-0000-0000-000033840000}"/>
    <cellStyle name="20% - Accent1 4 2 3 2 4 3 2 2 2 2" xfId="34028" xr:uid="{00000000-0005-0000-0000-000034840000}"/>
    <cellStyle name="20% - Accent1 4 2 3 2 4 3 2 2 3" xfId="34029" xr:uid="{00000000-0005-0000-0000-000035840000}"/>
    <cellStyle name="20% - Accent1 4 2 3 2 4 3 2 3" xfId="34030" xr:uid="{00000000-0005-0000-0000-000036840000}"/>
    <cellStyle name="20% - Accent1 4 2 3 2 4 3 2 3 2" xfId="34031" xr:uid="{00000000-0005-0000-0000-000037840000}"/>
    <cellStyle name="20% - Accent1 4 2 3 2 4 3 2 4" xfId="34032" xr:uid="{00000000-0005-0000-0000-000038840000}"/>
    <cellStyle name="20% - Accent1 4 2 3 2 4 3 3" xfId="34033" xr:uid="{00000000-0005-0000-0000-000039840000}"/>
    <cellStyle name="20% - Accent1 4 2 3 2 4 3 3 2" xfId="34034" xr:uid="{00000000-0005-0000-0000-00003A840000}"/>
    <cellStyle name="20% - Accent1 4 2 3 2 4 3 3 2 2" xfId="34035" xr:uid="{00000000-0005-0000-0000-00003B840000}"/>
    <cellStyle name="20% - Accent1 4 2 3 2 4 3 3 2 2 2" xfId="34036" xr:uid="{00000000-0005-0000-0000-00003C840000}"/>
    <cellStyle name="20% - Accent1 4 2 3 2 4 3 3 2 3" xfId="34037" xr:uid="{00000000-0005-0000-0000-00003D840000}"/>
    <cellStyle name="20% - Accent1 4 2 3 2 4 3 3 3" xfId="34038" xr:uid="{00000000-0005-0000-0000-00003E840000}"/>
    <cellStyle name="20% - Accent1 4 2 3 2 4 3 3 3 2" xfId="34039" xr:uid="{00000000-0005-0000-0000-00003F840000}"/>
    <cellStyle name="20% - Accent1 4 2 3 2 4 3 3 4" xfId="34040" xr:uid="{00000000-0005-0000-0000-000040840000}"/>
    <cellStyle name="20% - Accent1 4 2 3 2 4 3 4" xfId="34041" xr:uid="{00000000-0005-0000-0000-000041840000}"/>
    <cellStyle name="20% - Accent1 4 2 3 2 4 3 4 2" xfId="34042" xr:uid="{00000000-0005-0000-0000-000042840000}"/>
    <cellStyle name="20% - Accent1 4 2 3 2 4 3 4 2 2" xfId="34043" xr:uid="{00000000-0005-0000-0000-000043840000}"/>
    <cellStyle name="20% - Accent1 4 2 3 2 4 3 4 2 2 2" xfId="34044" xr:uid="{00000000-0005-0000-0000-000044840000}"/>
    <cellStyle name="20% - Accent1 4 2 3 2 4 3 4 2 3" xfId="34045" xr:uid="{00000000-0005-0000-0000-000045840000}"/>
    <cellStyle name="20% - Accent1 4 2 3 2 4 3 4 3" xfId="34046" xr:uid="{00000000-0005-0000-0000-000046840000}"/>
    <cellStyle name="20% - Accent1 4 2 3 2 4 3 4 3 2" xfId="34047" xr:uid="{00000000-0005-0000-0000-000047840000}"/>
    <cellStyle name="20% - Accent1 4 2 3 2 4 3 4 4" xfId="34048" xr:uid="{00000000-0005-0000-0000-000048840000}"/>
    <cellStyle name="20% - Accent1 4 2 3 2 4 3 5" xfId="34049" xr:uid="{00000000-0005-0000-0000-000049840000}"/>
    <cellStyle name="20% - Accent1 4 2 3 2 4 3 5 2" xfId="34050" xr:uid="{00000000-0005-0000-0000-00004A840000}"/>
    <cellStyle name="20% - Accent1 4 2 3 2 4 3 5 2 2" xfId="34051" xr:uid="{00000000-0005-0000-0000-00004B840000}"/>
    <cellStyle name="20% - Accent1 4 2 3 2 4 3 5 3" xfId="34052" xr:uid="{00000000-0005-0000-0000-00004C840000}"/>
    <cellStyle name="20% - Accent1 4 2 3 2 4 3 6" xfId="34053" xr:uid="{00000000-0005-0000-0000-00004D840000}"/>
    <cellStyle name="20% - Accent1 4 2 3 2 4 3 6 2" xfId="34054" xr:uid="{00000000-0005-0000-0000-00004E840000}"/>
    <cellStyle name="20% - Accent1 4 2 3 2 4 3 6 2 2" xfId="34055" xr:uid="{00000000-0005-0000-0000-00004F840000}"/>
    <cellStyle name="20% - Accent1 4 2 3 2 4 3 6 3" xfId="34056" xr:uid="{00000000-0005-0000-0000-000050840000}"/>
    <cellStyle name="20% - Accent1 4 2 3 2 4 3 7" xfId="34057" xr:uid="{00000000-0005-0000-0000-000051840000}"/>
    <cellStyle name="20% - Accent1 4 2 3 2 4 3 7 2" xfId="34058" xr:uid="{00000000-0005-0000-0000-000052840000}"/>
    <cellStyle name="20% - Accent1 4 2 3 2 4 3 8" xfId="34059" xr:uid="{00000000-0005-0000-0000-000053840000}"/>
    <cellStyle name="20% - Accent1 4 2 3 2 4 3 8 2" xfId="34060" xr:uid="{00000000-0005-0000-0000-000054840000}"/>
    <cellStyle name="20% - Accent1 4 2 3 2 4 3 9" xfId="34061" xr:uid="{00000000-0005-0000-0000-000055840000}"/>
    <cellStyle name="20% - Accent1 4 2 3 2 4 4" xfId="34062" xr:uid="{00000000-0005-0000-0000-000056840000}"/>
    <cellStyle name="20% - Accent1 4 2 3 2 4 4 2" xfId="34063" xr:uid="{00000000-0005-0000-0000-000057840000}"/>
    <cellStyle name="20% - Accent1 4 2 3 2 4 4 2 2" xfId="34064" xr:uid="{00000000-0005-0000-0000-000058840000}"/>
    <cellStyle name="20% - Accent1 4 2 3 2 4 4 2 2 2" xfId="34065" xr:uid="{00000000-0005-0000-0000-000059840000}"/>
    <cellStyle name="20% - Accent1 4 2 3 2 4 4 2 3" xfId="34066" xr:uid="{00000000-0005-0000-0000-00005A840000}"/>
    <cellStyle name="20% - Accent1 4 2 3 2 4 4 3" xfId="34067" xr:uid="{00000000-0005-0000-0000-00005B840000}"/>
    <cellStyle name="20% - Accent1 4 2 3 2 4 4 3 2" xfId="34068" xr:uid="{00000000-0005-0000-0000-00005C840000}"/>
    <cellStyle name="20% - Accent1 4 2 3 2 4 4 4" xfId="34069" xr:uid="{00000000-0005-0000-0000-00005D840000}"/>
    <cellStyle name="20% - Accent1 4 2 3 2 4 5" xfId="34070" xr:uid="{00000000-0005-0000-0000-00005E840000}"/>
    <cellStyle name="20% - Accent1 4 2 3 2 4 5 2" xfId="34071" xr:uid="{00000000-0005-0000-0000-00005F840000}"/>
    <cellStyle name="20% - Accent1 4 2 3 2 4 5 2 2" xfId="34072" xr:uid="{00000000-0005-0000-0000-000060840000}"/>
    <cellStyle name="20% - Accent1 4 2 3 2 4 5 2 2 2" xfId="34073" xr:uid="{00000000-0005-0000-0000-000061840000}"/>
    <cellStyle name="20% - Accent1 4 2 3 2 4 5 2 3" xfId="34074" xr:uid="{00000000-0005-0000-0000-000062840000}"/>
    <cellStyle name="20% - Accent1 4 2 3 2 4 5 3" xfId="34075" xr:uid="{00000000-0005-0000-0000-000063840000}"/>
    <cellStyle name="20% - Accent1 4 2 3 2 4 5 3 2" xfId="34076" xr:uid="{00000000-0005-0000-0000-000064840000}"/>
    <cellStyle name="20% - Accent1 4 2 3 2 4 5 4" xfId="34077" xr:uid="{00000000-0005-0000-0000-000065840000}"/>
    <cellStyle name="20% - Accent1 4 2 3 2 4 6" xfId="34078" xr:uid="{00000000-0005-0000-0000-000066840000}"/>
    <cellStyle name="20% - Accent1 4 2 3 2 4 6 2" xfId="34079" xr:uid="{00000000-0005-0000-0000-000067840000}"/>
    <cellStyle name="20% - Accent1 4 2 3 2 4 6 2 2" xfId="34080" xr:uid="{00000000-0005-0000-0000-000068840000}"/>
    <cellStyle name="20% - Accent1 4 2 3 2 4 6 2 2 2" xfId="34081" xr:uid="{00000000-0005-0000-0000-000069840000}"/>
    <cellStyle name="20% - Accent1 4 2 3 2 4 6 2 3" xfId="34082" xr:uid="{00000000-0005-0000-0000-00006A840000}"/>
    <cellStyle name="20% - Accent1 4 2 3 2 4 6 3" xfId="34083" xr:uid="{00000000-0005-0000-0000-00006B840000}"/>
    <cellStyle name="20% - Accent1 4 2 3 2 4 6 3 2" xfId="34084" xr:uid="{00000000-0005-0000-0000-00006C840000}"/>
    <cellStyle name="20% - Accent1 4 2 3 2 4 6 4" xfId="34085" xr:uid="{00000000-0005-0000-0000-00006D840000}"/>
    <cellStyle name="20% - Accent1 4 2 3 2 4 7" xfId="34086" xr:uid="{00000000-0005-0000-0000-00006E840000}"/>
    <cellStyle name="20% - Accent1 4 2 3 2 4 7 2" xfId="34087" xr:uid="{00000000-0005-0000-0000-00006F840000}"/>
    <cellStyle name="20% - Accent1 4 2 3 2 4 7 2 2" xfId="34088" xr:uid="{00000000-0005-0000-0000-000070840000}"/>
    <cellStyle name="20% - Accent1 4 2 3 2 4 7 3" xfId="34089" xr:uid="{00000000-0005-0000-0000-000071840000}"/>
    <cellStyle name="20% - Accent1 4 2 3 2 4 8" xfId="34090" xr:uid="{00000000-0005-0000-0000-000072840000}"/>
    <cellStyle name="20% - Accent1 4 2 3 2 4 8 2" xfId="34091" xr:uid="{00000000-0005-0000-0000-000073840000}"/>
    <cellStyle name="20% - Accent1 4 2 3 2 4 8 2 2" xfId="34092" xr:uid="{00000000-0005-0000-0000-000074840000}"/>
    <cellStyle name="20% - Accent1 4 2 3 2 4 8 3" xfId="34093" xr:uid="{00000000-0005-0000-0000-000075840000}"/>
    <cellStyle name="20% - Accent1 4 2 3 2 4 9" xfId="34094" xr:uid="{00000000-0005-0000-0000-000076840000}"/>
    <cellStyle name="20% - Accent1 4 2 3 2 4 9 2" xfId="34095" xr:uid="{00000000-0005-0000-0000-000077840000}"/>
    <cellStyle name="20% - Accent1 4 2 3 2 5" xfId="34096" xr:uid="{00000000-0005-0000-0000-000078840000}"/>
    <cellStyle name="20% - Accent1 4 2 3 2 5 10" xfId="34097" xr:uid="{00000000-0005-0000-0000-000079840000}"/>
    <cellStyle name="20% - Accent1 4 2 3 2 5 10 2" xfId="34098" xr:uid="{00000000-0005-0000-0000-00007A840000}"/>
    <cellStyle name="20% - Accent1 4 2 3 2 5 11" xfId="34099" xr:uid="{00000000-0005-0000-0000-00007B840000}"/>
    <cellStyle name="20% - Accent1 4 2 3 2 5 2" xfId="34100" xr:uid="{00000000-0005-0000-0000-00007C840000}"/>
    <cellStyle name="20% - Accent1 4 2 3 2 5 2 2" xfId="34101" xr:uid="{00000000-0005-0000-0000-00007D840000}"/>
    <cellStyle name="20% - Accent1 4 2 3 2 5 2 2 2" xfId="34102" xr:uid="{00000000-0005-0000-0000-00007E840000}"/>
    <cellStyle name="20% - Accent1 4 2 3 2 5 2 2 2 2" xfId="34103" xr:uid="{00000000-0005-0000-0000-00007F840000}"/>
    <cellStyle name="20% - Accent1 4 2 3 2 5 2 2 2 2 2" xfId="34104" xr:uid="{00000000-0005-0000-0000-000080840000}"/>
    <cellStyle name="20% - Accent1 4 2 3 2 5 2 2 2 3" xfId="34105" xr:uid="{00000000-0005-0000-0000-000081840000}"/>
    <cellStyle name="20% - Accent1 4 2 3 2 5 2 2 3" xfId="34106" xr:uid="{00000000-0005-0000-0000-000082840000}"/>
    <cellStyle name="20% - Accent1 4 2 3 2 5 2 2 3 2" xfId="34107" xr:uid="{00000000-0005-0000-0000-000083840000}"/>
    <cellStyle name="20% - Accent1 4 2 3 2 5 2 2 4" xfId="34108" xr:uid="{00000000-0005-0000-0000-000084840000}"/>
    <cellStyle name="20% - Accent1 4 2 3 2 5 2 3" xfId="34109" xr:uid="{00000000-0005-0000-0000-000085840000}"/>
    <cellStyle name="20% - Accent1 4 2 3 2 5 2 3 2" xfId="34110" xr:uid="{00000000-0005-0000-0000-000086840000}"/>
    <cellStyle name="20% - Accent1 4 2 3 2 5 2 3 2 2" xfId="34111" xr:uid="{00000000-0005-0000-0000-000087840000}"/>
    <cellStyle name="20% - Accent1 4 2 3 2 5 2 3 2 2 2" xfId="34112" xr:uid="{00000000-0005-0000-0000-000088840000}"/>
    <cellStyle name="20% - Accent1 4 2 3 2 5 2 3 2 3" xfId="34113" xr:uid="{00000000-0005-0000-0000-000089840000}"/>
    <cellStyle name="20% - Accent1 4 2 3 2 5 2 3 3" xfId="34114" xr:uid="{00000000-0005-0000-0000-00008A840000}"/>
    <cellStyle name="20% - Accent1 4 2 3 2 5 2 3 3 2" xfId="34115" xr:uid="{00000000-0005-0000-0000-00008B840000}"/>
    <cellStyle name="20% - Accent1 4 2 3 2 5 2 3 4" xfId="34116" xr:uid="{00000000-0005-0000-0000-00008C840000}"/>
    <cellStyle name="20% - Accent1 4 2 3 2 5 2 4" xfId="34117" xr:uid="{00000000-0005-0000-0000-00008D840000}"/>
    <cellStyle name="20% - Accent1 4 2 3 2 5 2 4 2" xfId="34118" xr:uid="{00000000-0005-0000-0000-00008E840000}"/>
    <cellStyle name="20% - Accent1 4 2 3 2 5 2 4 2 2" xfId="34119" xr:uid="{00000000-0005-0000-0000-00008F840000}"/>
    <cellStyle name="20% - Accent1 4 2 3 2 5 2 4 2 2 2" xfId="34120" xr:uid="{00000000-0005-0000-0000-000090840000}"/>
    <cellStyle name="20% - Accent1 4 2 3 2 5 2 4 2 3" xfId="34121" xr:uid="{00000000-0005-0000-0000-000091840000}"/>
    <cellStyle name="20% - Accent1 4 2 3 2 5 2 4 3" xfId="34122" xr:uid="{00000000-0005-0000-0000-000092840000}"/>
    <cellStyle name="20% - Accent1 4 2 3 2 5 2 4 3 2" xfId="34123" xr:uid="{00000000-0005-0000-0000-000093840000}"/>
    <cellStyle name="20% - Accent1 4 2 3 2 5 2 4 4" xfId="34124" xr:uid="{00000000-0005-0000-0000-000094840000}"/>
    <cellStyle name="20% - Accent1 4 2 3 2 5 2 5" xfId="34125" xr:uid="{00000000-0005-0000-0000-000095840000}"/>
    <cellStyle name="20% - Accent1 4 2 3 2 5 2 5 2" xfId="34126" xr:uid="{00000000-0005-0000-0000-000096840000}"/>
    <cellStyle name="20% - Accent1 4 2 3 2 5 2 5 2 2" xfId="34127" xr:uid="{00000000-0005-0000-0000-000097840000}"/>
    <cellStyle name="20% - Accent1 4 2 3 2 5 2 5 3" xfId="34128" xr:uid="{00000000-0005-0000-0000-000098840000}"/>
    <cellStyle name="20% - Accent1 4 2 3 2 5 2 6" xfId="34129" xr:uid="{00000000-0005-0000-0000-000099840000}"/>
    <cellStyle name="20% - Accent1 4 2 3 2 5 2 6 2" xfId="34130" xr:uid="{00000000-0005-0000-0000-00009A840000}"/>
    <cellStyle name="20% - Accent1 4 2 3 2 5 2 6 2 2" xfId="34131" xr:uid="{00000000-0005-0000-0000-00009B840000}"/>
    <cellStyle name="20% - Accent1 4 2 3 2 5 2 6 3" xfId="34132" xr:uid="{00000000-0005-0000-0000-00009C840000}"/>
    <cellStyle name="20% - Accent1 4 2 3 2 5 2 7" xfId="34133" xr:uid="{00000000-0005-0000-0000-00009D840000}"/>
    <cellStyle name="20% - Accent1 4 2 3 2 5 2 7 2" xfId="34134" xr:uid="{00000000-0005-0000-0000-00009E840000}"/>
    <cellStyle name="20% - Accent1 4 2 3 2 5 2 8" xfId="34135" xr:uid="{00000000-0005-0000-0000-00009F840000}"/>
    <cellStyle name="20% - Accent1 4 2 3 2 5 2 8 2" xfId="34136" xr:uid="{00000000-0005-0000-0000-0000A0840000}"/>
    <cellStyle name="20% - Accent1 4 2 3 2 5 2 9" xfId="34137" xr:uid="{00000000-0005-0000-0000-0000A1840000}"/>
    <cellStyle name="20% - Accent1 4 2 3 2 5 3" xfId="34138" xr:uid="{00000000-0005-0000-0000-0000A2840000}"/>
    <cellStyle name="20% - Accent1 4 2 3 2 5 3 2" xfId="34139" xr:uid="{00000000-0005-0000-0000-0000A3840000}"/>
    <cellStyle name="20% - Accent1 4 2 3 2 5 3 2 2" xfId="34140" xr:uid="{00000000-0005-0000-0000-0000A4840000}"/>
    <cellStyle name="20% - Accent1 4 2 3 2 5 3 2 2 2" xfId="34141" xr:uid="{00000000-0005-0000-0000-0000A5840000}"/>
    <cellStyle name="20% - Accent1 4 2 3 2 5 3 2 2 2 2" xfId="34142" xr:uid="{00000000-0005-0000-0000-0000A6840000}"/>
    <cellStyle name="20% - Accent1 4 2 3 2 5 3 2 2 3" xfId="34143" xr:uid="{00000000-0005-0000-0000-0000A7840000}"/>
    <cellStyle name="20% - Accent1 4 2 3 2 5 3 2 3" xfId="34144" xr:uid="{00000000-0005-0000-0000-0000A8840000}"/>
    <cellStyle name="20% - Accent1 4 2 3 2 5 3 2 3 2" xfId="34145" xr:uid="{00000000-0005-0000-0000-0000A9840000}"/>
    <cellStyle name="20% - Accent1 4 2 3 2 5 3 2 4" xfId="34146" xr:uid="{00000000-0005-0000-0000-0000AA840000}"/>
    <cellStyle name="20% - Accent1 4 2 3 2 5 3 3" xfId="34147" xr:uid="{00000000-0005-0000-0000-0000AB840000}"/>
    <cellStyle name="20% - Accent1 4 2 3 2 5 3 3 2" xfId="34148" xr:uid="{00000000-0005-0000-0000-0000AC840000}"/>
    <cellStyle name="20% - Accent1 4 2 3 2 5 3 3 2 2" xfId="34149" xr:uid="{00000000-0005-0000-0000-0000AD840000}"/>
    <cellStyle name="20% - Accent1 4 2 3 2 5 3 3 2 2 2" xfId="34150" xr:uid="{00000000-0005-0000-0000-0000AE840000}"/>
    <cellStyle name="20% - Accent1 4 2 3 2 5 3 3 2 3" xfId="34151" xr:uid="{00000000-0005-0000-0000-0000AF840000}"/>
    <cellStyle name="20% - Accent1 4 2 3 2 5 3 3 3" xfId="34152" xr:uid="{00000000-0005-0000-0000-0000B0840000}"/>
    <cellStyle name="20% - Accent1 4 2 3 2 5 3 3 3 2" xfId="34153" xr:uid="{00000000-0005-0000-0000-0000B1840000}"/>
    <cellStyle name="20% - Accent1 4 2 3 2 5 3 3 4" xfId="34154" xr:uid="{00000000-0005-0000-0000-0000B2840000}"/>
    <cellStyle name="20% - Accent1 4 2 3 2 5 3 4" xfId="34155" xr:uid="{00000000-0005-0000-0000-0000B3840000}"/>
    <cellStyle name="20% - Accent1 4 2 3 2 5 3 4 2" xfId="34156" xr:uid="{00000000-0005-0000-0000-0000B4840000}"/>
    <cellStyle name="20% - Accent1 4 2 3 2 5 3 4 2 2" xfId="34157" xr:uid="{00000000-0005-0000-0000-0000B5840000}"/>
    <cellStyle name="20% - Accent1 4 2 3 2 5 3 4 2 2 2" xfId="34158" xr:uid="{00000000-0005-0000-0000-0000B6840000}"/>
    <cellStyle name="20% - Accent1 4 2 3 2 5 3 4 2 3" xfId="34159" xr:uid="{00000000-0005-0000-0000-0000B7840000}"/>
    <cellStyle name="20% - Accent1 4 2 3 2 5 3 4 3" xfId="34160" xr:uid="{00000000-0005-0000-0000-0000B8840000}"/>
    <cellStyle name="20% - Accent1 4 2 3 2 5 3 4 3 2" xfId="34161" xr:uid="{00000000-0005-0000-0000-0000B9840000}"/>
    <cellStyle name="20% - Accent1 4 2 3 2 5 3 4 4" xfId="34162" xr:uid="{00000000-0005-0000-0000-0000BA840000}"/>
    <cellStyle name="20% - Accent1 4 2 3 2 5 3 5" xfId="34163" xr:uid="{00000000-0005-0000-0000-0000BB840000}"/>
    <cellStyle name="20% - Accent1 4 2 3 2 5 3 5 2" xfId="34164" xr:uid="{00000000-0005-0000-0000-0000BC840000}"/>
    <cellStyle name="20% - Accent1 4 2 3 2 5 3 5 2 2" xfId="34165" xr:uid="{00000000-0005-0000-0000-0000BD840000}"/>
    <cellStyle name="20% - Accent1 4 2 3 2 5 3 5 3" xfId="34166" xr:uid="{00000000-0005-0000-0000-0000BE840000}"/>
    <cellStyle name="20% - Accent1 4 2 3 2 5 3 6" xfId="34167" xr:uid="{00000000-0005-0000-0000-0000BF840000}"/>
    <cellStyle name="20% - Accent1 4 2 3 2 5 3 6 2" xfId="34168" xr:uid="{00000000-0005-0000-0000-0000C0840000}"/>
    <cellStyle name="20% - Accent1 4 2 3 2 5 3 6 2 2" xfId="34169" xr:uid="{00000000-0005-0000-0000-0000C1840000}"/>
    <cellStyle name="20% - Accent1 4 2 3 2 5 3 6 3" xfId="34170" xr:uid="{00000000-0005-0000-0000-0000C2840000}"/>
    <cellStyle name="20% - Accent1 4 2 3 2 5 3 7" xfId="34171" xr:uid="{00000000-0005-0000-0000-0000C3840000}"/>
    <cellStyle name="20% - Accent1 4 2 3 2 5 3 7 2" xfId="34172" xr:uid="{00000000-0005-0000-0000-0000C4840000}"/>
    <cellStyle name="20% - Accent1 4 2 3 2 5 3 8" xfId="34173" xr:uid="{00000000-0005-0000-0000-0000C5840000}"/>
    <cellStyle name="20% - Accent1 4 2 3 2 5 3 8 2" xfId="34174" xr:uid="{00000000-0005-0000-0000-0000C6840000}"/>
    <cellStyle name="20% - Accent1 4 2 3 2 5 3 9" xfId="34175" xr:uid="{00000000-0005-0000-0000-0000C7840000}"/>
    <cellStyle name="20% - Accent1 4 2 3 2 5 4" xfId="34176" xr:uid="{00000000-0005-0000-0000-0000C8840000}"/>
    <cellStyle name="20% - Accent1 4 2 3 2 5 4 2" xfId="34177" xr:uid="{00000000-0005-0000-0000-0000C9840000}"/>
    <cellStyle name="20% - Accent1 4 2 3 2 5 4 2 2" xfId="34178" xr:uid="{00000000-0005-0000-0000-0000CA840000}"/>
    <cellStyle name="20% - Accent1 4 2 3 2 5 4 2 2 2" xfId="34179" xr:uid="{00000000-0005-0000-0000-0000CB840000}"/>
    <cellStyle name="20% - Accent1 4 2 3 2 5 4 2 3" xfId="34180" xr:uid="{00000000-0005-0000-0000-0000CC840000}"/>
    <cellStyle name="20% - Accent1 4 2 3 2 5 4 3" xfId="34181" xr:uid="{00000000-0005-0000-0000-0000CD840000}"/>
    <cellStyle name="20% - Accent1 4 2 3 2 5 4 3 2" xfId="34182" xr:uid="{00000000-0005-0000-0000-0000CE840000}"/>
    <cellStyle name="20% - Accent1 4 2 3 2 5 4 4" xfId="34183" xr:uid="{00000000-0005-0000-0000-0000CF840000}"/>
    <cellStyle name="20% - Accent1 4 2 3 2 5 5" xfId="34184" xr:uid="{00000000-0005-0000-0000-0000D0840000}"/>
    <cellStyle name="20% - Accent1 4 2 3 2 5 5 2" xfId="34185" xr:uid="{00000000-0005-0000-0000-0000D1840000}"/>
    <cellStyle name="20% - Accent1 4 2 3 2 5 5 2 2" xfId="34186" xr:uid="{00000000-0005-0000-0000-0000D2840000}"/>
    <cellStyle name="20% - Accent1 4 2 3 2 5 5 2 2 2" xfId="34187" xr:uid="{00000000-0005-0000-0000-0000D3840000}"/>
    <cellStyle name="20% - Accent1 4 2 3 2 5 5 2 3" xfId="34188" xr:uid="{00000000-0005-0000-0000-0000D4840000}"/>
    <cellStyle name="20% - Accent1 4 2 3 2 5 5 3" xfId="34189" xr:uid="{00000000-0005-0000-0000-0000D5840000}"/>
    <cellStyle name="20% - Accent1 4 2 3 2 5 5 3 2" xfId="34190" xr:uid="{00000000-0005-0000-0000-0000D6840000}"/>
    <cellStyle name="20% - Accent1 4 2 3 2 5 5 4" xfId="34191" xr:uid="{00000000-0005-0000-0000-0000D7840000}"/>
    <cellStyle name="20% - Accent1 4 2 3 2 5 6" xfId="34192" xr:uid="{00000000-0005-0000-0000-0000D8840000}"/>
    <cellStyle name="20% - Accent1 4 2 3 2 5 6 2" xfId="34193" xr:uid="{00000000-0005-0000-0000-0000D9840000}"/>
    <cellStyle name="20% - Accent1 4 2 3 2 5 6 2 2" xfId="34194" xr:uid="{00000000-0005-0000-0000-0000DA840000}"/>
    <cellStyle name="20% - Accent1 4 2 3 2 5 6 2 2 2" xfId="34195" xr:uid="{00000000-0005-0000-0000-0000DB840000}"/>
    <cellStyle name="20% - Accent1 4 2 3 2 5 6 2 3" xfId="34196" xr:uid="{00000000-0005-0000-0000-0000DC840000}"/>
    <cellStyle name="20% - Accent1 4 2 3 2 5 6 3" xfId="34197" xr:uid="{00000000-0005-0000-0000-0000DD840000}"/>
    <cellStyle name="20% - Accent1 4 2 3 2 5 6 3 2" xfId="34198" xr:uid="{00000000-0005-0000-0000-0000DE840000}"/>
    <cellStyle name="20% - Accent1 4 2 3 2 5 6 4" xfId="34199" xr:uid="{00000000-0005-0000-0000-0000DF840000}"/>
    <cellStyle name="20% - Accent1 4 2 3 2 5 7" xfId="34200" xr:uid="{00000000-0005-0000-0000-0000E0840000}"/>
    <cellStyle name="20% - Accent1 4 2 3 2 5 7 2" xfId="34201" xr:uid="{00000000-0005-0000-0000-0000E1840000}"/>
    <cellStyle name="20% - Accent1 4 2 3 2 5 7 2 2" xfId="34202" xr:uid="{00000000-0005-0000-0000-0000E2840000}"/>
    <cellStyle name="20% - Accent1 4 2 3 2 5 7 3" xfId="34203" xr:uid="{00000000-0005-0000-0000-0000E3840000}"/>
    <cellStyle name="20% - Accent1 4 2 3 2 5 8" xfId="34204" xr:uid="{00000000-0005-0000-0000-0000E4840000}"/>
    <cellStyle name="20% - Accent1 4 2 3 2 5 8 2" xfId="34205" xr:uid="{00000000-0005-0000-0000-0000E5840000}"/>
    <cellStyle name="20% - Accent1 4 2 3 2 5 8 2 2" xfId="34206" xr:uid="{00000000-0005-0000-0000-0000E6840000}"/>
    <cellStyle name="20% - Accent1 4 2 3 2 5 8 3" xfId="34207" xr:uid="{00000000-0005-0000-0000-0000E7840000}"/>
    <cellStyle name="20% - Accent1 4 2 3 2 5 9" xfId="34208" xr:uid="{00000000-0005-0000-0000-0000E8840000}"/>
    <cellStyle name="20% - Accent1 4 2 3 2 5 9 2" xfId="34209" xr:uid="{00000000-0005-0000-0000-0000E9840000}"/>
    <cellStyle name="20% - Accent1 4 2 3 2 6" xfId="34210" xr:uid="{00000000-0005-0000-0000-0000EA840000}"/>
    <cellStyle name="20% - Accent1 4 2 3 2 6 2" xfId="34211" xr:uid="{00000000-0005-0000-0000-0000EB840000}"/>
    <cellStyle name="20% - Accent1 4 2 3 2 6 2 2" xfId="34212" xr:uid="{00000000-0005-0000-0000-0000EC840000}"/>
    <cellStyle name="20% - Accent1 4 2 3 2 6 2 2 2" xfId="34213" xr:uid="{00000000-0005-0000-0000-0000ED840000}"/>
    <cellStyle name="20% - Accent1 4 2 3 2 6 2 2 2 2" xfId="34214" xr:uid="{00000000-0005-0000-0000-0000EE840000}"/>
    <cellStyle name="20% - Accent1 4 2 3 2 6 2 2 3" xfId="34215" xr:uid="{00000000-0005-0000-0000-0000EF840000}"/>
    <cellStyle name="20% - Accent1 4 2 3 2 6 2 3" xfId="34216" xr:uid="{00000000-0005-0000-0000-0000F0840000}"/>
    <cellStyle name="20% - Accent1 4 2 3 2 6 2 3 2" xfId="34217" xr:uid="{00000000-0005-0000-0000-0000F1840000}"/>
    <cellStyle name="20% - Accent1 4 2 3 2 6 2 4" xfId="34218" xr:uid="{00000000-0005-0000-0000-0000F2840000}"/>
    <cellStyle name="20% - Accent1 4 2 3 2 6 3" xfId="34219" xr:uid="{00000000-0005-0000-0000-0000F3840000}"/>
    <cellStyle name="20% - Accent1 4 2 3 2 6 3 2" xfId="34220" xr:uid="{00000000-0005-0000-0000-0000F4840000}"/>
    <cellStyle name="20% - Accent1 4 2 3 2 6 3 2 2" xfId="34221" xr:uid="{00000000-0005-0000-0000-0000F5840000}"/>
    <cellStyle name="20% - Accent1 4 2 3 2 6 3 2 2 2" xfId="34222" xr:uid="{00000000-0005-0000-0000-0000F6840000}"/>
    <cellStyle name="20% - Accent1 4 2 3 2 6 3 2 3" xfId="34223" xr:uid="{00000000-0005-0000-0000-0000F7840000}"/>
    <cellStyle name="20% - Accent1 4 2 3 2 6 3 3" xfId="34224" xr:uid="{00000000-0005-0000-0000-0000F8840000}"/>
    <cellStyle name="20% - Accent1 4 2 3 2 6 3 3 2" xfId="34225" xr:uid="{00000000-0005-0000-0000-0000F9840000}"/>
    <cellStyle name="20% - Accent1 4 2 3 2 6 3 4" xfId="34226" xr:uid="{00000000-0005-0000-0000-0000FA840000}"/>
    <cellStyle name="20% - Accent1 4 2 3 2 6 4" xfId="34227" xr:uid="{00000000-0005-0000-0000-0000FB840000}"/>
    <cellStyle name="20% - Accent1 4 2 3 2 6 4 2" xfId="34228" xr:uid="{00000000-0005-0000-0000-0000FC840000}"/>
    <cellStyle name="20% - Accent1 4 2 3 2 6 4 2 2" xfId="34229" xr:uid="{00000000-0005-0000-0000-0000FD840000}"/>
    <cellStyle name="20% - Accent1 4 2 3 2 6 4 2 2 2" xfId="34230" xr:uid="{00000000-0005-0000-0000-0000FE840000}"/>
    <cellStyle name="20% - Accent1 4 2 3 2 6 4 2 3" xfId="34231" xr:uid="{00000000-0005-0000-0000-0000FF840000}"/>
    <cellStyle name="20% - Accent1 4 2 3 2 6 4 3" xfId="34232" xr:uid="{00000000-0005-0000-0000-000000850000}"/>
    <cellStyle name="20% - Accent1 4 2 3 2 6 4 3 2" xfId="34233" xr:uid="{00000000-0005-0000-0000-000001850000}"/>
    <cellStyle name="20% - Accent1 4 2 3 2 6 4 4" xfId="34234" xr:uid="{00000000-0005-0000-0000-000002850000}"/>
    <cellStyle name="20% - Accent1 4 2 3 2 6 5" xfId="34235" xr:uid="{00000000-0005-0000-0000-000003850000}"/>
    <cellStyle name="20% - Accent1 4 2 3 2 6 5 2" xfId="34236" xr:uid="{00000000-0005-0000-0000-000004850000}"/>
    <cellStyle name="20% - Accent1 4 2 3 2 6 5 2 2" xfId="34237" xr:uid="{00000000-0005-0000-0000-000005850000}"/>
    <cellStyle name="20% - Accent1 4 2 3 2 6 5 3" xfId="34238" xr:uid="{00000000-0005-0000-0000-000006850000}"/>
    <cellStyle name="20% - Accent1 4 2 3 2 6 6" xfId="34239" xr:uid="{00000000-0005-0000-0000-000007850000}"/>
    <cellStyle name="20% - Accent1 4 2 3 2 6 6 2" xfId="34240" xr:uid="{00000000-0005-0000-0000-000008850000}"/>
    <cellStyle name="20% - Accent1 4 2 3 2 6 6 2 2" xfId="34241" xr:uid="{00000000-0005-0000-0000-000009850000}"/>
    <cellStyle name="20% - Accent1 4 2 3 2 6 6 3" xfId="34242" xr:uid="{00000000-0005-0000-0000-00000A850000}"/>
    <cellStyle name="20% - Accent1 4 2 3 2 6 7" xfId="34243" xr:uid="{00000000-0005-0000-0000-00000B850000}"/>
    <cellStyle name="20% - Accent1 4 2 3 2 6 7 2" xfId="34244" xr:uid="{00000000-0005-0000-0000-00000C850000}"/>
    <cellStyle name="20% - Accent1 4 2 3 2 6 8" xfId="34245" xr:uid="{00000000-0005-0000-0000-00000D850000}"/>
    <cellStyle name="20% - Accent1 4 2 3 2 6 8 2" xfId="34246" xr:uid="{00000000-0005-0000-0000-00000E850000}"/>
    <cellStyle name="20% - Accent1 4 2 3 2 6 9" xfId="34247" xr:uid="{00000000-0005-0000-0000-00000F850000}"/>
    <cellStyle name="20% - Accent1 4 2 3 2 7" xfId="34248" xr:uid="{00000000-0005-0000-0000-000010850000}"/>
    <cellStyle name="20% - Accent1 4 2 3 2 7 2" xfId="34249" xr:uid="{00000000-0005-0000-0000-000011850000}"/>
    <cellStyle name="20% - Accent1 4 2 3 2 7 2 2" xfId="34250" xr:uid="{00000000-0005-0000-0000-000012850000}"/>
    <cellStyle name="20% - Accent1 4 2 3 2 7 2 2 2" xfId="34251" xr:uid="{00000000-0005-0000-0000-000013850000}"/>
    <cellStyle name="20% - Accent1 4 2 3 2 7 2 2 2 2" xfId="34252" xr:uid="{00000000-0005-0000-0000-000014850000}"/>
    <cellStyle name="20% - Accent1 4 2 3 2 7 2 2 3" xfId="34253" xr:uid="{00000000-0005-0000-0000-000015850000}"/>
    <cellStyle name="20% - Accent1 4 2 3 2 7 2 3" xfId="34254" xr:uid="{00000000-0005-0000-0000-000016850000}"/>
    <cellStyle name="20% - Accent1 4 2 3 2 7 2 3 2" xfId="34255" xr:uid="{00000000-0005-0000-0000-000017850000}"/>
    <cellStyle name="20% - Accent1 4 2 3 2 7 2 4" xfId="34256" xr:uid="{00000000-0005-0000-0000-000018850000}"/>
    <cellStyle name="20% - Accent1 4 2 3 2 7 3" xfId="34257" xr:uid="{00000000-0005-0000-0000-000019850000}"/>
    <cellStyle name="20% - Accent1 4 2 3 2 7 3 2" xfId="34258" xr:uid="{00000000-0005-0000-0000-00001A850000}"/>
    <cellStyle name="20% - Accent1 4 2 3 2 7 3 2 2" xfId="34259" xr:uid="{00000000-0005-0000-0000-00001B850000}"/>
    <cellStyle name="20% - Accent1 4 2 3 2 7 3 2 2 2" xfId="34260" xr:uid="{00000000-0005-0000-0000-00001C850000}"/>
    <cellStyle name="20% - Accent1 4 2 3 2 7 3 2 3" xfId="34261" xr:uid="{00000000-0005-0000-0000-00001D850000}"/>
    <cellStyle name="20% - Accent1 4 2 3 2 7 3 3" xfId="34262" xr:uid="{00000000-0005-0000-0000-00001E850000}"/>
    <cellStyle name="20% - Accent1 4 2 3 2 7 3 3 2" xfId="34263" xr:uid="{00000000-0005-0000-0000-00001F850000}"/>
    <cellStyle name="20% - Accent1 4 2 3 2 7 3 4" xfId="34264" xr:uid="{00000000-0005-0000-0000-000020850000}"/>
    <cellStyle name="20% - Accent1 4 2 3 2 7 4" xfId="34265" xr:uid="{00000000-0005-0000-0000-000021850000}"/>
    <cellStyle name="20% - Accent1 4 2 3 2 7 4 2" xfId="34266" xr:uid="{00000000-0005-0000-0000-000022850000}"/>
    <cellStyle name="20% - Accent1 4 2 3 2 7 4 2 2" xfId="34267" xr:uid="{00000000-0005-0000-0000-000023850000}"/>
    <cellStyle name="20% - Accent1 4 2 3 2 7 4 2 2 2" xfId="34268" xr:uid="{00000000-0005-0000-0000-000024850000}"/>
    <cellStyle name="20% - Accent1 4 2 3 2 7 4 2 3" xfId="34269" xr:uid="{00000000-0005-0000-0000-000025850000}"/>
    <cellStyle name="20% - Accent1 4 2 3 2 7 4 3" xfId="34270" xr:uid="{00000000-0005-0000-0000-000026850000}"/>
    <cellStyle name="20% - Accent1 4 2 3 2 7 4 3 2" xfId="34271" xr:uid="{00000000-0005-0000-0000-000027850000}"/>
    <cellStyle name="20% - Accent1 4 2 3 2 7 4 4" xfId="34272" xr:uid="{00000000-0005-0000-0000-000028850000}"/>
    <cellStyle name="20% - Accent1 4 2 3 2 7 5" xfId="34273" xr:uid="{00000000-0005-0000-0000-000029850000}"/>
    <cellStyle name="20% - Accent1 4 2 3 2 7 5 2" xfId="34274" xr:uid="{00000000-0005-0000-0000-00002A850000}"/>
    <cellStyle name="20% - Accent1 4 2 3 2 7 5 2 2" xfId="34275" xr:uid="{00000000-0005-0000-0000-00002B850000}"/>
    <cellStyle name="20% - Accent1 4 2 3 2 7 5 3" xfId="34276" xr:uid="{00000000-0005-0000-0000-00002C850000}"/>
    <cellStyle name="20% - Accent1 4 2 3 2 7 6" xfId="34277" xr:uid="{00000000-0005-0000-0000-00002D850000}"/>
    <cellStyle name="20% - Accent1 4 2 3 2 7 6 2" xfId="34278" xr:uid="{00000000-0005-0000-0000-00002E850000}"/>
    <cellStyle name="20% - Accent1 4 2 3 2 7 6 2 2" xfId="34279" xr:uid="{00000000-0005-0000-0000-00002F850000}"/>
    <cellStyle name="20% - Accent1 4 2 3 2 7 6 3" xfId="34280" xr:uid="{00000000-0005-0000-0000-000030850000}"/>
    <cellStyle name="20% - Accent1 4 2 3 2 7 7" xfId="34281" xr:uid="{00000000-0005-0000-0000-000031850000}"/>
    <cellStyle name="20% - Accent1 4 2 3 2 7 7 2" xfId="34282" xr:uid="{00000000-0005-0000-0000-000032850000}"/>
    <cellStyle name="20% - Accent1 4 2 3 2 7 8" xfId="34283" xr:uid="{00000000-0005-0000-0000-000033850000}"/>
    <cellStyle name="20% - Accent1 4 2 3 2 7 8 2" xfId="34284" xr:uid="{00000000-0005-0000-0000-000034850000}"/>
    <cellStyle name="20% - Accent1 4 2 3 2 7 9" xfId="34285" xr:uid="{00000000-0005-0000-0000-000035850000}"/>
    <cellStyle name="20% - Accent1 4 2 3 2 8" xfId="34286" xr:uid="{00000000-0005-0000-0000-000036850000}"/>
    <cellStyle name="20% - Accent1 4 2 3 2 8 2" xfId="34287" xr:uid="{00000000-0005-0000-0000-000037850000}"/>
    <cellStyle name="20% - Accent1 4 2 3 2 8 2 2" xfId="34288" xr:uid="{00000000-0005-0000-0000-000038850000}"/>
    <cellStyle name="20% - Accent1 4 2 3 2 8 2 2 2" xfId="34289" xr:uid="{00000000-0005-0000-0000-000039850000}"/>
    <cellStyle name="20% - Accent1 4 2 3 2 8 2 3" xfId="34290" xr:uid="{00000000-0005-0000-0000-00003A850000}"/>
    <cellStyle name="20% - Accent1 4 2 3 2 8 3" xfId="34291" xr:uid="{00000000-0005-0000-0000-00003B850000}"/>
    <cellStyle name="20% - Accent1 4 2 3 2 8 3 2" xfId="34292" xr:uid="{00000000-0005-0000-0000-00003C850000}"/>
    <cellStyle name="20% - Accent1 4 2 3 2 8 4" xfId="34293" xr:uid="{00000000-0005-0000-0000-00003D850000}"/>
    <cellStyle name="20% - Accent1 4 2 3 2 9" xfId="34294" xr:uid="{00000000-0005-0000-0000-00003E850000}"/>
    <cellStyle name="20% - Accent1 4 2 3 2 9 2" xfId="34295" xr:uid="{00000000-0005-0000-0000-00003F850000}"/>
    <cellStyle name="20% - Accent1 4 2 3 2 9 2 2" xfId="34296" xr:uid="{00000000-0005-0000-0000-000040850000}"/>
    <cellStyle name="20% - Accent1 4 2 3 2 9 2 2 2" xfId="34297" xr:uid="{00000000-0005-0000-0000-000041850000}"/>
    <cellStyle name="20% - Accent1 4 2 3 2 9 2 3" xfId="34298" xr:uid="{00000000-0005-0000-0000-000042850000}"/>
    <cellStyle name="20% - Accent1 4 2 3 2 9 3" xfId="34299" xr:uid="{00000000-0005-0000-0000-000043850000}"/>
    <cellStyle name="20% - Accent1 4 2 3 2 9 3 2" xfId="34300" xr:uid="{00000000-0005-0000-0000-000044850000}"/>
    <cellStyle name="20% - Accent1 4 2 3 2 9 4" xfId="34301" xr:uid="{00000000-0005-0000-0000-000045850000}"/>
    <cellStyle name="20% - Accent1 4 2 3 3" xfId="34302" xr:uid="{00000000-0005-0000-0000-000046850000}"/>
    <cellStyle name="20% - Accent1 4 2 3 3 10" xfId="34303" xr:uid="{00000000-0005-0000-0000-000047850000}"/>
    <cellStyle name="20% - Accent1 4 2 3 3 10 2" xfId="34304" xr:uid="{00000000-0005-0000-0000-000048850000}"/>
    <cellStyle name="20% - Accent1 4 2 3 3 10 2 2" xfId="34305" xr:uid="{00000000-0005-0000-0000-000049850000}"/>
    <cellStyle name="20% - Accent1 4 2 3 3 10 3" xfId="34306" xr:uid="{00000000-0005-0000-0000-00004A850000}"/>
    <cellStyle name="20% - Accent1 4 2 3 3 11" xfId="34307" xr:uid="{00000000-0005-0000-0000-00004B850000}"/>
    <cellStyle name="20% - Accent1 4 2 3 3 11 2" xfId="34308" xr:uid="{00000000-0005-0000-0000-00004C850000}"/>
    <cellStyle name="20% - Accent1 4 2 3 3 11 2 2" xfId="34309" xr:uid="{00000000-0005-0000-0000-00004D850000}"/>
    <cellStyle name="20% - Accent1 4 2 3 3 11 3" xfId="34310" xr:uid="{00000000-0005-0000-0000-00004E850000}"/>
    <cellStyle name="20% - Accent1 4 2 3 3 12" xfId="34311" xr:uid="{00000000-0005-0000-0000-00004F850000}"/>
    <cellStyle name="20% - Accent1 4 2 3 3 12 2" xfId="34312" xr:uid="{00000000-0005-0000-0000-000050850000}"/>
    <cellStyle name="20% - Accent1 4 2 3 3 13" xfId="34313" xr:uid="{00000000-0005-0000-0000-000051850000}"/>
    <cellStyle name="20% - Accent1 4 2 3 3 13 2" xfId="34314" xr:uid="{00000000-0005-0000-0000-000052850000}"/>
    <cellStyle name="20% - Accent1 4 2 3 3 14" xfId="34315" xr:uid="{00000000-0005-0000-0000-000053850000}"/>
    <cellStyle name="20% - Accent1 4 2 3 3 2" xfId="34316" xr:uid="{00000000-0005-0000-0000-000054850000}"/>
    <cellStyle name="20% - Accent1 4 2 3 3 2 10" xfId="34317" xr:uid="{00000000-0005-0000-0000-000055850000}"/>
    <cellStyle name="20% - Accent1 4 2 3 3 2 10 2" xfId="34318" xr:uid="{00000000-0005-0000-0000-000056850000}"/>
    <cellStyle name="20% - Accent1 4 2 3 3 2 11" xfId="34319" xr:uid="{00000000-0005-0000-0000-000057850000}"/>
    <cellStyle name="20% - Accent1 4 2 3 3 2 2" xfId="34320" xr:uid="{00000000-0005-0000-0000-000058850000}"/>
    <cellStyle name="20% - Accent1 4 2 3 3 2 2 2" xfId="34321" xr:uid="{00000000-0005-0000-0000-000059850000}"/>
    <cellStyle name="20% - Accent1 4 2 3 3 2 2 2 2" xfId="34322" xr:uid="{00000000-0005-0000-0000-00005A850000}"/>
    <cellStyle name="20% - Accent1 4 2 3 3 2 2 2 2 2" xfId="34323" xr:uid="{00000000-0005-0000-0000-00005B850000}"/>
    <cellStyle name="20% - Accent1 4 2 3 3 2 2 2 2 2 2" xfId="34324" xr:uid="{00000000-0005-0000-0000-00005C850000}"/>
    <cellStyle name="20% - Accent1 4 2 3 3 2 2 2 2 3" xfId="34325" xr:uid="{00000000-0005-0000-0000-00005D850000}"/>
    <cellStyle name="20% - Accent1 4 2 3 3 2 2 2 3" xfId="34326" xr:uid="{00000000-0005-0000-0000-00005E850000}"/>
    <cellStyle name="20% - Accent1 4 2 3 3 2 2 2 3 2" xfId="34327" xr:uid="{00000000-0005-0000-0000-00005F850000}"/>
    <cellStyle name="20% - Accent1 4 2 3 3 2 2 2 4" xfId="34328" xr:uid="{00000000-0005-0000-0000-000060850000}"/>
    <cellStyle name="20% - Accent1 4 2 3 3 2 2 3" xfId="34329" xr:uid="{00000000-0005-0000-0000-000061850000}"/>
    <cellStyle name="20% - Accent1 4 2 3 3 2 2 3 2" xfId="34330" xr:uid="{00000000-0005-0000-0000-000062850000}"/>
    <cellStyle name="20% - Accent1 4 2 3 3 2 2 3 2 2" xfId="34331" xr:uid="{00000000-0005-0000-0000-000063850000}"/>
    <cellStyle name="20% - Accent1 4 2 3 3 2 2 3 2 2 2" xfId="34332" xr:uid="{00000000-0005-0000-0000-000064850000}"/>
    <cellStyle name="20% - Accent1 4 2 3 3 2 2 3 2 3" xfId="34333" xr:uid="{00000000-0005-0000-0000-000065850000}"/>
    <cellStyle name="20% - Accent1 4 2 3 3 2 2 3 3" xfId="34334" xr:uid="{00000000-0005-0000-0000-000066850000}"/>
    <cellStyle name="20% - Accent1 4 2 3 3 2 2 3 3 2" xfId="34335" xr:uid="{00000000-0005-0000-0000-000067850000}"/>
    <cellStyle name="20% - Accent1 4 2 3 3 2 2 3 4" xfId="34336" xr:uid="{00000000-0005-0000-0000-000068850000}"/>
    <cellStyle name="20% - Accent1 4 2 3 3 2 2 4" xfId="34337" xr:uid="{00000000-0005-0000-0000-000069850000}"/>
    <cellStyle name="20% - Accent1 4 2 3 3 2 2 4 2" xfId="34338" xr:uid="{00000000-0005-0000-0000-00006A850000}"/>
    <cellStyle name="20% - Accent1 4 2 3 3 2 2 4 2 2" xfId="34339" xr:uid="{00000000-0005-0000-0000-00006B850000}"/>
    <cellStyle name="20% - Accent1 4 2 3 3 2 2 4 2 2 2" xfId="34340" xr:uid="{00000000-0005-0000-0000-00006C850000}"/>
    <cellStyle name="20% - Accent1 4 2 3 3 2 2 4 2 3" xfId="34341" xr:uid="{00000000-0005-0000-0000-00006D850000}"/>
    <cellStyle name="20% - Accent1 4 2 3 3 2 2 4 3" xfId="34342" xr:uid="{00000000-0005-0000-0000-00006E850000}"/>
    <cellStyle name="20% - Accent1 4 2 3 3 2 2 4 3 2" xfId="34343" xr:uid="{00000000-0005-0000-0000-00006F850000}"/>
    <cellStyle name="20% - Accent1 4 2 3 3 2 2 4 4" xfId="34344" xr:uid="{00000000-0005-0000-0000-000070850000}"/>
    <cellStyle name="20% - Accent1 4 2 3 3 2 2 5" xfId="34345" xr:uid="{00000000-0005-0000-0000-000071850000}"/>
    <cellStyle name="20% - Accent1 4 2 3 3 2 2 5 2" xfId="34346" xr:uid="{00000000-0005-0000-0000-000072850000}"/>
    <cellStyle name="20% - Accent1 4 2 3 3 2 2 5 2 2" xfId="34347" xr:uid="{00000000-0005-0000-0000-000073850000}"/>
    <cellStyle name="20% - Accent1 4 2 3 3 2 2 5 3" xfId="34348" xr:uid="{00000000-0005-0000-0000-000074850000}"/>
    <cellStyle name="20% - Accent1 4 2 3 3 2 2 6" xfId="34349" xr:uid="{00000000-0005-0000-0000-000075850000}"/>
    <cellStyle name="20% - Accent1 4 2 3 3 2 2 6 2" xfId="34350" xr:uid="{00000000-0005-0000-0000-000076850000}"/>
    <cellStyle name="20% - Accent1 4 2 3 3 2 2 6 2 2" xfId="34351" xr:uid="{00000000-0005-0000-0000-000077850000}"/>
    <cellStyle name="20% - Accent1 4 2 3 3 2 2 6 3" xfId="34352" xr:uid="{00000000-0005-0000-0000-000078850000}"/>
    <cellStyle name="20% - Accent1 4 2 3 3 2 2 7" xfId="34353" xr:uid="{00000000-0005-0000-0000-000079850000}"/>
    <cellStyle name="20% - Accent1 4 2 3 3 2 2 7 2" xfId="34354" xr:uid="{00000000-0005-0000-0000-00007A850000}"/>
    <cellStyle name="20% - Accent1 4 2 3 3 2 2 8" xfId="34355" xr:uid="{00000000-0005-0000-0000-00007B850000}"/>
    <cellStyle name="20% - Accent1 4 2 3 3 2 2 8 2" xfId="34356" xr:uid="{00000000-0005-0000-0000-00007C850000}"/>
    <cellStyle name="20% - Accent1 4 2 3 3 2 2 9" xfId="34357" xr:uid="{00000000-0005-0000-0000-00007D850000}"/>
    <cellStyle name="20% - Accent1 4 2 3 3 2 3" xfId="34358" xr:uid="{00000000-0005-0000-0000-00007E850000}"/>
    <cellStyle name="20% - Accent1 4 2 3 3 2 3 2" xfId="34359" xr:uid="{00000000-0005-0000-0000-00007F850000}"/>
    <cellStyle name="20% - Accent1 4 2 3 3 2 3 2 2" xfId="34360" xr:uid="{00000000-0005-0000-0000-000080850000}"/>
    <cellStyle name="20% - Accent1 4 2 3 3 2 3 2 2 2" xfId="34361" xr:uid="{00000000-0005-0000-0000-000081850000}"/>
    <cellStyle name="20% - Accent1 4 2 3 3 2 3 2 2 2 2" xfId="34362" xr:uid="{00000000-0005-0000-0000-000082850000}"/>
    <cellStyle name="20% - Accent1 4 2 3 3 2 3 2 2 3" xfId="34363" xr:uid="{00000000-0005-0000-0000-000083850000}"/>
    <cellStyle name="20% - Accent1 4 2 3 3 2 3 2 3" xfId="34364" xr:uid="{00000000-0005-0000-0000-000084850000}"/>
    <cellStyle name="20% - Accent1 4 2 3 3 2 3 2 3 2" xfId="34365" xr:uid="{00000000-0005-0000-0000-000085850000}"/>
    <cellStyle name="20% - Accent1 4 2 3 3 2 3 2 4" xfId="34366" xr:uid="{00000000-0005-0000-0000-000086850000}"/>
    <cellStyle name="20% - Accent1 4 2 3 3 2 3 3" xfId="34367" xr:uid="{00000000-0005-0000-0000-000087850000}"/>
    <cellStyle name="20% - Accent1 4 2 3 3 2 3 3 2" xfId="34368" xr:uid="{00000000-0005-0000-0000-000088850000}"/>
    <cellStyle name="20% - Accent1 4 2 3 3 2 3 3 2 2" xfId="34369" xr:uid="{00000000-0005-0000-0000-000089850000}"/>
    <cellStyle name="20% - Accent1 4 2 3 3 2 3 3 2 2 2" xfId="34370" xr:uid="{00000000-0005-0000-0000-00008A850000}"/>
    <cellStyle name="20% - Accent1 4 2 3 3 2 3 3 2 3" xfId="34371" xr:uid="{00000000-0005-0000-0000-00008B850000}"/>
    <cellStyle name="20% - Accent1 4 2 3 3 2 3 3 3" xfId="34372" xr:uid="{00000000-0005-0000-0000-00008C850000}"/>
    <cellStyle name="20% - Accent1 4 2 3 3 2 3 3 3 2" xfId="34373" xr:uid="{00000000-0005-0000-0000-00008D850000}"/>
    <cellStyle name="20% - Accent1 4 2 3 3 2 3 3 4" xfId="34374" xr:uid="{00000000-0005-0000-0000-00008E850000}"/>
    <cellStyle name="20% - Accent1 4 2 3 3 2 3 4" xfId="34375" xr:uid="{00000000-0005-0000-0000-00008F850000}"/>
    <cellStyle name="20% - Accent1 4 2 3 3 2 3 4 2" xfId="34376" xr:uid="{00000000-0005-0000-0000-000090850000}"/>
    <cellStyle name="20% - Accent1 4 2 3 3 2 3 4 2 2" xfId="34377" xr:uid="{00000000-0005-0000-0000-000091850000}"/>
    <cellStyle name="20% - Accent1 4 2 3 3 2 3 4 2 2 2" xfId="34378" xr:uid="{00000000-0005-0000-0000-000092850000}"/>
    <cellStyle name="20% - Accent1 4 2 3 3 2 3 4 2 3" xfId="34379" xr:uid="{00000000-0005-0000-0000-000093850000}"/>
    <cellStyle name="20% - Accent1 4 2 3 3 2 3 4 3" xfId="34380" xr:uid="{00000000-0005-0000-0000-000094850000}"/>
    <cellStyle name="20% - Accent1 4 2 3 3 2 3 4 3 2" xfId="34381" xr:uid="{00000000-0005-0000-0000-000095850000}"/>
    <cellStyle name="20% - Accent1 4 2 3 3 2 3 4 4" xfId="34382" xr:uid="{00000000-0005-0000-0000-000096850000}"/>
    <cellStyle name="20% - Accent1 4 2 3 3 2 3 5" xfId="34383" xr:uid="{00000000-0005-0000-0000-000097850000}"/>
    <cellStyle name="20% - Accent1 4 2 3 3 2 3 5 2" xfId="34384" xr:uid="{00000000-0005-0000-0000-000098850000}"/>
    <cellStyle name="20% - Accent1 4 2 3 3 2 3 5 2 2" xfId="34385" xr:uid="{00000000-0005-0000-0000-000099850000}"/>
    <cellStyle name="20% - Accent1 4 2 3 3 2 3 5 3" xfId="34386" xr:uid="{00000000-0005-0000-0000-00009A850000}"/>
    <cellStyle name="20% - Accent1 4 2 3 3 2 3 6" xfId="34387" xr:uid="{00000000-0005-0000-0000-00009B850000}"/>
    <cellStyle name="20% - Accent1 4 2 3 3 2 3 6 2" xfId="34388" xr:uid="{00000000-0005-0000-0000-00009C850000}"/>
    <cellStyle name="20% - Accent1 4 2 3 3 2 3 6 2 2" xfId="34389" xr:uid="{00000000-0005-0000-0000-00009D850000}"/>
    <cellStyle name="20% - Accent1 4 2 3 3 2 3 6 3" xfId="34390" xr:uid="{00000000-0005-0000-0000-00009E850000}"/>
    <cellStyle name="20% - Accent1 4 2 3 3 2 3 7" xfId="34391" xr:uid="{00000000-0005-0000-0000-00009F850000}"/>
    <cellStyle name="20% - Accent1 4 2 3 3 2 3 7 2" xfId="34392" xr:uid="{00000000-0005-0000-0000-0000A0850000}"/>
    <cellStyle name="20% - Accent1 4 2 3 3 2 3 8" xfId="34393" xr:uid="{00000000-0005-0000-0000-0000A1850000}"/>
    <cellStyle name="20% - Accent1 4 2 3 3 2 3 8 2" xfId="34394" xr:uid="{00000000-0005-0000-0000-0000A2850000}"/>
    <cellStyle name="20% - Accent1 4 2 3 3 2 3 9" xfId="34395" xr:uid="{00000000-0005-0000-0000-0000A3850000}"/>
    <cellStyle name="20% - Accent1 4 2 3 3 2 4" xfId="34396" xr:uid="{00000000-0005-0000-0000-0000A4850000}"/>
    <cellStyle name="20% - Accent1 4 2 3 3 2 4 2" xfId="34397" xr:uid="{00000000-0005-0000-0000-0000A5850000}"/>
    <cellStyle name="20% - Accent1 4 2 3 3 2 4 2 2" xfId="34398" xr:uid="{00000000-0005-0000-0000-0000A6850000}"/>
    <cellStyle name="20% - Accent1 4 2 3 3 2 4 2 2 2" xfId="34399" xr:uid="{00000000-0005-0000-0000-0000A7850000}"/>
    <cellStyle name="20% - Accent1 4 2 3 3 2 4 2 3" xfId="34400" xr:uid="{00000000-0005-0000-0000-0000A8850000}"/>
    <cellStyle name="20% - Accent1 4 2 3 3 2 4 3" xfId="34401" xr:uid="{00000000-0005-0000-0000-0000A9850000}"/>
    <cellStyle name="20% - Accent1 4 2 3 3 2 4 3 2" xfId="34402" xr:uid="{00000000-0005-0000-0000-0000AA850000}"/>
    <cellStyle name="20% - Accent1 4 2 3 3 2 4 4" xfId="34403" xr:uid="{00000000-0005-0000-0000-0000AB850000}"/>
    <cellStyle name="20% - Accent1 4 2 3 3 2 5" xfId="34404" xr:uid="{00000000-0005-0000-0000-0000AC850000}"/>
    <cellStyle name="20% - Accent1 4 2 3 3 2 5 2" xfId="34405" xr:uid="{00000000-0005-0000-0000-0000AD850000}"/>
    <cellStyle name="20% - Accent1 4 2 3 3 2 5 2 2" xfId="34406" xr:uid="{00000000-0005-0000-0000-0000AE850000}"/>
    <cellStyle name="20% - Accent1 4 2 3 3 2 5 2 2 2" xfId="34407" xr:uid="{00000000-0005-0000-0000-0000AF850000}"/>
    <cellStyle name="20% - Accent1 4 2 3 3 2 5 2 3" xfId="34408" xr:uid="{00000000-0005-0000-0000-0000B0850000}"/>
    <cellStyle name="20% - Accent1 4 2 3 3 2 5 3" xfId="34409" xr:uid="{00000000-0005-0000-0000-0000B1850000}"/>
    <cellStyle name="20% - Accent1 4 2 3 3 2 5 3 2" xfId="34410" xr:uid="{00000000-0005-0000-0000-0000B2850000}"/>
    <cellStyle name="20% - Accent1 4 2 3 3 2 5 4" xfId="34411" xr:uid="{00000000-0005-0000-0000-0000B3850000}"/>
    <cellStyle name="20% - Accent1 4 2 3 3 2 6" xfId="34412" xr:uid="{00000000-0005-0000-0000-0000B4850000}"/>
    <cellStyle name="20% - Accent1 4 2 3 3 2 6 2" xfId="34413" xr:uid="{00000000-0005-0000-0000-0000B5850000}"/>
    <cellStyle name="20% - Accent1 4 2 3 3 2 6 2 2" xfId="34414" xr:uid="{00000000-0005-0000-0000-0000B6850000}"/>
    <cellStyle name="20% - Accent1 4 2 3 3 2 6 2 2 2" xfId="34415" xr:uid="{00000000-0005-0000-0000-0000B7850000}"/>
    <cellStyle name="20% - Accent1 4 2 3 3 2 6 2 3" xfId="34416" xr:uid="{00000000-0005-0000-0000-0000B8850000}"/>
    <cellStyle name="20% - Accent1 4 2 3 3 2 6 3" xfId="34417" xr:uid="{00000000-0005-0000-0000-0000B9850000}"/>
    <cellStyle name="20% - Accent1 4 2 3 3 2 6 3 2" xfId="34418" xr:uid="{00000000-0005-0000-0000-0000BA850000}"/>
    <cellStyle name="20% - Accent1 4 2 3 3 2 6 4" xfId="34419" xr:uid="{00000000-0005-0000-0000-0000BB850000}"/>
    <cellStyle name="20% - Accent1 4 2 3 3 2 7" xfId="34420" xr:uid="{00000000-0005-0000-0000-0000BC850000}"/>
    <cellStyle name="20% - Accent1 4 2 3 3 2 7 2" xfId="34421" xr:uid="{00000000-0005-0000-0000-0000BD850000}"/>
    <cellStyle name="20% - Accent1 4 2 3 3 2 7 2 2" xfId="34422" xr:uid="{00000000-0005-0000-0000-0000BE850000}"/>
    <cellStyle name="20% - Accent1 4 2 3 3 2 7 3" xfId="34423" xr:uid="{00000000-0005-0000-0000-0000BF850000}"/>
    <cellStyle name="20% - Accent1 4 2 3 3 2 8" xfId="34424" xr:uid="{00000000-0005-0000-0000-0000C0850000}"/>
    <cellStyle name="20% - Accent1 4 2 3 3 2 8 2" xfId="34425" xr:uid="{00000000-0005-0000-0000-0000C1850000}"/>
    <cellStyle name="20% - Accent1 4 2 3 3 2 8 2 2" xfId="34426" xr:uid="{00000000-0005-0000-0000-0000C2850000}"/>
    <cellStyle name="20% - Accent1 4 2 3 3 2 8 3" xfId="34427" xr:uid="{00000000-0005-0000-0000-0000C3850000}"/>
    <cellStyle name="20% - Accent1 4 2 3 3 2 9" xfId="34428" xr:uid="{00000000-0005-0000-0000-0000C4850000}"/>
    <cellStyle name="20% - Accent1 4 2 3 3 2 9 2" xfId="34429" xr:uid="{00000000-0005-0000-0000-0000C5850000}"/>
    <cellStyle name="20% - Accent1 4 2 3 3 3" xfId="34430" xr:uid="{00000000-0005-0000-0000-0000C6850000}"/>
    <cellStyle name="20% - Accent1 4 2 3 3 3 10" xfId="34431" xr:uid="{00000000-0005-0000-0000-0000C7850000}"/>
    <cellStyle name="20% - Accent1 4 2 3 3 3 10 2" xfId="34432" xr:uid="{00000000-0005-0000-0000-0000C8850000}"/>
    <cellStyle name="20% - Accent1 4 2 3 3 3 11" xfId="34433" xr:uid="{00000000-0005-0000-0000-0000C9850000}"/>
    <cellStyle name="20% - Accent1 4 2 3 3 3 2" xfId="34434" xr:uid="{00000000-0005-0000-0000-0000CA850000}"/>
    <cellStyle name="20% - Accent1 4 2 3 3 3 2 2" xfId="34435" xr:uid="{00000000-0005-0000-0000-0000CB850000}"/>
    <cellStyle name="20% - Accent1 4 2 3 3 3 2 2 2" xfId="34436" xr:uid="{00000000-0005-0000-0000-0000CC850000}"/>
    <cellStyle name="20% - Accent1 4 2 3 3 3 2 2 2 2" xfId="34437" xr:uid="{00000000-0005-0000-0000-0000CD850000}"/>
    <cellStyle name="20% - Accent1 4 2 3 3 3 2 2 2 2 2" xfId="34438" xr:uid="{00000000-0005-0000-0000-0000CE850000}"/>
    <cellStyle name="20% - Accent1 4 2 3 3 3 2 2 2 3" xfId="34439" xr:uid="{00000000-0005-0000-0000-0000CF850000}"/>
    <cellStyle name="20% - Accent1 4 2 3 3 3 2 2 3" xfId="34440" xr:uid="{00000000-0005-0000-0000-0000D0850000}"/>
    <cellStyle name="20% - Accent1 4 2 3 3 3 2 2 3 2" xfId="34441" xr:uid="{00000000-0005-0000-0000-0000D1850000}"/>
    <cellStyle name="20% - Accent1 4 2 3 3 3 2 2 4" xfId="34442" xr:uid="{00000000-0005-0000-0000-0000D2850000}"/>
    <cellStyle name="20% - Accent1 4 2 3 3 3 2 3" xfId="34443" xr:uid="{00000000-0005-0000-0000-0000D3850000}"/>
    <cellStyle name="20% - Accent1 4 2 3 3 3 2 3 2" xfId="34444" xr:uid="{00000000-0005-0000-0000-0000D4850000}"/>
    <cellStyle name="20% - Accent1 4 2 3 3 3 2 3 2 2" xfId="34445" xr:uid="{00000000-0005-0000-0000-0000D5850000}"/>
    <cellStyle name="20% - Accent1 4 2 3 3 3 2 3 2 2 2" xfId="34446" xr:uid="{00000000-0005-0000-0000-0000D6850000}"/>
    <cellStyle name="20% - Accent1 4 2 3 3 3 2 3 2 3" xfId="34447" xr:uid="{00000000-0005-0000-0000-0000D7850000}"/>
    <cellStyle name="20% - Accent1 4 2 3 3 3 2 3 3" xfId="34448" xr:uid="{00000000-0005-0000-0000-0000D8850000}"/>
    <cellStyle name="20% - Accent1 4 2 3 3 3 2 3 3 2" xfId="34449" xr:uid="{00000000-0005-0000-0000-0000D9850000}"/>
    <cellStyle name="20% - Accent1 4 2 3 3 3 2 3 4" xfId="34450" xr:uid="{00000000-0005-0000-0000-0000DA850000}"/>
    <cellStyle name="20% - Accent1 4 2 3 3 3 2 4" xfId="34451" xr:uid="{00000000-0005-0000-0000-0000DB850000}"/>
    <cellStyle name="20% - Accent1 4 2 3 3 3 2 4 2" xfId="34452" xr:uid="{00000000-0005-0000-0000-0000DC850000}"/>
    <cellStyle name="20% - Accent1 4 2 3 3 3 2 4 2 2" xfId="34453" xr:uid="{00000000-0005-0000-0000-0000DD850000}"/>
    <cellStyle name="20% - Accent1 4 2 3 3 3 2 4 2 2 2" xfId="34454" xr:uid="{00000000-0005-0000-0000-0000DE850000}"/>
    <cellStyle name="20% - Accent1 4 2 3 3 3 2 4 2 3" xfId="34455" xr:uid="{00000000-0005-0000-0000-0000DF850000}"/>
    <cellStyle name="20% - Accent1 4 2 3 3 3 2 4 3" xfId="34456" xr:uid="{00000000-0005-0000-0000-0000E0850000}"/>
    <cellStyle name="20% - Accent1 4 2 3 3 3 2 4 3 2" xfId="34457" xr:uid="{00000000-0005-0000-0000-0000E1850000}"/>
    <cellStyle name="20% - Accent1 4 2 3 3 3 2 4 4" xfId="34458" xr:uid="{00000000-0005-0000-0000-0000E2850000}"/>
    <cellStyle name="20% - Accent1 4 2 3 3 3 2 5" xfId="34459" xr:uid="{00000000-0005-0000-0000-0000E3850000}"/>
    <cellStyle name="20% - Accent1 4 2 3 3 3 2 5 2" xfId="34460" xr:uid="{00000000-0005-0000-0000-0000E4850000}"/>
    <cellStyle name="20% - Accent1 4 2 3 3 3 2 5 2 2" xfId="34461" xr:uid="{00000000-0005-0000-0000-0000E5850000}"/>
    <cellStyle name="20% - Accent1 4 2 3 3 3 2 5 3" xfId="34462" xr:uid="{00000000-0005-0000-0000-0000E6850000}"/>
    <cellStyle name="20% - Accent1 4 2 3 3 3 2 6" xfId="34463" xr:uid="{00000000-0005-0000-0000-0000E7850000}"/>
    <cellStyle name="20% - Accent1 4 2 3 3 3 2 6 2" xfId="34464" xr:uid="{00000000-0005-0000-0000-0000E8850000}"/>
    <cellStyle name="20% - Accent1 4 2 3 3 3 2 6 2 2" xfId="34465" xr:uid="{00000000-0005-0000-0000-0000E9850000}"/>
    <cellStyle name="20% - Accent1 4 2 3 3 3 2 6 3" xfId="34466" xr:uid="{00000000-0005-0000-0000-0000EA850000}"/>
    <cellStyle name="20% - Accent1 4 2 3 3 3 2 7" xfId="34467" xr:uid="{00000000-0005-0000-0000-0000EB850000}"/>
    <cellStyle name="20% - Accent1 4 2 3 3 3 2 7 2" xfId="34468" xr:uid="{00000000-0005-0000-0000-0000EC850000}"/>
    <cellStyle name="20% - Accent1 4 2 3 3 3 2 8" xfId="34469" xr:uid="{00000000-0005-0000-0000-0000ED850000}"/>
    <cellStyle name="20% - Accent1 4 2 3 3 3 2 8 2" xfId="34470" xr:uid="{00000000-0005-0000-0000-0000EE850000}"/>
    <cellStyle name="20% - Accent1 4 2 3 3 3 2 9" xfId="34471" xr:uid="{00000000-0005-0000-0000-0000EF850000}"/>
    <cellStyle name="20% - Accent1 4 2 3 3 3 3" xfId="34472" xr:uid="{00000000-0005-0000-0000-0000F0850000}"/>
    <cellStyle name="20% - Accent1 4 2 3 3 3 3 2" xfId="34473" xr:uid="{00000000-0005-0000-0000-0000F1850000}"/>
    <cellStyle name="20% - Accent1 4 2 3 3 3 3 2 2" xfId="34474" xr:uid="{00000000-0005-0000-0000-0000F2850000}"/>
    <cellStyle name="20% - Accent1 4 2 3 3 3 3 2 2 2" xfId="34475" xr:uid="{00000000-0005-0000-0000-0000F3850000}"/>
    <cellStyle name="20% - Accent1 4 2 3 3 3 3 2 2 2 2" xfId="34476" xr:uid="{00000000-0005-0000-0000-0000F4850000}"/>
    <cellStyle name="20% - Accent1 4 2 3 3 3 3 2 2 3" xfId="34477" xr:uid="{00000000-0005-0000-0000-0000F5850000}"/>
    <cellStyle name="20% - Accent1 4 2 3 3 3 3 2 3" xfId="34478" xr:uid="{00000000-0005-0000-0000-0000F6850000}"/>
    <cellStyle name="20% - Accent1 4 2 3 3 3 3 2 3 2" xfId="34479" xr:uid="{00000000-0005-0000-0000-0000F7850000}"/>
    <cellStyle name="20% - Accent1 4 2 3 3 3 3 2 4" xfId="34480" xr:uid="{00000000-0005-0000-0000-0000F8850000}"/>
    <cellStyle name="20% - Accent1 4 2 3 3 3 3 3" xfId="34481" xr:uid="{00000000-0005-0000-0000-0000F9850000}"/>
    <cellStyle name="20% - Accent1 4 2 3 3 3 3 3 2" xfId="34482" xr:uid="{00000000-0005-0000-0000-0000FA850000}"/>
    <cellStyle name="20% - Accent1 4 2 3 3 3 3 3 2 2" xfId="34483" xr:uid="{00000000-0005-0000-0000-0000FB850000}"/>
    <cellStyle name="20% - Accent1 4 2 3 3 3 3 3 2 2 2" xfId="34484" xr:uid="{00000000-0005-0000-0000-0000FC850000}"/>
    <cellStyle name="20% - Accent1 4 2 3 3 3 3 3 2 3" xfId="34485" xr:uid="{00000000-0005-0000-0000-0000FD850000}"/>
    <cellStyle name="20% - Accent1 4 2 3 3 3 3 3 3" xfId="34486" xr:uid="{00000000-0005-0000-0000-0000FE850000}"/>
    <cellStyle name="20% - Accent1 4 2 3 3 3 3 3 3 2" xfId="34487" xr:uid="{00000000-0005-0000-0000-0000FF850000}"/>
    <cellStyle name="20% - Accent1 4 2 3 3 3 3 3 4" xfId="34488" xr:uid="{00000000-0005-0000-0000-000000860000}"/>
    <cellStyle name="20% - Accent1 4 2 3 3 3 3 4" xfId="34489" xr:uid="{00000000-0005-0000-0000-000001860000}"/>
    <cellStyle name="20% - Accent1 4 2 3 3 3 3 4 2" xfId="34490" xr:uid="{00000000-0005-0000-0000-000002860000}"/>
    <cellStyle name="20% - Accent1 4 2 3 3 3 3 4 2 2" xfId="34491" xr:uid="{00000000-0005-0000-0000-000003860000}"/>
    <cellStyle name="20% - Accent1 4 2 3 3 3 3 4 2 2 2" xfId="34492" xr:uid="{00000000-0005-0000-0000-000004860000}"/>
    <cellStyle name="20% - Accent1 4 2 3 3 3 3 4 2 3" xfId="34493" xr:uid="{00000000-0005-0000-0000-000005860000}"/>
    <cellStyle name="20% - Accent1 4 2 3 3 3 3 4 3" xfId="34494" xr:uid="{00000000-0005-0000-0000-000006860000}"/>
    <cellStyle name="20% - Accent1 4 2 3 3 3 3 4 3 2" xfId="34495" xr:uid="{00000000-0005-0000-0000-000007860000}"/>
    <cellStyle name="20% - Accent1 4 2 3 3 3 3 4 4" xfId="34496" xr:uid="{00000000-0005-0000-0000-000008860000}"/>
    <cellStyle name="20% - Accent1 4 2 3 3 3 3 5" xfId="34497" xr:uid="{00000000-0005-0000-0000-000009860000}"/>
    <cellStyle name="20% - Accent1 4 2 3 3 3 3 5 2" xfId="34498" xr:uid="{00000000-0005-0000-0000-00000A860000}"/>
    <cellStyle name="20% - Accent1 4 2 3 3 3 3 5 2 2" xfId="34499" xr:uid="{00000000-0005-0000-0000-00000B860000}"/>
    <cellStyle name="20% - Accent1 4 2 3 3 3 3 5 3" xfId="34500" xr:uid="{00000000-0005-0000-0000-00000C860000}"/>
    <cellStyle name="20% - Accent1 4 2 3 3 3 3 6" xfId="34501" xr:uid="{00000000-0005-0000-0000-00000D860000}"/>
    <cellStyle name="20% - Accent1 4 2 3 3 3 3 6 2" xfId="34502" xr:uid="{00000000-0005-0000-0000-00000E860000}"/>
    <cellStyle name="20% - Accent1 4 2 3 3 3 3 6 2 2" xfId="34503" xr:uid="{00000000-0005-0000-0000-00000F860000}"/>
    <cellStyle name="20% - Accent1 4 2 3 3 3 3 6 3" xfId="34504" xr:uid="{00000000-0005-0000-0000-000010860000}"/>
    <cellStyle name="20% - Accent1 4 2 3 3 3 3 7" xfId="34505" xr:uid="{00000000-0005-0000-0000-000011860000}"/>
    <cellStyle name="20% - Accent1 4 2 3 3 3 3 7 2" xfId="34506" xr:uid="{00000000-0005-0000-0000-000012860000}"/>
    <cellStyle name="20% - Accent1 4 2 3 3 3 3 8" xfId="34507" xr:uid="{00000000-0005-0000-0000-000013860000}"/>
    <cellStyle name="20% - Accent1 4 2 3 3 3 3 8 2" xfId="34508" xr:uid="{00000000-0005-0000-0000-000014860000}"/>
    <cellStyle name="20% - Accent1 4 2 3 3 3 3 9" xfId="34509" xr:uid="{00000000-0005-0000-0000-000015860000}"/>
    <cellStyle name="20% - Accent1 4 2 3 3 3 4" xfId="34510" xr:uid="{00000000-0005-0000-0000-000016860000}"/>
    <cellStyle name="20% - Accent1 4 2 3 3 3 4 2" xfId="34511" xr:uid="{00000000-0005-0000-0000-000017860000}"/>
    <cellStyle name="20% - Accent1 4 2 3 3 3 4 2 2" xfId="34512" xr:uid="{00000000-0005-0000-0000-000018860000}"/>
    <cellStyle name="20% - Accent1 4 2 3 3 3 4 2 2 2" xfId="34513" xr:uid="{00000000-0005-0000-0000-000019860000}"/>
    <cellStyle name="20% - Accent1 4 2 3 3 3 4 2 3" xfId="34514" xr:uid="{00000000-0005-0000-0000-00001A860000}"/>
    <cellStyle name="20% - Accent1 4 2 3 3 3 4 3" xfId="34515" xr:uid="{00000000-0005-0000-0000-00001B860000}"/>
    <cellStyle name="20% - Accent1 4 2 3 3 3 4 3 2" xfId="34516" xr:uid="{00000000-0005-0000-0000-00001C860000}"/>
    <cellStyle name="20% - Accent1 4 2 3 3 3 4 4" xfId="34517" xr:uid="{00000000-0005-0000-0000-00001D860000}"/>
    <cellStyle name="20% - Accent1 4 2 3 3 3 5" xfId="34518" xr:uid="{00000000-0005-0000-0000-00001E860000}"/>
    <cellStyle name="20% - Accent1 4 2 3 3 3 5 2" xfId="34519" xr:uid="{00000000-0005-0000-0000-00001F860000}"/>
    <cellStyle name="20% - Accent1 4 2 3 3 3 5 2 2" xfId="34520" xr:uid="{00000000-0005-0000-0000-000020860000}"/>
    <cellStyle name="20% - Accent1 4 2 3 3 3 5 2 2 2" xfId="34521" xr:uid="{00000000-0005-0000-0000-000021860000}"/>
    <cellStyle name="20% - Accent1 4 2 3 3 3 5 2 3" xfId="34522" xr:uid="{00000000-0005-0000-0000-000022860000}"/>
    <cellStyle name="20% - Accent1 4 2 3 3 3 5 3" xfId="34523" xr:uid="{00000000-0005-0000-0000-000023860000}"/>
    <cellStyle name="20% - Accent1 4 2 3 3 3 5 3 2" xfId="34524" xr:uid="{00000000-0005-0000-0000-000024860000}"/>
    <cellStyle name="20% - Accent1 4 2 3 3 3 5 4" xfId="34525" xr:uid="{00000000-0005-0000-0000-000025860000}"/>
    <cellStyle name="20% - Accent1 4 2 3 3 3 6" xfId="34526" xr:uid="{00000000-0005-0000-0000-000026860000}"/>
    <cellStyle name="20% - Accent1 4 2 3 3 3 6 2" xfId="34527" xr:uid="{00000000-0005-0000-0000-000027860000}"/>
    <cellStyle name="20% - Accent1 4 2 3 3 3 6 2 2" xfId="34528" xr:uid="{00000000-0005-0000-0000-000028860000}"/>
    <cellStyle name="20% - Accent1 4 2 3 3 3 6 2 2 2" xfId="34529" xr:uid="{00000000-0005-0000-0000-000029860000}"/>
    <cellStyle name="20% - Accent1 4 2 3 3 3 6 2 3" xfId="34530" xr:uid="{00000000-0005-0000-0000-00002A860000}"/>
    <cellStyle name="20% - Accent1 4 2 3 3 3 6 3" xfId="34531" xr:uid="{00000000-0005-0000-0000-00002B860000}"/>
    <cellStyle name="20% - Accent1 4 2 3 3 3 6 3 2" xfId="34532" xr:uid="{00000000-0005-0000-0000-00002C860000}"/>
    <cellStyle name="20% - Accent1 4 2 3 3 3 6 4" xfId="34533" xr:uid="{00000000-0005-0000-0000-00002D860000}"/>
    <cellStyle name="20% - Accent1 4 2 3 3 3 7" xfId="34534" xr:uid="{00000000-0005-0000-0000-00002E860000}"/>
    <cellStyle name="20% - Accent1 4 2 3 3 3 7 2" xfId="34535" xr:uid="{00000000-0005-0000-0000-00002F860000}"/>
    <cellStyle name="20% - Accent1 4 2 3 3 3 7 2 2" xfId="34536" xr:uid="{00000000-0005-0000-0000-000030860000}"/>
    <cellStyle name="20% - Accent1 4 2 3 3 3 7 3" xfId="34537" xr:uid="{00000000-0005-0000-0000-000031860000}"/>
    <cellStyle name="20% - Accent1 4 2 3 3 3 8" xfId="34538" xr:uid="{00000000-0005-0000-0000-000032860000}"/>
    <cellStyle name="20% - Accent1 4 2 3 3 3 8 2" xfId="34539" xr:uid="{00000000-0005-0000-0000-000033860000}"/>
    <cellStyle name="20% - Accent1 4 2 3 3 3 8 2 2" xfId="34540" xr:uid="{00000000-0005-0000-0000-000034860000}"/>
    <cellStyle name="20% - Accent1 4 2 3 3 3 8 3" xfId="34541" xr:uid="{00000000-0005-0000-0000-000035860000}"/>
    <cellStyle name="20% - Accent1 4 2 3 3 3 9" xfId="34542" xr:uid="{00000000-0005-0000-0000-000036860000}"/>
    <cellStyle name="20% - Accent1 4 2 3 3 3 9 2" xfId="34543" xr:uid="{00000000-0005-0000-0000-000037860000}"/>
    <cellStyle name="20% - Accent1 4 2 3 3 4" xfId="34544" xr:uid="{00000000-0005-0000-0000-000038860000}"/>
    <cellStyle name="20% - Accent1 4 2 3 3 4 10" xfId="34545" xr:uid="{00000000-0005-0000-0000-000039860000}"/>
    <cellStyle name="20% - Accent1 4 2 3 3 4 10 2" xfId="34546" xr:uid="{00000000-0005-0000-0000-00003A860000}"/>
    <cellStyle name="20% - Accent1 4 2 3 3 4 11" xfId="34547" xr:uid="{00000000-0005-0000-0000-00003B860000}"/>
    <cellStyle name="20% - Accent1 4 2 3 3 4 2" xfId="34548" xr:uid="{00000000-0005-0000-0000-00003C860000}"/>
    <cellStyle name="20% - Accent1 4 2 3 3 4 2 2" xfId="34549" xr:uid="{00000000-0005-0000-0000-00003D860000}"/>
    <cellStyle name="20% - Accent1 4 2 3 3 4 2 2 2" xfId="34550" xr:uid="{00000000-0005-0000-0000-00003E860000}"/>
    <cellStyle name="20% - Accent1 4 2 3 3 4 2 2 2 2" xfId="34551" xr:uid="{00000000-0005-0000-0000-00003F860000}"/>
    <cellStyle name="20% - Accent1 4 2 3 3 4 2 2 2 2 2" xfId="34552" xr:uid="{00000000-0005-0000-0000-000040860000}"/>
    <cellStyle name="20% - Accent1 4 2 3 3 4 2 2 2 3" xfId="34553" xr:uid="{00000000-0005-0000-0000-000041860000}"/>
    <cellStyle name="20% - Accent1 4 2 3 3 4 2 2 3" xfId="34554" xr:uid="{00000000-0005-0000-0000-000042860000}"/>
    <cellStyle name="20% - Accent1 4 2 3 3 4 2 2 3 2" xfId="34555" xr:uid="{00000000-0005-0000-0000-000043860000}"/>
    <cellStyle name="20% - Accent1 4 2 3 3 4 2 2 4" xfId="34556" xr:uid="{00000000-0005-0000-0000-000044860000}"/>
    <cellStyle name="20% - Accent1 4 2 3 3 4 2 3" xfId="34557" xr:uid="{00000000-0005-0000-0000-000045860000}"/>
    <cellStyle name="20% - Accent1 4 2 3 3 4 2 3 2" xfId="34558" xr:uid="{00000000-0005-0000-0000-000046860000}"/>
    <cellStyle name="20% - Accent1 4 2 3 3 4 2 3 2 2" xfId="34559" xr:uid="{00000000-0005-0000-0000-000047860000}"/>
    <cellStyle name="20% - Accent1 4 2 3 3 4 2 3 2 2 2" xfId="34560" xr:uid="{00000000-0005-0000-0000-000048860000}"/>
    <cellStyle name="20% - Accent1 4 2 3 3 4 2 3 2 3" xfId="34561" xr:uid="{00000000-0005-0000-0000-000049860000}"/>
    <cellStyle name="20% - Accent1 4 2 3 3 4 2 3 3" xfId="34562" xr:uid="{00000000-0005-0000-0000-00004A860000}"/>
    <cellStyle name="20% - Accent1 4 2 3 3 4 2 3 3 2" xfId="34563" xr:uid="{00000000-0005-0000-0000-00004B860000}"/>
    <cellStyle name="20% - Accent1 4 2 3 3 4 2 3 4" xfId="34564" xr:uid="{00000000-0005-0000-0000-00004C860000}"/>
    <cellStyle name="20% - Accent1 4 2 3 3 4 2 4" xfId="34565" xr:uid="{00000000-0005-0000-0000-00004D860000}"/>
    <cellStyle name="20% - Accent1 4 2 3 3 4 2 4 2" xfId="34566" xr:uid="{00000000-0005-0000-0000-00004E860000}"/>
    <cellStyle name="20% - Accent1 4 2 3 3 4 2 4 2 2" xfId="34567" xr:uid="{00000000-0005-0000-0000-00004F860000}"/>
    <cellStyle name="20% - Accent1 4 2 3 3 4 2 4 2 2 2" xfId="34568" xr:uid="{00000000-0005-0000-0000-000050860000}"/>
    <cellStyle name="20% - Accent1 4 2 3 3 4 2 4 2 3" xfId="34569" xr:uid="{00000000-0005-0000-0000-000051860000}"/>
    <cellStyle name="20% - Accent1 4 2 3 3 4 2 4 3" xfId="34570" xr:uid="{00000000-0005-0000-0000-000052860000}"/>
    <cellStyle name="20% - Accent1 4 2 3 3 4 2 4 3 2" xfId="34571" xr:uid="{00000000-0005-0000-0000-000053860000}"/>
    <cellStyle name="20% - Accent1 4 2 3 3 4 2 4 4" xfId="34572" xr:uid="{00000000-0005-0000-0000-000054860000}"/>
    <cellStyle name="20% - Accent1 4 2 3 3 4 2 5" xfId="34573" xr:uid="{00000000-0005-0000-0000-000055860000}"/>
    <cellStyle name="20% - Accent1 4 2 3 3 4 2 5 2" xfId="34574" xr:uid="{00000000-0005-0000-0000-000056860000}"/>
    <cellStyle name="20% - Accent1 4 2 3 3 4 2 5 2 2" xfId="34575" xr:uid="{00000000-0005-0000-0000-000057860000}"/>
    <cellStyle name="20% - Accent1 4 2 3 3 4 2 5 3" xfId="34576" xr:uid="{00000000-0005-0000-0000-000058860000}"/>
    <cellStyle name="20% - Accent1 4 2 3 3 4 2 6" xfId="34577" xr:uid="{00000000-0005-0000-0000-000059860000}"/>
    <cellStyle name="20% - Accent1 4 2 3 3 4 2 6 2" xfId="34578" xr:uid="{00000000-0005-0000-0000-00005A860000}"/>
    <cellStyle name="20% - Accent1 4 2 3 3 4 2 6 2 2" xfId="34579" xr:uid="{00000000-0005-0000-0000-00005B860000}"/>
    <cellStyle name="20% - Accent1 4 2 3 3 4 2 6 3" xfId="34580" xr:uid="{00000000-0005-0000-0000-00005C860000}"/>
    <cellStyle name="20% - Accent1 4 2 3 3 4 2 7" xfId="34581" xr:uid="{00000000-0005-0000-0000-00005D860000}"/>
    <cellStyle name="20% - Accent1 4 2 3 3 4 2 7 2" xfId="34582" xr:uid="{00000000-0005-0000-0000-00005E860000}"/>
    <cellStyle name="20% - Accent1 4 2 3 3 4 2 8" xfId="34583" xr:uid="{00000000-0005-0000-0000-00005F860000}"/>
    <cellStyle name="20% - Accent1 4 2 3 3 4 2 8 2" xfId="34584" xr:uid="{00000000-0005-0000-0000-000060860000}"/>
    <cellStyle name="20% - Accent1 4 2 3 3 4 2 9" xfId="34585" xr:uid="{00000000-0005-0000-0000-000061860000}"/>
    <cellStyle name="20% - Accent1 4 2 3 3 4 3" xfId="34586" xr:uid="{00000000-0005-0000-0000-000062860000}"/>
    <cellStyle name="20% - Accent1 4 2 3 3 4 3 2" xfId="34587" xr:uid="{00000000-0005-0000-0000-000063860000}"/>
    <cellStyle name="20% - Accent1 4 2 3 3 4 3 2 2" xfId="34588" xr:uid="{00000000-0005-0000-0000-000064860000}"/>
    <cellStyle name="20% - Accent1 4 2 3 3 4 3 2 2 2" xfId="34589" xr:uid="{00000000-0005-0000-0000-000065860000}"/>
    <cellStyle name="20% - Accent1 4 2 3 3 4 3 2 2 2 2" xfId="34590" xr:uid="{00000000-0005-0000-0000-000066860000}"/>
    <cellStyle name="20% - Accent1 4 2 3 3 4 3 2 2 3" xfId="34591" xr:uid="{00000000-0005-0000-0000-000067860000}"/>
    <cellStyle name="20% - Accent1 4 2 3 3 4 3 2 3" xfId="34592" xr:uid="{00000000-0005-0000-0000-000068860000}"/>
    <cellStyle name="20% - Accent1 4 2 3 3 4 3 2 3 2" xfId="34593" xr:uid="{00000000-0005-0000-0000-000069860000}"/>
    <cellStyle name="20% - Accent1 4 2 3 3 4 3 2 4" xfId="34594" xr:uid="{00000000-0005-0000-0000-00006A860000}"/>
    <cellStyle name="20% - Accent1 4 2 3 3 4 3 3" xfId="34595" xr:uid="{00000000-0005-0000-0000-00006B860000}"/>
    <cellStyle name="20% - Accent1 4 2 3 3 4 3 3 2" xfId="34596" xr:uid="{00000000-0005-0000-0000-00006C860000}"/>
    <cellStyle name="20% - Accent1 4 2 3 3 4 3 3 2 2" xfId="34597" xr:uid="{00000000-0005-0000-0000-00006D860000}"/>
    <cellStyle name="20% - Accent1 4 2 3 3 4 3 3 2 2 2" xfId="34598" xr:uid="{00000000-0005-0000-0000-00006E860000}"/>
    <cellStyle name="20% - Accent1 4 2 3 3 4 3 3 2 3" xfId="34599" xr:uid="{00000000-0005-0000-0000-00006F860000}"/>
    <cellStyle name="20% - Accent1 4 2 3 3 4 3 3 3" xfId="34600" xr:uid="{00000000-0005-0000-0000-000070860000}"/>
    <cellStyle name="20% - Accent1 4 2 3 3 4 3 3 3 2" xfId="34601" xr:uid="{00000000-0005-0000-0000-000071860000}"/>
    <cellStyle name="20% - Accent1 4 2 3 3 4 3 3 4" xfId="34602" xr:uid="{00000000-0005-0000-0000-000072860000}"/>
    <cellStyle name="20% - Accent1 4 2 3 3 4 3 4" xfId="34603" xr:uid="{00000000-0005-0000-0000-000073860000}"/>
    <cellStyle name="20% - Accent1 4 2 3 3 4 3 4 2" xfId="34604" xr:uid="{00000000-0005-0000-0000-000074860000}"/>
    <cellStyle name="20% - Accent1 4 2 3 3 4 3 4 2 2" xfId="34605" xr:uid="{00000000-0005-0000-0000-000075860000}"/>
    <cellStyle name="20% - Accent1 4 2 3 3 4 3 4 2 2 2" xfId="34606" xr:uid="{00000000-0005-0000-0000-000076860000}"/>
    <cellStyle name="20% - Accent1 4 2 3 3 4 3 4 2 3" xfId="34607" xr:uid="{00000000-0005-0000-0000-000077860000}"/>
    <cellStyle name="20% - Accent1 4 2 3 3 4 3 4 3" xfId="34608" xr:uid="{00000000-0005-0000-0000-000078860000}"/>
    <cellStyle name="20% - Accent1 4 2 3 3 4 3 4 3 2" xfId="34609" xr:uid="{00000000-0005-0000-0000-000079860000}"/>
    <cellStyle name="20% - Accent1 4 2 3 3 4 3 4 4" xfId="34610" xr:uid="{00000000-0005-0000-0000-00007A860000}"/>
    <cellStyle name="20% - Accent1 4 2 3 3 4 3 5" xfId="34611" xr:uid="{00000000-0005-0000-0000-00007B860000}"/>
    <cellStyle name="20% - Accent1 4 2 3 3 4 3 5 2" xfId="34612" xr:uid="{00000000-0005-0000-0000-00007C860000}"/>
    <cellStyle name="20% - Accent1 4 2 3 3 4 3 5 2 2" xfId="34613" xr:uid="{00000000-0005-0000-0000-00007D860000}"/>
    <cellStyle name="20% - Accent1 4 2 3 3 4 3 5 3" xfId="34614" xr:uid="{00000000-0005-0000-0000-00007E860000}"/>
    <cellStyle name="20% - Accent1 4 2 3 3 4 3 6" xfId="34615" xr:uid="{00000000-0005-0000-0000-00007F860000}"/>
    <cellStyle name="20% - Accent1 4 2 3 3 4 3 6 2" xfId="34616" xr:uid="{00000000-0005-0000-0000-000080860000}"/>
    <cellStyle name="20% - Accent1 4 2 3 3 4 3 6 2 2" xfId="34617" xr:uid="{00000000-0005-0000-0000-000081860000}"/>
    <cellStyle name="20% - Accent1 4 2 3 3 4 3 6 3" xfId="34618" xr:uid="{00000000-0005-0000-0000-000082860000}"/>
    <cellStyle name="20% - Accent1 4 2 3 3 4 3 7" xfId="34619" xr:uid="{00000000-0005-0000-0000-000083860000}"/>
    <cellStyle name="20% - Accent1 4 2 3 3 4 3 7 2" xfId="34620" xr:uid="{00000000-0005-0000-0000-000084860000}"/>
    <cellStyle name="20% - Accent1 4 2 3 3 4 3 8" xfId="34621" xr:uid="{00000000-0005-0000-0000-000085860000}"/>
    <cellStyle name="20% - Accent1 4 2 3 3 4 3 8 2" xfId="34622" xr:uid="{00000000-0005-0000-0000-000086860000}"/>
    <cellStyle name="20% - Accent1 4 2 3 3 4 3 9" xfId="34623" xr:uid="{00000000-0005-0000-0000-000087860000}"/>
    <cellStyle name="20% - Accent1 4 2 3 3 4 4" xfId="34624" xr:uid="{00000000-0005-0000-0000-000088860000}"/>
    <cellStyle name="20% - Accent1 4 2 3 3 4 4 2" xfId="34625" xr:uid="{00000000-0005-0000-0000-000089860000}"/>
    <cellStyle name="20% - Accent1 4 2 3 3 4 4 2 2" xfId="34626" xr:uid="{00000000-0005-0000-0000-00008A860000}"/>
    <cellStyle name="20% - Accent1 4 2 3 3 4 4 2 2 2" xfId="34627" xr:uid="{00000000-0005-0000-0000-00008B860000}"/>
    <cellStyle name="20% - Accent1 4 2 3 3 4 4 2 3" xfId="34628" xr:uid="{00000000-0005-0000-0000-00008C860000}"/>
    <cellStyle name="20% - Accent1 4 2 3 3 4 4 3" xfId="34629" xr:uid="{00000000-0005-0000-0000-00008D860000}"/>
    <cellStyle name="20% - Accent1 4 2 3 3 4 4 3 2" xfId="34630" xr:uid="{00000000-0005-0000-0000-00008E860000}"/>
    <cellStyle name="20% - Accent1 4 2 3 3 4 4 4" xfId="34631" xr:uid="{00000000-0005-0000-0000-00008F860000}"/>
    <cellStyle name="20% - Accent1 4 2 3 3 4 5" xfId="34632" xr:uid="{00000000-0005-0000-0000-000090860000}"/>
    <cellStyle name="20% - Accent1 4 2 3 3 4 5 2" xfId="34633" xr:uid="{00000000-0005-0000-0000-000091860000}"/>
    <cellStyle name="20% - Accent1 4 2 3 3 4 5 2 2" xfId="34634" xr:uid="{00000000-0005-0000-0000-000092860000}"/>
    <cellStyle name="20% - Accent1 4 2 3 3 4 5 2 2 2" xfId="34635" xr:uid="{00000000-0005-0000-0000-000093860000}"/>
    <cellStyle name="20% - Accent1 4 2 3 3 4 5 2 3" xfId="34636" xr:uid="{00000000-0005-0000-0000-000094860000}"/>
    <cellStyle name="20% - Accent1 4 2 3 3 4 5 3" xfId="34637" xr:uid="{00000000-0005-0000-0000-000095860000}"/>
    <cellStyle name="20% - Accent1 4 2 3 3 4 5 3 2" xfId="34638" xr:uid="{00000000-0005-0000-0000-000096860000}"/>
    <cellStyle name="20% - Accent1 4 2 3 3 4 5 4" xfId="34639" xr:uid="{00000000-0005-0000-0000-000097860000}"/>
    <cellStyle name="20% - Accent1 4 2 3 3 4 6" xfId="34640" xr:uid="{00000000-0005-0000-0000-000098860000}"/>
    <cellStyle name="20% - Accent1 4 2 3 3 4 6 2" xfId="34641" xr:uid="{00000000-0005-0000-0000-000099860000}"/>
    <cellStyle name="20% - Accent1 4 2 3 3 4 6 2 2" xfId="34642" xr:uid="{00000000-0005-0000-0000-00009A860000}"/>
    <cellStyle name="20% - Accent1 4 2 3 3 4 6 2 2 2" xfId="34643" xr:uid="{00000000-0005-0000-0000-00009B860000}"/>
    <cellStyle name="20% - Accent1 4 2 3 3 4 6 2 3" xfId="34644" xr:uid="{00000000-0005-0000-0000-00009C860000}"/>
    <cellStyle name="20% - Accent1 4 2 3 3 4 6 3" xfId="34645" xr:uid="{00000000-0005-0000-0000-00009D860000}"/>
    <cellStyle name="20% - Accent1 4 2 3 3 4 6 3 2" xfId="34646" xr:uid="{00000000-0005-0000-0000-00009E860000}"/>
    <cellStyle name="20% - Accent1 4 2 3 3 4 6 4" xfId="34647" xr:uid="{00000000-0005-0000-0000-00009F860000}"/>
    <cellStyle name="20% - Accent1 4 2 3 3 4 7" xfId="34648" xr:uid="{00000000-0005-0000-0000-0000A0860000}"/>
    <cellStyle name="20% - Accent1 4 2 3 3 4 7 2" xfId="34649" xr:uid="{00000000-0005-0000-0000-0000A1860000}"/>
    <cellStyle name="20% - Accent1 4 2 3 3 4 7 2 2" xfId="34650" xr:uid="{00000000-0005-0000-0000-0000A2860000}"/>
    <cellStyle name="20% - Accent1 4 2 3 3 4 7 3" xfId="34651" xr:uid="{00000000-0005-0000-0000-0000A3860000}"/>
    <cellStyle name="20% - Accent1 4 2 3 3 4 8" xfId="34652" xr:uid="{00000000-0005-0000-0000-0000A4860000}"/>
    <cellStyle name="20% - Accent1 4 2 3 3 4 8 2" xfId="34653" xr:uid="{00000000-0005-0000-0000-0000A5860000}"/>
    <cellStyle name="20% - Accent1 4 2 3 3 4 8 2 2" xfId="34654" xr:uid="{00000000-0005-0000-0000-0000A6860000}"/>
    <cellStyle name="20% - Accent1 4 2 3 3 4 8 3" xfId="34655" xr:uid="{00000000-0005-0000-0000-0000A7860000}"/>
    <cellStyle name="20% - Accent1 4 2 3 3 4 9" xfId="34656" xr:uid="{00000000-0005-0000-0000-0000A8860000}"/>
    <cellStyle name="20% - Accent1 4 2 3 3 4 9 2" xfId="34657" xr:uid="{00000000-0005-0000-0000-0000A9860000}"/>
    <cellStyle name="20% - Accent1 4 2 3 3 5" xfId="34658" xr:uid="{00000000-0005-0000-0000-0000AA860000}"/>
    <cellStyle name="20% - Accent1 4 2 3 3 5 2" xfId="34659" xr:uid="{00000000-0005-0000-0000-0000AB860000}"/>
    <cellStyle name="20% - Accent1 4 2 3 3 5 2 2" xfId="34660" xr:uid="{00000000-0005-0000-0000-0000AC860000}"/>
    <cellStyle name="20% - Accent1 4 2 3 3 5 2 2 2" xfId="34661" xr:uid="{00000000-0005-0000-0000-0000AD860000}"/>
    <cellStyle name="20% - Accent1 4 2 3 3 5 2 2 2 2" xfId="34662" xr:uid="{00000000-0005-0000-0000-0000AE860000}"/>
    <cellStyle name="20% - Accent1 4 2 3 3 5 2 2 3" xfId="34663" xr:uid="{00000000-0005-0000-0000-0000AF860000}"/>
    <cellStyle name="20% - Accent1 4 2 3 3 5 2 3" xfId="34664" xr:uid="{00000000-0005-0000-0000-0000B0860000}"/>
    <cellStyle name="20% - Accent1 4 2 3 3 5 2 3 2" xfId="34665" xr:uid="{00000000-0005-0000-0000-0000B1860000}"/>
    <cellStyle name="20% - Accent1 4 2 3 3 5 2 4" xfId="34666" xr:uid="{00000000-0005-0000-0000-0000B2860000}"/>
    <cellStyle name="20% - Accent1 4 2 3 3 5 3" xfId="34667" xr:uid="{00000000-0005-0000-0000-0000B3860000}"/>
    <cellStyle name="20% - Accent1 4 2 3 3 5 3 2" xfId="34668" xr:uid="{00000000-0005-0000-0000-0000B4860000}"/>
    <cellStyle name="20% - Accent1 4 2 3 3 5 3 2 2" xfId="34669" xr:uid="{00000000-0005-0000-0000-0000B5860000}"/>
    <cellStyle name="20% - Accent1 4 2 3 3 5 3 2 2 2" xfId="34670" xr:uid="{00000000-0005-0000-0000-0000B6860000}"/>
    <cellStyle name="20% - Accent1 4 2 3 3 5 3 2 3" xfId="34671" xr:uid="{00000000-0005-0000-0000-0000B7860000}"/>
    <cellStyle name="20% - Accent1 4 2 3 3 5 3 3" xfId="34672" xr:uid="{00000000-0005-0000-0000-0000B8860000}"/>
    <cellStyle name="20% - Accent1 4 2 3 3 5 3 3 2" xfId="34673" xr:uid="{00000000-0005-0000-0000-0000B9860000}"/>
    <cellStyle name="20% - Accent1 4 2 3 3 5 3 4" xfId="34674" xr:uid="{00000000-0005-0000-0000-0000BA860000}"/>
    <cellStyle name="20% - Accent1 4 2 3 3 5 4" xfId="34675" xr:uid="{00000000-0005-0000-0000-0000BB860000}"/>
    <cellStyle name="20% - Accent1 4 2 3 3 5 4 2" xfId="34676" xr:uid="{00000000-0005-0000-0000-0000BC860000}"/>
    <cellStyle name="20% - Accent1 4 2 3 3 5 4 2 2" xfId="34677" xr:uid="{00000000-0005-0000-0000-0000BD860000}"/>
    <cellStyle name="20% - Accent1 4 2 3 3 5 4 2 2 2" xfId="34678" xr:uid="{00000000-0005-0000-0000-0000BE860000}"/>
    <cellStyle name="20% - Accent1 4 2 3 3 5 4 2 3" xfId="34679" xr:uid="{00000000-0005-0000-0000-0000BF860000}"/>
    <cellStyle name="20% - Accent1 4 2 3 3 5 4 3" xfId="34680" xr:uid="{00000000-0005-0000-0000-0000C0860000}"/>
    <cellStyle name="20% - Accent1 4 2 3 3 5 4 3 2" xfId="34681" xr:uid="{00000000-0005-0000-0000-0000C1860000}"/>
    <cellStyle name="20% - Accent1 4 2 3 3 5 4 4" xfId="34682" xr:uid="{00000000-0005-0000-0000-0000C2860000}"/>
    <cellStyle name="20% - Accent1 4 2 3 3 5 5" xfId="34683" xr:uid="{00000000-0005-0000-0000-0000C3860000}"/>
    <cellStyle name="20% - Accent1 4 2 3 3 5 5 2" xfId="34684" xr:uid="{00000000-0005-0000-0000-0000C4860000}"/>
    <cellStyle name="20% - Accent1 4 2 3 3 5 5 2 2" xfId="34685" xr:uid="{00000000-0005-0000-0000-0000C5860000}"/>
    <cellStyle name="20% - Accent1 4 2 3 3 5 5 3" xfId="34686" xr:uid="{00000000-0005-0000-0000-0000C6860000}"/>
    <cellStyle name="20% - Accent1 4 2 3 3 5 6" xfId="34687" xr:uid="{00000000-0005-0000-0000-0000C7860000}"/>
    <cellStyle name="20% - Accent1 4 2 3 3 5 6 2" xfId="34688" xr:uid="{00000000-0005-0000-0000-0000C8860000}"/>
    <cellStyle name="20% - Accent1 4 2 3 3 5 6 2 2" xfId="34689" xr:uid="{00000000-0005-0000-0000-0000C9860000}"/>
    <cellStyle name="20% - Accent1 4 2 3 3 5 6 3" xfId="34690" xr:uid="{00000000-0005-0000-0000-0000CA860000}"/>
    <cellStyle name="20% - Accent1 4 2 3 3 5 7" xfId="34691" xr:uid="{00000000-0005-0000-0000-0000CB860000}"/>
    <cellStyle name="20% - Accent1 4 2 3 3 5 7 2" xfId="34692" xr:uid="{00000000-0005-0000-0000-0000CC860000}"/>
    <cellStyle name="20% - Accent1 4 2 3 3 5 8" xfId="34693" xr:uid="{00000000-0005-0000-0000-0000CD860000}"/>
    <cellStyle name="20% - Accent1 4 2 3 3 5 8 2" xfId="34694" xr:uid="{00000000-0005-0000-0000-0000CE860000}"/>
    <cellStyle name="20% - Accent1 4 2 3 3 5 9" xfId="34695" xr:uid="{00000000-0005-0000-0000-0000CF860000}"/>
    <cellStyle name="20% - Accent1 4 2 3 3 6" xfId="34696" xr:uid="{00000000-0005-0000-0000-0000D0860000}"/>
    <cellStyle name="20% - Accent1 4 2 3 3 6 2" xfId="34697" xr:uid="{00000000-0005-0000-0000-0000D1860000}"/>
    <cellStyle name="20% - Accent1 4 2 3 3 6 2 2" xfId="34698" xr:uid="{00000000-0005-0000-0000-0000D2860000}"/>
    <cellStyle name="20% - Accent1 4 2 3 3 6 2 2 2" xfId="34699" xr:uid="{00000000-0005-0000-0000-0000D3860000}"/>
    <cellStyle name="20% - Accent1 4 2 3 3 6 2 2 2 2" xfId="34700" xr:uid="{00000000-0005-0000-0000-0000D4860000}"/>
    <cellStyle name="20% - Accent1 4 2 3 3 6 2 2 3" xfId="34701" xr:uid="{00000000-0005-0000-0000-0000D5860000}"/>
    <cellStyle name="20% - Accent1 4 2 3 3 6 2 3" xfId="34702" xr:uid="{00000000-0005-0000-0000-0000D6860000}"/>
    <cellStyle name="20% - Accent1 4 2 3 3 6 2 3 2" xfId="34703" xr:uid="{00000000-0005-0000-0000-0000D7860000}"/>
    <cellStyle name="20% - Accent1 4 2 3 3 6 2 4" xfId="34704" xr:uid="{00000000-0005-0000-0000-0000D8860000}"/>
    <cellStyle name="20% - Accent1 4 2 3 3 6 3" xfId="34705" xr:uid="{00000000-0005-0000-0000-0000D9860000}"/>
    <cellStyle name="20% - Accent1 4 2 3 3 6 3 2" xfId="34706" xr:uid="{00000000-0005-0000-0000-0000DA860000}"/>
    <cellStyle name="20% - Accent1 4 2 3 3 6 3 2 2" xfId="34707" xr:uid="{00000000-0005-0000-0000-0000DB860000}"/>
    <cellStyle name="20% - Accent1 4 2 3 3 6 3 2 2 2" xfId="34708" xr:uid="{00000000-0005-0000-0000-0000DC860000}"/>
    <cellStyle name="20% - Accent1 4 2 3 3 6 3 2 3" xfId="34709" xr:uid="{00000000-0005-0000-0000-0000DD860000}"/>
    <cellStyle name="20% - Accent1 4 2 3 3 6 3 3" xfId="34710" xr:uid="{00000000-0005-0000-0000-0000DE860000}"/>
    <cellStyle name="20% - Accent1 4 2 3 3 6 3 3 2" xfId="34711" xr:uid="{00000000-0005-0000-0000-0000DF860000}"/>
    <cellStyle name="20% - Accent1 4 2 3 3 6 3 4" xfId="34712" xr:uid="{00000000-0005-0000-0000-0000E0860000}"/>
    <cellStyle name="20% - Accent1 4 2 3 3 6 4" xfId="34713" xr:uid="{00000000-0005-0000-0000-0000E1860000}"/>
    <cellStyle name="20% - Accent1 4 2 3 3 6 4 2" xfId="34714" xr:uid="{00000000-0005-0000-0000-0000E2860000}"/>
    <cellStyle name="20% - Accent1 4 2 3 3 6 4 2 2" xfId="34715" xr:uid="{00000000-0005-0000-0000-0000E3860000}"/>
    <cellStyle name="20% - Accent1 4 2 3 3 6 4 2 2 2" xfId="34716" xr:uid="{00000000-0005-0000-0000-0000E4860000}"/>
    <cellStyle name="20% - Accent1 4 2 3 3 6 4 2 3" xfId="34717" xr:uid="{00000000-0005-0000-0000-0000E5860000}"/>
    <cellStyle name="20% - Accent1 4 2 3 3 6 4 3" xfId="34718" xr:uid="{00000000-0005-0000-0000-0000E6860000}"/>
    <cellStyle name="20% - Accent1 4 2 3 3 6 4 3 2" xfId="34719" xr:uid="{00000000-0005-0000-0000-0000E7860000}"/>
    <cellStyle name="20% - Accent1 4 2 3 3 6 4 4" xfId="34720" xr:uid="{00000000-0005-0000-0000-0000E8860000}"/>
    <cellStyle name="20% - Accent1 4 2 3 3 6 5" xfId="34721" xr:uid="{00000000-0005-0000-0000-0000E9860000}"/>
    <cellStyle name="20% - Accent1 4 2 3 3 6 5 2" xfId="34722" xr:uid="{00000000-0005-0000-0000-0000EA860000}"/>
    <cellStyle name="20% - Accent1 4 2 3 3 6 5 2 2" xfId="34723" xr:uid="{00000000-0005-0000-0000-0000EB860000}"/>
    <cellStyle name="20% - Accent1 4 2 3 3 6 5 3" xfId="34724" xr:uid="{00000000-0005-0000-0000-0000EC860000}"/>
    <cellStyle name="20% - Accent1 4 2 3 3 6 6" xfId="34725" xr:uid="{00000000-0005-0000-0000-0000ED860000}"/>
    <cellStyle name="20% - Accent1 4 2 3 3 6 6 2" xfId="34726" xr:uid="{00000000-0005-0000-0000-0000EE860000}"/>
    <cellStyle name="20% - Accent1 4 2 3 3 6 6 2 2" xfId="34727" xr:uid="{00000000-0005-0000-0000-0000EF860000}"/>
    <cellStyle name="20% - Accent1 4 2 3 3 6 6 3" xfId="34728" xr:uid="{00000000-0005-0000-0000-0000F0860000}"/>
    <cellStyle name="20% - Accent1 4 2 3 3 6 7" xfId="34729" xr:uid="{00000000-0005-0000-0000-0000F1860000}"/>
    <cellStyle name="20% - Accent1 4 2 3 3 6 7 2" xfId="34730" xr:uid="{00000000-0005-0000-0000-0000F2860000}"/>
    <cellStyle name="20% - Accent1 4 2 3 3 6 8" xfId="34731" xr:uid="{00000000-0005-0000-0000-0000F3860000}"/>
    <cellStyle name="20% - Accent1 4 2 3 3 6 8 2" xfId="34732" xr:uid="{00000000-0005-0000-0000-0000F4860000}"/>
    <cellStyle name="20% - Accent1 4 2 3 3 6 9" xfId="34733" xr:uid="{00000000-0005-0000-0000-0000F5860000}"/>
    <cellStyle name="20% - Accent1 4 2 3 3 7" xfId="34734" xr:uid="{00000000-0005-0000-0000-0000F6860000}"/>
    <cellStyle name="20% - Accent1 4 2 3 3 7 2" xfId="34735" xr:uid="{00000000-0005-0000-0000-0000F7860000}"/>
    <cellStyle name="20% - Accent1 4 2 3 3 7 2 2" xfId="34736" xr:uid="{00000000-0005-0000-0000-0000F8860000}"/>
    <cellStyle name="20% - Accent1 4 2 3 3 7 2 2 2" xfId="34737" xr:uid="{00000000-0005-0000-0000-0000F9860000}"/>
    <cellStyle name="20% - Accent1 4 2 3 3 7 2 3" xfId="34738" xr:uid="{00000000-0005-0000-0000-0000FA860000}"/>
    <cellStyle name="20% - Accent1 4 2 3 3 7 3" xfId="34739" xr:uid="{00000000-0005-0000-0000-0000FB860000}"/>
    <cellStyle name="20% - Accent1 4 2 3 3 7 3 2" xfId="34740" xr:uid="{00000000-0005-0000-0000-0000FC860000}"/>
    <cellStyle name="20% - Accent1 4 2 3 3 7 4" xfId="34741" xr:uid="{00000000-0005-0000-0000-0000FD860000}"/>
    <cellStyle name="20% - Accent1 4 2 3 3 8" xfId="34742" xr:uid="{00000000-0005-0000-0000-0000FE860000}"/>
    <cellStyle name="20% - Accent1 4 2 3 3 8 2" xfId="34743" xr:uid="{00000000-0005-0000-0000-0000FF860000}"/>
    <cellStyle name="20% - Accent1 4 2 3 3 8 2 2" xfId="34744" xr:uid="{00000000-0005-0000-0000-000000870000}"/>
    <cellStyle name="20% - Accent1 4 2 3 3 8 2 2 2" xfId="34745" xr:uid="{00000000-0005-0000-0000-000001870000}"/>
    <cellStyle name="20% - Accent1 4 2 3 3 8 2 3" xfId="34746" xr:uid="{00000000-0005-0000-0000-000002870000}"/>
    <cellStyle name="20% - Accent1 4 2 3 3 8 3" xfId="34747" xr:uid="{00000000-0005-0000-0000-000003870000}"/>
    <cellStyle name="20% - Accent1 4 2 3 3 8 3 2" xfId="34748" xr:uid="{00000000-0005-0000-0000-000004870000}"/>
    <cellStyle name="20% - Accent1 4 2 3 3 8 4" xfId="34749" xr:uid="{00000000-0005-0000-0000-000005870000}"/>
    <cellStyle name="20% - Accent1 4 2 3 3 9" xfId="34750" xr:uid="{00000000-0005-0000-0000-000006870000}"/>
    <cellStyle name="20% - Accent1 4 2 3 3 9 2" xfId="34751" xr:uid="{00000000-0005-0000-0000-000007870000}"/>
    <cellStyle name="20% - Accent1 4 2 3 3 9 2 2" xfId="34752" xr:uid="{00000000-0005-0000-0000-000008870000}"/>
    <cellStyle name="20% - Accent1 4 2 3 3 9 2 2 2" xfId="34753" xr:uid="{00000000-0005-0000-0000-000009870000}"/>
    <cellStyle name="20% - Accent1 4 2 3 3 9 2 3" xfId="34754" xr:uid="{00000000-0005-0000-0000-00000A870000}"/>
    <cellStyle name="20% - Accent1 4 2 3 3 9 3" xfId="34755" xr:uid="{00000000-0005-0000-0000-00000B870000}"/>
    <cellStyle name="20% - Accent1 4 2 3 3 9 3 2" xfId="34756" xr:uid="{00000000-0005-0000-0000-00000C870000}"/>
    <cellStyle name="20% - Accent1 4 2 3 3 9 4" xfId="34757" xr:uid="{00000000-0005-0000-0000-00000D870000}"/>
    <cellStyle name="20% - Accent1 4 2 3 4" xfId="34758" xr:uid="{00000000-0005-0000-0000-00000E870000}"/>
    <cellStyle name="20% - Accent1 4 2 3 4 10" xfId="34759" xr:uid="{00000000-0005-0000-0000-00000F870000}"/>
    <cellStyle name="20% - Accent1 4 2 3 4 10 2" xfId="34760" xr:uid="{00000000-0005-0000-0000-000010870000}"/>
    <cellStyle name="20% - Accent1 4 2 3 4 11" xfId="34761" xr:uid="{00000000-0005-0000-0000-000011870000}"/>
    <cellStyle name="20% - Accent1 4 2 3 4 2" xfId="34762" xr:uid="{00000000-0005-0000-0000-000012870000}"/>
    <cellStyle name="20% - Accent1 4 2 3 4 2 2" xfId="34763" xr:uid="{00000000-0005-0000-0000-000013870000}"/>
    <cellStyle name="20% - Accent1 4 2 3 4 2 2 2" xfId="34764" xr:uid="{00000000-0005-0000-0000-000014870000}"/>
    <cellStyle name="20% - Accent1 4 2 3 4 2 2 2 2" xfId="34765" xr:uid="{00000000-0005-0000-0000-000015870000}"/>
    <cellStyle name="20% - Accent1 4 2 3 4 2 2 2 2 2" xfId="34766" xr:uid="{00000000-0005-0000-0000-000016870000}"/>
    <cellStyle name="20% - Accent1 4 2 3 4 2 2 2 3" xfId="34767" xr:uid="{00000000-0005-0000-0000-000017870000}"/>
    <cellStyle name="20% - Accent1 4 2 3 4 2 2 3" xfId="34768" xr:uid="{00000000-0005-0000-0000-000018870000}"/>
    <cellStyle name="20% - Accent1 4 2 3 4 2 2 3 2" xfId="34769" xr:uid="{00000000-0005-0000-0000-000019870000}"/>
    <cellStyle name="20% - Accent1 4 2 3 4 2 2 4" xfId="34770" xr:uid="{00000000-0005-0000-0000-00001A870000}"/>
    <cellStyle name="20% - Accent1 4 2 3 4 2 3" xfId="34771" xr:uid="{00000000-0005-0000-0000-00001B870000}"/>
    <cellStyle name="20% - Accent1 4 2 3 4 2 3 2" xfId="34772" xr:uid="{00000000-0005-0000-0000-00001C870000}"/>
    <cellStyle name="20% - Accent1 4 2 3 4 2 3 2 2" xfId="34773" xr:uid="{00000000-0005-0000-0000-00001D870000}"/>
    <cellStyle name="20% - Accent1 4 2 3 4 2 3 2 2 2" xfId="34774" xr:uid="{00000000-0005-0000-0000-00001E870000}"/>
    <cellStyle name="20% - Accent1 4 2 3 4 2 3 2 3" xfId="34775" xr:uid="{00000000-0005-0000-0000-00001F870000}"/>
    <cellStyle name="20% - Accent1 4 2 3 4 2 3 3" xfId="34776" xr:uid="{00000000-0005-0000-0000-000020870000}"/>
    <cellStyle name="20% - Accent1 4 2 3 4 2 3 3 2" xfId="34777" xr:uid="{00000000-0005-0000-0000-000021870000}"/>
    <cellStyle name="20% - Accent1 4 2 3 4 2 3 4" xfId="34778" xr:uid="{00000000-0005-0000-0000-000022870000}"/>
    <cellStyle name="20% - Accent1 4 2 3 4 2 4" xfId="34779" xr:uid="{00000000-0005-0000-0000-000023870000}"/>
    <cellStyle name="20% - Accent1 4 2 3 4 2 4 2" xfId="34780" xr:uid="{00000000-0005-0000-0000-000024870000}"/>
    <cellStyle name="20% - Accent1 4 2 3 4 2 4 2 2" xfId="34781" xr:uid="{00000000-0005-0000-0000-000025870000}"/>
    <cellStyle name="20% - Accent1 4 2 3 4 2 4 2 2 2" xfId="34782" xr:uid="{00000000-0005-0000-0000-000026870000}"/>
    <cellStyle name="20% - Accent1 4 2 3 4 2 4 2 3" xfId="34783" xr:uid="{00000000-0005-0000-0000-000027870000}"/>
    <cellStyle name="20% - Accent1 4 2 3 4 2 4 3" xfId="34784" xr:uid="{00000000-0005-0000-0000-000028870000}"/>
    <cellStyle name="20% - Accent1 4 2 3 4 2 4 3 2" xfId="34785" xr:uid="{00000000-0005-0000-0000-000029870000}"/>
    <cellStyle name="20% - Accent1 4 2 3 4 2 4 4" xfId="34786" xr:uid="{00000000-0005-0000-0000-00002A870000}"/>
    <cellStyle name="20% - Accent1 4 2 3 4 2 5" xfId="34787" xr:uid="{00000000-0005-0000-0000-00002B870000}"/>
    <cellStyle name="20% - Accent1 4 2 3 4 2 5 2" xfId="34788" xr:uid="{00000000-0005-0000-0000-00002C870000}"/>
    <cellStyle name="20% - Accent1 4 2 3 4 2 5 2 2" xfId="34789" xr:uid="{00000000-0005-0000-0000-00002D870000}"/>
    <cellStyle name="20% - Accent1 4 2 3 4 2 5 3" xfId="34790" xr:uid="{00000000-0005-0000-0000-00002E870000}"/>
    <cellStyle name="20% - Accent1 4 2 3 4 2 6" xfId="34791" xr:uid="{00000000-0005-0000-0000-00002F870000}"/>
    <cellStyle name="20% - Accent1 4 2 3 4 2 6 2" xfId="34792" xr:uid="{00000000-0005-0000-0000-000030870000}"/>
    <cellStyle name="20% - Accent1 4 2 3 4 2 6 2 2" xfId="34793" xr:uid="{00000000-0005-0000-0000-000031870000}"/>
    <cellStyle name="20% - Accent1 4 2 3 4 2 6 3" xfId="34794" xr:uid="{00000000-0005-0000-0000-000032870000}"/>
    <cellStyle name="20% - Accent1 4 2 3 4 2 7" xfId="34795" xr:uid="{00000000-0005-0000-0000-000033870000}"/>
    <cellStyle name="20% - Accent1 4 2 3 4 2 7 2" xfId="34796" xr:uid="{00000000-0005-0000-0000-000034870000}"/>
    <cellStyle name="20% - Accent1 4 2 3 4 2 8" xfId="34797" xr:uid="{00000000-0005-0000-0000-000035870000}"/>
    <cellStyle name="20% - Accent1 4 2 3 4 2 8 2" xfId="34798" xr:uid="{00000000-0005-0000-0000-000036870000}"/>
    <cellStyle name="20% - Accent1 4 2 3 4 2 9" xfId="34799" xr:uid="{00000000-0005-0000-0000-000037870000}"/>
    <cellStyle name="20% - Accent1 4 2 3 4 3" xfId="34800" xr:uid="{00000000-0005-0000-0000-000038870000}"/>
    <cellStyle name="20% - Accent1 4 2 3 4 3 2" xfId="34801" xr:uid="{00000000-0005-0000-0000-000039870000}"/>
    <cellStyle name="20% - Accent1 4 2 3 4 3 2 2" xfId="34802" xr:uid="{00000000-0005-0000-0000-00003A870000}"/>
    <cellStyle name="20% - Accent1 4 2 3 4 3 2 2 2" xfId="34803" xr:uid="{00000000-0005-0000-0000-00003B870000}"/>
    <cellStyle name="20% - Accent1 4 2 3 4 3 2 2 2 2" xfId="34804" xr:uid="{00000000-0005-0000-0000-00003C870000}"/>
    <cellStyle name="20% - Accent1 4 2 3 4 3 2 2 3" xfId="34805" xr:uid="{00000000-0005-0000-0000-00003D870000}"/>
    <cellStyle name="20% - Accent1 4 2 3 4 3 2 3" xfId="34806" xr:uid="{00000000-0005-0000-0000-00003E870000}"/>
    <cellStyle name="20% - Accent1 4 2 3 4 3 2 3 2" xfId="34807" xr:uid="{00000000-0005-0000-0000-00003F870000}"/>
    <cellStyle name="20% - Accent1 4 2 3 4 3 2 4" xfId="34808" xr:uid="{00000000-0005-0000-0000-000040870000}"/>
    <cellStyle name="20% - Accent1 4 2 3 4 3 3" xfId="34809" xr:uid="{00000000-0005-0000-0000-000041870000}"/>
    <cellStyle name="20% - Accent1 4 2 3 4 3 3 2" xfId="34810" xr:uid="{00000000-0005-0000-0000-000042870000}"/>
    <cellStyle name="20% - Accent1 4 2 3 4 3 3 2 2" xfId="34811" xr:uid="{00000000-0005-0000-0000-000043870000}"/>
    <cellStyle name="20% - Accent1 4 2 3 4 3 3 2 2 2" xfId="34812" xr:uid="{00000000-0005-0000-0000-000044870000}"/>
    <cellStyle name="20% - Accent1 4 2 3 4 3 3 2 3" xfId="34813" xr:uid="{00000000-0005-0000-0000-000045870000}"/>
    <cellStyle name="20% - Accent1 4 2 3 4 3 3 3" xfId="34814" xr:uid="{00000000-0005-0000-0000-000046870000}"/>
    <cellStyle name="20% - Accent1 4 2 3 4 3 3 3 2" xfId="34815" xr:uid="{00000000-0005-0000-0000-000047870000}"/>
    <cellStyle name="20% - Accent1 4 2 3 4 3 3 4" xfId="34816" xr:uid="{00000000-0005-0000-0000-000048870000}"/>
    <cellStyle name="20% - Accent1 4 2 3 4 3 4" xfId="34817" xr:uid="{00000000-0005-0000-0000-000049870000}"/>
    <cellStyle name="20% - Accent1 4 2 3 4 3 4 2" xfId="34818" xr:uid="{00000000-0005-0000-0000-00004A870000}"/>
    <cellStyle name="20% - Accent1 4 2 3 4 3 4 2 2" xfId="34819" xr:uid="{00000000-0005-0000-0000-00004B870000}"/>
    <cellStyle name="20% - Accent1 4 2 3 4 3 4 2 2 2" xfId="34820" xr:uid="{00000000-0005-0000-0000-00004C870000}"/>
    <cellStyle name="20% - Accent1 4 2 3 4 3 4 2 3" xfId="34821" xr:uid="{00000000-0005-0000-0000-00004D870000}"/>
    <cellStyle name="20% - Accent1 4 2 3 4 3 4 3" xfId="34822" xr:uid="{00000000-0005-0000-0000-00004E870000}"/>
    <cellStyle name="20% - Accent1 4 2 3 4 3 4 3 2" xfId="34823" xr:uid="{00000000-0005-0000-0000-00004F870000}"/>
    <cellStyle name="20% - Accent1 4 2 3 4 3 4 4" xfId="34824" xr:uid="{00000000-0005-0000-0000-000050870000}"/>
    <cellStyle name="20% - Accent1 4 2 3 4 3 5" xfId="34825" xr:uid="{00000000-0005-0000-0000-000051870000}"/>
    <cellStyle name="20% - Accent1 4 2 3 4 3 5 2" xfId="34826" xr:uid="{00000000-0005-0000-0000-000052870000}"/>
    <cellStyle name="20% - Accent1 4 2 3 4 3 5 2 2" xfId="34827" xr:uid="{00000000-0005-0000-0000-000053870000}"/>
    <cellStyle name="20% - Accent1 4 2 3 4 3 5 3" xfId="34828" xr:uid="{00000000-0005-0000-0000-000054870000}"/>
    <cellStyle name="20% - Accent1 4 2 3 4 3 6" xfId="34829" xr:uid="{00000000-0005-0000-0000-000055870000}"/>
    <cellStyle name="20% - Accent1 4 2 3 4 3 6 2" xfId="34830" xr:uid="{00000000-0005-0000-0000-000056870000}"/>
    <cellStyle name="20% - Accent1 4 2 3 4 3 6 2 2" xfId="34831" xr:uid="{00000000-0005-0000-0000-000057870000}"/>
    <cellStyle name="20% - Accent1 4 2 3 4 3 6 3" xfId="34832" xr:uid="{00000000-0005-0000-0000-000058870000}"/>
    <cellStyle name="20% - Accent1 4 2 3 4 3 7" xfId="34833" xr:uid="{00000000-0005-0000-0000-000059870000}"/>
    <cellStyle name="20% - Accent1 4 2 3 4 3 7 2" xfId="34834" xr:uid="{00000000-0005-0000-0000-00005A870000}"/>
    <cellStyle name="20% - Accent1 4 2 3 4 3 8" xfId="34835" xr:uid="{00000000-0005-0000-0000-00005B870000}"/>
    <cellStyle name="20% - Accent1 4 2 3 4 3 8 2" xfId="34836" xr:uid="{00000000-0005-0000-0000-00005C870000}"/>
    <cellStyle name="20% - Accent1 4 2 3 4 3 9" xfId="34837" xr:uid="{00000000-0005-0000-0000-00005D870000}"/>
    <cellStyle name="20% - Accent1 4 2 3 4 4" xfId="34838" xr:uid="{00000000-0005-0000-0000-00005E870000}"/>
    <cellStyle name="20% - Accent1 4 2 3 4 4 2" xfId="34839" xr:uid="{00000000-0005-0000-0000-00005F870000}"/>
    <cellStyle name="20% - Accent1 4 2 3 4 4 2 2" xfId="34840" xr:uid="{00000000-0005-0000-0000-000060870000}"/>
    <cellStyle name="20% - Accent1 4 2 3 4 4 2 2 2" xfId="34841" xr:uid="{00000000-0005-0000-0000-000061870000}"/>
    <cellStyle name="20% - Accent1 4 2 3 4 4 2 3" xfId="34842" xr:uid="{00000000-0005-0000-0000-000062870000}"/>
    <cellStyle name="20% - Accent1 4 2 3 4 4 3" xfId="34843" xr:uid="{00000000-0005-0000-0000-000063870000}"/>
    <cellStyle name="20% - Accent1 4 2 3 4 4 3 2" xfId="34844" xr:uid="{00000000-0005-0000-0000-000064870000}"/>
    <cellStyle name="20% - Accent1 4 2 3 4 4 4" xfId="34845" xr:uid="{00000000-0005-0000-0000-000065870000}"/>
    <cellStyle name="20% - Accent1 4 2 3 4 5" xfId="34846" xr:uid="{00000000-0005-0000-0000-000066870000}"/>
    <cellStyle name="20% - Accent1 4 2 3 4 5 2" xfId="34847" xr:uid="{00000000-0005-0000-0000-000067870000}"/>
    <cellStyle name="20% - Accent1 4 2 3 4 5 2 2" xfId="34848" xr:uid="{00000000-0005-0000-0000-000068870000}"/>
    <cellStyle name="20% - Accent1 4 2 3 4 5 2 2 2" xfId="34849" xr:uid="{00000000-0005-0000-0000-000069870000}"/>
    <cellStyle name="20% - Accent1 4 2 3 4 5 2 3" xfId="34850" xr:uid="{00000000-0005-0000-0000-00006A870000}"/>
    <cellStyle name="20% - Accent1 4 2 3 4 5 3" xfId="34851" xr:uid="{00000000-0005-0000-0000-00006B870000}"/>
    <cellStyle name="20% - Accent1 4 2 3 4 5 3 2" xfId="34852" xr:uid="{00000000-0005-0000-0000-00006C870000}"/>
    <cellStyle name="20% - Accent1 4 2 3 4 5 4" xfId="34853" xr:uid="{00000000-0005-0000-0000-00006D870000}"/>
    <cellStyle name="20% - Accent1 4 2 3 4 6" xfId="34854" xr:uid="{00000000-0005-0000-0000-00006E870000}"/>
    <cellStyle name="20% - Accent1 4 2 3 4 6 2" xfId="34855" xr:uid="{00000000-0005-0000-0000-00006F870000}"/>
    <cellStyle name="20% - Accent1 4 2 3 4 6 2 2" xfId="34856" xr:uid="{00000000-0005-0000-0000-000070870000}"/>
    <cellStyle name="20% - Accent1 4 2 3 4 6 2 2 2" xfId="34857" xr:uid="{00000000-0005-0000-0000-000071870000}"/>
    <cellStyle name="20% - Accent1 4 2 3 4 6 2 3" xfId="34858" xr:uid="{00000000-0005-0000-0000-000072870000}"/>
    <cellStyle name="20% - Accent1 4 2 3 4 6 3" xfId="34859" xr:uid="{00000000-0005-0000-0000-000073870000}"/>
    <cellStyle name="20% - Accent1 4 2 3 4 6 3 2" xfId="34860" xr:uid="{00000000-0005-0000-0000-000074870000}"/>
    <cellStyle name="20% - Accent1 4 2 3 4 6 4" xfId="34861" xr:uid="{00000000-0005-0000-0000-000075870000}"/>
    <cellStyle name="20% - Accent1 4 2 3 4 7" xfId="34862" xr:uid="{00000000-0005-0000-0000-000076870000}"/>
    <cellStyle name="20% - Accent1 4 2 3 4 7 2" xfId="34863" xr:uid="{00000000-0005-0000-0000-000077870000}"/>
    <cellStyle name="20% - Accent1 4 2 3 4 7 2 2" xfId="34864" xr:uid="{00000000-0005-0000-0000-000078870000}"/>
    <cellStyle name="20% - Accent1 4 2 3 4 7 3" xfId="34865" xr:uid="{00000000-0005-0000-0000-000079870000}"/>
    <cellStyle name="20% - Accent1 4 2 3 4 8" xfId="34866" xr:uid="{00000000-0005-0000-0000-00007A870000}"/>
    <cellStyle name="20% - Accent1 4 2 3 4 8 2" xfId="34867" xr:uid="{00000000-0005-0000-0000-00007B870000}"/>
    <cellStyle name="20% - Accent1 4 2 3 4 8 2 2" xfId="34868" xr:uid="{00000000-0005-0000-0000-00007C870000}"/>
    <cellStyle name="20% - Accent1 4 2 3 4 8 3" xfId="34869" xr:uid="{00000000-0005-0000-0000-00007D870000}"/>
    <cellStyle name="20% - Accent1 4 2 3 4 9" xfId="34870" xr:uid="{00000000-0005-0000-0000-00007E870000}"/>
    <cellStyle name="20% - Accent1 4 2 3 4 9 2" xfId="34871" xr:uid="{00000000-0005-0000-0000-00007F870000}"/>
    <cellStyle name="20% - Accent1 4 2 3 5" xfId="34872" xr:uid="{00000000-0005-0000-0000-000080870000}"/>
    <cellStyle name="20% - Accent1 4 2 3 5 10" xfId="34873" xr:uid="{00000000-0005-0000-0000-000081870000}"/>
    <cellStyle name="20% - Accent1 4 2 3 5 10 2" xfId="34874" xr:uid="{00000000-0005-0000-0000-000082870000}"/>
    <cellStyle name="20% - Accent1 4 2 3 5 11" xfId="34875" xr:uid="{00000000-0005-0000-0000-000083870000}"/>
    <cellStyle name="20% - Accent1 4 2 3 5 2" xfId="34876" xr:uid="{00000000-0005-0000-0000-000084870000}"/>
    <cellStyle name="20% - Accent1 4 2 3 5 2 2" xfId="34877" xr:uid="{00000000-0005-0000-0000-000085870000}"/>
    <cellStyle name="20% - Accent1 4 2 3 5 2 2 2" xfId="34878" xr:uid="{00000000-0005-0000-0000-000086870000}"/>
    <cellStyle name="20% - Accent1 4 2 3 5 2 2 2 2" xfId="34879" xr:uid="{00000000-0005-0000-0000-000087870000}"/>
    <cellStyle name="20% - Accent1 4 2 3 5 2 2 2 2 2" xfId="34880" xr:uid="{00000000-0005-0000-0000-000088870000}"/>
    <cellStyle name="20% - Accent1 4 2 3 5 2 2 2 3" xfId="34881" xr:uid="{00000000-0005-0000-0000-000089870000}"/>
    <cellStyle name="20% - Accent1 4 2 3 5 2 2 3" xfId="34882" xr:uid="{00000000-0005-0000-0000-00008A870000}"/>
    <cellStyle name="20% - Accent1 4 2 3 5 2 2 3 2" xfId="34883" xr:uid="{00000000-0005-0000-0000-00008B870000}"/>
    <cellStyle name="20% - Accent1 4 2 3 5 2 2 4" xfId="34884" xr:uid="{00000000-0005-0000-0000-00008C870000}"/>
    <cellStyle name="20% - Accent1 4 2 3 5 2 3" xfId="34885" xr:uid="{00000000-0005-0000-0000-00008D870000}"/>
    <cellStyle name="20% - Accent1 4 2 3 5 2 3 2" xfId="34886" xr:uid="{00000000-0005-0000-0000-00008E870000}"/>
    <cellStyle name="20% - Accent1 4 2 3 5 2 3 2 2" xfId="34887" xr:uid="{00000000-0005-0000-0000-00008F870000}"/>
    <cellStyle name="20% - Accent1 4 2 3 5 2 3 2 2 2" xfId="34888" xr:uid="{00000000-0005-0000-0000-000090870000}"/>
    <cellStyle name="20% - Accent1 4 2 3 5 2 3 2 3" xfId="34889" xr:uid="{00000000-0005-0000-0000-000091870000}"/>
    <cellStyle name="20% - Accent1 4 2 3 5 2 3 3" xfId="34890" xr:uid="{00000000-0005-0000-0000-000092870000}"/>
    <cellStyle name="20% - Accent1 4 2 3 5 2 3 3 2" xfId="34891" xr:uid="{00000000-0005-0000-0000-000093870000}"/>
    <cellStyle name="20% - Accent1 4 2 3 5 2 3 4" xfId="34892" xr:uid="{00000000-0005-0000-0000-000094870000}"/>
    <cellStyle name="20% - Accent1 4 2 3 5 2 4" xfId="34893" xr:uid="{00000000-0005-0000-0000-000095870000}"/>
    <cellStyle name="20% - Accent1 4 2 3 5 2 4 2" xfId="34894" xr:uid="{00000000-0005-0000-0000-000096870000}"/>
    <cellStyle name="20% - Accent1 4 2 3 5 2 4 2 2" xfId="34895" xr:uid="{00000000-0005-0000-0000-000097870000}"/>
    <cellStyle name="20% - Accent1 4 2 3 5 2 4 2 2 2" xfId="34896" xr:uid="{00000000-0005-0000-0000-000098870000}"/>
    <cellStyle name="20% - Accent1 4 2 3 5 2 4 2 3" xfId="34897" xr:uid="{00000000-0005-0000-0000-000099870000}"/>
    <cellStyle name="20% - Accent1 4 2 3 5 2 4 3" xfId="34898" xr:uid="{00000000-0005-0000-0000-00009A870000}"/>
    <cellStyle name="20% - Accent1 4 2 3 5 2 4 3 2" xfId="34899" xr:uid="{00000000-0005-0000-0000-00009B870000}"/>
    <cellStyle name="20% - Accent1 4 2 3 5 2 4 4" xfId="34900" xr:uid="{00000000-0005-0000-0000-00009C870000}"/>
    <cellStyle name="20% - Accent1 4 2 3 5 2 5" xfId="34901" xr:uid="{00000000-0005-0000-0000-00009D870000}"/>
    <cellStyle name="20% - Accent1 4 2 3 5 2 5 2" xfId="34902" xr:uid="{00000000-0005-0000-0000-00009E870000}"/>
    <cellStyle name="20% - Accent1 4 2 3 5 2 5 2 2" xfId="34903" xr:uid="{00000000-0005-0000-0000-00009F870000}"/>
    <cellStyle name="20% - Accent1 4 2 3 5 2 5 3" xfId="34904" xr:uid="{00000000-0005-0000-0000-0000A0870000}"/>
    <cellStyle name="20% - Accent1 4 2 3 5 2 6" xfId="34905" xr:uid="{00000000-0005-0000-0000-0000A1870000}"/>
    <cellStyle name="20% - Accent1 4 2 3 5 2 6 2" xfId="34906" xr:uid="{00000000-0005-0000-0000-0000A2870000}"/>
    <cellStyle name="20% - Accent1 4 2 3 5 2 6 2 2" xfId="34907" xr:uid="{00000000-0005-0000-0000-0000A3870000}"/>
    <cellStyle name="20% - Accent1 4 2 3 5 2 6 3" xfId="34908" xr:uid="{00000000-0005-0000-0000-0000A4870000}"/>
    <cellStyle name="20% - Accent1 4 2 3 5 2 7" xfId="34909" xr:uid="{00000000-0005-0000-0000-0000A5870000}"/>
    <cellStyle name="20% - Accent1 4 2 3 5 2 7 2" xfId="34910" xr:uid="{00000000-0005-0000-0000-0000A6870000}"/>
    <cellStyle name="20% - Accent1 4 2 3 5 2 8" xfId="34911" xr:uid="{00000000-0005-0000-0000-0000A7870000}"/>
    <cellStyle name="20% - Accent1 4 2 3 5 2 8 2" xfId="34912" xr:uid="{00000000-0005-0000-0000-0000A8870000}"/>
    <cellStyle name="20% - Accent1 4 2 3 5 2 9" xfId="34913" xr:uid="{00000000-0005-0000-0000-0000A9870000}"/>
    <cellStyle name="20% - Accent1 4 2 3 5 3" xfId="34914" xr:uid="{00000000-0005-0000-0000-0000AA870000}"/>
    <cellStyle name="20% - Accent1 4 2 3 5 3 2" xfId="34915" xr:uid="{00000000-0005-0000-0000-0000AB870000}"/>
    <cellStyle name="20% - Accent1 4 2 3 5 3 2 2" xfId="34916" xr:uid="{00000000-0005-0000-0000-0000AC870000}"/>
    <cellStyle name="20% - Accent1 4 2 3 5 3 2 2 2" xfId="34917" xr:uid="{00000000-0005-0000-0000-0000AD870000}"/>
    <cellStyle name="20% - Accent1 4 2 3 5 3 2 2 2 2" xfId="34918" xr:uid="{00000000-0005-0000-0000-0000AE870000}"/>
    <cellStyle name="20% - Accent1 4 2 3 5 3 2 2 3" xfId="34919" xr:uid="{00000000-0005-0000-0000-0000AF870000}"/>
    <cellStyle name="20% - Accent1 4 2 3 5 3 2 3" xfId="34920" xr:uid="{00000000-0005-0000-0000-0000B0870000}"/>
    <cellStyle name="20% - Accent1 4 2 3 5 3 2 3 2" xfId="34921" xr:uid="{00000000-0005-0000-0000-0000B1870000}"/>
    <cellStyle name="20% - Accent1 4 2 3 5 3 2 4" xfId="34922" xr:uid="{00000000-0005-0000-0000-0000B2870000}"/>
    <cellStyle name="20% - Accent1 4 2 3 5 3 3" xfId="34923" xr:uid="{00000000-0005-0000-0000-0000B3870000}"/>
    <cellStyle name="20% - Accent1 4 2 3 5 3 3 2" xfId="34924" xr:uid="{00000000-0005-0000-0000-0000B4870000}"/>
    <cellStyle name="20% - Accent1 4 2 3 5 3 3 2 2" xfId="34925" xr:uid="{00000000-0005-0000-0000-0000B5870000}"/>
    <cellStyle name="20% - Accent1 4 2 3 5 3 3 2 2 2" xfId="34926" xr:uid="{00000000-0005-0000-0000-0000B6870000}"/>
    <cellStyle name="20% - Accent1 4 2 3 5 3 3 2 3" xfId="34927" xr:uid="{00000000-0005-0000-0000-0000B7870000}"/>
    <cellStyle name="20% - Accent1 4 2 3 5 3 3 3" xfId="34928" xr:uid="{00000000-0005-0000-0000-0000B8870000}"/>
    <cellStyle name="20% - Accent1 4 2 3 5 3 3 3 2" xfId="34929" xr:uid="{00000000-0005-0000-0000-0000B9870000}"/>
    <cellStyle name="20% - Accent1 4 2 3 5 3 3 4" xfId="34930" xr:uid="{00000000-0005-0000-0000-0000BA870000}"/>
    <cellStyle name="20% - Accent1 4 2 3 5 3 4" xfId="34931" xr:uid="{00000000-0005-0000-0000-0000BB870000}"/>
    <cellStyle name="20% - Accent1 4 2 3 5 3 4 2" xfId="34932" xr:uid="{00000000-0005-0000-0000-0000BC870000}"/>
    <cellStyle name="20% - Accent1 4 2 3 5 3 4 2 2" xfId="34933" xr:uid="{00000000-0005-0000-0000-0000BD870000}"/>
    <cellStyle name="20% - Accent1 4 2 3 5 3 4 2 2 2" xfId="34934" xr:uid="{00000000-0005-0000-0000-0000BE870000}"/>
    <cellStyle name="20% - Accent1 4 2 3 5 3 4 2 3" xfId="34935" xr:uid="{00000000-0005-0000-0000-0000BF870000}"/>
    <cellStyle name="20% - Accent1 4 2 3 5 3 4 3" xfId="34936" xr:uid="{00000000-0005-0000-0000-0000C0870000}"/>
    <cellStyle name="20% - Accent1 4 2 3 5 3 4 3 2" xfId="34937" xr:uid="{00000000-0005-0000-0000-0000C1870000}"/>
    <cellStyle name="20% - Accent1 4 2 3 5 3 4 4" xfId="34938" xr:uid="{00000000-0005-0000-0000-0000C2870000}"/>
    <cellStyle name="20% - Accent1 4 2 3 5 3 5" xfId="34939" xr:uid="{00000000-0005-0000-0000-0000C3870000}"/>
    <cellStyle name="20% - Accent1 4 2 3 5 3 5 2" xfId="34940" xr:uid="{00000000-0005-0000-0000-0000C4870000}"/>
    <cellStyle name="20% - Accent1 4 2 3 5 3 5 2 2" xfId="34941" xr:uid="{00000000-0005-0000-0000-0000C5870000}"/>
    <cellStyle name="20% - Accent1 4 2 3 5 3 5 3" xfId="34942" xr:uid="{00000000-0005-0000-0000-0000C6870000}"/>
    <cellStyle name="20% - Accent1 4 2 3 5 3 6" xfId="34943" xr:uid="{00000000-0005-0000-0000-0000C7870000}"/>
    <cellStyle name="20% - Accent1 4 2 3 5 3 6 2" xfId="34944" xr:uid="{00000000-0005-0000-0000-0000C8870000}"/>
    <cellStyle name="20% - Accent1 4 2 3 5 3 6 2 2" xfId="34945" xr:uid="{00000000-0005-0000-0000-0000C9870000}"/>
    <cellStyle name="20% - Accent1 4 2 3 5 3 6 3" xfId="34946" xr:uid="{00000000-0005-0000-0000-0000CA870000}"/>
    <cellStyle name="20% - Accent1 4 2 3 5 3 7" xfId="34947" xr:uid="{00000000-0005-0000-0000-0000CB870000}"/>
    <cellStyle name="20% - Accent1 4 2 3 5 3 7 2" xfId="34948" xr:uid="{00000000-0005-0000-0000-0000CC870000}"/>
    <cellStyle name="20% - Accent1 4 2 3 5 3 8" xfId="34949" xr:uid="{00000000-0005-0000-0000-0000CD870000}"/>
    <cellStyle name="20% - Accent1 4 2 3 5 3 8 2" xfId="34950" xr:uid="{00000000-0005-0000-0000-0000CE870000}"/>
    <cellStyle name="20% - Accent1 4 2 3 5 3 9" xfId="34951" xr:uid="{00000000-0005-0000-0000-0000CF870000}"/>
    <cellStyle name="20% - Accent1 4 2 3 5 4" xfId="34952" xr:uid="{00000000-0005-0000-0000-0000D0870000}"/>
    <cellStyle name="20% - Accent1 4 2 3 5 4 2" xfId="34953" xr:uid="{00000000-0005-0000-0000-0000D1870000}"/>
    <cellStyle name="20% - Accent1 4 2 3 5 4 2 2" xfId="34954" xr:uid="{00000000-0005-0000-0000-0000D2870000}"/>
    <cellStyle name="20% - Accent1 4 2 3 5 4 2 2 2" xfId="34955" xr:uid="{00000000-0005-0000-0000-0000D3870000}"/>
    <cellStyle name="20% - Accent1 4 2 3 5 4 2 3" xfId="34956" xr:uid="{00000000-0005-0000-0000-0000D4870000}"/>
    <cellStyle name="20% - Accent1 4 2 3 5 4 3" xfId="34957" xr:uid="{00000000-0005-0000-0000-0000D5870000}"/>
    <cellStyle name="20% - Accent1 4 2 3 5 4 3 2" xfId="34958" xr:uid="{00000000-0005-0000-0000-0000D6870000}"/>
    <cellStyle name="20% - Accent1 4 2 3 5 4 4" xfId="34959" xr:uid="{00000000-0005-0000-0000-0000D7870000}"/>
    <cellStyle name="20% - Accent1 4 2 3 5 5" xfId="34960" xr:uid="{00000000-0005-0000-0000-0000D8870000}"/>
    <cellStyle name="20% - Accent1 4 2 3 5 5 2" xfId="34961" xr:uid="{00000000-0005-0000-0000-0000D9870000}"/>
    <cellStyle name="20% - Accent1 4 2 3 5 5 2 2" xfId="34962" xr:uid="{00000000-0005-0000-0000-0000DA870000}"/>
    <cellStyle name="20% - Accent1 4 2 3 5 5 2 2 2" xfId="34963" xr:uid="{00000000-0005-0000-0000-0000DB870000}"/>
    <cellStyle name="20% - Accent1 4 2 3 5 5 2 3" xfId="34964" xr:uid="{00000000-0005-0000-0000-0000DC870000}"/>
    <cellStyle name="20% - Accent1 4 2 3 5 5 3" xfId="34965" xr:uid="{00000000-0005-0000-0000-0000DD870000}"/>
    <cellStyle name="20% - Accent1 4 2 3 5 5 3 2" xfId="34966" xr:uid="{00000000-0005-0000-0000-0000DE870000}"/>
    <cellStyle name="20% - Accent1 4 2 3 5 5 4" xfId="34967" xr:uid="{00000000-0005-0000-0000-0000DF870000}"/>
    <cellStyle name="20% - Accent1 4 2 3 5 6" xfId="34968" xr:uid="{00000000-0005-0000-0000-0000E0870000}"/>
    <cellStyle name="20% - Accent1 4 2 3 5 6 2" xfId="34969" xr:uid="{00000000-0005-0000-0000-0000E1870000}"/>
    <cellStyle name="20% - Accent1 4 2 3 5 6 2 2" xfId="34970" xr:uid="{00000000-0005-0000-0000-0000E2870000}"/>
    <cellStyle name="20% - Accent1 4 2 3 5 6 2 2 2" xfId="34971" xr:uid="{00000000-0005-0000-0000-0000E3870000}"/>
    <cellStyle name="20% - Accent1 4 2 3 5 6 2 3" xfId="34972" xr:uid="{00000000-0005-0000-0000-0000E4870000}"/>
    <cellStyle name="20% - Accent1 4 2 3 5 6 3" xfId="34973" xr:uid="{00000000-0005-0000-0000-0000E5870000}"/>
    <cellStyle name="20% - Accent1 4 2 3 5 6 3 2" xfId="34974" xr:uid="{00000000-0005-0000-0000-0000E6870000}"/>
    <cellStyle name="20% - Accent1 4 2 3 5 6 4" xfId="34975" xr:uid="{00000000-0005-0000-0000-0000E7870000}"/>
    <cellStyle name="20% - Accent1 4 2 3 5 7" xfId="34976" xr:uid="{00000000-0005-0000-0000-0000E8870000}"/>
    <cellStyle name="20% - Accent1 4 2 3 5 7 2" xfId="34977" xr:uid="{00000000-0005-0000-0000-0000E9870000}"/>
    <cellStyle name="20% - Accent1 4 2 3 5 7 2 2" xfId="34978" xr:uid="{00000000-0005-0000-0000-0000EA870000}"/>
    <cellStyle name="20% - Accent1 4 2 3 5 7 3" xfId="34979" xr:uid="{00000000-0005-0000-0000-0000EB870000}"/>
    <cellStyle name="20% - Accent1 4 2 3 5 8" xfId="34980" xr:uid="{00000000-0005-0000-0000-0000EC870000}"/>
    <cellStyle name="20% - Accent1 4 2 3 5 8 2" xfId="34981" xr:uid="{00000000-0005-0000-0000-0000ED870000}"/>
    <cellStyle name="20% - Accent1 4 2 3 5 8 2 2" xfId="34982" xr:uid="{00000000-0005-0000-0000-0000EE870000}"/>
    <cellStyle name="20% - Accent1 4 2 3 5 8 3" xfId="34983" xr:uid="{00000000-0005-0000-0000-0000EF870000}"/>
    <cellStyle name="20% - Accent1 4 2 3 5 9" xfId="34984" xr:uid="{00000000-0005-0000-0000-0000F0870000}"/>
    <cellStyle name="20% - Accent1 4 2 3 5 9 2" xfId="34985" xr:uid="{00000000-0005-0000-0000-0000F1870000}"/>
    <cellStyle name="20% - Accent1 4 2 3 6" xfId="34986" xr:uid="{00000000-0005-0000-0000-0000F2870000}"/>
    <cellStyle name="20% - Accent1 4 2 3 6 10" xfId="34987" xr:uid="{00000000-0005-0000-0000-0000F3870000}"/>
    <cellStyle name="20% - Accent1 4 2 3 6 10 2" xfId="34988" xr:uid="{00000000-0005-0000-0000-0000F4870000}"/>
    <cellStyle name="20% - Accent1 4 2 3 6 11" xfId="34989" xr:uid="{00000000-0005-0000-0000-0000F5870000}"/>
    <cellStyle name="20% - Accent1 4 2 3 6 2" xfId="34990" xr:uid="{00000000-0005-0000-0000-0000F6870000}"/>
    <cellStyle name="20% - Accent1 4 2 3 6 2 2" xfId="34991" xr:uid="{00000000-0005-0000-0000-0000F7870000}"/>
    <cellStyle name="20% - Accent1 4 2 3 6 2 2 2" xfId="34992" xr:uid="{00000000-0005-0000-0000-0000F8870000}"/>
    <cellStyle name="20% - Accent1 4 2 3 6 2 2 2 2" xfId="34993" xr:uid="{00000000-0005-0000-0000-0000F9870000}"/>
    <cellStyle name="20% - Accent1 4 2 3 6 2 2 2 2 2" xfId="34994" xr:uid="{00000000-0005-0000-0000-0000FA870000}"/>
    <cellStyle name="20% - Accent1 4 2 3 6 2 2 2 3" xfId="34995" xr:uid="{00000000-0005-0000-0000-0000FB870000}"/>
    <cellStyle name="20% - Accent1 4 2 3 6 2 2 3" xfId="34996" xr:uid="{00000000-0005-0000-0000-0000FC870000}"/>
    <cellStyle name="20% - Accent1 4 2 3 6 2 2 3 2" xfId="34997" xr:uid="{00000000-0005-0000-0000-0000FD870000}"/>
    <cellStyle name="20% - Accent1 4 2 3 6 2 2 4" xfId="34998" xr:uid="{00000000-0005-0000-0000-0000FE870000}"/>
    <cellStyle name="20% - Accent1 4 2 3 6 2 3" xfId="34999" xr:uid="{00000000-0005-0000-0000-0000FF870000}"/>
    <cellStyle name="20% - Accent1 4 2 3 6 2 3 2" xfId="35000" xr:uid="{00000000-0005-0000-0000-000000880000}"/>
    <cellStyle name="20% - Accent1 4 2 3 6 2 3 2 2" xfId="35001" xr:uid="{00000000-0005-0000-0000-000001880000}"/>
    <cellStyle name="20% - Accent1 4 2 3 6 2 3 2 2 2" xfId="35002" xr:uid="{00000000-0005-0000-0000-000002880000}"/>
    <cellStyle name="20% - Accent1 4 2 3 6 2 3 2 3" xfId="35003" xr:uid="{00000000-0005-0000-0000-000003880000}"/>
    <cellStyle name="20% - Accent1 4 2 3 6 2 3 3" xfId="35004" xr:uid="{00000000-0005-0000-0000-000004880000}"/>
    <cellStyle name="20% - Accent1 4 2 3 6 2 3 3 2" xfId="35005" xr:uid="{00000000-0005-0000-0000-000005880000}"/>
    <cellStyle name="20% - Accent1 4 2 3 6 2 3 4" xfId="35006" xr:uid="{00000000-0005-0000-0000-000006880000}"/>
    <cellStyle name="20% - Accent1 4 2 3 6 2 4" xfId="35007" xr:uid="{00000000-0005-0000-0000-000007880000}"/>
    <cellStyle name="20% - Accent1 4 2 3 6 2 4 2" xfId="35008" xr:uid="{00000000-0005-0000-0000-000008880000}"/>
    <cellStyle name="20% - Accent1 4 2 3 6 2 4 2 2" xfId="35009" xr:uid="{00000000-0005-0000-0000-000009880000}"/>
    <cellStyle name="20% - Accent1 4 2 3 6 2 4 2 2 2" xfId="35010" xr:uid="{00000000-0005-0000-0000-00000A880000}"/>
    <cellStyle name="20% - Accent1 4 2 3 6 2 4 2 3" xfId="35011" xr:uid="{00000000-0005-0000-0000-00000B880000}"/>
    <cellStyle name="20% - Accent1 4 2 3 6 2 4 3" xfId="35012" xr:uid="{00000000-0005-0000-0000-00000C880000}"/>
    <cellStyle name="20% - Accent1 4 2 3 6 2 4 3 2" xfId="35013" xr:uid="{00000000-0005-0000-0000-00000D880000}"/>
    <cellStyle name="20% - Accent1 4 2 3 6 2 4 4" xfId="35014" xr:uid="{00000000-0005-0000-0000-00000E880000}"/>
    <cellStyle name="20% - Accent1 4 2 3 6 2 5" xfId="35015" xr:uid="{00000000-0005-0000-0000-00000F880000}"/>
    <cellStyle name="20% - Accent1 4 2 3 6 2 5 2" xfId="35016" xr:uid="{00000000-0005-0000-0000-000010880000}"/>
    <cellStyle name="20% - Accent1 4 2 3 6 2 5 2 2" xfId="35017" xr:uid="{00000000-0005-0000-0000-000011880000}"/>
    <cellStyle name="20% - Accent1 4 2 3 6 2 5 3" xfId="35018" xr:uid="{00000000-0005-0000-0000-000012880000}"/>
    <cellStyle name="20% - Accent1 4 2 3 6 2 6" xfId="35019" xr:uid="{00000000-0005-0000-0000-000013880000}"/>
    <cellStyle name="20% - Accent1 4 2 3 6 2 6 2" xfId="35020" xr:uid="{00000000-0005-0000-0000-000014880000}"/>
    <cellStyle name="20% - Accent1 4 2 3 6 2 6 2 2" xfId="35021" xr:uid="{00000000-0005-0000-0000-000015880000}"/>
    <cellStyle name="20% - Accent1 4 2 3 6 2 6 3" xfId="35022" xr:uid="{00000000-0005-0000-0000-000016880000}"/>
    <cellStyle name="20% - Accent1 4 2 3 6 2 7" xfId="35023" xr:uid="{00000000-0005-0000-0000-000017880000}"/>
    <cellStyle name="20% - Accent1 4 2 3 6 2 7 2" xfId="35024" xr:uid="{00000000-0005-0000-0000-000018880000}"/>
    <cellStyle name="20% - Accent1 4 2 3 6 2 8" xfId="35025" xr:uid="{00000000-0005-0000-0000-000019880000}"/>
    <cellStyle name="20% - Accent1 4 2 3 6 2 8 2" xfId="35026" xr:uid="{00000000-0005-0000-0000-00001A880000}"/>
    <cellStyle name="20% - Accent1 4 2 3 6 2 9" xfId="35027" xr:uid="{00000000-0005-0000-0000-00001B880000}"/>
    <cellStyle name="20% - Accent1 4 2 3 6 3" xfId="35028" xr:uid="{00000000-0005-0000-0000-00001C880000}"/>
    <cellStyle name="20% - Accent1 4 2 3 6 3 2" xfId="35029" xr:uid="{00000000-0005-0000-0000-00001D880000}"/>
    <cellStyle name="20% - Accent1 4 2 3 6 3 2 2" xfId="35030" xr:uid="{00000000-0005-0000-0000-00001E880000}"/>
    <cellStyle name="20% - Accent1 4 2 3 6 3 2 2 2" xfId="35031" xr:uid="{00000000-0005-0000-0000-00001F880000}"/>
    <cellStyle name="20% - Accent1 4 2 3 6 3 2 2 2 2" xfId="35032" xr:uid="{00000000-0005-0000-0000-000020880000}"/>
    <cellStyle name="20% - Accent1 4 2 3 6 3 2 2 3" xfId="35033" xr:uid="{00000000-0005-0000-0000-000021880000}"/>
    <cellStyle name="20% - Accent1 4 2 3 6 3 2 3" xfId="35034" xr:uid="{00000000-0005-0000-0000-000022880000}"/>
    <cellStyle name="20% - Accent1 4 2 3 6 3 2 3 2" xfId="35035" xr:uid="{00000000-0005-0000-0000-000023880000}"/>
    <cellStyle name="20% - Accent1 4 2 3 6 3 2 4" xfId="35036" xr:uid="{00000000-0005-0000-0000-000024880000}"/>
    <cellStyle name="20% - Accent1 4 2 3 6 3 3" xfId="35037" xr:uid="{00000000-0005-0000-0000-000025880000}"/>
    <cellStyle name="20% - Accent1 4 2 3 6 3 3 2" xfId="35038" xr:uid="{00000000-0005-0000-0000-000026880000}"/>
    <cellStyle name="20% - Accent1 4 2 3 6 3 3 2 2" xfId="35039" xr:uid="{00000000-0005-0000-0000-000027880000}"/>
    <cellStyle name="20% - Accent1 4 2 3 6 3 3 2 2 2" xfId="35040" xr:uid="{00000000-0005-0000-0000-000028880000}"/>
    <cellStyle name="20% - Accent1 4 2 3 6 3 3 2 3" xfId="35041" xr:uid="{00000000-0005-0000-0000-000029880000}"/>
    <cellStyle name="20% - Accent1 4 2 3 6 3 3 3" xfId="35042" xr:uid="{00000000-0005-0000-0000-00002A880000}"/>
    <cellStyle name="20% - Accent1 4 2 3 6 3 3 3 2" xfId="35043" xr:uid="{00000000-0005-0000-0000-00002B880000}"/>
    <cellStyle name="20% - Accent1 4 2 3 6 3 3 4" xfId="35044" xr:uid="{00000000-0005-0000-0000-00002C880000}"/>
    <cellStyle name="20% - Accent1 4 2 3 6 3 4" xfId="35045" xr:uid="{00000000-0005-0000-0000-00002D880000}"/>
    <cellStyle name="20% - Accent1 4 2 3 6 3 4 2" xfId="35046" xr:uid="{00000000-0005-0000-0000-00002E880000}"/>
    <cellStyle name="20% - Accent1 4 2 3 6 3 4 2 2" xfId="35047" xr:uid="{00000000-0005-0000-0000-00002F880000}"/>
    <cellStyle name="20% - Accent1 4 2 3 6 3 4 2 2 2" xfId="35048" xr:uid="{00000000-0005-0000-0000-000030880000}"/>
    <cellStyle name="20% - Accent1 4 2 3 6 3 4 2 3" xfId="35049" xr:uid="{00000000-0005-0000-0000-000031880000}"/>
    <cellStyle name="20% - Accent1 4 2 3 6 3 4 3" xfId="35050" xr:uid="{00000000-0005-0000-0000-000032880000}"/>
    <cellStyle name="20% - Accent1 4 2 3 6 3 4 3 2" xfId="35051" xr:uid="{00000000-0005-0000-0000-000033880000}"/>
    <cellStyle name="20% - Accent1 4 2 3 6 3 4 4" xfId="35052" xr:uid="{00000000-0005-0000-0000-000034880000}"/>
    <cellStyle name="20% - Accent1 4 2 3 6 3 5" xfId="35053" xr:uid="{00000000-0005-0000-0000-000035880000}"/>
    <cellStyle name="20% - Accent1 4 2 3 6 3 5 2" xfId="35054" xr:uid="{00000000-0005-0000-0000-000036880000}"/>
    <cellStyle name="20% - Accent1 4 2 3 6 3 5 2 2" xfId="35055" xr:uid="{00000000-0005-0000-0000-000037880000}"/>
    <cellStyle name="20% - Accent1 4 2 3 6 3 5 3" xfId="35056" xr:uid="{00000000-0005-0000-0000-000038880000}"/>
    <cellStyle name="20% - Accent1 4 2 3 6 3 6" xfId="35057" xr:uid="{00000000-0005-0000-0000-000039880000}"/>
    <cellStyle name="20% - Accent1 4 2 3 6 3 6 2" xfId="35058" xr:uid="{00000000-0005-0000-0000-00003A880000}"/>
    <cellStyle name="20% - Accent1 4 2 3 6 3 6 2 2" xfId="35059" xr:uid="{00000000-0005-0000-0000-00003B880000}"/>
    <cellStyle name="20% - Accent1 4 2 3 6 3 6 3" xfId="35060" xr:uid="{00000000-0005-0000-0000-00003C880000}"/>
    <cellStyle name="20% - Accent1 4 2 3 6 3 7" xfId="35061" xr:uid="{00000000-0005-0000-0000-00003D880000}"/>
    <cellStyle name="20% - Accent1 4 2 3 6 3 7 2" xfId="35062" xr:uid="{00000000-0005-0000-0000-00003E880000}"/>
    <cellStyle name="20% - Accent1 4 2 3 6 3 8" xfId="35063" xr:uid="{00000000-0005-0000-0000-00003F880000}"/>
    <cellStyle name="20% - Accent1 4 2 3 6 3 8 2" xfId="35064" xr:uid="{00000000-0005-0000-0000-000040880000}"/>
    <cellStyle name="20% - Accent1 4 2 3 6 3 9" xfId="35065" xr:uid="{00000000-0005-0000-0000-000041880000}"/>
    <cellStyle name="20% - Accent1 4 2 3 6 4" xfId="35066" xr:uid="{00000000-0005-0000-0000-000042880000}"/>
    <cellStyle name="20% - Accent1 4 2 3 6 4 2" xfId="35067" xr:uid="{00000000-0005-0000-0000-000043880000}"/>
    <cellStyle name="20% - Accent1 4 2 3 6 4 2 2" xfId="35068" xr:uid="{00000000-0005-0000-0000-000044880000}"/>
    <cellStyle name="20% - Accent1 4 2 3 6 4 2 2 2" xfId="35069" xr:uid="{00000000-0005-0000-0000-000045880000}"/>
    <cellStyle name="20% - Accent1 4 2 3 6 4 2 3" xfId="35070" xr:uid="{00000000-0005-0000-0000-000046880000}"/>
    <cellStyle name="20% - Accent1 4 2 3 6 4 3" xfId="35071" xr:uid="{00000000-0005-0000-0000-000047880000}"/>
    <cellStyle name="20% - Accent1 4 2 3 6 4 3 2" xfId="35072" xr:uid="{00000000-0005-0000-0000-000048880000}"/>
    <cellStyle name="20% - Accent1 4 2 3 6 4 4" xfId="35073" xr:uid="{00000000-0005-0000-0000-000049880000}"/>
    <cellStyle name="20% - Accent1 4 2 3 6 5" xfId="35074" xr:uid="{00000000-0005-0000-0000-00004A880000}"/>
    <cellStyle name="20% - Accent1 4 2 3 6 5 2" xfId="35075" xr:uid="{00000000-0005-0000-0000-00004B880000}"/>
    <cellStyle name="20% - Accent1 4 2 3 6 5 2 2" xfId="35076" xr:uid="{00000000-0005-0000-0000-00004C880000}"/>
    <cellStyle name="20% - Accent1 4 2 3 6 5 2 2 2" xfId="35077" xr:uid="{00000000-0005-0000-0000-00004D880000}"/>
    <cellStyle name="20% - Accent1 4 2 3 6 5 2 3" xfId="35078" xr:uid="{00000000-0005-0000-0000-00004E880000}"/>
    <cellStyle name="20% - Accent1 4 2 3 6 5 3" xfId="35079" xr:uid="{00000000-0005-0000-0000-00004F880000}"/>
    <cellStyle name="20% - Accent1 4 2 3 6 5 3 2" xfId="35080" xr:uid="{00000000-0005-0000-0000-000050880000}"/>
    <cellStyle name="20% - Accent1 4 2 3 6 5 4" xfId="35081" xr:uid="{00000000-0005-0000-0000-000051880000}"/>
    <cellStyle name="20% - Accent1 4 2 3 6 6" xfId="35082" xr:uid="{00000000-0005-0000-0000-000052880000}"/>
    <cellStyle name="20% - Accent1 4 2 3 6 6 2" xfId="35083" xr:uid="{00000000-0005-0000-0000-000053880000}"/>
    <cellStyle name="20% - Accent1 4 2 3 6 6 2 2" xfId="35084" xr:uid="{00000000-0005-0000-0000-000054880000}"/>
    <cellStyle name="20% - Accent1 4 2 3 6 6 2 2 2" xfId="35085" xr:uid="{00000000-0005-0000-0000-000055880000}"/>
    <cellStyle name="20% - Accent1 4 2 3 6 6 2 3" xfId="35086" xr:uid="{00000000-0005-0000-0000-000056880000}"/>
    <cellStyle name="20% - Accent1 4 2 3 6 6 3" xfId="35087" xr:uid="{00000000-0005-0000-0000-000057880000}"/>
    <cellStyle name="20% - Accent1 4 2 3 6 6 3 2" xfId="35088" xr:uid="{00000000-0005-0000-0000-000058880000}"/>
    <cellStyle name="20% - Accent1 4 2 3 6 6 4" xfId="35089" xr:uid="{00000000-0005-0000-0000-000059880000}"/>
    <cellStyle name="20% - Accent1 4 2 3 6 7" xfId="35090" xr:uid="{00000000-0005-0000-0000-00005A880000}"/>
    <cellStyle name="20% - Accent1 4 2 3 6 7 2" xfId="35091" xr:uid="{00000000-0005-0000-0000-00005B880000}"/>
    <cellStyle name="20% - Accent1 4 2 3 6 7 2 2" xfId="35092" xr:uid="{00000000-0005-0000-0000-00005C880000}"/>
    <cellStyle name="20% - Accent1 4 2 3 6 7 3" xfId="35093" xr:uid="{00000000-0005-0000-0000-00005D880000}"/>
    <cellStyle name="20% - Accent1 4 2 3 6 8" xfId="35094" xr:uid="{00000000-0005-0000-0000-00005E880000}"/>
    <cellStyle name="20% - Accent1 4 2 3 6 8 2" xfId="35095" xr:uid="{00000000-0005-0000-0000-00005F880000}"/>
    <cellStyle name="20% - Accent1 4 2 3 6 8 2 2" xfId="35096" xr:uid="{00000000-0005-0000-0000-000060880000}"/>
    <cellStyle name="20% - Accent1 4 2 3 6 8 3" xfId="35097" xr:uid="{00000000-0005-0000-0000-000061880000}"/>
    <cellStyle name="20% - Accent1 4 2 3 6 9" xfId="35098" xr:uid="{00000000-0005-0000-0000-000062880000}"/>
    <cellStyle name="20% - Accent1 4 2 3 6 9 2" xfId="35099" xr:uid="{00000000-0005-0000-0000-000063880000}"/>
    <cellStyle name="20% - Accent1 4 2 3 7" xfId="35100" xr:uid="{00000000-0005-0000-0000-000064880000}"/>
    <cellStyle name="20% - Accent1 4 2 3 7 2" xfId="35101" xr:uid="{00000000-0005-0000-0000-000065880000}"/>
    <cellStyle name="20% - Accent1 4 2 3 7 2 2" xfId="35102" xr:uid="{00000000-0005-0000-0000-000066880000}"/>
    <cellStyle name="20% - Accent1 4 2 3 7 2 2 2" xfId="35103" xr:uid="{00000000-0005-0000-0000-000067880000}"/>
    <cellStyle name="20% - Accent1 4 2 3 7 2 2 2 2" xfId="35104" xr:uid="{00000000-0005-0000-0000-000068880000}"/>
    <cellStyle name="20% - Accent1 4 2 3 7 2 2 3" xfId="35105" xr:uid="{00000000-0005-0000-0000-000069880000}"/>
    <cellStyle name="20% - Accent1 4 2 3 7 2 3" xfId="35106" xr:uid="{00000000-0005-0000-0000-00006A880000}"/>
    <cellStyle name="20% - Accent1 4 2 3 7 2 3 2" xfId="35107" xr:uid="{00000000-0005-0000-0000-00006B880000}"/>
    <cellStyle name="20% - Accent1 4 2 3 7 2 4" xfId="35108" xr:uid="{00000000-0005-0000-0000-00006C880000}"/>
    <cellStyle name="20% - Accent1 4 2 3 7 3" xfId="35109" xr:uid="{00000000-0005-0000-0000-00006D880000}"/>
    <cellStyle name="20% - Accent1 4 2 3 7 3 2" xfId="35110" xr:uid="{00000000-0005-0000-0000-00006E880000}"/>
    <cellStyle name="20% - Accent1 4 2 3 7 3 2 2" xfId="35111" xr:uid="{00000000-0005-0000-0000-00006F880000}"/>
    <cellStyle name="20% - Accent1 4 2 3 7 3 2 2 2" xfId="35112" xr:uid="{00000000-0005-0000-0000-000070880000}"/>
    <cellStyle name="20% - Accent1 4 2 3 7 3 2 3" xfId="35113" xr:uid="{00000000-0005-0000-0000-000071880000}"/>
    <cellStyle name="20% - Accent1 4 2 3 7 3 3" xfId="35114" xr:uid="{00000000-0005-0000-0000-000072880000}"/>
    <cellStyle name="20% - Accent1 4 2 3 7 3 3 2" xfId="35115" xr:uid="{00000000-0005-0000-0000-000073880000}"/>
    <cellStyle name="20% - Accent1 4 2 3 7 3 4" xfId="35116" xr:uid="{00000000-0005-0000-0000-000074880000}"/>
    <cellStyle name="20% - Accent1 4 2 3 7 4" xfId="35117" xr:uid="{00000000-0005-0000-0000-000075880000}"/>
    <cellStyle name="20% - Accent1 4 2 3 7 4 2" xfId="35118" xr:uid="{00000000-0005-0000-0000-000076880000}"/>
    <cellStyle name="20% - Accent1 4 2 3 7 4 2 2" xfId="35119" xr:uid="{00000000-0005-0000-0000-000077880000}"/>
    <cellStyle name="20% - Accent1 4 2 3 7 4 2 2 2" xfId="35120" xr:uid="{00000000-0005-0000-0000-000078880000}"/>
    <cellStyle name="20% - Accent1 4 2 3 7 4 2 3" xfId="35121" xr:uid="{00000000-0005-0000-0000-000079880000}"/>
    <cellStyle name="20% - Accent1 4 2 3 7 4 3" xfId="35122" xr:uid="{00000000-0005-0000-0000-00007A880000}"/>
    <cellStyle name="20% - Accent1 4 2 3 7 4 3 2" xfId="35123" xr:uid="{00000000-0005-0000-0000-00007B880000}"/>
    <cellStyle name="20% - Accent1 4 2 3 7 4 4" xfId="35124" xr:uid="{00000000-0005-0000-0000-00007C880000}"/>
    <cellStyle name="20% - Accent1 4 2 3 7 5" xfId="35125" xr:uid="{00000000-0005-0000-0000-00007D880000}"/>
    <cellStyle name="20% - Accent1 4 2 3 7 5 2" xfId="35126" xr:uid="{00000000-0005-0000-0000-00007E880000}"/>
    <cellStyle name="20% - Accent1 4 2 3 7 5 2 2" xfId="35127" xr:uid="{00000000-0005-0000-0000-00007F880000}"/>
    <cellStyle name="20% - Accent1 4 2 3 7 5 3" xfId="35128" xr:uid="{00000000-0005-0000-0000-000080880000}"/>
    <cellStyle name="20% - Accent1 4 2 3 7 6" xfId="35129" xr:uid="{00000000-0005-0000-0000-000081880000}"/>
    <cellStyle name="20% - Accent1 4 2 3 7 6 2" xfId="35130" xr:uid="{00000000-0005-0000-0000-000082880000}"/>
    <cellStyle name="20% - Accent1 4 2 3 7 6 2 2" xfId="35131" xr:uid="{00000000-0005-0000-0000-000083880000}"/>
    <cellStyle name="20% - Accent1 4 2 3 7 6 3" xfId="35132" xr:uid="{00000000-0005-0000-0000-000084880000}"/>
    <cellStyle name="20% - Accent1 4 2 3 7 7" xfId="35133" xr:uid="{00000000-0005-0000-0000-000085880000}"/>
    <cellStyle name="20% - Accent1 4 2 3 7 7 2" xfId="35134" xr:uid="{00000000-0005-0000-0000-000086880000}"/>
    <cellStyle name="20% - Accent1 4 2 3 7 8" xfId="35135" xr:uid="{00000000-0005-0000-0000-000087880000}"/>
    <cellStyle name="20% - Accent1 4 2 3 7 8 2" xfId="35136" xr:uid="{00000000-0005-0000-0000-000088880000}"/>
    <cellStyle name="20% - Accent1 4 2 3 7 9" xfId="35137" xr:uid="{00000000-0005-0000-0000-000089880000}"/>
    <cellStyle name="20% - Accent1 4 2 3 8" xfId="35138" xr:uid="{00000000-0005-0000-0000-00008A880000}"/>
    <cellStyle name="20% - Accent1 4 2 3 8 2" xfId="35139" xr:uid="{00000000-0005-0000-0000-00008B880000}"/>
    <cellStyle name="20% - Accent1 4 2 3 8 2 2" xfId="35140" xr:uid="{00000000-0005-0000-0000-00008C880000}"/>
    <cellStyle name="20% - Accent1 4 2 3 8 2 2 2" xfId="35141" xr:uid="{00000000-0005-0000-0000-00008D880000}"/>
    <cellStyle name="20% - Accent1 4 2 3 8 2 2 2 2" xfId="35142" xr:uid="{00000000-0005-0000-0000-00008E880000}"/>
    <cellStyle name="20% - Accent1 4 2 3 8 2 2 3" xfId="35143" xr:uid="{00000000-0005-0000-0000-00008F880000}"/>
    <cellStyle name="20% - Accent1 4 2 3 8 2 3" xfId="35144" xr:uid="{00000000-0005-0000-0000-000090880000}"/>
    <cellStyle name="20% - Accent1 4 2 3 8 2 3 2" xfId="35145" xr:uid="{00000000-0005-0000-0000-000091880000}"/>
    <cellStyle name="20% - Accent1 4 2 3 8 2 4" xfId="35146" xr:uid="{00000000-0005-0000-0000-000092880000}"/>
    <cellStyle name="20% - Accent1 4 2 3 8 3" xfId="35147" xr:uid="{00000000-0005-0000-0000-000093880000}"/>
    <cellStyle name="20% - Accent1 4 2 3 8 3 2" xfId="35148" xr:uid="{00000000-0005-0000-0000-000094880000}"/>
    <cellStyle name="20% - Accent1 4 2 3 8 3 2 2" xfId="35149" xr:uid="{00000000-0005-0000-0000-000095880000}"/>
    <cellStyle name="20% - Accent1 4 2 3 8 3 2 2 2" xfId="35150" xr:uid="{00000000-0005-0000-0000-000096880000}"/>
    <cellStyle name="20% - Accent1 4 2 3 8 3 2 3" xfId="35151" xr:uid="{00000000-0005-0000-0000-000097880000}"/>
    <cellStyle name="20% - Accent1 4 2 3 8 3 3" xfId="35152" xr:uid="{00000000-0005-0000-0000-000098880000}"/>
    <cellStyle name="20% - Accent1 4 2 3 8 3 3 2" xfId="35153" xr:uid="{00000000-0005-0000-0000-000099880000}"/>
    <cellStyle name="20% - Accent1 4 2 3 8 3 4" xfId="35154" xr:uid="{00000000-0005-0000-0000-00009A880000}"/>
    <cellStyle name="20% - Accent1 4 2 3 8 4" xfId="35155" xr:uid="{00000000-0005-0000-0000-00009B880000}"/>
    <cellStyle name="20% - Accent1 4 2 3 8 4 2" xfId="35156" xr:uid="{00000000-0005-0000-0000-00009C880000}"/>
    <cellStyle name="20% - Accent1 4 2 3 8 4 2 2" xfId="35157" xr:uid="{00000000-0005-0000-0000-00009D880000}"/>
    <cellStyle name="20% - Accent1 4 2 3 8 4 2 2 2" xfId="35158" xr:uid="{00000000-0005-0000-0000-00009E880000}"/>
    <cellStyle name="20% - Accent1 4 2 3 8 4 2 3" xfId="35159" xr:uid="{00000000-0005-0000-0000-00009F880000}"/>
    <cellStyle name="20% - Accent1 4 2 3 8 4 3" xfId="35160" xr:uid="{00000000-0005-0000-0000-0000A0880000}"/>
    <cellStyle name="20% - Accent1 4 2 3 8 4 3 2" xfId="35161" xr:uid="{00000000-0005-0000-0000-0000A1880000}"/>
    <cellStyle name="20% - Accent1 4 2 3 8 4 4" xfId="35162" xr:uid="{00000000-0005-0000-0000-0000A2880000}"/>
    <cellStyle name="20% - Accent1 4 2 3 8 5" xfId="35163" xr:uid="{00000000-0005-0000-0000-0000A3880000}"/>
    <cellStyle name="20% - Accent1 4 2 3 8 5 2" xfId="35164" xr:uid="{00000000-0005-0000-0000-0000A4880000}"/>
    <cellStyle name="20% - Accent1 4 2 3 8 5 2 2" xfId="35165" xr:uid="{00000000-0005-0000-0000-0000A5880000}"/>
    <cellStyle name="20% - Accent1 4 2 3 8 5 3" xfId="35166" xr:uid="{00000000-0005-0000-0000-0000A6880000}"/>
    <cellStyle name="20% - Accent1 4 2 3 8 6" xfId="35167" xr:uid="{00000000-0005-0000-0000-0000A7880000}"/>
    <cellStyle name="20% - Accent1 4 2 3 8 6 2" xfId="35168" xr:uid="{00000000-0005-0000-0000-0000A8880000}"/>
    <cellStyle name="20% - Accent1 4 2 3 8 6 2 2" xfId="35169" xr:uid="{00000000-0005-0000-0000-0000A9880000}"/>
    <cellStyle name="20% - Accent1 4 2 3 8 6 3" xfId="35170" xr:uid="{00000000-0005-0000-0000-0000AA880000}"/>
    <cellStyle name="20% - Accent1 4 2 3 8 7" xfId="35171" xr:uid="{00000000-0005-0000-0000-0000AB880000}"/>
    <cellStyle name="20% - Accent1 4 2 3 8 7 2" xfId="35172" xr:uid="{00000000-0005-0000-0000-0000AC880000}"/>
    <cellStyle name="20% - Accent1 4 2 3 8 8" xfId="35173" xr:uid="{00000000-0005-0000-0000-0000AD880000}"/>
    <cellStyle name="20% - Accent1 4 2 3 8 8 2" xfId="35174" xr:uid="{00000000-0005-0000-0000-0000AE880000}"/>
    <cellStyle name="20% - Accent1 4 2 3 8 9" xfId="35175" xr:uid="{00000000-0005-0000-0000-0000AF880000}"/>
    <cellStyle name="20% - Accent1 4 2 3 9" xfId="35176" xr:uid="{00000000-0005-0000-0000-0000B0880000}"/>
    <cellStyle name="20% - Accent1 4 2 3 9 2" xfId="35177" xr:uid="{00000000-0005-0000-0000-0000B1880000}"/>
    <cellStyle name="20% - Accent1 4 2 3 9 2 2" xfId="35178" xr:uid="{00000000-0005-0000-0000-0000B2880000}"/>
    <cellStyle name="20% - Accent1 4 2 3 9 2 2 2" xfId="35179" xr:uid="{00000000-0005-0000-0000-0000B3880000}"/>
    <cellStyle name="20% - Accent1 4 2 3 9 2 3" xfId="35180" xr:uid="{00000000-0005-0000-0000-0000B4880000}"/>
    <cellStyle name="20% - Accent1 4 2 3 9 3" xfId="35181" xr:uid="{00000000-0005-0000-0000-0000B5880000}"/>
    <cellStyle name="20% - Accent1 4 2 3 9 3 2" xfId="35182" xr:uid="{00000000-0005-0000-0000-0000B6880000}"/>
    <cellStyle name="20% - Accent1 4 2 3 9 4" xfId="35183" xr:uid="{00000000-0005-0000-0000-0000B7880000}"/>
    <cellStyle name="20% - Accent1 4 2 4" xfId="35184" xr:uid="{00000000-0005-0000-0000-0000B8880000}"/>
    <cellStyle name="20% - Accent1 4 2 4 10" xfId="35185" xr:uid="{00000000-0005-0000-0000-0000B9880000}"/>
    <cellStyle name="20% - Accent1 4 2 4 10 2" xfId="35186" xr:uid="{00000000-0005-0000-0000-0000BA880000}"/>
    <cellStyle name="20% - Accent1 4 2 4 10 2 2" xfId="35187" xr:uid="{00000000-0005-0000-0000-0000BB880000}"/>
    <cellStyle name="20% - Accent1 4 2 4 10 2 2 2" xfId="35188" xr:uid="{00000000-0005-0000-0000-0000BC880000}"/>
    <cellStyle name="20% - Accent1 4 2 4 10 2 3" xfId="35189" xr:uid="{00000000-0005-0000-0000-0000BD880000}"/>
    <cellStyle name="20% - Accent1 4 2 4 10 3" xfId="35190" xr:uid="{00000000-0005-0000-0000-0000BE880000}"/>
    <cellStyle name="20% - Accent1 4 2 4 10 3 2" xfId="35191" xr:uid="{00000000-0005-0000-0000-0000BF880000}"/>
    <cellStyle name="20% - Accent1 4 2 4 10 4" xfId="35192" xr:uid="{00000000-0005-0000-0000-0000C0880000}"/>
    <cellStyle name="20% - Accent1 4 2 4 11" xfId="35193" xr:uid="{00000000-0005-0000-0000-0000C1880000}"/>
    <cellStyle name="20% - Accent1 4 2 4 11 2" xfId="35194" xr:uid="{00000000-0005-0000-0000-0000C2880000}"/>
    <cellStyle name="20% - Accent1 4 2 4 11 2 2" xfId="35195" xr:uid="{00000000-0005-0000-0000-0000C3880000}"/>
    <cellStyle name="20% - Accent1 4 2 4 11 2 2 2" xfId="35196" xr:uid="{00000000-0005-0000-0000-0000C4880000}"/>
    <cellStyle name="20% - Accent1 4 2 4 11 2 3" xfId="35197" xr:uid="{00000000-0005-0000-0000-0000C5880000}"/>
    <cellStyle name="20% - Accent1 4 2 4 11 3" xfId="35198" xr:uid="{00000000-0005-0000-0000-0000C6880000}"/>
    <cellStyle name="20% - Accent1 4 2 4 11 3 2" xfId="35199" xr:uid="{00000000-0005-0000-0000-0000C7880000}"/>
    <cellStyle name="20% - Accent1 4 2 4 11 4" xfId="35200" xr:uid="{00000000-0005-0000-0000-0000C8880000}"/>
    <cellStyle name="20% - Accent1 4 2 4 12" xfId="35201" xr:uid="{00000000-0005-0000-0000-0000C9880000}"/>
    <cellStyle name="20% - Accent1 4 2 4 12 2" xfId="35202" xr:uid="{00000000-0005-0000-0000-0000CA880000}"/>
    <cellStyle name="20% - Accent1 4 2 4 12 2 2" xfId="35203" xr:uid="{00000000-0005-0000-0000-0000CB880000}"/>
    <cellStyle name="20% - Accent1 4 2 4 12 3" xfId="35204" xr:uid="{00000000-0005-0000-0000-0000CC880000}"/>
    <cellStyle name="20% - Accent1 4 2 4 13" xfId="35205" xr:uid="{00000000-0005-0000-0000-0000CD880000}"/>
    <cellStyle name="20% - Accent1 4 2 4 13 2" xfId="35206" xr:uid="{00000000-0005-0000-0000-0000CE880000}"/>
    <cellStyle name="20% - Accent1 4 2 4 13 2 2" xfId="35207" xr:uid="{00000000-0005-0000-0000-0000CF880000}"/>
    <cellStyle name="20% - Accent1 4 2 4 13 3" xfId="35208" xr:uid="{00000000-0005-0000-0000-0000D0880000}"/>
    <cellStyle name="20% - Accent1 4 2 4 14" xfId="35209" xr:uid="{00000000-0005-0000-0000-0000D1880000}"/>
    <cellStyle name="20% - Accent1 4 2 4 14 2" xfId="35210" xr:uid="{00000000-0005-0000-0000-0000D2880000}"/>
    <cellStyle name="20% - Accent1 4 2 4 15" xfId="35211" xr:uid="{00000000-0005-0000-0000-0000D3880000}"/>
    <cellStyle name="20% - Accent1 4 2 4 15 2" xfId="35212" xr:uid="{00000000-0005-0000-0000-0000D4880000}"/>
    <cellStyle name="20% - Accent1 4 2 4 16" xfId="35213" xr:uid="{00000000-0005-0000-0000-0000D5880000}"/>
    <cellStyle name="20% - Accent1 4 2 4 2" xfId="35214" xr:uid="{00000000-0005-0000-0000-0000D6880000}"/>
    <cellStyle name="20% - Accent1 4 2 4 2 10" xfId="35215" xr:uid="{00000000-0005-0000-0000-0000D7880000}"/>
    <cellStyle name="20% - Accent1 4 2 4 2 10 2" xfId="35216" xr:uid="{00000000-0005-0000-0000-0000D8880000}"/>
    <cellStyle name="20% - Accent1 4 2 4 2 10 2 2" xfId="35217" xr:uid="{00000000-0005-0000-0000-0000D9880000}"/>
    <cellStyle name="20% - Accent1 4 2 4 2 10 2 2 2" xfId="35218" xr:uid="{00000000-0005-0000-0000-0000DA880000}"/>
    <cellStyle name="20% - Accent1 4 2 4 2 10 2 3" xfId="35219" xr:uid="{00000000-0005-0000-0000-0000DB880000}"/>
    <cellStyle name="20% - Accent1 4 2 4 2 10 3" xfId="35220" xr:uid="{00000000-0005-0000-0000-0000DC880000}"/>
    <cellStyle name="20% - Accent1 4 2 4 2 10 3 2" xfId="35221" xr:uid="{00000000-0005-0000-0000-0000DD880000}"/>
    <cellStyle name="20% - Accent1 4 2 4 2 10 4" xfId="35222" xr:uid="{00000000-0005-0000-0000-0000DE880000}"/>
    <cellStyle name="20% - Accent1 4 2 4 2 11" xfId="35223" xr:uid="{00000000-0005-0000-0000-0000DF880000}"/>
    <cellStyle name="20% - Accent1 4 2 4 2 11 2" xfId="35224" xr:uid="{00000000-0005-0000-0000-0000E0880000}"/>
    <cellStyle name="20% - Accent1 4 2 4 2 11 2 2" xfId="35225" xr:uid="{00000000-0005-0000-0000-0000E1880000}"/>
    <cellStyle name="20% - Accent1 4 2 4 2 11 3" xfId="35226" xr:uid="{00000000-0005-0000-0000-0000E2880000}"/>
    <cellStyle name="20% - Accent1 4 2 4 2 12" xfId="35227" xr:uid="{00000000-0005-0000-0000-0000E3880000}"/>
    <cellStyle name="20% - Accent1 4 2 4 2 12 2" xfId="35228" xr:uid="{00000000-0005-0000-0000-0000E4880000}"/>
    <cellStyle name="20% - Accent1 4 2 4 2 12 2 2" xfId="35229" xr:uid="{00000000-0005-0000-0000-0000E5880000}"/>
    <cellStyle name="20% - Accent1 4 2 4 2 12 3" xfId="35230" xr:uid="{00000000-0005-0000-0000-0000E6880000}"/>
    <cellStyle name="20% - Accent1 4 2 4 2 13" xfId="35231" xr:uid="{00000000-0005-0000-0000-0000E7880000}"/>
    <cellStyle name="20% - Accent1 4 2 4 2 13 2" xfId="35232" xr:uid="{00000000-0005-0000-0000-0000E8880000}"/>
    <cellStyle name="20% - Accent1 4 2 4 2 14" xfId="35233" xr:uid="{00000000-0005-0000-0000-0000E9880000}"/>
    <cellStyle name="20% - Accent1 4 2 4 2 14 2" xfId="35234" xr:uid="{00000000-0005-0000-0000-0000EA880000}"/>
    <cellStyle name="20% - Accent1 4 2 4 2 15" xfId="35235" xr:uid="{00000000-0005-0000-0000-0000EB880000}"/>
    <cellStyle name="20% - Accent1 4 2 4 2 2" xfId="35236" xr:uid="{00000000-0005-0000-0000-0000EC880000}"/>
    <cellStyle name="20% - Accent1 4 2 4 2 2 10" xfId="35237" xr:uid="{00000000-0005-0000-0000-0000ED880000}"/>
    <cellStyle name="20% - Accent1 4 2 4 2 2 10 2" xfId="35238" xr:uid="{00000000-0005-0000-0000-0000EE880000}"/>
    <cellStyle name="20% - Accent1 4 2 4 2 2 10 2 2" xfId="35239" xr:uid="{00000000-0005-0000-0000-0000EF880000}"/>
    <cellStyle name="20% - Accent1 4 2 4 2 2 10 3" xfId="35240" xr:uid="{00000000-0005-0000-0000-0000F0880000}"/>
    <cellStyle name="20% - Accent1 4 2 4 2 2 11" xfId="35241" xr:uid="{00000000-0005-0000-0000-0000F1880000}"/>
    <cellStyle name="20% - Accent1 4 2 4 2 2 11 2" xfId="35242" xr:uid="{00000000-0005-0000-0000-0000F2880000}"/>
    <cellStyle name="20% - Accent1 4 2 4 2 2 11 2 2" xfId="35243" xr:uid="{00000000-0005-0000-0000-0000F3880000}"/>
    <cellStyle name="20% - Accent1 4 2 4 2 2 11 3" xfId="35244" xr:uid="{00000000-0005-0000-0000-0000F4880000}"/>
    <cellStyle name="20% - Accent1 4 2 4 2 2 12" xfId="35245" xr:uid="{00000000-0005-0000-0000-0000F5880000}"/>
    <cellStyle name="20% - Accent1 4 2 4 2 2 12 2" xfId="35246" xr:uid="{00000000-0005-0000-0000-0000F6880000}"/>
    <cellStyle name="20% - Accent1 4 2 4 2 2 13" xfId="35247" xr:uid="{00000000-0005-0000-0000-0000F7880000}"/>
    <cellStyle name="20% - Accent1 4 2 4 2 2 13 2" xfId="35248" xr:uid="{00000000-0005-0000-0000-0000F8880000}"/>
    <cellStyle name="20% - Accent1 4 2 4 2 2 14" xfId="35249" xr:uid="{00000000-0005-0000-0000-0000F9880000}"/>
    <cellStyle name="20% - Accent1 4 2 4 2 2 2" xfId="35250" xr:uid="{00000000-0005-0000-0000-0000FA880000}"/>
    <cellStyle name="20% - Accent1 4 2 4 2 2 2 10" xfId="35251" xr:uid="{00000000-0005-0000-0000-0000FB880000}"/>
    <cellStyle name="20% - Accent1 4 2 4 2 2 2 10 2" xfId="35252" xr:uid="{00000000-0005-0000-0000-0000FC880000}"/>
    <cellStyle name="20% - Accent1 4 2 4 2 2 2 11" xfId="35253" xr:uid="{00000000-0005-0000-0000-0000FD880000}"/>
    <cellStyle name="20% - Accent1 4 2 4 2 2 2 2" xfId="35254" xr:uid="{00000000-0005-0000-0000-0000FE880000}"/>
    <cellStyle name="20% - Accent1 4 2 4 2 2 2 2 2" xfId="35255" xr:uid="{00000000-0005-0000-0000-0000FF880000}"/>
    <cellStyle name="20% - Accent1 4 2 4 2 2 2 2 2 2" xfId="35256" xr:uid="{00000000-0005-0000-0000-000000890000}"/>
    <cellStyle name="20% - Accent1 4 2 4 2 2 2 2 2 2 2" xfId="35257" xr:uid="{00000000-0005-0000-0000-000001890000}"/>
    <cellStyle name="20% - Accent1 4 2 4 2 2 2 2 2 2 2 2" xfId="35258" xr:uid="{00000000-0005-0000-0000-000002890000}"/>
    <cellStyle name="20% - Accent1 4 2 4 2 2 2 2 2 2 3" xfId="35259" xr:uid="{00000000-0005-0000-0000-000003890000}"/>
    <cellStyle name="20% - Accent1 4 2 4 2 2 2 2 2 3" xfId="35260" xr:uid="{00000000-0005-0000-0000-000004890000}"/>
    <cellStyle name="20% - Accent1 4 2 4 2 2 2 2 2 3 2" xfId="35261" xr:uid="{00000000-0005-0000-0000-000005890000}"/>
    <cellStyle name="20% - Accent1 4 2 4 2 2 2 2 2 4" xfId="35262" xr:uid="{00000000-0005-0000-0000-000006890000}"/>
    <cellStyle name="20% - Accent1 4 2 4 2 2 2 2 3" xfId="35263" xr:uid="{00000000-0005-0000-0000-000007890000}"/>
    <cellStyle name="20% - Accent1 4 2 4 2 2 2 2 3 2" xfId="35264" xr:uid="{00000000-0005-0000-0000-000008890000}"/>
    <cellStyle name="20% - Accent1 4 2 4 2 2 2 2 3 2 2" xfId="35265" xr:uid="{00000000-0005-0000-0000-000009890000}"/>
    <cellStyle name="20% - Accent1 4 2 4 2 2 2 2 3 2 2 2" xfId="35266" xr:uid="{00000000-0005-0000-0000-00000A890000}"/>
    <cellStyle name="20% - Accent1 4 2 4 2 2 2 2 3 2 3" xfId="35267" xr:uid="{00000000-0005-0000-0000-00000B890000}"/>
    <cellStyle name="20% - Accent1 4 2 4 2 2 2 2 3 3" xfId="35268" xr:uid="{00000000-0005-0000-0000-00000C890000}"/>
    <cellStyle name="20% - Accent1 4 2 4 2 2 2 2 3 3 2" xfId="35269" xr:uid="{00000000-0005-0000-0000-00000D890000}"/>
    <cellStyle name="20% - Accent1 4 2 4 2 2 2 2 3 4" xfId="35270" xr:uid="{00000000-0005-0000-0000-00000E890000}"/>
    <cellStyle name="20% - Accent1 4 2 4 2 2 2 2 4" xfId="35271" xr:uid="{00000000-0005-0000-0000-00000F890000}"/>
    <cellStyle name="20% - Accent1 4 2 4 2 2 2 2 4 2" xfId="35272" xr:uid="{00000000-0005-0000-0000-000010890000}"/>
    <cellStyle name="20% - Accent1 4 2 4 2 2 2 2 4 2 2" xfId="35273" xr:uid="{00000000-0005-0000-0000-000011890000}"/>
    <cellStyle name="20% - Accent1 4 2 4 2 2 2 2 4 2 2 2" xfId="35274" xr:uid="{00000000-0005-0000-0000-000012890000}"/>
    <cellStyle name="20% - Accent1 4 2 4 2 2 2 2 4 2 3" xfId="35275" xr:uid="{00000000-0005-0000-0000-000013890000}"/>
    <cellStyle name="20% - Accent1 4 2 4 2 2 2 2 4 3" xfId="35276" xr:uid="{00000000-0005-0000-0000-000014890000}"/>
    <cellStyle name="20% - Accent1 4 2 4 2 2 2 2 4 3 2" xfId="35277" xr:uid="{00000000-0005-0000-0000-000015890000}"/>
    <cellStyle name="20% - Accent1 4 2 4 2 2 2 2 4 4" xfId="35278" xr:uid="{00000000-0005-0000-0000-000016890000}"/>
    <cellStyle name="20% - Accent1 4 2 4 2 2 2 2 5" xfId="35279" xr:uid="{00000000-0005-0000-0000-000017890000}"/>
    <cellStyle name="20% - Accent1 4 2 4 2 2 2 2 5 2" xfId="35280" xr:uid="{00000000-0005-0000-0000-000018890000}"/>
    <cellStyle name="20% - Accent1 4 2 4 2 2 2 2 5 2 2" xfId="35281" xr:uid="{00000000-0005-0000-0000-000019890000}"/>
    <cellStyle name="20% - Accent1 4 2 4 2 2 2 2 5 3" xfId="35282" xr:uid="{00000000-0005-0000-0000-00001A890000}"/>
    <cellStyle name="20% - Accent1 4 2 4 2 2 2 2 6" xfId="35283" xr:uid="{00000000-0005-0000-0000-00001B890000}"/>
    <cellStyle name="20% - Accent1 4 2 4 2 2 2 2 6 2" xfId="35284" xr:uid="{00000000-0005-0000-0000-00001C890000}"/>
    <cellStyle name="20% - Accent1 4 2 4 2 2 2 2 6 2 2" xfId="35285" xr:uid="{00000000-0005-0000-0000-00001D890000}"/>
    <cellStyle name="20% - Accent1 4 2 4 2 2 2 2 6 3" xfId="35286" xr:uid="{00000000-0005-0000-0000-00001E890000}"/>
    <cellStyle name="20% - Accent1 4 2 4 2 2 2 2 7" xfId="35287" xr:uid="{00000000-0005-0000-0000-00001F890000}"/>
    <cellStyle name="20% - Accent1 4 2 4 2 2 2 2 7 2" xfId="35288" xr:uid="{00000000-0005-0000-0000-000020890000}"/>
    <cellStyle name="20% - Accent1 4 2 4 2 2 2 2 8" xfId="35289" xr:uid="{00000000-0005-0000-0000-000021890000}"/>
    <cellStyle name="20% - Accent1 4 2 4 2 2 2 2 8 2" xfId="35290" xr:uid="{00000000-0005-0000-0000-000022890000}"/>
    <cellStyle name="20% - Accent1 4 2 4 2 2 2 2 9" xfId="35291" xr:uid="{00000000-0005-0000-0000-000023890000}"/>
    <cellStyle name="20% - Accent1 4 2 4 2 2 2 3" xfId="35292" xr:uid="{00000000-0005-0000-0000-000024890000}"/>
    <cellStyle name="20% - Accent1 4 2 4 2 2 2 3 2" xfId="35293" xr:uid="{00000000-0005-0000-0000-000025890000}"/>
    <cellStyle name="20% - Accent1 4 2 4 2 2 2 3 2 2" xfId="35294" xr:uid="{00000000-0005-0000-0000-000026890000}"/>
    <cellStyle name="20% - Accent1 4 2 4 2 2 2 3 2 2 2" xfId="35295" xr:uid="{00000000-0005-0000-0000-000027890000}"/>
    <cellStyle name="20% - Accent1 4 2 4 2 2 2 3 2 2 2 2" xfId="35296" xr:uid="{00000000-0005-0000-0000-000028890000}"/>
    <cellStyle name="20% - Accent1 4 2 4 2 2 2 3 2 2 3" xfId="35297" xr:uid="{00000000-0005-0000-0000-000029890000}"/>
    <cellStyle name="20% - Accent1 4 2 4 2 2 2 3 2 3" xfId="35298" xr:uid="{00000000-0005-0000-0000-00002A890000}"/>
    <cellStyle name="20% - Accent1 4 2 4 2 2 2 3 2 3 2" xfId="35299" xr:uid="{00000000-0005-0000-0000-00002B890000}"/>
    <cellStyle name="20% - Accent1 4 2 4 2 2 2 3 2 4" xfId="35300" xr:uid="{00000000-0005-0000-0000-00002C890000}"/>
    <cellStyle name="20% - Accent1 4 2 4 2 2 2 3 3" xfId="35301" xr:uid="{00000000-0005-0000-0000-00002D890000}"/>
    <cellStyle name="20% - Accent1 4 2 4 2 2 2 3 3 2" xfId="35302" xr:uid="{00000000-0005-0000-0000-00002E890000}"/>
    <cellStyle name="20% - Accent1 4 2 4 2 2 2 3 3 2 2" xfId="35303" xr:uid="{00000000-0005-0000-0000-00002F890000}"/>
    <cellStyle name="20% - Accent1 4 2 4 2 2 2 3 3 2 2 2" xfId="35304" xr:uid="{00000000-0005-0000-0000-000030890000}"/>
    <cellStyle name="20% - Accent1 4 2 4 2 2 2 3 3 2 3" xfId="35305" xr:uid="{00000000-0005-0000-0000-000031890000}"/>
    <cellStyle name="20% - Accent1 4 2 4 2 2 2 3 3 3" xfId="35306" xr:uid="{00000000-0005-0000-0000-000032890000}"/>
    <cellStyle name="20% - Accent1 4 2 4 2 2 2 3 3 3 2" xfId="35307" xr:uid="{00000000-0005-0000-0000-000033890000}"/>
    <cellStyle name="20% - Accent1 4 2 4 2 2 2 3 3 4" xfId="35308" xr:uid="{00000000-0005-0000-0000-000034890000}"/>
    <cellStyle name="20% - Accent1 4 2 4 2 2 2 3 4" xfId="35309" xr:uid="{00000000-0005-0000-0000-000035890000}"/>
    <cellStyle name="20% - Accent1 4 2 4 2 2 2 3 4 2" xfId="35310" xr:uid="{00000000-0005-0000-0000-000036890000}"/>
    <cellStyle name="20% - Accent1 4 2 4 2 2 2 3 4 2 2" xfId="35311" xr:uid="{00000000-0005-0000-0000-000037890000}"/>
    <cellStyle name="20% - Accent1 4 2 4 2 2 2 3 4 2 2 2" xfId="35312" xr:uid="{00000000-0005-0000-0000-000038890000}"/>
    <cellStyle name="20% - Accent1 4 2 4 2 2 2 3 4 2 3" xfId="35313" xr:uid="{00000000-0005-0000-0000-000039890000}"/>
    <cellStyle name="20% - Accent1 4 2 4 2 2 2 3 4 3" xfId="35314" xr:uid="{00000000-0005-0000-0000-00003A890000}"/>
    <cellStyle name="20% - Accent1 4 2 4 2 2 2 3 4 3 2" xfId="35315" xr:uid="{00000000-0005-0000-0000-00003B890000}"/>
    <cellStyle name="20% - Accent1 4 2 4 2 2 2 3 4 4" xfId="35316" xr:uid="{00000000-0005-0000-0000-00003C890000}"/>
    <cellStyle name="20% - Accent1 4 2 4 2 2 2 3 5" xfId="35317" xr:uid="{00000000-0005-0000-0000-00003D890000}"/>
    <cellStyle name="20% - Accent1 4 2 4 2 2 2 3 5 2" xfId="35318" xr:uid="{00000000-0005-0000-0000-00003E890000}"/>
    <cellStyle name="20% - Accent1 4 2 4 2 2 2 3 5 2 2" xfId="35319" xr:uid="{00000000-0005-0000-0000-00003F890000}"/>
    <cellStyle name="20% - Accent1 4 2 4 2 2 2 3 5 3" xfId="35320" xr:uid="{00000000-0005-0000-0000-000040890000}"/>
    <cellStyle name="20% - Accent1 4 2 4 2 2 2 3 6" xfId="35321" xr:uid="{00000000-0005-0000-0000-000041890000}"/>
    <cellStyle name="20% - Accent1 4 2 4 2 2 2 3 6 2" xfId="35322" xr:uid="{00000000-0005-0000-0000-000042890000}"/>
    <cellStyle name="20% - Accent1 4 2 4 2 2 2 3 6 2 2" xfId="35323" xr:uid="{00000000-0005-0000-0000-000043890000}"/>
    <cellStyle name="20% - Accent1 4 2 4 2 2 2 3 6 3" xfId="35324" xr:uid="{00000000-0005-0000-0000-000044890000}"/>
    <cellStyle name="20% - Accent1 4 2 4 2 2 2 3 7" xfId="35325" xr:uid="{00000000-0005-0000-0000-000045890000}"/>
    <cellStyle name="20% - Accent1 4 2 4 2 2 2 3 7 2" xfId="35326" xr:uid="{00000000-0005-0000-0000-000046890000}"/>
    <cellStyle name="20% - Accent1 4 2 4 2 2 2 3 8" xfId="35327" xr:uid="{00000000-0005-0000-0000-000047890000}"/>
    <cellStyle name="20% - Accent1 4 2 4 2 2 2 3 8 2" xfId="35328" xr:uid="{00000000-0005-0000-0000-000048890000}"/>
    <cellStyle name="20% - Accent1 4 2 4 2 2 2 3 9" xfId="35329" xr:uid="{00000000-0005-0000-0000-000049890000}"/>
    <cellStyle name="20% - Accent1 4 2 4 2 2 2 4" xfId="35330" xr:uid="{00000000-0005-0000-0000-00004A890000}"/>
    <cellStyle name="20% - Accent1 4 2 4 2 2 2 4 2" xfId="35331" xr:uid="{00000000-0005-0000-0000-00004B890000}"/>
    <cellStyle name="20% - Accent1 4 2 4 2 2 2 4 2 2" xfId="35332" xr:uid="{00000000-0005-0000-0000-00004C890000}"/>
    <cellStyle name="20% - Accent1 4 2 4 2 2 2 4 2 2 2" xfId="35333" xr:uid="{00000000-0005-0000-0000-00004D890000}"/>
    <cellStyle name="20% - Accent1 4 2 4 2 2 2 4 2 3" xfId="35334" xr:uid="{00000000-0005-0000-0000-00004E890000}"/>
    <cellStyle name="20% - Accent1 4 2 4 2 2 2 4 3" xfId="35335" xr:uid="{00000000-0005-0000-0000-00004F890000}"/>
    <cellStyle name="20% - Accent1 4 2 4 2 2 2 4 3 2" xfId="35336" xr:uid="{00000000-0005-0000-0000-000050890000}"/>
    <cellStyle name="20% - Accent1 4 2 4 2 2 2 4 4" xfId="35337" xr:uid="{00000000-0005-0000-0000-000051890000}"/>
    <cellStyle name="20% - Accent1 4 2 4 2 2 2 5" xfId="35338" xr:uid="{00000000-0005-0000-0000-000052890000}"/>
    <cellStyle name="20% - Accent1 4 2 4 2 2 2 5 2" xfId="35339" xr:uid="{00000000-0005-0000-0000-000053890000}"/>
    <cellStyle name="20% - Accent1 4 2 4 2 2 2 5 2 2" xfId="35340" xr:uid="{00000000-0005-0000-0000-000054890000}"/>
    <cellStyle name="20% - Accent1 4 2 4 2 2 2 5 2 2 2" xfId="35341" xr:uid="{00000000-0005-0000-0000-000055890000}"/>
    <cellStyle name="20% - Accent1 4 2 4 2 2 2 5 2 3" xfId="35342" xr:uid="{00000000-0005-0000-0000-000056890000}"/>
    <cellStyle name="20% - Accent1 4 2 4 2 2 2 5 3" xfId="35343" xr:uid="{00000000-0005-0000-0000-000057890000}"/>
    <cellStyle name="20% - Accent1 4 2 4 2 2 2 5 3 2" xfId="35344" xr:uid="{00000000-0005-0000-0000-000058890000}"/>
    <cellStyle name="20% - Accent1 4 2 4 2 2 2 5 4" xfId="35345" xr:uid="{00000000-0005-0000-0000-000059890000}"/>
    <cellStyle name="20% - Accent1 4 2 4 2 2 2 6" xfId="35346" xr:uid="{00000000-0005-0000-0000-00005A890000}"/>
    <cellStyle name="20% - Accent1 4 2 4 2 2 2 6 2" xfId="35347" xr:uid="{00000000-0005-0000-0000-00005B890000}"/>
    <cellStyle name="20% - Accent1 4 2 4 2 2 2 6 2 2" xfId="35348" xr:uid="{00000000-0005-0000-0000-00005C890000}"/>
    <cellStyle name="20% - Accent1 4 2 4 2 2 2 6 2 2 2" xfId="35349" xr:uid="{00000000-0005-0000-0000-00005D890000}"/>
    <cellStyle name="20% - Accent1 4 2 4 2 2 2 6 2 3" xfId="35350" xr:uid="{00000000-0005-0000-0000-00005E890000}"/>
    <cellStyle name="20% - Accent1 4 2 4 2 2 2 6 3" xfId="35351" xr:uid="{00000000-0005-0000-0000-00005F890000}"/>
    <cellStyle name="20% - Accent1 4 2 4 2 2 2 6 3 2" xfId="35352" xr:uid="{00000000-0005-0000-0000-000060890000}"/>
    <cellStyle name="20% - Accent1 4 2 4 2 2 2 6 4" xfId="35353" xr:uid="{00000000-0005-0000-0000-000061890000}"/>
    <cellStyle name="20% - Accent1 4 2 4 2 2 2 7" xfId="35354" xr:uid="{00000000-0005-0000-0000-000062890000}"/>
    <cellStyle name="20% - Accent1 4 2 4 2 2 2 7 2" xfId="35355" xr:uid="{00000000-0005-0000-0000-000063890000}"/>
    <cellStyle name="20% - Accent1 4 2 4 2 2 2 7 2 2" xfId="35356" xr:uid="{00000000-0005-0000-0000-000064890000}"/>
    <cellStyle name="20% - Accent1 4 2 4 2 2 2 7 3" xfId="35357" xr:uid="{00000000-0005-0000-0000-000065890000}"/>
    <cellStyle name="20% - Accent1 4 2 4 2 2 2 8" xfId="35358" xr:uid="{00000000-0005-0000-0000-000066890000}"/>
    <cellStyle name="20% - Accent1 4 2 4 2 2 2 8 2" xfId="35359" xr:uid="{00000000-0005-0000-0000-000067890000}"/>
    <cellStyle name="20% - Accent1 4 2 4 2 2 2 8 2 2" xfId="35360" xr:uid="{00000000-0005-0000-0000-000068890000}"/>
    <cellStyle name="20% - Accent1 4 2 4 2 2 2 8 3" xfId="35361" xr:uid="{00000000-0005-0000-0000-000069890000}"/>
    <cellStyle name="20% - Accent1 4 2 4 2 2 2 9" xfId="35362" xr:uid="{00000000-0005-0000-0000-00006A890000}"/>
    <cellStyle name="20% - Accent1 4 2 4 2 2 2 9 2" xfId="35363" xr:uid="{00000000-0005-0000-0000-00006B890000}"/>
    <cellStyle name="20% - Accent1 4 2 4 2 2 3" xfId="35364" xr:uid="{00000000-0005-0000-0000-00006C890000}"/>
    <cellStyle name="20% - Accent1 4 2 4 2 2 3 10" xfId="35365" xr:uid="{00000000-0005-0000-0000-00006D890000}"/>
    <cellStyle name="20% - Accent1 4 2 4 2 2 3 10 2" xfId="35366" xr:uid="{00000000-0005-0000-0000-00006E890000}"/>
    <cellStyle name="20% - Accent1 4 2 4 2 2 3 11" xfId="35367" xr:uid="{00000000-0005-0000-0000-00006F890000}"/>
    <cellStyle name="20% - Accent1 4 2 4 2 2 3 2" xfId="35368" xr:uid="{00000000-0005-0000-0000-000070890000}"/>
    <cellStyle name="20% - Accent1 4 2 4 2 2 3 2 2" xfId="35369" xr:uid="{00000000-0005-0000-0000-000071890000}"/>
    <cellStyle name="20% - Accent1 4 2 4 2 2 3 2 2 2" xfId="35370" xr:uid="{00000000-0005-0000-0000-000072890000}"/>
    <cellStyle name="20% - Accent1 4 2 4 2 2 3 2 2 2 2" xfId="35371" xr:uid="{00000000-0005-0000-0000-000073890000}"/>
    <cellStyle name="20% - Accent1 4 2 4 2 2 3 2 2 2 2 2" xfId="35372" xr:uid="{00000000-0005-0000-0000-000074890000}"/>
    <cellStyle name="20% - Accent1 4 2 4 2 2 3 2 2 2 3" xfId="35373" xr:uid="{00000000-0005-0000-0000-000075890000}"/>
    <cellStyle name="20% - Accent1 4 2 4 2 2 3 2 2 3" xfId="35374" xr:uid="{00000000-0005-0000-0000-000076890000}"/>
    <cellStyle name="20% - Accent1 4 2 4 2 2 3 2 2 3 2" xfId="35375" xr:uid="{00000000-0005-0000-0000-000077890000}"/>
    <cellStyle name="20% - Accent1 4 2 4 2 2 3 2 2 4" xfId="35376" xr:uid="{00000000-0005-0000-0000-000078890000}"/>
    <cellStyle name="20% - Accent1 4 2 4 2 2 3 2 3" xfId="35377" xr:uid="{00000000-0005-0000-0000-000079890000}"/>
    <cellStyle name="20% - Accent1 4 2 4 2 2 3 2 3 2" xfId="35378" xr:uid="{00000000-0005-0000-0000-00007A890000}"/>
    <cellStyle name="20% - Accent1 4 2 4 2 2 3 2 3 2 2" xfId="35379" xr:uid="{00000000-0005-0000-0000-00007B890000}"/>
    <cellStyle name="20% - Accent1 4 2 4 2 2 3 2 3 2 2 2" xfId="35380" xr:uid="{00000000-0005-0000-0000-00007C890000}"/>
    <cellStyle name="20% - Accent1 4 2 4 2 2 3 2 3 2 3" xfId="35381" xr:uid="{00000000-0005-0000-0000-00007D890000}"/>
    <cellStyle name="20% - Accent1 4 2 4 2 2 3 2 3 3" xfId="35382" xr:uid="{00000000-0005-0000-0000-00007E890000}"/>
    <cellStyle name="20% - Accent1 4 2 4 2 2 3 2 3 3 2" xfId="35383" xr:uid="{00000000-0005-0000-0000-00007F890000}"/>
    <cellStyle name="20% - Accent1 4 2 4 2 2 3 2 3 4" xfId="35384" xr:uid="{00000000-0005-0000-0000-000080890000}"/>
    <cellStyle name="20% - Accent1 4 2 4 2 2 3 2 4" xfId="35385" xr:uid="{00000000-0005-0000-0000-000081890000}"/>
    <cellStyle name="20% - Accent1 4 2 4 2 2 3 2 4 2" xfId="35386" xr:uid="{00000000-0005-0000-0000-000082890000}"/>
    <cellStyle name="20% - Accent1 4 2 4 2 2 3 2 4 2 2" xfId="35387" xr:uid="{00000000-0005-0000-0000-000083890000}"/>
    <cellStyle name="20% - Accent1 4 2 4 2 2 3 2 4 2 2 2" xfId="35388" xr:uid="{00000000-0005-0000-0000-000084890000}"/>
    <cellStyle name="20% - Accent1 4 2 4 2 2 3 2 4 2 3" xfId="35389" xr:uid="{00000000-0005-0000-0000-000085890000}"/>
    <cellStyle name="20% - Accent1 4 2 4 2 2 3 2 4 3" xfId="35390" xr:uid="{00000000-0005-0000-0000-000086890000}"/>
    <cellStyle name="20% - Accent1 4 2 4 2 2 3 2 4 3 2" xfId="35391" xr:uid="{00000000-0005-0000-0000-000087890000}"/>
    <cellStyle name="20% - Accent1 4 2 4 2 2 3 2 4 4" xfId="35392" xr:uid="{00000000-0005-0000-0000-000088890000}"/>
    <cellStyle name="20% - Accent1 4 2 4 2 2 3 2 5" xfId="35393" xr:uid="{00000000-0005-0000-0000-000089890000}"/>
    <cellStyle name="20% - Accent1 4 2 4 2 2 3 2 5 2" xfId="35394" xr:uid="{00000000-0005-0000-0000-00008A890000}"/>
    <cellStyle name="20% - Accent1 4 2 4 2 2 3 2 5 2 2" xfId="35395" xr:uid="{00000000-0005-0000-0000-00008B890000}"/>
    <cellStyle name="20% - Accent1 4 2 4 2 2 3 2 5 3" xfId="35396" xr:uid="{00000000-0005-0000-0000-00008C890000}"/>
    <cellStyle name="20% - Accent1 4 2 4 2 2 3 2 6" xfId="35397" xr:uid="{00000000-0005-0000-0000-00008D890000}"/>
    <cellStyle name="20% - Accent1 4 2 4 2 2 3 2 6 2" xfId="35398" xr:uid="{00000000-0005-0000-0000-00008E890000}"/>
    <cellStyle name="20% - Accent1 4 2 4 2 2 3 2 6 2 2" xfId="35399" xr:uid="{00000000-0005-0000-0000-00008F890000}"/>
    <cellStyle name="20% - Accent1 4 2 4 2 2 3 2 6 3" xfId="35400" xr:uid="{00000000-0005-0000-0000-000090890000}"/>
    <cellStyle name="20% - Accent1 4 2 4 2 2 3 2 7" xfId="35401" xr:uid="{00000000-0005-0000-0000-000091890000}"/>
    <cellStyle name="20% - Accent1 4 2 4 2 2 3 2 7 2" xfId="35402" xr:uid="{00000000-0005-0000-0000-000092890000}"/>
    <cellStyle name="20% - Accent1 4 2 4 2 2 3 2 8" xfId="35403" xr:uid="{00000000-0005-0000-0000-000093890000}"/>
    <cellStyle name="20% - Accent1 4 2 4 2 2 3 2 8 2" xfId="35404" xr:uid="{00000000-0005-0000-0000-000094890000}"/>
    <cellStyle name="20% - Accent1 4 2 4 2 2 3 2 9" xfId="35405" xr:uid="{00000000-0005-0000-0000-000095890000}"/>
    <cellStyle name="20% - Accent1 4 2 4 2 2 3 3" xfId="35406" xr:uid="{00000000-0005-0000-0000-000096890000}"/>
    <cellStyle name="20% - Accent1 4 2 4 2 2 3 3 2" xfId="35407" xr:uid="{00000000-0005-0000-0000-000097890000}"/>
    <cellStyle name="20% - Accent1 4 2 4 2 2 3 3 2 2" xfId="35408" xr:uid="{00000000-0005-0000-0000-000098890000}"/>
    <cellStyle name="20% - Accent1 4 2 4 2 2 3 3 2 2 2" xfId="35409" xr:uid="{00000000-0005-0000-0000-000099890000}"/>
    <cellStyle name="20% - Accent1 4 2 4 2 2 3 3 2 2 2 2" xfId="35410" xr:uid="{00000000-0005-0000-0000-00009A890000}"/>
    <cellStyle name="20% - Accent1 4 2 4 2 2 3 3 2 2 3" xfId="35411" xr:uid="{00000000-0005-0000-0000-00009B890000}"/>
    <cellStyle name="20% - Accent1 4 2 4 2 2 3 3 2 3" xfId="35412" xr:uid="{00000000-0005-0000-0000-00009C890000}"/>
    <cellStyle name="20% - Accent1 4 2 4 2 2 3 3 2 3 2" xfId="35413" xr:uid="{00000000-0005-0000-0000-00009D890000}"/>
    <cellStyle name="20% - Accent1 4 2 4 2 2 3 3 2 4" xfId="35414" xr:uid="{00000000-0005-0000-0000-00009E890000}"/>
    <cellStyle name="20% - Accent1 4 2 4 2 2 3 3 3" xfId="35415" xr:uid="{00000000-0005-0000-0000-00009F890000}"/>
    <cellStyle name="20% - Accent1 4 2 4 2 2 3 3 3 2" xfId="35416" xr:uid="{00000000-0005-0000-0000-0000A0890000}"/>
    <cellStyle name="20% - Accent1 4 2 4 2 2 3 3 3 2 2" xfId="35417" xr:uid="{00000000-0005-0000-0000-0000A1890000}"/>
    <cellStyle name="20% - Accent1 4 2 4 2 2 3 3 3 2 2 2" xfId="35418" xr:uid="{00000000-0005-0000-0000-0000A2890000}"/>
    <cellStyle name="20% - Accent1 4 2 4 2 2 3 3 3 2 3" xfId="35419" xr:uid="{00000000-0005-0000-0000-0000A3890000}"/>
    <cellStyle name="20% - Accent1 4 2 4 2 2 3 3 3 3" xfId="35420" xr:uid="{00000000-0005-0000-0000-0000A4890000}"/>
    <cellStyle name="20% - Accent1 4 2 4 2 2 3 3 3 3 2" xfId="35421" xr:uid="{00000000-0005-0000-0000-0000A5890000}"/>
    <cellStyle name="20% - Accent1 4 2 4 2 2 3 3 3 4" xfId="35422" xr:uid="{00000000-0005-0000-0000-0000A6890000}"/>
    <cellStyle name="20% - Accent1 4 2 4 2 2 3 3 4" xfId="35423" xr:uid="{00000000-0005-0000-0000-0000A7890000}"/>
    <cellStyle name="20% - Accent1 4 2 4 2 2 3 3 4 2" xfId="35424" xr:uid="{00000000-0005-0000-0000-0000A8890000}"/>
    <cellStyle name="20% - Accent1 4 2 4 2 2 3 3 4 2 2" xfId="35425" xr:uid="{00000000-0005-0000-0000-0000A9890000}"/>
    <cellStyle name="20% - Accent1 4 2 4 2 2 3 3 4 2 2 2" xfId="35426" xr:uid="{00000000-0005-0000-0000-0000AA890000}"/>
    <cellStyle name="20% - Accent1 4 2 4 2 2 3 3 4 2 3" xfId="35427" xr:uid="{00000000-0005-0000-0000-0000AB890000}"/>
    <cellStyle name="20% - Accent1 4 2 4 2 2 3 3 4 3" xfId="35428" xr:uid="{00000000-0005-0000-0000-0000AC890000}"/>
    <cellStyle name="20% - Accent1 4 2 4 2 2 3 3 4 3 2" xfId="35429" xr:uid="{00000000-0005-0000-0000-0000AD890000}"/>
    <cellStyle name="20% - Accent1 4 2 4 2 2 3 3 4 4" xfId="35430" xr:uid="{00000000-0005-0000-0000-0000AE890000}"/>
    <cellStyle name="20% - Accent1 4 2 4 2 2 3 3 5" xfId="35431" xr:uid="{00000000-0005-0000-0000-0000AF890000}"/>
    <cellStyle name="20% - Accent1 4 2 4 2 2 3 3 5 2" xfId="35432" xr:uid="{00000000-0005-0000-0000-0000B0890000}"/>
    <cellStyle name="20% - Accent1 4 2 4 2 2 3 3 5 2 2" xfId="35433" xr:uid="{00000000-0005-0000-0000-0000B1890000}"/>
    <cellStyle name="20% - Accent1 4 2 4 2 2 3 3 5 3" xfId="35434" xr:uid="{00000000-0005-0000-0000-0000B2890000}"/>
    <cellStyle name="20% - Accent1 4 2 4 2 2 3 3 6" xfId="35435" xr:uid="{00000000-0005-0000-0000-0000B3890000}"/>
    <cellStyle name="20% - Accent1 4 2 4 2 2 3 3 6 2" xfId="35436" xr:uid="{00000000-0005-0000-0000-0000B4890000}"/>
    <cellStyle name="20% - Accent1 4 2 4 2 2 3 3 6 2 2" xfId="35437" xr:uid="{00000000-0005-0000-0000-0000B5890000}"/>
    <cellStyle name="20% - Accent1 4 2 4 2 2 3 3 6 3" xfId="35438" xr:uid="{00000000-0005-0000-0000-0000B6890000}"/>
    <cellStyle name="20% - Accent1 4 2 4 2 2 3 3 7" xfId="35439" xr:uid="{00000000-0005-0000-0000-0000B7890000}"/>
    <cellStyle name="20% - Accent1 4 2 4 2 2 3 3 7 2" xfId="35440" xr:uid="{00000000-0005-0000-0000-0000B8890000}"/>
    <cellStyle name="20% - Accent1 4 2 4 2 2 3 3 8" xfId="35441" xr:uid="{00000000-0005-0000-0000-0000B9890000}"/>
    <cellStyle name="20% - Accent1 4 2 4 2 2 3 3 8 2" xfId="35442" xr:uid="{00000000-0005-0000-0000-0000BA890000}"/>
    <cellStyle name="20% - Accent1 4 2 4 2 2 3 3 9" xfId="35443" xr:uid="{00000000-0005-0000-0000-0000BB890000}"/>
    <cellStyle name="20% - Accent1 4 2 4 2 2 3 4" xfId="35444" xr:uid="{00000000-0005-0000-0000-0000BC890000}"/>
    <cellStyle name="20% - Accent1 4 2 4 2 2 3 4 2" xfId="35445" xr:uid="{00000000-0005-0000-0000-0000BD890000}"/>
    <cellStyle name="20% - Accent1 4 2 4 2 2 3 4 2 2" xfId="35446" xr:uid="{00000000-0005-0000-0000-0000BE890000}"/>
    <cellStyle name="20% - Accent1 4 2 4 2 2 3 4 2 2 2" xfId="35447" xr:uid="{00000000-0005-0000-0000-0000BF890000}"/>
    <cellStyle name="20% - Accent1 4 2 4 2 2 3 4 2 3" xfId="35448" xr:uid="{00000000-0005-0000-0000-0000C0890000}"/>
    <cellStyle name="20% - Accent1 4 2 4 2 2 3 4 3" xfId="35449" xr:uid="{00000000-0005-0000-0000-0000C1890000}"/>
    <cellStyle name="20% - Accent1 4 2 4 2 2 3 4 3 2" xfId="35450" xr:uid="{00000000-0005-0000-0000-0000C2890000}"/>
    <cellStyle name="20% - Accent1 4 2 4 2 2 3 4 4" xfId="35451" xr:uid="{00000000-0005-0000-0000-0000C3890000}"/>
    <cellStyle name="20% - Accent1 4 2 4 2 2 3 5" xfId="35452" xr:uid="{00000000-0005-0000-0000-0000C4890000}"/>
    <cellStyle name="20% - Accent1 4 2 4 2 2 3 5 2" xfId="35453" xr:uid="{00000000-0005-0000-0000-0000C5890000}"/>
    <cellStyle name="20% - Accent1 4 2 4 2 2 3 5 2 2" xfId="35454" xr:uid="{00000000-0005-0000-0000-0000C6890000}"/>
    <cellStyle name="20% - Accent1 4 2 4 2 2 3 5 2 2 2" xfId="35455" xr:uid="{00000000-0005-0000-0000-0000C7890000}"/>
    <cellStyle name="20% - Accent1 4 2 4 2 2 3 5 2 3" xfId="35456" xr:uid="{00000000-0005-0000-0000-0000C8890000}"/>
    <cellStyle name="20% - Accent1 4 2 4 2 2 3 5 3" xfId="35457" xr:uid="{00000000-0005-0000-0000-0000C9890000}"/>
    <cellStyle name="20% - Accent1 4 2 4 2 2 3 5 3 2" xfId="35458" xr:uid="{00000000-0005-0000-0000-0000CA890000}"/>
    <cellStyle name="20% - Accent1 4 2 4 2 2 3 5 4" xfId="35459" xr:uid="{00000000-0005-0000-0000-0000CB890000}"/>
    <cellStyle name="20% - Accent1 4 2 4 2 2 3 6" xfId="35460" xr:uid="{00000000-0005-0000-0000-0000CC890000}"/>
    <cellStyle name="20% - Accent1 4 2 4 2 2 3 6 2" xfId="35461" xr:uid="{00000000-0005-0000-0000-0000CD890000}"/>
    <cellStyle name="20% - Accent1 4 2 4 2 2 3 6 2 2" xfId="35462" xr:uid="{00000000-0005-0000-0000-0000CE890000}"/>
    <cellStyle name="20% - Accent1 4 2 4 2 2 3 6 2 2 2" xfId="35463" xr:uid="{00000000-0005-0000-0000-0000CF890000}"/>
    <cellStyle name="20% - Accent1 4 2 4 2 2 3 6 2 3" xfId="35464" xr:uid="{00000000-0005-0000-0000-0000D0890000}"/>
    <cellStyle name="20% - Accent1 4 2 4 2 2 3 6 3" xfId="35465" xr:uid="{00000000-0005-0000-0000-0000D1890000}"/>
    <cellStyle name="20% - Accent1 4 2 4 2 2 3 6 3 2" xfId="35466" xr:uid="{00000000-0005-0000-0000-0000D2890000}"/>
    <cellStyle name="20% - Accent1 4 2 4 2 2 3 6 4" xfId="35467" xr:uid="{00000000-0005-0000-0000-0000D3890000}"/>
    <cellStyle name="20% - Accent1 4 2 4 2 2 3 7" xfId="35468" xr:uid="{00000000-0005-0000-0000-0000D4890000}"/>
    <cellStyle name="20% - Accent1 4 2 4 2 2 3 7 2" xfId="35469" xr:uid="{00000000-0005-0000-0000-0000D5890000}"/>
    <cellStyle name="20% - Accent1 4 2 4 2 2 3 7 2 2" xfId="35470" xr:uid="{00000000-0005-0000-0000-0000D6890000}"/>
    <cellStyle name="20% - Accent1 4 2 4 2 2 3 7 3" xfId="35471" xr:uid="{00000000-0005-0000-0000-0000D7890000}"/>
    <cellStyle name="20% - Accent1 4 2 4 2 2 3 8" xfId="35472" xr:uid="{00000000-0005-0000-0000-0000D8890000}"/>
    <cellStyle name="20% - Accent1 4 2 4 2 2 3 8 2" xfId="35473" xr:uid="{00000000-0005-0000-0000-0000D9890000}"/>
    <cellStyle name="20% - Accent1 4 2 4 2 2 3 8 2 2" xfId="35474" xr:uid="{00000000-0005-0000-0000-0000DA890000}"/>
    <cellStyle name="20% - Accent1 4 2 4 2 2 3 8 3" xfId="35475" xr:uid="{00000000-0005-0000-0000-0000DB890000}"/>
    <cellStyle name="20% - Accent1 4 2 4 2 2 3 9" xfId="35476" xr:uid="{00000000-0005-0000-0000-0000DC890000}"/>
    <cellStyle name="20% - Accent1 4 2 4 2 2 3 9 2" xfId="35477" xr:uid="{00000000-0005-0000-0000-0000DD890000}"/>
    <cellStyle name="20% - Accent1 4 2 4 2 2 4" xfId="35478" xr:uid="{00000000-0005-0000-0000-0000DE890000}"/>
    <cellStyle name="20% - Accent1 4 2 4 2 2 4 10" xfId="35479" xr:uid="{00000000-0005-0000-0000-0000DF890000}"/>
    <cellStyle name="20% - Accent1 4 2 4 2 2 4 10 2" xfId="35480" xr:uid="{00000000-0005-0000-0000-0000E0890000}"/>
    <cellStyle name="20% - Accent1 4 2 4 2 2 4 11" xfId="35481" xr:uid="{00000000-0005-0000-0000-0000E1890000}"/>
    <cellStyle name="20% - Accent1 4 2 4 2 2 4 2" xfId="35482" xr:uid="{00000000-0005-0000-0000-0000E2890000}"/>
    <cellStyle name="20% - Accent1 4 2 4 2 2 4 2 2" xfId="35483" xr:uid="{00000000-0005-0000-0000-0000E3890000}"/>
    <cellStyle name="20% - Accent1 4 2 4 2 2 4 2 2 2" xfId="35484" xr:uid="{00000000-0005-0000-0000-0000E4890000}"/>
    <cellStyle name="20% - Accent1 4 2 4 2 2 4 2 2 2 2" xfId="35485" xr:uid="{00000000-0005-0000-0000-0000E5890000}"/>
    <cellStyle name="20% - Accent1 4 2 4 2 2 4 2 2 2 2 2" xfId="35486" xr:uid="{00000000-0005-0000-0000-0000E6890000}"/>
    <cellStyle name="20% - Accent1 4 2 4 2 2 4 2 2 2 3" xfId="35487" xr:uid="{00000000-0005-0000-0000-0000E7890000}"/>
    <cellStyle name="20% - Accent1 4 2 4 2 2 4 2 2 3" xfId="35488" xr:uid="{00000000-0005-0000-0000-0000E8890000}"/>
    <cellStyle name="20% - Accent1 4 2 4 2 2 4 2 2 3 2" xfId="35489" xr:uid="{00000000-0005-0000-0000-0000E9890000}"/>
    <cellStyle name="20% - Accent1 4 2 4 2 2 4 2 2 4" xfId="35490" xr:uid="{00000000-0005-0000-0000-0000EA890000}"/>
    <cellStyle name="20% - Accent1 4 2 4 2 2 4 2 3" xfId="35491" xr:uid="{00000000-0005-0000-0000-0000EB890000}"/>
    <cellStyle name="20% - Accent1 4 2 4 2 2 4 2 3 2" xfId="35492" xr:uid="{00000000-0005-0000-0000-0000EC890000}"/>
    <cellStyle name="20% - Accent1 4 2 4 2 2 4 2 3 2 2" xfId="35493" xr:uid="{00000000-0005-0000-0000-0000ED890000}"/>
    <cellStyle name="20% - Accent1 4 2 4 2 2 4 2 3 2 2 2" xfId="35494" xr:uid="{00000000-0005-0000-0000-0000EE890000}"/>
    <cellStyle name="20% - Accent1 4 2 4 2 2 4 2 3 2 3" xfId="35495" xr:uid="{00000000-0005-0000-0000-0000EF890000}"/>
    <cellStyle name="20% - Accent1 4 2 4 2 2 4 2 3 3" xfId="35496" xr:uid="{00000000-0005-0000-0000-0000F0890000}"/>
    <cellStyle name="20% - Accent1 4 2 4 2 2 4 2 3 3 2" xfId="35497" xr:uid="{00000000-0005-0000-0000-0000F1890000}"/>
    <cellStyle name="20% - Accent1 4 2 4 2 2 4 2 3 4" xfId="35498" xr:uid="{00000000-0005-0000-0000-0000F2890000}"/>
    <cellStyle name="20% - Accent1 4 2 4 2 2 4 2 4" xfId="35499" xr:uid="{00000000-0005-0000-0000-0000F3890000}"/>
    <cellStyle name="20% - Accent1 4 2 4 2 2 4 2 4 2" xfId="35500" xr:uid="{00000000-0005-0000-0000-0000F4890000}"/>
    <cellStyle name="20% - Accent1 4 2 4 2 2 4 2 4 2 2" xfId="35501" xr:uid="{00000000-0005-0000-0000-0000F5890000}"/>
    <cellStyle name="20% - Accent1 4 2 4 2 2 4 2 4 2 2 2" xfId="35502" xr:uid="{00000000-0005-0000-0000-0000F6890000}"/>
    <cellStyle name="20% - Accent1 4 2 4 2 2 4 2 4 2 3" xfId="35503" xr:uid="{00000000-0005-0000-0000-0000F7890000}"/>
    <cellStyle name="20% - Accent1 4 2 4 2 2 4 2 4 3" xfId="35504" xr:uid="{00000000-0005-0000-0000-0000F8890000}"/>
    <cellStyle name="20% - Accent1 4 2 4 2 2 4 2 4 3 2" xfId="35505" xr:uid="{00000000-0005-0000-0000-0000F9890000}"/>
    <cellStyle name="20% - Accent1 4 2 4 2 2 4 2 4 4" xfId="35506" xr:uid="{00000000-0005-0000-0000-0000FA890000}"/>
    <cellStyle name="20% - Accent1 4 2 4 2 2 4 2 5" xfId="35507" xr:uid="{00000000-0005-0000-0000-0000FB890000}"/>
    <cellStyle name="20% - Accent1 4 2 4 2 2 4 2 5 2" xfId="35508" xr:uid="{00000000-0005-0000-0000-0000FC890000}"/>
    <cellStyle name="20% - Accent1 4 2 4 2 2 4 2 5 2 2" xfId="35509" xr:uid="{00000000-0005-0000-0000-0000FD890000}"/>
    <cellStyle name="20% - Accent1 4 2 4 2 2 4 2 5 3" xfId="35510" xr:uid="{00000000-0005-0000-0000-0000FE890000}"/>
    <cellStyle name="20% - Accent1 4 2 4 2 2 4 2 6" xfId="35511" xr:uid="{00000000-0005-0000-0000-0000FF890000}"/>
    <cellStyle name="20% - Accent1 4 2 4 2 2 4 2 6 2" xfId="35512" xr:uid="{00000000-0005-0000-0000-0000008A0000}"/>
    <cellStyle name="20% - Accent1 4 2 4 2 2 4 2 6 2 2" xfId="35513" xr:uid="{00000000-0005-0000-0000-0000018A0000}"/>
    <cellStyle name="20% - Accent1 4 2 4 2 2 4 2 6 3" xfId="35514" xr:uid="{00000000-0005-0000-0000-0000028A0000}"/>
    <cellStyle name="20% - Accent1 4 2 4 2 2 4 2 7" xfId="35515" xr:uid="{00000000-0005-0000-0000-0000038A0000}"/>
    <cellStyle name="20% - Accent1 4 2 4 2 2 4 2 7 2" xfId="35516" xr:uid="{00000000-0005-0000-0000-0000048A0000}"/>
    <cellStyle name="20% - Accent1 4 2 4 2 2 4 2 8" xfId="35517" xr:uid="{00000000-0005-0000-0000-0000058A0000}"/>
    <cellStyle name="20% - Accent1 4 2 4 2 2 4 2 8 2" xfId="35518" xr:uid="{00000000-0005-0000-0000-0000068A0000}"/>
    <cellStyle name="20% - Accent1 4 2 4 2 2 4 2 9" xfId="35519" xr:uid="{00000000-0005-0000-0000-0000078A0000}"/>
    <cellStyle name="20% - Accent1 4 2 4 2 2 4 3" xfId="35520" xr:uid="{00000000-0005-0000-0000-0000088A0000}"/>
    <cellStyle name="20% - Accent1 4 2 4 2 2 4 3 2" xfId="35521" xr:uid="{00000000-0005-0000-0000-0000098A0000}"/>
    <cellStyle name="20% - Accent1 4 2 4 2 2 4 3 2 2" xfId="35522" xr:uid="{00000000-0005-0000-0000-00000A8A0000}"/>
    <cellStyle name="20% - Accent1 4 2 4 2 2 4 3 2 2 2" xfId="35523" xr:uid="{00000000-0005-0000-0000-00000B8A0000}"/>
    <cellStyle name="20% - Accent1 4 2 4 2 2 4 3 2 2 2 2" xfId="35524" xr:uid="{00000000-0005-0000-0000-00000C8A0000}"/>
    <cellStyle name="20% - Accent1 4 2 4 2 2 4 3 2 2 3" xfId="35525" xr:uid="{00000000-0005-0000-0000-00000D8A0000}"/>
    <cellStyle name="20% - Accent1 4 2 4 2 2 4 3 2 3" xfId="35526" xr:uid="{00000000-0005-0000-0000-00000E8A0000}"/>
    <cellStyle name="20% - Accent1 4 2 4 2 2 4 3 2 3 2" xfId="35527" xr:uid="{00000000-0005-0000-0000-00000F8A0000}"/>
    <cellStyle name="20% - Accent1 4 2 4 2 2 4 3 2 4" xfId="35528" xr:uid="{00000000-0005-0000-0000-0000108A0000}"/>
    <cellStyle name="20% - Accent1 4 2 4 2 2 4 3 3" xfId="35529" xr:uid="{00000000-0005-0000-0000-0000118A0000}"/>
    <cellStyle name="20% - Accent1 4 2 4 2 2 4 3 3 2" xfId="35530" xr:uid="{00000000-0005-0000-0000-0000128A0000}"/>
    <cellStyle name="20% - Accent1 4 2 4 2 2 4 3 3 2 2" xfId="35531" xr:uid="{00000000-0005-0000-0000-0000138A0000}"/>
    <cellStyle name="20% - Accent1 4 2 4 2 2 4 3 3 2 2 2" xfId="35532" xr:uid="{00000000-0005-0000-0000-0000148A0000}"/>
    <cellStyle name="20% - Accent1 4 2 4 2 2 4 3 3 2 3" xfId="35533" xr:uid="{00000000-0005-0000-0000-0000158A0000}"/>
    <cellStyle name="20% - Accent1 4 2 4 2 2 4 3 3 3" xfId="35534" xr:uid="{00000000-0005-0000-0000-0000168A0000}"/>
    <cellStyle name="20% - Accent1 4 2 4 2 2 4 3 3 3 2" xfId="35535" xr:uid="{00000000-0005-0000-0000-0000178A0000}"/>
    <cellStyle name="20% - Accent1 4 2 4 2 2 4 3 3 4" xfId="35536" xr:uid="{00000000-0005-0000-0000-0000188A0000}"/>
    <cellStyle name="20% - Accent1 4 2 4 2 2 4 3 4" xfId="35537" xr:uid="{00000000-0005-0000-0000-0000198A0000}"/>
    <cellStyle name="20% - Accent1 4 2 4 2 2 4 3 4 2" xfId="35538" xr:uid="{00000000-0005-0000-0000-00001A8A0000}"/>
    <cellStyle name="20% - Accent1 4 2 4 2 2 4 3 4 2 2" xfId="35539" xr:uid="{00000000-0005-0000-0000-00001B8A0000}"/>
    <cellStyle name="20% - Accent1 4 2 4 2 2 4 3 4 2 2 2" xfId="35540" xr:uid="{00000000-0005-0000-0000-00001C8A0000}"/>
    <cellStyle name="20% - Accent1 4 2 4 2 2 4 3 4 2 3" xfId="35541" xr:uid="{00000000-0005-0000-0000-00001D8A0000}"/>
    <cellStyle name="20% - Accent1 4 2 4 2 2 4 3 4 3" xfId="35542" xr:uid="{00000000-0005-0000-0000-00001E8A0000}"/>
    <cellStyle name="20% - Accent1 4 2 4 2 2 4 3 4 3 2" xfId="35543" xr:uid="{00000000-0005-0000-0000-00001F8A0000}"/>
    <cellStyle name="20% - Accent1 4 2 4 2 2 4 3 4 4" xfId="35544" xr:uid="{00000000-0005-0000-0000-0000208A0000}"/>
    <cellStyle name="20% - Accent1 4 2 4 2 2 4 3 5" xfId="35545" xr:uid="{00000000-0005-0000-0000-0000218A0000}"/>
    <cellStyle name="20% - Accent1 4 2 4 2 2 4 3 5 2" xfId="35546" xr:uid="{00000000-0005-0000-0000-0000228A0000}"/>
    <cellStyle name="20% - Accent1 4 2 4 2 2 4 3 5 2 2" xfId="35547" xr:uid="{00000000-0005-0000-0000-0000238A0000}"/>
    <cellStyle name="20% - Accent1 4 2 4 2 2 4 3 5 3" xfId="35548" xr:uid="{00000000-0005-0000-0000-0000248A0000}"/>
    <cellStyle name="20% - Accent1 4 2 4 2 2 4 3 6" xfId="35549" xr:uid="{00000000-0005-0000-0000-0000258A0000}"/>
    <cellStyle name="20% - Accent1 4 2 4 2 2 4 3 6 2" xfId="35550" xr:uid="{00000000-0005-0000-0000-0000268A0000}"/>
    <cellStyle name="20% - Accent1 4 2 4 2 2 4 3 6 2 2" xfId="35551" xr:uid="{00000000-0005-0000-0000-0000278A0000}"/>
    <cellStyle name="20% - Accent1 4 2 4 2 2 4 3 6 3" xfId="35552" xr:uid="{00000000-0005-0000-0000-0000288A0000}"/>
    <cellStyle name="20% - Accent1 4 2 4 2 2 4 3 7" xfId="35553" xr:uid="{00000000-0005-0000-0000-0000298A0000}"/>
    <cellStyle name="20% - Accent1 4 2 4 2 2 4 3 7 2" xfId="35554" xr:uid="{00000000-0005-0000-0000-00002A8A0000}"/>
    <cellStyle name="20% - Accent1 4 2 4 2 2 4 3 8" xfId="35555" xr:uid="{00000000-0005-0000-0000-00002B8A0000}"/>
    <cellStyle name="20% - Accent1 4 2 4 2 2 4 3 8 2" xfId="35556" xr:uid="{00000000-0005-0000-0000-00002C8A0000}"/>
    <cellStyle name="20% - Accent1 4 2 4 2 2 4 3 9" xfId="35557" xr:uid="{00000000-0005-0000-0000-00002D8A0000}"/>
    <cellStyle name="20% - Accent1 4 2 4 2 2 4 4" xfId="35558" xr:uid="{00000000-0005-0000-0000-00002E8A0000}"/>
    <cellStyle name="20% - Accent1 4 2 4 2 2 4 4 2" xfId="35559" xr:uid="{00000000-0005-0000-0000-00002F8A0000}"/>
    <cellStyle name="20% - Accent1 4 2 4 2 2 4 4 2 2" xfId="35560" xr:uid="{00000000-0005-0000-0000-0000308A0000}"/>
    <cellStyle name="20% - Accent1 4 2 4 2 2 4 4 2 2 2" xfId="35561" xr:uid="{00000000-0005-0000-0000-0000318A0000}"/>
    <cellStyle name="20% - Accent1 4 2 4 2 2 4 4 2 3" xfId="35562" xr:uid="{00000000-0005-0000-0000-0000328A0000}"/>
    <cellStyle name="20% - Accent1 4 2 4 2 2 4 4 3" xfId="35563" xr:uid="{00000000-0005-0000-0000-0000338A0000}"/>
    <cellStyle name="20% - Accent1 4 2 4 2 2 4 4 3 2" xfId="35564" xr:uid="{00000000-0005-0000-0000-0000348A0000}"/>
    <cellStyle name="20% - Accent1 4 2 4 2 2 4 4 4" xfId="35565" xr:uid="{00000000-0005-0000-0000-0000358A0000}"/>
    <cellStyle name="20% - Accent1 4 2 4 2 2 4 5" xfId="35566" xr:uid="{00000000-0005-0000-0000-0000368A0000}"/>
    <cellStyle name="20% - Accent1 4 2 4 2 2 4 5 2" xfId="35567" xr:uid="{00000000-0005-0000-0000-0000378A0000}"/>
    <cellStyle name="20% - Accent1 4 2 4 2 2 4 5 2 2" xfId="35568" xr:uid="{00000000-0005-0000-0000-0000388A0000}"/>
    <cellStyle name="20% - Accent1 4 2 4 2 2 4 5 2 2 2" xfId="35569" xr:uid="{00000000-0005-0000-0000-0000398A0000}"/>
    <cellStyle name="20% - Accent1 4 2 4 2 2 4 5 2 3" xfId="35570" xr:uid="{00000000-0005-0000-0000-00003A8A0000}"/>
    <cellStyle name="20% - Accent1 4 2 4 2 2 4 5 3" xfId="35571" xr:uid="{00000000-0005-0000-0000-00003B8A0000}"/>
    <cellStyle name="20% - Accent1 4 2 4 2 2 4 5 3 2" xfId="35572" xr:uid="{00000000-0005-0000-0000-00003C8A0000}"/>
    <cellStyle name="20% - Accent1 4 2 4 2 2 4 5 4" xfId="35573" xr:uid="{00000000-0005-0000-0000-00003D8A0000}"/>
    <cellStyle name="20% - Accent1 4 2 4 2 2 4 6" xfId="35574" xr:uid="{00000000-0005-0000-0000-00003E8A0000}"/>
    <cellStyle name="20% - Accent1 4 2 4 2 2 4 6 2" xfId="35575" xr:uid="{00000000-0005-0000-0000-00003F8A0000}"/>
    <cellStyle name="20% - Accent1 4 2 4 2 2 4 6 2 2" xfId="35576" xr:uid="{00000000-0005-0000-0000-0000408A0000}"/>
    <cellStyle name="20% - Accent1 4 2 4 2 2 4 6 2 2 2" xfId="35577" xr:uid="{00000000-0005-0000-0000-0000418A0000}"/>
    <cellStyle name="20% - Accent1 4 2 4 2 2 4 6 2 3" xfId="35578" xr:uid="{00000000-0005-0000-0000-0000428A0000}"/>
    <cellStyle name="20% - Accent1 4 2 4 2 2 4 6 3" xfId="35579" xr:uid="{00000000-0005-0000-0000-0000438A0000}"/>
    <cellStyle name="20% - Accent1 4 2 4 2 2 4 6 3 2" xfId="35580" xr:uid="{00000000-0005-0000-0000-0000448A0000}"/>
    <cellStyle name="20% - Accent1 4 2 4 2 2 4 6 4" xfId="35581" xr:uid="{00000000-0005-0000-0000-0000458A0000}"/>
    <cellStyle name="20% - Accent1 4 2 4 2 2 4 7" xfId="35582" xr:uid="{00000000-0005-0000-0000-0000468A0000}"/>
    <cellStyle name="20% - Accent1 4 2 4 2 2 4 7 2" xfId="35583" xr:uid="{00000000-0005-0000-0000-0000478A0000}"/>
    <cellStyle name="20% - Accent1 4 2 4 2 2 4 7 2 2" xfId="35584" xr:uid="{00000000-0005-0000-0000-0000488A0000}"/>
    <cellStyle name="20% - Accent1 4 2 4 2 2 4 7 3" xfId="35585" xr:uid="{00000000-0005-0000-0000-0000498A0000}"/>
    <cellStyle name="20% - Accent1 4 2 4 2 2 4 8" xfId="35586" xr:uid="{00000000-0005-0000-0000-00004A8A0000}"/>
    <cellStyle name="20% - Accent1 4 2 4 2 2 4 8 2" xfId="35587" xr:uid="{00000000-0005-0000-0000-00004B8A0000}"/>
    <cellStyle name="20% - Accent1 4 2 4 2 2 4 8 2 2" xfId="35588" xr:uid="{00000000-0005-0000-0000-00004C8A0000}"/>
    <cellStyle name="20% - Accent1 4 2 4 2 2 4 8 3" xfId="35589" xr:uid="{00000000-0005-0000-0000-00004D8A0000}"/>
    <cellStyle name="20% - Accent1 4 2 4 2 2 4 9" xfId="35590" xr:uid="{00000000-0005-0000-0000-00004E8A0000}"/>
    <cellStyle name="20% - Accent1 4 2 4 2 2 4 9 2" xfId="35591" xr:uid="{00000000-0005-0000-0000-00004F8A0000}"/>
    <cellStyle name="20% - Accent1 4 2 4 2 2 5" xfId="35592" xr:uid="{00000000-0005-0000-0000-0000508A0000}"/>
    <cellStyle name="20% - Accent1 4 2 4 2 2 5 2" xfId="35593" xr:uid="{00000000-0005-0000-0000-0000518A0000}"/>
    <cellStyle name="20% - Accent1 4 2 4 2 2 5 2 2" xfId="35594" xr:uid="{00000000-0005-0000-0000-0000528A0000}"/>
    <cellStyle name="20% - Accent1 4 2 4 2 2 5 2 2 2" xfId="35595" xr:uid="{00000000-0005-0000-0000-0000538A0000}"/>
    <cellStyle name="20% - Accent1 4 2 4 2 2 5 2 2 2 2" xfId="35596" xr:uid="{00000000-0005-0000-0000-0000548A0000}"/>
    <cellStyle name="20% - Accent1 4 2 4 2 2 5 2 2 3" xfId="35597" xr:uid="{00000000-0005-0000-0000-0000558A0000}"/>
    <cellStyle name="20% - Accent1 4 2 4 2 2 5 2 3" xfId="35598" xr:uid="{00000000-0005-0000-0000-0000568A0000}"/>
    <cellStyle name="20% - Accent1 4 2 4 2 2 5 2 3 2" xfId="35599" xr:uid="{00000000-0005-0000-0000-0000578A0000}"/>
    <cellStyle name="20% - Accent1 4 2 4 2 2 5 2 4" xfId="35600" xr:uid="{00000000-0005-0000-0000-0000588A0000}"/>
    <cellStyle name="20% - Accent1 4 2 4 2 2 5 3" xfId="35601" xr:uid="{00000000-0005-0000-0000-0000598A0000}"/>
    <cellStyle name="20% - Accent1 4 2 4 2 2 5 3 2" xfId="35602" xr:uid="{00000000-0005-0000-0000-00005A8A0000}"/>
    <cellStyle name="20% - Accent1 4 2 4 2 2 5 3 2 2" xfId="35603" xr:uid="{00000000-0005-0000-0000-00005B8A0000}"/>
    <cellStyle name="20% - Accent1 4 2 4 2 2 5 3 2 2 2" xfId="35604" xr:uid="{00000000-0005-0000-0000-00005C8A0000}"/>
    <cellStyle name="20% - Accent1 4 2 4 2 2 5 3 2 3" xfId="35605" xr:uid="{00000000-0005-0000-0000-00005D8A0000}"/>
    <cellStyle name="20% - Accent1 4 2 4 2 2 5 3 3" xfId="35606" xr:uid="{00000000-0005-0000-0000-00005E8A0000}"/>
    <cellStyle name="20% - Accent1 4 2 4 2 2 5 3 3 2" xfId="35607" xr:uid="{00000000-0005-0000-0000-00005F8A0000}"/>
    <cellStyle name="20% - Accent1 4 2 4 2 2 5 3 4" xfId="35608" xr:uid="{00000000-0005-0000-0000-0000608A0000}"/>
    <cellStyle name="20% - Accent1 4 2 4 2 2 5 4" xfId="35609" xr:uid="{00000000-0005-0000-0000-0000618A0000}"/>
    <cellStyle name="20% - Accent1 4 2 4 2 2 5 4 2" xfId="35610" xr:uid="{00000000-0005-0000-0000-0000628A0000}"/>
    <cellStyle name="20% - Accent1 4 2 4 2 2 5 4 2 2" xfId="35611" xr:uid="{00000000-0005-0000-0000-0000638A0000}"/>
    <cellStyle name="20% - Accent1 4 2 4 2 2 5 4 2 2 2" xfId="35612" xr:uid="{00000000-0005-0000-0000-0000648A0000}"/>
    <cellStyle name="20% - Accent1 4 2 4 2 2 5 4 2 3" xfId="35613" xr:uid="{00000000-0005-0000-0000-0000658A0000}"/>
    <cellStyle name="20% - Accent1 4 2 4 2 2 5 4 3" xfId="35614" xr:uid="{00000000-0005-0000-0000-0000668A0000}"/>
    <cellStyle name="20% - Accent1 4 2 4 2 2 5 4 3 2" xfId="35615" xr:uid="{00000000-0005-0000-0000-0000678A0000}"/>
    <cellStyle name="20% - Accent1 4 2 4 2 2 5 4 4" xfId="35616" xr:uid="{00000000-0005-0000-0000-0000688A0000}"/>
    <cellStyle name="20% - Accent1 4 2 4 2 2 5 5" xfId="35617" xr:uid="{00000000-0005-0000-0000-0000698A0000}"/>
    <cellStyle name="20% - Accent1 4 2 4 2 2 5 5 2" xfId="35618" xr:uid="{00000000-0005-0000-0000-00006A8A0000}"/>
    <cellStyle name="20% - Accent1 4 2 4 2 2 5 5 2 2" xfId="35619" xr:uid="{00000000-0005-0000-0000-00006B8A0000}"/>
    <cellStyle name="20% - Accent1 4 2 4 2 2 5 5 3" xfId="35620" xr:uid="{00000000-0005-0000-0000-00006C8A0000}"/>
    <cellStyle name="20% - Accent1 4 2 4 2 2 5 6" xfId="35621" xr:uid="{00000000-0005-0000-0000-00006D8A0000}"/>
    <cellStyle name="20% - Accent1 4 2 4 2 2 5 6 2" xfId="35622" xr:uid="{00000000-0005-0000-0000-00006E8A0000}"/>
    <cellStyle name="20% - Accent1 4 2 4 2 2 5 6 2 2" xfId="35623" xr:uid="{00000000-0005-0000-0000-00006F8A0000}"/>
    <cellStyle name="20% - Accent1 4 2 4 2 2 5 6 3" xfId="35624" xr:uid="{00000000-0005-0000-0000-0000708A0000}"/>
    <cellStyle name="20% - Accent1 4 2 4 2 2 5 7" xfId="35625" xr:uid="{00000000-0005-0000-0000-0000718A0000}"/>
    <cellStyle name="20% - Accent1 4 2 4 2 2 5 7 2" xfId="35626" xr:uid="{00000000-0005-0000-0000-0000728A0000}"/>
    <cellStyle name="20% - Accent1 4 2 4 2 2 5 8" xfId="35627" xr:uid="{00000000-0005-0000-0000-0000738A0000}"/>
    <cellStyle name="20% - Accent1 4 2 4 2 2 5 8 2" xfId="35628" xr:uid="{00000000-0005-0000-0000-0000748A0000}"/>
    <cellStyle name="20% - Accent1 4 2 4 2 2 5 9" xfId="35629" xr:uid="{00000000-0005-0000-0000-0000758A0000}"/>
    <cellStyle name="20% - Accent1 4 2 4 2 2 6" xfId="35630" xr:uid="{00000000-0005-0000-0000-0000768A0000}"/>
    <cellStyle name="20% - Accent1 4 2 4 2 2 6 2" xfId="35631" xr:uid="{00000000-0005-0000-0000-0000778A0000}"/>
    <cellStyle name="20% - Accent1 4 2 4 2 2 6 2 2" xfId="35632" xr:uid="{00000000-0005-0000-0000-0000788A0000}"/>
    <cellStyle name="20% - Accent1 4 2 4 2 2 6 2 2 2" xfId="35633" xr:uid="{00000000-0005-0000-0000-0000798A0000}"/>
    <cellStyle name="20% - Accent1 4 2 4 2 2 6 2 2 2 2" xfId="35634" xr:uid="{00000000-0005-0000-0000-00007A8A0000}"/>
    <cellStyle name="20% - Accent1 4 2 4 2 2 6 2 2 3" xfId="35635" xr:uid="{00000000-0005-0000-0000-00007B8A0000}"/>
    <cellStyle name="20% - Accent1 4 2 4 2 2 6 2 3" xfId="35636" xr:uid="{00000000-0005-0000-0000-00007C8A0000}"/>
    <cellStyle name="20% - Accent1 4 2 4 2 2 6 2 3 2" xfId="35637" xr:uid="{00000000-0005-0000-0000-00007D8A0000}"/>
    <cellStyle name="20% - Accent1 4 2 4 2 2 6 2 4" xfId="35638" xr:uid="{00000000-0005-0000-0000-00007E8A0000}"/>
    <cellStyle name="20% - Accent1 4 2 4 2 2 6 3" xfId="35639" xr:uid="{00000000-0005-0000-0000-00007F8A0000}"/>
    <cellStyle name="20% - Accent1 4 2 4 2 2 6 3 2" xfId="35640" xr:uid="{00000000-0005-0000-0000-0000808A0000}"/>
    <cellStyle name="20% - Accent1 4 2 4 2 2 6 3 2 2" xfId="35641" xr:uid="{00000000-0005-0000-0000-0000818A0000}"/>
    <cellStyle name="20% - Accent1 4 2 4 2 2 6 3 2 2 2" xfId="35642" xr:uid="{00000000-0005-0000-0000-0000828A0000}"/>
    <cellStyle name="20% - Accent1 4 2 4 2 2 6 3 2 3" xfId="35643" xr:uid="{00000000-0005-0000-0000-0000838A0000}"/>
    <cellStyle name="20% - Accent1 4 2 4 2 2 6 3 3" xfId="35644" xr:uid="{00000000-0005-0000-0000-0000848A0000}"/>
    <cellStyle name="20% - Accent1 4 2 4 2 2 6 3 3 2" xfId="35645" xr:uid="{00000000-0005-0000-0000-0000858A0000}"/>
    <cellStyle name="20% - Accent1 4 2 4 2 2 6 3 4" xfId="35646" xr:uid="{00000000-0005-0000-0000-0000868A0000}"/>
    <cellStyle name="20% - Accent1 4 2 4 2 2 6 4" xfId="35647" xr:uid="{00000000-0005-0000-0000-0000878A0000}"/>
    <cellStyle name="20% - Accent1 4 2 4 2 2 6 4 2" xfId="35648" xr:uid="{00000000-0005-0000-0000-0000888A0000}"/>
    <cellStyle name="20% - Accent1 4 2 4 2 2 6 4 2 2" xfId="35649" xr:uid="{00000000-0005-0000-0000-0000898A0000}"/>
    <cellStyle name="20% - Accent1 4 2 4 2 2 6 4 2 2 2" xfId="35650" xr:uid="{00000000-0005-0000-0000-00008A8A0000}"/>
    <cellStyle name="20% - Accent1 4 2 4 2 2 6 4 2 3" xfId="35651" xr:uid="{00000000-0005-0000-0000-00008B8A0000}"/>
    <cellStyle name="20% - Accent1 4 2 4 2 2 6 4 3" xfId="35652" xr:uid="{00000000-0005-0000-0000-00008C8A0000}"/>
    <cellStyle name="20% - Accent1 4 2 4 2 2 6 4 3 2" xfId="35653" xr:uid="{00000000-0005-0000-0000-00008D8A0000}"/>
    <cellStyle name="20% - Accent1 4 2 4 2 2 6 4 4" xfId="35654" xr:uid="{00000000-0005-0000-0000-00008E8A0000}"/>
    <cellStyle name="20% - Accent1 4 2 4 2 2 6 5" xfId="35655" xr:uid="{00000000-0005-0000-0000-00008F8A0000}"/>
    <cellStyle name="20% - Accent1 4 2 4 2 2 6 5 2" xfId="35656" xr:uid="{00000000-0005-0000-0000-0000908A0000}"/>
    <cellStyle name="20% - Accent1 4 2 4 2 2 6 5 2 2" xfId="35657" xr:uid="{00000000-0005-0000-0000-0000918A0000}"/>
    <cellStyle name="20% - Accent1 4 2 4 2 2 6 5 3" xfId="35658" xr:uid="{00000000-0005-0000-0000-0000928A0000}"/>
    <cellStyle name="20% - Accent1 4 2 4 2 2 6 6" xfId="35659" xr:uid="{00000000-0005-0000-0000-0000938A0000}"/>
    <cellStyle name="20% - Accent1 4 2 4 2 2 6 6 2" xfId="35660" xr:uid="{00000000-0005-0000-0000-0000948A0000}"/>
    <cellStyle name="20% - Accent1 4 2 4 2 2 6 6 2 2" xfId="35661" xr:uid="{00000000-0005-0000-0000-0000958A0000}"/>
    <cellStyle name="20% - Accent1 4 2 4 2 2 6 6 3" xfId="35662" xr:uid="{00000000-0005-0000-0000-0000968A0000}"/>
    <cellStyle name="20% - Accent1 4 2 4 2 2 6 7" xfId="35663" xr:uid="{00000000-0005-0000-0000-0000978A0000}"/>
    <cellStyle name="20% - Accent1 4 2 4 2 2 6 7 2" xfId="35664" xr:uid="{00000000-0005-0000-0000-0000988A0000}"/>
    <cellStyle name="20% - Accent1 4 2 4 2 2 6 8" xfId="35665" xr:uid="{00000000-0005-0000-0000-0000998A0000}"/>
    <cellStyle name="20% - Accent1 4 2 4 2 2 6 8 2" xfId="35666" xr:uid="{00000000-0005-0000-0000-00009A8A0000}"/>
    <cellStyle name="20% - Accent1 4 2 4 2 2 6 9" xfId="35667" xr:uid="{00000000-0005-0000-0000-00009B8A0000}"/>
    <cellStyle name="20% - Accent1 4 2 4 2 2 7" xfId="35668" xr:uid="{00000000-0005-0000-0000-00009C8A0000}"/>
    <cellStyle name="20% - Accent1 4 2 4 2 2 7 2" xfId="35669" xr:uid="{00000000-0005-0000-0000-00009D8A0000}"/>
    <cellStyle name="20% - Accent1 4 2 4 2 2 7 2 2" xfId="35670" xr:uid="{00000000-0005-0000-0000-00009E8A0000}"/>
    <cellStyle name="20% - Accent1 4 2 4 2 2 7 2 2 2" xfId="35671" xr:uid="{00000000-0005-0000-0000-00009F8A0000}"/>
    <cellStyle name="20% - Accent1 4 2 4 2 2 7 2 3" xfId="35672" xr:uid="{00000000-0005-0000-0000-0000A08A0000}"/>
    <cellStyle name="20% - Accent1 4 2 4 2 2 7 3" xfId="35673" xr:uid="{00000000-0005-0000-0000-0000A18A0000}"/>
    <cellStyle name="20% - Accent1 4 2 4 2 2 7 3 2" xfId="35674" xr:uid="{00000000-0005-0000-0000-0000A28A0000}"/>
    <cellStyle name="20% - Accent1 4 2 4 2 2 7 4" xfId="35675" xr:uid="{00000000-0005-0000-0000-0000A38A0000}"/>
    <cellStyle name="20% - Accent1 4 2 4 2 2 8" xfId="35676" xr:uid="{00000000-0005-0000-0000-0000A48A0000}"/>
    <cellStyle name="20% - Accent1 4 2 4 2 2 8 2" xfId="35677" xr:uid="{00000000-0005-0000-0000-0000A58A0000}"/>
    <cellStyle name="20% - Accent1 4 2 4 2 2 8 2 2" xfId="35678" xr:uid="{00000000-0005-0000-0000-0000A68A0000}"/>
    <cellStyle name="20% - Accent1 4 2 4 2 2 8 2 2 2" xfId="35679" xr:uid="{00000000-0005-0000-0000-0000A78A0000}"/>
    <cellStyle name="20% - Accent1 4 2 4 2 2 8 2 3" xfId="35680" xr:uid="{00000000-0005-0000-0000-0000A88A0000}"/>
    <cellStyle name="20% - Accent1 4 2 4 2 2 8 3" xfId="35681" xr:uid="{00000000-0005-0000-0000-0000A98A0000}"/>
    <cellStyle name="20% - Accent1 4 2 4 2 2 8 3 2" xfId="35682" xr:uid="{00000000-0005-0000-0000-0000AA8A0000}"/>
    <cellStyle name="20% - Accent1 4 2 4 2 2 8 4" xfId="35683" xr:uid="{00000000-0005-0000-0000-0000AB8A0000}"/>
    <cellStyle name="20% - Accent1 4 2 4 2 2 9" xfId="35684" xr:uid="{00000000-0005-0000-0000-0000AC8A0000}"/>
    <cellStyle name="20% - Accent1 4 2 4 2 2 9 2" xfId="35685" xr:uid="{00000000-0005-0000-0000-0000AD8A0000}"/>
    <cellStyle name="20% - Accent1 4 2 4 2 2 9 2 2" xfId="35686" xr:uid="{00000000-0005-0000-0000-0000AE8A0000}"/>
    <cellStyle name="20% - Accent1 4 2 4 2 2 9 2 2 2" xfId="35687" xr:uid="{00000000-0005-0000-0000-0000AF8A0000}"/>
    <cellStyle name="20% - Accent1 4 2 4 2 2 9 2 3" xfId="35688" xr:uid="{00000000-0005-0000-0000-0000B08A0000}"/>
    <cellStyle name="20% - Accent1 4 2 4 2 2 9 3" xfId="35689" xr:uid="{00000000-0005-0000-0000-0000B18A0000}"/>
    <cellStyle name="20% - Accent1 4 2 4 2 2 9 3 2" xfId="35690" xr:uid="{00000000-0005-0000-0000-0000B28A0000}"/>
    <cellStyle name="20% - Accent1 4 2 4 2 2 9 4" xfId="35691" xr:uid="{00000000-0005-0000-0000-0000B38A0000}"/>
    <cellStyle name="20% - Accent1 4 2 4 2 3" xfId="35692" xr:uid="{00000000-0005-0000-0000-0000B48A0000}"/>
    <cellStyle name="20% - Accent1 4 2 4 2 3 10" xfId="35693" xr:uid="{00000000-0005-0000-0000-0000B58A0000}"/>
    <cellStyle name="20% - Accent1 4 2 4 2 3 10 2" xfId="35694" xr:uid="{00000000-0005-0000-0000-0000B68A0000}"/>
    <cellStyle name="20% - Accent1 4 2 4 2 3 11" xfId="35695" xr:uid="{00000000-0005-0000-0000-0000B78A0000}"/>
    <cellStyle name="20% - Accent1 4 2 4 2 3 2" xfId="35696" xr:uid="{00000000-0005-0000-0000-0000B88A0000}"/>
    <cellStyle name="20% - Accent1 4 2 4 2 3 2 2" xfId="35697" xr:uid="{00000000-0005-0000-0000-0000B98A0000}"/>
    <cellStyle name="20% - Accent1 4 2 4 2 3 2 2 2" xfId="35698" xr:uid="{00000000-0005-0000-0000-0000BA8A0000}"/>
    <cellStyle name="20% - Accent1 4 2 4 2 3 2 2 2 2" xfId="35699" xr:uid="{00000000-0005-0000-0000-0000BB8A0000}"/>
    <cellStyle name="20% - Accent1 4 2 4 2 3 2 2 2 2 2" xfId="35700" xr:uid="{00000000-0005-0000-0000-0000BC8A0000}"/>
    <cellStyle name="20% - Accent1 4 2 4 2 3 2 2 2 3" xfId="35701" xr:uid="{00000000-0005-0000-0000-0000BD8A0000}"/>
    <cellStyle name="20% - Accent1 4 2 4 2 3 2 2 3" xfId="35702" xr:uid="{00000000-0005-0000-0000-0000BE8A0000}"/>
    <cellStyle name="20% - Accent1 4 2 4 2 3 2 2 3 2" xfId="35703" xr:uid="{00000000-0005-0000-0000-0000BF8A0000}"/>
    <cellStyle name="20% - Accent1 4 2 4 2 3 2 2 4" xfId="35704" xr:uid="{00000000-0005-0000-0000-0000C08A0000}"/>
    <cellStyle name="20% - Accent1 4 2 4 2 3 2 3" xfId="35705" xr:uid="{00000000-0005-0000-0000-0000C18A0000}"/>
    <cellStyle name="20% - Accent1 4 2 4 2 3 2 3 2" xfId="35706" xr:uid="{00000000-0005-0000-0000-0000C28A0000}"/>
    <cellStyle name="20% - Accent1 4 2 4 2 3 2 3 2 2" xfId="35707" xr:uid="{00000000-0005-0000-0000-0000C38A0000}"/>
    <cellStyle name="20% - Accent1 4 2 4 2 3 2 3 2 2 2" xfId="35708" xr:uid="{00000000-0005-0000-0000-0000C48A0000}"/>
    <cellStyle name="20% - Accent1 4 2 4 2 3 2 3 2 3" xfId="35709" xr:uid="{00000000-0005-0000-0000-0000C58A0000}"/>
    <cellStyle name="20% - Accent1 4 2 4 2 3 2 3 3" xfId="35710" xr:uid="{00000000-0005-0000-0000-0000C68A0000}"/>
    <cellStyle name="20% - Accent1 4 2 4 2 3 2 3 3 2" xfId="35711" xr:uid="{00000000-0005-0000-0000-0000C78A0000}"/>
    <cellStyle name="20% - Accent1 4 2 4 2 3 2 3 4" xfId="35712" xr:uid="{00000000-0005-0000-0000-0000C88A0000}"/>
    <cellStyle name="20% - Accent1 4 2 4 2 3 2 4" xfId="35713" xr:uid="{00000000-0005-0000-0000-0000C98A0000}"/>
    <cellStyle name="20% - Accent1 4 2 4 2 3 2 4 2" xfId="35714" xr:uid="{00000000-0005-0000-0000-0000CA8A0000}"/>
    <cellStyle name="20% - Accent1 4 2 4 2 3 2 4 2 2" xfId="35715" xr:uid="{00000000-0005-0000-0000-0000CB8A0000}"/>
    <cellStyle name="20% - Accent1 4 2 4 2 3 2 4 2 2 2" xfId="35716" xr:uid="{00000000-0005-0000-0000-0000CC8A0000}"/>
    <cellStyle name="20% - Accent1 4 2 4 2 3 2 4 2 3" xfId="35717" xr:uid="{00000000-0005-0000-0000-0000CD8A0000}"/>
    <cellStyle name="20% - Accent1 4 2 4 2 3 2 4 3" xfId="35718" xr:uid="{00000000-0005-0000-0000-0000CE8A0000}"/>
    <cellStyle name="20% - Accent1 4 2 4 2 3 2 4 3 2" xfId="35719" xr:uid="{00000000-0005-0000-0000-0000CF8A0000}"/>
    <cellStyle name="20% - Accent1 4 2 4 2 3 2 4 4" xfId="35720" xr:uid="{00000000-0005-0000-0000-0000D08A0000}"/>
    <cellStyle name="20% - Accent1 4 2 4 2 3 2 5" xfId="35721" xr:uid="{00000000-0005-0000-0000-0000D18A0000}"/>
    <cellStyle name="20% - Accent1 4 2 4 2 3 2 5 2" xfId="35722" xr:uid="{00000000-0005-0000-0000-0000D28A0000}"/>
    <cellStyle name="20% - Accent1 4 2 4 2 3 2 5 2 2" xfId="35723" xr:uid="{00000000-0005-0000-0000-0000D38A0000}"/>
    <cellStyle name="20% - Accent1 4 2 4 2 3 2 5 3" xfId="35724" xr:uid="{00000000-0005-0000-0000-0000D48A0000}"/>
    <cellStyle name="20% - Accent1 4 2 4 2 3 2 6" xfId="35725" xr:uid="{00000000-0005-0000-0000-0000D58A0000}"/>
    <cellStyle name="20% - Accent1 4 2 4 2 3 2 6 2" xfId="35726" xr:uid="{00000000-0005-0000-0000-0000D68A0000}"/>
    <cellStyle name="20% - Accent1 4 2 4 2 3 2 6 2 2" xfId="35727" xr:uid="{00000000-0005-0000-0000-0000D78A0000}"/>
    <cellStyle name="20% - Accent1 4 2 4 2 3 2 6 3" xfId="35728" xr:uid="{00000000-0005-0000-0000-0000D88A0000}"/>
    <cellStyle name="20% - Accent1 4 2 4 2 3 2 7" xfId="35729" xr:uid="{00000000-0005-0000-0000-0000D98A0000}"/>
    <cellStyle name="20% - Accent1 4 2 4 2 3 2 7 2" xfId="35730" xr:uid="{00000000-0005-0000-0000-0000DA8A0000}"/>
    <cellStyle name="20% - Accent1 4 2 4 2 3 2 8" xfId="35731" xr:uid="{00000000-0005-0000-0000-0000DB8A0000}"/>
    <cellStyle name="20% - Accent1 4 2 4 2 3 2 8 2" xfId="35732" xr:uid="{00000000-0005-0000-0000-0000DC8A0000}"/>
    <cellStyle name="20% - Accent1 4 2 4 2 3 2 9" xfId="35733" xr:uid="{00000000-0005-0000-0000-0000DD8A0000}"/>
    <cellStyle name="20% - Accent1 4 2 4 2 3 3" xfId="35734" xr:uid="{00000000-0005-0000-0000-0000DE8A0000}"/>
    <cellStyle name="20% - Accent1 4 2 4 2 3 3 2" xfId="35735" xr:uid="{00000000-0005-0000-0000-0000DF8A0000}"/>
    <cellStyle name="20% - Accent1 4 2 4 2 3 3 2 2" xfId="35736" xr:uid="{00000000-0005-0000-0000-0000E08A0000}"/>
    <cellStyle name="20% - Accent1 4 2 4 2 3 3 2 2 2" xfId="35737" xr:uid="{00000000-0005-0000-0000-0000E18A0000}"/>
    <cellStyle name="20% - Accent1 4 2 4 2 3 3 2 2 2 2" xfId="35738" xr:uid="{00000000-0005-0000-0000-0000E28A0000}"/>
    <cellStyle name="20% - Accent1 4 2 4 2 3 3 2 2 3" xfId="35739" xr:uid="{00000000-0005-0000-0000-0000E38A0000}"/>
    <cellStyle name="20% - Accent1 4 2 4 2 3 3 2 3" xfId="35740" xr:uid="{00000000-0005-0000-0000-0000E48A0000}"/>
    <cellStyle name="20% - Accent1 4 2 4 2 3 3 2 3 2" xfId="35741" xr:uid="{00000000-0005-0000-0000-0000E58A0000}"/>
    <cellStyle name="20% - Accent1 4 2 4 2 3 3 2 4" xfId="35742" xr:uid="{00000000-0005-0000-0000-0000E68A0000}"/>
    <cellStyle name="20% - Accent1 4 2 4 2 3 3 3" xfId="35743" xr:uid="{00000000-0005-0000-0000-0000E78A0000}"/>
    <cellStyle name="20% - Accent1 4 2 4 2 3 3 3 2" xfId="35744" xr:uid="{00000000-0005-0000-0000-0000E88A0000}"/>
    <cellStyle name="20% - Accent1 4 2 4 2 3 3 3 2 2" xfId="35745" xr:uid="{00000000-0005-0000-0000-0000E98A0000}"/>
    <cellStyle name="20% - Accent1 4 2 4 2 3 3 3 2 2 2" xfId="35746" xr:uid="{00000000-0005-0000-0000-0000EA8A0000}"/>
    <cellStyle name="20% - Accent1 4 2 4 2 3 3 3 2 3" xfId="35747" xr:uid="{00000000-0005-0000-0000-0000EB8A0000}"/>
    <cellStyle name="20% - Accent1 4 2 4 2 3 3 3 3" xfId="35748" xr:uid="{00000000-0005-0000-0000-0000EC8A0000}"/>
    <cellStyle name="20% - Accent1 4 2 4 2 3 3 3 3 2" xfId="35749" xr:uid="{00000000-0005-0000-0000-0000ED8A0000}"/>
    <cellStyle name="20% - Accent1 4 2 4 2 3 3 3 4" xfId="35750" xr:uid="{00000000-0005-0000-0000-0000EE8A0000}"/>
    <cellStyle name="20% - Accent1 4 2 4 2 3 3 4" xfId="35751" xr:uid="{00000000-0005-0000-0000-0000EF8A0000}"/>
    <cellStyle name="20% - Accent1 4 2 4 2 3 3 4 2" xfId="35752" xr:uid="{00000000-0005-0000-0000-0000F08A0000}"/>
    <cellStyle name="20% - Accent1 4 2 4 2 3 3 4 2 2" xfId="35753" xr:uid="{00000000-0005-0000-0000-0000F18A0000}"/>
    <cellStyle name="20% - Accent1 4 2 4 2 3 3 4 2 2 2" xfId="35754" xr:uid="{00000000-0005-0000-0000-0000F28A0000}"/>
    <cellStyle name="20% - Accent1 4 2 4 2 3 3 4 2 3" xfId="35755" xr:uid="{00000000-0005-0000-0000-0000F38A0000}"/>
    <cellStyle name="20% - Accent1 4 2 4 2 3 3 4 3" xfId="35756" xr:uid="{00000000-0005-0000-0000-0000F48A0000}"/>
    <cellStyle name="20% - Accent1 4 2 4 2 3 3 4 3 2" xfId="35757" xr:uid="{00000000-0005-0000-0000-0000F58A0000}"/>
    <cellStyle name="20% - Accent1 4 2 4 2 3 3 4 4" xfId="35758" xr:uid="{00000000-0005-0000-0000-0000F68A0000}"/>
    <cellStyle name="20% - Accent1 4 2 4 2 3 3 5" xfId="35759" xr:uid="{00000000-0005-0000-0000-0000F78A0000}"/>
    <cellStyle name="20% - Accent1 4 2 4 2 3 3 5 2" xfId="35760" xr:uid="{00000000-0005-0000-0000-0000F88A0000}"/>
    <cellStyle name="20% - Accent1 4 2 4 2 3 3 5 2 2" xfId="35761" xr:uid="{00000000-0005-0000-0000-0000F98A0000}"/>
    <cellStyle name="20% - Accent1 4 2 4 2 3 3 5 3" xfId="35762" xr:uid="{00000000-0005-0000-0000-0000FA8A0000}"/>
    <cellStyle name="20% - Accent1 4 2 4 2 3 3 6" xfId="35763" xr:uid="{00000000-0005-0000-0000-0000FB8A0000}"/>
    <cellStyle name="20% - Accent1 4 2 4 2 3 3 6 2" xfId="35764" xr:uid="{00000000-0005-0000-0000-0000FC8A0000}"/>
    <cellStyle name="20% - Accent1 4 2 4 2 3 3 6 2 2" xfId="35765" xr:uid="{00000000-0005-0000-0000-0000FD8A0000}"/>
    <cellStyle name="20% - Accent1 4 2 4 2 3 3 6 3" xfId="35766" xr:uid="{00000000-0005-0000-0000-0000FE8A0000}"/>
    <cellStyle name="20% - Accent1 4 2 4 2 3 3 7" xfId="35767" xr:uid="{00000000-0005-0000-0000-0000FF8A0000}"/>
    <cellStyle name="20% - Accent1 4 2 4 2 3 3 7 2" xfId="35768" xr:uid="{00000000-0005-0000-0000-0000008B0000}"/>
    <cellStyle name="20% - Accent1 4 2 4 2 3 3 8" xfId="35769" xr:uid="{00000000-0005-0000-0000-0000018B0000}"/>
    <cellStyle name="20% - Accent1 4 2 4 2 3 3 8 2" xfId="35770" xr:uid="{00000000-0005-0000-0000-0000028B0000}"/>
    <cellStyle name="20% - Accent1 4 2 4 2 3 3 9" xfId="35771" xr:uid="{00000000-0005-0000-0000-0000038B0000}"/>
    <cellStyle name="20% - Accent1 4 2 4 2 3 4" xfId="35772" xr:uid="{00000000-0005-0000-0000-0000048B0000}"/>
    <cellStyle name="20% - Accent1 4 2 4 2 3 4 2" xfId="35773" xr:uid="{00000000-0005-0000-0000-0000058B0000}"/>
    <cellStyle name="20% - Accent1 4 2 4 2 3 4 2 2" xfId="35774" xr:uid="{00000000-0005-0000-0000-0000068B0000}"/>
    <cellStyle name="20% - Accent1 4 2 4 2 3 4 2 2 2" xfId="35775" xr:uid="{00000000-0005-0000-0000-0000078B0000}"/>
    <cellStyle name="20% - Accent1 4 2 4 2 3 4 2 3" xfId="35776" xr:uid="{00000000-0005-0000-0000-0000088B0000}"/>
    <cellStyle name="20% - Accent1 4 2 4 2 3 4 3" xfId="35777" xr:uid="{00000000-0005-0000-0000-0000098B0000}"/>
    <cellStyle name="20% - Accent1 4 2 4 2 3 4 3 2" xfId="35778" xr:uid="{00000000-0005-0000-0000-00000A8B0000}"/>
    <cellStyle name="20% - Accent1 4 2 4 2 3 4 4" xfId="35779" xr:uid="{00000000-0005-0000-0000-00000B8B0000}"/>
    <cellStyle name="20% - Accent1 4 2 4 2 3 5" xfId="35780" xr:uid="{00000000-0005-0000-0000-00000C8B0000}"/>
    <cellStyle name="20% - Accent1 4 2 4 2 3 5 2" xfId="35781" xr:uid="{00000000-0005-0000-0000-00000D8B0000}"/>
    <cellStyle name="20% - Accent1 4 2 4 2 3 5 2 2" xfId="35782" xr:uid="{00000000-0005-0000-0000-00000E8B0000}"/>
    <cellStyle name="20% - Accent1 4 2 4 2 3 5 2 2 2" xfId="35783" xr:uid="{00000000-0005-0000-0000-00000F8B0000}"/>
    <cellStyle name="20% - Accent1 4 2 4 2 3 5 2 3" xfId="35784" xr:uid="{00000000-0005-0000-0000-0000108B0000}"/>
    <cellStyle name="20% - Accent1 4 2 4 2 3 5 3" xfId="35785" xr:uid="{00000000-0005-0000-0000-0000118B0000}"/>
    <cellStyle name="20% - Accent1 4 2 4 2 3 5 3 2" xfId="35786" xr:uid="{00000000-0005-0000-0000-0000128B0000}"/>
    <cellStyle name="20% - Accent1 4 2 4 2 3 5 4" xfId="35787" xr:uid="{00000000-0005-0000-0000-0000138B0000}"/>
    <cellStyle name="20% - Accent1 4 2 4 2 3 6" xfId="35788" xr:uid="{00000000-0005-0000-0000-0000148B0000}"/>
    <cellStyle name="20% - Accent1 4 2 4 2 3 6 2" xfId="35789" xr:uid="{00000000-0005-0000-0000-0000158B0000}"/>
    <cellStyle name="20% - Accent1 4 2 4 2 3 6 2 2" xfId="35790" xr:uid="{00000000-0005-0000-0000-0000168B0000}"/>
    <cellStyle name="20% - Accent1 4 2 4 2 3 6 2 2 2" xfId="35791" xr:uid="{00000000-0005-0000-0000-0000178B0000}"/>
    <cellStyle name="20% - Accent1 4 2 4 2 3 6 2 3" xfId="35792" xr:uid="{00000000-0005-0000-0000-0000188B0000}"/>
    <cellStyle name="20% - Accent1 4 2 4 2 3 6 3" xfId="35793" xr:uid="{00000000-0005-0000-0000-0000198B0000}"/>
    <cellStyle name="20% - Accent1 4 2 4 2 3 6 3 2" xfId="35794" xr:uid="{00000000-0005-0000-0000-00001A8B0000}"/>
    <cellStyle name="20% - Accent1 4 2 4 2 3 6 4" xfId="35795" xr:uid="{00000000-0005-0000-0000-00001B8B0000}"/>
    <cellStyle name="20% - Accent1 4 2 4 2 3 7" xfId="35796" xr:uid="{00000000-0005-0000-0000-00001C8B0000}"/>
    <cellStyle name="20% - Accent1 4 2 4 2 3 7 2" xfId="35797" xr:uid="{00000000-0005-0000-0000-00001D8B0000}"/>
    <cellStyle name="20% - Accent1 4 2 4 2 3 7 2 2" xfId="35798" xr:uid="{00000000-0005-0000-0000-00001E8B0000}"/>
    <cellStyle name="20% - Accent1 4 2 4 2 3 7 3" xfId="35799" xr:uid="{00000000-0005-0000-0000-00001F8B0000}"/>
    <cellStyle name="20% - Accent1 4 2 4 2 3 8" xfId="35800" xr:uid="{00000000-0005-0000-0000-0000208B0000}"/>
    <cellStyle name="20% - Accent1 4 2 4 2 3 8 2" xfId="35801" xr:uid="{00000000-0005-0000-0000-0000218B0000}"/>
    <cellStyle name="20% - Accent1 4 2 4 2 3 8 2 2" xfId="35802" xr:uid="{00000000-0005-0000-0000-0000228B0000}"/>
    <cellStyle name="20% - Accent1 4 2 4 2 3 8 3" xfId="35803" xr:uid="{00000000-0005-0000-0000-0000238B0000}"/>
    <cellStyle name="20% - Accent1 4 2 4 2 3 9" xfId="35804" xr:uid="{00000000-0005-0000-0000-0000248B0000}"/>
    <cellStyle name="20% - Accent1 4 2 4 2 3 9 2" xfId="35805" xr:uid="{00000000-0005-0000-0000-0000258B0000}"/>
    <cellStyle name="20% - Accent1 4 2 4 2 4" xfId="35806" xr:uid="{00000000-0005-0000-0000-0000268B0000}"/>
    <cellStyle name="20% - Accent1 4 2 4 2 4 10" xfId="35807" xr:uid="{00000000-0005-0000-0000-0000278B0000}"/>
    <cellStyle name="20% - Accent1 4 2 4 2 4 10 2" xfId="35808" xr:uid="{00000000-0005-0000-0000-0000288B0000}"/>
    <cellStyle name="20% - Accent1 4 2 4 2 4 11" xfId="35809" xr:uid="{00000000-0005-0000-0000-0000298B0000}"/>
    <cellStyle name="20% - Accent1 4 2 4 2 4 2" xfId="35810" xr:uid="{00000000-0005-0000-0000-00002A8B0000}"/>
    <cellStyle name="20% - Accent1 4 2 4 2 4 2 2" xfId="35811" xr:uid="{00000000-0005-0000-0000-00002B8B0000}"/>
    <cellStyle name="20% - Accent1 4 2 4 2 4 2 2 2" xfId="35812" xr:uid="{00000000-0005-0000-0000-00002C8B0000}"/>
    <cellStyle name="20% - Accent1 4 2 4 2 4 2 2 2 2" xfId="35813" xr:uid="{00000000-0005-0000-0000-00002D8B0000}"/>
    <cellStyle name="20% - Accent1 4 2 4 2 4 2 2 2 2 2" xfId="35814" xr:uid="{00000000-0005-0000-0000-00002E8B0000}"/>
    <cellStyle name="20% - Accent1 4 2 4 2 4 2 2 2 3" xfId="35815" xr:uid="{00000000-0005-0000-0000-00002F8B0000}"/>
    <cellStyle name="20% - Accent1 4 2 4 2 4 2 2 3" xfId="35816" xr:uid="{00000000-0005-0000-0000-0000308B0000}"/>
    <cellStyle name="20% - Accent1 4 2 4 2 4 2 2 3 2" xfId="35817" xr:uid="{00000000-0005-0000-0000-0000318B0000}"/>
    <cellStyle name="20% - Accent1 4 2 4 2 4 2 2 4" xfId="35818" xr:uid="{00000000-0005-0000-0000-0000328B0000}"/>
    <cellStyle name="20% - Accent1 4 2 4 2 4 2 3" xfId="35819" xr:uid="{00000000-0005-0000-0000-0000338B0000}"/>
    <cellStyle name="20% - Accent1 4 2 4 2 4 2 3 2" xfId="35820" xr:uid="{00000000-0005-0000-0000-0000348B0000}"/>
    <cellStyle name="20% - Accent1 4 2 4 2 4 2 3 2 2" xfId="35821" xr:uid="{00000000-0005-0000-0000-0000358B0000}"/>
    <cellStyle name="20% - Accent1 4 2 4 2 4 2 3 2 2 2" xfId="35822" xr:uid="{00000000-0005-0000-0000-0000368B0000}"/>
    <cellStyle name="20% - Accent1 4 2 4 2 4 2 3 2 3" xfId="35823" xr:uid="{00000000-0005-0000-0000-0000378B0000}"/>
    <cellStyle name="20% - Accent1 4 2 4 2 4 2 3 3" xfId="35824" xr:uid="{00000000-0005-0000-0000-0000388B0000}"/>
    <cellStyle name="20% - Accent1 4 2 4 2 4 2 3 3 2" xfId="35825" xr:uid="{00000000-0005-0000-0000-0000398B0000}"/>
    <cellStyle name="20% - Accent1 4 2 4 2 4 2 3 4" xfId="35826" xr:uid="{00000000-0005-0000-0000-00003A8B0000}"/>
    <cellStyle name="20% - Accent1 4 2 4 2 4 2 4" xfId="35827" xr:uid="{00000000-0005-0000-0000-00003B8B0000}"/>
    <cellStyle name="20% - Accent1 4 2 4 2 4 2 4 2" xfId="35828" xr:uid="{00000000-0005-0000-0000-00003C8B0000}"/>
    <cellStyle name="20% - Accent1 4 2 4 2 4 2 4 2 2" xfId="35829" xr:uid="{00000000-0005-0000-0000-00003D8B0000}"/>
    <cellStyle name="20% - Accent1 4 2 4 2 4 2 4 2 2 2" xfId="35830" xr:uid="{00000000-0005-0000-0000-00003E8B0000}"/>
    <cellStyle name="20% - Accent1 4 2 4 2 4 2 4 2 3" xfId="35831" xr:uid="{00000000-0005-0000-0000-00003F8B0000}"/>
    <cellStyle name="20% - Accent1 4 2 4 2 4 2 4 3" xfId="35832" xr:uid="{00000000-0005-0000-0000-0000408B0000}"/>
    <cellStyle name="20% - Accent1 4 2 4 2 4 2 4 3 2" xfId="35833" xr:uid="{00000000-0005-0000-0000-0000418B0000}"/>
    <cellStyle name="20% - Accent1 4 2 4 2 4 2 4 4" xfId="35834" xr:uid="{00000000-0005-0000-0000-0000428B0000}"/>
    <cellStyle name="20% - Accent1 4 2 4 2 4 2 5" xfId="35835" xr:uid="{00000000-0005-0000-0000-0000438B0000}"/>
    <cellStyle name="20% - Accent1 4 2 4 2 4 2 5 2" xfId="35836" xr:uid="{00000000-0005-0000-0000-0000448B0000}"/>
    <cellStyle name="20% - Accent1 4 2 4 2 4 2 5 2 2" xfId="35837" xr:uid="{00000000-0005-0000-0000-0000458B0000}"/>
    <cellStyle name="20% - Accent1 4 2 4 2 4 2 5 3" xfId="35838" xr:uid="{00000000-0005-0000-0000-0000468B0000}"/>
    <cellStyle name="20% - Accent1 4 2 4 2 4 2 6" xfId="35839" xr:uid="{00000000-0005-0000-0000-0000478B0000}"/>
    <cellStyle name="20% - Accent1 4 2 4 2 4 2 6 2" xfId="35840" xr:uid="{00000000-0005-0000-0000-0000488B0000}"/>
    <cellStyle name="20% - Accent1 4 2 4 2 4 2 6 2 2" xfId="35841" xr:uid="{00000000-0005-0000-0000-0000498B0000}"/>
    <cellStyle name="20% - Accent1 4 2 4 2 4 2 6 3" xfId="35842" xr:uid="{00000000-0005-0000-0000-00004A8B0000}"/>
    <cellStyle name="20% - Accent1 4 2 4 2 4 2 7" xfId="35843" xr:uid="{00000000-0005-0000-0000-00004B8B0000}"/>
    <cellStyle name="20% - Accent1 4 2 4 2 4 2 7 2" xfId="35844" xr:uid="{00000000-0005-0000-0000-00004C8B0000}"/>
    <cellStyle name="20% - Accent1 4 2 4 2 4 2 8" xfId="35845" xr:uid="{00000000-0005-0000-0000-00004D8B0000}"/>
    <cellStyle name="20% - Accent1 4 2 4 2 4 2 8 2" xfId="35846" xr:uid="{00000000-0005-0000-0000-00004E8B0000}"/>
    <cellStyle name="20% - Accent1 4 2 4 2 4 2 9" xfId="35847" xr:uid="{00000000-0005-0000-0000-00004F8B0000}"/>
    <cellStyle name="20% - Accent1 4 2 4 2 4 3" xfId="35848" xr:uid="{00000000-0005-0000-0000-0000508B0000}"/>
    <cellStyle name="20% - Accent1 4 2 4 2 4 3 2" xfId="35849" xr:uid="{00000000-0005-0000-0000-0000518B0000}"/>
    <cellStyle name="20% - Accent1 4 2 4 2 4 3 2 2" xfId="35850" xr:uid="{00000000-0005-0000-0000-0000528B0000}"/>
    <cellStyle name="20% - Accent1 4 2 4 2 4 3 2 2 2" xfId="35851" xr:uid="{00000000-0005-0000-0000-0000538B0000}"/>
    <cellStyle name="20% - Accent1 4 2 4 2 4 3 2 2 2 2" xfId="35852" xr:uid="{00000000-0005-0000-0000-0000548B0000}"/>
    <cellStyle name="20% - Accent1 4 2 4 2 4 3 2 2 3" xfId="35853" xr:uid="{00000000-0005-0000-0000-0000558B0000}"/>
    <cellStyle name="20% - Accent1 4 2 4 2 4 3 2 3" xfId="35854" xr:uid="{00000000-0005-0000-0000-0000568B0000}"/>
    <cellStyle name="20% - Accent1 4 2 4 2 4 3 2 3 2" xfId="35855" xr:uid="{00000000-0005-0000-0000-0000578B0000}"/>
    <cellStyle name="20% - Accent1 4 2 4 2 4 3 2 4" xfId="35856" xr:uid="{00000000-0005-0000-0000-0000588B0000}"/>
    <cellStyle name="20% - Accent1 4 2 4 2 4 3 3" xfId="35857" xr:uid="{00000000-0005-0000-0000-0000598B0000}"/>
    <cellStyle name="20% - Accent1 4 2 4 2 4 3 3 2" xfId="35858" xr:uid="{00000000-0005-0000-0000-00005A8B0000}"/>
    <cellStyle name="20% - Accent1 4 2 4 2 4 3 3 2 2" xfId="35859" xr:uid="{00000000-0005-0000-0000-00005B8B0000}"/>
    <cellStyle name="20% - Accent1 4 2 4 2 4 3 3 2 2 2" xfId="35860" xr:uid="{00000000-0005-0000-0000-00005C8B0000}"/>
    <cellStyle name="20% - Accent1 4 2 4 2 4 3 3 2 3" xfId="35861" xr:uid="{00000000-0005-0000-0000-00005D8B0000}"/>
    <cellStyle name="20% - Accent1 4 2 4 2 4 3 3 3" xfId="35862" xr:uid="{00000000-0005-0000-0000-00005E8B0000}"/>
    <cellStyle name="20% - Accent1 4 2 4 2 4 3 3 3 2" xfId="35863" xr:uid="{00000000-0005-0000-0000-00005F8B0000}"/>
    <cellStyle name="20% - Accent1 4 2 4 2 4 3 3 4" xfId="35864" xr:uid="{00000000-0005-0000-0000-0000608B0000}"/>
    <cellStyle name="20% - Accent1 4 2 4 2 4 3 4" xfId="35865" xr:uid="{00000000-0005-0000-0000-0000618B0000}"/>
    <cellStyle name="20% - Accent1 4 2 4 2 4 3 4 2" xfId="35866" xr:uid="{00000000-0005-0000-0000-0000628B0000}"/>
    <cellStyle name="20% - Accent1 4 2 4 2 4 3 4 2 2" xfId="35867" xr:uid="{00000000-0005-0000-0000-0000638B0000}"/>
    <cellStyle name="20% - Accent1 4 2 4 2 4 3 4 2 2 2" xfId="35868" xr:uid="{00000000-0005-0000-0000-0000648B0000}"/>
    <cellStyle name="20% - Accent1 4 2 4 2 4 3 4 2 3" xfId="35869" xr:uid="{00000000-0005-0000-0000-0000658B0000}"/>
    <cellStyle name="20% - Accent1 4 2 4 2 4 3 4 3" xfId="35870" xr:uid="{00000000-0005-0000-0000-0000668B0000}"/>
    <cellStyle name="20% - Accent1 4 2 4 2 4 3 4 3 2" xfId="35871" xr:uid="{00000000-0005-0000-0000-0000678B0000}"/>
    <cellStyle name="20% - Accent1 4 2 4 2 4 3 4 4" xfId="35872" xr:uid="{00000000-0005-0000-0000-0000688B0000}"/>
    <cellStyle name="20% - Accent1 4 2 4 2 4 3 5" xfId="35873" xr:uid="{00000000-0005-0000-0000-0000698B0000}"/>
    <cellStyle name="20% - Accent1 4 2 4 2 4 3 5 2" xfId="35874" xr:uid="{00000000-0005-0000-0000-00006A8B0000}"/>
    <cellStyle name="20% - Accent1 4 2 4 2 4 3 5 2 2" xfId="35875" xr:uid="{00000000-0005-0000-0000-00006B8B0000}"/>
    <cellStyle name="20% - Accent1 4 2 4 2 4 3 5 3" xfId="35876" xr:uid="{00000000-0005-0000-0000-00006C8B0000}"/>
    <cellStyle name="20% - Accent1 4 2 4 2 4 3 6" xfId="35877" xr:uid="{00000000-0005-0000-0000-00006D8B0000}"/>
    <cellStyle name="20% - Accent1 4 2 4 2 4 3 6 2" xfId="35878" xr:uid="{00000000-0005-0000-0000-00006E8B0000}"/>
    <cellStyle name="20% - Accent1 4 2 4 2 4 3 6 2 2" xfId="35879" xr:uid="{00000000-0005-0000-0000-00006F8B0000}"/>
    <cellStyle name="20% - Accent1 4 2 4 2 4 3 6 3" xfId="35880" xr:uid="{00000000-0005-0000-0000-0000708B0000}"/>
    <cellStyle name="20% - Accent1 4 2 4 2 4 3 7" xfId="35881" xr:uid="{00000000-0005-0000-0000-0000718B0000}"/>
    <cellStyle name="20% - Accent1 4 2 4 2 4 3 7 2" xfId="35882" xr:uid="{00000000-0005-0000-0000-0000728B0000}"/>
    <cellStyle name="20% - Accent1 4 2 4 2 4 3 8" xfId="35883" xr:uid="{00000000-0005-0000-0000-0000738B0000}"/>
    <cellStyle name="20% - Accent1 4 2 4 2 4 3 8 2" xfId="35884" xr:uid="{00000000-0005-0000-0000-0000748B0000}"/>
    <cellStyle name="20% - Accent1 4 2 4 2 4 3 9" xfId="35885" xr:uid="{00000000-0005-0000-0000-0000758B0000}"/>
    <cellStyle name="20% - Accent1 4 2 4 2 4 4" xfId="35886" xr:uid="{00000000-0005-0000-0000-0000768B0000}"/>
    <cellStyle name="20% - Accent1 4 2 4 2 4 4 2" xfId="35887" xr:uid="{00000000-0005-0000-0000-0000778B0000}"/>
    <cellStyle name="20% - Accent1 4 2 4 2 4 4 2 2" xfId="35888" xr:uid="{00000000-0005-0000-0000-0000788B0000}"/>
    <cellStyle name="20% - Accent1 4 2 4 2 4 4 2 2 2" xfId="35889" xr:uid="{00000000-0005-0000-0000-0000798B0000}"/>
    <cellStyle name="20% - Accent1 4 2 4 2 4 4 2 3" xfId="35890" xr:uid="{00000000-0005-0000-0000-00007A8B0000}"/>
    <cellStyle name="20% - Accent1 4 2 4 2 4 4 3" xfId="35891" xr:uid="{00000000-0005-0000-0000-00007B8B0000}"/>
    <cellStyle name="20% - Accent1 4 2 4 2 4 4 3 2" xfId="35892" xr:uid="{00000000-0005-0000-0000-00007C8B0000}"/>
    <cellStyle name="20% - Accent1 4 2 4 2 4 4 4" xfId="35893" xr:uid="{00000000-0005-0000-0000-00007D8B0000}"/>
    <cellStyle name="20% - Accent1 4 2 4 2 4 5" xfId="35894" xr:uid="{00000000-0005-0000-0000-00007E8B0000}"/>
    <cellStyle name="20% - Accent1 4 2 4 2 4 5 2" xfId="35895" xr:uid="{00000000-0005-0000-0000-00007F8B0000}"/>
    <cellStyle name="20% - Accent1 4 2 4 2 4 5 2 2" xfId="35896" xr:uid="{00000000-0005-0000-0000-0000808B0000}"/>
    <cellStyle name="20% - Accent1 4 2 4 2 4 5 2 2 2" xfId="35897" xr:uid="{00000000-0005-0000-0000-0000818B0000}"/>
    <cellStyle name="20% - Accent1 4 2 4 2 4 5 2 3" xfId="35898" xr:uid="{00000000-0005-0000-0000-0000828B0000}"/>
    <cellStyle name="20% - Accent1 4 2 4 2 4 5 3" xfId="35899" xr:uid="{00000000-0005-0000-0000-0000838B0000}"/>
    <cellStyle name="20% - Accent1 4 2 4 2 4 5 3 2" xfId="35900" xr:uid="{00000000-0005-0000-0000-0000848B0000}"/>
    <cellStyle name="20% - Accent1 4 2 4 2 4 5 4" xfId="35901" xr:uid="{00000000-0005-0000-0000-0000858B0000}"/>
    <cellStyle name="20% - Accent1 4 2 4 2 4 6" xfId="35902" xr:uid="{00000000-0005-0000-0000-0000868B0000}"/>
    <cellStyle name="20% - Accent1 4 2 4 2 4 6 2" xfId="35903" xr:uid="{00000000-0005-0000-0000-0000878B0000}"/>
    <cellStyle name="20% - Accent1 4 2 4 2 4 6 2 2" xfId="35904" xr:uid="{00000000-0005-0000-0000-0000888B0000}"/>
    <cellStyle name="20% - Accent1 4 2 4 2 4 6 2 2 2" xfId="35905" xr:uid="{00000000-0005-0000-0000-0000898B0000}"/>
    <cellStyle name="20% - Accent1 4 2 4 2 4 6 2 3" xfId="35906" xr:uid="{00000000-0005-0000-0000-00008A8B0000}"/>
    <cellStyle name="20% - Accent1 4 2 4 2 4 6 3" xfId="35907" xr:uid="{00000000-0005-0000-0000-00008B8B0000}"/>
    <cellStyle name="20% - Accent1 4 2 4 2 4 6 3 2" xfId="35908" xr:uid="{00000000-0005-0000-0000-00008C8B0000}"/>
    <cellStyle name="20% - Accent1 4 2 4 2 4 6 4" xfId="35909" xr:uid="{00000000-0005-0000-0000-00008D8B0000}"/>
    <cellStyle name="20% - Accent1 4 2 4 2 4 7" xfId="35910" xr:uid="{00000000-0005-0000-0000-00008E8B0000}"/>
    <cellStyle name="20% - Accent1 4 2 4 2 4 7 2" xfId="35911" xr:uid="{00000000-0005-0000-0000-00008F8B0000}"/>
    <cellStyle name="20% - Accent1 4 2 4 2 4 7 2 2" xfId="35912" xr:uid="{00000000-0005-0000-0000-0000908B0000}"/>
    <cellStyle name="20% - Accent1 4 2 4 2 4 7 3" xfId="35913" xr:uid="{00000000-0005-0000-0000-0000918B0000}"/>
    <cellStyle name="20% - Accent1 4 2 4 2 4 8" xfId="35914" xr:uid="{00000000-0005-0000-0000-0000928B0000}"/>
    <cellStyle name="20% - Accent1 4 2 4 2 4 8 2" xfId="35915" xr:uid="{00000000-0005-0000-0000-0000938B0000}"/>
    <cellStyle name="20% - Accent1 4 2 4 2 4 8 2 2" xfId="35916" xr:uid="{00000000-0005-0000-0000-0000948B0000}"/>
    <cellStyle name="20% - Accent1 4 2 4 2 4 8 3" xfId="35917" xr:uid="{00000000-0005-0000-0000-0000958B0000}"/>
    <cellStyle name="20% - Accent1 4 2 4 2 4 9" xfId="35918" xr:uid="{00000000-0005-0000-0000-0000968B0000}"/>
    <cellStyle name="20% - Accent1 4 2 4 2 4 9 2" xfId="35919" xr:uid="{00000000-0005-0000-0000-0000978B0000}"/>
    <cellStyle name="20% - Accent1 4 2 4 2 5" xfId="35920" xr:uid="{00000000-0005-0000-0000-0000988B0000}"/>
    <cellStyle name="20% - Accent1 4 2 4 2 5 10" xfId="35921" xr:uid="{00000000-0005-0000-0000-0000998B0000}"/>
    <cellStyle name="20% - Accent1 4 2 4 2 5 10 2" xfId="35922" xr:uid="{00000000-0005-0000-0000-00009A8B0000}"/>
    <cellStyle name="20% - Accent1 4 2 4 2 5 11" xfId="35923" xr:uid="{00000000-0005-0000-0000-00009B8B0000}"/>
    <cellStyle name="20% - Accent1 4 2 4 2 5 2" xfId="35924" xr:uid="{00000000-0005-0000-0000-00009C8B0000}"/>
    <cellStyle name="20% - Accent1 4 2 4 2 5 2 2" xfId="35925" xr:uid="{00000000-0005-0000-0000-00009D8B0000}"/>
    <cellStyle name="20% - Accent1 4 2 4 2 5 2 2 2" xfId="35926" xr:uid="{00000000-0005-0000-0000-00009E8B0000}"/>
    <cellStyle name="20% - Accent1 4 2 4 2 5 2 2 2 2" xfId="35927" xr:uid="{00000000-0005-0000-0000-00009F8B0000}"/>
    <cellStyle name="20% - Accent1 4 2 4 2 5 2 2 2 2 2" xfId="35928" xr:uid="{00000000-0005-0000-0000-0000A08B0000}"/>
    <cellStyle name="20% - Accent1 4 2 4 2 5 2 2 2 3" xfId="35929" xr:uid="{00000000-0005-0000-0000-0000A18B0000}"/>
    <cellStyle name="20% - Accent1 4 2 4 2 5 2 2 3" xfId="35930" xr:uid="{00000000-0005-0000-0000-0000A28B0000}"/>
    <cellStyle name="20% - Accent1 4 2 4 2 5 2 2 3 2" xfId="35931" xr:uid="{00000000-0005-0000-0000-0000A38B0000}"/>
    <cellStyle name="20% - Accent1 4 2 4 2 5 2 2 4" xfId="35932" xr:uid="{00000000-0005-0000-0000-0000A48B0000}"/>
    <cellStyle name="20% - Accent1 4 2 4 2 5 2 3" xfId="35933" xr:uid="{00000000-0005-0000-0000-0000A58B0000}"/>
    <cellStyle name="20% - Accent1 4 2 4 2 5 2 3 2" xfId="35934" xr:uid="{00000000-0005-0000-0000-0000A68B0000}"/>
    <cellStyle name="20% - Accent1 4 2 4 2 5 2 3 2 2" xfId="35935" xr:uid="{00000000-0005-0000-0000-0000A78B0000}"/>
    <cellStyle name="20% - Accent1 4 2 4 2 5 2 3 2 2 2" xfId="35936" xr:uid="{00000000-0005-0000-0000-0000A88B0000}"/>
    <cellStyle name="20% - Accent1 4 2 4 2 5 2 3 2 3" xfId="35937" xr:uid="{00000000-0005-0000-0000-0000A98B0000}"/>
    <cellStyle name="20% - Accent1 4 2 4 2 5 2 3 3" xfId="35938" xr:uid="{00000000-0005-0000-0000-0000AA8B0000}"/>
    <cellStyle name="20% - Accent1 4 2 4 2 5 2 3 3 2" xfId="35939" xr:uid="{00000000-0005-0000-0000-0000AB8B0000}"/>
    <cellStyle name="20% - Accent1 4 2 4 2 5 2 3 4" xfId="35940" xr:uid="{00000000-0005-0000-0000-0000AC8B0000}"/>
    <cellStyle name="20% - Accent1 4 2 4 2 5 2 4" xfId="35941" xr:uid="{00000000-0005-0000-0000-0000AD8B0000}"/>
    <cellStyle name="20% - Accent1 4 2 4 2 5 2 4 2" xfId="35942" xr:uid="{00000000-0005-0000-0000-0000AE8B0000}"/>
    <cellStyle name="20% - Accent1 4 2 4 2 5 2 4 2 2" xfId="35943" xr:uid="{00000000-0005-0000-0000-0000AF8B0000}"/>
    <cellStyle name="20% - Accent1 4 2 4 2 5 2 4 2 2 2" xfId="35944" xr:uid="{00000000-0005-0000-0000-0000B08B0000}"/>
    <cellStyle name="20% - Accent1 4 2 4 2 5 2 4 2 3" xfId="35945" xr:uid="{00000000-0005-0000-0000-0000B18B0000}"/>
    <cellStyle name="20% - Accent1 4 2 4 2 5 2 4 3" xfId="35946" xr:uid="{00000000-0005-0000-0000-0000B28B0000}"/>
    <cellStyle name="20% - Accent1 4 2 4 2 5 2 4 3 2" xfId="35947" xr:uid="{00000000-0005-0000-0000-0000B38B0000}"/>
    <cellStyle name="20% - Accent1 4 2 4 2 5 2 4 4" xfId="35948" xr:uid="{00000000-0005-0000-0000-0000B48B0000}"/>
    <cellStyle name="20% - Accent1 4 2 4 2 5 2 5" xfId="35949" xr:uid="{00000000-0005-0000-0000-0000B58B0000}"/>
    <cellStyle name="20% - Accent1 4 2 4 2 5 2 5 2" xfId="35950" xr:uid="{00000000-0005-0000-0000-0000B68B0000}"/>
    <cellStyle name="20% - Accent1 4 2 4 2 5 2 5 2 2" xfId="35951" xr:uid="{00000000-0005-0000-0000-0000B78B0000}"/>
    <cellStyle name="20% - Accent1 4 2 4 2 5 2 5 3" xfId="35952" xr:uid="{00000000-0005-0000-0000-0000B88B0000}"/>
    <cellStyle name="20% - Accent1 4 2 4 2 5 2 6" xfId="35953" xr:uid="{00000000-0005-0000-0000-0000B98B0000}"/>
    <cellStyle name="20% - Accent1 4 2 4 2 5 2 6 2" xfId="35954" xr:uid="{00000000-0005-0000-0000-0000BA8B0000}"/>
    <cellStyle name="20% - Accent1 4 2 4 2 5 2 6 2 2" xfId="35955" xr:uid="{00000000-0005-0000-0000-0000BB8B0000}"/>
    <cellStyle name="20% - Accent1 4 2 4 2 5 2 6 3" xfId="35956" xr:uid="{00000000-0005-0000-0000-0000BC8B0000}"/>
    <cellStyle name="20% - Accent1 4 2 4 2 5 2 7" xfId="35957" xr:uid="{00000000-0005-0000-0000-0000BD8B0000}"/>
    <cellStyle name="20% - Accent1 4 2 4 2 5 2 7 2" xfId="35958" xr:uid="{00000000-0005-0000-0000-0000BE8B0000}"/>
    <cellStyle name="20% - Accent1 4 2 4 2 5 2 8" xfId="35959" xr:uid="{00000000-0005-0000-0000-0000BF8B0000}"/>
    <cellStyle name="20% - Accent1 4 2 4 2 5 2 8 2" xfId="35960" xr:uid="{00000000-0005-0000-0000-0000C08B0000}"/>
    <cellStyle name="20% - Accent1 4 2 4 2 5 2 9" xfId="35961" xr:uid="{00000000-0005-0000-0000-0000C18B0000}"/>
    <cellStyle name="20% - Accent1 4 2 4 2 5 3" xfId="35962" xr:uid="{00000000-0005-0000-0000-0000C28B0000}"/>
    <cellStyle name="20% - Accent1 4 2 4 2 5 3 2" xfId="35963" xr:uid="{00000000-0005-0000-0000-0000C38B0000}"/>
    <cellStyle name="20% - Accent1 4 2 4 2 5 3 2 2" xfId="35964" xr:uid="{00000000-0005-0000-0000-0000C48B0000}"/>
    <cellStyle name="20% - Accent1 4 2 4 2 5 3 2 2 2" xfId="35965" xr:uid="{00000000-0005-0000-0000-0000C58B0000}"/>
    <cellStyle name="20% - Accent1 4 2 4 2 5 3 2 2 2 2" xfId="35966" xr:uid="{00000000-0005-0000-0000-0000C68B0000}"/>
    <cellStyle name="20% - Accent1 4 2 4 2 5 3 2 2 3" xfId="35967" xr:uid="{00000000-0005-0000-0000-0000C78B0000}"/>
    <cellStyle name="20% - Accent1 4 2 4 2 5 3 2 3" xfId="35968" xr:uid="{00000000-0005-0000-0000-0000C88B0000}"/>
    <cellStyle name="20% - Accent1 4 2 4 2 5 3 2 3 2" xfId="35969" xr:uid="{00000000-0005-0000-0000-0000C98B0000}"/>
    <cellStyle name="20% - Accent1 4 2 4 2 5 3 2 4" xfId="35970" xr:uid="{00000000-0005-0000-0000-0000CA8B0000}"/>
    <cellStyle name="20% - Accent1 4 2 4 2 5 3 3" xfId="35971" xr:uid="{00000000-0005-0000-0000-0000CB8B0000}"/>
    <cellStyle name="20% - Accent1 4 2 4 2 5 3 3 2" xfId="35972" xr:uid="{00000000-0005-0000-0000-0000CC8B0000}"/>
    <cellStyle name="20% - Accent1 4 2 4 2 5 3 3 2 2" xfId="35973" xr:uid="{00000000-0005-0000-0000-0000CD8B0000}"/>
    <cellStyle name="20% - Accent1 4 2 4 2 5 3 3 2 2 2" xfId="35974" xr:uid="{00000000-0005-0000-0000-0000CE8B0000}"/>
    <cellStyle name="20% - Accent1 4 2 4 2 5 3 3 2 3" xfId="35975" xr:uid="{00000000-0005-0000-0000-0000CF8B0000}"/>
    <cellStyle name="20% - Accent1 4 2 4 2 5 3 3 3" xfId="35976" xr:uid="{00000000-0005-0000-0000-0000D08B0000}"/>
    <cellStyle name="20% - Accent1 4 2 4 2 5 3 3 3 2" xfId="35977" xr:uid="{00000000-0005-0000-0000-0000D18B0000}"/>
    <cellStyle name="20% - Accent1 4 2 4 2 5 3 3 4" xfId="35978" xr:uid="{00000000-0005-0000-0000-0000D28B0000}"/>
    <cellStyle name="20% - Accent1 4 2 4 2 5 3 4" xfId="35979" xr:uid="{00000000-0005-0000-0000-0000D38B0000}"/>
    <cellStyle name="20% - Accent1 4 2 4 2 5 3 4 2" xfId="35980" xr:uid="{00000000-0005-0000-0000-0000D48B0000}"/>
    <cellStyle name="20% - Accent1 4 2 4 2 5 3 4 2 2" xfId="35981" xr:uid="{00000000-0005-0000-0000-0000D58B0000}"/>
    <cellStyle name="20% - Accent1 4 2 4 2 5 3 4 2 2 2" xfId="35982" xr:uid="{00000000-0005-0000-0000-0000D68B0000}"/>
    <cellStyle name="20% - Accent1 4 2 4 2 5 3 4 2 3" xfId="35983" xr:uid="{00000000-0005-0000-0000-0000D78B0000}"/>
    <cellStyle name="20% - Accent1 4 2 4 2 5 3 4 3" xfId="35984" xr:uid="{00000000-0005-0000-0000-0000D88B0000}"/>
    <cellStyle name="20% - Accent1 4 2 4 2 5 3 4 3 2" xfId="35985" xr:uid="{00000000-0005-0000-0000-0000D98B0000}"/>
    <cellStyle name="20% - Accent1 4 2 4 2 5 3 4 4" xfId="35986" xr:uid="{00000000-0005-0000-0000-0000DA8B0000}"/>
    <cellStyle name="20% - Accent1 4 2 4 2 5 3 5" xfId="35987" xr:uid="{00000000-0005-0000-0000-0000DB8B0000}"/>
    <cellStyle name="20% - Accent1 4 2 4 2 5 3 5 2" xfId="35988" xr:uid="{00000000-0005-0000-0000-0000DC8B0000}"/>
    <cellStyle name="20% - Accent1 4 2 4 2 5 3 5 2 2" xfId="35989" xr:uid="{00000000-0005-0000-0000-0000DD8B0000}"/>
    <cellStyle name="20% - Accent1 4 2 4 2 5 3 5 3" xfId="35990" xr:uid="{00000000-0005-0000-0000-0000DE8B0000}"/>
    <cellStyle name="20% - Accent1 4 2 4 2 5 3 6" xfId="35991" xr:uid="{00000000-0005-0000-0000-0000DF8B0000}"/>
    <cellStyle name="20% - Accent1 4 2 4 2 5 3 6 2" xfId="35992" xr:uid="{00000000-0005-0000-0000-0000E08B0000}"/>
    <cellStyle name="20% - Accent1 4 2 4 2 5 3 6 2 2" xfId="35993" xr:uid="{00000000-0005-0000-0000-0000E18B0000}"/>
    <cellStyle name="20% - Accent1 4 2 4 2 5 3 6 3" xfId="35994" xr:uid="{00000000-0005-0000-0000-0000E28B0000}"/>
    <cellStyle name="20% - Accent1 4 2 4 2 5 3 7" xfId="35995" xr:uid="{00000000-0005-0000-0000-0000E38B0000}"/>
    <cellStyle name="20% - Accent1 4 2 4 2 5 3 7 2" xfId="35996" xr:uid="{00000000-0005-0000-0000-0000E48B0000}"/>
    <cellStyle name="20% - Accent1 4 2 4 2 5 3 8" xfId="35997" xr:uid="{00000000-0005-0000-0000-0000E58B0000}"/>
    <cellStyle name="20% - Accent1 4 2 4 2 5 3 8 2" xfId="35998" xr:uid="{00000000-0005-0000-0000-0000E68B0000}"/>
    <cellStyle name="20% - Accent1 4 2 4 2 5 3 9" xfId="35999" xr:uid="{00000000-0005-0000-0000-0000E78B0000}"/>
    <cellStyle name="20% - Accent1 4 2 4 2 5 4" xfId="36000" xr:uid="{00000000-0005-0000-0000-0000E88B0000}"/>
    <cellStyle name="20% - Accent1 4 2 4 2 5 4 2" xfId="36001" xr:uid="{00000000-0005-0000-0000-0000E98B0000}"/>
    <cellStyle name="20% - Accent1 4 2 4 2 5 4 2 2" xfId="36002" xr:uid="{00000000-0005-0000-0000-0000EA8B0000}"/>
    <cellStyle name="20% - Accent1 4 2 4 2 5 4 2 2 2" xfId="36003" xr:uid="{00000000-0005-0000-0000-0000EB8B0000}"/>
    <cellStyle name="20% - Accent1 4 2 4 2 5 4 2 3" xfId="36004" xr:uid="{00000000-0005-0000-0000-0000EC8B0000}"/>
    <cellStyle name="20% - Accent1 4 2 4 2 5 4 3" xfId="36005" xr:uid="{00000000-0005-0000-0000-0000ED8B0000}"/>
    <cellStyle name="20% - Accent1 4 2 4 2 5 4 3 2" xfId="36006" xr:uid="{00000000-0005-0000-0000-0000EE8B0000}"/>
    <cellStyle name="20% - Accent1 4 2 4 2 5 4 4" xfId="36007" xr:uid="{00000000-0005-0000-0000-0000EF8B0000}"/>
    <cellStyle name="20% - Accent1 4 2 4 2 5 5" xfId="36008" xr:uid="{00000000-0005-0000-0000-0000F08B0000}"/>
    <cellStyle name="20% - Accent1 4 2 4 2 5 5 2" xfId="36009" xr:uid="{00000000-0005-0000-0000-0000F18B0000}"/>
    <cellStyle name="20% - Accent1 4 2 4 2 5 5 2 2" xfId="36010" xr:uid="{00000000-0005-0000-0000-0000F28B0000}"/>
    <cellStyle name="20% - Accent1 4 2 4 2 5 5 2 2 2" xfId="36011" xr:uid="{00000000-0005-0000-0000-0000F38B0000}"/>
    <cellStyle name="20% - Accent1 4 2 4 2 5 5 2 3" xfId="36012" xr:uid="{00000000-0005-0000-0000-0000F48B0000}"/>
    <cellStyle name="20% - Accent1 4 2 4 2 5 5 3" xfId="36013" xr:uid="{00000000-0005-0000-0000-0000F58B0000}"/>
    <cellStyle name="20% - Accent1 4 2 4 2 5 5 3 2" xfId="36014" xr:uid="{00000000-0005-0000-0000-0000F68B0000}"/>
    <cellStyle name="20% - Accent1 4 2 4 2 5 5 4" xfId="36015" xr:uid="{00000000-0005-0000-0000-0000F78B0000}"/>
    <cellStyle name="20% - Accent1 4 2 4 2 5 6" xfId="36016" xr:uid="{00000000-0005-0000-0000-0000F88B0000}"/>
    <cellStyle name="20% - Accent1 4 2 4 2 5 6 2" xfId="36017" xr:uid="{00000000-0005-0000-0000-0000F98B0000}"/>
    <cellStyle name="20% - Accent1 4 2 4 2 5 6 2 2" xfId="36018" xr:uid="{00000000-0005-0000-0000-0000FA8B0000}"/>
    <cellStyle name="20% - Accent1 4 2 4 2 5 6 2 2 2" xfId="36019" xr:uid="{00000000-0005-0000-0000-0000FB8B0000}"/>
    <cellStyle name="20% - Accent1 4 2 4 2 5 6 2 3" xfId="36020" xr:uid="{00000000-0005-0000-0000-0000FC8B0000}"/>
    <cellStyle name="20% - Accent1 4 2 4 2 5 6 3" xfId="36021" xr:uid="{00000000-0005-0000-0000-0000FD8B0000}"/>
    <cellStyle name="20% - Accent1 4 2 4 2 5 6 3 2" xfId="36022" xr:uid="{00000000-0005-0000-0000-0000FE8B0000}"/>
    <cellStyle name="20% - Accent1 4 2 4 2 5 6 4" xfId="36023" xr:uid="{00000000-0005-0000-0000-0000FF8B0000}"/>
    <cellStyle name="20% - Accent1 4 2 4 2 5 7" xfId="36024" xr:uid="{00000000-0005-0000-0000-0000008C0000}"/>
    <cellStyle name="20% - Accent1 4 2 4 2 5 7 2" xfId="36025" xr:uid="{00000000-0005-0000-0000-0000018C0000}"/>
    <cellStyle name="20% - Accent1 4 2 4 2 5 7 2 2" xfId="36026" xr:uid="{00000000-0005-0000-0000-0000028C0000}"/>
    <cellStyle name="20% - Accent1 4 2 4 2 5 7 3" xfId="36027" xr:uid="{00000000-0005-0000-0000-0000038C0000}"/>
    <cellStyle name="20% - Accent1 4 2 4 2 5 8" xfId="36028" xr:uid="{00000000-0005-0000-0000-0000048C0000}"/>
    <cellStyle name="20% - Accent1 4 2 4 2 5 8 2" xfId="36029" xr:uid="{00000000-0005-0000-0000-0000058C0000}"/>
    <cellStyle name="20% - Accent1 4 2 4 2 5 8 2 2" xfId="36030" xr:uid="{00000000-0005-0000-0000-0000068C0000}"/>
    <cellStyle name="20% - Accent1 4 2 4 2 5 8 3" xfId="36031" xr:uid="{00000000-0005-0000-0000-0000078C0000}"/>
    <cellStyle name="20% - Accent1 4 2 4 2 5 9" xfId="36032" xr:uid="{00000000-0005-0000-0000-0000088C0000}"/>
    <cellStyle name="20% - Accent1 4 2 4 2 5 9 2" xfId="36033" xr:uid="{00000000-0005-0000-0000-0000098C0000}"/>
    <cellStyle name="20% - Accent1 4 2 4 2 6" xfId="36034" xr:uid="{00000000-0005-0000-0000-00000A8C0000}"/>
    <cellStyle name="20% - Accent1 4 2 4 2 6 2" xfId="36035" xr:uid="{00000000-0005-0000-0000-00000B8C0000}"/>
    <cellStyle name="20% - Accent1 4 2 4 2 6 2 2" xfId="36036" xr:uid="{00000000-0005-0000-0000-00000C8C0000}"/>
    <cellStyle name="20% - Accent1 4 2 4 2 6 2 2 2" xfId="36037" xr:uid="{00000000-0005-0000-0000-00000D8C0000}"/>
    <cellStyle name="20% - Accent1 4 2 4 2 6 2 2 2 2" xfId="36038" xr:uid="{00000000-0005-0000-0000-00000E8C0000}"/>
    <cellStyle name="20% - Accent1 4 2 4 2 6 2 2 3" xfId="36039" xr:uid="{00000000-0005-0000-0000-00000F8C0000}"/>
    <cellStyle name="20% - Accent1 4 2 4 2 6 2 3" xfId="36040" xr:uid="{00000000-0005-0000-0000-0000108C0000}"/>
    <cellStyle name="20% - Accent1 4 2 4 2 6 2 3 2" xfId="36041" xr:uid="{00000000-0005-0000-0000-0000118C0000}"/>
    <cellStyle name="20% - Accent1 4 2 4 2 6 2 4" xfId="36042" xr:uid="{00000000-0005-0000-0000-0000128C0000}"/>
    <cellStyle name="20% - Accent1 4 2 4 2 6 3" xfId="36043" xr:uid="{00000000-0005-0000-0000-0000138C0000}"/>
    <cellStyle name="20% - Accent1 4 2 4 2 6 3 2" xfId="36044" xr:uid="{00000000-0005-0000-0000-0000148C0000}"/>
    <cellStyle name="20% - Accent1 4 2 4 2 6 3 2 2" xfId="36045" xr:uid="{00000000-0005-0000-0000-0000158C0000}"/>
    <cellStyle name="20% - Accent1 4 2 4 2 6 3 2 2 2" xfId="36046" xr:uid="{00000000-0005-0000-0000-0000168C0000}"/>
    <cellStyle name="20% - Accent1 4 2 4 2 6 3 2 3" xfId="36047" xr:uid="{00000000-0005-0000-0000-0000178C0000}"/>
    <cellStyle name="20% - Accent1 4 2 4 2 6 3 3" xfId="36048" xr:uid="{00000000-0005-0000-0000-0000188C0000}"/>
    <cellStyle name="20% - Accent1 4 2 4 2 6 3 3 2" xfId="36049" xr:uid="{00000000-0005-0000-0000-0000198C0000}"/>
    <cellStyle name="20% - Accent1 4 2 4 2 6 3 4" xfId="36050" xr:uid="{00000000-0005-0000-0000-00001A8C0000}"/>
    <cellStyle name="20% - Accent1 4 2 4 2 6 4" xfId="36051" xr:uid="{00000000-0005-0000-0000-00001B8C0000}"/>
    <cellStyle name="20% - Accent1 4 2 4 2 6 4 2" xfId="36052" xr:uid="{00000000-0005-0000-0000-00001C8C0000}"/>
    <cellStyle name="20% - Accent1 4 2 4 2 6 4 2 2" xfId="36053" xr:uid="{00000000-0005-0000-0000-00001D8C0000}"/>
    <cellStyle name="20% - Accent1 4 2 4 2 6 4 2 2 2" xfId="36054" xr:uid="{00000000-0005-0000-0000-00001E8C0000}"/>
    <cellStyle name="20% - Accent1 4 2 4 2 6 4 2 3" xfId="36055" xr:uid="{00000000-0005-0000-0000-00001F8C0000}"/>
    <cellStyle name="20% - Accent1 4 2 4 2 6 4 3" xfId="36056" xr:uid="{00000000-0005-0000-0000-0000208C0000}"/>
    <cellStyle name="20% - Accent1 4 2 4 2 6 4 3 2" xfId="36057" xr:uid="{00000000-0005-0000-0000-0000218C0000}"/>
    <cellStyle name="20% - Accent1 4 2 4 2 6 4 4" xfId="36058" xr:uid="{00000000-0005-0000-0000-0000228C0000}"/>
    <cellStyle name="20% - Accent1 4 2 4 2 6 5" xfId="36059" xr:uid="{00000000-0005-0000-0000-0000238C0000}"/>
    <cellStyle name="20% - Accent1 4 2 4 2 6 5 2" xfId="36060" xr:uid="{00000000-0005-0000-0000-0000248C0000}"/>
    <cellStyle name="20% - Accent1 4 2 4 2 6 5 2 2" xfId="36061" xr:uid="{00000000-0005-0000-0000-0000258C0000}"/>
    <cellStyle name="20% - Accent1 4 2 4 2 6 5 3" xfId="36062" xr:uid="{00000000-0005-0000-0000-0000268C0000}"/>
    <cellStyle name="20% - Accent1 4 2 4 2 6 6" xfId="36063" xr:uid="{00000000-0005-0000-0000-0000278C0000}"/>
    <cellStyle name="20% - Accent1 4 2 4 2 6 6 2" xfId="36064" xr:uid="{00000000-0005-0000-0000-0000288C0000}"/>
    <cellStyle name="20% - Accent1 4 2 4 2 6 6 2 2" xfId="36065" xr:uid="{00000000-0005-0000-0000-0000298C0000}"/>
    <cellStyle name="20% - Accent1 4 2 4 2 6 6 3" xfId="36066" xr:uid="{00000000-0005-0000-0000-00002A8C0000}"/>
    <cellStyle name="20% - Accent1 4 2 4 2 6 7" xfId="36067" xr:uid="{00000000-0005-0000-0000-00002B8C0000}"/>
    <cellStyle name="20% - Accent1 4 2 4 2 6 7 2" xfId="36068" xr:uid="{00000000-0005-0000-0000-00002C8C0000}"/>
    <cellStyle name="20% - Accent1 4 2 4 2 6 8" xfId="36069" xr:uid="{00000000-0005-0000-0000-00002D8C0000}"/>
    <cellStyle name="20% - Accent1 4 2 4 2 6 8 2" xfId="36070" xr:uid="{00000000-0005-0000-0000-00002E8C0000}"/>
    <cellStyle name="20% - Accent1 4 2 4 2 6 9" xfId="36071" xr:uid="{00000000-0005-0000-0000-00002F8C0000}"/>
    <cellStyle name="20% - Accent1 4 2 4 2 7" xfId="36072" xr:uid="{00000000-0005-0000-0000-0000308C0000}"/>
    <cellStyle name="20% - Accent1 4 2 4 2 7 2" xfId="36073" xr:uid="{00000000-0005-0000-0000-0000318C0000}"/>
    <cellStyle name="20% - Accent1 4 2 4 2 7 2 2" xfId="36074" xr:uid="{00000000-0005-0000-0000-0000328C0000}"/>
    <cellStyle name="20% - Accent1 4 2 4 2 7 2 2 2" xfId="36075" xr:uid="{00000000-0005-0000-0000-0000338C0000}"/>
    <cellStyle name="20% - Accent1 4 2 4 2 7 2 2 2 2" xfId="36076" xr:uid="{00000000-0005-0000-0000-0000348C0000}"/>
    <cellStyle name="20% - Accent1 4 2 4 2 7 2 2 3" xfId="36077" xr:uid="{00000000-0005-0000-0000-0000358C0000}"/>
    <cellStyle name="20% - Accent1 4 2 4 2 7 2 3" xfId="36078" xr:uid="{00000000-0005-0000-0000-0000368C0000}"/>
    <cellStyle name="20% - Accent1 4 2 4 2 7 2 3 2" xfId="36079" xr:uid="{00000000-0005-0000-0000-0000378C0000}"/>
    <cellStyle name="20% - Accent1 4 2 4 2 7 2 4" xfId="36080" xr:uid="{00000000-0005-0000-0000-0000388C0000}"/>
    <cellStyle name="20% - Accent1 4 2 4 2 7 3" xfId="36081" xr:uid="{00000000-0005-0000-0000-0000398C0000}"/>
    <cellStyle name="20% - Accent1 4 2 4 2 7 3 2" xfId="36082" xr:uid="{00000000-0005-0000-0000-00003A8C0000}"/>
    <cellStyle name="20% - Accent1 4 2 4 2 7 3 2 2" xfId="36083" xr:uid="{00000000-0005-0000-0000-00003B8C0000}"/>
    <cellStyle name="20% - Accent1 4 2 4 2 7 3 2 2 2" xfId="36084" xr:uid="{00000000-0005-0000-0000-00003C8C0000}"/>
    <cellStyle name="20% - Accent1 4 2 4 2 7 3 2 3" xfId="36085" xr:uid="{00000000-0005-0000-0000-00003D8C0000}"/>
    <cellStyle name="20% - Accent1 4 2 4 2 7 3 3" xfId="36086" xr:uid="{00000000-0005-0000-0000-00003E8C0000}"/>
    <cellStyle name="20% - Accent1 4 2 4 2 7 3 3 2" xfId="36087" xr:uid="{00000000-0005-0000-0000-00003F8C0000}"/>
    <cellStyle name="20% - Accent1 4 2 4 2 7 3 4" xfId="36088" xr:uid="{00000000-0005-0000-0000-0000408C0000}"/>
    <cellStyle name="20% - Accent1 4 2 4 2 7 4" xfId="36089" xr:uid="{00000000-0005-0000-0000-0000418C0000}"/>
    <cellStyle name="20% - Accent1 4 2 4 2 7 4 2" xfId="36090" xr:uid="{00000000-0005-0000-0000-0000428C0000}"/>
    <cellStyle name="20% - Accent1 4 2 4 2 7 4 2 2" xfId="36091" xr:uid="{00000000-0005-0000-0000-0000438C0000}"/>
    <cellStyle name="20% - Accent1 4 2 4 2 7 4 2 2 2" xfId="36092" xr:uid="{00000000-0005-0000-0000-0000448C0000}"/>
    <cellStyle name="20% - Accent1 4 2 4 2 7 4 2 3" xfId="36093" xr:uid="{00000000-0005-0000-0000-0000458C0000}"/>
    <cellStyle name="20% - Accent1 4 2 4 2 7 4 3" xfId="36094" xr:uid="{00000000-0005-0000-0000-0000468C0000}"/>
    <cellStyle name="20% - Accent1 4 2 4 2 7 4 3 2" xfId="36095" xr:uid="{00000000-0005-0000-0000-0000478C0000}"/>
    <cellStyle name="20% - Accent1 4 2 4 2 7 4 4" xfId="36096" xr:uid="{00000000-0005-0000-0000-0000488C0000}"/>
    <cellStyle name="20% - Accent1 4 2 4 2 7 5" xfId="36097" xr:uid="{00000000-0005-0000-0000-0000498C0000}"/>
    <cellStyle name="20% - Accent1 4 2 4 2 7 5 2" xfId="36098" xr:uid="{00000000-0005-0000-0000-00004A8C0000}"/>
    <cellStyle name="20% - Accent1 4 2 4 2 7 5 2 2" xfId="36099" xr:uid="{00000000-0005-0000-0000-00004B8C0000}"/>
    <cellStyle name="20% - Accent1 4 2 4 2 7 5 3" xfId="36100" xr:uid="{00000000-0005-0000-0000-00004C8C0000}"/>
    <cellStyle name="20% - Accent1 4 2 4 2 7 6" xfId="36101" xr:uid="{00000000-0005-0000-0000-00004D8C0000}"/>
    <cellStyle name="20% - Accent1 4 2 4 2 7 6 2" xfId="36102" xr:uid="{00000000-0005-0000-0000-00004E8C0000}"/>
    <cellStyle name="20% - Accent1 4 2 4 2 7 6 2 2" xfId="36103" xr:uid="{00000000-0005-0000-0000-00004F8C0000}"/>
    <cellStyle name="20% - Accent1 4 2 4 2 7 6 3" xfId="36104" xr:uid="{00000000-0005-0000-0000-0000508C0000}"/>
    <cellStyle name="20% - Accent1 4 2 4 2 7 7" xfId="36105" xr:uid="{00000000-0005-0000-0000-0000518C0000}"/>
    <cellStyle name="20% - Accent1 4 2 4 2 7 7 2" xfId="36106" xr:uid="{00000000-0005-0000-0000-0000528C0000}"/>
    <cellStyle name="20% - Accent1 4 2 4 2 7 8" xfId="36107" xr:uid="{00000000-0005-0000-0000-0000538C0000}"/>
    <cellStyle name="20% - Accent1 4 2 4 2 7 8 2" xfId="36108" xr:uid="{00000000-0005-0000-0000-0000548C0000}"/>
    <cellStyle name="20% - Accent1 4 2 4 2 7 9" xfId="36109" xr:uid="{00000000-0005-0000-0000-0000558C0000}"/>
    <cellStyle name="20% - Accent1 4 2 4 2 8" xfId="36110" xr:uid="{00000000-0005-0000-0000-0000568C0000}"/>
    <cellStyle name="20% - Accent1 4 2 4 2 8 2" xfId="36111" xr:uid="{00000000-0005-0000-0000-0000578C0000}"/>
    <cellStyle name="20% - Accent1 4 2 4 2 8 2 2" xfId="36112" xr:uid="{00000000-0005-0000-0000-0000588C0000}"/>
    <cellStyle name="20% - Accent1 4 2 4 2 8 2 2 2" xfId="36113" xr:uid="{00000000-0005-0000-0000-0000598C0000}"/>
    <cellStyle name="20% - Accent1 4 2 4 2 8 2 3" xfId="36114" xr:uid="{00000000-0005-0000-0000-00005A8C0000}"/>
    <cellStyle name="20% - Accent1 4 2 4 2 8 3" xfId="36115" xr:uid="{00000000-0005-0000-0000-00005B8C0000}"/>
    <cellStyle name="20% - Accent1 4 2 4 2 8 3 2" xfId="36116" xr:uid="{00000000-0005-0000-0000-00005C8C0000}"/>
    <cellStyle name="20% - Accent1 4 2 4 2 8 4" xfId="36117" xr:uid="{00000000-0005-0000-0000-00005D8C0000}"/>
    <cellStyle name="20% - Accent1 4 2 4 2 9" xfId="36118" xr:uid="{00000000-0005-0000-0000-00005E8C0000}"/>
    <cellStyle name="20% - Accent1 4 2 4 2 9 2" xfId="36119" xr:uid="{00000000-0005-0000-0000-00005F8C0000}"/>
    <cellStyle name="20% - Accent1 4 2 4 2 9 2 2" xfId="36120" xr:uid="{00000000-0005-0000-0000-0000608C0000}"/>
    <cellStyle name="20% - Accent1 4 2 4 2 9 2 2 2" xfId="36121" xr:uid="{00000000-0005-0000-0000-0000618C0000}"/>
    <cellStyle name="20% - Accent1 4 2 4 2 9 2 3" xfId="36122" xr:uid="{00000000-0005-0000-0000-0000628C0000}"/>
    <cellStyle name="20% - Accent1 4 2 4 2 9 3" xfId="36123" xr:uid="{00000000-0005-0000-0000-0000638C0000}"/>
    <cellStyle name="20% - Accent1 4 2 4 2 9 3 2" xfId="36124" xr:uid="{00000000-0005-0000-0000-0000648C0000}"/>
    <cellStyle name="20% - Accent1 4 2 4 2 9 4" xfId="36125" xr:uid="{00000000-0005-0000-0000-0000658C0000}"/>
    <cellStyle name="20% - Accent1 4 2 4 3" xfId="36126" xr:uid="{00000000-0005-0000-0000-0000668C0000}"/>
    <cellStyle name="20% - Accent1 4 2 4 3 10" xfId="36127" xr:uid="{00000000-0005-0000-0000-0000678C0000}"/>
    <cellStyle name="20% - Accent1 4 2 4 3 10 2" xfId="36128" xr:uid="{00000000-0005-0000-0000-0000688C0000}"/>
    <cellStyle name="20% - Accent1 4 2 4 3 10 2 2" xfId="36129" xr:uid="{00000000-0005-0000-0000-0000698C0000}"/>
    <cellStyle name="20% - Accent1 4 2 4 3 10 3" xfId="36130" xr:uid="{00000000-0005-0000-0000-00006A8C0000}"/>
    <cellStyle name="20% - Accent1 4 2 4 3 11" xfId="36131" xr:uid="{00000000-0005-0000-0000-00006B8C0000}"/>
    <cellStyle name="20% - Accent1 4 2 4 3 11 2" xfId="36132" xr:uid="{00000000-0005-0000-0000-00006C8C0000}"/>
    <cellStyle name="20% - Accent1 4 2 4 3 11 2 2" xfId="36133" xr:uid="{00000000-0005-0000-0000-00006D8C0000}"/>
    <cellStyle name="20% - Accent1 4 2 4 3 11 3" xfId="36134" xr:uid="{00000000-0005-0000-0000-00006E8C0000}"/>
    <cellStyle name="20% - Accent1 4 2 4 3 12" xfId="36135" xr:uid="{00000000-0005-0000-0000-00006F8C0000}"/>
    <cellStyle name="20% - Accent1 4 2 4 3 12 2" xfId="36136" xr:uid="{00000000-0005-0000-0000-0000708C0000}"/>
    <cellStyle name="20% - Accent1 4 2 4 3 13" xfId="36137" xr:uid="{00000000-0005-0000-0000-0000718C0000}"/>
    <cellStyle name="20% - Accent1 4 2 4 3 13 2" xfId="36138" xr:uid="{00000000-0005-0000-0000-0000728C0000}"/>
    <cellStyle name="20% - Accent1 4 2 4 3 14" xfId="36139" xr:uid="{00000000-0005-0000-0000-0000738C0000}"/>
    <cellStyle name="20% - Accent1 4 2 4 3 2" xfId="36140" xr:uid="{00000000-0005-0000-0000-0000748C0000}"/>
    <cellStyle name="20% - Accent1 4 2 4 3 2 10" xfId="36141" xr:uid="{00000000-0005-0000-0000-0000758C0000}"/>
    <cellStyle name="20% - Accent1 4 2 4 3 2 10 2" xfId="36142" xr:uid="{00000000-0005-0000-0000-0000768C0000}"/>
    <cellStyle name="20% - Accent1 4 2 4 3 2 11" xfId="36143" xr:uid="{00000000-0005-0000-0000-0000778C0000}"/>
    <cellStyle name="20% - Accent1 4 2 4 3 2 2" xfId="36144" xr:uid="{00000000-0005-0000-0000-0000788C0000}"/>
    <cellStyle name="20% - Accent1 4 2 4 3 2 2 2" xfId="36145" xr:uid="{00000000-0005-0000-0000-0000798C0000}"/>
    <cellStyle name="20% - Accent1 4 2 4 3 2 2 2 2" xfId="36146" xr:uid="{00000000-0005-0000-0000-00007A8C0000}"/>
    <cellStyle name="20% - Accent1 4 2 4 3 2 2 2 2 2" xfId="36147" xr:uid="{00000000-0005-0000-0000-00007B8C0000}"/>
    <cellStyle name="20% - Accent1 4 2 4 3 2 2 2 2 2 2" xfId="36148" xr:uid="{00000000-0005-0000-0000-00007C8C0000}"/>
    <cellStyle name="20% - Accent1 4 2 4 3 2 2 2 2 3" xfId="36149" xr:uid="{00000000-0005-0000-0000-00007D8C0000}"/>
    <cellStyle name="20% - Accent1 4 2 4 3 2 2 2 3" xfId="36150" xr:uid="{00000000-0005-0000-0000-00007E8C0000}"/>
    <cellStyle name="20% - Accent1 4 2 4 3 2 2 2 3 2" xfId="36151" xr:uid="{00000000-0005-0000-0000-00007F8C0000}"/>
    <cellStyle name="20% - Accent1 4 2 4 3 2 2 2 4" xfId="36152" xr:uid="{00000000-0005-0000-0000-0000808C0000}"/>
    <cellStyle name="20% - Accent1 4 2 4 3 2 2 3" xfId="36153" xr:uid="{00000000-0005-0000-0000-0000818C0000}"/>
    <cellStyle name="20% - Accent1 4 2 4 3 2 2 3 2" xfId="36154" xr:uid="{00000000-0005-0000-0000-0000828C0000}"/>
    <cellStyle name="20% - Accent1 4 2 4 3 2 2 3 2 2" xfId="36155" xr:uid="{00000000-0005-0000-0000-0000838C0000}"/>
    <cellStyle name="20% - Accent1 4 2 4 3 2 2 3 2 2 2" xfId="36156" xr:uid="{00000000-0005-0000-0000-0000848C0000}"/>
    <cellStyle name="20% - Accent1 4 2 4 3 2 2 3 2 3" xfId="36157" xr:uid="{00000000-0005-0000-0000-0000858C0000}"/>
    <cellStyle name="20% - Accent1 4 2 4 3 2 2 3 3" xfId="36158" xr:uid="{00000000-0005-0000-0000-0000868C0000}"/>
    <cellStyle name="20% - Accent1 4 2 4 3 2 2 3 3 2" xfId="36159" xr:uid="{00000000-0005-0000-0000-0000878C0000}"/>
    <cellStyle name="20% - Accent1 4 2 4 3 2 2 3 4" xfId="36160" xr:uid="{00000000-0005-0000-0000-0000888C0000}"/>
    <cellStyle name="20% - Accent1 4 2 4 3 2 2 4" xfId="36161" xr:uid="{00000000-0005-0000-0000-0000898C0000}"/>
    <cellStyle name="20% - Accent1 4 2 4 3 2 2 4 2" xfId="36162" xr:uid="{00000000-0005-0000-0000-00008A8C0000}"/>
    <cellStyle name="20% - Accent1 4 2 4 3 2 2 4 2 2" xfId="36163" xr:uid="{00000000-0005-0000-0000-00008B8C0000}"/>
    <cellStyle name="20% - Accent1 4 2 4 3 2 2 4 2 2 2" xfId="36164" xr:uid="{00000000-0005-0000-0000-00008C8C0000}"/>
    <cellStyle name="20% - Accent1 4 2 4 3 2 2 4 2 3" xfId="36165" xr:uid="{00000000-0005-0000-0000-00008D8C0000}"/>
    <cellStyle name="20% - Accent1 4 2 4 3 2 2 4 3" xfId="36166" xr:uid="{00000000-0005-0000-0000-00008E8C0000}"/>
    <cellStyle name="20% - Accent1 4 2 4 3 2 2 4 3 2" xfId="36167" xr:uid="{00000000-0005-0000-0000-00008F8C0000}"/>
    <cellStyle name="20% - Accent1 4 2 4 3 2 2 4 4" xfId="36168" xr:uid="{00000000-0005-0000-0000-0000908C0000}"/>
    <cellStyle name="20% - Accent1 4 2 4 3 2 2 5" xfId="36169" xr:uid="{00000000-0005-0000-0000-0000918C0000}"/>
    <cellStyle name="20% - Accent1 4 2 4 3 2 2 5 2" xfId="36170" xr:uid="{00000000-0005-0000-0000-0000928C0000}"/>
    <cellStyle name="20% - Accent1 4 2 4 3 2 2 5 2 2" xfId="36171" xr:uid="{00000000-0005-0000-0000-0000938C0000}"/>
    <cellStyle name="20% - Accent1 4 2 4 3 2 2 5 3" xfId="36172" xr:uid="{00000000-0005-0000-0000-0000948C0000}"/>
    <cellStyle name="20% - Accent1 4 2 4 3 2 2 6" xfId="36173" xr:uid="{00000000-0005-0000-0000-0000958C0000}"/>
    <cellStyle name="20% - Accent1 4 2 4 3 2 2 6 2" xfId="36174" xr:uid="{00000000-0005-0000-0000-0000968C0000}"/>
    <cellStyle name="20% - Accent1 4 2 4 3 2 2 6 2 2" xfId="36175" xr:uid="{00000000-0005-0000-0000-0000978C0000}"/>
    <cellStyle name="20% - Accent1 4 2 4 3 2 2 6 3" xfId="36176" xr:uid="{00000000-0005-0000-0000-0000988C0000}"/>
    <cellStyle name="20% - Accent1 4 2 4 3 2 2 7" xfId="36177" xr:uid="{00000000-0005-0000-0000-0000998C0000}"/>
    <cellStyle name="20% - Accent1 4 2 4 3 2 2 7 2" xfId="36178" xr:uid="{00000000-0005-0000-0000-00009A8C0000}"/>
    <cellStyle name="20% - Accent1 4 2 4 3 2 2 8" xfId="36179" xr:uid="{00000000-0005-0000-0000-00009B8C0000}"/>
    <cellStyle name="20% - Accent1 4 2 4 3 2 2 8 2" xfId="36180" xr:uid="{00000000-0005-0000-0000-00009C8C0000}"/>
    <cellStyle name="20% - Accent1 4 2 4 3 2 2 9" xfId="36181" xr:uid="{00000000-0005-0000-0000-00009D8C0000}"/>
    <cellStyle name="20% - Accent1 4 2 4 3 2 3" xfId="36182" xr:uid="{00000000-0005-0000-0000-00009E8C0000}"/>
    <cellStyle name="20% - Accent1 4 2 4 3 2 3 2" xfId="36183" xr:uid="{00000000-0005-0000-0000-00009F8C0000}"/>
    <cellStyle name="20% - Accent1 4 2 4 3 2 3 2 2" xfId="36184" xr:uid="{00000000-0005-0000-0000-0000A08C0000}"/>
    <cellStyle name="20% - Accent1 4 2 4 3 2 3 2 2 2" xfId="36185" xr:uid="{00000000-0005-0000-0000-0000A18C0000}"/>
    <cellStyle name="20% - Accent1 4 2 4 3 2 3 2 2 2 2" xfId="36186" xr:uid="{00000000-0005-0000-0000-0000A28C0000}"/>
    <cellStyle name="20% - Accent1 4 2 4 3 2 3 2 2 3" xfId="36187" xr:uid="{00000000-0005-0000-0000-0000A38C0000}"/>
    <cellStyle name="20% - Accent1 4 2 4 3 2 3 2 3" xfId="36188" xr:uid="{00000000-0005-0000-0000-0000A48C0000}"/>
    <cellStyle name="20% - Accent1 4 2 4 3 2 3 2 3 2" xfId="36189" xr:uid="{00000000-0005-0000-0000-0000A58C0000}"/>
    <cellStyle name="20% - Accent1 4 2 4 3 2 3 2 4" xfId="36190" xr:uid="{00000000-0005-0000-0000-0000A68C0000}"/>
    <cellStyle name="20% - Accent1 4 2 4 3 2 3 3" xfId="36191" xr:uid="{00000000-0005-0000-0000-0000A78C0000}"/>
    <cellStyle name="20% - Accent1 4 2 4 3 2 3 3 2" xfId="36192" xr:uid="{00000000-0005-0000-0000-0000A88C0000}"/>
    <cellStyle name="20% - Accent1 4 2 4 3 2 3 3 2 2" xfId="36193" xr:uid="{00000000-0005-0000-0000-0000A98C0000}"/>
    <cellStyle name="20% - Accent1 4 2 4 3 2 3 3 2 2 2" xfId="36194" xr:uid="{00000000-0005-0000-0000-0000AA8C0000}"/>
    <cellStyle name="20% - Accent1 4 2 4 3 2 3 3 2 3" xfId="36195" xr:uid="{00000000-0005-0000-0000-0000AB8C0000}"/>
    <cellStyle name="20% - Accent1 4 2 4 3 2 3 3 3" xfId="36196" xr:uid="{00000000-0005-0000-0000-0000AC8C0000}"/>
    <cellStyle name="20% - Accent1 4 2 4 3 2 3 3 3 2" xfId="36197" xr:uid="{00000000-0005-0000-0000-0000AD8C0000}"/>
    <cellStyle name="20% - Accent1 4 2 4 3 2 3 3 4" xfId="36198" xr:uid="{00000000-0005-0000-0000-0000AE8C0000}"/>
    <cellStyle name="20% - Accent1 4 2 4 3 2 3 4" xfId="36199" xr:uid="{00000000-0005-0000-0000-0000AF8C0000}"/>
    <cellStyle name="20% - Accent1 4 2 4 3 2 3 4 2" xfId="36200" xr:uid="{00000000-0005-0000-0000-0000B08C0000}"/>
    <cellStyle name="20% - Accent1 4 2 4 3 2 3 4 2 2" xfId="36201" xr:uid="{00000000-0005-0000-0000-0000B18C0000}"/>
    <cellStyle name="20% - Accent1 4 2 4 3 2 3 4 2 2 2" xfId="36202" xr:uid="{00000000-0005-0000-0000-0000B28C0000}"/>
    <cellStyle name="20% - Accent1 4 2 4 3 2 3 4 2 3" xfId="36203" xr:uid="{00000000-0005-0000-0000-0000B38C0000}"/>
    <cellStyle name="20% - Accent1 4 2 4 3 2 3 4 3" xfId="36204" xr:uid="{00000000-0005-0000-0000-0000B48C0000}"/>
    <cellStyle name="20% - Accent1 4 2 4 3 2 3 4 3 2" xfId="36205" xr:uid="{00000000-0005-0000-0000-0000B58C0000}"/>
    <cellStyle name="20% - Accent1 4 2 4 3 2 3 4 4" xfId="36206" xr:uid="{00000000-0005-0000-0000-0000B68C0000}"/>
    <cellStyle name="20% - Accent1 4 2 4 3 2 3 5" xfId="36207" xr:uid="{00000000-0005-0000-0000-0000B78C0000}"/>
    <cellStyle name="20% - Accent1 4 2 4 3 2 3 5 2" xfId="36208" xr:uid="{00000000-0005-0000-0000-0000B88C0000}"/>
    <cellStyle name="20% - Accent1 4 2 4 3 2 3 5 2 2" xfId="36209" xr:uid="{00000000-0005-0000-0000-0000B98C0000}"/>
    <cellStyle name="20% - Accent1 4 2 4 3 2 3 5 3" xfId="36210" xr:uid="{00000000-0005-0000-0000-0000BA8C0000}"/>
    <cellStyle name="20% - Accent1 4 2 4 3 2 3 6" xfId="36211" xr:uid="{00000000-0005-0000-0000-0000BB8C0000}"/>
    <cellStyle name="20% - Accent1 4 2 4 3 2 3 6 2" xfId="36212" xr:uid="{00000000-0005-0000-0000-0000BC8C0000}"/>
    <cellStyle name="20% - Accent1 4 2 4 3 2 3 6 2 2" xfId="36213" xr:uid="{00000000-0005-0000-0000-0000BD8C0000}"/>
    <cellStyle name="20% - Accent1 4 2 4 3 2 3 6 3" xfId="36214" xr:uid="{00000000-0005-0000-0000-0000BE8C0000}"/>
    <cellStyle name="20% - Accent1 4 2 4 3 2 3 7" xfId="36215" xr:uid="{00000000-0005-0000-0000-0000BF8C0000}"/>
    <cellStyle name="20% - Accent1 4 2 4 3 2 3 7 2" xfId="36216" xr:uid="{00000000-0005-0000-0000-0000C08C0000}"/>
    <cellStyle name="20% - Accent1 4 2 4 3 2 3 8" xfId="36217" xr:uid="{00000000-0005-0000-0000-0000C18C0000}"/>
    <cellStyle name="20% - Accent1 4 2 4 3 2 3 8 2" xfId="36218" xr:uid="{00000000-0005-0000-0000-0000C28C0000}"/>
    <cellStyle name="20% - Accent1 4 2 4 3 2 3 9" xfId="36219" xr:uid="{00000000-0005-0000-0000-0000C38C0000}"/>
    <cellStyle name="20% - Accent1 4 2 4 3 2 4" xfId="36220" xr:uid="{00000000-0005-0000-0000-0000C48C0000}"/>
    <cellStyle name="20% - Accent1 4 2 4 3 2 4 2" xfId="36221" xr:uid="{00000000-0005-0000-0000-0000C58C0000}"/>
    <cellStyle name="20% - Accent1 4 2 4 3 2 4 2 2" xfId="36222" xr:uid="{00000000-0005-0000-0000-0000C68C0000}"/>
    <cellStyle name="20% - Accent1 4 2 4 3 2 4 2 2 2" xfId="36223" xr:uid="{00000000-0005-0000-0000-0000C78C0000}"/>
    <cellStyle name="20% - Accent1 4 2 4 3 2 4 2 3" xfId="36224" xr:uid="{00000000-0005-0000-0000-0000C88C0000}"/>
    <cellStyle name="20% - Accent1 4 2 4 3 2 4 3" xfId="36225" xr:uid="{00000000-0005-0000-0000-0000C98C0000}"/>
    <cellStyle name="20% - Accent1 4 2 4 3 2 4 3 2" xfId="36226" xr:uid="{00000000-0005-0000-0000-0000CA8C0000}"/>
    <cellStyle name="20% - Accent1 4 2 4 3 2 4 4" xfId="36227" xr:uid="{00000000-0005-0000-0000-0000CB8C0000}"/>
    <cellStyle name="20% - Accent1 4 2 4 3 2 5" xfId="36228" xr:uid="{00000000-0005-0000-0000-0000CC8C0000}"/>
    <cellStyle name="20% - Accent1 4 2 4 3 2 5 2" xfId="36229" xr:uid="{00000000-0005-0000-0000-0000CD8C0000}"/>
    <cellStyle name="20% - Accent1 4 2 4 3 2 5 2 2" xfId="36230" xr:uid="{00000000-0005-0000-0000-0000CE8C0000}"/>
    <cellStyle name="20% - Accent1 4 2 4 3 2 5 2 2 2" xfId="36231" xr:uid="{00000000-0005-0000-0000-0000CF8C0000}"/>
    <cellStyle name="20% - Accent1 4 2 4 3 2 5 2 3" xfId="36232" xr:uid="{00000000-0005-0000-0000-0000D08C0000}"/>
    <cellStyle name="20% - Accent1 4 2 4 3 2 5 3" xfId="36233" xr:uid="{00000000-0005-0000-0000-0000D18C0000}"/>
    <cellStyle name="20% - Accent1 4 2 4 3 2 5 3 2" xfId="36234" xr:uid="{00000000-0005-0000-0000-0000D28C0000}"/>
    <cellStyle name="20% - Accent1 4 2 4 3 2 5 4" xfId="36235" xr:uid="{00000000-0005-0000-0000-0000D38C0000}"/>
    <cellStyle name="20% - Accent1 4 2 4 3 2 6" xfId="36236" xr:uid="{00000000-0005-0000-0000-0000D48C0000}"/>
    <cellStyle name="20% - Accent1 4 2 4 3 2 6 2" xfId="36237" xr:uid="{00000000-0005-0000-0000-0000D58C0000}"/>
    <cellStyle name="20% - Accent1 4 2 4 3 2 6 2 2" xfId="36238" xr:uid="{00000000-0005-0000-0000-0000D68C0000}"/>
    <cellStyle name="20% - Accent1 4 2 4 3 2 6 2 2 2" xfId="36239" xr:uid="{00000000-0005-0000-0000-0000D78C0000}"/>
    <cellStyle name="20% - Accent1 4 2 4 3 2 6 2 3" xfId="36240" xr:uid="{00000000-0005-0000-0000-0000D88C0000}"/>
    <cellStyle name="20% - Accent1 4 2 4 3 2 6 3" xfId="36241" xr:uid="{00000000-0005-0000-0000-0000D98C0000}"/>
    <cellStyle name="20% - Accent1 4 2 4 3 2 6 3 2" xfId="36242" xr:uid="{00000000-0005-0000-0000-0000DA8C0000}"/>
    <cellStyle name="20% - Accent1 4 2 4 3 2 6 4" xfId="36243" xr:uid="{00000000-0005-0000-0000-0000DB8C0000}"/>
    <cellStyle name="20% - Accent1 4 2 4 3 2 7" xfId="36244" xr:uid="{00000000-0005-0000-0000-0000DC8C0000}"/>
    <cellStyle name="20% - Accent1 4 2 4 3 2 7 2" xfId="36245" xr:uid="{00000000-0005-0000-0000-0000DD8C0000}"/>
    <cellStyle name="20% - Accent1 4 2 4 3 2 7 2 2" xfId="36246" xr:uid="{00000000-0005-0000-0000-0000DE8C0000}"/>
    <cellStyle name="20% - Accent1 4 2 4 3 2 7 3" xfId="36247" xr:uid="{00000000-0005-0000-0000-0000DF8C0000}"/>
    <cellStyle name="20% - Accent1 4 2 4 3 2 8" xfId="36248" xr:uid="{00000000-0005-0000-0000-0000E08C0000}"/>
    <cellStyle name="20% - Accent1 4 2 4 3 2 8 2" xfId="36249" xr:uid="{00000000-0005-0000-0000-0000E18C0000}"/>
    <cellStyle name="20% - Accent1 4 2 4 3 2 8 2 2" xfId="36250" xr:uid="{00000000-0005-0000-0000-0000E28C0000}"/>
    <cellStyle name="20% - Accent1 4 2 4 3 2 8 3" xfId="36251" xr:uid="{00000000-0005-0000-0000-0000E38C0000}"/>
    <cellStyle name="20% - Accent1 4 2 4 3 2 9" xfId="36252" xr:uid="{00000000-0005-0000-0000-0000E48C0000}"/>
    <cellStyle name="20% - Accent1 4 2 4 3 2 9 2" xfId="36253" xr:uid="{00000000-0005-0000-0000-0000E58C0000}"/>
    <cellStyle name="20% - Accent1 4 2 4 3 3" xfId="36254" xr:uid="{00000000-0005-0000-0000-0000E68C0000}"/>
    <cellStyle name="20% - Accent1 4 2 4 3 3 10" xfId="36255" xr:uid="{00000000-0005-0000-0000-0000E78C0000}"/>
    <cellStyle name="20% - Accent1 4 2 4 3 3 10 2" xfId="36256" xr:uid="{00000000-0005-0000-0000-0000E88C0000}"/>
    <cellStyle name="20% - Accent1 4 2 4 3 3 11" xfId="36257" xr:uid="{00000000-0005-0000-0000-0000E98C0000}"/>
    <cellStyle name="20% - Accent1 4 2 4 3 3 2" xfId="36258" xr:uid="{00000000-0005-0000-0000-0000EA8C0000}"/>
    <cellStyle name="20% - Accent1 4 2 4 3 3 2 2" xfId="36259" xr:uid="{00000000-0005-0000-0000-0000EB8C0000}"/>
    <cellStyle name="20% - Accent1 4 2 4 3 3 2 2 2" xfId="36260" xr:uid="{00000000-0005-0000-0000-0000EC8C0000}"/>
    <cellStyle name="20% - Accent1 4 2 4 3 3 2 2 2 2" xfId="36261" xr:uid="{00000000-0005-0000-0000-0000ED8C0000}"/>
    <cellStyle name="20% - Accent1 4 2 4 3 3 2 2 2 2 2" xfId="36262" xr:uid="{00000000-0005-0000-0000-0000EE8C0000}"/>
    <cellStyle name="20% - Accent1 4 2 4 3 3 2 2 2 3" xfId="36263" xr:uid="{00000000-0005-0000-0000-0000EF8C0000}"/>
    <cellStyle name="20% - Accent1 4 2 4 3 3 2 2 3" xfId="36264" xr:uid="{00000000-0005-0000-0000-0000F08C0000}"/>
    <cellStyle name="20% - Accent1 4 2 4 3 3 2 2 3 2" xfId="36265" xr:uid="{00000000-0005-0000-0000-0000F18C0000}"/>
    <cellStyle name="20% - Accent1 4 2 4 3 3 2 2 4" xfId="36266" xr:uid="{00000000-0005-0000-0000-0000F28C0000}"/>
    <cellStyle name="20% - Accent1 4 2 4 3 3 2 3" xfId="36267" xr:uid="{00000000-0005-0000-0000-0000F38C0000}"/>
    <cellStyle name="20% - Accent1 4 2 4 3 3 2 3 2" xfId="36268" xr:uid="{00000000-0005-0000-0000-0000F48C0000}"/>
    <cellStyle name="20% - Accent1 4 2 4 3 3 2 3 2 2" xfId="36269" xr:uid="{00000000-0005-0000-0000-0000F58C0000}"/>
    <cellStyle name="20% - Accent1 4 2 4 3 3 2 3 2 2 2" xfId="36270" xr:uid="{00000000-0005-0000-0000-0000F68C0000}"/>
    <cellStyle name="20% - Accent1 4 2 4 3 3 2 3 2 3" xfId="36271" xr:uid="{00000000-0005-0000-0000-0000F78C0000}"/>
    <cellStyle name="20% - Accent1 4 2 4 3 3 2 3 3" xfId="36272" xr:uid="{00000000-0005-0000-0000-0000F88C0000}"/>
    <cellStyle name="20% - Accent1 4 2 4 3 3 2 3 3 2" xfId="36273" xr:uid="{00000000-0005-0000-0000-0000F98C0000}"/>
    <cellStyle name="20% - Accent1 4 2 4 3 3 2 3 4" xfId="36274" xr:uid="{00000000-0005-0000-0000-0000FA8C0000}"/>
    <cellStyle name="20% - Accent1 4 2 4 3 3 2 4" xfId="36275" xr:uid="{00000000-0005-0000-0000-0000FB8C0000}"/>
    <cellStyle name="20% - Accent1 4 2 4 3 3 2 4 2" xfId="36276" xr:uid="{00000000-0005-0000-0000-0000FC8C0000}"/>
    <cellStyle name="20% - Accent1 4 2 4 3 3 2 4 2 2" xfId="36277" xr:uid="{00000000-0005-0000-0000-0000FD8C0000}"/>
    <cellStyle name="20% - Accent1 4 2 4 3 3 2 4 2 2 2" xfId="36278" xr:uid="{00000000-0005-0000-0000-0000FE8C0000}"/>
    <cellStyle name="20% - Accent1 4 2 4 3 3 2 4 2 3" xfId="36279" xr:uid="{00000000-0005-0000-0000-0000FF8C0000}"/>
    <cellStyle name="20% - Accent1 4 2 4 3 3 2 4 3" xfId="36280" xr:uid="{00000000-0005-0000-0000-0000008D0000}"/>
    <cellStyle name="20% - Accent1 4 2 4 3 3 2 4 3 2" xfId="36281" xr:uid="{00000000-0005-0000-0000-0000018D0000}"/>
    <cellStyle name="20% - Accent1 4 2 4 3 3 2 4 4" xfId="36282" xr:uid="{00000000-0005-0000-0000-0000028D0000}"/>
    <cellStyle name="20% - Accent1 4 2 4 3 3 2 5" xfId="36283" xr:uid="{00000000-0005-0000-0000-0000038D0000}"/>
    <cellStyle name="20% - Accent1 4 2 4 3 3 2 5 2" xfId="36284" xr:uid="{00000000-0005-0000-0000-0000048D0000}"/>
    <cellStyle name="20% - Accent1 4 2 4 3 3 2 5 2 2" xfId="36285" xr:uid="{00000000-0005-0000-0000-0000058D0000}"/>
    <cellStyle name="20% - Accent1 4 2 4 3 3 2 5 3" xfId="36286" xr:uid="{00000000-0005-0000-0000-0000068D0000}"/>
    <cellStyle name="20% - Accent1 4 2 4 3 3 2 6" xfId="36287" xr:uid="{00000000-0005-0000-0000-0000078D0000}"/>
    <cellStyle name="20% - Accent1 4 2 4 3 3 2 6 2" xfId="36288" xr:uid="{00000000-0005-0000-0000-0000088D0000}"/>
    <cellStyle name="20% - Accent1 4 2 4 3 3 2 6 2 2" xfId="36289" xr:uid="{00000000-0005-0000-0000-0000098D0000}"/>
    <cellStyle name="20% - Accent1 4 2 4 3 3 2 6 3" xfId="36290" xr:uid="{00000000-0005-0000-0000-00000A8D0000}"/>
    <cellStyle name="20% - Accent1 4 2 4 3 3 2 7" xfId="36291" xr:uid="{00000000-0005-0000-0000-00000B8D0000}"/>
    <cellStyle name="20% - Accent1 4 2 4 3 3 2 7 2" xfId="36292" xr:uid="{00000000-0005-0000-0000-00000C8D0000}"/>
    <cellStyle name="20% - Accent1 4 2 4 3 3 2 8" xfId="36293" xr:uid="{00000000-0005-0000-0000-00000D8D0000}"/>
    <cellStyle name="20% - Accent1 4 2 4 3 3 2 8 2" xfId="36294" xr:uid="{00000000-0005-0000-0000-00000E8D0000}"/>
    <cellStyle name="20% - Accent1 4 2 4 3 3 2 9" xfId="36295" xr:uid="{00000000-0005-0000-0000-00000F8D0000}"/>
    <cellStyle name="20% - Accent1 4 2 4 3 3 3" xfId="36296" xr:uid="{00000000-0005-0000-0000-0000108D0000}"/>
    <cellStyle name="20% - Accent1 4 2 4 3 3 3 2" xfId="36297" xr:uid="{00000000-0005-0000-0000-0000118D0000}"/>
    <cellStyle name="20% - Accent1 4 2 4 3 3 3 2 2" xfId="36298" xr:uid="{00000000-0005-0000-0000-0000128D0000}"/>
    <cellStyle name="20% - Accent1 4 2 4 3 3 3 2 2 2" xfId="36299" xr:uid="{00000000-0005-0000-0000-0000138D0000}"/>
    <cellStyle name="20% - Accent1 4 2 4 3 3 3 2 2 2 2" xfId="36300" xr:uid="{00000000-0005-0000-0000-0000148D0000}"/>
    <cellStyle name="20% - Accent1 4 2 4 3 3 3 2 2 3" xfId="36301" xr:uid="{00000000-0005-0000-0000-0000158D0000}"/>
    <cellStyle name="20% - Accent1 4 2 4 3 3 3 2 3" xfId="36302" xr:uid="{00000000-0005-0000-0000-0000168D0000}"/>
    <cellStyle name="20% - Accent1 4 2 4 3 3 3 2 3 2" xfId="36303" xr:uid="{00000000-0005-0000-0000-0000178D0000}"/>
    <cellStyle name="20% - Accent1 4 2 4 3 3 3 2 4" xfId="36304" xr:uid="{00000000-0005-0000-0000-0000188D0000}"/>
    <cellStyle name="20% - Accent1 4 2 4 3 3 3 3" xfId="36305" xr:uid="{00000000-0005-0000-0000-0000198D0000}"/>
    <cellStyle name="20% - Accent1 4 2 4 3 3 3 3 2" xfId="36306" xr:uid="{00000000-0005-0000-0000-00001A8D0000}"/>
    <cellStyle name="20% - Accent1 4 2 4 3 3 3 3 2 2" xfId="36307" xr:uid="{00000000-0005-0000-0000-00001B8D0000}"/>
    <cellStyle name="20% - Accent1 4 2 4 3 3 3 3 2 2 2" xfId="36308" xr:uid="{00000000-0005-0000-0000-00001C8D0000}"/>
    <cellStyle name="20% - Accent1 4 2 4 3 3 3 3 2 3" xfId="36309" xr:uid="{00000000-0005-0000-0000-00001D8D0000}"/>
    <cellStyle name="20% - Accent1 4 2 4 3 3 3 3 3" xfId="36310" xr:uid="{00000000-0005-0000-0000-00001E8D0000}"/>
    <cellStyle name="20% - Accent1 4 2 4 3 3 3 3 3 2" xfId="36311" xr:uid="{00000000-0005-0000-0000-00001F8D0000}"/>
    <cellStyle name="20% - Accent1 4 2 4 3 3 3 3 4" xfId="36312" xr:uid="{00000000-0005-0000-0000-0000208D0000}"/>
    <cellStyle name="20% - Accent1 4 2 4 3 3 3 4" xfId="36313" xr:uid="{00000000-0005-0000-0000-0000218D0000}"/>
    <cellStyle name="20% - Accent1 4 2 4 3 3 3 4 2" xfId="36314" xr:uid="{00000000-0005-0000-0000-0000228D0000}"/>
    <cellStyle name="20% - Accent1 4 2 4 3 3 3 4 2 2" xfId="36315" xr:uid="{00000000-0005-0000-0000-0000238D0000}"/>
    <cellStyle name="20% - Accent1 4 2 4 3 3 3 4 2 2 2" xfId="36316" xr:uid="{00000000-0005-0000-0000-0000248D0000}"/>
    <cellStyle name="20% - Accent1 4 2 4 3 3 3 4 2 3" xfId="36317" xr:uid="{00000000-0005-0000-0000-0000258D0000}"/>
    <cellStyle name="20% - Accent1 4 2 4 3 3 3 4 3" xfId="36318" xr:uid="{00000000-0005-0000-0000-0000268D0000}"/>
    <cellStyle name="20% - Accent1 4 2 4 3 3 3 4 3 2" xfId="36319" xr:uid="{00000000-0005-0000-0000-0000278D0000}"/>
    <cellStyle name="20% - Accent1 4 2 4 3 3 3 4 4" xfId="36320" xr:uid="{00000000-0005-0000-0000-0000288D0000}"/>
    <cellStyle name="20% - Accent1 4 2 4 3 3 3 5" xfId="36321" xr:uid="{00000000-0005-0000-0000-0000298D0000}"/>
    <cellStyle name="20% - Accent1 4 2 4 3 3 3 5 2" xfId="36322" xr:uid="{00000000-0005-0000-0000-00002A8D0000}"/>
    <cellStyle name="20% - Accent1 4 2 4 3 3 3 5 2 2" xfId="36323" xr:uid="{00000000-0005-0000-0000-00002B8D0000}"/>
    <cellStyle name="20% - Accent1 4 2 4 3 3 3 5 3" xfId="36324" xr:uid="{00000000-0005-0000-0000-00002C8D0000}"/>
    <cellStyle name="20% - Accent1 4 2 4 3 3 3 6" xfId="36325" xr:uid="{00000000-0005-0000-0000-00002D8D0000}"/>
    <cellStyle name="20% - Accent1 4 2 4 3 3 3 6 2" xfId="36326" xr:uid="{00000000-0005-0000-0000-00002E8D0000}"/>
    <cellStyle name="20% - Accent1 4 2 4 3 3 3 6 2 2" xfId="36327" xr:uid="{00000000-0005-0000-0000-00002F8D0000}"/>
    <cellStyle name="20% - Accent1 4 2 4 3 3 3 6 3" xfId="36328" xr:uid="{00000000-0005-0000-0000-0000308D0000}"/>
    <cellStyle name="20% - Accent1 4 2 4 3 3 3 7" xfId="36329" xr:uid="{00000000-0005-0000-0000-0000318D0000}"/>
    <cellStyle name="20% - Accent1 4 2 4 3 3 3 7 2" xfId="36330" xr:uid="{00000000-0005-0000-0000-0000328D0000}"/>
    <cellStyle name="20% - Accent1 4 2 4 3 3 3 8" xfId="36331" xr:uid="{00000000-0005-0000-0000-0000338D0000}"/>
    <cellStyle name="20% - Accent1 4 2 4 3 3 3 8 2" xfId="36332" xr:uid="{00000000-0005-0000-0000-0000348D0000}"/>
    <cellStyle name="20% - Accent1 4 2 4 3 3 3 9" xfId="36333" xr:uid="{00000000-0005-0000-0000-0000358D0000}"/>
    <cellStyle name="20% - Accent1 4 2 4 3 3 4" xfId="36334" xr:uid="{00000000-0005-0000-0000-0000368D0000}"/>
    <cellStyle name="20% - Accent1 4 2 4 3 3 4 2" xfId="36335" xr:uid="{00000000-0005-0000-0000-0000378D0000}"/>
    <cellStyle name="20% - Accent1 4 2 4 3 3 4 2 2" xfId="36336" xr:uid="{00000000-0005-0000-0000-0000388D0000}"/>
    <cellStyle name="20% - Accent1 4 2 4 3 3 4 2 2 2" xfId="36337" xr:uid="{00000000-0005-0000-0000-0000398D0000}"/>
    <cellStyle name="20% - Accent1 4 2 4 3 3 4 2 3" xfId="36338" xr:uid="{00000000-0005-0000-0000-00003A8D0000}"/>
    <cellStyle name="20% - Accent1 4 2 4 3 3 4 3" xfId="36339" xr:uid="{00000000-0005-0000-0000-00003B8D0000}"/>
    <cellStyle name="20% - Accent1 4 2 4 3 3 4 3 2" xfId="36340" xr:uid="{00000000-0005-0000-0000-00003C8D0000}"/>
    <cellStyle name="20% - Accent1 4 2 4 3 3 4 4" xfId="36341" xr:uid="{00000000-0005-0000-0000-00003D8D0000}"/>
    <cellStyle name="20% - Accent1 4 2 4 3 3 5" xfId="36342" xr:uid="{00000000-0005-0000-0000-00003E8D0000}"/>
    <cellStyle name="20% - Accent1 4 2 4 3 3 5 2" xfId="36343" xr:uid="{00000000-0005-0000-0000-00003F8D0000}"/>
    <cellStyle name="20% - Accent1 4 2 4 3 3 5 2 2" xfId="36344" xr:uid="{00000000-0005-0000-0000-0000408D0000}"/>
    <cellStyle name="20% - Accent1 4 2 4 3 3 5 2 2 2" xfId="36345" xr:uid="{00000000-0005-0000-0000-0000418D0000}"/>
    <cellStyle name="20% - Accent1 4 2 4 3 3 5 2 3" xfId="36346" xr:uid="{00000000-0005-0000-0000-0000428D0000}"/>
    <cellStyle name="20% - Accent1 4 2 4 3 3 5 3" xfId="36347" xr:uid="{00000000-0005-0000-0000-0000438D0000}"/>
    <cellStyle name="20% - Accent1 4 2 4 3 3 5 3 2" xfId="36348" xr:uid="{00000000-0005-0000-0000-0000448D0000}"/>
    <cellStyle name="20% - Accent1 4 2 4 3 3 5 4" xfId="36349" xr:uid="{00000000-0005-0000-0000-0000458D0000}"/>
    <cellStyle name="20% - Accent1 4 2 4 3 3 6" xfId="36350" xr:uid="{00000000-0005-0000-0000-0000468D0000}"/>
    <cellStyle name="20% - Accent1 4 2 4 3 3 6 2" xfId="36351" xr:uid="{00000000-0005-0000-0000-0000478D0000}"/>
    <cellStyle name="20% - Accent1 4 2 4 3 3 6 2 2" xfId="36352" xr:uid="{00000000-0005-0000-0000-0000488D0000}"/>
    <cellStyle name="20% - Accent1 4 2 4 3 3 6 2 2 2" xfId="36353" xr:uid="{00000000-0005-0000-0000-0000498D0000}"/>
    <cellStyle name="20% - Accent1 4 2 4 3 3 6 2 3" xfId="36354" xr:uid="{00000000-0005-0000-0000-00004A8D0000}"/>
    <cellStyle name="20% - Accent1 4 2 4 3 3 6 3" xfId="36355" xr:uid="{00000000-0005-0000-0000-00004B8D0000}"/>
    <cellStyle name="20% - Accent1 4 2 4 3 3 6 3 2" xfId="36356" xr:uid="{00000000-0005-0000-0000-00004C8D0000}"/>
    <cellStyle name="20% - Accent1 4 2 4 3 3 6 4" xfId="36357" xr:uid="{00000000-0005-0000-0000-00004D8D0000}"/>
    <cellStyle name="20% - Accent1 4 2 4 3 3 7" xfId="36358" xr:uid="{00000000-0005-0000-0000-00004E8D0000}"/>
    <cellStyle name="20% - Accent1 4 2 4 3 3 7 2" xfId="36359" xr:uid="{00000000-0005-0000-0000-00004F8D0000}"/>
    <cellStyle name="20% - Accent1 4 2 4 3 3 7 2 2" xfId="36360" xr:uid="{00000000-0005-0000-0000-0000508D0000}"/>
    <cellStyle name="20% - Accent1 4 2 4 3 3 7 3" xfId="36361" xr:uid="{00000000-0005-0000-0000-0000518D0000}"/>
    <cellStyle name="20% - Accent1 4 2 4 3 3 8" xfId="36362" xr:uid="{00000000-0005-0000-0000-0000528D0000}"/>
    <cellStyle name="20% - Accent1 4 2 4 3 3 8 2" xfId="36363" xr:uid="{00000000-0005-0000-0000-0000538D0000}"/>
    <cellStyle name="20% - Accent1 4 2 4 3 3 8 2 2" xfId="36364" xr:uid="{00000000-0005-0000-0000-0000548D0000}"/>
    <cellStyle name="20% - Accent1 4 2 4 3 3 8 3" xfId="36365" xr:uid="{00000000-0005-0000-0000-0000558D0000}"/>
    <cellStyle name="20% - Accent1 4 2 4 3 3 9" xfId="36366" xr:uid="{00000000-0005-0000-0000-0000568D0000}"/>
    <cellStyle name="20% - Accent1 4 2 4 3 3 9 2" xfId="36367" xr:uid="{00000000-0005-0000-0000-0000578D0000}"/>
    <cellStyle name="20% - Accent1 4 2 4 3 4" xfId="36368" xr:uid="{00000000-0005-0000-0000-0000588D0000}"/>
    <cellStyle name="20% - Accent1 4 2 4 3 4 10" xfId="36369" xr:uid="{00000000-0005-0000-0000-0000598D0000}"/>
    <cellStyle name="20% - Accent1 4 2 4 3 4 10 2" xfId="36370" xr:uid="{00000000-0005-0000-0000-00005A8D0000}"/>
    <cellStyle name="20% - Accent1 4 2 4 3 4 11" xfId="36371" xr:uid="{00000000-0005-0000-0000-00005B8D0000}"/>
    <cellStyle name="20% - Accent1 4 2 4 3 4 2" xfId="36372" xr:uid="{00000000-0005-0000-0000-00005C8D0000}"/>
    <cellStyle name="20% - Accent1 4 2 4 3 4 2 2" xfId="36373" xr:uid="{00000000-0005-0000-0000-00005D8D0000}"/>
    <cellStyle name="20% - Accent1 4 2 4 3 4 2 2 2" xfId="36374" xr:uid="{00000000-0005-0000-0000-00005E8D0000}"/>
    <cellStyle name="20% - Accent1 4 2 4 3 4 2 2 2 2" xfId="36375" xr:uid="{00000000-0005-0000-0000-00005F8D0000}"/>
    <cellStyle name="20% - Accent1 4 2 4 3 4 2 2 2 2 2" xfId="36376" xr:uid="{00000000-0005-0000-0000-0000608D0000}"/>
    <cellStyle name="20% - Accent1 4 2 4 3 4 2 2 2 3" xfId="36377" xr:uid="{00000000-0005-0000-0000-0000618D0000}"/>
    <cellStyle name="20% - Accent1 4 2 4 3 4 2 2 3" xfId="36378" xr:uid="{00000000-0005-0000-0000-0000628D0000}"/>
    <cellStyle name="20% - Accent1 4 2 4 3 4 2 2 3 2" xfId="36379" xr:uid="{00000000-0005-0000-0000-0000638D0000}"/>
    <cellStyle name="20% - Accent1 4 2 4 3 4 2 2 4" xfId="36380" xr:uid="{00000000-0005-0000-0000-0000648D0000}"/>
    <cellStyle name="20% - Accent1 4 2 4 3 4 2 3" xfId="36381" xr:uid="{00000000-0005-0000-0000-0000658D0000}"/>
    <cellStyle name="20% - Accent1 4 2 4 3 4 2 3 2" xfId="36382" xr:uid="{00000000-0005-0000-0000-0000668D0000}"/>
    <cellStyle name="20% - Accent1 4 2 4 3 4 2 3 2 2" xfId="36383" xr:uid="{00000000-0005-0000-0000-0000678D0000}"/>
    <cellStyle name="20% - Accent1 4 2 4 3 4 2 3 2 2 2" xfId="36384" xr:uid="{00000000-0005-0000-0000-0000688D0000}"/>
    <cellStyle name="20% - Accent1 4 2 4 3 4 2 3 2 3" xfId="36385" xr:uid="{00000000-0005-0000-0000-0000698D0000}"/>
    <cellStyle name="20% - Accent1 4 2 4 3 4 2 3 3" xfId="36386" xr:uid="{00000000-0005-0000-0000-00006A8D0000}"/>
    <cellStyle name="20% - Accent1 4 2 4 3 4 2 3 3 2" xfId="36387" xr:uid="{00000000-0005-0000-0000-00006B8D0000}"/>
    <cellStyle name="20% - Accent1 4 2 4 3 4 2 3 4" xfId="36388" xr:uid="{00000000-0005-0000-0000-00006C8D0000}"/>
    <cellStyle name="20% - Accent1 4 2 4 3 4 2 4" xfId="36389" xr:uid="{00000000-0005-0000-0000-00006D8D0000}"/>
    <cellStyle name="20% - Accent1 4 2 4 3 4 2 4 2" xfId="36390" xr:uid="{00000000-0005-0000-0000-00006E8D0000}"/>
    <cellStyle name="20% - Accent1 4 2 4 3 4 2 4 2 2" xfId="36391" xr:uid="{00000000-0005-0000-0000-00006F8D0000}"/>
    <cellStyle name="20% - Accent1 4 2 4 3 4 2 4 2 2 2" xfId="36392" xr:uid="{00000000-0005-0000-0000-0000708D0000}"/>
    <cellStyle name="20% - Accent1 4 2 4 3 4 2 4 2 3" xfId="36393" xr:uid="{00000000-0005-0000-0000-0000718D0000}"/>
    <cellStyle name="20% - Accent1 4 2 4 3 4 2 4 3" xfId="36394" xr:uid="{00000000-0005-0000-0000-0000728D0000}"/>
    <cellStyle name="20% - Accent1 4 2 4 3 4 2 4 3 2" xfId="36395" xr:uid="{00000000-0005-0000-0000-0000738D0000}"/>
    <cellStyle name="20% - Accent1 4 2 4 3 4 2 4 4" xfId="36396" xr:uid="{00000000-0005-0000-0000-0000748D0000}"/>
    <cellStyle name="20% - Accent1 4 2 4 3 4 2 5" xfId="36397" xr:uid="{00000000-0005-0000-0000-0000758D0000}"/>
    <cellStyle name="20% - Accent1 4 2 4 3 4 2 5 2" xfId="36398" xr:uid="{00000000-0005-0000-0000-0000768D0000}"/>
    <cellStyle name="20% - Accent1 4 2 4 3 4 2 5 2 2" xfId="36399" xr:uid="{00000000-0005-0000-0000-0000778D0000}"/>
    <cellStyle name="20% - Accent1 4 2 4 3 4 2 5 3" xfId="36400" xr:uid="{00000000-0005-0000-0000-0000788D0000}"/>
    <cellStyle name="20% - Accent1 4 2 4 3 4 2 6" xfId="36401" xr:uid="{00000000-0005-0000-0000-0000798D0000}"/>
    <cellStyle name="20% - Accent1 4 2 4 3 4 2 6 2" xfId="36402" xr:uid="{00000000-0005-0000-0000-00007A8D0000}"/>
    <cellStyle name="20% - Accent1 4 2 4 3 4 2 6 2 2" xfId="36403" xr:uid="{00000000-0005-0000-0000-00007B8D0000}"/>
    <cellStyle name="20% - Accent1 4 2 4 3 4 2 6 3" xfId="36404" xr:uid="{00000000-0005-0000-0000-00007C8D0000}"/>
    <cellStyle name="20% - Accent1 4 2 4 3 4 2 7" xfId="36405" xr:uid="{00000000-0005-0000-0000-00007D8D0000}"/>
    <cellStyle name="20% - Accent1 4 2 4 3 4 2 7 2" xfId="36406" xr:uid="{00000000-0005-0000-0000-00007E8D0000}"/>
    <cellStyle name="20% - Accent1 4 2 4 3 4 2 8" xfId="36407" xr:uid="{00000000-0005-0000-0000-00007F8D0000}"/>
    <cellStyle name="20% - Accent1 4 2 4 3 4 2 8 2" xfId="36408" xr:uid="{00000000-0005-0000-0000-0000808D0000}"/>
    <cellStyle name="20% - Accent1 4 2 4 3 4 2 9" xfId="36409" xr:uid="{00000000-0005-0000-0000-0000818D0000}"/>
    <cellStyle name="20% - Accent1 4 2 4 3 4 3" xfId="36410" xr:uid="{00000000-0005-0000-0000-0000828D0000}"/>
    <cellStyle name="20% - Accent1 4 2 4 3 4 3 2" xfId="36411" xr:uid="{00000000-0005-0000-0000-0000838D0000}"/>
    <cellStyle name="20% - Accent1 4 2 4 3 4 3 2 2" xfId="36412" xr:uid="{00000000-0005-0000-0000-0000848D0000}"/>
    <cellStyle name="20% - Accent1 4 2 4 3 4 3 2 2 2" xfId="36413" xr:uid="{00000000-0005-0000-0000-0000858D0000}"/>
    <cellStyle name="20% - Accent1 4 2 4 3 4 3 2 2 2 2" xfId="36414" xr:uid="{00000000-0005-0000-0000-0000868D0000}"/>
    <cellStyle name="20% - Accent1 4 2 4 3 4 3 2 2 3" xfId="36415" xr:uid="{00000000-0005-0000-0000-0000878D0000}"/>
    <cellStyle name="20% - Accent1 4 2 4 3 4 3 2 3" xfId="36416" xr:uid="{00000000-0005-0000-0000-0000888D0000}"/>
    <cellStyle name="20% - Accent1 4 2 4 3 4 3 2 3 2" xfId="36417" xr:uid="{00000000-0005-0000-0000-0000898D0000}"/>
    <cellStyle name="20% - Accent1 4 2 4 3 4 3 2 4" xfId="36418" xr:uid="{00000000-0005-0000-0000-00008A8D0000}"/>
    <cellStyle name="20% - Accent1 4 2 4 3 4 3 3" xfId="36419" xr:uid="{00000000-0005-0000-0000-00008B8D0000}"/>
    <cellStyle name="20% - Accent1 4 2 4 3 4 3 3 2" xfId="36420" xr:uid="{00000000-0005-0000-0000-00008C8D0000}"/>
    <cellStyle name="20% - Accent1 4 2 4 3 4 3 3 2 2" xfId="36421" xr:uid="{00000000-0005-0000-0000-00008D8D0000}"/>
    <cellStyle name="20% - Accent1 4 2 4 3 4 3 3 2 2 2" xfId="36422" xr:uid="{00000000-0005-0000-0000-00008E8D0000}"/>
    <cellStyle name="20% - Accent1 4 2 4 3 4 3 3 2 3" xfId="36423" xr:uid="{00000000-0005-0000-0000-00008F8D0000}"/>
    <cellStyle name="20% - Accent1 4 2 4 3 4 3 3 3" xfId="36424" xr:uid="{00000000-0005-0000-0000-0000908D0000}"/>
    <cellStyle name="20% - Accent1 4 2 4 3 4 3 3 3 2" xfId="36425" xr:uid="{00000000-0005-0000-0000-0000918D0000}"/>
    <cellStyle name="20% - Accent1 4 2 4 3 4 3 3 4" xfId="36426" xr:uid="{00000000-0005-0000-0000-0000928D0000}"/>
    <cellStyle name="20% - Accent1 4 2 4 3 4 3 4" xfId="36427" xr:uid="{00000000-0005-0000-0000-0000938D0000}"/>
    <cellStyle name="20% - Accent1 4 2 4 3 4 3 4 2" xfId="36428" xr:uid="{00000000-0005-0000-0000-0000948D0000}"/>
    <cellStyle name="20% - Accent1 4 2 4 3 4 3 4 2 2" xfId="36429" xr:uid="{00000000-0005-0000-0000-0000958D0000}"/>
    <cellStyle name="20% - Accent1 4 2 4 3 4 3 4 2 2 2" xfId="36430" xr:uid="{00000000-0005-0000-0000-0000968D0000}"/>
    <cellStyle name="20% - Accent1 4 2 4 3 4 3 4 2 3" xfId="36431" xr:uid="{00000000-0005-0000-0000-0000978D0000}"/>
    <cellStyle name="20% - Accent1 4 2 4 3 4 3 4 3" xfId="36432" xr:uid="{00000000-0005-0000-0000-0000988D0000}"/>
    <cellStyle name="20% - Accent1 4 2 4 3 4 3 4 3 2" xfId="36433" xr:uid="{00000000-0005-0000-0000-0000998D0000}"/>
    <cellStyle name="20% - Accent1 4 2 4 3 4 3 4 4" xfId="36434" xr:uid="{00000000-0005-0000-0000-00009A8D0000}"/>
    <cellStyle name="20% - Accent1 4 2 4 3 4 3 5" xfId="36435" xr:uid="{00000000-0005-0000-0000-00009B8D0000}"/>
    <cellStyle name="20% - Accent1 4 2 4 3 4 3 5 2" xfId="36436" xr:uid="{00000000-0005-0000-0000-00009C8D0000}"/>
    <cellStyle name="20% - Accent1 4 2 4 3 4 3 5 2 2" xfId="36437" xr:uid="{00000000-0005-0000-0000-00009D8D0000}"/>
    <cellStyle name="20% - Accent1 4 2 4 3 4 3 5 3" xfId="36438" xr:uid="{00000000-0005-0000-0000-00009E8D0000}"/>
    <cellStyle name="20% - Accent1 4 2 4 3 4 3 6" xfId="36439" xr:uid="{00000000-0005-0000-0000-00009F8D0000}"/>
    <cellStyle name="20% - Accent1 4 2 4 3 4 3 6 2" xfId="36440" xr:uid="{00000000-0005-0000-0000-0000A08D0000}"/>
    <cellStyle name="20% - Accent1 4 2 4 3 4 3 6 2 2" xfId="36441" xr:uid="{00000000-0005-0000-0000-0000A18D0000}"/>
    <cellStyle name="20% - Accent1 4 2 4 3 4 3 6 3" xfId="36442" xr:uid="{00000000-0005-0000-0000-0000A28D0000}"/>
    <cellStyle name="20% - Accent1 4 2 4 3 4 3 7" xfId="36443" xr:uid="{00000000-0005-0000-0000-0000A38D0000}"/>
    <cellStyle name="20% - Accent1 4 2 4 3 4 3 7 2" xfId="36444" xr:uid="{00000000-0005-0000-0000-0000A48D0000}"/>
    <cellStyle name="20% - Accent1 4 2 4 3 4 3 8" xfId="36445" xr:uid="{00000000-0005-0000-0000-0000A58D0000}"/>
    <cellStyle name="20% - Accent1 4 2 4 3 4 3 8 2" xfId="36446" xr:uid="{00000000-0005-0000-0000-0000A68D0000}"/>
    <cellStyle name="20% - Accent1 4 2 4 3 4 3 9" xfId="36447" xr:uid="{00000000-0005-0000-0000-0000A78D0000}"/>
    <cellStyle name="20% - Accent1 4 2 4 3 4 4" xfId="36448" xr:uid="{00000000-0005-0000-0000-0000A88D0000}"/>
    <cellStyle name="20% - Accent1 4 2 4 3 4 4 2" xfId="36449" xr:uid="{00000000-0005-0000-0000-0000A98D0000}"/>
    <cellStyle name="20% - Accent1 4 2 4 3 4 4 2 2" xfId="36450" xr:uid="{00000000-0005-0000-0000-0000AA8D0000}"/>
    <cellStyle name="20% - Accent1 4 2 4 3 4 4 2 2 2" xfId="36451" xr:uid="{00000000-0005-0000-0000-0000AB8D0000}"/>
    <cellStyle name="20% - Accent1 4 2 4 3 4 4 2 3" xfId="36452" xr:uid="{00000000-0005-0000-0000-0000AC8D0000}"/>
    <cellStyle name="20% - Accent1 4 2 4 3 4 4 3" xfId="36453" xr:uid="{00000000-0005-0000-0000-0000AD8D0000}"/>
    <cellStyle name="20% - Accent1 4 2 4 3 4 4 3 2" xfId="36454" xr:uid="{00000000-0005-0000-0000-0000AE8D0000}"/>
    <cellStyle name="20% - Accent1 4 2 4 3 4 4 4" xfId="36455" xr:uid="{00000000-0005-0000-0000-0000AF8D0000}"/>
    <cellStyle name="20% - Accent1 4 2 4 3 4 5" xfId="36456" xr:uid="{00000000-0005-0000-0000-0000B08D0000}"/>
    <cellStyle name="20% - Accent1 4 2 4 3 4 5 2" xfId="36457" xr:uid="{00000000-0005-0000-0000-0000B18D0000}"/>
    <cellStyle name="20% - Accent1 4 2 4 3 4 5 2 2" xfId="36458" xr:uid="{00000000-0005-0000-0000-0000B28D0000}"/>
    <cellStyle name="20% - Accent1 4 2 4 3 4 5 2 2 2" xfId="36459" xr:uid="{00000000-0005-0000-0000-0000B38D0000}"/>
    <cellStyle name="20% - Accent1 4 2 4 3 4 5 2 3" xfId="36460" xr:uid="{00000000-0005-0000-0000-0000B48D0000}"/>
    <cellStyle name="20% - Accent1 4 2 4 3 4 5 3" xfId="36461" xr:uid="{00000000-0005-0000-0000-0000B58D0000}"/>
    <cellStyle name="20% - Accent1 4 2 4 3 4 5 3 2" xfId="36462" xr:uid="{00000000-0005-0000-0000-0000B68D0000}"/>
    <cellStyle name="20% - Accent1 4 2 4 3 4 5 4" xfId="36463" xr:uid="{00000000-0005-0000-0000-0000B78D0000}"/>
    <cellStyle name="20% - Accent1 4 2 4 3 4 6" xfId="36464" xr:uid="{00000000-0005-0000-0000-0000B88D0000}"/>
    <cellStyle name="20% - Accent1 4 2 4 3 4 6 2" xfId="36465" xr:uid="{00000000-0005-0000-0000-0000B98D0000}"/>
    <cellStyle name="20% - Accent1 4 2 4 3 4 6 2 2" xfId="36466" xr:uid="{00000000-0005-0000-0000-0000BA8D0000}"/>
    <cellStyle name="20% - Accent1 4 2 4 3 4 6 2 2 2" xfId="36467" xr:uid="{00000000-0005-0000-0000-0000BB8D0000}"/>
    <cellStyle name="20% - Accent1 4 2 4 3 4 6 2 3" xfId="36468" xr:uid="{00000000-0005-0000-0000-0000BC8D0000}"/>
    <cellStyle name="20% - Accent1 4 2 4 3 4 6 3" xfId="36469" xr:uid="{00000000-0005-0000-0000-0000BD8D0000}"/>
    <cellStyle name="20% - Accent1 4 2 4 3 4 6 3 2" xfId="36470" xr:uid="{00000000-0005-0000-0000-0000BE8D0000}"/>
    <cellStyle name="20% - Accent1 4 2 4 3 4 6 4" xfId="36471" xr:uid="{00000000-0005-0000-0000-0000BF8D0000}"/>
    <cellStyle name="20% - Accent1 4 2 4 3 4 7" xfId="36472" xr:uid="{00000000-0005-0000-0000-0000C08D0000}"/>
    <cellStyle name="20% - Accent1 4 2 4 3 4 7 2" xfId="36473" xr:uid="{00000000-0005-0000-0000-0000C18D0000}"/>
    <cellStyle name="20% - Accent1 4 2 4 3 4 7 2 2" xfId="36474" xr:uid="{00000000-0005-0000-0000-0000C28D0000}"/>
    <cellStyle name="20% - Accent1 4 2 4 3 4 7 3" xfId="36475" xr:uid="{00000000-0005-0000-0000-0000C38D0000}"/>
    <cellStyle name="20% - Accent1 4 2 4 3 4 8" xfId="36476" xr:uid="{00000000-0005-0000-0000-0000C48D0000}"/>
    <cellStyle name="20% - Accent1 4 2 4 3 4 8 2" xfId="36477" xr:uid="{00000000-0005-0000-0000-0000C58D0000}"/>
    <cellStyle name="20% - Accent1 4 2 4 3 4 8 2 2" xfId="36478" xr:uid="{00000000-0005-0000-0000-0000C68D0000}"/>
    <cellStyle name="20% - Accent1 4 2 4 3 4 8 3" xfId="36479" xr:uid="{00000000-0005-0000-0000-0000C78D0000}"/>
    <cellStyle name="20% - Accent1 4 2 4 3 4 9" xfId="36480" xr:uid="{00000000-0005-0000-0000-0000C88D0000}"/>
    <cellStyle name="20% - Accent1 4 2 4 3 4 9 2" xfId="36481" xr:uid="{00000000-0005-0000-0000-0000C98D0000}"/>
    <cellStyle name="20% - Accent1 4 2 4 3 5" xfId="36482" xr:uid="{00000000-0005-0000-0000-0000CA8D0000}"/>
    <cellStyle name="20% - Accent1 4 2 4 3 5 2" xfId="36483" xr:uid="{00000000-0005-0000-0000-0000CB8D0000}"/>
    <cellStyle name="20% - Accent1 4 2 4 3 5 2 2" xfId="36484" xr:uid="{00000000-0005-0000-0000-0000CC8D0000}"/>
    <cellStyle name="20% - Accent1 4 2 4 3 5 2 2 2" xfId="36485" xr:uid="{00000000-0005-0000-0000-0000CD8D0000}"/>
    <cellStyle name="20% - Accent1 4 2 4 3 5 2 2 2 2" xfId="36486" xr:uid="{00000000-0005-0000-0000-0000CE8D0000}"/>
    <cellStyle name="20% - Accent1 4 2 4 3 5 2 2 3" xfId="36487" xr:uid="{00000000-0005-0000-0000-0000CF8D0000}"/>
    <cellStyle name="20% - Accent1 4 2 4 3 5 2 3" xfId="36488" xr:uid="{00000000-0005-0000-0000-0000D08D0000}"/>
    <cellStyle name="20% - Accent1 4 2 4 3 5 2 3 2" xfId="36489" xr:uid="{00000000-0005-0000-0000-0000D18D0000}"/>
    <cellStyle name="20% - Accent1 4 2 4 3 5 2 4" xfId="36490" xr:uid="{00000000-0005-0000-0000-0000D28D0000}"/>
    <cellStyle name="20% - Accent1 4 2 4 3 5 3" xfId="36491" xr:uid="{00000000-0005-0000-0000-0000D38D0000}"/>
    <cellStyle name="20% - Accent1 4 2 4 3 5 3 2" xfId="36492" xr:uid="{00000000-0005-0000-0000-0000D48D0000}"/>
    <cellStyle name="20% - Accent1 4 2 4 3 5 3 2 2" xfId="36493" xr:uid="{00000000-0005-0000-0000-0000D58D0000}"/>
    <cellStyle name="20% - Accent1 4 2 4 3 5 3 2 2 2" xfId="36494" xr:uid="{00000000-0005-0000-0000-0000D68D0000}"/>
    <cellStyle name="20% - Accent1 4 2 4 3 5 3 2 3" xfId="36495" xr:uid="{00000000-0005-0000-0000-0000D78D0000}"/>
    <cellStyle name="20% - Accent1 4 2 4 3 5 3 3" xfId="36496" xr:uid="{00000000-0005-0000-0000-0000D88D0000}"/>
    <cellStyle name="20% - Accent1 4 2 4 3 5 3 3 2" xfId="36497" xr:uid="{00000000-0005-0000-0000-0000D98D0000}"/>
    <cellStyle name="20% - Accent1 4 2 4 3 5 3 4" xfId="36498" xr:uid="{00000000-0005-0000-0000-0000DA8D0000}"/>
    <cellStyle name="20% - Accent1 4 2 4 3 5 4" xfId="36499" xr:uid="{00000000-0005-0000-0000-0000DB8D0000}"/>
    <cellStyle name="20% - Accent1 4 2 4 3 5 4 2" xfId="36500" xr:uid="{00000000-0005-0000-0000-0000DC8D0000}"/>
    <cellStyle name="20% - Accent1 4 2 4 3 5 4 2 2" xfId="36501" xr:uid="{00000000-0005-0000-0000-0000DD8D0000}"/>
    <cellStyle name="20% - Accent1 4 2 4 3 5 4 2 2 2" xfId="36502" xr:uid="{00000000-0005-0000-0000-0000DE8D0000}"/>
    <cellStyle name="20% - Accent1 4 2 4 3 5 4 2 3" xfId="36503" xr:uid="{00000000-0005-0000-0000-0000DF8D0000}"/>
    <cellStyle name="20% - Accent1 4 2 4 3 5 4 3" xfId="36504" xr:uid="{00000000-0005-0000-0000-0000E08D0000}"/>
    <cellStyle name="20% - Accent1 4 2 4 3 5 4 3 2" xfId="36505" xr:uid="{00000000-0005-0000-0000-0000E18D0000}"/>
    <cellStyle name="20% - Accent1 4 2 4 3 5 4 4" xfId="36506" xr:uid="{00000000-0005-0000-0000-0000E28D0000}"/>
    <cellStyle name="20% - Accent1 4 2 4 3 5 5" xfId="36507" xr:uid="{00000000-0005-0000-0000-0000E38D0000}"/>
    <cellStyle name="20% - Accent1 4 2 4 3 5 5 2" xfId="36508" xr:uid="{00000000-0005-0000-0000-0000E48D0000}"/>
    <cellStyle name="20% - Accent1 4 2 4 3 5 5 2 2" xfId="36509" xr:uid="{00000000-0005-0000-0000-0000E58D0000}"/>
    <cellStyle name="20% - Accent1 4 2 4 3 5 5 3" xfId="36510" xr:uid="{00000000-0005-0000-0000-0000E68D0000}"/>
    <cellStyle name="20% - Accent1 4 2 4 3 5 6" xfId="36511" xr:uid="{00000000-0005-0000-0000-0000E78D0000}"/>
    <cellStyle name="20% - Accent1 4 2 4 3 5 6 2" xfId="36512" xr:uid="{00000000-0005-0000-0000-0000E88D0000}"/>
    <cellStyle name="20% - Accent1 4 2 4 3 5 6 2 2" xfId="36513" xr:uid="{00000000-0005-0000-0000-0000E98D0000}"/>
    <cellStyle name="20% - Accent1 4 2 4 3 5 6 3" xfId="36514" xr:uid="{00000000-0005-0000-0000-0000EA8D0000}"/>
    <cellStyle name="20% - Accent1 4 2 4 3 5 7" xfId="36515" xr:uid="{00000000-0005-0000-0000-0000EB8D0000}"/>
    <cellStyle name="20% - Accent1 4 2 4 3 5 7 2" xfId="36516" xr:uid="{00000000-0005-0000-0000-0000EC8D0000}"/>
    <cellStyle name="20% - Accent1 4 2 4 3 5 8" xfId="36517" xr:uid="{00000000-0005-0000-0000-0000ED8D0000}"/>
    <cellStyle name="20% - Accent1 4 2 4 3 5 8 2" xfId="36518" xr:uid="{00000000-0005-0000-0000-0000EE8D0000}"/>
    <cellStyle name="20% - Accent1 4 2 4 3 5 9" xfId="36519" xr:uid="{00000000-0005-0000-0000-0000EF8D0000}"/>
    <cellStyle name="20% - Accent1 4 2 4 3 6" xfId="36520" xr:uid="{00000000-0005-0000-0000-0000F08D0000}"/>
    <cellStyle name="20% - Accent1 4 2 4 3 6 2" xfId="36521" xr:uid="{00000000-0005-0000-0000-0000F18D0000}"/>
    <cellStyle name="20% - Accent1 4 2 4 3 6 2 2" xfId="36522" xr:uid="{00000000-0005-0000-0000-0000F28D0000}"/>
    <cellStyle name="20% - Accent1 4 2 4 3 6 2 2 2" xfId="36523" xr:uid="{00000000-0005-0000-0000-0000F38D0000}"/>
    <cellStyle name="20% - Accent1 4 2 4 3 6 2 2 2 2" xfId="36524" xr:uid="{00000000-0005-0000-0000-0000F48D0000}"/>
    <cellStyle name="20% - Accent1 4 2 4 3 6 2 2 3" xfId="36525" xr:uid="{00000000-0005-0000-0000-0000F58D0000}"/>
    <cellStyle name="20% - Accent1 4 2 4 3 6 2 3" xfId="36526" xr:uid="{00000000-0005-0000-0000-0000F68D0000}"/>
    <cellStyle name="20% - Accent1 4 2 4 3 6 2 3 2" xfId="36527" xr:uid="{00000000-0005-0000-0000-0000F78D0000}"/>
    <cellStyle name="20% - Accent1 4 2 4 3 6 2 4" xfId="36528" xr:uid="{00000000-0005-0000-0000-0000F88D0000}"/>
    <cellStyle name="20% - Accent1 4 2 4 3 6 3" xfId="36529" xr:uid="{00000000-0005-0000-0000-0000F98D0000}"/>
    <cellStyle name="20% - Accent1 4 2 4 3 6 3 2" xfId="36530" xr:uid="{00000000-0005-0000-0000-0000FA8D0000}"/>
    <cellStyle name="20% - Accent1 4 2 4 3 6 3 2 2" xfId="36531" xr:uid="{00000000-0005-0000-0000-0000FB8D0000}"/>
    <cellStyle name="20% - Accent1 4 2 4 3 6 3 2 2 2" xfId="36532" xr:uid="{00000000-0005-0000-0000-0000FC8D0000}"/>
    <cellStyle name="20% - Accent1 4 2 4 3 6 3 2 3" xfId="36533" xr:uid="{00000000-0005-0000-0000-0000FD8D0000}"/>
    <cellStyle name="20% - Accent1 4 2 4 3 6 3 3" xfId="36534" xr:uid="{00000000-0005-0000-0000-0000FE8D0000}"/>
    <cellStyle name="20% - Accent1 4 2 4 3 6 3 3 2" xfId="36535" xr:uid="{00000000-0005-0000-0000-0000FF8D0000}"/>
    <cellStyle name="20% - Accent1 4 2 4 3 6 3 4" xfId="36536" xr:uid="{00000000-0005-0000-0000-0000008E0000}"/>
    <cellStyle name="20% - Accent1 4 2 4 3 6 4" xfId="36537" xr:uid="{00000000-0005-0000-0000-0000018E0000}"/>
    <cellStyle name="20% - Accent1 4 2 4 3 6 4 2" xfId="36538" xr:uid="{00000000-0005-0000-0000-0000028E0000}"/>
    <cellStyle name="20% - Accent1 4 2 4 3 6 4 2 2" xfId="36539" xr:uid="{00000000-0005-0000-0000-0000038E0000}"/>
    <cellStyle name="20% - Accent1 4 2 4 3 6 4 2 2 2" xfId="36540" xr:uid="{00000000-0005-0000-0000-0000048E0000}"/>
    <cellStyle name="20% - Accent1 4 2 4 3 6 4 2 3" xfId="36541" xr:uid="{00000000-0005-0000-0000-0000058E0000}"/>
    <cellStyle name="20% - Accent1 4 2 4 3 6 4 3" xfId="36542" xr:uid="{00000000-0005-0000-0000-0000068E0000}"/>
    <cellStyle name="20% - Accent1 4 2 4 3 6 4 3 2" xfId="36543" xr:uid="{00000000-0005-0000-0000-0000078E0000}"/>
    <cellStyle name="20% - Accent1 4 2 4 3 6 4 4" xfId="36544" xr:uid="{00000000-0005-0000-0000-0000088E0000}"/>
    <cellStyle name="20% - Accent1 4 2 4 3 6 5" xfId="36545" xr:uid="{00000000-0005-0000-0000-0000098E0000}"/>
    <cellStyle name="20% - Accent1 4 2 4 3 6 5 2" xfId="36546" xr:uid="{00000000-0005-0000-0000-00000A8E0000}"/>
    <cellStyle name="20% - Accent1 4 2 4 3 6 5 2 2" xfId="36547" xr:uid="{00000000-0005-0000-0000-00000B8E0000}"/>
    <cellStyle name="20% - Accent1 4 2 4 3 6 5 3" xfId="36548" xr:uid="{00000000-0005-0000-0000-00000C8E0000}"/>
    <cellStyle name="20% - Accent1 4 2 4 3 6 6" xfId="36549" xr:uid="{00000000-0005-0000-0000-00000D8E0000}"/>
    <cellStyle name="20% - Accent1 4 2 4 3 6 6 2" xfId="36550" xr:uid="{00000000-0005-0000-0000-00000E8E0000}"/>
    <cellStyle name="20% - Accent1 4 2 4 3 6 6 2 2" xfId="36551" xr:uid="{00000000-0005-0000-0000-00000F8E0000}"/>
    <cellStyle name="20% - Accent1 4 2 4 3 6 6 3" xfId="36552" xr:uid="{00000000-0005-0000-0000-0000108E0000}"/>
    <cellStyle name="20% - Accent1 4 2 4 3 6 7" xfId="36553" xr:uid="{00000000-0005-0000-0000-0000118E0000}"/>
    <cellStyle name="20% - Accent1 4 2 4 3 6 7 2" xfId="36554" xr:uid="{00000000-0005-0000-0000-0000128E0000}"/>
    <cellStyle name="20% - Accent1 4 2 4 3 6 8" xfId="36555" xr:uid="{00000000-0005-0000-0000-0000138E0000}"/>
    <cellStyle name="20% - Accent1 4 2 4 3 6 8 2" xfId="36556" xr:uid="{00000000-0005-0000-0000-0000148E0000}"/>
    <cellStyle name="20% - Accent1 4 2 4 3 6 9" xfId="36557" xr:uid="{00000000-0005-0000-0000-0000158E0000}"/>
    <cellStyle name="20% - Accent1 4 2 4 3 7" xfId="36558" xr:uid="{00000000-0005-0000-0000-0000168E0000}"/>
    <cellStyle name="20% - Accent1 4 2 4 3 7 2" xfId="36559" xr:uid="{00000000-0005-0000-0000-0000178E0000}"/>
    <cellStyle name="20% - Accent1 4 2 4 3 7 2 2" xfId="36560" xr:uid="{00000000-0005-0000-0000-0000188E0000}"/>
    <cellStyle name="20% - Accent1 4 2 4 3 7 2 2 2" xfId="36561" xr:uid="{00000000-0005-0000-0000-0000198E0000}"/>
    <cellStyle name="20% - Accent1 4 2 4 3 7 2 3" xfId="36562" xr:uid="{00000000-0005-0000-0000-00001A8E0000}"/>
    <cellStyle name="20% - Accent1 4 2 4 3 7 3" xfId="36563" xr:uid="{00000000-0005-0000-0000-00001B8E0000}"/>
    <cellStyle name="20% - Accent1 4 2 4 3 7 3 2" xfId="36564" xr:uid="{00000000-0005-0000-0000-00001C8E0000}"/>
    <cellStyle name="20% - Accent1 4 2 4 3 7 4" xfId="36565" xr:uid="{00000000-0005-0000-0000-00001D8E0000}"/>
    <cellStyle name="20% - Accent1 4 2 4 3 8" xfId="36566" xr:uid="{00000000-0005-0000-0000-00001E8E0000}"/>
    <cellStyle name="20% - Accent1 4 2 4 3 8 2" xfId="36567" xr:uid="{00000000-0005-0000-0000-00001F8E0000}"/>
    <cellStyle name="20% - Accent1 4 2 4 3 8 2 2" xfId="36568" xr:uid="{00000000-0005-0000-0000-0000208E0000}"/>
    <cellStyle name="20% - Accent1 4 2 4 3 8 2 2 2" xfId="36569" xr:uid="{00000000-0005-0000-0000-0000218E0000}"/>
    <cellStyle name="20% - Accent1 4 2 4 3 8 2 3" xfId="36570" xr:uid="{00000000-0005-0000-0000-0000228E0000}"/>
    <cellStyle name="20% - Accent1 4 2 4 3 8 3" xfId="36571" xr:uid="{00000000-0005-0000-0000-0000238E0000}"/>
    <cellStyle name="20% - Accent1 4 2 4 3 8 3 2" xfId="36572" xr:uid="{00000000-0005-0000-0000-0000248E0000}"/>
    <cellStyle name="20% - Accent1 4 2 4 3 8 4" xfId="36573" xr:uid="{00000000-0005-0000-0000-0000258E0000}"/>
    <cellStyle name="20% - Accent1 4 2 4 3 9" xfId="36574" xr:uid="{00000000-0005-0000-0000-0000268E0000}"/>
    <cellStyle name="20% - Accent1 4 2 4 3 9 2" xfId="36575" xr:uid="{00000000-0005-0000-0000-0000278E0000}"/>
    <cellStyle name="20% - Accent1 4 2 4 3 9 2 2" xfId="36576" xr:uid="{00000000-0005-0000-0000-0000288E0000}"/>
    <cellStyle name="20% - Accent1 4 2 4 3 9 2 2 2" xfId="36577" xr:uid="{00000000-0005-0000-0000-0000298E0000}"/>
    <cellStyle name="20% - Accent1 4 2 4 3 9 2 3" xfId="36578" xr:uid="{00000000-0005-0000-0000-00002A8E0000}"/>
    <cellStyle name="20% - Accent1 4 2 4 3 9 3" xfId="36579" xr:uid="{00000000-0005-0000-0000-00002B8E0000}"/>
    <cellStyle name="20% - Accent1 4 2 4 3 9 3 2" xfId="36580" xr:uid="{00000000-0005-0000-0000-00002C8E0000}"/>
    <cellStyle name="20% - Accent1 4 2 4 3 9 4" xfId="36581" xr:uid="{00000000-0005-0000-0000-00002D8E0000}"/>
    <cellStyle name="20% - Accent1 4 2 4 4" xfId="36582" xr:uid="{00000000-0005-0000-0000-00002E8E0000}"/>
    <cellStyle name="20% - Accent1 4 2 4 4 10" xfId="36583" xr:uid="{00000000-0005-0000-0000-00002F8E0000}"/>
    <cellStyle name="20% - Accent1 4 2 4 4 10 2" xfId="36584" xr:uid="{00000000-0005-0000-0000-0000308E0000}"/>
    <cellStyle name="20% - Accent1 4 2 4 4 11" xfId="36585" xr:uid="{00000000-0005-0000-0000-0000318E0000}"/>
    <cellStyle name="20% - Accent1 4 2 4 4 2" xfId="36586" xr:uid="{00000000-0005-0000-0000-0000328E0000}"/>
    <cellStyle name="20% - Accent1 4 2 4 4 2 2" xfId="36587" xr:uid="{00000000-0005-0000-0000-0000338E0000}"/>
    <cellStyle name="20% - Accent1 4 2 4 4 2 2 2" xfId="36588" xr:uid="{00000000-0005-0000-0000-0000348E0000}"/>
    <cellStyle name="20% - Accent1 4 2 4 4 2 2 2 2" xfId="36589" xr:uid="{00000000-0005-0000-0000-0000358E0000}"/>
    <cellStyle name="20% - Accent1 4 2 4 4 2 2 2 2 2" xfId="36590" xr:uid="{00000000-0005-0000-0000-0000368E0000}"/>
    <cellStyle name="20% - Accent1 4 2 4 4 2 2 2 3" xfId="36591" xr:uid="{00000000-0005-0000-0000-0000378E0000}"/>
    <cellStyle name="20% - Accent1 4 2 4 4 2 2 3" xfId="36592" xr:uid="{00000000-0005-0000-0000-0000388E0000}"/>
    <cellStyle name="20% - Accent1 4 2 4 4 2 2 3 2" xfId="36593" xr:uid="{00000000-0005-0000-0000-0000398E0000}"/>
    <cellStyle name="20% - Accent1 4 2 4 4 2 2 4" xfId="36594" xr:uid="{00000000-0005-0000-0000-00003A8E0000}"/>
    <cellStyle name="20% - Accent1 4 2 4 4 2 3" xfId="36595" xr:uid="{00000000-0005-0000-0000-00003B8E0000}"/>
    <cellStyle name="20% - Accent1 4 2 4 4 2 3 2" xfId="36596" xr:uid="{00000000-0005-0000-0000-00003C8E0000}"/>
    <cellStyle name="20% - Accent1 4 2 4 4 2 3 2 2" xfId="36597" xr:uid="{00000000-0005-0000-0000-00003D8E0000}"/>
    <cellStyle name="20% - Accent1 4 2 4 4 2 3 2 2 2" xfId="36598" xr:uid="{00000000-0005-0000-0000-00003E8E0000}"/>
    <cellStyle name="20% - Accent1 4 2 4 4 2 3 2 3" xfId="36599" xr:uid="{00000000-0005-0000-0000-00003F8E0000}"/>
    <cellStyle name="20% - Accent1 4 2 4 4 2 3 3" xfId="36600" xr:uid="{00000000-0005-0000-0000-0000408E0000}"/>
    <cellStyle name="20% - Accent1 4 2 4 4 2 3 3 2" xfId="36601" xr:uid="{00000000-0005-0000-0000-0000418E0000}"/>
    <cellStyle name="20% - Accent1 4 2 4 4 2 3 4" xfId="36602" xr:uid="{00000000-0005-0000-0000-0000428E0000}"/>
    <cellStyle name="20% - Accent1 4 2 4 4 2 4" xfId="36603" xr:uid="{00000000-0005-0000-0000-0000438E0000}"/>
    <cellStyle name="20% - Accent1 4 2 4 4 2 4 2" xfId="36604" xr:uid="{00000000-0005-0000-0000-0000448E0000}"/>
    <cellStyle name="20% - Accent1 4 2 4 4 2 4 2 2" xfId="36605" xr:uid="{00000000-0005-0000-0000-0000458E0000}"/>
    <cellStyle name="20% - Accent1 4 2 4 4 2 4 2 2 2" xfId="36606" xr:uid="{00000000-0005-0000-0000-0000468E0000}"/>
    <cellStyle name="20% - Accent1 4 2 4 4 2 4 2 3" xfId="36607" xr:uid="{00000000-0005-0000-0000-0000478E0000}"/>
    <cellStyle name="20% - Accent1 4 2 4 4 2 4 3" xfId="36608" xr:uid="{00000000-0005-0000-0000-0000488E0000}"/>
    <cellStyle name="20% - Accent1 4 2 4 4 2 4 3 2" xfId="36609" xr:uid="{00000000-0005-0000-0000-0000498E0000}"/>
    <cellStyle name="20% - Accent1 4 2 4 4 2 4 4" xfId="36610" xr:uid="{00000000-0005-0000-0000-00004A8E0000}"/>
    <cellStyle name="20% - Accent1 4 2 4 4 2 5" xfId="36611" xr:uid="{00000000-0005-0000-0000-00004B8E0000}"/>
    <cellStyle name="20% - Accent1 4 2 4 4 2 5 2" xfId="36612" xr:uid="{00000000-0005-0000-0000-00004C8E0000}"/>
    <cellStyle name="20% - Accent1 4 2 4 4 2 5 2 2" xfId="36613" xr:uid="{00000000-0005-0000-0000-00004D8E0000}"/>
    <cellStyle name="20% - Accent1 4 2 4 4 2 5 3" xfId="36614" xr:uid="{00000000-0005-0000-0000-00004E8E0000}"/>
    <cellStyle name="20% - Accent1 4 2 4 4 2 6" xfId="36615" xr:uid="{00000000-0005-0000-0000-00004F8E0000}"/>
    <cellStyle name="20% - Accent1 4 2 4 4 2 6 2" xfId="36616" xr:uid="{00000000-0005-0000-0000-0000508E0000}"/>
    <cellStyle name="20% - Accent1 4 2 4 4 2 6 2 2" xfId="36617" xr:uid="{00000000-0005-0000-0000-0000518E0000}"/>
    <cellStyle name="20% - Accent1 4 2 4 4 2 6 3" xfId="36618" xr:uid="{00000000-0005-0000-0000-0000528E0000}"/>
    <cellStyle name="20% - Accent1 4 2 4 4 2 7" xfId="36619" xr:uid="{00000000-0005-0000-0000-0000538E0000}"/>
    <cellStyle name="20% - Accent1 4 2 4 4 2 7 2" xfId="36620" xr:uid="{00000000-0005-0000-0000-0000548E0000}"/>
    <cellStyle name="20% - Accent1 4 2 4 4 2 8" xfId="36621" xr:uid="{00000000-0005-0000-0000-0000558E0000}"/>
    <cellStyle name="20% - Accent1 4 2 4 4 2 8 2" xfId="36622" xr:uid="{00000000-0005-0000-0000-0000568E0000}"/>
    <cellStyle name="20% - Accent1 4 2 4 4 2 9" xfId="36623" xr:uid="{00000000-0005-0000-0000-0000578E0000}"/>
    <cellStyle name="20% - Accent1 4 2 4 4 3" xfId="36624" xr:uid="{00000000-0005-0000-0000-0000588E0000}"/>
    <cellStyle name="20% - Accent1 4 2 4 4 3 2" xfId="36625" xr:uid="{00000000-0005-0000-0000-0000598E0000}"/>
    <cellStyle name="20% - Accent1 4 2 4 4 3 2 2" xfId="36626" xr:uid="{00000000-0005-0000-0000-00005A8E0000}"/>
    <cellStyle name="20% - Accent1 4 2 4 4 3 2 2 2" xfId="36627" xr:uid="{00000000-0005-0000-0000-00005B8E0000}"/>
    <cellStyle name="20% - Accent1 4 2 4 4 3 2 2 2 2" xfId="36628" xr:uid="{00000000-0005-0000-0000-00005C8E0000}"/>
    <cellStyle name="20% - Accent1 4 2 4 4 3 2 2 3" xfId="36629" xr:uid="{00000000-0005-0000-0000-00005D8E0000}"/>
    <cellStyle name="20% - Accent1 4 2 4 4 3 2 3" xfId="36630" xr:uid="{00000000-0005-0000-0000-00005E8E0000}"/>
    <cellStyle name="20% - Accent1 4 2 4 4 3 2 3 2" xfId="36631" xr:uid="{00000000-0005-0000-0000-00005F8E0000}"/>
    <cellStyle name="20% - Accent1 4 2 4 4 3 2 4" xfId="36632" xr:uid="{00000000-0005-0000-0000-0000608E0000}"/>
    <cellStyle name="20% - Accent1 4 2 4 4 3 3" xfId="36633" xr:uid="{00000000-0005-0000-0000-0000618E0000}"/>
    <cellStyle name="20% - Accent1 4 2 4 4 3 3 2" xfId="36634" xr:uid="{00000000-0005-0000-0000-0000628E0000}"/>
    <cellStyle name="20% - Accent1 4 2 4 4 3 3 2 2" xfId="36635" xr:uid="{00000000-0005-0000-0000-0000638E0000}"/>
    <cellStyle name="20% - Accent1 4 2 4 4 3 3 2 2 2" xfId="36636" xr:uid="{00000000-0005-0000-0000-0000648E0000}"/>
    <cellStyle name="20% - Accent1 4 2 4 4 3 3 2 3" xfId="36637" xr:uid="{00000000-0005-0000-0000-0000658E0000}"/>
    <cellStyle name="20% - Accent1 4 2 4 4 3 3 3" xfId="36638" xr:uid="{00000000-0005-0000-0000-0000668E0000}"/>
    <cellStyle name="20% - Accent1 4 2 4 4 3 3 3 2" xfId="36639" xr:uid="{00000000-0005-0000-0000-0000678E0000}"/>
    <cellStyle name="20% - Accent1 4 2 4 4 3 3 4" xfId="36640" xr:uid="{00000000-0005-0000-0000-0000688E0000}"/>
    <cellStyle name="20% - Accent1 4 2 4 4 3 4" xfId="36641" xr:uid="{00000000-0005-0000-0000-0000698E0000}"/>
    <cellStyle name="20% - Accent1 4 2 4 4 3 4 2" xfId="36642" xr:uid="{00000000-0005-0000-0000-00006A8E0000}"/>
    <cellStyle name="20% - Accent1 4 2 4 4 3 4 2 2" xfId="36643" xr:uid="{00000000-0005-0000-0000-00006B8E0000}"/>
    <cellStyle name="20% - Accent1 4 2 4 4 3 4 2 2 2" xfId="36644" xr:uid="{00000000-0005-0000-0000-00006C8E0000}"/>
    <cellStyle name="20% - Accent1 4 2 4 4 3 4 2 3" xfId="36645" xr:uid="{00000000-0005-0000-0000-00006D8E0000}"/>
    <cellStyle name="20% - Accent1 4 2 4 4 3 4 3" xfId="36646" xr:uid="{00000000-0005-0000-0000-00006E8E0000}"/>
    <cellStyle name="20% - Accent1 4 2 4 4 3 4 3 2" xfId="36647" xr:uid="{00000000-0005-0000-0000-00006F8E0000}"/>
    <cellStyle name="20% - Accent1 4 2 4 4 3 4 4" xfId="36648" xr:uid="{00000000-0005-0000-0000-0000708E0000}"/>
    <cellStyle name="20% - Accent1 4 2 4 4 3 5" xfId="36649" xr:uid="{00000000-0005-0000-0000-0000718E0000}"/>
    <cellStyle name="20% - Accent1 4 2 4 4 3 5 2" xfId="36650" xr:uid="{00000000-0005-0000-0000-0000728E0000}"/>
    <cellStyle name="20% - Accent1 4 2 4 4 3 5 2 2" xfId="36651" xr:uid="{00000000-0005-0000-0000-0000738E0000}"/>
    <cellStyle name="20% - Accent1 4 2 4 4 3 5 3" xfId="36652" xr:uid="{00000000-0005-0000-0000-0000748E0000}"/>
    <cellStyle name="20% - Accent1 4 2 4 4 3 6" xfId="36653" xr:uid="{00000000-0005-0000-0000-0000758E0000}"/>
    <cellStyle name="20% - Accent1 4 2 4 4 3 6 2" xfId="36654" xr:uid="{00000000-0005-0000-0000-0000768E0000}"/>
    <cellStyle name="20% - Accent1 4 2 4 4 3 6 2 2" xfId="36655" xr:uid="{00000000-0005-0000-0000-0000778E0000}"/>
    <cellStyle name="20% - Accent1 4 2 4 4 3 6 3" xfId="36656" xr:uid="{00000000-0005-0000-0000-0000788E0000}"/>
    <cellStyle name="20% - Accent1 4 2 4 4 3 7" xfId="36657" xr:uid="{00000000-0005-0000-0000-0000798E0000}"/>
    <cellStyle name="20% - Accent1 4 2 4 4 3 7 2" xfId="36658" xr:uid="{00000000-0005-0000-0000-00007A8E0000}"/>
    <cellStyle name="20% - Accent1 4 2 4 4 3 8" xfId="36659" xr:uid="{00000000-0005-0000-0000-00007B8E0000}"/>
    <cellStyle name="20% - Accent1 4 2 4 4 3 8 2" xfId="36660" xr:uid="{00000000-0005-0000-0000-00007C8E0000}"/>
    <cellStyle name="20% - Accent1 4 2 4 4 3 9" xfId="36661" xr:uid="{00000000-0005-0000-0000-00007D8E0000}"/>
    <cellStyle name="20% - Accent1 4 2 4 4 4" xfId="36662" xr:uid="{00000000-0005-0000-0000-00007E8E0000}"/>
    <cellStyle name="20% - Accent1 4 2 4 4 4 2" xfId="36663" xr:uid="{00000000-0005-0000-0000-00007F8E0000}"/>
    <cellStyle name="20% - Accent1 4 2 4 4 4 2 2" xfId="36664" xr:uid="{00000000-0005-0000-0000-0000808E0000}"/>
    <cellStyle name="20% - Accent1 4 2 4 4 4 2 2 2" xfId="36665" xr:uid="{00000000-0005-0000-0000-0000818E0000}"/>
    <cellStyle name="20% - Accent1 4 2 4 4 4 2 3" xfId="36666" xr:uid="{00000000-0005-0000-0000-0000828E0000}"/>
    <cellStyle name="20% - Accent1 4 2 4 4 4 3" xfId="36667" xr:uid="{00000000-0005-0000-0000-0000838E0000}"/>
    <cellStyle name="20% - Accent1 4 2 4 4 4 3 2" xfId="36668" xr:uid="{00000000-0005-0000-0000-0000848E0000}"/>
    <cellStyle name="20% - Accent1 4 2 4 4 4 4" xfId="36669" xr:uid="{00000000-0005-0000-0000-0000858E0000}"/>
    <cellStyle name="20% - Accent1 4 2 4 4 5" xfId="36670" xr:uid="{00000000-0005-0000-0000-0000868E0000}"/>
    <cellStyle name="20% - Accent1 4 2 4 4 5 2" xfId="36671" xr:uid="{00000000-0005-0000-0000-0000878E0000}"/>
    <cellStyle name="20% - Accent1 4 2 4 4 5 2 2" xfId="36672" xr:uid="{00000000-0005-0000-0000-0000888E0000}"/>
    <cellStyle name="20% - Accent1 4 2 4 4 5 2 2 2" xfId="36673" xr:uid="{00000000-0005-0000-0000-0000898E0000}"/>
    <cellStyle name="20% - Accent1 4 2 4 4 5 2 3" xfId="36674" xr:uid="{00000000-0005-0000-0000-00008A8E0000}"/>
    <cellStyle name="20% - Accent1 4 2 4 4 5 3" xfId="36675" xr:uid="{00000000-0005-0000-0000-00008B8E0000}"/>
    <cellStyle name="20% - Accent1 4 2 4 4 5 3 2" xfId="36676" xr:uid="{00000000-0005-0000-0000-00008C8E0000}"/>
    <cellStyle name="20% - Accent1 4 2 4 4 5 4" xfId="36677" xr:uid="{00000000-0005-0000-0000-00008D8E0000}"/>
    <cellStyle name="20% - Accent1 4 2 4 4 6" xfId="36678" xr:uid="{00000000-0005-0000-0000-00008E8E0000}"/>
    <cellStyle name="20% - Accent1 4 2 4 4 6 2" xfId="36679" xr:uid="{00000000-0005-0000-0000-00008F8E0000}"/>
    <cellStyle name="20% - Accent1 4 2 4 4 6 2 2" xfId="36680" xr:uid="{00000000-0005-0000-0000-0000908E0000}"/>
    <cellStyle name="20% - Accent1 4 2 4 4 6 2 2 2" xfId="36681" xr:uid="{00000000-0005-0000-0000-0000918E0000}"/>
    <cellStyle name="20% - Accent1 4 2 4 4 6 2 3" xfId="36682" xr:uid="{00000000-0005-0000-0000-0000928E0000}"/>
    <cellStyle name="20% - Accent1 4 2 4 4 6 3" xfId="36683" xr:uid="{00000000-0005-0000-0000-0000938E0000}"/>
    <cellStyle name="20% - Accent1 4 2 4 4 6 3 2" xfId="36684" xr:uid="{00000000-0005-0000-0000-0000948E0000}"/>
    <cellStyle name="20% - Accent1 4 2 4 4 6 4" xfId="36685" xr:uid="{00000000-0005-0000-0000-0000958E0000}"/>
    <cellStyle name="20% - Accent1 4 2 4 4 7" xfId="36686" xr:uid="{00000000-0005-0000-0000-0000968E0000}"/>
    <cellStyle name="20% - Accent1 4 2 4 4 7 2" xfId="36687" xr:uid="{00000000-0005-0000-0000-0000978E0000}"/>
    <cellStyle name="20% - Accent1 4 2 4 4 7 2 2" xfId="36688" xr:uid="{00000000-0005-0000-0000-0000988E0000}"/>
    <cellStyle name="20% - Accent1 4 2 4 4 7 3" xfId="36689" xr:uid="{00000000-0005-0000-0000-0000998E0000}"/>
    <cellStyle name="20% - Accent1 4 2 4 4 8" xfId="36690" xr:uid="{00000000-0005-0000-0000-00009A8E0000}"/>
    <cellStyle name="20% - Accent1 4 2 4 4 8 2" xfId="36691" xr:uid="{00000000-0005-0000-0000-00009B8E0000}"/>
    <cellStyle name="20% - Accent1 4 2 4 4 8 2 2" xfId="36692" xr:uid="{00000000-0005-0000-0000-00009C8E0000}"/>
    <cellStyle name="20% - Accent1 4 2 4 4 8 3" xfId="36693" xr:uid="{00000000-0005-0000-0000-00009D8E0000}"/>
    <cellStyle name="20% - Accent1 4 2 4 4 9" xfId="36694" xr:uid="{00000000-0005-0000-0000-00009E8E0000}"/>
    <cellStyle name="20% - Accent1 4 2 4 4 9 2" xfId="36695" xr:uid="{00000000-0005-0000-0000-00009F8E0000}"/>
    <cellStyle name="20% - Accent1 4 2 4 5" xfId="36696" xr:uid="{00000000-0005-0000-0000-0000A08E0000}"/>
    <cellStyle name="20% - Accent1 4 2 4 5 10" xfId="36697" xr:uid="{00000000-0005-0000-0000-0000A18E0000}"/>
    <cellStyle name="20% - Accent1 4 2 4 5 10 2" xfId="36698" xr:uid="{00000000-0005-0000-0000-0000A28E0000}"/>
    <cellStyle name="20% - Accent1 4 2 4 5 11" xfId="36699" xr:uid="{00000000-0005-0000-0000-0000A38E0000}"/>
    <cellStyle name="20% - Accent1 4 2 4 5 2" xfId="36700" xr:uid="{00000000-0005-0000-0000-0000A48E0000}"/>
    <cellStyle name="20% - Accent1 4 2 4 5 2 2" xfId="36701" xr:uid="{00000000-0005-0000-0000-0000A58E0000}"/>
    <cellStyle name="20% - Accent1 4 2 4 5 2 2 2" xfId="36702" xr:uid="{00000000-0005-0000-0000-0000A68E0000}"/>
    <cellStyle name="20% - Accent1 4 2 4 5 2 2 2 2" xfId="36703" xr:uid="{00000000-0005-0000-0000-0000A78E0000}"/>
    <cellStyle name="20% - Accent1 4 2 4 5 2 2 2 2 2" xfId="36704" xr:uid="{00000000-0005-0000-0000-0000A88E0000}"/>
    <cellStyle name="20% - Accent1 4 2 4 5 2 2 2 3" xfId="36705" xr:uid="{00000000-0005-0000-0000-0000A98E0000}"/>
    <cellStyle name="20% - Accent1 4 2 4 5 2 2 3" xfId="36706" xr:uid="{00000000-0005-0000-0000-0000AA8E0000}"/>
    <cellStyle name="20% - Accent1 4 2 4 5 2 2 3 2" xfId="36707" xr:uid="{00000000-0005-0000-0000-0000AB8E0000}"/>
    <cellStyle name="20% - Accent1 4 2 4 5 2 2 4" xfId="36708" xr:uid="{00000000-0005-0000-0000-0000AC8E0000}"/>
    <cellStyle name="20% - Accent1 4 2 4 5 2 3" xfId="36709" xr:uid="{00000000-0005-0000-0000-0000AD8E0000}"/>
    <cellStyle name="20% - Accent1 4 2 4 5 2 3 2" xfId="36710" xr:uid="{00000000-0005-0000-0000-0000AE8E0000}"/>
    <cellStyle name="20% - Accent1 4 2 4 5 2 3 2 2" xfId="36711" xr:uid="{00000000-0005-0000-0000-0000AF8E0000}"/>
    <cellStyle name="20% - Accent1 4 2 4 5 2 3 2 2 2" xfId="36712" xr:uid="{00000000-0005-0000-0000-0000B08E0000}"/>
    <cellStyle name="20% - Accent1 4 2 4 5 2 3 2 3" xfId="36713" xr:uid="{00000000-0005-0000-0000-0000B18E0000}"/>
    <cellStyle name="20% - Accent1 4 2 4 5 2 3 3" xfId="36714" xr:uid="{00000000-0005-0000-0000-0000B28E0000}"/>
    <cellStyle name="20% - Accent1 4 2 4 5 2 3 3 2" xfId="36715" xr:uid="{00000000-0005-0000-0000-0000B38E0000}"/>
    <cellStyle name="20% - Accent1 4 2 4 5 2 3 4" xfId="36716" xr:uid="{00000000-0005-0000-0000-0000B48E0000}"/>
    <cellStyle name="20% - Accent1 4 2 4 5 2 4" xfId="36717" xr:uid="{00000000-0005-0000-0000-0000B58E0000}"/>
    <cellStyle name="20% - Accent1 4 2 4 5 2 4 2" xfId="36718" xr:uid="{00000000-0005-0000-0000-0000B68E0000}"/>
    <cellStyle name="20% - Accent1 4 2 4 5 2 4 2 2" xfId="36719" xr:uid="{00000000-0005-0000-0000-0000B78E0000}"/>
    <cellStyle name="20% - Accent1 4 2 4 5 2 4 2 2 2" xfId="36720" xr:uid="{00000000-0005-0000-0000-0000B88E0000}"/>
    <cellStyle name="20% - Accent1 4 2 4 5 2 4 2 3" xfId="36721" xr:uid="{00000000-0005-0000-0000-0000B98E0000}"/>
    <cellStyle name="20% - Accent1 4 2 4 5 2 4 3" xfId="36722" xr:uid="{00000000-0005-0000-0000-0000BA8E0000}"/>
    <cellStyle name="20% - Accent1 4 2 4 5 2 4 3 2" xfId="36723" xr:uid="{00000000-0005-0000-0000-0000BB8E0000}"/>
    <cellStyle name="20% - Accent1 4 2 4 5 2 4 4" xfId="36724" xr:uid="{00000000-0005-0000-0000-0000BC8E0000}"/>
    <cellStyle name="20% - Accent1 4 2 4 5 2 5" xfId="36725" xr:uid="{00000000-0005-0000-0000-0000BD8E0000}"/>
    <cellStyle name="20% - Accent1 4 2 4 5 2 5 2" xfId="36726" xr:uid="{00000000-0005-0000-0000-0000BE8E0000}"/>
    <cellStyle name="20% - Accent1 4 2 4 5 2 5 2 2" xfId="36727" xr:uid="{00000000-0005-0000-0000-0000BF8E0000}"/>
    <cellStyle name="20% - Accent1 4 2 4 5 2 5 3" xfId="36728" xr:uid="{00000000-0005-0000-0000-0000C08E0000}"/>
    <cellStyle name="20% - Accent1 4 2 4 5 2 6" xfId="36729" xr:uid="{00000000-0005-0000-0000-0000C18E0000}"/>
    <cellStyle name="20% - Accent1 4 2 4 5 2 6 2" xfId="36730" xr:uid="{00000000-0005-0000-0000-0000C28E0000}"/>
    <cellStyle name="20% - Accent1 4 2 4 5 2 6 2 2" xfId="36731" xr:uid="{00000000-0005-0000-0000-0000C38E0000}"/>
    <cellStyle name="20% - Accent1 4 2 4 5 2 6 3" xfId="36732" xr:uid="{00000000-0005-0000-0000-0000C48E0000}"/>
    <cellStyle name="20% - Accent1 4 2 4 5 2 7" xfId="36733" xr:uid="{00000000-0005-0000-0000-0000C58E0000}"/>
    <cellStyle name="20% - Accent1 4 2 4 5 2 7 2" xfId="36734" xr:uid="{00000000-0005-0000-0000-0000C68E0000}"/>
    <cellStyle name="20% - Accent1 4 2 4 5 2 8" xfId="36735" xr:uid="{00000000-0005-0000-0000-0000C78E0000}"/>
    <cellStyle name="20% - Accent1 4 2 4 5 2 8 2" xfId="36736" xr:uid="{00000000-0005-0000-0000-0000C88E0000}"/>
    <cellStyle name="20% - Accent1 4 2 4 5 2 9" xfId="36737" xr:uid="{00000000-0005-0000-0000-0000C98E0000}"/>
    <cellStyle name="20% - Accent1 4 2 4 5 3" xfId="36738" xr:uid="{00000000-0005-0000-0000-0000CA8E0000}"/>
    <cellStyle name="20% - Accent1 4 2 4 5 3 2" xfId="36739" xr:uid="{00000000-0005-0000-0000-0000CB8E0000}"/>
    <cellStyle name="20% - Accent1 4 2 4 5 3 2 2" xfId="36740" xr:uid="{00000000-0005-0000-0000-0000CC8E0000}"/>
    <cellStyle name="20% - Accent1 4 2 4 5 3 2 2 2" xfId="36741" xr:uid="{00000000-0005-0000-0000-0000CD8E0000}"/>
    <cellStyle name="20% - Accent1 4 2 4 5 3 2 2 2 2" xfId="36742" xr:uid="{00000000-0005-0000-0000-0000CE8E0000}"/>
    <cellStyle name="20% - Accent1 4 2 4 5 3 2 2 3" xfId="36743" xr:uid="{00000000-0005-0000-0000-0000CF8E0000}"/>
    <cellStyle name="20% - Accent1 4 2 4 5 3 2 3" xfId="36744" xr:uid="{00000000-0005-0000-0000-0000D08E0000}"/>
    <cellStyle name="20% - Accent1 4 2 4 5 3 2 3 2" xfId="36745" xr:uid="{00000000-0005-0000-0000-0000D18E0000}"/>
    <cellStyle name="20% - Accent1 4 2 4 5 3 2 4" xfId="36746" xr:uid="{00000000-0005-0000-0000-0000D28E0000}"/>
    <cellStyle name="20% - Accent1 4 2 4 5 3 3" xfId="36747" xr:uid="{00000000-0005-0000-0000-0000D38E0000}"/>
    <cellStyle name="20% - Accent1 4 2 4 5 3 3 2" xfId="36748" xr:uid="{00000000-0005-0000-0000-0000D48E0000}"/>
    <cellStyle name="20% - Accent1 4 2 4 5 3 3 2 2" xfId="36749" xr:uid="{00000000-0005-0000-0000-0000D58E0000}"/>
    <cellStyle name="20% - Accent1 4 2 4 5 3 3 2 2 2" xfId="36750" xr:uid="{00000000-0005-0000-0000-0000D68E0000}"/>
    <cellStyle name="20% - Accent1 4 2 4 5 3 3 2 3" xfId="36751" xr:uid="{00000000-0005-0000-0000-0000D78E0000}"/>
    <cellStyle name="20% - Accent1 4 2 4 5 3 3 3" xfId="36752" xr:uid="{00000000-0005-0000-0000-0000D88E0000}"/>
    <cellStyle name="20% - Accent1 4 2 4 5 3 3 3 2" xfId="36753" xr:uid="{00000000-0005-0000-0000-0000D98E0000}"/>
    <cellStyle name="20% - Accent1 4 2 4 5 3 3 4" xfId="36754" xr:uid="{00000000-0005-0000-0000-0000DA8E0000}"/>
    <cellStyle name="20% - Accent1 4 2 4 5 3 4" xfId="36755" xr:uid="{00000000-0005-0000-0000-0000DB8E0000}"/>
    <cellStyle name="20% - Accent1 4 2 4 5 3 4 2" xfId="36756" xr:uid="{00000000-0005-0000-0000-0000DC8E0000}"/>
    <cellStyle name="20% - Accent1 4 2 4 5 3 4 2 2" xfId="36757" xr:uid="{00000000-0005-0000-0000-0000DD8E0000}"/>
    <cellStyle name="20% - Accent1 4 2 4 5 3 4 2 2 2" xfId="36758" xr:uid="{00000000-0005-0000-0000-0000DE8E0000}"/>
    <cellStyle name="20% - Accent1 4 2 4 5 3 4 2 3" xfId="36759" xr:uid="{00000000-0005-0000-0000-0000DF8E0000}"/>
    <cellStyle name="20% - Accent1 4 2 4 5 3 4 3" xfId="36760" xr:uid="{00000000-0005-0000-0000-0000E08E0000}"/>
    <cellStyle name="20% - Accent1 4 2 4 5 3 4 3 2" xfId="36761" xr:uid="{00000000-0005-0000-0000-0000E18E0000}"/>
    <cellStyle name="20% - Accent1 4 2 4 5 3 4 4" xfId="36762" xr:uid="{00000000-0005-0000-0000-0000E28E0000}"/>
    <cellStyle name="20% - Accent1 4 2 4 5 3 5" xfId="36763" xr:uid="{00000000-0005-0000-0000-0000E38E0000}"/>
    <cellStyle name="20% - Accent1 4 2 4 5 3 5 2" xfId="36764" xr:uid="{00000000-0005-0000-0000-0000E48E0000}"/>
    <cellStyle name="20% - Accent1 4 2 4 5 3 5 2 2" xfId="36765" xr:uid="{00000000-0005-0000-0000-0000E58E0000}"/>
    <cellStyle name="20% - Accent1 4 2 4 5 3 5 3" xfId="36766" xr:uid="{00000000-0005-0000-0000-0000E68E0000}"/>
    <cellStyle name="20% - Accent1 4 2 4 5 3 6" xfId="36767" xr:uid="{00000000-0005-0000-0000-0000E78E0000}"/>
    <cellStyle name="20% - Accent1 4 2 4 5 3 6 2" xfId="36768" xr:uid="{00000000-0005-0000-0000-0000E88E0000}"/>
    <cellStyle name="20% - Accent1 4 2 4 5 3 6 2 2" xfId="36769" xr:uid="{00000000-0005-0000-0000-0000E98E0000}"/>
    <cellStyle name="20% - Accent1 4 2 4 5 3 6 3" xfId="36770" xr:uid="{00000000-0005-0000-0000-0000EA8E0000}"/>
    <cellStyle name="20% - Accent1 4 2 4 5 3 7" xfId="36771" xr:uid="{00000000-0005-0000-0000-0000EB8E0000}"/>
    <cellStyle name="20% - Accent1 4 2 4 5 3 7 2" xfId="36772" xr:uid="{00000000-0005-0000-0000-0000EC8E0000}"/>
    <cellStyle name="20% - Accent1 4 2 4 5 3 8" xfId="36773" xr:uid="{00000000-0005-0000-0000-0000ED8E0000}"/>
    <cellStyle name="20% - Accent1 4 2 4 5 3 8 2" xfId="36774" xr:uid="{00000000-0005-0000-0000-0000EE8E0000}"/>
    <cellStyle name="20% - Accent1 4 2 4 5 3 9" xfId="36775" xr:uid="{00000000-0005-0000-0000-0000EF8E0000}"/>
    <cellStyle name="20% - Accent1 4 2 4 5 4" xfId="36776" xr:uid="{00000000-0005-0000-0000-0000F08E0000}"/>
    <cellStyle name="20% - Accent1 4 2 4 5 4 2" xfId="36777" xr:uid="{00000000-0005-0000-0000-0000F18E0000}"/>
    <cellStyle name="20% - Accent1 4 2 4 5 4 2 2" xfId="36778" xr:uid="{00000000-0005-0000-0000-0000F28E0000}"/>
    <cellStyle name="20% - Accent1 4 2 4 5 4 2 2 2" xfId="36779" xr:uid="{00000000-0005-0000-0000-0000F38E0000}"/>
    <cellStyle name="20% - Accent1 4 2 4 5 4 2 3" xfId="36780" xr:uid="{00000000-0005-0000-0000-0000F48E0000}"/>
    <cellStyle name="20% - Accent1 4 2 4 5 4 3" xfId="36781" xr:uid="{00000000-0005-0000-0000-0000F58E0000}"/>
    <cellStyle name="20% - Accent1 4 2 4 5 4 3 2" xfId="36782" xr:uid="{00000000-0005-0000-0000-0000F68E0000}"/>
    <cellStyle name="20% - Accent1 4 2 4 5 4 4" xfId="36783" xr:uid="{00000000-0005-0000-0000-0000F78E0000}"/>
    <cellStyle name="20% - Accent1 4 2 4 5 5" xfId="36784" xr:uid="{00000000-0005-0000-0000-0000F88E0000}"/>
    <cellStyle name="20% - Accent1 4 2 4 5 5 2" xfId="36785" xr:uid="{00000000-0005-0000-0000-0000F98E0000}"/>
    <cellStyle name="20% - Accent1 4 2 4 5 5 2 2" xfId="36786" xr:uid="{00000000-0005-0000-0000-0000FA8E0000}"/>
    <cellStyle name="20% - Accent1 4 2 4 5 5 2 2 2" xfId="36787" xr:uid="{00000000-0005-0000-0000-0000FB8E0000}"/>
    <cellStyle name="20% - Accent1 4 2 4 5 5 2 3" xfId="36788" xr:uid="{00000000-0005-0000-0000-0000FC8E0000}"/>
    <cellStyle name="20% - Accent1 4 2 4 5 5 3" xfId="36789" xr:uid="{00000000-0005-0000-0000-0000FD8E0000}"/>
    <cellStyle name="20% - Accent1 4 2 4 5 5 3 2" xfId="36790" xr:uid="{00000000-0005-0000-0000-0000FE8E0000}"/>
    <cellStyle name="20% - Accent1 4 2 4 5 5 4" xfId="36791" xr:uid="{00000000-0005-0000-0000-0000FF8E0000}"/>
    <cellStyle name="20% - Accent1 4 2 4 5 6" xfId="36792" xr:uid="{00000000-0005-0000-0000-0000008F0000}"/>
    <cellStyle name="20% - Accent1 4 2 4 5 6 2" xfId="36793" xr:uid="{00000000-0005-0000-0000-0000018F0000}"/>
    <cellStyle name="20% - Accent1 4 2 4 5 6 2 2" xfId="36794" xr:uid="{00000000-0005-0000-0000-0000028F0000}"/>
    <cellStyle name="20% - Accent1 4 2 4 5 6 2 2 2" xfId="36795" xr:uid="{00000000-0005-0000-0000-0000038F0000}"/>
    <cellStyle name="20% - Accent1 4 2 4 5 6 2 3" xfId="36796" xr:uid="{00000000-0005-0000-0000-0000048F0000}"/>
    <cellStyle name="20% - Accent1 4 2 4 5 6 3" xfId="36797" xr:uid="{00000000-0005-0000-0000-0000058F0000}"/>
    <cellStyle name="20% - Accent1 4 2 4 5 6 3 2" xfId="36798" xr:uid="{00000000-0005-0000-0000-0000068F0000}"/>
    <cellStyle name="20% - Accent1 4 2 4 5 6 4" xfId="36799" xr:uid="{00000000-0005-0000-0000-0000078F0000}"/>
    <cellStyle name="20% - Accent1 4 2 4 5 7" xfId="36800" xr:uid="{00000000-0005-0000-0000-0000088F0000}"/>
    <cellStyle name="20% - Accent1 4 2 4 5 7 2" xfId="36801" xr:uid="{00000000-0005-0000-0000-0000098F0000}"/>
    <cellStyle name="20% - Accent1 4 2 4 5 7 2 2" xfId="36802" xr:uid="{00000000-0005-0000-0000-00000A8F0000}"/>
    <cellStyle name="20% - Accent1 4 2 4 5 7 3" xfId="36803" xr:uid="{00000000-0005-0000-0000-00000B8F0000}"/>
    <cellStyle name="20% - Accent1 4 2 4 5 8" xfId="36804" xr:uid="{00000000-0005-0000-0000-00000C8F0000}"/>
    <cellStyle name="20% - Accent1 4 2 4 5 8 2" xfId="36805" xr:uid="{00000000-0005-0000-0000-00000D8F0000}"/>
    <cellStyle name="20% - Accent1 4 2 4 5 8 2 2" xfId="36806" xr:uid="{00000000-0005-0000-0000-00000E8F0000}"/>
    <cellStyle name="20% - Accent1 4 2 4 5 8 3" xfId="36807" xr:uid="{00000000-0005-0000-0000-00000F8F0000}"/>
    <cellStyle name="20% - Accent1 4 2 4 5 9" xfId="36808" xr:uid="{00000000-0005-0000-0000-0000108F0000}"/>
    <cellStyle name="20% - Accent1 4 2 4 5 9 2" xfId="36809" xr:uid="{00000000-0005-0000-0000-0000118F0000}"/>
    <cellStyle name="20% - Accent1 4 2 4 6" xfId="36810" xr:uid="{00000000-0005-0000-0000-0000128F0000}"/>
    <cellStyle name="20% - Accent1 4 2 4 6 10" xfId="36811" xr:uid="{00000000-0005-0000-0000-0000138F0000}"/>
    <cellStyle name="20% - Accent1 4 2 4 6 10 2" xfId="36812" xr:uid="{00000000-0005-0000-0000-0000148F0000}"/>
    <cellStyle name="20% - Accent1 4 2 4 6 11" xfId="36813" xr:uid="{00000000-0005-0000-0000-0000158F0000}"/>
    <cellStyle name="20% - Accent1 4 2 4 6 2" xfId="36814" xr:uid="{00000000-0005-0000-0000-0000168F0000}"/>
    <cellStyle name="20% - Accent1 4 2 4 6 2 2" xfId="36815" xr:uid="{00000000-0005-0000-0000-0000178F0000}"/>
    <cellStyle name="20% - Accent1 4 2 4 6 2 2 2" xfId="36816" xr:uid="{00000000-0005-0000-0000-0000188F0000}"/>
    <cellStyle name="20% - Accent1 4 2 4 6 2 2 2 2" xfId="36817" xr:uid="{00000000-0005-0000-0000-0000198F0000}"/>
    <cellStyle name="20% - Accent1 4 2 4 6 2 2 2 2 2" xfId="36818" xr:uid="{00000000-0005-0000-0000-00001A8F0000}"/>
    <cellStyle name="20% - Accent1 4 2 4 6 2 2 2 3" xfId="36819" xr:uid="{00000000-0005-0000-0000-00001B8F0000}"/>
    <cellStyle name="20% - Accent1 4 2 4 6 2 2 3" xfId="36820" xr:uid="{00000000-0005-0000-0000-00001C8F0000}"/>
    <cellStyle name="20% - Accent1 4 2 4 6 2 2 3 2" xfId="36821" xr:uid="{00000000-0005-0000-0000-00001D8F0000}"/>
    <cellStyle name="20% - Accent1 4 2 4 6 2 2 4" xfId="36822" xr:uid="{00000000-0005-0000-0000-00001E8F0000}"/>
    <cellStyle name="20% - Accent1 4 2 4 6 2 3" xfId="36823" xr:uid="{00000000-0005-0000-0000-00001F8F0000}"/>
    <cellStyle name="20% - Accent1 4 2 4 6 2 3 2" xfId="36824" xr:uid="{00000000-0005-0000-0000-0000208F0000}"/>
    <cellStyle name="20% - Accent1 4 2 4 6 2 3 2 2" xfId="36825" xr:uid="{00000000-0005-0000-0000-0000218F0000}"/>
    <cellStyle name="20% - Accent1 4 2 4 6 2 3 2 2 2" xfId="36826" xr:uid="{00000000-0005-0000-0000-0000228F0000}"/>
    <cellStyle name="20% - Accent1 4 2 4 6 2 3 2 3" xfId="36827" xr:uid="{00000000-0005-0000-0000-0000238F0000}"/>
    <cellStyle name="20% - Accent1 4 2 4 6 2 3 3" xfId="36828" xr:uid="{00000000-0005-0000-0000-0000248F0000}"/>
    <cellStyle name="20% - Accent1 4 2 4 6 2 3 3 2" xfId="36829" xr:uid="{00000000-0005-0000-0000-0000258F0000}"/>
    <cellStyle name="20% - Accent1 4 2 4 6 2 3 4" xfId="36830" xr:uid="{00000000-0005-0000-0000-0000268F0000}"/>
    <cellStyle name="20% - Accent1 4 2 4 6 2 4" xfId="36831" xr:uid="{00000000-0005-0000-0000-0000278F0000}"/>
    <cellStyle name="20% - Accent1 4 2 4 6 2 4 2" xfId="36832" xr:uid="{00000000-0005-0000-0000-0000288F0000}"/>
    <cellStyle name="20% - Accent1 4 2 4 6 2 4 2 2" xfId="36833" xr:uid="{00000000-0005-0000-0000-0000298F0000}"/>
    <cellStyle name="20% - Accent1 4 2 4 6 2 4 2 2 2" xfId="36834" xr:uid="{00000000-0005-0000-0000-00002A8F0000}"/>
    <cellStyle name="20% - Accent1 4 2 4 6 2 4 2 3" xfId="36835" xr:uid="{00000000-0005-0000-0000-00002B8F0000}"/>
    <cellStyle name="20% - Accent1 4 2 4 6 2 4 3" xfId="36836" xr:uid="{00000000-0005-0000-0000-00002C8F0000}"/>
    <cellStyle name="20% - Accent1 4 2 4 6 2 4 3 2" xfId="36837" xr:uid="{00000000-0005-0000-0000-00002D8F0000}"/>
    <cellStyle name="20% - Accent1 4 2 4 6 2 4 4" xfId="36838" xr:uid="{00000000-0005-0000-0000-00002E8F0000}"/>
    <cellStyle name="20% - Accent1 4 2 4 6 2 5" xfId="36839" xr:uid="{00000000-0005-0000-0000-00002F8F0000}"/>
    <cellStyle name="20% - Accent1 4 2 4 6 2 5 2" xfId="36840" xr:uid="{00000000-0005-0000-0000-0000308F0000}"/>
    <cellStyle name="20% - Accent1 4 2 4 6 2 5 2 2" xfId="36841" xr:uid="{00000000-0005-0000-0000-0000318F0000}"/>
    <cellStyle name="20% - Accent1 4 2 4 6 2 5 3" xfId="36842" xr:uid="{00000000-0005-0000-0000-0000328F0000}"/>
    <cellStyle name="20% - Accent1 4 2 4 6 2 6" xfId="36843" xr:uid="{00000000-0005-0000-0000-0000338F0000}"/>
    <cellStyle name="20% - Accent1 4 2 4 6 2 6 2" xfId="36844" xr:uid="{00000000-0005-0000-0000-0000348F0000}"/>
    <cellStyle name="20% - Accent1 4 2 4 6 2 6 2 2" xfId="36845" xr:uid="{00000000-0005-0000-0000-0000358F0000}"/>
    <cellStyle name="20% - Accent1 4 2 4 6 2 6 3" xfId="36846" xr:uid="{00000000-0005-0000-0000-0000368F0000}"/>
    <cellStyle name="20% - Accent1 4 2 4 6 2 7" xfId="36847" xr:uid="{00000000-0005-0000-0000-0000378F0000}"/>
    <cellStyle name="20% - Accent1 4 2 4 6 2 7 2" xfId="36848" xr:uid="{00000000-0005-0000-0000-0000388F0000}"/>
    <cellStyle name="20% - Accent1 4 2 4 6 2 8" xfId="36849" xr:uid="{00000000-0005-0000-0000-0000398F0000}"/>
    <cellStyle name="20% - Accent1 4 2 4 6 2 8 2" xfId="36850" xr:uid="{00000000-0005-0000-0000-00003A8F0000}"/>
    <cellStyle name="20% - Accent1 4 2 4 6 2 9" xfId="36851" xr:uid="{00000000-0005-0000-0000-00003B8F0000}"/>
    <cellStyle name="20% - Accent1 4 2 4 6 3" xfId="36852" xr:uid="{00000000-0005-0000-0000-00003C8F0000}"/>
    <cellStyle name="20% - Accent1 4 2 4 6 3 2" xfId="36853" xr:uid="{00000000-0005-0000-0000-00003D8F0000}"/>
    <cellStyle name="20% - Accent1 4 2 4 6 3 2 2" xfId="36854" xr:uid="{00000000-0005-0000-0000-00003E8F0000}"/>
    <cellStyle name="20% - Accent1 4 2 4 6 3 2 2 2" xfId="36855" xr:uid="{00000000-0005-0000-0000-00003F8F0000}"/>
    <cellStyle name="20% - Accent1 4 2 4 6 3 2 2 2 2" xfId="36856" xr:uid="{00000000-0005-0000-0000-0000408F0000}"/>
    <cellStyle name="20% - Accent1 4 2 4 6 3 2 2 3" xfId="36857" xr:uid="{00000000-0005-0000-0000-0000418F0000}"/>
    <cellStyle name="20% - Accent1 4 2 4 6 3 2 3" xfId="36858" xr:uid="{00000000-0005-0000-0000-0000428F0000}"/>
    <cellStyle name="20% - Accent1 4 2 4 6 3 2 3 2" xfId="36859" xr:uid="{00000000-0005-0000-0000-0000438F0000}"/>
    <cellStyle name="20% - Accent1 4 2 4 6 3 2 4" xfId="36860" xr:uid="{00000000-0005-0000-0000-0000448F0000}"/>
    <cellStyle name="20% - Accent1 4 2 4 6 3 3" xfId="36861" xr:uid="{00000000-0005-0000-0000-0000458F0000}"/>
    <cellStyle name="20% - Accent1 4 2 4 6 3 3 2" xfId="36862" xr:uid="{00000000-0005-0000-0000-0000468F0000}"/>
    <cellStyle name="20% - Accent1 4 2 4 6 3 3 2 2" xfId="36863" xr:uid="{00000000-0005-0000-0000-0000478F0000}"/>
    <cellStyle name="20% - Accent1 4 2 4 6 3 3 2 2 2" xfId="36864" xr:uid="{00000000-0005-0000-0000-0000488F0000}"/>
    <cellStyle name="20% - Accent1 4 2 4 6 3 3 2 3" xfId="36865" xr:uid="{00000000-0005-0000-0000-0000498F0000}"/>
    <cellStyle name="20% - Accent1 4 2 4 6 3 3 3" xfId="36866" xr:uid="{00000000-0005-0000-0000-00004A8F0000}"/>
    <cellStyle name="20% - Accent1 4 2 4 6 3 3 3 2" xfId="36867" xr:uid="{00000000-0005-0000-0000-00004B8F0000}"/>
    <cellStyle name="20% - Accent1 4 2 4 6 3 3 4" xfId="36868" xr:uid="{00000000-0005-0000-0000-00004C8F0000}"/>
    <cellStyle name="20% - Accent1 4 2 4 6 3 4" xfId="36869" xr:uid="{00000000-0005-0000-0000-00004D8F0000}"/>
    <cellStyle name="20% - Accent1 4 2 4 6 3 4 2" xfId="36870" xr:uid="{00000000-0005-0000-0000-00004E8F0000}"/>
    <cellStyle name="20% - Accent1 4 2 4 6 3 4 2 2" xfId="36871" xr:uid="{00000000-0005-0000-0000-00004F8F0000}"/>
    <cellStyle name="20% - Accent1 4 2 4 6 3 4 2 2 2" xfId="36872" xr:uid="{00000000-0005-0000-0000-0000508F0000}"/>
    <cellStyle name="20% - Accent1 4 2 4 6 3 4 2 3" xfId="36873" xr:uid="{00000000-0005-0000-0000-0000518F0000}"/>
    <cellStyle name="20% - Accent1 4 2 4 6 3 4 3" xfId="36874" xr:uid="{00000000-0005-0000-0000-0000528F0000}"/>
    <cellStyle name="20% - Accent1 4 2 4 6 3 4 3 2" xfId="36875" xr:uid="{00000000-0005-0000-0000-0000538F0000}"/>
    <cellStyle name="20% - Accent1 4 2 4 6 3 4 4" xfId="36876" xr:uid="{00000000-0005-0000-0000-0000548F0000}"/>
    <cellStyle name="20% - Accent1 4 2 4 6 3 5" xfId="36877" xr:uid="{00000000-0005-0000-0000-0000558F0000}"/>
    <cellStyle name="20% - Accent1 4 2 4 6 3 5 2" xfId="36878" xr:uid="{00000000-0005-0000-0000-0000568F0000}"/>
    <cellStyle name="20% - Accent1 4 2 4 6 3 5 2 2" xfId="36879" xr:uid="{00000000-0005-0000-0000-0000578F0000}"/>
    <cellStyle name="20% - Accent1 4 2 4 6 3 5 3" xfId="36880" xr:uid="{00000000-0005-0000-0000-0000588F0000}"/>
    <cellStyle name="20% - Accent1 4 2 4 6 3 6" xfId="36881" xr:uid="{00000000-0005-0000-0000-0000598F0000}"/>
    <cellStyle name="20% - Accent1 4 2 4 6 3 6 2" xfId="36882" xr:uid="{00000000-0005-0000-0000-00005A8F0000}"/>
    <cellStyle name="20% - Accent1 4 2 4 6 3 6 2 2" xfId="36883" xr:uid="{00000000-0005-0000-0000-00005B8F0000}"/>
    <cellStyle name="20% - Accent1 4 2 4 6 3 6 3" xfId="36884" xr:uid="{00000000-0005-0000-0000-00005C8F0000}"/>
    <cellStyle name="20% - Accent1 4 2 4 6 3 7" xfId="36885" xr:uid="{00000000-0005-0000-0000-00005D8F0000}"/>
    <cellStyle name="20% - Accent1 4 2 4 6 3 7 2" xfId="36886" xr:uid="{00000000-0005-0000-0000-00005E8F0000}"/>
    <cellStyle name="20% - Accent1 4 2 4 6 3 8" xfId="36887" xr:uid="{00000000-0005-0000-0000-00005F8F0000}"/>
    <cellStyle name="20% - Accent1 4 2 4 6 3 8 2" xfId="36888" xr:uid="{00000000-0005-0000-0000-0000608F0000}"/>
    <cellStyle name="20% - Accent1 4 2 4 6 3 9" xfId="36889" xr:uid="{00000000-0005-0000-0000-0000618F0000}"/>
    <cellStyle name="20% - Accent1 4 2 4 6 4" xfId="36890" xr:uid="{00000000-0005-0000-0000-0000628F0000}"/>
    <cellStyle name="20% - Accent1 4 2 4 6 4 2" xfId="36891" xr:uid="{00000000-0005-0000-0000-0000638F0000}"/>
    <cellStyle name="20% - Accent1 4 2 4 6 4 2 2" xfId="36892" xr:uid="{00000000-0005-0000-0000-0000648F0000}"/>
    <cellStyle name="20% - Accent1 4 2 4 6 4 2 2 2" xfId="36893" xr:uid="{00000000-0005-0000-0000-0000658F0000}"/>
    <cellStyle name="20% - Accent1 4 2 4 6 4 2 3" xfId="36894" xr:uid="{00000000-0005-0000-0000-0000668F0000}"/>
    <cellStyle name="20% - Accent1 4 2 4 6 4 3" xfId="36895" xr:uid="{00000000-0005-0000-0000-0000678F0000}"/>
    <cellStyle name="20% - Accent1 4 2 4 6 4 3 2" xfId="36896" xr:uid="{00000000-0005-0000-0000-0000688F0000}"/>
    <cellStyle name="20% - Accent1 4 2 4 6 4 4" xfId="36897" xr:uid="{00000000-0005-0000-0000-0000698F0000}"/>
    <cellStyle name="20% - Accent1 4 2 4 6 5" xfId="36898" xr:uid="{00000000-0005-0000-0000-00006A8F0000}"/>
    <cellStyle name="20% - Accent1 4 2 4 6 5 2" xfId="36899" xr:uid="{00000000-0005-0000-0000-00006B8F0000}"/>
    <cellStyle name="20% - Accent1 4 2 4 6 5 2 2" xfId="36900" xr:uid="{00000000-0005-0000-0000-00006C8F0000}"/>
    <cellStyle name="20% - Accent1 4 2 4 6 5 2 2 2" xfId="36901" xr:uid="{00000000-0005-0000-0000-00006D8F0000}"/>
    <cellStyle name="20% - Accent1 4 2 4 6 5 2 3" xfId="36902" xr:uid="{00000000-0005-0000-0000-00006E8F0000}"/>
    <cellStyle name="20% - Accent1 4 2 4 6 5 3" xfId="36903" xr:uid="{00000000-0005-0000-0000-00006F8F0000}"/>
    <cellStyle name="20% - Accent1 4 2 4 6 5 3 2" xfId="36904" xr:uid="{00000000-0005-0000-0000-0000708F0000}"/>
    <cellStyle name="20% - Accent1 4 2 4 6 5 4" xfId="36905" xr:uid="{00000000-0005-0000-0000-0000718F0000}"/>
    <cellStyle name="20% - Accent1 4 2 4 6 6" xfId="36906" xr:uid="{00000000-0005-0000-0000-0000728F0000}"/>
    <cellStyle name="20% - Accent1 4 2 4 6 6 2" xfId="36907" xr:uid="{00000000-0005-0000-0000-0000738F0000}"/>
    <cellStyle name="20% - Accent1 4 2 4 6 6 2 2" xfId="36908" xr:uid="{00000000-0005-0000-0000-0000748F0000}"/>
    <cellStyle name="20% - Accent1 4 2 4 6 6 2 2 2" xfId="36909" xr:uid="{00000000-0005-0000-0000-0000758F0000}"/>
    <cellStyle name="20% - Accent1 4 2 4 6 6 2 3" xfId="36910" xr:uid="{00000000-0005-0000-0000-0000768F0000}"/>
    <cellStyle name="20% - Accent1 4 2 4 6 6 3" xfId="36911" xr:uid="{00000000-0005-0000-0000-0000778F0000}"/>
    <cellStyle name="20% - Accent1 4 2 4 6 6 3 2" xfId="36912" xr:uid="{00000000-0005-0000-0000-0000788F0000}"/>
    <cellStyle name="20% - Accent1 4 2 4 6 6 4" xfId="36913" xr:uid="{00000000-0005-0000-0000-0000798F0000}"/>
    <cellStyle name="20% - Accent1 4 2 4 6 7" xfId="36914" xr:uid="{00000000-0005-0000-0000-00007A8F0000}"/>
    <cellStyle name="20% - Accent1 4 2 4 6 7 2" xfId="36915" xr:uid="{00000000-0005-0000-0000-00007B8F0000}"/>
    <cellStyle name="20% - Accent1 4 2 4 6 7 2 2" xfId="36916" xr:uid="{00000000-0005-0000-0000-00007C8F0000}"/>
    <cellStyle name="20% - Accent1 4 2 4 6 7 3" xfId="36917" xr:uid="{00000000-0005-0000-0000-00007D8F0000}"/>
    <cellStyle name="20% - Accent1 4 2 4 6 8" xfId="36918" xr:uid="{00000000-0005-0000-0000-00007E8F0000}"/>
    <cellStyle name="20% - Accent1 4 2 4 6 8 2" xfId="36919" xr:uid="{00000000-0005-0000-0000-00007F8F0000}"/>
    <cellStyle name="20% - Accent1 4 2 4 6 8 2 2" xfId="36920" xr:uid="{00000000-0005-0000-0000-0000808F0000}"/>
    <cellStyle name="20% - Accent1 4 2 4 6 8 3" xfId="36921" xr:uid="{00000000-0005-0000-0000-0000818F0000}"/>
    <cellStyle name="20% - Accent1 4 2 4 6 9" xfId="36922" xr:uid="{00000000-0005-0000-0000-0000828F0000}"/>
    <cellStyle name="20% - Accent1 4 2 4 6 9 2" xfId="36923" xr:uid="{00000000-0005-0000-0000-0000838F0000}"/>
    <cellStyle name="20% - Accent1 4 2 4 7" xfId="36924" xr:uid="{00000000-0005-0000-0000-0000848F0000}"/>
    <cellStyle name="20% - Accent1 4 2 4 7 2" xfId="36925" xr:uid="{00000000-0005-0000-0000-0000858F0000}"/>
    <cellStyle name="20% - Accent1 4 2 4 7 2 2" xfId="36926" xr:uid="{00000000-0005-0000-0000-0000868F0000}"/>
    <cellStyle name="20% - Accent1 4 2 4 7 2 2 2" xfId="36927" xr:uid="{00000000-0005-0000-0000-0000878F0000}"/>
    <cellStyle name="20% - Accent1 4 2 4 7 2 2 2 2" xfId="36928" xr:uid="{00000000-0005-0000-0000-0000888F0000}"/>
    <cellStyle name="20% - Accent1 4 2 4 7 2 2 3" xfId="36929" xr:uid="{00000000-0005-0000-0000-0000898F0000}"/>
    <cellStyle name="20% - Accent1 4 2 4 7 2 3" xfId="36930" xr:uid="{00000000-0005-0000-0000-00008A8F0000}"/>
    <cellStyle name="20% - Accent1 4 2 4 7 2 3 2" xfId="36931" xr:uid="{00000000-0005-0000-0000-00008B8F0000}"/>
    <cellStyle name="20% - Accent1 4 2 4 7 2 4" xfId="36932" xr:uid="{00000000-0005-0000-0000-00008C8F0000}"/>
    <cellStyle name="20% - Accent1 4 2 4 7 3" xfId="36933" xr:uid="{00000000-0005-0000-0000-00008D8F0000}"/>
    <cellStyle name="20% - Accent1 4 2 4 7 3 2" xfId="36934" xr:uid="{00000000-0005-0000-0000-00008E8F0000}"/>
    <cellStyle name="20% - Accent1 4 2 4 7 3 2 2" xfId="36935" xr:uid="{00000000-0005-0000-0000-00008F8F0000}"/>
    <cellStyle name="20% - Accent1 4 2 4 7 3 2 2 2" xfId="36936" xr:uid="{00000000-0005-0000-0000-0000908F0000}"/>
    <cellStyle name="20% - Accent1 4 2 4 7 3 2 3" xfId="36937" xr:uid="{00000000-0005-0000-0000-0000918F0000}"/>
    <cellStyle name="20% - Accent1 4 2 4 7 3 3" xfId="36938" xr:uid="{00000000-0005-0000-0000-0000928F0000}"/>
    <cellStyle name="20% - Accent1 4 2 4 7 3 3 2" xfId="36939" xr:uid="{00000000-0005-0000-0000-0000938F0000}"/>
    <cellStyle name="20% - Accent1 4 2 4 7 3 4" xfId="36940" xr:uid="{00000000-0005-0000-0000-0000948F0000}"/>
    <cellStyle name="20% - Accent1 4 2 4 7 4" xfId="36941" xr:uid="{00000000-0005-0000-0000-0000958F0000}"/>
    <cellStyle name="20% - Accent1 4 2 4 7 4 2" xfId="36942" xr:uid="{00000000-0005-0000-0000-0000968F0000}"/>
    <cellStyle name="20% - Accent1 4 2 4 7 4 2 2" xfId="36943" xr:uid="{00000000-0005-0000-0000-0000978F0000}"/>
    <cellStyle name="20% - Accent1 4 2 4 7 4 2 2 2" xfId="36944" xr:uid="{00000000-0005-0000-0000-0000988F0000}"/>
    <cellStyle name="20% - Accent1 4 2 4 7 4 2 3" xfId="36945" xr:uid="{00000000-0005-0000-0000-0000998F0000}"/>
    <cellStyle name="20% - Accent1 4 2 4 7 4 3" xfId="36946" xr:uid="{00000000-0005-0000-0000-00009A8F0000}"/>
    <cellStyle name="20% - Accent1 4 2 4 7 4 3 2" xfId="36947" xr:uid="{00000000-0005-0000-0000-00009B8F0000}"/>
    <cellStyle name="20% - Accent1 4 2 4 7 4 4" xfId="36948" xr:uid="{00000000-0005-0000-0000-00009C8F0000}"/>
    <cellStyle name="20% - Accent1 4 2 4 7 5" xfId="36949" xr:uid="{00000000-0005-0000-0000-00009D8F0000}"/>
    <cellStyle name="20% - Accent1 4 2 4 7 5 2" xfId="36950" xr:uid="{00000000-0005-0000-0000-00009E8F0000}"/>
    <cellStyle name="20% - Accent1 4 2 4 7 5 2 2" xfId="36951" xr:uid="{00000000-0005-0000-0000-00009F8F0000}"/>
    <cellStyle name="20% - Accent1 4 2 4 7 5 3" xfId="36952" xr:uid="{00000000-0005-0000-0000-0000A08F0000}"/>
    <cellStyle name="20% - Accent1 4 2 4 7 6" xfId="36953" xr:uid="{00000000-0005-0000-0000-0000A18F0000}"/>
    <cellStyle name="20% - Accent1 4 2 4 7 6 2" xfId="36954" xr:uid="{00000000-0005-0000-0000-0000A28F0000}"/>
    <cellStyle name="20% - Accent1 4 2 4 7 6 2 2" xfId="36955" xr:uid="{00000000-0005-0000-0000-0000A38F0000}"/>
    <cellStyle name="20% - Accent1 4 2 4 7 6 3" xfId="36956" xr:uid="{00000000-0005-0000-0000-0000A48F0000}"/>
    <cellStyle name="20% - Accent1 4 2 4 7 7" xfId="36957" xr:uid="{00000000-0005-0000-0000-0000A58F0000}"/>
    <cellStyle name="20% - Accent1 4 2 4 7 7 2" xfId="36958" xr:uid="{00000000-0005-0000-0000-0000A68F0000}"/>
    <cellStyle name="20% - Accent1 4 2 4 7 8" xfId="36959" xr:uid="{00000000-0005-0000-0000-0000A78F0000}"/>
    <cellStyle name="20% - Accent1 4 2 4 7 8 2" xfId="36960" xr:uid="{00000000-0005-0000-0000-0000A88F0000}"/>
    <cellStyle name="20% - Accent1 4 2 4 7 9" xfId="36961" xr:uid="{00000000-0005-0000-0000-0000A98F0000}"/>
    <cellStyle name="20% - Accent1 4 2 4 8" xfId="36962" xr:uid="{00000000-0005-0000-0000-0000AA8F0000}"/>
    <cellStyle name="20% - Accent1 4 2 4 8 2" xfId="36963" xr:uid="{00000000-0005-0000-0000-0000AB8F0000}"/>
    <cellStyle name="20% - Accent1 4 2 4 8 2 2" xfId="36964" xr:uid="{00000000-0005-0000-0000-0000AC8F0000}"/>
    <cellStyle name="20% - Accent1 4 2 4 8 2 2 2" xfId="36965" xr:uid="{00000000-0005-0000-0000-0000AD8F0000}"/>
    <cellStyle name="20% - Accent1 4 2 4 8 2 2 2 2" xfId="36966" xr:uid="{00000000-0005-0000-0000-0000AE8F0000}"/>
    <cellStyle name="20% - Accent1 4 2 4 8 2 2 3" xfId="36967" xr:uid="{00000000-0005-0000-0000-0000AF8F0000}"/>
    <cellStyle name="20% - Accent1 4 2 4 8 2 3" xfId="36968" xr:uid="{00000000-0005-0000-0000-0000B08F0000}"/>
    <cellStyle name="20% - Accent1 4 2 4 8 2 3 2" xfId="36969" xr:uid="{00000000-0005-0000-0000-0000B18F0000}"/>
    <cellStyle name="20% - Accent1 4 2 4 8 2 4" xfId="36970" xr:uid="{00000000-0005-0000-0000-0000B28F0000}"/>
    <cellStyle name="20% - Accent1 4 2 4 8 3" xfId="36971" xr:uid="{00000000-0005-0000-0000-0000B38F0000}"/>
    <cellStyle name="20% - Accent1 4 2 4 8 3 2" xfId="36972" xr:uid="{00000000-0005-0000-0000-0000B48F0000}"/>
    <cellStyle name="20% - Accent1 4 2 4 8 3 2 2" xfId="36973" xr:uid="{00000000-0005-0000-0000-0000B58F0000}"/>
    <cellStyle name="20% - Accent1 4 2 4 8 3 2 2 2" xfId="36974" xr:uid="{00000000-0005-0000-0000-0000B68F0000}"/>
    <cellStyle name="20% - Accent1 4 2 4 8 3 2 3" xfId="36975" xr:uid="{00000000-0005-0000-0000-0000B78F0000}"/>
    <cellStyle name="20% - Accent1 4 2 4 8 3 3" xfId="36976" xr:uid="{00000000-0005-0000-0000-0000B88F0000}"/>
    <cellStyle name="20% - Accent1 4 2 4 8 3 3 2" xfId="36977" xr:uid="{00000000-0005-0000-0000-0000B98F0000}"/>
    <cellStyle name="20% - Accent1 4 2 4 8 3 4" xfId="36978" xr:uid="{00000000-0005-0000-0000-0000BA8F0000}"/>
    <cellStyle name="20% - Accent1 4 2 4 8 4" xfId="36979" xr:uid="{00000000-0005-0000-0000-0000BB8F0000}"/>
    <cellStyle name="20% - Accent1 4 2 4 8 4 2" xfId="36980" xr:uid="{00000000-0005-0000-0000-0000BC8F0000}"/>
    <cellStyle name="20% - Accent1 4 2 4 8 4 2 2" xfId="36981" xr:uid="{00000000-0005-0000-0000-0000BD8F0000}"/>
    <cellStyle name="20% - Accent1 4 2 4 8 4 2 2 2" xfId="36982" xr:uid="{00000000-0005-0000-0000-0000BE8F0000}"/>
    <cellStyle name="20% - Accent1 4 2 4 8 4 2 3" xfId="36983" xr:uid="{00000000-0005-0000-0000-0000BF8F0000}"/>
    <cellStyle name="20% - Accent1 4 2 4 8 4 3" xfId="36984" xr:uid="{00000000-0005-0000-0000-0000C08F0000}"/>
    <cellStyle name="20% - Accent1 4 2 4 8 4 3 2" xfId="36985" xr:uid="{00000000-0005-0000-0000-0000C18F0000}"/>
    <cellStyle name="20% - Accent1 4 2 4 8 4 4" xfId="36986" xr:uid="{00000000-0005-0000-0000-0000C28F0000}"/>
    <cellStyle name="20% - Accent1 4 2 4 8 5" xfId="36987" xr:uid="{00000000-0005-0000-0000-0000C38F0000}"/>
    <cellStyle name="20% - Accent1 4 2 4 8 5 2" xfId="36988" xr:uid="{00000000-0005-0000-0000-0000C48F0000}"/>
    <cellStyle name="20% - Accent1 4 2 4 8 5 2 2" xfId="36989" xr:uid="{00000000-0005-0000-0000-0000C58F0000}"/>
    <cellStyle name="20% - Accent1 4 2 4 8 5 3" xfId="36990" xr:uid="{00000000-0005-0000-0000-0000C68F0000}"/>
    <cellStyle name="20% - Accent1 4 2 4 8 6" xfId="36991" xr:uid="{00000000-0005-0000-0000-0000C78F0000}"/>
    <cellStyle name="20% - Accent1 4 2 4 8 6 2" xfId="36992" xr:uid="{00000000-0005-0000-0000-0000C88F0000}"/>
    <cellStyle name="20% - Accent1 4 2 4 8 6 2 2" xfId="36993" xr:uid="{00000000-0005-0000-0000-0000C98F0000}"/>
    <cellStyle name="20% - Accent1 4 2 4 8 6 3" xfId="36994" xr:uid="{00000000-0005-0000-0000-0000CA8F0000}"/>
    <cellStyle name="20% - Accent1 4 2 4 8 7" xfId="36995" xr:uid="{00000000-0005-0000-0000-0000CB8F0000}"/>
    <cellStyle name="20% - Accent1 4 2 4 8 7 2" xfId="36996" xr:uid="{00000000-0005-0000-0000-0000CC8F0000}"/>
    <cellStyle name="20% - Accent1 4 2 4 8 8" xfId="36997" xr:uid="{00000000-0005-0000-0000-0000CD8F0000}"/>
    <cellStyle name="20% - Accent1 4 2 4 8 8 2" xfId="36998" xr:uid="{00000000-0005-0000-0000-0000CE8F0000}"/>
    <cellStyle name="20% - Accent1 4 2 4 8 9" xfId="36999" xr:uid="{00000000-0005-0000-0000-0000CF8F0000}"/>
    <cellStyle name="20% - Accent1 4 2 4 9" xfId="37000" xr:uid="{00000000-0005-0000-0000-0000D08F0000}"/>
    <cellStyle name="20% - Accent1 4 2 4 9 2" xfId="37001" xr:uid="{00000000-0005-0000-0000-0000D18F0000}"/>
    <cellStyle name="20% - Accent1 4 2 4 9 2 2" xfId="37002" xr:uid="{00000000-0005-0000-0000-0000D28F0000}"/>
    <cellStyle name="20% - Accent1 4 2 4 9 2 2 2" xfId="37003" xr:uid="{00000000-0005-0000-0000-0000D38F0000}"/>
    <cellStyle name="20% - Accent1 4 2 4 9 2 3" xfId="37004" xr:uid="{00000000-0005-0000-0000-0000D48F0000}"/>
    <cellStyle name="20% - Accent1 4 2 4 9 3" xfId="37005" xr:uid="{00000000-0005-0000-0000-0000D58F0000}"/>
    <cellStyle name="20% - Accent1 4 2 4 9 3 2" xfId="37006" xr:uid="{00000000-0005-0000-0000-0000D68F0000}"/>
    <cellStyle name="20% - Accent1 4 2 4 9 4" xfId="37007" xr:uid="{00000000-0005-0000-0000-0000D78F0000}"/>
    <cellStyle name="20% - Accent1 4 2 5" xfId="37008" xr:uid="{00000000-0005-0000-0000-0000D88F0000}"/>
    <cellStyle name="20% - Accent1 4 2 5 10" xfId="37009" xr:uid="{00000000-0005-0000-0000-0000D98F0000}"/>
    <cellStyle name="20% - Accent1 4 2 5 10 2" xfId="37010" xr:uid="{00000000-0005-0000-0000-0000DA8F0000}"/>
    <cellStyle name="20% - Accent1 4 2 5 10 2 2" xfId="37011" xr:uid="{00000000-0005-0000-0000-0000DB8F0000}"/>
    <cellStyle name="20% - Accent1 4 2 5 10 2 2 2" xfId="37012" xr:uid="{00000000-0005-0000-0000-0000DC8F0000}"/>
    <cellStyle name="20% - Accent1 4 2 5 10 2 3" xfId="37013" xr:uid="{00000000-0005-0000-0000-0000DD8F0000}"/>
    <cellStyle name="20% - Accent1 4 2 5 10 3" xfId="37014" xr:uid="{00000000-0005-0000-0000-0000DE8F0000}"/>
    <cellStyle name="20% - Accent1 4 2 5 10 3 2" xfId="37015" xr:uid="{00000000-0005-0000-0000-0000DF8F0000}"/>
    <cellStyle name="20% - Accent1 4 2 5 10 4" xfId="37016" xr:uid="{00000000-0005-0000-0000-0000E08F0000}"/>
    <cellStyle name="20% - Accent1 4 2 5 11" xfId="37017" xr:uid="{00000000-0005-0000-0000-0000E18F0000}"/>
    <cellStyle name="20% - Accent1 4 2 5 11 2" xfId="37018" xr:uid="{00000000-0005-0000-0000-0000E28F0000}"/>
    <cellStyle name="20% - Accent1 4 2 5 11 2 2" xfId="37019" xr:uid="{00000000-0005-0000-0000-0000E38F0000}"/>
    <cellStyle name="20% - Accent1 4 2 5 11 3" xfId="37020" xr:uid="{00000000-0005-0000-0000-0000E48F0000}"/>
    <cellStyle name="20% - Accent1 4 2 5 12" xfId="37021" xr:uid="{00000000-0005-0000-0000-0000E58F0000}"/>
    <cellStyle name="20% - Accent1 4 2 5 12 2" xfId="37022" xr:uid="{00000000-0005-0000-0000-0000E68F0000}"/>
    <cellStyle name="20% - Accent1 4 2 5 12 2 2" xfId="37023" xr:uid="{00000000-0005-0000-0000-0000E78F0000}"/>
    <cellStyle name="20% - Accent1 4 2 5 12 3" xfId="37024" xr:uid="{00000000-0005-0000-0000-0000E88F0000}"/>
    <cellStyle name="20% - Accent1 4 2 5 13" xfId="37025" xr:uid="{00000000-0005-0000-0000-0000E98F0000}"/>
    <cellStyle name="20% - Accent1 4 2 5 13 2" xfId="37026" xr:uid="{00000000-0005-0000-0000-0000EA8F0000}"/>
    <cellStyle name="20% - Accent1 4 2 5 14" xfId="37027" xr:uid="{00000000-0005-0000-0000-0000EB8F0000}"/>
    <cellStyle name="20% - Accent1 4 2 5 14 2" xfId="37028" xr:uid="{00000000-0005-0000-0000-0000EC8F0000}"/>
    <cellStyle name="20% - Accent1 4 2 5 15" xfId="37029" xr:uid="{00000000-0005-0000-0000-0000ED8F0000}"/>
    <cellStyle name="20% - Accent1 4 2 5 2" xfId="37030" xr:uid="{00000000-0005-0000-0000-0000EE8F0000}"/>
    <cellStyle name="20% - Accent1 4 2 5 2 10" xfId="37031" xr:uid="{00000000-0005-0000-0000-0000EF8F0000}"/>
    <cellStyle name="20% - Accent1 4 2 5 2 10 2" xfId="37032" xr:uid="{00000000-0005-0000-0000-0000F08F0000}"/>
    <cellStyle name="20% - Accent1 4 2 5 2 10 2 2" xfId="37033" xr:uid="{00000000-0005-0000-0000-0000F18F0000}"/>
    <cellStyle name="20% - Accent1 4 2 5 2 10 3" xfId="37034" xr:uid="{00000000-0005-0000-0000-0000F28F0000}"/>
    <cellStyle name="20% - Accent1 4 2 5 2 11" xfId="37035" xr:uid="{00000000-0005-0000-0000-0000F38F0000}"/>
    <cellStyle name="20% - Accent1 4 2 5 2 11 2" xfId="37036" xr:uid="{00000000-0005-0000-0000-0000F48F0000}"/>
    <cellStyle name="20% - Accent1 4 2 5 2 11 2 2" xfId="37037" xr:uid="{00000000-0005-0000-0000-0000F58F0000}"/>
    <cellStyle name="20% - Accent1 4 2 5 2 11 3" xfId="37038" xr:uid="{00000000-0005-0000-0000-0000F68F0000}"/>
    <cellStyle name="20% - Accent1 4 2 5 2 12" xfId="37039" xr:uid="{00000000-0005-0000-0000-0000F78F0000}"/>
    <cellStyle name="20% - Accent1 4 2 5 2 12 2" xfId="37040" xr:uid="{00000000-0005-0000-0000-0000F88F0000}"/>
    <cellStyle name="20% - Accent1 4 2 5 2 13" xfId="37041" xr:uid="{00000000-0005-0000-0000-0000F98F0000}"/>
    <cellStyle name="20% - Accent1 4 2 5 2 13 2" xfId="37042" xr:uid="{00000000-0005-0000-0000-0000FA8F0000}"/>
    <cellStyle name="20% - Accent1 4 2 5 2 14" xfId="37043" xr:uid="{00000000-0005-0000-0000-0000FB8F0000}"/>
    <cellStyle name="20% - Accent1 4 2 5 2 2" xfId="37044" xr:uid="{00000000-0005-0000-0000-0000FC8F0000}"/>
    <cellStyle name="20% - Accent1 4 2 5 2 2 10" xfId="37045" xr:uid="{00000000-0005-0000-0000-0000FD8F0000}"/>
    <cellStyle name="20% - Accent1 4 2 5 2 2 10 2" xfId="37046" xr:uid="{00000000-0005-0000-0000-0000FE8F0000}"/>
    <cellStyle name="20% - Accent1 4 2 5 2 2 11" xfId="37047" xr:uid="{00000000-0005-0000-0000-0000FF8F0000}"/>
    <cellStyle name="20% - Accent1 4 2 5 2 2 2" xfId="37048" xr:uid="{00000000-0005-0000-0000-000000900000}"/>
    <cellStyle name="20% - Accent1 4 2 5 2 2 2 2" xfId="37049" xr:uid="{00000000-0005-0000-0000-000001900000}"/>
    <cellStyle name="20% - Accent1 4 2 5 2 2 2 2 2" xfId="37050" xr:uid="{00000000-0005-0000-0000-000002900000}"/>
    <cellStyle name="20% - Accent1 4 2 5 2 2 2 2 2 2" xfId="37051" xr:uid="{00000000-0005-0000-0000-000003900000}"/>
    <cellStyle name="20% - Accent1 4 2 5 2 2 2 2 2 2 2" xfId="37052" xr:uid="{00000000-0005-0000-0000-000004900000}"/>
    <cellStyle name="20% - Accent1 4 2 5 2 2 2 2 2 3" xfId="37053" xr:uid="{00000000-0005-0000-0000-000005900000}"/>
    <cellStyle name="20% - Accent1 4 2 5 2 2 2 2 3" xfId="37054" xr:uid="{00000000-0005-0000-0000-000006900000}"/>
    <cellStyle name="20% - Accent1 4 2 5 2 2 2 2 3 2" xfId="37055" xr:uid="{00000000-0005-0000-0000-000007900000}"/>
    <cellStyle name="20% - Accent1 4 2 5 2 2 2 2 4" xfId="37056" xr:uid="{00000000-0005-0000-0000-000008900000}"/>
    <cellStyle name="20% - Accent1 4 2 5 2 2 2 3" xfId="37057" xr:uid="{00000000-0005-0000-0000-000009900000}"/>
    <cellStyle name="20% - Accent1 4 2 5 2 2 2 3 2" xfId="37058" xr:uid="{00000000-0005-0000-0000-00000A900000}"/>
    <cellStyle name="20% - Accent1 4 2 5 2 2 2 3 2 2" xfId="37059" xr:uid="{00000000-0005-0000-0000-00000B900000}"/>
    <cellStyle name="20% - Accent1 4 2 5 2 2 2 3 2 2 2" xfId="37060" xr:uid="{00000000-0005-0000-0000-00000C900000}"/>
    <cellStyle name="20% - Accent1 4 2 5 2 2 2 3 2 3" xfId="37061" xr:uid="{00000000-0005-0000-0000-00000D900000}"/>
    <cellStyle name="20% - Accent1 4 2 5 2 2 2 3 3" xfId="37062" xr:uid="{00000000-0005-0000-0000-00000E900000}"/>
    <cellStyle name="20% - Accent1 4 2 5 2 2 2 3 3 2" xfId="37063" xr:uid="{00000000-0005-0000-0000-00000F900000}"/>
    <cellStyle name="20% - Accent1 4 2 5 2 2 2 3 4" xfId="37064" xr:uid="{00000000-0005-0000-0000-000010900000}"/>
    <cellStyle name="20% - Accent1 4 2 5 2 2 2 4" xfId="37065" xr:uid="{00000000-0005-0000-0000-000011900000}"/>
    <cellStyle name="20% - Accent1 4 2 5 2 2 2 4 2" xfId="37066" xr:uid="{00000000-0005-0000-0000-000012900000}"/>
    <cellStyle name="20% - Accent1 4 2 5 2 2 2 4 2 2" xfId="37067" xr:uid="{00000000-0005-0000-0000-000013900000}"/>
    <cellStyle name="20% - Accent1 4 2 5 2 2 2 4 2 2 2" xfId="37068" xr:uid="{00000000-0005-0000-0000-000014900000}"/>
    <cellStyle name="20% - Accent1 4 2 5 2 2 2 4 2 3" xfId="37069" xr:uid="{00000000-0005-0000-0000-000015900000}"/>
    <cellStyle name="20% - Accent1 4 2 5 2 2 2 4 3" xfId="37070" xr:uid="{00000000-0005-0000-0000-000016900000}"/>
    <cellStyle name="20% - Accent1 4 2 5 2 2 2 4 3 2" xfId="37071" xr:uid="{00000000-0005-0000-0000-000017900000}"/>
    <cellStyle name="20% - Accent1 4 2 5 2 2 2 4 4" xfId="37072" xr:uid="{00000000-0005-0000-0000-000018900000}"/>
    <cellStyle name="20% - Accent1 4 2 5 2 2 2 5" xfId="37073" xr:uid="{00000000-0005-0000-0000-000019900000}"/>
    <cellStyle name="20% - Accent1 4 2 5 2 2 2 5 2" xfId="37074" xr:uid="{00000000-0005-0000-0000-00001A900000}"/>
    <cellStyle name="20% - Accent1 4 2 5 2 2 2 5 2 2" xfId="37075" xr:uid="{00000000-0005-0000-0000-00001B900000}"/>
    <cellStyle name="20% - Accent1 4 2 5 2 2 2 5 3" xfId="37076" xr:uid="{00000000-0005-0000-0000-00001C900000}"/>
    <cellStyle name="20% - Accent1 4 2 5 2 2 2 6" xfId="37077" xr:uid="{00000000-0005-0000-0000-00001D900000}"/>
    <cellStyle name="20% - Accent1 4 2 5 2 2 2 6 2" xfId="37078" xr:uid="{00000000-0005-0000-0000-00001E900000}"/>
    <cellStyle name="20% - Accent1 4 2 5 2 2 2 6 2 2" xfId="37079" xr:uid="{00000000-0005-0000-0000-00001F900000}"/>
    <cellStyle name="20% - Accent1 4 2 5 2 2 2 6 3" xfId="37080" xr:uid="{00000000-0005-0000-0000-000020900000}"/>
    <cellStyle name="20% - Accent1 4 2 5 2 2 2 7" xfId="37081" xr:uid="{00000000-0005-0000-0000-000021900000}"/>
    <cellStyle name="20% - Accent1 4 2 5 2 2 2 7 2" xfId="37082" xr:uid="{00000000-0005-0000-0000-000022900000}"/>
    <cellStyle name="20% - Accent1 4 2 5 2 2 2 8" xfId="37083" xr:uid="{00000000-0005-0000-0000-000023900000}"/>
    <cellStyle name="20% - Accent1 4 2 5 2 2 2 8 2" xfId="37084" xr:uid="{00000000-0005-0000-0000-000024900000}"/>
    <cellStyle name="20% - Accent1 4 2 5 2 2 2 9" xfId="37085" xr:uid="{00000000-0005-0000-0000-000025900000}"/>
    <cellStyle name="20% - Accent1 4 2 5 2 2 3" xfId="37086" xr:uid="{00000000-0005-0000-0000-000026900000}"/>
    <cellStyle name="20% - Accent1 4 2 5 2 2 3 2" xfId="37087" xr:uid="{00000000-0005-0000-0000-000027900000}"/>
    <cellStyle name="20% - Accent1 4 2 5 2 2 3 2 2" xfId="37088" xr:uid="{00000000-0005-0000-0000-000028900000}"/>
    <cellStyle name="20% - Accent1 4 2 5 2 2 3 2 2 2" xfId="37089" xr:uid="{00000000-0005-0000-0000-000029900000}"/>
    <cellStyle name="20% - Accent1 4 2 5 2 2 3 2 2 2 2" xfId="37090" xr:uid="{00000000-0005-0000-0000-00002A900000}"/>
    <cellStyle name="20% - Accent1 4 2 5 2 2 3 2 2 3" xfId="37091" xr:uid="{00000000-0005-0000-0000-00002B900000}"/>
    <cellStyle name="20% - Accent1 4 2 5 2 2 3 2 3" xfId="37092" xr:uid="{00000000-0005-0000-0000-00002C900000}"/>
    <cellStyle name="20% - Accent1 4 2 5 2 2 3 2 3 2" xfId="37093" xr:uid="{00000000-0005-0000-0000-00002D900000}"/>
    <cellStyle name="20% - Accent1 4 2 5 2 2 3 2 4" xfId="37094" xr:uid="{00000000-0005-0000-0000-00002E900000}"/>
    <cellStyle name="20% - Accent1 4 2 5 2 2 3 3" xfId="37095" xr:uid="{00000000-0005-0000-0000-00002F900000}"/>
    <cellStyle name="20% - Accent1 4 2 5 2 2 3 3 2" xfId="37096" xr:uid="{00000000-0005-0000-0000-000030900000}"/>
    <cellStyle name="20% - Accent1 4 2 5 2 2 3 3 2 2" xfId="37097" xr:uid="{00000000-0005-0000-0000-000031900000}"/>
    <cellStyle name="20% - Accent1 4 2 5 2 2 3 3 2 2 2" xfId="37098" xr:uid="{00000000-0005-0000-0000-000032900000}"/>
    <cellStyle name="20% - Accent1 4 2 5 2 2 3 3 2 3" xfId="37099" xr:uid="{00000000-0005-0000-0000-000033900000}"/>
    <cellStyle name="20% - Accent1 4 2 5 2 2 3 3 3" xfId="37100" xr:uid="{00000000-0005-0000-0000-000034900000}"/>
    <cellStyle name="20% - Accent1 4 2 5 2 2 3 3 3 2" xfId="37101" xr:uid="{00000000-0005-0000-0000-000035900000}"/>
    <cellStyle name="20% - Accent1 4 2 5 2 2 3 3 4" xfId="37102" xr:uid="{00000000-0005-0000-0000-000036900000}"/>
    <cellStyle name="20% - Accent1 4 2 5 2 2 3 4" xfId="37103" xr:uid="{00000000-0005-0000-0000-000037900000}"/>
    <cellStyle name="20% - Accent1 4 2 5 2 2 3 4 2" xfId="37104" xr:uid="{00000000-0005-0000-0000-000038900000}"/>
    <cellStyle name="20% - Accent1 4 2 5 2 2 3 4 2 2" xfId="37105" xr:uid="{00000000-0005-0000-0000-000039900000}"/>
    <cellStyle name="20% - Accent1 4 2 5 2 2 3 4 2 2 2" xfId="37106" xr:uid="{00000000-0005-0000-0000-00003A900000}"/>
    <cellStyle name="20% - Accent1 4 2 5 2 2 3 4 2 3" xfId="37107" xr:uid="{00000000-0005-0000-0000-00003B900000}"/>
    <cellStyle name="20% - Accent1 4 2 5 2 2 3 4 3" xfId="37108" xr:uid="{00000000-0005-0000-0000-00003C900000}"/>
    <cellStyle name="20% - Accent1 4 2 5 2 2 3 4 3 2" xfId="37109" xr:uid="{00000000-0005-0000-0000-00003D900000}"/>
    <cellStyle name="20% - Accent1 4 2 5 2 2 3 4 4" xfId="37110" xr:uid="{00000000-0005-0000-0000-00003E900000}"/>
    <cellStyle name="20% - Accent1 4 2 5 2 2 3 5" xfId="37111" xr:uid="{00000000-0005-0000-0000-00003F900000}"/>
    <cellStyle name="20% - Accent1 4 2 5 2 2 3 5 2" xfId="37112" xr:uid="{00000000-0005-0000-0000-000040900000}"/>
    <cellStyle name="20% - Accent1 4 2 5 2 2 3 5 2 2" xfId="37113" xr:uid="{00000000-0005-0000-0000-000041900000}"/>
    <cellStyle name="20% - Accent1 4 2 5 2 2 3 5 3" xfId="37114" xr:uid="{00000000-0005-0000-0000-000042900000}"/>
    <cellStyle name="20% - Accent1 4 2 5 2 2 3 6" xfId="37115" xr:uid="{00000000-0005-0000-0000-000043900000}"/>
    <cellStyle name="20% - Accent1 4 2 5 2 2 3 6 2" xfId="37116" xr:uid="{00000000-0005-0000-0000-000044900000}"/>
    <cellStyle name="20% - Accent1 4 2 5 2 2 3 6 2 2" xfId="37117" xr:uid="{00000000-0005-0000-0000-000045900000}"/>
    <cellStyle name="20% - Accent1 4 2 5 2 2 3 6 3" xfId="37118" xr:uid="{00000000-0005-0000-0000-000046900000}"/>
    <cellStyle name="20% - Accent1 4 2 5 2 2 3 7" xfId="37119" xr:uid="{00000000-0005-0000-0000-000047900000}"/>
    <cellStyle name="20% - Accent1 4 2 5 2 2 3 7 2" xfId="37120" xr:uid="{00000000-0005-0000-0000-000048900000}"/>
    <cellStyle name="20% - Accent1 4 2 5 2 2 3 8" xfId="37121" xr:uid="{00000000-0005-0000-0000-000049900000}"/>
    <cellStyle name="20% - Accent1 4 2 5 2 2 3 8 2" xfId="37122" xr:uid="{00000000-0005-0000-0000-00004A900000}"/>
    <cellStyle name="20% - Accent1 4 2 5 2 2 3 9" xfId="37123" xr:uid="{00000000-0005-0000-0000-00004B900000}"/>
    <cellStyle name="20% - Accent1 4 2 5 2 2 4" xfId="37124" xr:uid="{00000000-0005-0000-0000-00004C900000}"/>
    <cellStyle name="20% - Accent1 4 2 5 2 2 4 2" xfId="37125" xr:uid="{00000000-0005-0000-0000-00004D900000}"/>
    <cellStyle name="20% - Accent1 4 2 5 2 2 4 2 2" xfId="37126" xr:uid="{00000000-0005-0000-0000-00004E900000}"/>
    <cellStyle name="20% - Accent1 4 2 5 2 2 4 2 2 2" xfId="37127" xr:uid="{00000000-0005-0000-0000-00004F900000}"/>
    <cellStyle name="20% - Accent1 4 2 5 2 2 4 2 3" xfId="37128" xr:uid="{00000000-0005-0000-0000-000050900000}"/>
    <cellStyle name="20% - Accent1 4 2 5 2 2 4 3" xfId="37129" xr:uid="{00000000-0005-0000-0000-000051900000}"/>
    <cellStyle name="20% - Accent1 4 2 5 2 2 4 3 2" xfId="37130" xr:uid="{00000000-0005-0000-0000-000052900000}"/>
    <cellStyle name="20% - Accent1 4 2 5 2 2 4 4" xfId="37131" xr:uid="{00000000-0005-0000-0000-000053900000}"/>
    <cellStyle name="20% - Accent1 4 2 5 2 2 5" xfId="37132" xr:uid="{00000000-0005-0000-0000-000054900000}"/>
    <cellStyle name="20% - Accent1 4 2 5 2 2 5 2" xfId="37133" xr:uid="{00000000-0005-0000-0000-000055900000}"/>
    <cellStyle name="20% - Accent1 4 2 5 2 2 5 2 2" xfId="37134" xr:uid="{00000000-0005-0000-0000-000056900000}"/>
    <cellStyle name="20% - Accent1 4 2 5 2 2 5 2 2 2" xfId="37135" xr:uid="{00000000-0005-0000-0000-000057900000}"/>
    <cellStyle name="20% - Accent1 4 2 5 2 2 5 2 3" xfId="37136" xr:uid="{00000000-0005-0000-0000-000058900000}"/>
    <cellStyle name="20% - Accent1 4 2 5 2 2 5 3" xfId="37137" xr:uid="{00000000-0005-0000-0000-000059900000}"/>
    <cellStyle name="20% - Accent1 4 2 5 2 2 5 3 2" xfId="37138" xr:uid="{00000000-0005-0000-0000-00005A900000}"/>
    <cellStyle name="20% - Accent1 4 2 5 2 2 5 4" xfId="37139" xr:uid="{00000000-0005-0000-0000-00005B900000}"/>
    <cellStyle name="20% - Accent1 4 2 5 2 2 6" xfId="37140" xr:uid="{00000000-0005-0000-0000-00005C900000}"/>
    <cellStyle name="20% - Accent1 4 2 5 2 2 6 2" xfId="37141" xr:uid="{00000000-0005-0000-0000-00005D900000}"/>
    <cellStyle name="20% - Accent1 4 2 5 2 2 6 2 2" xfId="37142" xr:uid="{00000000-0005-0000-0000-00005E900000}"/>
    <cellStyle name="20% - Accent1 4 2 5 2 2 6 2 2 2" xfId="37143" xr:uid="{00000000-0005-0000-0000-00005F900000}"/>
    <cellStyle name="20% - Accent1 4 2 5 2 2 6 2 3" xfId="37144" xr:uid="{00000000-0005-0000-0000-000060900000}"/>
    <cellStyle name="20% - Accent1 4 2 5 2 2 6 3" xfId="37145" xr:uid="{00000000-0005-0000-0000-000061900000}"/>
    <cellStyle name="20% - Accent1 4 2 5 2 2 6 3 2" xfId="37146" xr:uid="{00000000-0005-0000-0000-000062900000}"/>
    <cellStyle name="20% - Accent1 4 2 5 2 2 6 4" xfId="37147" xr:uid="{00000000-0005-0000-0000-000063900000}"/>
    <cellStyle name="20% - Accent1 4 2 5 2 2 7" xfId="37148" xr:uid="{00000000-0005-0000-0000-000064900000}"/>
    <cellStyle name="20% - Accent1 4 2 5 2 2 7 2" xfId="37149" xr:uid="{00000000-0005-0000-0000-000065900000}"/>
    <cellStyle name="20% - Accent1 4 2 5 2 2 7 2 2" xfId="37150" xr:uid="{00000000-0005-0000-0000-000066900000}"/>
    <cellStyle name="20% - Accent1 4 2 5 2 2 7 3" xfId="37151" xr:uid="{00000000-0005-0000-0000-000067900000}"/>
    <cellStyle name="20% - Accent1 4 2 5 2 2 8" xfId="37152" xr:uid="{00000000-0005-0000-0000-000068900000}"/>
    <cellStyle name="20% - Accent1 4 2 5 2 2 8 2" xfId="37153" xr:uid="{00000000-0005-0000-0000-000069900000}"/>
    <cellStyle name="20% - Accent1 4 2 5 2 2 8 2 2" xfId="37154" xr:uid="{00000000-0005-0000-0000-00006A900000}"/>
    <cellStyle name="20% - Accent1 4 2 5 2 2 8 3" xfId="37155" xr:uid="{00000000-0005-0000-0000-00006B900000}"/>
    <cellStyle name="20% - Accent1 4 2 5 2 2 9" xfId="37156" xr:uid="{00000000-0005-0000-0000-00006C900000}"/>
    <cellStyle name="20% - Accent1 4 2 5 2 2 9 2" xfId="37157" xr:uid="{00000000-0005-0000-0000-00006D900000}"/>
    <cellStyle name="20% - Accent1 4 2 5 2 3" xfId="37158" xr:uid="{00000000-0005-0000-0000-00006E900000}"/>
    <cellStyle name="20% - Accent1 4 2 5 2 3 10" xfId="37159" xr:uid="{00000000-0005-0000-0000-00006F900000}"/>
    <cellStyle name="20% - Accent1 4 2 5 2 3 10 2" xfId="37160" xr:uid="{00000000-0005-0000-0000-000070900000}"/>
    <cellStyle name="20% - Accent1 4 2 5 2 3 11" xfId="37161" xr:uid="{00000000-0005-0000-0000-000071900000}"/>
    <cellStyle name="20% - Accent1 4 2 5 2 3 2" xfId="37162" xr:uid="{00000000-0005-0000-0000-000072900000}"/>
    <cellStyle name="20% - Accent1 4 2 5 2 3 2 2" xfId="37163" xr:uid="{00000000-0005-0000-0000-000073900000}"/>
    <cellStyle name="20% - Accent1 4 2 5 2 3 2 2 2" xfId="37164" xr:uid="{00000000-0005-0000-0000-000074900000}"/>
    <cellStyle name="20% - Accent1 4 2 5 2 3 2 2 2 2" xfId="37165" xr:uid="{00000000-0005-0000-0000-000075900000}"/>
    <cellStyle name="20% - Accent1 4 2 5 2 3 2 2 2 2 2" xfId="37166" xr:uid="{00000000-0005-0000-0000-000076900000}"/>
    <cellStyle name="20% - Accent1 4 2 5 2 3 2 2 2 3" xfId="37167" xr:uid="{00000000-0005-0000-0000-000077900000}"/>
    <cellStyle name="20% - Accent1 4 2 5 2 3 2 2 3" xfId="37168" xr:uid="{00000000-0005-0000-0000-000078900000}"/>
    <cellStyle name="20% - Accent1 4 2 5 2 3 2 2 3 2" xfId="37169" xr:uid="{00000000-0005-0000-0000-000079900000}"/>
    <cellStyle name="20% - Accent1 4 2 5 2 3 2 2 4" xfId="37170" xr:uid="{00000000-0005-0000-0000-00007A900000}"/>
    <cellStyle name="20% - Accent1 4 2 5 2 3 2 3" xfId="37171" xr:uid="{00000000-0005-0000-0000-00007B900000}"/>
    <cellStyle name="20% - Accent1 4 2 5 2 3 2 3 2" xfId="37172" xr:uid="{00000000-0005-0000-0000-00007C900000}"/>
    <cellStyle name="20% - Accent1 4 2 5 2 3 2 3 2 2" xfId="37173" xr:uid="{00000000-0005-0000-0000-00007D900000}"/>
    <cellStyle name="20% - Accent1 4 2 5 2 3 2 3 2 2 2" xfId="37174" xr:uid="{00000000-0005-0000-0000-00007E900000}"/>
    <cellStyle name="20% - Accent1 4 2 5 2 3 2 3 2 3" xfId="37175" xr:uid="{00000000-0005-0000-0000-00007F900000}"/>
    <cellStyle name="20% - Accent1 4 2 5 2 3 2 3 3" xfId="37176" xr:uid="{00000000-0005-0000-0000-000080900000}"/>
    <cellStyle name="20% - Accent1 4 2 5 2 3 2 3 3 2" xfId="37177" xr:uid="{00000000-0005-0000-0000-000081900000}"/>
    <cellStyle name="20% - Accent1 4 2 5 2 3 2 3 4" xfId="37178" xr:uid="{00000000-0005-0000-0000-000082900000}"/>
    <cellStyle name="20% - Accent1 4 2 5 2 3 2 4" xfId="37179" xr:uid="{00000000-0005-0000-0000-000083900000}"/>
    <cellStyle name="20% - Accent1 4 2 5 2 3 2 4 2" xfId="37180" xr:uid="{00000000-0005-0000-0000-000084900000}"/>
    <cellStyle name="20% - Accent1 4 2 5 2 3 2 4 2 2" xfId="37181" xr:uid="{00000000-0005-0000-0000-000085900000}"/>
    <cellStyle name="20% - Accent1 4 2 5 2 3 2 4 2 2 2" xfId="37182" xr:uid="{00000000-0005-0000-0000-000086900000}"/>
    <cellStyle name="20% - Accent1 4 2 5 2 3 2 4 2 3" xfId="37183" xr:uid="{00000000-0005-0000-0000-000087900000}"/>
    <cellStyle name="20% - Accent1 4 2 5 2 3 2 4 3" xfId="37184" xr:uid="{00000000-0005-0000-0000-000088900000}"/>
    <cellStyle name="20% - Accent1 4 2 5 2 3 2 4 3 2" xfId="37185" xr:uid="{00000000-0005-0000-0000-000089900000}"/>
    <cellStyle name="20% - Accent1 4 2 5 2 3 2 4 4" xfId="37186" xr:uid="{00000000-0005-0000-0000-00008A900000}"/>
    <cellStyle name="20% - Accent1 4 2 5 2 3 2 5" xfId="37187" xr:uid="{00000000-0005-0000-0000-00008B900000}"/>
    <cellStyle name="20% - Accent1 4 2 5 2 3 2 5 2" xfId="37188" xr:uid="{00000000-0005-0000-0000-00008C900000}"/>
    <cellStyle name="20% - Accent1 4 2 5 2 3 2 5 2 2" xfId="37189" xr:uid="{00000000-0005-0000-0000-00008D900000}"/>
    <cellStyle name="20% - Accent1 4 2 5 2 3 2 5 3" xfId="37190" xr:uid="{00000000-0005-0000-0000-00008E900000}"/>
    <cellStyle name="20% - Accent1 4 2 5 2 3 2 6" xfId="37191" xr:uid="{00000000-0005-0000-0000-00008F900000}"/>
    <cellStyle name="20% - Accent1 4 2 5 2 3 2 6 2" xfId="37192" xr:uid="{00000000-0005-0000-0000-000090900000}"/>
    <cellStyle name="20% - Accent1 4 2 5 2 3 2 6 2 2" xfId="37193" xr:uid="{00000000-0005-0000-0000-000091900000}"/>
    <cellStyle name="20% - Accent1 4 2 5 2 3 2 6 3" xfId="37194" xr:uid="{00000000-0005-0000-0000-000092900000}"/>
    <cellStyle name="20% - Accent1 4 2 5 2 3 2 7" xfId="37195" xr:uid="{00000000-0005-0000-0000-000093900000}"/>
    <cellStyle name="20% - Accent1 4 2 5 2 3 2 7 2" xfId="37196" xr:uid="{00000000-0005-0000-0000-000094900000}"/>
    <cellStyle name="20% - Accent1 4 2 5 2 3 2 8" xfId="37197" xr:uid="{00000000-0005-0000-0000-000095900000}"/>
    <cellStyle name="20% - Accent1 4 2 5 2 3 2 8 2" xfId="37198" xr:uid="{00000000-0005-0000-0000-000096900000}"/>
    <cellStyle name="20% - Accent1 4 2 5 2 3 2 9" xfId="37199" xr:uid="{00000000-0005-0000-0000-000097900000}"/>
    <cellStyle name="20% - Accent1 4 2 5 2 3 3" xfId="37200" xr:uid="{00000000-0005-0000-0000-000098900000}"/>
    <cellStyle name="20% - Accent1 4 2 5 2 3 3 2" xfId="37201" xr:uid="{00000000-0005-0000-0000-000099900000}"/>
    <cellStyle name="20% - Accent1 4 2 5 2 3 3 2 2" xfId="37202" xr:uid="{00000000-0005-0000-0000-00009A900000}"/>
    <cellStyle name="20% - Accent1 4 2 5 2 3 3 2 2 2" xfId="37203" xr:uid="{00000000-0005-0000-0000-00009B900000}"/>
    <cellStyle name="20% - Accent1 4 2 5 2 3 3 2 2 2 2" xfId="37204" xr:uid="{00000000-0005-0000-0000-00009C900000}"/>
    <cellStyle name="20% - Accent1 4 2 5 2 3 3 2 2 3" xfId="37205" xr:uid="{00000000-0005-0000-0000-00009D900000}"/>
    <cellStyle name="20% - Accent1 4 2 5 2 3 3 2 3" xfId="37206" xr:uid="{00000000-0005-0000-0000-00009E900000}"/>
    <cellStyle name="20% - Accent1 4 2 5 2 3 3 2 3 2" xfId="37207" xr:uid="{00000000-0005-0000-0000-00009F900000}"/>
    <cellStyle name="20% - Accent1 4 2 5 2 3 3 2 4" xfId="37208" xr:uid="{00000000-0005-0000-0000-0000A0900000}"/>
    <cellStyle name="20% - Accent1 4 2 5 2 3 3 3" xfId="37209" xr:uid="{00000000-0005-0000-0000-0000A1900000}"/>
    <cellStyle name="20% - Accent1 4 2 5 2 3 3 3 2" xfId="37210" xr:uid="{00000000-0005-0000-0000-0000A2900000}"/>
    <cellStyle name="20% - Accent1 4 2 5 2 3 3 3 2 2" xfId="37211" xr:uid="{00000000-0005-0000-0000-0000A3900000}"/>
    <cellStyle name="20% - Accent1 4 2 5 2 3 3 3 2 2 2" xfId="37212" xr:uid="{00000000-0005-0000-0000-0000A4900000}"/>
    <cellStyle name="20% - Accent1 4 2 5 2 3 3 3 2 3" xfId="37213" xr:uid="{00000000-0005-0000-0000-0000A5900000}"/>
    <cellStyle name="20% - Accent1 4 2 5 2 3 3 3 3" xfId="37214" xr:uid="{00000000-0005-0000-0000-0000A6900000}"/>
    <cellStyle name="20% - Accent1 4 2 5 2 3 3 3 3 2" xfId="37215" xr:uid="{00000000-0005-0000-0000-0000A7900000}"/>
    <cellStyle name="20% - Accent1 4 2 5 2 3 3 3 4" xfId="37216" xr:uid="{00000000-0005-0000-0000-0000A8900000}"/>
    <cellStyle name="20% - Accent1 4 2 5 2 3 3 4" xfId="37217" xr:uid="{00000000-0005-0000-0000-0000A9900000}"/>
    <cellStyle name="20% - Accent1 4 2 5 2 3 3 4 2" xfId="37218" xr:uid="{00000000-0005-0000-0000-0000AA900000}"/>
    <cellStyle name="20% - Accent1 4 2 5 2 3 3 4 2 2" xfId="37219" xr:uid="{00000000-0005-0000-0000-0000AB900000}"/>
    <cellStyle name="20% - Accent1 4 2 5 2 3 3 4 2 2 2" xfId="37220" xr:uid="{00000000-0005-0000-0000-0000AC900000}"/>
    <cellStyle name="20% - Accent1 4 2 5 2 3 3 4 2 3" xfId="37221" xr:uid="{00000000-0005-0000-0000-0000AD900000}"/>
    <cellStyle name="20% - Accent1 4 2 5 2 3 3 4 3" xfId="37222" xr:uid="{00000000-0005-0000-0000-0000AE900000}"/>
    <cellStyle name="20% - Accent1 4 2 5 2 3 3 4 3 2" xfId="37223" xr:uid="{00000000-0005-0000-0000-0000AF900000}"/>
    <cellStyle name="20% - Accent1 4 2 5 2 3 3 4 4" xfId="37224" xr:uid="{00000000-0005-0000-0000-0000B0900000}"/>
    <cellStyle name="20% - Accent1 4 2 5 2 3 3 5" xfId="37225" xr:uid="{00000000-0005-0000-0000-0000B1900000}"/>
    <cellStyle name="20% - Accent1 4 2 5 2 3 3 5 2" xfId="37226" xr:uid="{00000000-0005-0000-0000-0000B2900000}"/>
    <cellStyle name="20% - Accent1 4 2 5 2 3 3 5 2 2" xfId="37227" xr:uid="{00000000-0005-0000-0000-0000B3900000}"/>
    <cellStyle name="20% - Accent1 4 2 5 2 3 3 5 3" xfId="37228" xr:uid="{00000000-0005-0000-0000-0000B4900000}"/>
    <cellStyle name="20% - Accent1 4 2 5 2 3 3 6" xfId="37229" xr:uid="{00000000-0005-0000-0000-0000B5900000}"/>
    <cellStyle name="20% - Accent1 4 2 5 2 3 3 6 2" xfId="37230" xr:uid="{00000000-0005-0000-0000-0000B6900000}"/>
    <cellStyle name="20% - Accent1 4 2 5 2 3 3 6 2 2" xfId="37231" xr:uid="{00000000-0005-0000-0000-0000B7900000}"/>
    <cellStyle name="20% - Accent1 4 2 5 2 3 3 6 3" xfId="37232" xr:uid="{00000000-0005-0000-0000-0000B8900000}"/>
    <cellStyle name="20% - Accent1 4 2 5 2 3 3 7" xfId="37233" xr:uid="{00000000-0005-0000-0000-0000B9900000}"/>
    <cellStyle name="20% - Accent1 4 2 5 2 3 3 7 2" xfId="37234" xr:uid="{00000000-0005-0000-0000-0000BA900000}"/>
    <cellStyle name="20% - Accent1 4 2 5 2 3 3 8" xfId="37235" xr:uid="{00000000-0005-0000-0000-0000BB900000}"/>
    <cellStyle name="20% - Accent1 4 2 5 2 3 3 8 2" xfId="37236" xr:uid="{00000000-0005-0000-0000-0000BC900000}"/>
    <cellStyle name="20% - Accent1 4 2 5 2 3 3 9" xfId="37237" xr:uid="{00000000-0005-0000-0000-0000BD900000}"/>
    <cellStyle name="20% - Accent1 4 2 5 2 3 4" xfId="37238" xr:uid="{00000000-0005-0000-0000-0000BE900000}"/>
    <cellStyle name="20% - Accent1 4 2 5 2 3 4 2" xfId="37239" xr:uid="{00000000-0005-0000-0000-0000BF900000}"/>
    <cellStyle name="20% - Accent1 4 2 5 2 3 4 2 2" xfId="37240" xr:uid="{00000000-0005-0000-0000-0000C0900000}"/>
    <cellStyle name="20% - Accent1 4 2 5 2 3 4 2 2 2" xfId="37241" xr:uid="{00000000-0005-0000-0000-0000C1900000}"/>
    <cellStyle name="20% - Accent1 4 2 5 2 3 4 2 3" xfId="37242" xr:uid="{00000000-0005-0000-0000-0000C2900000}"/>
    <cellStyle name="20% - Accent1 4 2 5 2 3 4 3" xfId="37243" xr:uid="{00000000-0005-0000-0000-0000C3900000}"/>
    <cellStyle name="20% - Accent1 4 2 5 2 3 4 3 2" xfId="37244" xr:uid="{00000000-0005-0000-0000-0000C4900000}"/>
    <cellStyle name="20% - Accent1 4 2 5 2 3 4 4" xfId="37245" xr:uid="{00000000-0005-0000-0000-0000C5900000}"/>
    <cellStyle name="20% - Accent1 4 2 5 2 3 5" xfId="37246" xr:uid="{00000000-0005-0000-0000-0000C6900000}"/>
    <cellStyle name="20% - Accent1 4 2 5 2 3 5 2" xfId="37247" xr:uid="{00000000-0005-0000-0000-0000C7900000}"/>
    <cellStyle name="20% - Accent1 4 2 5 2 3 5 2 2" xfId="37248" xr:uid="{00000000-0005-0000-0000-0000C8900000}"/>
    <cellStyle name="20% - Accent1 4 2 5 2 3 5 2 2 2" xfId="37249" xr:uid="{00000000-0005-0000-0000-0000C9900000}"/>
    <cellStyle name="20% - Accent1 4 2 5 2 3 5 2 3" xfId="37250" xr:uid="{00000000-0005-0000-0000-0000CA900000}"/>
    <cellStyle name="20% - Accent1 4 2 5 2 3 5 3" xfId="37251" xr:uid="{00000000-0005-0000-0000-0000CB900000}"/>
    <cellStyle name="20% - Accent1 4 2 5 2 3 5 3 2" xfId="37252" xr:uid="{00000000-0005-0000-0000-0000CC900000}"/>
    <cellStyle name="20% - Accent1 4 2 5 2 3 5 4" xfId="37253" xr:uid="{00000000-0005-0000-0000-0000CD900000}"/>
    <cellStyle name="20% - Accent1 4 2 5 2 3 6" xfId="37254" xr:uid="{00000000-0005-0000-0000-0000CE900000}"/>
    <cellStyle name="20% - Accent1 4 2 5 2 3 6 2" xfId="37255" xr:uid="{00000000-0005-0000-0000-0000CF900000}"/>
    <cellStyle name="20% - Accent1 4 2 5 2 3 6 2 2" xfId="37256" xr:uid="{00000000-0005-0000-0000-0000D0900000}"/>
    <cellStyle name="20% - Accent1 4 2 5 2 3 6 2 2 2" xfId="37257" xr:uid="{00000000-0005-0000-0000-0000D1900000}"/>
    <cellStyle name="20% - Accent1 4 2 5 2 3 6 2 3" xfId="37258" xr:uid="{00000000-0005-0000-0000-0000D2900000}"/>
    <cellStyle name="20% - Accent1 4 2 5 2 3 6 3" xfId="37259" xr:uid="{00000000-0005-0000-0000-0000D3900000}"/>
    <cellStyle name="20% - Accent1 4 2 5 2 3 6 3 2" xfId="37260" xr:uid="{00000000-0005-0000-0000-0000D4900000}"/>
    <cellStyle name="20% - Accent1 4 2 5 2 3 6 4" xfId="37261" xr:uid="{00000000-0005-0000-0000-0000D5900000}"/>
    <cellStyle name="20% - Accent1 4 2 5 2 3 7" xfId="37262" xr:uid="{00000000-0005-0000-0000-0000D6900000}"/>
    <cellStyle name="20% - Accent1 4 2 5 2 3 7 2" xfId="37263" xr:uid="{00000000-0005-0000-0000-0000D7900000}"/>
    <cellStyle name="20% - Accent1 4 2 5 2 3 7 2 2" xfId="37264" xr:uid="{00000000-0005-0000-0000-0000D8900000}"/>
    <cellStyle name="20% - Accent1 4 2 5 2 3 7 3" xfId="37265" xr:uid="{00000000-0005-0000-0000-0000D9900000}"/>
    <cellStyle name="20% - Accent1 4 2 5 2 3 8" xfId="37266" xr:uid="{00000000-0005-0000-0000-0000DA900000}"/>
    <cellStyle name="20% - Accent1 4 2 5 2 3 8 2" xfId="37267" xr:uid="{00000000-0005-0000-0000-0000DB900000}"/>
    <cellStyle name="20% - Accent1 4 2 5 2 3 8 2 2" xfId="37268" xr:uid="{00000000-0005-0000-0000-0000DC900000}"/>
    <cellStyle name="20% - Accent1 4 2 5 2 3 8 3" xfId="37269" xr:uid="{00000000-0005-0000-0000-0000DD900000}"/>
    <cellStyle name="20% - Accent1 4 2 5 2 3 9" xfId="37270" xr:uid="{00000000-0005-0000-0000-0000DE900000}"/>
    <cellStyle name="20% - Accent1 4 2 5 2 3 9 2" xfId="37271" xr:uid="{00000000-0005-0000-0000-0000DF900000}"/>
    <cellStyle name="20% - Accent1 4 2 5 2 4" xfId="37272" xr:uid="{00000000-0005-0000-0000-0000E0900000}"/>
    <cellStyle name="20% - Accent1 4 2 5 2 4 10" xfId="37273" xr:uid="{00000000-0005-0000-0000-0000E1900000}"/>
    <cellStyle name="20% - Accent1 4 2 5 2 4 10 2" xfId="37274" xr:uid="{00000000-0005-0000-0000-0000E2900000}"/>
    <cellStyle name="20% - Accent1 4 2 5 2 4 11" xfId="37275" xr:uid="{00000000-0005-0000-0000-0000E3900000}"/>
    <cellStyle name="20% - Accent1 4 2 5 2 4 2" xfId="37276" xr:uid="{00000000-0005-0000-0000-0000E4900000}"/>
    <cellStyle name="20% - Accent1 4 2 5 2 4 2 2" xfId="37277" xr:uid="{00000000-0005-0000-0000-0000E5900000}"/>
    <cellStyle name="20% - Accent1 4 2 5 2 4 2 2 2" xfId="37278" xr:uid="{00000000-0005-0000-0000-0000E6900000}"/>
    <cellStyle name="20% - Accent1 4 2 5 2 4 2 2 2 2" xfId="37279" xr:uid="{00000000-0005-0000-0000-0000E7900000}"/>
    <cellStyle name="20% - Accent1 4 2 5 2 4 2 2 2 2 2" xfId="37280" xr:uid="{00000000-0005-0000-0000-0000E8900000}"/>
    <cellStyle name="20% - Accent1 4 2 5 2 4 2 2 2 3" xfId="37281" xr:uid="{00000000-0005-0000-0000-0000E9900000}"/>
    <cellStyle name="20% - Accent1 4 2 5 2 4 2 2 3" xfId="37282" xr:uid="{00000000-0005-0000-0000-0000EA900000}"/>
    <cellStyle name="20% - Accent1 4 2 5 2 4 2 2 3 2" xfId="37283" xr:uid="{00000000-0005-0000-0000-0000EB900000}"/>
    <cellStyle name="20% - Accent1 4 2 5 2 4 2 2 4" xfId="37284" xr:uid="{00000000-0005-0000-0000-0000EC900000}"/>
    <cellStyle name="20% - Accent1 4 2 5 2 4 2 3" xfId="37285" xr:uid="{00000000-0005-0000-0000-0000ED900000}"/>
    <cellStyle name="20% - Accent1 4 2 5 2 4 2 3 2" xfId="37286" xr:uid="{00000000-0005-0000-0000-0000EE900000}"/>
    <cellStyle name="20% - Accent1 4 2 5 2 4 2 3 2 2" xfId="37287" xr:uid="{00000000-0005-0000-0000-0000EF900000}"/>
    <cellStyle name="20% - Accent1 4 2 5 2 4 2 3 2 2 2" xfId="37288" xr:uid="{00000000-0005-0000-0000-0000F0900000}"/>
    <cellStyle name="20% - Accent1 4 2 5 2 4 2 3 2 3" xfId="37289" xr:uid="{00000000-0005-0000-0000-0000F1900000}"/>
    <cellStyle name="20% - Accent1 4 2 5 2 4 2 3 3" xfId="37290" xr:uid="{00000000-0005-0000-0000-0000F2900000}"/>
    <cellStyle name="20% - Accent1 4 2 5 2 4 2 3 3 2" xfId="37291" xr:uid="{00000000-0005-0000-0000-0000F3900000}"/>
    <cellStyle name="20% - Accent1 4 2 5 2 4 2 3 4" xfId="37292" xr:uid="{00000000-0005-0000-0000-0000F4900000}"/>
    <cellStyle name="20% - Accent1 4 2 5 2 4 2 4" xfId="37293" xr:uid="{00000000-0005-0000-0000-0000F5900000}"/>
    <cellStyle name="20% - Accent1 4 2 5 2 4 2 4 2" xfId="37294" xr:uid="{00000000-0005-0000-0000-0000F6900000}"/>
    <cellStyle name="20% - Accent1 4 2 5 2 4 2 4 2 2" xfId="37295" xr:uid="{00000000-0005-0000-0000-0000F7900000}"/>
    <cellStyle name="20% - Accent1 4 2 5 2 4 2 4 2 2 2" xfId="37296" xr:uid="{00000000-0005-0000-0000-0000F8900000}"/>
    <cellStyle name="20% - Accent1 4 2 5 2 4 2 4 2 3" xfId="37297" xr:uid="{00000000-0005-0000-0000-0000F9900000}"/>
    <cellStyle name="20% - Accent1 4 2 5 2 4 2 4 3" xfId="37298" xr:uid="{00000000-0005-0000-0000-0000FA900000}"/>
    <cellStyle name="20% - Accent1 4 2 5 2 4 2 4 3 2" xfId="37299" xr:uid="{00000000-0005-0000-0000-0000FB900000}"/>
    <cellStyle name="20% - Accent1 4 2 5 2 4 2 4 4" xfId="37300" xr:uid="{00000000-0005-0000-0000-0000FC900000}"/>
    <cellStyle name="20% - Accent1 4 2 5 2 4 2 5" xfId="37301" xr:uid="{00000000-0005-0000-0000-0000FD900000}"/>
    <cellStyle name="20% - Accent1 4 2 5 2 4 2 5 2" xfId="37302" xr:uid="{00000000-0005-0000-0000-0000FE900000}"/>
    <cellStyle name="20% - Accent1 4 2 5 2 4 2 5 2 2" xfId="37303" xr:uid="{00000000-0005-0000-0000-0000FF900000}"/>
    <cellStyle name="20% - Accent1 4 2 5 2 4 2 5 3" xfId="37304" xr:uid="{00000000-0005-0000-0000-000000910000}"/>
    <cellStyle name="20% - Accent1 4 2 5 2 4 2 6" xfId="37305" xr:uid="{00000000-0005-0000-0000-000001910000}"/>
    <cellStyle name="20% - Accent1 4 2 5 2 4 2 6 2" xfId="37306" xr:uid="{00000000-0005-0000-0000-000002910000}"/>
    <cellStyle name="20% - Accent1 4 2 5 2 4 2 6 2 2" xfId="37307" xr:uid="{00000000-0005-0000-0000-000003910000}"/>
    <cellStyle name="20% - Accent1 4 2 5 2 4 2 6 3" xfId="37308" xr:uid="{00000000-0005-0000-0000-000004910000}"/>
    <cellStyle name="20% - Accent1 4 2 5 2 4 2 7" xfId="37309" xr:uid="{00000000-0005-0000-0000-000005910000}"/>
    <cellStyle name="20% - Accent1 4 2 5 2 4 2 7 2" xfId="37310" xr:uid="{00000000-0005-0000-0000-000006910000}"/>
    <cellStyle name="20% - Accent1 4 2 5 2 4 2 8" xfId="37311" xr:uid="{00000000-0005-0000-0000-000007910000}"/>
    <cellStyle name="20% - Accent1 4 2 5 2 4 2 8 2" xfId="37312" xr:uid="{00000000-0005-0000-0000-000008910000}"/>
    <cellStyle name="20% - Accent1 4 2 5 2 4 2 9" xfId="37313" xr:uid="{00000000-0005-0000-0000-000009910000}"/>
    <cellStyle name="20% - Accent1 4 2 5 2 4 3" xfId="37314" xr:uid="{00000000-0005-0000-0000-00000A910000}"/>
    <cellStyle name="20% - Accent1 4 2 5 2 4 3 2" xfId="37315" xr:uid="{00000000-0005-0000-0000-00000B910000}"/>
    <cellStyle name="20% - Accent1 4 2 5 2 4 3 2 2" xfId="37316" xr:uid="{00000000-0005-0000-0000-00000C910000}"/>
    <cellStyle name="20% - Accent1 4 2 5 2 4 3 2 2 2" xfId="37317" xr:uid="{00000000-0005-0000-0000-00000D910000}"/>
    <cellStyle name="20% - Accent1 4 2 5 2 4 3 2 2 2 2" xfId="37318" xr:uid="{00000000-0005-0000-0000-00000E910000}"/>
    <cellStyle name="20% - Accent1 4 2 5 2 4 3 2 2 3" xfId="37319" xr:uid="{00000000-0005-0000-0000-00000F910000}"/>
    <cellStyle name="20% - Accent1 4 2 5 2 4 3 2 3" xfId="37320" xr:uid="{00000000-0005-0000-0000-000010910000}"/>
    <cellStyle name="20% - Accent1 4 2 5 2 4 3 2 3 2" xfId="37321" xr:uid="{00000000-0005-0000-0000-000011910000}"/>
    <cellStyle name="20% - Accent1 4 2 5 2 4 3 2 4" xfId="37322" xr:uid="{00000000-0005-0000-0000-000012910000}"/>
    <cellStyle name="20% - Accent1 4 2 5 2 4 3 3" xfId="37323" xr:uid="{00000000-0005-0000-0000-000013910000}"/>
    <cellStyle name="20% - Accent1 4 2 5 2 4 3 3 2" xfId="37324" xr:uid="{00000000-0005-0000-0000-000014910000}"/>
    <cellStyle name="20% - Accent1 4 2 5 2 4 3 3 2 2" xfId="37325" xr:uid="{00000000-0005-0000-0000-000015910000}"/>
    <cellStyle name="20% - Accent1 4 2 5 2 4 3 3 2 2 2" xfId="37326" xr:uid="{00000000-0005-0000-0000-000016910000}"/>
    <cellStyle name="20% - Accent1 4 2 5 2 4 3 3 2 3" xfId="37327" xr:uid="{00000000-0005-0000-0000-000017910000}"/>
    <cellStyle name="20% - Accent1 4 2 5 2 4 3 3 3" xfId="37328" xr:uid="{00000000-0005-0000-0000-000018910000}"/>
    <cellStyle name="20% - Accent1 4 2 5 2 4 3 3 3 2" xfId="37329" xr:uid="{00000000-0005-0000-0000-000019910000}"/>
    <cellStyle name="20% - Accent1 4 2 5 2 4 3 3 4" xfId="37330" xr:uid="{00000000-0005-0000-0000-00001A910000}"/>
    <cellStyle name="20% - Accent1 4 2 5 2 4 3 4" xfId="37331" xr:uid="{00000000-0005-0000-0000-00001B910000}"/>
    <cellStyle name="20% - Accent1 4 2 5 2 4 3 4 2" xfId="37332" xr:uid="{00000000-0005-0000-0000-00001C910000}"/>
    <cellStyle name="20% - Accent1 4 2 5 2 4 3 4 2 2" xfId="37333" xr:uid="{00000000-0005-0000-0000-00001D910000}"/>
    <cellStyle name="20% - Accent1 4 2 5 2 4 3 4 2 2 2" xfId="37334" xr:uid="{00000000-0005-0000-0000-00001E910000}"/>
    <cellStyle name="20% - Accent1 4 2 5 2 4 3 4 2 3" xfId="37335" xr:uid="{00000000-0005-0000-0000-00001F910000}"/>
    <cellStyle name="20% - Accent1 4 2 5 2 4 3 4 3" xfId="37336" xr:uid="{00000000-0005-0000-0000-000020910000}"/>
    <cellStyle name="20% - Accent1 4 2 5 2 4 3 4 3 2" xfId="37337" xr:uid="{00000000-0005-0000-0000-000021910000}"/>
    <cellStyle name="20% - Accent1 4 2 5 2 4 3 4 4" xfId="37338" xr:uid="{00000000-0005-0000-0000-000022910000}"/>
    <cellStyle name="20% - Accent1 4 2 5 2 4 3 5" xfId="37339" xr:uid="{00000000-0005-0000-0000-000023910000}"/>
    <cellStyle name="20% - Accent1 4 2 5 2 4 3 5 2" xfId="37340" xr:uid="{00000000-0005-0000-0000-000024910000}"/>
    <cellStyle name="20% - Accent1 4 2 5 2 4 3 5 2 2" xfId="37341" xr:uid="{00000000-0005-0000-0000-000025910000}"/>
    <cellStyle name="20% - Accent1 4 2 5 2 4 3 5 3" xfId="37342" xr:uid="{00000000-0005-0000-0000-000026910000}"/>
    <cellStyle name="20% - Accent1 4 2 5 2 4 3 6" xfId="37343" xr:uid="{00000000-0005-0000-0000-000027910000}"/>
    <cellStyle name="20% - Accent1 4 2 5 2 4 3 6 2" xfId="37344" xr:uid="{00000000-0005-0000-0000-000028910000}"/>
    <cellStyle name="20% - Accent1 4 2 5 2 4 3 6 2 2" xfId="37345" xr:uid="{00000000-0005-0000-0000-000029910000}"/>
    <cellStyle name="20% - Accent1 4 2 5 2 4 3 6 3" xfId="37346" xr:uid="{00000000-0005-0000-0000-00002A910000}"/>
    <cellStyle name="20% - Accent1 4 2 5 2 4 3 7" xfId="37347" xr:uid="{00000000-0005-0000-0000-00002B910000}"/>
    <cellStyle name="20% - Accent1 4 2 5 2 4 3 7 2" xfId="37348" xr:uid="{00000000-0005-0000-0000-00002C910000}"/>
    <cellStyle name="20% - Accent1 4 2 5 2 4 3 8" xfId="37349" xr:uid="{00000000-0005-0000-0000-00002D910000}"/>
    <cellStyle name="20% - Accent1 4 2 5 2 4 3 8 2" xfId="37350" xr:uid="{00000000-0005-0000-0000-00002E910000}"/>
    <cellStyle name="20% - Accent1 4 2 5 2 4 3 9" xfId="37351" xr:uid="{00000000-0005-0000-0000-00002F910000}"/>
    <cellStyle name="20% - Accent1 4 2 5 2 4 4" xfId="37352" xr:uid="{00000000-0005-0000-0000-000030910000}"/>
    <cellStyle name="20% - Accent1 4 2 5 2 4 4 2" xfId="37353" xr:uid="{00000000-0005-0000-0000-000031910000}"/>
    <cellStyle name="20% - Accent1 4 2 5 2 4 4 2 2" xfId="37354" xr:uid="{00000000-0005-0000-0000-000032910000}"/>
    <cellStyle name="20% - Accent1 4 2 5 2 4 4 2 2 2" xfId="37355" xr:uid="{00000000-0005-0000-0000-000033910000}"/>
    <cellStyle name="20% - Accent1 4 2 5 2 4 4 2 3" xfId="37356" xr:uid="{00000000-0005-0000-0000-000034910000}"/>
    <cellStyle name="20% - Accent1 4 2 5 2 4 4 3" xfId="37357" xr:uid="{00000000-0005-0000-0000-000035910000}"/>
    <cellStyle name="20% - Accent1 4 2 5 2 4 4 3 2" xfId="37358" xr:uid="{00000000-0005-0000-0000-000036910000}"/>
    <cellStyle name="20% - Accent1 4 2 5 2 4 4 4" xfId="37359" xr:uid="{00000000-0005-0000-0000-000037910000}"/>
    <cellStyle name="20% - Accent1 4 2 5 2 4 5" xfId="37360" xr:uid="{00000000-0005-0000-0000-000038910000}"/>
    <cellStyle name="20% - Accent1 4 2 5 2 4 5 2" xfId="37361" xr:uid="{00000000-0005-0000-0000-000039910000}"/>
    <cellStyle name="20% - Accent1 4 2 5 2 4 5 2 2" xfId="37362" xr:uid="{00000000-0005-0000-0000-00003A910000}"/>
    <cellStyle name="20% - Accent1 4 2 5 2 4 5 2 2 2" xfId="37363" xr:uid="{00000000-0005-0000-0000-00003B910000}"/>
    <cellStyle name="20% - Accent1 4 2 5 2 4 5 2 3" xfId="37364" xr:uid="{00000000-0005-0000-0000-00003C910000}"/>
    <cellStyle name="20% - Accent1 4 2 5 2 4 5 3" xfId="37365" xr:uid="{00000000-0005-0000-0000-00003D910000}"/>
    <cellStyle name="20% - Accent1 4 2 5 2 4 5 3 2" xfId="37366" xr:uid="{00000000-0005-0000-0000-00003E910000}"/>
    <cellStyle name="20% - Accent1 4 2 5 2 4 5 4" xfId="37367" xr:uid="{00000000-0005-0000-0000-00003F910000}"/>
    <cellStyle name="20% - Accent1 4 2 5 2 4 6" xfId="37368" xr:uid="{00000000-0005-0000-0000-000040910000}"/>
    <cellStyle name="20% - Accent1 4 2 5 2 4 6 2" xfId="37369" xr:uid="{00000000-0005-0000-0000-000041910000}"/>
    <cellStyle name="20% - Accent1 4 2 5 2 4 6 2 2" xfId="37370" xr:uid="{00000000-0005-0000-0000-000042910000}"/>
    <cellStyle name="20% - Accent1 4 2 5 2 4 6 2 2 2" xfId="37371" xr:uid="{00000000-0005-0000-0000-000043910000}"/>
    <cellStyle name="20% - Accent1 4 2 5 2 4 6 2 3" xfId="37372" xr:uid="{00000000-0005-0000-0000-000044910000}"/>
    <cellStyle name="20% - Accent1 4 2 5 2 4 6 3" xfId="37373" xr:uid="{00000000-0005-0000-0000-000045910000}"/>
    <cellStyle name="20% - Accent1 4 2 5 2 4 6 3 2" xfId="37374" xr:uid="{00000000-0005-0000-0000-000046910000}"/>
    <cellStyle name="20% - Accent1 4 2 5 2 4 6 4" xfId="37375" xr:uid="{00000000-0005-0000-0000-000047910000}"/>
    <cellStyle name="20% - Accent1 4 2 5 2 4 7" xfId="37376" xr:uid="{00000000-0005-0000-0000-000048910000}"/>
    <cellStyle name="20% - Accent1 4 2 5 2 4 7 2" xfId="37377" xr:uid="{00000000-0005-0000-0000-000049910000}"/>
    <cellStyle name="20% - Accent1 4 2 5 2 4 7 2 2" xfId="37378" xr:uid="{00000000-0005-0000-0000-00004A910000}"/>
    <cellStyle name="20% - Accent1 4 2 5 2 4 7 3" xfId="37379" xr:uid="{00000000-0005-0000-0000-00004B910000}"/>
    <cellStyle name="20% - Accent1 4 2 5 2 4 8" xfId="37380" xr:uid="{00000000-0005-0000-0000-00004C910000}"/>
    <cellStyle name="20% - Accent1 4 2 5 2 4 8 2" xfId="37381" xr:uid="{00000000-0005-0000-0000-00004D910000}"/>
    <cellStyle name="20% - Accent1 4 2 5 2 4 8 2 2" xfId="37382" xr:uid="{00000000-0005-0000-0000-00004E910000}"/>
    <cellStyle name="20% - Accent1 4 2 5 2 4 8 3" xfId="37383" xr:uid="{00000000-0005-0000-0000-00004F910000}"/>
    <cellStyle name="20% - Accent1 4 2 5 2 4 9" xfId="37384" xr:uid="{00000000-0005-0000-0000-000050910000}"/>
    <cellStyle name="20% - Accent1 4 2 5 2 4 9 2" xfId="37385" xr:uid="{00000000-0005-0000-0000-000051910000}"/>
    <cellStyle name="20% - Accent1 4 2 5 2 5" xfId="37386" xr:uid="{00000000-0005-0000-0000-000052910000}"/>
    <cellStyle name="20% - Accent1 4 2 5 2 5 2" xfId="37387" xr:uid="{00000000-0005-0000-0000-000053910000}"/>
    <cellStyle name="20% - Accent1 4 2 5 2 5 2 2" xfId="37388" xr:uid="{00000000-0005-0000-0000-000054910000}"/>
    <cellStyle name="20% - Accent1 4 2 5 2 5 2 2 2" xfId="37389" xr:uid="{00000000-0005-0000-0000-000055910000}"/>
    <cellStyle name="20% - Accent1 4 2 5 2 5 2 2 2 2" xfId="37390" xr:uid="{00000000-0005-0000-0000-000056910000}"/>
    <cellStyle name="20% - Accent1 4 2 5 2 5 2 2 3" xfId="37391" xr:uid="{00000000-0005-0000-0000-000057910000}"/>
    <cellStyle name="20% - Accent1 4 2 5 2 5 2 3" xfId="37392" xr:uid="{00000000-0005-0000-0000-000058910000}"/>
    <cellStyle name="20% - Accent1 4 2 5 2 5 2 3 2" xfId="37393" xr:uid="{00000000-0005-0000-0000-000059910000}"/>
    <cellStyle name="20% - Accent1 4 2 5 2 5 2 4" xfId="37394" xr:uid="{00000000-0005-0000-0000-00005A910000}"/>
    <cellStyle name="20% - Accent1 4 2 5 2 5 3" xfId="37395" xr:uid="{00000000-0005-0000-0000-00005B910000}"/>
    <cellStyle name="20% - Accent1 4 2 5 2 5 3 2" xfId="37396" xr:uid="{00000000-0005-0000-0000-00005C910000}"/>
    <cellStyle name="20% - Accent1 4 2 5 2 5 3 2 2" xfId="37397" xr:uid="{00000000-0005-0000-0000-00005D910000}"/>
    <cellStyle name="20% - Accent1 4 2 5 2 5 3 2 2 2" xfId="37398" xr:uid="{00000000-0005-0000-0000-00005E910000}"/>
    <cellStyle name="20% - Accent1 4 2 5 2 5 3 2 3" xfId="37399" xr:uid="{00000000-0005-0000-0000-00005F910000}"/>
    <cellStyle name="20% - Accent1 4 2 5 2 5 3 3" xfId="37400" xr:uid="{00000000-0005-0000-0000-000060910000}"/>
    <cellStyle name="20% - Accent1 4 2 5 2 5 3 3 2" xfId="37401" xr:uid="{00000000-0005-0000-0000-000061910000}"/>
    <cellStyle name="20% - Accent1 4 2 5 2 5 3 4" xfId="37402" xr:uid="{00000000-0005-0000-0000-000062910000}"/>
    <cellStyle name="20% - Accent1 4 2 5 2 5 4" xfId="37403" xr:uid="{00000000-0005-0000-0000-000063910000}"/>
    <cellStyle name="20% - Accent1 4 2 5 2 5 4 2" xfId="37404" xr:uid="{00000000-0005-0000-0000-000064910000}"/>
    <cellStyle name="20% - Accent1 4 2 5 2 5 4 2 2" xfId="37405" xr:uid="{00000000-0005-0000-0000-000065910000}"/>
    <cellStyle name="20% - Accent1 4 2 5 2 5 4 2 2 2" xfId="37406" xr:uid="{00000000-0005-0000-0000-000066910000}"/>
    <cellStyle name="20% - Accent1 4 2 5 2 5 4 2 3" xfId="37407" xr:uid="{00000000-0005-0000-0000-000067910000}"/>
    <cellStyle name="20% - Accent1 4 2 5 2 5 4 3" xfId="37408" xr:uid="{00000000-0005-0000-0000-000068910000}"/>
    <cellStyle name="20% - Accent1 4 2 5 2 5 4 3 2" xfId="37409" xr:uid="{00000000-0005-0000-0000-000069910000}"/>
    <cellStyle name="20% - Accent1 4 2 5 2 5 4 4" xfId="37410" xr:uid="{00000000-0005-0000-0000-00006A910000}"/>
    <cellStyle name="20% - Accent1 4 2 5 2 5 5" xfId="37411" xr:uid="{00000000-0005-0000-0000-00006B910000}"/>
    <cellStyle name="20% - Accent1 4 2 5 2 5 5 2" xfId="37412" xr:uid="{00000000-0005-0000-0000-00006C910000}"/>
    <cellStyle name="20% - Accent1 4 2 5 2 5 5 2 2" xfId="37413" xr:uid="{00000000-0005-0000-0000-00006D910000}"/>
    <cellStyle name="20% - Accent1 4 2 5 2 5 5 3" xfId="37414" xr:uid="{00000000-0005-0000-0000-00006E910000}"/>
    <cellStyle name="20% - Accent1 4 2 5 2 5 6" xfId="37415" xr:uid="{00000000-0005-0000-0000-00006F910000}"/>
    <cellStyle name="20% - Accent1 4 2 5 2 5 6 2" xfId="37416" xr:uid="{00000000-0005-0000-0000-000070910000}"/>
    <cellStyle name="20% - Accent1 4 2 5 2 5 6 2 2" xfId="37417" xr:uid="{00000000-0005-0000-0000-000071910000}"/>
    <cellStyle name="20% - Accent1 4 2 5 2 5 6 3" xfId="37418" xr:uid="{00000000-0005-0000-0000-000072910000}"/>
    <cellStyle name="20% - Accent1 4 2 5 2 5 7" xfId="37419" xr:uid="{00000000-0005-0000-0000-000073910000}"/>
    <cellStyle name="20% - Accent1 4 2 5 2 5 7 2" xfId="37420" xr:uid="{00000000-0005-0000-0000-000074910000}"/>
    <cellStyle name="20% - Accent1 4 2 5 2 5 8" xfId="37421" xr:uid="{00000000-0005-0000-0000-000075910000}"/>
    <cellStyle name="20% - Accent1 4 2 5 2 5 8 2" xfId="37422" xr:uid="{00000000-0005-0000-0000-000076910000}"/>
    <cellStyle name="20% - Accent1 4 2 5 2 5 9" xfId="37423" xr:uid="{00000000-0005-0000-0000-000077910000}"/>
    <cellStyle name="20% - Accent1 4 2 5 2 6" xfId="37424" xr:uid="{00000000-0005-0000-0000-000078910000}"/>
    <cellStyle name="20% - Accent1 4 2 5 2 6 2" xfId="37425" xr:uid="{00000000-0005-0000-0000-000079910000}"/>
    <cellStyle name="20% - Accent1 4 2 5 2 6 2 2" xfId="37426" xr:uid="{00000000-0005-0000-0000-00007A910000}"/>
    <cellStyle name="20% - Accent1 4 2 5 2 6 2 2 2" xfId="37427" xr:uid="{00000000-0005-0000-0000-00007B910000}"/>
    <cellStyle name="20% - Accent1 4 2 5 2 6 2 2 2 2" xfId="37428" xr:uid="{00000000-0005-0000-0000-00007C910000}"/>
    <cellStyle name="20% - Accent1 4 2 5 2 6 2 2 3" xfId="37429" xr:uid="{00000000-0005-0000-0000-00007D910000}"/>
    <cellStyle name="20% - Accent1 4 2 5 2 6 2 3" xfId="37430" xr:uid="{00000000-0005-0000-0000-00007E910000}"/>
    <cellStyle name="20% - Accent1 4 2 5 2 6 2 3 2" xfId="37431" xr:uid="{00000000-0005-0000-0000-00007F910000}"/>
    <cellStyle name="20% - Accent1 4 2 5 2 6 2 4" xfId="37432" xr:uid="{00000000-0005-0000-0000-000080910000}"/>
    <cellStyle name="20% - Accent1 4 2 5 2 6 3" xfId="37433" xr:uid="{00000000-0005-0000-0000-000081910000}"/>
    <cellStyle name="20% - Accent1 4 2 5 2 6 3 2" xfId="37434" xr:uid="{00000000-0005-0000-0000-000082910000}"/>
    <cellStyle name="20% - Accent1 4 2 5 2 6 3 2 2" xfId="37435" xr:uid="{00000000-0005-0000-0000-000083910000}"/>
    <cellStyle name="20% - Accent1 4 2 5 2 6 3 2 2 2" xfId="37436" xr:uid="{00000000-0005-0000-0000-000084910000}"/>
    <cellStyle name="20% - Accent1 4 2 5 2 6 3 2 3" xfId="37437" xr:uid="{00000000-0005-0000-0000-000085910000}"/>
    <cellStyle name="20% - Accent1 4 2 5 2 6 3 3" xfId="37438" xr:uid="{00000000-0005-0000-0000-000086910000}"/>
    <cellStyle name="20% - Accent1 4 2 5 2 6 3 3 2" xfId="37439" xr:uid="{00000000-0005-0000-0000-000087910000}"/>
    <cellStyle name="20% - Accent1 4 2 5 2 6 3 4" xfId="37440" xr:uid="{00000000-0005-0000-0000-000088910000}"/>
    <cellStyle name="20% - Accent1 4 2 5 2 6 4" xfId="37441" xr:uid="{00000000-0005-0000-0000-000089910000}"/>
    <cellStyle name="20% - Accent1 4 2 5 2 6 4 2" xfId="37442" xr:uid="{00000000-0005-0000-0000-00008A910000}"/>
    <cellStyle name="20% - Accent1 4 2 5 2 6 4 2 2" xfId="37443" xr:uid="{00000000-0005-0000-0000-00008B910000}"/>
    <cellStyle name="20% - Accent1 4 2 5 2 6 4 2 2 2" xfId="37444" xr:uid="{00000000-0005-0000-0000-00008C910000}"/>
    <cellStyle name="20% - Accent1 4 2 5 2 6 4 2 3" xfId="37445" xr:uid="{00000000-0005-0000-0000-00008D910000}"/>
    <cellStyle name="20% - Accent1 4 2 5 2 6 4 3" xfId="37446" xr:uid="{00000000-0005-0000-0000-00008E910000}"/>
    <cellStyle name="20% - Accent1 4 2 5 2 6 4 3 2" xfId="37447" xr:uid="{00000000-0005-0000-0000-00008F910000}"/>
    <cellStyle name="20% - Accent1 4 2 5 2 6 4 4" xfId="37448" xr:uid="{00000000-0005-0000-0000-000090910000}"/>
    <cellStyle name="20% - Accent1 4 2 5 2 6 5" xfId="37449" xr:uid="{00000000-0005-0000-0000-000091910000}"/>
    <cellStyle name="20% - Accent1 4 2 5 2 6 5 2" xfId="37450" xr:uid="{00000000-0005-0000-0000-000092910000}"/>
    <cellStyle name="20% - Accent1 4 2 5 2 6 5 2 2" xfId="37451" xr:uid="{00000000-0005-0000-0000-000093910000}"/>
    <cellStyle name="20% - Accent1 4 2 5 2 6 5 3" xfId="37452" xr:uid="{00000000-0005-0000-0000-000094910000}"/>
    <cellStyle name="20% - Accent1 4 2 5 2 6 6" xfId="37453" xr:uid="{00000000-0005-0000-0000-000095910000}"/>
    <cellStyle name="20% - Accent1 4 2 5 2 6 6 2" xfId="37454" xr:uid="{00000000-0005-0000-0000-000096910000}"/>
    <cellStyle name="20% - Accent1 4 2 5 2 6 6 2 2" xfId="37455" xr:uid="{00000000-0005-0000-0000-000097910000}"/>
    <cellStyle name="20% - Accent1 4 2 5 2 6 6 3" xfId="37456" xr:uid="{00000000-0005-0000-0000-000098910000}"/>
    <cellStyle name="20% - Accent1 4 2 5 2 6 7" xfId="37457" xr:uid="{00000000-0005-0000-0000-000099910000}"/>
    <cellStyle name="20% - Accent1 4 2 5 2 6 7 2" xfId="37458" xr:uid="{00000000-0005-0000-0000-00009A910000}"/>
    <cellStyle name="20% - Accent1 4 2 5 2 6 8" xfId="37459" xr:uid="{00000000-0005-0000-0000-00009B910000}"/>
    <cellStyle name="20% - Accent1 4 2 5 2 6 8 2" xfId="37460" xr:uid="{00000000-0005-0000-0000-00009C910000}"/>
    <cellStyle name="20% - Accent1 4 2 5 2 6 9" xfId="37461" xr:uid="{00000000-0005-0000-0000-00009D910000}"/>
    <cellStyle name="20% - Accent1 4 2 5 2 7" xfId="37462" xr:uid="{00000000-0005-0000-0000-00009E910000}"/>
    <cellStyle name="20% - Accent1 4 2 5 2 7 2" xfId="37463" xr:uid="{00000000-0005-0000-0000-00009F910000}"/>
    <cellStyle name="20% - Accent1 4 2 5 2 7 2 2" xfId="37464" xr:uid="{00000000-0005-0000-0000-0000A0910000}"/>
    <cellStyle name="20% - Accent1 4 2 5 2 7 2 2 2" xfId="37465" xr:uid="{00000000-0005-0000-0000-0000A1910000}"/>
    <cellStyle name="20% - Accent1 4 2 5 2 7 2 3" xfId="37466" xr:uid="{00000000-0005-0000-0000-0000A2910000}"/>
    <cellStyle name="20% - Accent1 4 2 5 2 7 3" xfId="37467" xr:uid="{00000000-0005-0000-0000-0000A3910000}"/>
    <cellStyle name="20% - Accent1 4 2 5 2 7 3 2" xfId="37468" xr:uid="{00000000-0005-0000-0000-0000A4910000}"/>
    <cellStyle name="20% - Accent1 4 2 5 2 7 4" xfId="37469" xr:uid="{00000000-0005-0000-0000-0000A5910000}"/>
    <cellStyle name="20% - Accent1 4 2 5 2 8" xfId="37470" xr:uid="{00000000-0005-0000-0000-0000A6910000}"/>
    <cellStyle name="20% - Accent1 4 2 5 2 8 2" xfId="37471" xr:uid="{00000000-0005-0000-0000-0000A7910000}"/>
    <cellStyle name="20% - Accent1 4 2 5 2 8 2 2" xfId="37472" xr:uid="{00000000-0005-0000-0000-0000A8910000}"/>
    <cellStyle name="20% - Accent1 4 2 5 2 8 2 2 2" xfId="37473" xr:uid="{00000000-0005-0000-0000-0000A9910000}"/>
    <cellStyle name="20% - Accent1 4 2 5 2 8 2 3" xfId="37474" xr:uid="{00000000-0005-0000-0000-0000AA910000}"/>
    <cellStyle name="20% - Accent1 4 2 5 2 8 3" xfId="37475" xr:uid="{00000000-0005-0000-0000-0000AB910000}"/>
    <cellStyle name="20% - Accent1 4 2 5 2 8 3 2" xfId="37476" xr:uid="{00000000-0005-0000-0000-0000AC910000}"/>
    <cellStyle name="20% - Accent1 4 2 5 2 8 4" xfId="37477" xr:uid="{00000000-0005-0000-0000-0000AD910000}"/>
    <cellStyle name="20% - Accent1 4 2 5 2 9" xfId="37478" xr:uid="{00000000-0005-0000-0000-0000AE910000}"/>
    <cellStyle name="20% - Accent1 4 2 5 2 9 2" xfId="37479" xr:uid="{00000000-0005-0000-0000-0000AF910000}"/>
    <cellStyle name="20% - Accent1 4 2 5 2 9 2 2" xfId="37480" xr:uid="{00000000-0005-0000-0000-0000B0910000}"/>
    <cellStyle name="20% - Accent1 4 2 5 2 9 2 2 2" xfId="37481" xr:uid="{00000000-0005-0000-0000-0000B1910000}"/>
    <cellStyle name="20% - Accent1 4 2 5 2 9 2 3" xfId="37482" xr:uid="{00000000-0005-0000-0000-0000B2910000}"/>
    <cellStyle name="20% - Accent1 4 2 5 2 9 3" xfId="37483" xr:uid="{00000000-0005-0000-0000-0000B3910000}"/>
    <cellStyle name="20% - Accent1 4 2 5 2 9 3 2" xfId="37484" xr:uid="{00000000-0005-0000-0000-0000B4910000}"/>
    <cellStyle name="20% - Accent1 4 2 5 2 9 4" xfId="37485" xr:uid="{00000000-0005-0000-0000-0000B5910000}"/>
    <cellStyle name="20% - Accent1 4 2 5 3" xfId="37486" xr:uid="{00000000-0005-0000-0000-0000B6910000}"/>
    <cellStyle name="20% - Accent1 4 2 5 3 10" xfId="37487" xr:uid="{00000000-0005-0000-0000-0000B7910000}"/>
    <cellStyle name="20% - Accent1 4 2 5 3 10 2" xfId="37488" xr:uid="{00000000-0005-0000-0000-0000B8910000}"/>
    <cellStyle name="20% - Accent1 4 2 5 3 11" xfId="37489" xr:uid="{00000000-0005-0000-0000-0000B9910000}"/>
    <cellStyle name="20% - Accent1 4 2 5 3 2" xfId="37490" xr:uid="{00000000-0005-0000-0000-0000BA910000}"/>
    <cellStyle name="20% - Accent1 4 2 5 3 2 2" xfId="37491" xr:uid="{00000000-0005-0000-0000-0000BB910000}"/>
    <cellStyle name="20% - Accent1 4 2 5 3 2 2 2" xfId="37492" xr:uid="{00000000-0005-0000-0000-0000BC910000}"/>
    <cellStyle name="20% - Accent1 4 2 5 3 2 2 2 2" xfId="37493" xr:uid="{00000000-0005-0000-0000-0000BD910000}"/>
    <cellStyle name="20% - Accent1 4 2 5 3 2 2 2 2 2" xfId="37494" xr:uid="{00000000-0005-0000-0000-0000BE910000}"/>
    <cellStyle name="20% - Accent1 4 2 5 3 2 2 2 3" xfId="37495" xr:uid="{00000000-0005-0000-0000-0000BF910000}"/>
    <cellStyle name="20% - Accent1 4 2 5 3 2 2 3" xfId="37496" xr:uid="{00000000-0005-0000-0000-0000C0910000}"/>
    <cellStyle name="20% - Accent1 4 2 5 3 2 2 3 2" xfId="37497" xr:uid="{00000000-0005-0000-0000-0000C1910000}"/>
    <cellStyle name="20% - Accent1 4 2 5 3 2 2 4" xfId="37498" xr:uid="{00000000-0005-0000-0000-0000C2910000}"/>
    <cellStyle name="20% - Accent1 4 2 5 3 2 3" xfId="37499" xr:uid="{00000000-0005-0000-0000-0000C3910000}"/>
    <cellStyle name="20% - Accent1 4 2 5 3 2 3 2" xfId="37500" xr:uid="{00000000-0005-0000-0000-0000C4910000}"/>
    <cellStyle name="20% - Accent1 4 2 5 3 2 3 2 2" xfId="37501" xr:uid="{00000000-0005-0000-0000-0000C5910000}"/>
    <cellStyle name="20% - Accent1 4 2 5 3 2 3 2 2 2" xfId="37502" xr:uid="{00000000-0005-0000-0000-0000C6910000}"/>
    <cellStyle name="20% - Accent1 4 2 5 3 2 3 2 3" xfId="37503" xr:uid="{00000000-0005-0000-0000-0000C7910000}"/>
    <cellStyle name="20% - Accent1 4 2 5 3 2 3 3" xfId="37504" xr:uid="{00000000-0005-0000-0000-0000C8910000}"/>
    <cellStyle name="20% - Accent1 4 2 5 3 2 3 3 2" xfId="37505" xr:uid="{00000000-0005-0000-0000-0000C9910000}"/>
    <cellStyle name="20% - Accent1 4 2 5 3 2 3 4" xfId="37506" xr:uid="{00000000-0005-0000-0000-0000CA910000}"/>
    <cellStyle name="20% - Accent1 4 2 5 3 2 4" xfId="37507" xr:uid="{00000000-0005-0000-0000-0000CB910000}"/>
    <cellStyle name="20% - Accent1 4 2 5 3 2 4 2" xfId="37508" xr:uid="{00000000-0005-0000-0000-0000CC910000}"/>
    <cellStyle name="20% - Accent1 4 2 5 3 2 4 2 2" xfId="37509" xr:uid="{00000000-0005-0000-0000-0000CD910000}"/>
    <cellStyle name="20% - Accent1 4 2 5 3 2 4 2 2 2" xfId="37510" xr:uid="{00000000-0005-0000-0000-0000CE910000}"/>
    <cellStyle name="20% - Accent1 4 2 5 3 2 4 2 3" xfId="37511" xr:uid="{00000000-0005-0000-0000-0000CF910000}"/>
    <cellStyle name="20% - Accent1 4 2 5 3 2 4 3" xfId="37512" xr:uid="{00000000-0005-0000-0000-0000D0910000}"/>
    <cellStyle name="20% - Accent1 4 2 5 3 2 4 3 2" xfId="37513" xr:uid="{00000000-0005-0000-0000-0000D1910000}"/>
    <cellStyle name="20% - Accent1 4 2 5 3 2 4 4" xfId="37514" xr:uid="{00000000-0005-0000-0000-0000D2910000}"/>
    <cellStyle name="20% - Accent1 4 2 5 3 2 5" xfId="37515" xr:uid="{00000000-0005-0000-0000-0000D3910000}"/>
    <cellStyle name="20% - Accent1 4 2 5 3 2 5 2" xfId="37516" xr:uid="{00000000-0005-0000-0000-0000D4910000}"/>
    <cellStyle name="20% - Accent1 4 2 5 3 2 5 2 2" xfId="37517" xr:uid="{00000000-0005-0000-0000-0000D5910000}"/>
    <cellStyle name="20% - Accent1 4 2 5 3 2 5 3" xfId="37518" xr:uid="{00000000-0005-0000-0000-0000D6910000}"/>
    <cellStyle name="20% - Accent1 4 2 5 3 2 6" xfId="37519" xr:uid="{00000000-0005-0000-0000-0000D7910000}"/>
    <cellStyle name="20% - Accent1 4 2 5 3 2 6 2" xfId="37520" xr:uid="{00000000-0005-0000-0000-0000D8910000}"/>
    <cellStyle name="20% - Accent1 4 2 5 3 2 6 2 2" xfId="37521" xr:uid="{00000000-0005-0000-0000-0000D9910000}"/>
    <cellStyle name="20% - Accent1 4 2 5 3 2 6 3" xfId="37522" xr:uid="{00000000-0005-0000-0000-0000DA910000}"/>
    <cellStyle name="20% - Accent1 4 2 5 3 2 7" xfId="37523" xr:uid="{00000000-0005-0000-0000-0000DB910000}"/>
    <cellStyle name="20% - Accent1 4 2 5 3 2 7 2" xfId="37524" xr:uid="{00000000-0005-0000-0000-0000DC910000}"/>
    <cellStyle name="20% - Accent1 4 2 5 3 2 8" xfId="37525" xr:uid="{00000000-0005-0000-0000-0000DD910000}"/>
    <cellStyle name="20% - Accent1 4 2 5 3 2 8 2" xfId="37526" xr:uid="{00000000-0005-0000-0000-0000DE910000}"/>
    <cellStyle name="20% - Accent1 4 2 5 3 2 9" xfId="37527" xr:uid="{00000000-0005-0000-0000-0000DF910000}"/>
    <cellStyle name="20% - Accent1 4 2 5 3 3" xfId="37528" xr:uid="{00000000-0005-0000-0000-0000E0910000}"/>
    <cellStyle name="20% - Accent1 4 2 5 3 3 2" xfId="37529" xr:uid="{00000000-0005-0000-0000-0000E1910000}"/>
    <cellStyle name="20% - Accent1 4 2 5 3 3 2 2" xfId="37530" xr:uid="{00000000-0005-0000-0000-0000E2910000}"/>
    <cellStyle name="20% - Accent1 4 2 5 3 3 2 2 2" xfId="37531" xr:uid="{00000000-0005-0000-0000-0000E3910000}"/>
    <cellStyle name="20% - Accent1 4 2 5 3 3 2 2 2 2" xfId="37532" xr:uid="{00000000-0005-0000-0000-0000E4910000}"/>
    <cellStyle name="20% - Accent1 4 2 5 3 3 2 2 3" xfId="37533" xr:uid="{00000000-0005-0000-0000-0000E5910000}"/>
    <cellStyle name="20% - Accent1 4 2 5 3 3 2 3" xfId="37534" xr:uid="{00000000-0005-0000-0000-0000E6910000}"/>
    <cellStyle name="20% - Accent1 4 2 5 3 3 2 3 2" xfId="37535" xr:uid="{00000000-0005-0000-0000-0000E7910000}"/>
    <cellStyle name="20% - Accent1 4 2 5 3 3 2 4" xfId="37536" xr:uid="{00000000-0005-0000-0000-0000E8910000}"/>
    <cellStyle name="20% - Accent1 4 2 5 3 3 3" xfId="37537" xr:uid="{00000000-0005-0000-0000-0000E9910000}"/>
    <cellStyle name="20% - Accent1 4 2 5 3 3 3 2" xfId="37538" xr:uid="{00000000-0005-0000-0000-0000EA910000}"/>
    <cellStyle name="20% - Accent1 4 2 5 3 3 3 2 2" xfId="37539" xr:uid="{00000000-0005-0000-0000-0000EB910000}"/>
    <cellStyle name="20% - Accent1 4 2 5 3 3 3 2 2 2" xfId="37540" xr:uid="{00000000-0005-0000-0000-0000EC910000}"/>
    <cellStyle name="20% - Accent1 4 2 5 3 3 3 2 3" xfId="37541" xr:uid="{00000000-0005-0000-0000-0000ED910000}"/>
    <cellStyle name="20% - Accent1 4 2 5 3 3 3 3" xfId="37542" xr:uid="{00000000-0005-0000-0000-0000EE910000}"/>
    <cellStyle name="20% - Accent1 4 2 5 3 3 3 3 2" xfId="37543" xr:uid="{00000000-0005-0000-0000-0000EF910000}"/>
    <cellStyle name="20% - Accent1 4 2 5 3 3 3 4" xfId="37544" xr:uid="{00000000-0005-0000-0000-0000F0910000}"/>
    <cellStyle name="20% - Accent1 4 2 5 3 3 4" xfId="37545" xr:uid="{00000000-0005-0000-0000-0000F1910000}"/>
    <cellStyle name="20% - Accent1 4 2 5 3 3 4 2" xfId="37546" xr:uid="{00000000-0005-0000-0000-0000F2910000}"/>
    <cellStyle name="20% - Accent1 4 2 5 3 3 4 2 2" xfId="37547" xr:uid="{00000000-0005-0000-0000-0000F3910000}"/>
    <cellStyle name="20% - Accent1 4 2 5 3 3 4 2 2 2" xfId="37548" xr:uid="{00000000-0005-0000-0000-0000F4910000}"/>
    <cellStyle name="20% - Accent1 4 2 5 3 3 4 2 3" xfId="37549" xr:uid="{00000000-0005-0000-0000-0000F5910000}"/>
    <cellStyle name="20% - Accent1 4 2 5 3 3 4 3" xfId="37550" xr:uid="{00000000-0005-0000-0000-0000F6910000}"/>
    <cellStyle name="20% - Accent1 4 2 5 3 3 4 3 2" xfId="37551" xr:uid="{00000000-0005-0000-0000-0000F7910000}"/>
    <cellStyle name="20% - Accent1 4 2 5 3 3 4 4" xfId="37552" xr:uid="{00000000-0005-0000-0000-0000F8910000}"/>
    <cellStyle name="20% - Accent1 4 2 5 3 3 5" xfId="37553" xr:uid="{00000000-0005-0000-0000-0000F9910000}"/>
    <cellStyle name="20% - Accent1 4 2 5 3 3 5 2" xfId="37554" xr:uid="{00000000-0005-0000-0000-0000FA910000}"/>
    <cellStyle name="20% - Accent1 4 2 5 3 3 5 2 2" xfId="37555" xr:uid="{00000000-0005-0000-0000-0000FB910000}"/>
    <cellStyle name="20% - Accent1 4 2 5 3 3 5 3" xfId="37556" xr:uid="{00000000-0005-0000-0000-0000FC910000}"/>
    <cellStyle name="20% - Accent1 4 2 5 3 3 6" xfId="37557" xr:uid="{00000000-0005-0000-0000-0000FD910000}"/>
    <cellStyle name="20% - Accent1 4 2 5 3 3 6 2" xfId="37558" xr:uid="{00000000-0005-0000-0000-0000FE910000}"/>
    <cellStyle name="20% - Accent1 4 2 5 3 3 6 2 2" xfId="37559" xr:uid="{00000000-0005-0000-0000-0000FF910000}"/>
    <cellStyle name="20% - Accent1 4 2 5 3 3 6 3" xfId="37560" xr:uid="{00000000-0005-0000-0000-000000920000}"/>
    <cellStyle name="20% - Accent1 4 2 5 3 3 7" xfId="37561" xr:uid="{00000000-0005-0000-0000-000001920000}"/>
    <cellStyle name="20% - Accent1 4 2 5 3 3 7 2" xfId="37562" xr:uid="{00000000-0005-0000-0000-000002920000}"/>
    <cellStyle name="20% - Accent1 4 2 5 3 3 8" xfId="37563" xr:uid="{00000000-0005-0000-0000-000003920000}"/>
    <cellStyle name="20% - Accent1 4 2 5 3 3 8 2" xfId="37564" xr:uid="{00000000-0005-0000-0000-000004920000}"/>
    <cellStyle name="20% - Accent1 4 2 5 3 3 9" xfId="37565" xr:uid="{00000000-0005-0000-0000-000005920000}"/>
    <cellStyle name="20% - Accent1 4 2 5 3 4" xfId="37566" xr:uid="{00000000-0005-0000-0000-000006920000}"/>
    <cellStyle name="20% - Accent1 4 2 5 3 4 2" xfId="37567" xr:uid="{00000000-0005-0000-0000-000007920000}"/>
    <cellStyle name="20% - Accent1 4 2 5 3 4 2 2" xfId="37568" xr:uid="{00000000-0005-0000-0000-000008920000}"/>
    <cellStyle name="20% - Accent1 4 2 5 3 4 2 2 2" xfId="37569" xr:uid="{00000000-0005-0000-0000-000009920000}"/>
    <cellStyle name="20% - Accent1 4 2 5 3 4 2 3" xfId="37570" xr:uid="{00000000-0005-0000-0000-00000A920000}"/>
    <cellStyle name="20% - Accent1 4 2 5 3 4 3" xfId="37571" xr:uid="{00000000-0005-0000-0000-00000B920000}"/>
    <cellStyle name="20% - Accent1 4 2 5 3 4 3 2" xfId="37572" xr:uid="{00000000-0005-0000-0000-00000C920000}"/>
    <cellStyle name="20% - Accent1 4 2 5 3 4 4" xfId="37573" xr:uid="{00000000-0005-0000-0000-00000D920000}"/>
    <cellStyle name="20% - Accent1 4 2 5 3 5" xfId="37574" xr:uid="{00000000-0005-0000-0000-00000E920000}"/>
    <cellStyle name="20% - Accent1 4 2 5 3 5 2" xfId="37575" xr:uid="{00000000-0005-0000-0000-00000F920000}"/>
    <cellStyle name="20% - Accent1 4 2 5 3 5 2 2" xfId="37576" xr:uid="{00000000-0005-0000-0000-000010920000}"/>
    <cellStyle name="20% - Accent1 4 2 5 3 5 2 2 2" xfId="37577" xr:uid="{00000000-0005-0000-0000-000011920000}"/>
    <cellStyle name="20% - Accent1 4 2 5 3 5 2 3" xfId="37578" xr:uid="{00000000-0005-0000-0000-000012920000}"/>
    <cellStyle name="20% - Accent1 4 2 5 3 5 3" xfId="37579" xr:uid="{00000000-0005-0000-0000-000013920000}"/>
    <cellStyle name="20% - Accent1 4 2 5 3 5 3 2" xfId="37580" xr:uid="{00000000-0005-0000-0000-000014920000}"/>
    <cellStyle name="20% - Accent1 4 2 5 3 5 4" xfId="37581" xr:uid="{00000000-0005-0000-0000-000015920000}"/>
    <cellStyle name="20% - Accent1 4 2 5 3 6" xfId="37582" xr:uid="{00000000-0005-0000-0000-000016920000}"/>
    <cellStyle name="20% - Accent1 4 2 5 3 6 2" xfId="37583" xr:uid="{00000000-0005-0000-0000-000017920000}"/>
    <cellStyle name="20% - Accent1 4 2 5 3 6 2 2" xfId="37584" xr:uid="{00000000-0005-0000-0000-000018920000}"/>
    <cellStyle name="20% - Accent1 4 2 5 3 6 2 2 2" xfId="37585" xr:uid="{00000000-0005-0000-0000-000019920000}"/>
    <cellStyle name="20% - Accent1 4 2 5 3 6 2 3" xfId="37586" xr:uid="{00000000-0005-0000-0000-00001A920000}"/>
    <cellStyle name="20% - Accent1 4 2 5 3 6 3" xfId="37587" xr:uid="{00000000-0005-0000-0000-00001B920000}"/>
    <cellStyle name="20% - Accent1 4 2 5 3 6 3 2" xfId="37588" xr:uid="{00000000-0005-0000-0000-00001C920000}"/>
    <cellStyle name="20% - Accent1 4 2 5 3 6 4" xfId="37589" xr:uid="{00000000-0005-0000-0000-00001D920000}"/>
    <cellStyle name="20% - Accent1 4 2 5 3 7" xfId="37590" xr:uid="{00000000-0005-0000-0000-00001E920000}"/>
    <cellStyle name="20% - Accent1 4 2 5 3 7 2" xfId="37591" xr:uid="{00000000-0005-0000-0000-00001F920000}"/>
    <cellStyle name="20% - Accent1 4 2 5 3 7 2 2" xfId="37592" xr:uid="{00000000-0005-0000-0000-000020920000}"/>
    <cellStyle name="20% - Accent1 4 2 5 3 7 3" xfId="37593" xr:uid="{00000000-0005-0000-0000-000021920000}"/>
    <cellStyle name="20% - Accent1 4 2 5 3 8" xfId="37594" xr:uid="{00000000-0005-0000-0000-000022920000}"/>
    <cellStyle name="20% - Accent1 4 2 5 3 8 2" xfId="37595" xr:uid="{00000000-0005-0000-0000-000023920000}"/>
    <cellStyle name="20% - Accent1 4 2 5 3 8 2 2" xfId="37596" xr:uid="{00000000-0005-0000-0000-000024920000}"/>
    <cellStyle name="20% - Accent1 4 2 5 3 8 3" xfId="37597" xr:uid="{00000000-0005-0000-0000-000025920000}"/>
    <cellStyle name="20% - Accent1 4 2 5 3 9" xfId="37598" xr:uid="{00000000-0005-0000-0000-000026920000}"/>
    <cellStyle name="20% - Accent1 4 2 5 3 9 2" xfId="37599" xr:uid="{00000000-0005-0000-0000-000027920000}"/>
    <cellStyle name="20% - Accent1 4 2 5 4" xfId="37600" xr:uid="{00000000-0005-0000-0000-000028920000}"/>
    <cellStyle name="20% - Accent1 4 2 5 4 10" xfId="37601" xr:uid="{00000000-0005-0000-0000-000029920000}"/>
    <cellStyle name="20% - Accent1 4 2 5 4 10 2" xfId="37602" xr:uid="{00000000-0005-0000-0000-00002A920000}"/>
    <cellStyle name="20% - Accent1 4 2 5 4 11" xfId="37603" xr:uid="{00000000-0005-0000-0000-00002B920000}"/>
    <cellStyle name="20% - Accent1 4 2 5 4 2" xfId="37604" xr:uid="{00000000-0005-0000-0000-00002C920000}"/>
    <cellStyle name="20% - Accent1 4 2 5 4 2 2" xfId="37605" xr:uid="{00000000-0005-0000-0000-00002D920000}"/>
    <cellStyle name="20% - Accent1 4 2 5 4 2 2 2" xfId="37606" xr:uid="{00000000-0005-0000-0000-00002E920000}"/>
    <cellStyle name="20% - Accent1 4 2 5 4 2 2 2 2" xfId="37607" xr:uid="{00000000-0005-0000-0000-00002F920000}"/>
    <cellStyle name="20% - Accent1 4 2 5 4 2 2 2 2 2" xfId="37608" xr:uid="{00000000-0005-0000-0000-000030920000}"/>
    <cellStyle name="20% - Accent1 4 2 5 4 2 2 2 3" xfId="37609" xr:uid="{00000000-0005-0000-0000-000031920000}"/>
    <cellStyle name="20% - Accent1 4 2 5 4 2 2 3" xfId="37610" xr:uid="{00000000-0005-0000-0000-000032920000}"/>
    <cellStyle name="20% - Accent1 4 2 5 4 2 2 3 2" xfId="37611" xr:uid="{00000000-0005-0000-0000-000033920000}"/>
    <cellStyle name="20% - Accent1 4 2 5 4 2 2 4" xfId="37612" xr:uid="{00000000-0005-0000-0000-000034920000}"/>
    <cellStyle name="20% - Accent1 4 2 5 4 2 3" xfId="37613" xr:uid="{00000000-0005-0000-0000-000035920000}"/>
    <cellStyle name="20% - Accent1 4 2 5 4 2 3 2" xfId="37614" xr:uid="{00000000-0005-0000-0000-000036920000}"/>
    <cellStyle name="20% - Accent1 4 2 5 4 2 3 2 2" xfId="37615" xr:uid="{00000000-0005-0000-0000-000037920000}"/>
    <cellStyle name="20% - Accent1 4 2 5 4 2 3 2 2 2" xfId="37616" xr:uid="{00000000-0005-0000-0000-000038920000}"/>
    <cellStyle name="20% - Accent1 4 2 5 4 2 3 2 3" xfId="37617" xr:uid="{00000000-0005-0000-0000-000039920000}"/>
    <cellStyle name="20% - Accent1 4 2 5 4 2 3 3" xfId="37618" xr:uid="{00000000-0005-0000-0000-00003A920000}"/>
    <cellStyle name="20% - Accent1 4 2 5 4 2 3 3 2" xfId="37619" xr:uid="{00000000-0005-0000-0000-00003B920000}"/>
    <cellStyle name="20% - Accent1 4 2 5 4 2 3 4" xfId="37620" xr:uid="{00000000-0005-0000-0000-00003C920000}"/>
    <cellStyle name="20% - Accent1 4 2 5 4 2 4" xfId="37621" xr:uid="{00000000-0005-0000-0000-00003D920000}"/>
    <cellStyle name="20% - Accent1 4 2 5 4 2 4 2" xfId="37622" xr:uid="{00000000-0005-0000-0000-00003E920000}"/>
    <cellStyle name="20% - Accent1 4 2 5 4 2 4 2 2" xfId="37623" xr:uid="{00000000-0005-0000-0000-00003F920000}"/>
    <cellStyle name="20% - Accent1 4 2 5 4 2 4 2 2 2" xfId="37624" xr:uid="{00000000-0005-0000-0000-000040920000}"/>
    <cellStyle name="20% - Accent1 4 2 5 4 2 4 2 3" xfId="37625" xr:uid="{00000000-0005-0000-0000-000041920000}"/>
    <cellStyle name="20% - Accent1 4 2 5 4 2 4 3" xfId="37626" xr:uid="{00000000-0005-0000-0000-000042920000}"/>
    <cellStyle name="20% - Accent1 4 2 5 4 2 4 3 2" xfId="37627" xr:uid="{00000000-0005-0000-0000-000043920000}"/>
    <cellStyle name="20% - Accent1 4 2 5 4 2 4 4" xfId="37628" xr:uid="{00000000-0005-0000-0000-000044920000}"/>
    <cellStyle name="20% - Accent1 4 2 5 4 2 5" xfId="37629" xr:uid="{00000000-0005-0000-0000-000045920000}"/>
    <cellStyle name="20% - Accent1 4 2 5 4 2 5 2" xfId="37630" xr:uid="{00000000-0005-0000-0000-000046920000}"/>
    <cellStyle name="20% - Accent1 4 2 5 4 2 5 2 2" xfId="37631" xr:uid="{00000000-0005-0000-0000-000047920000}"/>
    <cellStyle name="20% - Accent1 4 2 5 4 2 5 3" xfId="37632" xr:uid="{00000000-0005-0000-0000-000048920000}"/>
    <cellStyle name="20% - Accent1 4 2 5 4 2 6" xfId="37633" xr:uid="{00000000-0005-0000-0000-000049920000}"/>
    <cellStyle name="20% - Accent1 4 2 5 4 2 6 2" xfId="37634" xr:uid="{00000000-0005-0000-0000-00004A920000}"/>
    <cellStyle name="20% - Accent1 4 2 5 4 2 6 2 2" xfId="37635" xr:uid="{00000000-0005-0000-0000-00004B920000}"/>
    <cellStyle name="20% - Accent1 4 2 5 4 2 6 3" xfId="37636" xr:uid="{00000000-0005-0000-0000-00004C920000}"/>
    <cellStyle name="20% - Accent1 4 2 5 4 2 7" xfId="37637" xr:uid="{00000000-0005-0000-0000-00004D920000}"/>
    <cellStyle name="20% - Accent1 4 2 5 4 2 7 2" xfId="37638" xr:uid="{00000000-0005-0000-0000-00004E920000}"/>
    <cellStyle name="20% - Accent1 4 2 5 4 2 8" xfId="37639" xr:uid="{00000000-0005-0000-0000-00004F920000}"/>
    <cellStyle name="20% - Accent1 4 2 5 4 2 8 2" xfId="37640" xr:uid="{00000000-0005-0000-0000-000050920000}"/>
    <cellStyle name="20% - Accent1 4 2 5 4 2 9" xfId="37641" xr:uid="{00000000-0005-0000-0000-000051920000}"/>
    <cellStyle name="20% - Accent1 4 2 5 4 3" xfId="37642" xr:uid="{00000000-0005-0000-0000-000052920000}"/>
    <cellStyle name="20% - Accent1 4 2 5 4 3 2" xfId="37643" xr:uid="{00000000-0005-0000-0000-000053920000}"/>
    <cellStyle name="20% - Accent1 4 2 5 4 3 2 2" xfId="37644" xr:uid="{00000000-0005-0000-0000-000054920000}"/>
    <cellStyle name="20% - Accent1 4 2 5 4 3 2 2 2" xfId="37645" xr:uid="{00000000-0005-0000-0000-000055920000}"/>
    <cellStyle name="20% - Accent1 4 2 5 4 3 2 2 2 2" xfId="37646" xr:uid="{00000000-0005-0000-0000-000056920000}"/>
    <cellStyle name="20% - Accent1 4 2 5 4 3 2 2 3" xfId="37647" xr:uid="{00000000-0005-0000-0000-000057920000}"/>
    <cellStyle name="20% - Accent1 4 2 5 4 3 2 3" xfId="37648" xr:uid="{00000000-0005-0000-0000-000058920000}"/>
    <cellStyle name="20% - Accent1 4 2 5 4 3 2 3 2" xfId="37649" xr:uid="{00000000-0005-0000-0000-000059920000}"/>
    <cellStyle name="20% - Accent1 4 2 5 4 3 2 4" xfId="37650" xr:uid="{00000000-0005-0000-0000-00005A920000}"/>
    <cellStyle name="20% - Accent1 4 2 5 4 3 3" xfId="37651" xr:uid="{00000000-0005-0000-0000-00005B920000}"/>
    <cellStyle name="20% - Accent1 4 2 5 4 3 3 2" xfId="37652" xr:uid="{00000000-0005-0000-0000-00005C920000}"/>
    <cellStyle name="20% - Accent1 4 2 5 4 3 3 2 2" xfId="37653" xr:uid="{00000000-0005-0000-0000-00005D920000}"/>
    <cellStyle name="20% - Accent1 4 2 5 4 3 3 2 2 2" xfId="37654" xr:uid="{00000000-0005-0000-0000-00005E920000}"/>
    <cellStyle name="20% - Accent1 4 2 5 4 3 3 2 3" xfId="37655" xr:uid="{00000000-0005-0000-0000-00005F920000}"/>
    <cellStyle name="20% - Accent1 4 2 5 4 3 3 3" xfId="37656" xr:uid="{00000000-0005-0000-0000-000060920000}"/>
    <cellStyle name="20% - Accent1 4 2 5 4 3 3 3 2" xfId="37657" xr:uid="{00000000-0005-0000-0000-000061920000}"/>
    <cellStyle name="20% - Accent1 4 2 5 4 3 3 4" xfId="37658" xr:uid="{00000000-0005-0000-0000-000062920000}"/>
    <cellStyle name="20% - Accent1 4 2 5 4 3 4" xfId="37659" xr:uid="{00000000-0005-0000-0000-000063920000}"/>
    <cellStyle name="20% - Accent1 4 2 5 4 3 4 2" xfId="37660" xr:uid="{00000000-0005-0000-0000-000064920000}"/>
    <cellStyle name="20% - Accent1 4 2 5 4 3 4 2 2" xfId="37661" xr:uid="{00000000-0005-0000-0000-000065920000}"/>
    <cellStyle name="20% - Accent1 4 2 5 4 3 4 2 2 2" xfId="37662" xr:uid="{00000000-0005-0000-0000-000066920000}"/>
    <cellStyle name="20% - Accent1 4 2 5 4 3 4 2 3" xfId="37663" xr:uid="{00000000-0005-0000-0000-000067920000}"/>
    <cellStyle name="20% - Accent1 4 2 5 4 3 4 3" xfId="37664" xr:uid="{00000000-0005-0000-0000-000068920000}"/>
    <cellStyle name="20% - Accent1 4 2 5 4 3 4 3 2" xfId="37665" xr:uid="{00000000-0005-0000-0000-000069920000}"/>
    <cellStyle name="20% - Accent1 4 2 5 4 3 4 4" xfId="37666" xr:uid="{00000000-0005-0000-0000-00006A920000}"/>
    <cellStyle name="20% - Accent1 4 2 5 4 3 5" xfId="37667" xr:uid="{00000000-0005-0000-0000-00006B920000}"/>
    <cellStyle name="20% - Accent1 4 2 5 4 3 5 2" xfId="37668" xr:uid="{00000000-0005-0000-0000-00006C920000}"/>
    <cellStyle name="20% - Accent1 4 2 5 4 3 5 2 2" xfId="37669" xr:uid="{00000000-0005-0000-0000-00006D920000}"/>
    <cellStyle name="20% - Accent1 4 2 5 4 3 5 3" xfId="37670" xr:uid="{00000000-0005-0000-0000-00006E920000}"/>
    <cellStyle name="20% - Accent1 4 2 5 4 3 6" xfId="37671" xr:uid="{00000000-0005-0000-0000-00006F920000}"/>
    <cellStyle name="20% - Accent1 4 2 5 4 3 6 2" xfId="37672" xr:uid="{00000000-0005-0000-0000-000070920000}"/>
    <cellStyle name="20% - Accent1 4 2 5 4 3 6 2 2" xfId="37673" xr:uid="{00000000-0005-0000-0000-000071920000}"/>
    <cellStyle name="20% - Accent1 4 2 5 4 3 6 3" xfId="37674" xr:uid="{00000000-0005-0000-0000-000072920000}"/>
    <cellStyle name="20% - Accent1 4 2 5 4 3 7" xfId="37675" xr:uid="{00000000-0005-0000-0000-000073920000}"/>
    <cellStyle name="20% - Accent1 4 2 5 4 3 7 2" xfId="37676" xr:uid="{00000000-0005-0000-0000-000074920000}"/>
    <cellStyle name="20% - Accent1 4 2 5 4 3 8" xfId="37677" xr:uid="{00000000-0005-0000-0000-000075920000}"/>
    <cellStyle name="20% - Accent1 4 2 5 4 3 8 2" xfId="37678" xr:uid="{00000000-0005-0000-0000-000076920000}"/>
    <cellStyle name="20% - Accent1 4 2 5 4 3 9" xfId="37679" xr:uid="{00000000-0005-0000-0000-000077920000}"/>
    <cellStyle name="20% - Accent1 4 2 5 4 4" xfId="37680" xr:uid="{00000000-0005-0000-0000-000078920000}"/>
    <cellStyle name="20% - Accent1 4 2 5 4 4 2" xfId="37681" xr:uid="{00000000-0005-0000-0000-000079920000}"/>
    <cellStyle name="20% - Accent1 4 2 5 4 4 2 2" xfId="37682" xr:uid="{00000000-0005-0000-0000-00007A920000}"/>
    <cellStyle name="20% - Accent1 4 2 5 4 4 2 2 2" xfId="37683" xr:uid="{00000000-0005-0000-0000-00007B920000}"/>
    <cellStyle name="20% - Accent1 4 2 5 4 4 2 3" xfId="37684" xr:uid="{00000000-0005-0000-0000-00007C920000}"/>
    <cellStyle name="20% - Accent1 4 2 5 4 4 3" xfId="37685" xr:uid="{00000000-0005-0000-0000-00007D920000}"/>
    <cellStyle name="20% - Accent1 4 2 5 4 4 3 2" xfId="37686" xr:uid="{00000000-0005-0000-0000-00007E920000}"/>
    <cellStyle name="20% - Accent1 4 2 5 4 4 4" xfId="37687" xr:uid="{00000000-0005-0000-0000-00007F920000}"/>
    <cellStyle name="20% - Accent1 4 2 5 4 5" xfId="37688" xr:uid="{00000000-0005-0000-0000-000080920000}"/>
    <cellStyle name="20% - Accent1 4 2 5 4 5 2" xfId="37689" xr:uid="{00000000-0005-0000-0000-000081920000}"/>
    <cellStyle name="20% - Accent1 4 2 5 4 5 2 2" xfId="37690" xr:uid="{00000000-0005-0000-0000-000082920000}"/>
    <cellStyle name="20% - Accent1 4 2 5 4 5 2 2 2" xfId="37691" xr:uid="{00000000-0005-0000-0000-000083920000}"/>
    <cellStyle name="20% - Accent1 4 2 5 4 5 2 3" xfId="37692" xr:uid="{00000000-0005-0000-0000-000084920000}"/>
    <cellStyle name="20% - Accent1 4 2 5 4 5 3" xfId="37693" xr:uid="{00000000-0005-0000-0000-000085920000}"/>
    <cellStyle name="20% - Accent1 4 2 5 4 5 3 2" xfId="37694" xr:uid="{00000000-0005-0000-0000-000086920000}"/>
    <cellStyle name="20% - Accent1 4 2 5 4 5 4" xfId="37695" xr:uid="{00000000-0005-0000-0000-000087920000}"/>
    <cellStyle name="20% - Accent1 4 2 5 4 6" xfId="37696" xr:uid="{00000000-0005-0000-0000-000088920000}"/>
    <cellStyle name="20% - Accent1 4 2 5 4 6 2" xfId="37697" xr:uid="{00000000-0005-0000-0000-000089920000}"/>
    <cellStyle name="20% - Accent1 4 2 5 4 6 2 2" xfId="37698" xr:uid="{00000000-0005-0000-0000-00008A920000}"/>
    <cellStyle name="20% - Accent1 4 2 5 4 6 2 2 2" xfId="37699" xr:uid="{00000000-0005-0000-0000-00008B920000}"/>
    <cellStyle name="20% - Accent1 4 2 5 4 6 2 3" xfId="37700" xr:uid="{00000000-0005-0000-0000-00008C920000}"/>
    <cellStyle name="20% - Accent1 4 2 5 4 6 3" xfId="37701" xr:uid="{00000000-0005-0000-0000-00008D920000}"/>
    <cellStyle name="20% - Accent1 4 2 5 4 6 3 2" xfId="37702" xr:uid="{00000000-0005-0000-0000-00008E920000}"/>
    <cellStyle name="20% - Accent1 4 2 5 4 6 4" xfId="37703" xr:uid="{00000000-0005-0000-0000-00008F920000}"/>
    <cellStyle name="20% - Accent1 4 2 5 4 7" xfId="37704" xr:uid="{00000000-0005-0000-0000-000090920000}"/>
    <cellStyle name="20% - Accent1 4 2 5 4 7 2" xfId="37705" xr:uid="{00000000-0005-0000-0000-000091920000}"/>
    <cellStyle name="20% - Accent1 4 2 5 4 7 2 2" xfId="37706" xr:uid="{00000000-0005-0000-0000-000092920000}"/>
    <cellStyle name="20% - Accent1 4 2 5 4 7 3" xfId="37707" xr:uid="{00000000-0005-0000-0000-000093920000}"/>
    <cellStyle name="20% - Accent1 4 2 5 4 8" xfId="37708" xr:uid="{00000000-0005-0000-0000-000094920000}"/>
    <cellStyle name="20% - Accent1 4 2 5 4 8 2" xfId="37709" xr:uid="{00000000-0005-0000-0000-000095920000}"/>
    <cellStyle name="20% - Accent1 4 2 5 4 8 2 2" xfId="37710" xr:uid="{00000000-0005-0000-0000-000096920000}"/>
    <cellStyle name="20% - Accent1 4 2 5 4 8 3" xfId="37711" xr:uid="{00000000-0005-0000-0000-000097920000}"/>
    <cellStyle name="20% - Accent1 4 2 5 4 9" xfId="37712" xr:uid="{00000000-0005-0000-0000-000098920000}"/>
    <cellStyle name="20% - Accent1 4 2 5 4 9 2" xfId="37713" xr:uid="{00000000-0005-0000-0000-000099920000}"/>
    <cellStyle name="20% - Accent1 4 2 5 5" xfId="37714" xr:uid="{00000000-0005-0000-0000-00009A920000}"/>
    <cellStyle name="20% - Accent1 4 2 5 5 10" xfId="37715" xr:uid="{00000000-0005-0000-0000-00009B920000}"/>
    <cellStyle name="20% - Accent1 4 2 5 5 10 2" xfId="37716" xr:uid="{00000000-0005-0000-0000-00009C920000}"/>
    <cellStyle name="20% - Accent1 4 2 5 5 11" xfId="37717" xr:uid="{00000000-0005-0000-0000-00009D920000}"/>
    <cellStyle name="20% - Accent1 4 2 5 5 2" xfId="37718" xr:uid="{00000000-0005-0000-0000-00009E920000}"/>
    <cellStyle name="20% - Accent1 4 2 5 5 2 2" xfId="37719" xr:uid="{00000000-0005-0000-0000-00009F920000}"/>
    <cellStyle name="20% - Accent1 4 2 5 5 2 2 2" xfId="37720" xr:uid="{00000000-0005-0000-0000-0000A0920000}"/>
    <cellStyle name="20% - Accent1 4 2 5 5 2 2 2 2" xfId="37721" xr:uid="{00000000-0005-0000-0000-0000A1920000}"/>
    <cellStyle name="20% - Accent1 4 2 5 5 2 2 2 2 2" xfId="37722" xr:uid="{00000000-0005-0000-0000-0000A2920000}"/>
    <cellStyle name="20% - Accent1 4 2 5 5 2 2 2 3" xfId="37723" xr:uid="{00000000-0005-0000-0000-0000A3920000}"/>
    <cellStyle name="20% - Accent1 4 2 5 5 2 2 3" xfId="37724" xr:uid="{00000000-0005-0000-0000-0000A4920000}"/>
    <cellStyle name="20% - Accent1 4 2 5 5 2 2 3 2" xfId="37725" xr:uid="{00000000-0005-0000-0000-0000A5920000}"/>
    <cellStyle name="20% - Accent1 4 2 5 5 2 2 4" xfId="37726" xr:uid="{00000000-0005-0000-0000-0000A6920000}"/>
    <cellStyle name="20% - Accent1 4 2 5 5 2 3" xfId="37727" xr:uid="{00000000-0005-0000-0000-0000A7920000}"/>
    <cellStyle name="20% - Accent1 4 2 5 5 2 3 2" xfId="37728" xr:uid="{00000000-0005-0000-0000-0000A8920000}"/>
    <cellStyle name="20% - Accent1 4 2 5 5 2 3 2 2" xfId="37729" xr:uid="{00000000-0005-0000-0000-0000A9920000}"/>
    <cellStyle name="20% - Accent1 4 2 5 5 2 3 2 2 2" xfId="37730" xr:uid="{00000000-0005-0000-0000-0000AA920000}"/>
    <cellStyle name="20% - Accent1 4 2 5 5 2 3 2 3" xfId="37731" xr:uid="{00000000-0005-0000-0000-0000AB920000}"/>
    <cellStyle name="20% - Accent1 4 2 5 5 2 3 3" xfId="37732" xr:uid="{00000000-0005-0000-0000-0000AC920000}"/>
    <cellStyle name="20% - Accent1 4 2 5 5 2 3 3 2" xfId="37733" xr:uid="{00000000-0005-0000-0000-0000AD920000}"/>
    <cellStyle name="20% - Accent1 4 2 5 5 2 3 4" xfId="37734" xr:uid="{00000000-0005-0000-0000-0000AE920000}"/>
    <cellStyle name="20% - Accent1 4 2 5 5 2 4" xfId="37735" xr:uid="{00000000-0005-0000-0000-0000AF920000}"/>
    <cellStyle name="20% - Accent1 4 2 5 5 2 4 2" xfId="37736" xr:uid="{00000000-0005-0000-0000-0000B0920000}"/>
    <cellStyle name="20% - Accent1 4 2 5 5 2 4 2 2" xfId="37737" xr:uid="{00000000-0005-0000-0000-0000B1920000}"/>
    <cellStyle name="20% - Accent1 4 2 5 5 2 4 2 2 2" xfId="37738" xr:uid="{00000000-0005-0000-0000-0000B2920000}"/>
    <cellStyle name="20% - Accent1 4 2 5 5 2 4 2 3" xfId="37739" xr:uid="{00000000-0005-0000-0000-0000B3920000}"/>
    <cellStyle name="20% - Accent1 4 2 5 5 2 4 3" xfId="37740" xr:uid="{00000000-0005-0000-0000-0000B4920000}"/>
    <cellStyle name="20% - Accent1 4 2 5 5 2 4 3 2" xfId="37741" xr:uid="{00000000-0005-0000-0000-0000B5920000}"/>
    <cellStyle name="20% - Accent1 4 2 5 5 2 4 4" xfId="37742" xr:uid="{00000000-0005-0000-0000-0000B6920000}"/>
    <cellStyle name="20% - Accent1 4 2 5 5 2 5" xfId="37743" xr:uid="{00000000-0005-0000-0000-0000B7920000}"/>
    <cellStyle name="20% - Accent1 4 2 5 5 2 5 2" xfId="37744" xr:uid="{00000000-0005-0000-0000-0000B8920000}"/>
    <cellStyle name="20% - Accent1 4 2 5 5 2 5 2 2" xfId="37745" xr:uid="{00000000-0005-0000-0000-0000B9920000}"/>
    <cellStyle name="20% - Accent1 4 2 5 5 2 5 3" xfId="37746" xr:uid="{00000000-0005-0000-0000-0000BA920000}"/>
    <cellStyle name="20% - Accent1 4 2 5 5 2 6" xfId="37747" xr:uid="{00000000-0005-0000-0000-0000BB920000}"/>
    <cellStyle name="20% - Accent1 4 2 5 5 2 6 2" xfId="37748" xr:uid="{00000000-0005-0000-0000-0000BC920000}"/>
    <cellStyle name="20% - Accent1 4 2 5 5 2 6 2 2" xfId="37749" xr:uid="{00000000-0005-0000-0000-0000BD920000}"/>
    <cellStyle name="20% - Accent1 4 2 5 5 2 6 3" xfId="37750" xr:uid="{00000000-0005-0000-0000-0000BE920000}"/>
    <cellStyle name="20% - Accent1 4 2 5 5 2 7" xfId="37751" xr:uid="{00000000-0005-0000-0000-0000BF920000}"/>
    <cellStyle name="20% - Accent1 4 2 5 5 2 7 2" xfId="37752" xr:uid="{00000000-0005-0000-0000-0000C0920000}"/>
    <cellStyle name="20% - Accent1 4 2 5 5 2 8" xfId="37753" xr:uid="{00000000-0005-0000-0000-0000C1920000}"/>
    <cellStyle name="20% - Accent1 4 2 5 5 2 8 2" xfId="37754" xr:uid="{00000000-0005-0000-0000-0000C2920000}"/>
    <cellStyle name="20% - Accent1 4 2 5 5 2 9" xfId="37755" xr:uid="{00000000-0005-0000-0000-0000C3920000}"/>
    <cellStyle name="20% - Accent1 4 2 5 5 3" xfId="37756" xr:uid="{00000000-0005-0000-0000-0000C4920000}"/>
    <cellStyle name="20% - Accent1 4 2 5 5 3 2" xfId="37757" xr:uid="{00000000-0005-0000-0000-0000C5920000}"/>
    <cellStyle name="20% - Accent1 4 2 5 5 3 2 2" xfId="37758" xr:uid="{00000000-0005-0000-0000-0000C6920000}"/>
    <cellStyle name="20% - Accent1 4 2 5 5 3 2 2 2" xfId="37759" xr:uid="{00000000-0005-0000-0000-0000C7920000}"/>
    <cellStyle name="20% - Accent1 4 2 5 5 3 2 2 2 2" xfId="37760" xr:uid="{00000000-0005-0000-0000-0000C8920000}"/>
    <cellStyle name="20% - Accent1 4 2 5 5 3 2 2 3" xfId="37761" xr:uid="{00000000-0005-0000-0000-0000C9920000}"/>
    <cellStyle name="20% - Accent1 4 2 5 5 3 2 3" xfId="37762" xr:uid="{00000000-0005-0000-0000-0000CA920000}"/>
    <cellStyle name="20% - Accent1 4 2 5 5 3 2 3 2" xfId="37763" xr:uid="{00000000-0005-0000-0000-0000CB920000}"/>
    <cellStyle name="20% - Accent1 4 2 5 5 3 2 4" xfId="37764" xr:uid="{00000000-0005-0000-0000-0000CC920000}"/>
    <cellStyle name="20% - Accent1 4 2 5 5 3 3" xfId="37765" xr:uid="{00000000-0005-0000-0000-0000CD920000}"/>
    <cellStyle name="20% - Accent1 4 2 5 5 3 3 2" xfId="37766" xr:uid="{00000000-0005-0000-0000-0000CE920000}"/>
    <cellStyle name="20% - Accent1 4 2 5 5 3 3 2 2" xfId="37767" xr:uid="{00000000-0005-0000-0000-0000CF920000}"/>
    <cellStyle name="20% - Accent1 4 2 5 5 3 3 2 2 2" xfId="37768" xr:uid="{00000000-0005-0000-0000-0000D0920000}"/>
    <cellStyle name="20% - Accent1 4 2 5 5 3 3 2 3" xfId="37769" xr:uid="{00000000-0005-0000-0000-0000D1920000}"/>
    <cellStyle name="20% - Accent1 4 2 5 5 3 3 3" xfId="37770" xr:uid="{00000000-0005-0000-0000-0000D2920000}"/>
    <cellStyle name="20% - Accent1 4 2 5 5 3 3 3 2" xfId="37771" xr:uid="{00000000-0005-0000-0000-0000D3920000}"/>
    <cellStyle name="20% - Accent1 4 2 5 5 3 3 4" xfId="37772" xr:uid="{00000000-0005-0000-0000-0000D4920000}"/>
    <cellStyle name="20% - Accent1 4 2 5 5 3 4" xfId="37773" xr:uid="{00000000-0005-0000-0000-0000D5920000}"/>
    <cellStyle name="20% - Accent1 4 2 5 5 3 4 2" xfId="37774" xr:uid="{00000000-0005-0000-0000-0000D6920000}"/>
    <cellStyle name="20% - Accent1 4 2 5 5 3 4 2 2" xfId="37775" xr:uid="{00000000-0005-0000-0000-0000D7920000}"/>
    <cellStyle name="20% - Accent1 4 2 5 5 3 4 2 2 2" xfId="37776" xr:uid="{00000000-0005-0000-0000-0000D8920000}"/>
    <cellStyle name="20% - Accent1 4 2 5 5 3 4 2 3" xfId="37777" xr:uid="{00000000-0005-0000-0000-0000D9920000}"/>
    <cellStyle name="20% - Accent1 4 2 5 5 3 4 3" xfId="37778" xr:uid="{00000000-0005-0000-0000-0000DA920000}"/>
    <cellStyle name="20% - Accent1 4 2 5 5 3 4 3 2" xfId="37779" xr:uid="{00000000-0005-0000-0000-0000DB920000}"/>
    <cellStyle name="20% - Accent1 4 2 5 5 3 4 4" xfId="37780" xr:uid="{00000000-0005-0000-0000-0000DC920000}"/>
    <cellStyle name="20% - Accent1 4 2 5 5 3 5" xfId="37781" xr:uid="{00000000-0005-0000-0000-0000DD920000}"/>
    <cellStyle name="20% - Accent1 4 2 5 5 3 5 2" xfId="37782" xr:uid="{00000000-0005-0000-0000-0000DE920000}"/>
    <cellStyle name="20% - Accent1 4 2 5 5 3 5 2 2" xfId="37783" xr:uid="{00000000-0005-0000-0000-0000DF920000}"/>
    <cellStyle name="20% - Accent1 4 2 5 5 3 5 3" xfId="37784" xr:uid="{00000000-0005-0000-0000-0000E0920000}"/>
    <cellStyle name="20% - Accent1 4 2 5 5 3 6" xfId="37785" xr:uid="{00000000-0005-0000-0000-0000E1920000}"/>
    <cellStyle name="20% - Accent1 4 2 5 5 3 6 2" xfId="37786" xr:uid="{00000000-0005-0000-0000-0000E2920000}"/>
    <cellStyle name="20% - Accent1 4 2 5 5 3 6 2 2" xfId="37787" xr:uid="{00000000-0005-0000-0000-0000E3920000}"/>
    <cellStyle name="20% - Accent1 4 2 5 5 3 6 3" xfId="37788" xr:uid="{00000000-0005-0000-0000-0000E4920000}"/>
    <cellStyle name="20% - Accent1 4 2 5 5 3 7" xfId="37789" xr:uid="{00000000-0005-0000-0000-0000E5920000}"/>
    <cellStyle name="20% - Accent1 4 2 5 5 3 7 2" xfId="37790" xr:uid="{00000000-0005-0000-0000-0000E6920000}"/>
    <cellStyle name="20% - Accent1 4 2 5 5 3 8" xfId="37791" xr:uid="{00000000-0005-0000-0000-0000E7920000}"/>
    <cellStyle name="20% - Accent1 4 2 5 5 3 8 2" xfId="37792" xr:uid="{00000000-0005-0000-0000-0000E8920000}"/>
    <cellStyle name="20% - Accent1 4 2 5 5 3 9" xfId="37793" xr:uid="{00000000-0005-0000-0000-0000E9920000}"/>
    <cellStyle name="20% - Accent1 4 2 5 5 4" xfId="37794" xr:uid="{00000000-0005-0000-0000-0000EA920000}"/>
    <cellStyle name="20% - Accent1 4 2 5 5 4 2" xfId="37795" xr:uid="{00000000-0005-0000-0000-0000EB920000}"/>
    <cellStyle name="20% - Accent1 4 2 5 5 4 2 2" xfId="37796" xr:uid="{00000000-0005-0000-0000-0000EC920000}"/>
    <cellStyle name="20% - Accent1 4 2 5 5 4 2 2 2" xfId="37797" xr:uid="{00000000-0005-0000-0000-0000ED920000}"/>
    <cellStyle name="20% - Accent1 4 2 5 5 4 2 3" xfId="37798" xr:uid="{00000000-0005-0000-0000-0000EE920000}"/>
    <cellStyle name="20% - Accent1 4 2 5 5 4 3" xfId="37799" xr:uid="{00000000-0005-0000-0000-0000EF920000}"/>
    <cellStyle name="20% - Accent1 4 2 5 5 4 3 2" xfId="37800" xr:uid="{00000000-0005-0000-0000-0000F0920000}"/>
    <cellStyle name="20% - Accent1 4 2 5 5 4 4" xfId="37801" xr:uid="{00000000-0005-0000-0000-0000F1920000}"/>
    <cellStyle name="20% - Accent1 4 2 5 5 5" xfId="37802" xr:uid="{00000000-0005-0000-0000-0000F2920000}"/>
    <cellStyle name="20% - Accent1 4 2 5 5 5 2" xfId="37803" xr:uid="{00000000-0005-0000-0000-0000F3920000}"/>
    <cellStyle name="20% - Accent1 4 2 5 5 5 2 2" xfId="37804" xr:uid="{00000000-0005-0000-0000-0000F4920000}"/>
    <cellStyle name="20% - Accent1 4 2 5 5 5 2 2 2" xfId="37805" xr:uid="{00000000-0005-0000-0000-0000F5920000}"/>
    <cellStyle name="20% - Accent1 4 2 5 5 5 2 3" xfId="37806" xr:uid="{00000000-0005-0000-0000-0000F6920000}"/>
    <cellStyle name="20% - Accent1 4 2 5 5 5 3" xfId="37807" xr:uid="{00000000-0005-0000-0000-0000F7920000}"/>
    <cellStyle name="20% - Accent1 4 2 5 5 5 3 2" xfId="37808" xr:uid="{00000000-0005-0000-0000-0000F8920000}"/>
    <cellStyle name="20% - Accent1 4 2 5 5 5 4" xfId="37809" xr:uid="{00000000-0005-0000-0000-0000F9920000}"/>
    <cellStyle name="20% - Accent1 4 2 5 5 6" xfId="37810" xr:uid="{00000000-0005-0000-0000-0000FA920000}"/>
    <cellStyle name="20% - Accent1 4 2 5 5 6 2" xfId="37811" xr:uid="{00000000-0005-0000-0000-0000FB920000}"/>
    <cellStyle name="20% - Accent1 4 2 5 5 6 2 2" xfId="37812" xr:uid="{00000000-0005-0000-0000-0000FC920000}"/>
    <cellStyle name="20% - Accent1 4 2 5 5 6 2 2 2" xfId="37813" xr:uid="{00000000-0005-0000-0000-0000FD920000}"/>
    <cellStyle name="20% - Accent1 4 2 5 5 6 2 3" xfId="37814" xr:uid="{00000000-0005-0000-0000-0000FE920000}"/>
    <cellStyle name="20% - Accent1 4 2 5 5 6 3" xfId="37815" xr:uid="{00000000-0005-0000-0000-0000FF920000}"/>
    <cellStyle name="20% - Accent1 4 2 5 5 6 3 2" xfId="37816" xr:uid="{00000000-0005-0000-0000-000000930000}"/>
    <cellStyle name="20% - Accent1 4 2 5 5 6 4" xfId="37817" xr:uid="{00000000-0005-0000-0000-000001930000}"/>
    <cellStyle name="20% - Accent1 4 2 5 5 7" xfId="37818" xr:uid="{00000000-0005-0000-0000-000002930000}"/>
    <cellStyle name="20% - Accent1 4 2 5 5 7 2" xfId="37819" xr:uid="{00000000-0005-0000-0000-000003930000}"/>
    <cellStyle name="20% - Accent1 4 2 5 5 7 2 2" xfId="37820" xr:uid="{00000000-0005-0000-0000-000004930000}"/>
    <cellStyle name="20% - Accent1 4 2 5 5 7 3" xfId="37821" xr:uid="{00000000-0005-0000-0000-000005930000}"/>
    <cellStyle name="20% - Accent1 4 2 5 5 8" xfId="37822" xr:uid="{00000000-0005-0000-0000-000006930000}"/>
    <cellStyle name="20% - Accent1 4 2 5 5 8 2" xfId="37823" xr:uid="{00000000-0005-0000-0000-000007930000}"/>
    <cellStyle name="20% - Accent1 4 2 5 5 8 2 2" xfId="37824" xr:uid="{00000000-0005-0000-0000-000008930000}"/>
    <cellStyle name="20% - Accent1 4 2 5 5 8 3" xfId="37825" xr:uid="{00000000-0005-0000-0000-000009930000}"/>
    <cellStyle name="20% - Accent1 4 2 5 5 9" xfId="37826" xr:uid="{00000000-0005-0000-0000-00000A930000}"/>
    <cellStyle name="20% - Accent1 4 2 5 5 9 2" xfId="37827" xr:uid="{00000000-0005-0000-0000-00000B930000}"/>
    <cellStyle name="20% - Accent1 4 2 5 6" xfId="37828" xr:uid="{00000000-0005-0000-0000-00000C930000}"/>
    <cellStyle name="20% - Accent1 4 2 5 6 2" xfId="37829" xr:uid="{00000000-0005-0000-0000-00000D930000}"/>
    <cellStyle name="20% - Accent1 4 2 5 6 2 2" xfId="37830" xr:uid="{00000000-0005-0000-0000-00000E930000}"/>
    <cellStyle name="20% - Accent1 4 2 5 6 2 2 2" xfId="37831" xr:uid="{00000000-0005-0000-0000-00000F930000}"/>
    <cellStyle name="20% - Accent1 4 2 5 6 2 2 2 2" xfId="37832" xr:uid="{00000000-0005-0000-0000-000010930000}"/>
    <cellStyle name="20% - Accent1 4 2 5 6 2 2 3" xfId="37833" xr:uid="{00000000-0005-0000-0000-000011930000}"/>
    <cellStyle name="20% - Accent1 4 2 5 6 2 3" xfId="37834" xr:uid="{00000000-0005-0000-0000-000012930000}"/>
    <cellStyle name="20% - Accent1 4 2 5 6 2 3 2" xfId="37835" xr:uid="{00000000-0005-0000-0000-000013930000}"/>
    <cellStyle name="20% - Accent1 4 2 5 6 2 4" xfId="37836" xr:uid="{00000000-0005-0000-0000-000014930000}"/>
    <cellStyle name="20% - Accent1 4 2 5 6 3" xfId="37837" xr:uid="{00000000-0005-0000-0000-000015930000}"/>
    <cellStyle name="20% - Accent1 4 2 5 6 3 2" xfId="37838" xr:uid="{00000000-0005-0000-0000-000016930000}"/>
    <cellStyle name="20% - Accent1 4 2 5 6 3 2 2" xfId="37839" xr:uid="{00000000-0005-0000-0000-000017930000}"/>
    <cellStyle name="20% - Accent1 4 2 5 6 3 2 2 2" xfId="37840" xr:uid="{00000000-0005-0000-0000-000018930000}"/>
    <cellStyle name="20% - Accent1 4 2 5 6 3 2 3" xfId="37841" xr:uid="{00000000-0005-0000-0000-000019930000}"/>
    <cellStyle name="20% - Accent1 4 2 5 6 3 3" xfId="37842" xr:uid="{00000000-0005-0000-0000-00001A930000}"/>
    <cellStyle name="20% - Accent1 4 2 5 6 3 3 2" xfId="37843" xr:uid="{00000000-0005-0000-0000-00001B930000}"/>
    <cellStyle name="20% - Accent1 4 2 5 6 3 4" xfId="37844" xr:uid="{00000000-0005-0000-0000-00001C930000}"/>
    <cellStyle name="20% - Accent1 4 2 5 6 4" xfId="37845" xr:uid="{00000000-0005-0000-0000-00001D930000}"/>
    <cellStyle name="20% - Accent1 4 2 5 6 4 2" xfId="37846" xr:uid="{00000000-0005-0000-0000-00001E930000}"/>
    <cellStyle name="20% - Accent1 4 2 5 6 4 2 2" xfId="37847" xr:uid="{00000000-0005-0000-0000-00001F930000}"/>
    <cellStyle name="20% - Accent1 4 2 5 6 4 2 2 2" xfId="37848" xr:uid="{00000000-0005-0000-0000-000020930000}"/>
    <cellStyle name="20% - Accent1 4 2 5 6 4 2 3" xfId="37849" xr:uid="{00000000-0005-0000-0000-000021930000}"/>
    <cellStyle name="20% - Accent1 4 2 5 6 4 3" xfId="37850" xr:uid="{00000000-0005-0000-0000-000022930000}"/>
    <cellStyle name="20% - Accent1 4 2 5 6 4 3 2" xfId="37851" xr:uid="{00000000-0005-0000-0000-000023930000}"/>
    <cellStyle name="20% - Accent1 4 2 5 6 4 4" xfId="37852" xr:uid="{00000000-0005-0000-0000-000024930000}"/>
    <cellStyle name="20% - Accent1 4 2 5 6 5" xfId="37853" xr:uid="{00000000-0005-0000-0000-000025930000}"/>
    <cellStyle name="20% - Accent1 4 2 5 6 5 2" xfId="37854" xr:uid="{00000000-0005-0000-0000-000026930000}"/>
    <cellStyle name="20% - Accent1 4 2 5 6 5 2 2" xfId="37855" xr:uid="{00000000-0005-0000-0000-000027930000}"/>
    <cellStyle name="20% - Accent1 4 2 5 6 5 3" xfId="37856" xr:uid="{00000000-0005-0000-0000-000028930000}"/>
    <cellStyle name="20% - Accent1 4 2 5 6 6" xfId="37857" xr:uid="{00000000-0005-0000-0000-000029930000}"/>
    <cellStyle name="20% - Accent1 4 2 5 6 6 2" xfId="37858" xr:uid="{00000000-0005-0000-0000-00002A930000}"/>
    <cellStyle name="20% - Accent1 4 2 5 6 6 2 2" xfId="37859" xr:uid="{00000000-0005-0000-0000-00002B930000}"/>
    <cellStyle name="20% - Accent1 4 2 5 6 6 3" xfId="37860" xr:uid="{00000000-0005-0000-0000-00002C930000}"/>
    <cellStyle name="20% - Accent1 4 2 5 6 7" xfId="37861" xr:uid="{00000000-0005-0000-0000-00002D930000}"/>
    <cellStyle name="20% - Accent1 4 2 5 6 7 2" xfId="37862" xr:uid="{00000000-0005-0000-0000-00002E930000}"/>
    <cellStyle name="20% - Accent1 4 2 5 6 8" xfId="37863" xr:uid="{00000000-0005-0000-0000-00002F930000}"/>
    <cellStyle name="20% - Accent1 4 2 5 6 8 2" xfId="37864" xr:uid="{00000000-0005-0000-0000-000030930000}"/>
    <cellStyle name="20% - Accent1 4 2 5 6 9" xfId="37865" xr:uid="{00000000-0005-0000-0000-000031930000}"/>
    <cellStyle name="20% - Accent1 4 2 5 7" xfId="37866" xr:uid="{00000000-0005-0000-0000-000032930000}"/>
    <cellStyle name="20% - Accent1 4 2 5 7 2" xfId="37867" xr:uid="{00000000-0005-0000-0000-000033930000}"/>
    <cellStyle name="20% - Accent1 4 2 5 7 2 2" xfId="37868" xr:uid="{00000000-0005-0000-0000-000034930000}"/>
    <cellStyle name="20% - Accent1 4 2 5 7 2 2 2" xfId="37869" xr:uid="{00000000-0005-0000-0000-000035930000}"/>
    <cellStyle name="20% - Accent1 4 2 5 7 2 2 2 2" xfId="37870" xr:uid="{00000000-0005-0000-0000-000036930000}"/>
    <cellStyle name="20% - Accent1 4 2 5 7 2 2 3" xfId="37871" xr:uid="{00000000-0005-0000-0000-000037930000}"/>
    <cellStyle name="20% - Accent1 4 2 5 7 2 3" xfId="37872" xr:uid="{00000000-0005-0000-0000-000038930000}"/>
    <cellStyle name="20% - Accent1 4 2 5 7 2 3 2" xfId="37873" xr:uid="{00000000-0005-0000-0000-000039930000}"/>
    <cellStyle name="20% - Accent1 4 2 5 7 2 4" xfId="37874" xr:uid="{00000000-0005-0000-0000-00003A930000}"/>
    <cellStyle name="20% - Accent1 4 2 5 7 3" xfId="37875" xr:uid="{00000000-0005-0000-0000-00003B930000}"/>
    <cellStyle name="20% - Accent1 4 2 5 7 3 2" xfId="37876" xr:uid="{00000000-0005-0000-0000-00003C930000}"/>
    <cellStyle name="20% - Accent1 4 2 5 7 3 2 2" xfId="37877" xr:uid="{00000000-0005-0000-0000-00003D930000}"/>
    <cellStyle name="20% - Accent1 4 2 5 7 3 2 2 2" xfId="37878" xr:uid="{00000000-0005-0000-0000-00003E930000}"/>
    <cellStyle name="20% - Accent1 4 2 5 7 3 2 3" xfId="37879" xr:uid="{00000000-0005-0000-0000-00003F930000}"/>
    <cellStyle name="20% - Accent1 4 2 5 7 3 3" xfId="37880" xr:uid="{00000000-0005-0000-0000-000040930000}"/>
    <cellStyle name="20% - Accent1 4 2 5 7 3 3 2" xfId="37881" xr:uid="{00000000-0005-0000-0000-000041930000}"/>
    <cellStyle name="20% - Accent1 4 2 5 7 3 4" xfId="37882" xr:uid="{00000000-0005-0000-0000-000042930000}"/>
    <cellStyle name="20% - Accent1 4 2 5 7 4" xfId="37883" xr:uid="{00000000-0005-0000-0000-000043930000}"/>
    <cellStyle name="20% - Accent1 4 2 5 7 4 2" xfId="37884" xr:uid="{00000000-0005-0000-0000-000044930000}"/>
    <cellStyle name="20% - Accent1 4 2 5 7 4 2 2" xfId="37885" xr:uid="{00000000-0005-0000-0000-000045930000}"/>
    <cellStyle name="20% - Accent1 4 2 5 7 4 2 2 2" xfId="37886" xr:uid="{00000000-0005-0000-0000-000046930000}"/>
    <cellStyle name="20% - Accent1 4 2 5 7 4 2 3" xfId="37887" xr:uid="{00000000-0005-0000-0000-000047930000}"/>
    <cellStyle name="20% - Accent1 4 2 5 7 4 3" xfId="37888" xr:uid="{00000000-0005-0000-0000-000048930000}"/>
    <cellStyle name="20% - Accent1 4 2 5 7 4 3 2" xfId="37889" xr:uid="{00000000-0005-0000-0000-000049930000}"/>
    <cellStyle name="20% - Accent1 4 2 5 7 4 4" xfId="37890" xr:uid="{00000000-0005-0000-0000-00004A930000}"/>
    <cellStyle name="20% - Accent1 4 2 5 7 5" xfId="37891" xr:uid="{00000000-0005-0000-0000-00004B930000}"/>
    <cellStyle name="20% - Accent1 4 2 5 7 5 2" xfId="37892" xr:uid="{00000000-0005-0000-0000-00004C930000}"/>
    <cellStyle name="20% - Accent1 4 2 5 7 5 2 2" xfId="37893" xr:uid="{00000000-0005-0000-0000-00004D930000}"/>
    <cellStyle name="20% - Accent1 4 2 5 7 5 3" xfId="37894" xr:uid="{00000000-0005-0000-0000-00004E930000}"/>
    <cellStyle name="20% - Accent1 4 2 5 7 6" xfId="37895" xr:uid="{00000000-0005-0000-0000-00004F930000}"/>
    <cellStyle name="20% - Accent1 4 2 5 7 6 2" xfId="37896" xr:uid="{00000000-0005-0000-0000-000050930000}"/>
    <cellStyle name="20% - Accent1 4 2 5 7 6 2 2" xfId="37897" xr:uid="{00000000-0005-0000-0000-000051930000}"/>
    <cellStyle name="20% - Accent1 4 2 5 7 6 3" xfId="37898" xr:uid="{00000000-0005-0000-0000-000052930000}"/>
    <cellStyle name="20% - Accent1 4 2 5 7 7" xfId="37899" xr:uid="{00000000-0005-0000-0000-000053930000}"/>
    <cellStyle name="20% - Accent1 4 2 5 7 7 2" xfId="37900" xr:uid="{00000000-0005-0000-0000-000054930000}"/>
    <cellStyle name="20% - Accent1 4 2 5 7 8" xfId="37901" xr:uid="{00000000-0005-0000-0000-000055930000}"/>
    <cellStyle name="20% - Accent1 4 2 5 7 8 2" xfId="37902" xr:uid="{00000000-0005-0000-0000-000056930000}"/>
    <cellStyle name="20% - Accent1 4 2 5 7 9" xfId="37903" xr:uid="{00000000-0005-0000-0000-000057930000}"/>
    <cellStyle name="20% - Accent1 4 2 5 8" xfId="37904" xr:uid="{00000000-0005-0000-0000-000058930000}"/>
    <cellStyle name="20% - Accent1 4 2 5 8 2" xfId="37905" xr:uid="{00000000-0005-0000-0000-000059930000}"/>
    <cellStyle name="20% - Accent1 4 2 5 8 2 2" xfId="37906" xr:uid="{00000000-0005-0000-0000-00005A930000}"/>
    <cellStyle name="20% - Accent1 4 2 5 8 2 2 2" xfId="37907" xr:uid="{00000000-0005-0000-0000-00005B930000}"/>
    <cellStyle name="20% - Accent1 4 2 5 8 2 3" xfId="37908" xr:uid="{00000000-0005-0000-0000-00005C930000}"/>
    <cellStyle name="20% - Accent1 4 2 5 8 3" xfId="37909" xr:uid="{00000000-0005-0000-0000-00005D930000}"/>
    <cellStyle name="20% - Accent1 4 2 5 8 3 2" xfId="37910" xr:uid="{00000000-0005-0000-0000-00005E930000}"/>
    <cellStyle name="20% - Accent1 4 2 5 8 4" xfId="37911" xr:uid="{00000000-0005-0000-0000-00005F930000}"/>
    <cellStyle name="20% - Accent1 4 2 5 9" xfId="37912" xr:uid="{00000000-0005-0000-0000-000060930000}"/>
    <cellStyle name="20% - Accent1 4 2 5 9 2" xfId="37913" xr:uid="{00000000-0005-0000-0000-000061930000}"/>
    <cellStyle name="20% - Accent1 4 2 5 9 2 2" xfId="37914" xr:uid="{00000000-0005-0000-0000-000062930000}"/>
    <cellStyle name="20% - Accent1 4 2 5 9 2 2 2" xfId="37915" xr:uid="{00000000-0005-0000-0000-000063930000}"/>
    <cellStyle name="20% - Accent1 4 2 5 9 2 3" xfId="37916" xr:uid="{00000000-0005-0000-0000-000064930000}"/>
    <cellStyle name="20% - Accent1 4 2 5 9 3" xfId="37917" xr:uid="{00000000-0005-0000-0000-000065930000}"/>
    <cellStyle name="20% - Accent1 4 2 5 9 3 2" xfId="37918" xr:uid="{00000000-0005-0000-0000-000066930000}"/>
    <cellStyle name="20% - Accent1 4 2 5 9 4" xfId="37919" xr:uid="{00000000-0005-0000-0000-000067930000}"/>
    <cellStyle name="20% - Accent1 4 2 6" xfId="37920" xr:uid="{00000000-0005-0000-0000-000068930000}"/>
    <cellStyle name="20% - Accent1 4 2 6 10" xfId="37921" xr:uid="{00000000-0005-0000-0000-000069930000}"/>
    <cellStyle name="20% - Accent1 4 2 6 10 2" xfId="37922" xr:uid="{00000000-0005-0000-0000-00006A930000}"/>
    <cellStyle name="20% - Accent1 4 2 6 10 2 2" xfId="37923" xr:uid="{00000000-0005-0000-0000-00006B930000}"/>
    <cellStyle name="20% - Accent1 4 2 6 10 3" xfId="37924" xr:uid="{00000000-0005-0000-0000-00006C930000}"/>
    <cellStyle name="20% - Accent1 4 2 6 11" xfId="37925" xr:uid="{00000000-0005-0000-0000-00006D930000}"/>
    <cellStyle name="20% - Accent1 4 2 6 11 2" xfId="37926" xr:uid="{00000000-0005-0000-0000-00006E930000}"/>
    <cellStyle name="20% - Accent1 4 2 6 11 2 2" xfId="37927" xr:uid="{00000000-0005-0000-0000-00006F930000}"/>
    <cellStyle name="20% - Accent1 4 2 6 11 3" xfId="37928" xr:uid="{00000000-0005-0000-0000-000070930000}"/>
    <cellStyle name="20% - Accent1 4 2 6 12" xfId="37929" xr:uid="{00000000-0005-0000-0000-000071930000}"/>
    <cellStyle name="20% - Accent1 4 2 6 12 2" xfId="37930" xr:uid="{00000000-0005-0000-0000-000072930000}"/>
    <cellStyle name="20% - Accent1 4 2 6 13" xfId="37931" xr:uid="{00000000-0005-0000-0000-000073930000}"/>
    <cellStyle name="20% - Accent1 4 2 6 13 2" xfId="37932" xr:uid="{00000000-0005-0000-0000-000074930000}"/>
    <cellStyle name="20% - Accent1 4 2 6 14" xfId="37933" xr:uid="{00000000-0005-0000-0000-000075930000}"/>
    <cellStyle name="20% - Accent1 4 2 6 2" xfId="37934" xr:uid="{00000000-0005-0000-0000-000076930000}"/>
    <cellStyle name="20% - Accent1 4 2 6 2 10" xfId="37935" xr:uid="{00000000-0005-0000-0000-000077930000}"/>
    <cellStyle name="20% - Accent1 4 2 6 2 10 2" xfId="37936" xr:uid="{00000000-0005-0000-0000-000078930000}"/>
    <cellStyle name="20% - Accent1 4 2 6 2 11" xfId="37937" xr:uid="{00000000-0005-0000-0000-000079930000}"/>
    <cellStyle name="20% - Accent1 4 2 6 2 2" xfId="37938" xr:uid="{00000000-0005-0000-0000-00007A930000}"/>
    <cellStyle name="20% - Accent1 4 2 6 2 2 2" xfId="37939" xr:uid="{00000000-0005-0000-0000-00007B930000}"/>
    <cellStyle name="20% - Accent1 4 2 6 2 2 2 2" xfId="37940" xr:uid="{00000000-0005-0000-0000-00007C930000}"/>
    <cellStyle name="20% - Accent1 4 2 6 2 2 2 2 2" xfId="37941" xr:uid="{00000000-0005-0000-0000-00007D930000}"/>
    <cellStyle name="20% - Accent1 4 2 6 2 2 2 2 2 2" xfId="37942" xr:uid="{00000000-0005-0000-0000-00007E930000}"/>
    <cellStyle name="20% - Accent1 4 2 6 2 2 2 2 3" xfId="37943" xr:uid="{00000000-0005-0000-0000-00007F930000}"/>
    <cellStyle name="20% - Accent1 4 2 6 2 2 2 3" xfId="37944" xr:uid="{00000000-0005-0000-0000-000080930000}"/>
    <cellStyle name="20% - Accent1 4 2 6 2 2 2 3 2" xfId="37945" xr:uid="{00000000-0005-0000-0000-000081930000}"/>
    <cellStyle name="20% - Accent1 4 2 6 2 2 2 4" xfId="37946" xr:uid="{00000000-0005-0000-0000-000082930000}"/>
    <cellStyle name="20% - Accent1 4 2 6 2 2 3" xfId="37947" xr:uid="{00000000-0005-0000-0000-000083930000}"/>
    <cellStyle name="20% - Accent1 4 2 6 2 2 3 2" xfId="37948" xr:uid="{00000000-0005-0000-0000-000084930000}"/>
    <cellStyle name="20% - Accent1 4 2 6 2 2 3 2 2" xfId="37949" xr:uid="{00000000-0005-0000-0000-000085930000}"/>
    <cellStyle name="20% - Accent1 4 2 6 2 2 3 2 2 2" xfId="37950" xr:uid="{00000000-0005-0000-0000-000086930000}"/>
    <cellStyle name="20% - Accent1 4 2 6 2 2 3 2 3" xfId="37951" xr:uid="{00000000-0005-0000-0000-000087930000}"/>
    <cellStyle name="20% - Accent1 4 2 6 2 2 3 3" xfId="37952" xr:uid="{00000000-0005-0000-0000-000088930000}"/>
    <cellStyle name="20% - Accent1 4 2 6 2 2 3 3 2" xfId="37953" xr:uid="{00000000-0005-0000-0000-000089930000}"/>
    <cellStyle name="20% - Accent1 4 2 6 2 2 3 4" xfId="37954" xr:uid="{00000000-0005-0000-0000-00008A930000}"/>
    <cellStyle name="20% - Accent1 4 2 6 2 2 4" xfId="37955" xr:uid="{00000000-0005-0000-0000-00008B930000}"/>
    <cellStyle name="20% - Accent1 4 2 6 2 2 4 2" xfId="37956" xr:uid="{00000000-0005-0000-0000-00008C930000}"/>
    <cellStyle name="20% - Accent1 4 2 6 2 2 4 2 2" xfId="37957" xr:uid="{00000000-0005-0000-0000-00008D930000}"/>
    <cellStyle name="20% - Accent1 4 2 6 2 2 4 2 2 2" xfId="37958" xr:uid="{00000000-0005-0000-0000-00008E930000}"/>
    <cellStyle name="20% - Accent1 4 2 6 2 2 4 2 3" xfId="37959" xr:uid="{00000000-0005-0000-0000-00008F930000}"/>
    <cellStyle name="20% - Accent1 4 2 6 2 2 4 3" xfId="37960" xr:uid="{00000000-0005-0000-0000-000090930000}"/>
    <cellStyle name="20% - Accent1 4 2 6 2 2 4 3 2" xfId="37961" xr:uid="{00000000-0005-0000-0000-000091930000}"/>
    <cellStyle name="20% - Accent1 4 2 6 2 2 4 4" xfId="37962" xr:uid="{00000000-0005-0000-0000-000092930000}"/>
    <cellStyle name="20% - Accent1 4 2 6 2 2 5" xfId="37963" xr:uid="{00000000-0005-0000-0000-000093930000}"/>
    <cellStyle name="20% - Accent1 4 2 6 2 2 5 2" xfId="37964" xr:uid="{00000000-0005-0000-0000-000094930000}"/>
    <cellStyle name="20% - Accent1 4 2 6 2 2 5 2 2" xfId="37965" xr:uid="{00000000-0005-0000-0000-000095930000}"/>
    <cellStyle name="20% - Accent1 4 2 6 2 2 5 3" xfId="37966" xr:uid="{00000000-0005-0000-0000-000096930000}"/>
    <cellStyle name="20% - Accent1 4 2 6 2 2 6" xfId="37967" xr:uid="{00000000-0005-0000-0000-000097930000}"/>
    <cellStyle name="20% - Accent1 4 2 6 2 2 6 2" xfId="37968" xr:uid="{00000000-0005-0000-0000-000098930000}"/>
    <cellStyle name="20% - Accent1 4 2 6 2 2 6 2 2" xfId="37969" xr:uid="{00000000-0005-0000-0000-000099930000}"/>
    <cellStyle name="20% - Accent1 4 2 6 2 2 6 3" xfId="37970" xr:uid="{00000000-0005-0000-0000-00009A930000}"/>
    <cellStyle name="20% - Accent1 4 2 6 2 2 7" xfId="37971" xr:uid="{00000000-0005-0000-0000-00009B930000}"/>
    <cellStyle name="20% - Accent1 4 2 6 2 2 7 2" xfId="37972" xr:uid="{00000000-0005-0000-0000-00009C930000}"/>
    <cellStyle name="20% - Accent1 4 2 6 2 2 8" xfId="37973" xr:uid="{00000000-0005-0000-0000-00009D930000}"/>
    <cellStyle name="20% - Accent1 4 2 6 2 2 8 2" xfId="37974" xr:uid="{00000000-0005-0000-0000-00009E930000}"/>
    <cellStyle name="20% - Accent1 4 2 6 2 2 9" xfId="37975" xr:uid="{00000000-0005-0000-0000-00009F930000}"/>
    <cellStyle name="20% - Accent1 4 2 6 2 3" xfId="37976" xr:uid="{00000000-0005-0000-0000-0000A0930000}"/>
    <cellStyle name="20% - Accent1 4 2 6 2 3 2" xfId="37977" xr:uid="{00000000-0005-0000-0000-0000A1930000}"/>
    <cellStyle name="20% - Accent1 4 2 6 2 3 2 2" xfId="37978" xr:uid="{00000000-0005-0000-0000-0000A2930000}"/>
    <cellStyle name="20% - Accent1 4 2 6 2 3 2 2 2" xfId="37979" xr:uid="{00000000-0005-0000-0000-0000A3930000}"/>
    <cellStyle name="20% - Accent1 4 2 6 2 3 2 2 2 2" xfId="37980" xr:uid="{00000000-0005-0000-0000-0000A4930000}"/>
    <cellStyle name="20% - Accent1 4 2 6 2 3 2 2 3" xfId="37981" xr:uid="{00000000-0005-0000-0000-0000A5930000}"/>
    <cellStyle name="20% - Accent1 4 2 6 2 3 2 3" xfId="37982" xr:uid="{00000000-0005-0000-0000-0000A6930000}"/>
    <cellStyle name="20% - Accent1 4 2 6 2 3 2 3 2" xfId="37983" xr:uid="{00000000-0005-0000-0000-0000A7930000}"/>
    <cellStyle name="20% - Accent1 4 2 6 2 3 2 4" xfId="37984" xr:uid="{00000000-0005-0000-0000-0000A8930000}"/>
    <cellStyle name="20% - Accent1 4 2 6 2 3 3" xfId="37985" xr:uid="{00000000-0005-0000-0000-0000A9930000}"/>
    <cellStyle name="20% - Accent1 4 2 6 2 3 3 2" xfId="37986" xr:uid="{00000000-0005-0000-0000-0000AA930000}"/>
    <cellStyle name="20% - Accent1 4 2 6 2 3 3 2 2" xfId="37987" xr:uid="{00000000-0005-0000-0000-0000AB930000}"/>
    <cellStyle name="20% - Accent1 4 2 6 2 3 3 2 2 2" xfId="37988" xr:uid="{00000000-0005-0000-0000-0000AC930000}"/>
    <cellStyle name="20% - Accent1 4 2 6 2 3 3 2 3" xfId="37989" xr:uid="{00000000-0005-0000-0000-0000AD930000}"/>
    <cellStyle name="20% - Accent1 4 2 6 2 3 3 3" xfId="37990" xr:uid="{00000000-0005-0000-0000-0000AE930000}"/>
    <cellStyle name="20% - Accent1 4 2 6 2 3 3 3 2" xfId="37991" xr:uid="{00000000-0005-0000-0000-0000AF930000}"/>
    <cellStyle name="20% - Accent1 4 2 6 2 3 3 4" xfId="37992" xr:uid="{00000000-0005-0000-0000-0000B0930000}"/>
    <cellStyle name="20% - Accent1 4 2 6 2 3 4" xfId="37993" xr:uid="{00000000-0005-0000-0000-0000B1930000}"/>
    <cellStyle name="20% - Accent1 4 2 6 2 3 4 2" xfId="37994" xr:uid="{00000000-0005-0000-0000-0000B2930000}"/>
    <cellStyle name="20% - Accent1 4 2 6 2 3 4 2 2" xfId="37995" xr:uid="{00000000-0005-0000-0000-0000B3930000}"/>
    <cellStyle name="20% - Accent1 4 2 6 2 3 4 2 2 2" xfId="37996" xr:uid="{00000000-0005-0000-0000-0000B4930000}"/>
    <cellStyle name="20% - Accent1 4 2 6 2 3 4 2 3" xfId="37997" xr:uid="{00000000-0005-0000-0000-0000B5930000}"/>
    <cellStyle name="20% - Accent1 4 2 6 2 3 4 3" xfId="37998" xr:uid="{00000000-0005-0000-0000-0000B6930000}"/>
    <cellStyle name="20% - Accent1 4 2 6 2 3 4 3 2" xfId="37999" xr:uid="{00000000-0005-0000-0000-0000B7930000}"/>
    <cellStyle name="20% - Accent1 4 2 6 2 3 4 4" xfId="38000" xr:uid="{00000000-0005-0000-0000-0000B8930000}"/>
    <cellStyle name="20% - Accent1 4 2 6 2 3 5" xfId="38001" xr:uid="{00000000-0005-0000-0000-0000B9930000}"/>
    <cellStyle name="20% - Accent1 4 2 6 2 3 5 2" xfId="38002" xr:uid="{00000000-0005-0000-0000-0000BA930000}"/>
    <cellStyle name="20% - Accent1 4 2 6 2 3 5 2 2" xfId="38003" xr:uid="{00000000-0005-0000-0000-0000BB930000}"/>
    <cellStyle name="20% - Accent1 4 2 6 2 3 5 3" xfId="38004" xr:uid="{00000000-0005-0000-0000-0000BC930000}"/>
    <cellStyle name="20% - Accent1 4 2 6 2 3 6" xfId="38005" xr:uid="{00000000-0005-0000-0000-0000BD930000}"/>
    <cellStyle name="20% - Accent1 4 2 6 2 3 6 2" xfId="38006" xr:uid="{00000000-0005-0000-0000-0000BE930000}"/>
    <cellStyle name="20% - Accent1 4 2 6 2 3 6 2 2" xfId="38007" xr:uid="{00000000-0005-0000-0000-0000BF930000}"/>
    <cellStyle name="20% - Accent1 4 2 6 2 3 6 3" xfId="38008" xr:uid="{00000000-0005-0000-0000-0000C0930000}"/>
    <cellStyle name="20% - Accent1 4 2 6 2 3 7" xfId="38009" xr:uid="{00000000-0005-0000-0000-0000C1930000}"/>
    <cellStyle name="20% - Accent1 4 2 6 2 3 7 2" xfId="38010" xr:uid="{00000000-0005-0000-0000-0000C2930000}"/>
    <cellStyle name="20% - Accent1 4 2 6 2 3 8" xfId="38011" xr:uid="{00000000-0005-0000-0000-0000C3930000}"/>
    <cellStyle name="20% - Accent1 4 2 6 2 3 8 2" xfId="38012" xr:uid="{00000000-0005-0000-0000-0000C4930000}"/>
    <cellStyle name="20% - Accent1 4 2 6 2 3 9" xfId="38013" xr:uid="{00000000-0005-0000-0000-0000C5930000}"/>
    <cellStyle name="20% - Accent1 4 2 6 2 4" xfId="38014" xr:uid="{00000000-0005-0000-0000-0000C6930000}"/>
    <cellStyle name="20% - Accent1 4 2 6 2 4 2" xfId="38015" xr:uid="{00000000-0005-0000-0000-0000C7930000}"/>
    <cellStyle name="20% - Accent1 4 2 6 2 4 2 2" xfId="38016" xr:uid="{00000000-0005-0000-0000-0000C8930000}"/>
    <cellStyle name="20% - Accent1 4 2 6 2 4 2 2 2" xfId="38017" xr:uid="{00000000-0005-0000-0000-0000C9930000}"/>
    <cellStyle name="20% - Accent1 4 2 6 2 4 2 3" xfId="38018" xr:uid="{00000000-0005-0000-0000-0000CA930000}"/>
    <cellStyle name="20% - Accent1 4 2 6 2 4 3" xfId="38019" xr:uid="{00000000-0005-0000-0000-0000CB930000}"/>
    <cellStyle name="20% - Accent1 4 2 6 2 4 3 2" xfId="38020" xr:uid="{00000000-0005-0000-0000-0000CC930000}"/>
    <cellStyle name="20% - Accent1 4 2 6 2 4 4" xfId="38021" xr:uid="{00000000-0005-0000-0000-0000CD930000}"/>
    <cellStyle name="20% - Accent1 4 2 6 2 5" xfId="38022" xr:uid="{00000000-0005-0000-0000-0000CE930000}"/>
    <cellStyle name="20% - Accent1 4 2 6 2 5 2" xfId="38023" xr:uid="{00000000-0005-0000-0000-0000CF930000}"/>
    <cellStyle name="20% - Accent1 4 2 6 2 5 2 2" xfId="38024" xr:uid="{00000000-0005-0000-0000-0000D0930000}"/>
    <cellStyle name="20% - Accent1 4 2 6 2 5 2 2 2" xfId="38025" xr:uid="{00000000-0005-0000-0000-0000D1930000}"/>
    <cellStyle name="20% - Accent1 4 2 6 2 5 2 3" xfId="38026" xr:uid="{00000000-0005-0000-0000-0000D2930000}"/>
    <cellStyle name="20% - Accent1 4 2 6 2 5 3" xfId="38027" xr:uid="{00000000-0005-0000-0000-0000D3930000}"/>
    <cellStyle name="20% - Accent1 4 2 6 2 5 3 2" xfId="38028" xr:uid="{00000000-0005-0000-0000-0000D4930000}"/>
    <cellStyle name="20% - Accent1 4 2 6 2 5 4" xfId="38029" xr:uid="{00000000-0005-0000-0000-0000D5930000}"/>
    <cellStyle name="20% - Accent1 4 2 6 2 6" xfId="38030" xr:uid="{00000000-0005-0000-0000-0000D6930000}"/>
    <cellStyle name="20% - Accent1 4 2 6 2 6 2" xfId="38031" xr:uid="{00000000-0005-0000-0000-0000D7930000}"/>
    <cellStyle name="20% - Accent1 4 2 6 2 6 2 2" xfId="38032" xr:uid="{00000000-0005-0000-0000-0000D8930000}"/>
    <cellStyle name="20% - Accent1 4 2 6 2 6 2 2 2" xfId="38033" xr:uid="{00000000-0005-0000-0000-0000D9930000}"/>
    <cellStyle name="20% - Accent1 4 2 6 2 6 2 3" xfId="38034" xr:uid="{00000000-0005-0000-0000-0000DA930000}"/>
    <cellStyle name="20% - Accent1 4 2 6 2 6 3" xfId="38035" xr:uid="{00000000-0005-0000-0000-0000DB930000}"/>
    <cellStyle name="20% - Accent1 4 2 6 2 6 3 2" xfId="38036" xr:uid="{00000000-0005-0000-0000-0000DC930000}"/>
    <cellStyle name="20% - Accent1 4 2 6 2 6 4" xfId="38037" xr:uid="{00000000-0005-0000-0000-0000DD930000}"/>
    <cellStyle name="20% - Accent1 4 2 6 2 7" xfId="38038" xr:uid="{00000000-0005-0000-0000-0000DE930000}"/>
    <cellStyle name="20% - Accent1 4 2 6 2 7 2" xfId="38039" xr:uid="{00000000-0005-0000-0000-0000DF930000}"/>
    <cellStyle name="20% - Accent1 4 2 6 2 7 2 2" xfId="38040" xr:uid="{00000000-0005-0000-0000-0000E0930000}"/>
    <cellStyle name="20% - Accent1 4 2 6 2 7 3" xfId="38041" xr:uid="{00000000-0005-0000-0000-0000E1930000}"/>
    <cellStyle name="20% - Accent1 4 2 6 2 8" xfId="38042" xr:uid="{00000000-0005-0000-0000-0000E2930000}"/>
    <cellStyle name="20% - Accent1 4 2 6 2 8 2" xfId="38043" xr:uid="{00000000-0005-0000-0000-0000E3930000}"/>
    <cellStyle name="20% - Accent1 4 2 6 2 8 2 2" xfId="38044" xr:uid="{00000000-0005-0000-0000-0000E4930000}"/>
    <cellStyle name="20% - Accent1 4 2 6 2 8 3" xfId="38045" xr:uid="{00000000-0005-0000-0000-0000E5930000}"/>
    <cellStyle name="20% - Accent1 4 2 6 2 9" xfId="38046" xr:uid="{00000000-0005-0000-0000-0000E6930000}"/>
    <cellStyle name="20% - Accent1 4 2 6 2 9 2" xfId="38047" xr:uid="{00000000-0005-0000-0000-0000E7930000}"/>
    <cellStyle name="20% - Accent1 4 2 6 3" xfId="38048" xr:uid="{00000000-0005-0000-0000-0000E8930000}"/>
    <cellStyle name="20% - Accent1 4 2 6 3 10" xfId="38049" xr:uid="{00000000-0005-0000-0000-0000E9930000}"/>
    <cellStyle name="20% - Accent1 4 2 6 3 10 2" xfId="38050" xr:uid="{00000000-0005-0000-0000-0000EA930000}"/>
    <cellStyle name="20% - Accent1 4 2 6 3 11" xfId="38051" xr:uid="{00000000-0005-0000-0000-0000EB930000}"/>
    <cellStyle name="20% - Accent1 4 2 6 3 2" xfId="38052" xr:uid="{00000000-0005-0000-0000-0000EC930000}"/>
    <cellStyle name="20% - Accent1 4 2 6 3 2 2" xfId="38053" xr:uid="{00000000-0005-0000-0000-0000ED930000}"/>
    <cellStyle name="20% - Accent1 4 2 6 3 2 2 2" xfId="38054" xr:uid="{00000000-0005-0000-0000-0000EE930000}"/>
    <cellStyle name="20% - Accent1 4 2 6 3 2 2 2 2" xfId="38055" xr:uid="{00000000-0005-0000-0000-0000EF930000}"/>
    <cellStyle name="20% - Accent1 4 2 6 3 2 2 2 2 2" xfId="38056" xr:uid="{00000000-0005-0000-0000-0000F0930000}"/>
    <cellStyle name="20% - Accent1 4 2 6 3 2 2 2 3" xfId="38057" xr:uid="{00000000-0005-0000-0000-0000F1930000}"/>
    <cellStyle name="20% - Accent1 4 2 6 3 2 2 3" xfId="38058" xr:uid="{00000000-0005-0000-0000-0000F2930000}"/>
    <cellStyle name="20% - Accent1 4 2 6 3 2 2 3 2" xfId="38059" xr:uid="{00000000-0005-0000-0000-0000F3930000}"/>
    <cellStyle name="20% - Accent1 4 2 6 3 2 2 4" xfId="38060" xr:uid="{00000000-0005-0000-0000-0000F4930000}"/>
    <cellStyle name="20% - Accent1 4 2 6 3 2 3" xfId="38061" xr:uid="{00000000-0005-0000-0000-0000F5930000}"/>
    <cellStyle name="20% - Accent1 4 2 6 3 2 3 2" xfId="38062" xr:uid="{00000000-0005-0000-0000-0000F6930000}"/>
    <cellStyle name="20% - Accent1 4 2 6 3 2 3 2 2" xfId="38063" xr:uid="{00000000-0005-0000-0000-0000F7930000}"/>
    <cellStyle name="20% - Accent1 4 2 6 3 2 3 2 2 2" xfId="38064" xr:uid="{00000000-0005-0000-0000-0000F8930000}"/>
    <cellStyle name="20% - Accent1 4 2 6 3 2 3 2 3" xfId="38065" xr:uid="{00000000-0005-0000-0000-0000F9930000}"/>
    <cellStyle name="20% - Accent1 4 2 6 3 2 3 3" xfId="38066" xr:uid="{00000000-0005-0000-0000-0000FA930000}"/>
    <cellStyle name="20% - Accent1 4 2 6 3 2 3 3 2" xfId="38067" xr:uid="{00000000-0005-0000-0000-0000FB930000}"/>
    <cellStyle name="20% - Accent1 4 2 6 3 2 3 4" xfId="38068" xr:uid="{00000000-0005-0000-0000-0000FC930000}"/>
    <cellStyle name="20% - Accent1 4 2 6 3 2 4" xfId="38069" xr:uid="{00000000-0005-0000-0000-0000FD930000}"/>
    <cellStyle name="20% - Accent1 4 2 6 3 2 4 2" xfId="38070" xr:uid="{00000000-0005-0000-0000-0000FE930000}"/>
    <cellStyle name="20% - Accent1 4 2 6 3 2 4 2 2" xfId="38071" xr:uid="{00000000-0005-0000-0000-0000FF930000}"/>
    <cellStyle name="20% - Accent1 4 2 6 3 2 4 2 2 2" xfId="38072" xr:uid="{00000000-0005-0000-0000-000000940000}"/>
    <cellStyle name="20% - Accent1 4 2 6 3 2 4 2 3" xfId="38073" xr:uid="{00000000-0005-0000-0000-000001940000}"/>
    <cellStyle name="20% - Accent1 4 2 6 3 2 4 3" xfId="38074" xr:uid="{00000000-0005-0000-0000-000002940000}"/>
    <cellStyle name="20% - Accent1 4 2 6 3 2 4 3 2" xfId="38075" xr:uid="{00000000-0005-0000-0000-000003940000}"/>
    <cellStyle name="20% - Accent1 4 2 6 3 2 4 4" xfId="38076" xr:uid="{00000000-0005-0000-0000-000004940000}"/>
    <cellStyle name="20% - Accent1 4 2 6 3 2 5" xfId="38077" xr:uid="{00000000-0005-0000-0000-000005940000}"/>
    <cellStyle name="20% - Accent1 4 2 6 3 2 5 2" xfId="38078" xr:uid="{00000000-0005-0000-0000-000006940000}"/>
    <cellStyle name="20% - Accent1 4 2 6 3 2 5 2 2" xfId="38079" xr:uid="{00000000-0005-0000-0000-000007940000}"/>
    <cellStyle name="20% - Accent1 4 2 6 3 2 5 3" xfId="38080" xr:uid="{00000000-0005-0000-0000-000008940000}"/>
    <cellStyle name="20% - Accent1 4 2 6 3 2 6" xfId="38081" xr:uid="{00000000-0005-0000-0000-000009940000}"/>
    <cellStyle name="20% - Accent1 4 2 6 3 2 6 2" xfId="38082" xr:uid="{00000000-0005-0000-0000-00000A940000}"/>
    <cellStyle name="20% - Accent1 4 2 6 3 2 6 2 2" xfId="38083" xr:uid="{00000000-0005-0000-0000-00000B940000}"/>
    <cellStyle name="20% - Accent1 4 2 6 3 2 6 3" xfId="38084" xr:uid="{00000000-0005-0000-0000-00000C940000}"/>
    <cellStyle name="20% - Accent1 4 2 6 3 2 7" xfId="38085" xr:uid="{00000000-0005-0000-0000-00000D940000}"/>
    <cellStyle name="20% - Accent1 4 2 6 3 2 7 2" xfId="38086" xr:uid="{00000000-0005-0000-0000-00000E940000}"/>
    <cellStyle name="20% - Accent1 4 2 6 3 2 8" xfId="38087" xr:uid="{00000000-0005-0000-0000-00000F940000}"/>
    <cellStyle name="20% - Accent1 4 2 6 3 2 8 2" xfId="38088" xr:uid="{00000000-0005-0000-0000-000010940000}"/>
    <cellStyle name="20% - Accent1 4 2 6 3 2 9" xfId="38089" xr:uid="{00000000-0005-0000-0000-000011940000}"/>
    <cellStyle name="20% - Accent1 4 2 6 3 3" xfId="38090" xr:uid="{00000000-0005-0000-0000-000012940000}"/>
    <cellStyle name="20% - Accent1 4 2 6 3 3 2" xfId="38091" xr:uid="{00000000-0005-0000-0000-000013940000}"/>
    <cellStyle name="20% - Accent1 4 2 6 3 3 2 2" xfId="38092" xr:uid="{00000000-0005-0000-0000-000014940000}"/>
    <cellStyle name="20% - Accent1 4 2 6 3 3 2 2 2" xfId="38093" xr:uid="{00000000-0005-0000-0000-000015940000}"/>
    <cellStyle name="20% - Accent1 4 2 6 3 3 2 2 2 2" xfId="38094" xr:uid="{00000000-0005-0000-0000-000016940000}"/>
    <cellStyle name="20% - Accent1 4 2 6 3 3 2 2 3" xfId="38095" xr:uid="{00000000-0005-0000-0000-000017940000}"/>
    <cellStyle name="20% - Accent1 4 2 6 3 3 2 3" xfId="38096" xr:uid="{00000000-0005-0000-0000-000018940000}"/>
    <cellStyle name="20% - Accent1 4 2 6 3 3 2 3 2" xfId="38097" xr:uid="{00000000-0005-0000-0000-000019940000}"/>
    <cellStyle name="20% - Accent1 4 2 6 3 3 2 4" xfId="38098" xr:uid="{00000000-0005-0000-0000-00001A940000}"/>
    <cellStyle name="20% - Accent1 4 2 6 3 3 3" xfId="38099" xr:uid="{00000000-0005-0000-0000-00001B940000}"/>
    <cellStyle name="20% - Accent1 4 2 6 3 3 3 2" xfId="38100" xr:uid="{00000000-0005-0000-0000-00001C940000}"/>
    <cellStyle name="20% - Accent1 4 2 6 3 3 3 2 2" xfId="38101" xr:uid="{00000000-0005-0000-0000-00001D940000}"/>
    <cellStyle name="20% - Accent1 4 2 6 3 3 3 2 2 2" xfId="38102" xr:uid="{00000000-0005-0000-0000-00001E940000}"/>
    <cellStyle name="20% - Accent1 4 2 6 3 3 3 2 3" xfId="38103" xr:uid="{00000000-0005-0000-0000-00001F940000}"/>
    <cellStyle name="20% - Accent1 4 2 6 3 3 3 3" xfId="38104" xr:uid="{00000000-0005-0000-0000-000020940000}"/>
    <cellStyle name="20% - Accent1 4 2 6 3 3 3 3 2" xfId="38105" xr:uid="{00000000-0005-0000-0000-000021940000}"/>
    <cellStyle name="20% - Accent1 4 2 6 3 3 3 4" xfId="38106" xr:uid="{00000000-0005-0000-0000-000022940000}"/>
    <cellStyle name="20% - Accent1 4 2 6 3 3 4" xfId="38107" xr:uid="{00000000-0005-0000-0000-000023940000}"/>
    <cellStyle name="20% - Accent1 4 2 6 3 3 4 2" xfId="38108" xr:uid="{00000000-0005-0000-0000-000024940000}"/>
    <cellStyle name="20% - Accent1 4 2 6 3 3 4 2 2" xfId="38109" xr:uid="{00000000-0005-0000-0000-000025940000}"/>
    <cellStyle name="20% - Accent1 4 2 6 3 3 4 2 2 2" xfId="38110" xr:uid="{00000000-0005-0000-0000-000026940000}"/>
    <cellStyle name="20% - Accent1 4 2 6 3 3 4 2 3" xfId="38111" xr:uid="{00000000-0005-0000-0000-000027940000}"/>
    <cellStyle name="20% - Accent1 4 2 6 3 3 4 3" xfId="38112" xr:uid="{00000000-0005-0000-0000-000028940000}"/>
    <cellStyle name="20% - Accent1 4 2 6 3 3 4 3 2" xfId="38113" xr:uid="{00000000-0005-0000-0000-000029940000}"/>
    <cellStyle name="20% - Accent1 4 2 6 3 3 4 4" xfId="38114" xr:uid="{00000000-0005-0000-0000-00002A940000}"/>
    <cellStyle name="20% - Accent1 4 2 6 3 3 5" xfId="38115" xr:uid="{00000000-0005-0000-0000-00002B940000}"/>
    <cellStyle name="20% - Accent1 4 2 6 3 3 5 2" xfId="38116" xr:uid="{00000000-0005-0000-0000-00002C940000}"/>
    <cellStyle name="20% - Accent1 4 2 6 3 3 5 2 2" xfId="38117" xr:uid="{00000000-0005-0000-0000-00002D940000}"/>
    <cellStyle name="20% - Accent1 4 2 6 3 3 5 3" xfId="38118" xr:uid="{00000000-0005-0000-0000-00002E940000}"/>
    <cellStyle name="20% - Accent1 4 2 6 3 3 6" xfId="38119" xr:uid="{00000000-0005-0000-0000-00002F940000}"/>
    <cellStyle name="20% - Accent1 4 2 6 3 3 6 2" xfId="38120" xr:uid="{00000000-0005-0000-0000-000030940000}"/>
    <cellStyle name="20% - Accent1 4 2 6 3 3 6 2 2" xfId="38121" xr:uid="{00000000-0005-0000-0000-000031940000}"/>
    <cellStyle name="20% - Accent1 4 2 6 3 3 6 3" xfId="38122" xr:uid="{00000000-0005-0000-0000-000032940000}"/>
    <cellStyle name="20% - Accent1 4 2 6 3 3 7" xfId="38123" xr:uid="{00000000-0005-0000-0000-000033940000}"/>
    <cellStyle name="20% - Accent1 4 2 6 3 3 7 2" xfId="38124" xr:uid="{00000000-0005-0000-0000-000034940000}"/>
    <cellStyle name="20% - Accent1 4 2 6 3 3 8" xfId="38125" xr:uid="{00000000-0005-0000-0000-000035940000}"/>
    <cellStyle name="20% - Accent1 4 2 6 3 3 8 2" xfId="38126" xr:uid="{00000000-0005-0000-0000-000036940000}"/>
    <cellStyle name="20% - Accent1 4 2 6 3 3 9" xfId="38127" xr:uid="{00000000-0005-0000-0000-000037940000}"/>
    <cellStyle name="20% - Accent1 4 2 6 3 4" xfId="38128" xr:uid="{00000000-0005-0000-0000-000038940000}"/>
    <cellStyle name="20% - Accent1 4 2 6 3 4 2" xfId="38129" xr:uid="{00000000-0005-0000-0000-000039940000}"/>
    <cellStyle name="20% - Accent1 4 2 6 3 4 2 2" xfId="38130" xr:uid="{00000000-0005-0000-0000-00003A940000}"/>
    <cellStyle name="20% - Accent1 4 2 6 3 4 2 2 2" xfId="38131" xr:uid="{00000000-0005-0000-0000-00003B940000}"/>
    <cellStyle name="20% - Accent1 4 2 6 3 4 2 3" xfId="38132" xr:uid="{00000000-0005-0000-0000-00003C940000}"/>
    <cellStyle name="20% - Accent1 4 2 6 3 4 3" xfId="38133" xr:uid="{00000000-0005-0000-0000-00003D940000}"/>
    <cellStyle name="20% - Accent1 4 2 6 3 4 3 2" xfId="38134" xr:uid="{00000000-0005-0000-0000-00003E940000}"/>
    <cellStyle name="20% - Accent1 4 2 6 3 4 4" xfId="38135" xr:uid="{00000000-0005-0000-0000-00003F940000}"/>
    <cellStyle name="20% - Accent1 4 2 6 3 5" xfId="38136" xr:uid="{00000000-0005-0000-0000-000040940000}"/>
    <cellStyle name="20% - Accent1 4 2 6 3 5 2" xfId="38137" xr:uid="{00000000-0005-0000-0000-000041940000}"/>
    <cellStyle name="20% - Accent1 4 2 6 3 5 2 2" xfId="38138" xr:uid="{00000000-0005-0000-0000-000042940000}"/>
    <cellStyle name="20% - Accent1 4 2 6 3 5 2 2 2" xfId="38139" xr:uid="{00000000-0005-0000-0000-000043940000}"/>
    <cellStyle name="20% - Accent1 4 2 6 3 5 2 3" xfId="38140" xr:uid="{00000000-0005-0000-0000-000044940000}"/>
    <cellStyle name="20% - Accent1 4 2 6 3 5 3" xfId="38141" xr:uid="{00000000-0005-0000-0000-000045940000}"/>
    <cellStyle name="20% - Accent1 4 2 6 3 5 3 2" xfId="38142" xr:uid="{00000000-0005-0000-0000-000046940000}"/>
    <cellStyle name="20% - Accent1 4 2 6 3 5 4" xfId="38143" xr:uid="{00000000-0005-0000-0000-000047940000}"/>
    <cellStyle name="20% - Accent1 4 2 6 3 6" xfId="38144" xr:uid="{00000000-0005-0000-0000-000048940000}"/>
    <cellStyle name="20% - Accent1 4 2 6 3 6 2" xfId="38145" xr:uid="{00000000-0005-0000-0000-000049940000}"/>
    <cellStyle name="20% - Accent1 4 2 6 3 6 2 2" xfId="38146" xr:uid="{00000000-0005-0000-0000-00004A940000}"/>
    <cellStyle name="20% - Accent1 4 2 6 3 6 2 2 2" xfId="38147" xr:uid="{00000000-0005-0000-0000-00004B940000}"/>
    <cellStyle name="20% - Accent1 4 2 6 3 6 2 3" xfId="38148" xr:uid="{00000000-0005-0000-0000-00004C940000}"/>
    <cellStyle name="20% - Accent1 4 2 6 3 6 3" xfId="38149" xr:uid="{00000000-0005-0000-0000-00004D940000}"/>
    <cellStyle name="20% - Accent1 4 2 6 3 6 3 2" xfId="38150" xr:uid="{00000000-0005-0000-0000-00004E940000}"/>
    <cellStyle name="20% - Accent1 4 2 6 3 6 4" xfId="38151" xr:uid="{00000000-0005-0000-0000-00004F940000}"/>
    <cellStyle name="20% - Accent1 4 2 6 3 7" xfId="38152" xr:uid="{00000000-0005-0000-0000-000050940000}"/>
    <cellStyle name="20% - Accent1 4 2 6 3 7 2" xfId="38153" xr:uid="{00000000-0005-0000-0000-000051940000}"/>
    <cellStyle name="20% - Accent1 4 2 6 3 7 2 2" xfId="38154" xr:uid="{00000000-0005-0000-0000-000052940000}"/>
    <cellStyle name="20% - Accent1 4 2 6 3 7 3" xfId="38155" xr:uid="{00000000-0005-0000-0000-000053940000}"/>
    <cellStyle name="20% - Accent1 4 2 6 3 8" xfId="38156" xr:uid="{00000000-0005-0000-0000-000054940000}"/>
    <cellStyle name="20% - Accent1 4 2 6 3 8 2" xfId="38157" xr:uid="{00000000-0005-0000-0000-000055940000}"/>
    <cellStyle name="20% - Accent1 4 2 6 3 8 2 2" xfId="38158" xr:uid="{00000000-0005-0000-0000-000056940000}"/>
    <cellStyle name="20% - Accent1 4 2 6 3 8 3" xfId="38159" xr:uid="{00000000-0005-0000-0000-000057940000}"/>
    <cellStyle name="20% - Accent1 4 2 6 3 9" xfId="38160" xr:uid="{00000000-0005-0000-0000-000058940000}"/>
    <cellStyle name="20% - Accent1 4 2 6 3 9 2" xfId="38161" xr:uid="{00000000-0005-0000-0000-000059940000}"/>
    <cellStyle name="20% - Accent1 4 2 6 4" xfId="38162" xr:uid="{00000000-0005-0000-0000-00005A940000}"/>
    <cellStyle name="20% - Accent1 4 2 6 4 10" xfId="38163" xr:uid="{00000000-0005-0000-0000-00005B940000}"/>
    <cellStyle name="20% - Accent1 4 2 6 4 10 2" xfId="38164" xr:uid="{00000000-0005-0000-0000-00005C940000}"/>
    <cellStyle name="20% - Accent1 4 2 6 4 11" xfId="38165" xr:uid="{00000000-0005-0000-0000-00005D940000}"/>
    <cellStyle name="20% - Accent1 4 2 6 4 2" xfId="38166" xr:uid="{00000000-0005-0000-0000-00005E940000}"/>
    <cellStyle name="20% - Accent1 4 2 6 4 2 2" xfId="38167" xr:uid="{00000000-0005-0000-0000-00005F940000}"/>
    <cellStyle name="20% - Accent1 4 2 6 4 2 2 2" xfId="38168" xr:uid="{00000000-0005-0000-0000-000060940000}"/>
    <cellStyle name="20% - Accent1 4 2 6 4 2 2 2 2" xfId="38169" xr:uid="{00000000-0005-0000-0000-000061940000}"/>
    <cellStyle name="20% - Accent1 4 2 6 4 2 2 2 2 2" xfId="38170" xr:uid="{00000000-0005-0000-0000-000062940000}"/>
    <cellStyle name="20% - Accent1 4 2 6 4 2 2 2 3" xfId="38171" xr:uid="{00000000-0005-0000-0000-000063940000}"/>
    <cellStyle name="20% - Accent1 4 2 6 4 2 2 3" xfId="38172" xr:uid="{00000000-0005-0000-0000-000064940000}"/>
    <cellStyle name="20% - Accent1 4 2 6 4 2 2 3 2" xfId="38173" xr:uid="{00000000-0005-0000-0000-000065940000}"/>
    <cellStyle name="20% - Accent1 4 2 6 4 2 2 4" xfId="38174" xr:uid="{00000000-0005-0000-0000-000066940000}"/>
    <cellStyle name="20% - Accent1 4 2 6 4 2 3" xfId="38175" xr:uid="{00000000-0005-0000-0000-000067940000}"/>
    <cellStyle name="20% - Accent1 4 2 6 4 2 3 2" xfId="38176" xr:uid="{00000000-0005-0000-0000-000068940000}"/>
    <cellStyle name="20% - Accent1 4 2 6 4 2 3 2 2" xfId="38177" xr:uid="{00000000-0005-0000-0000-000069940000}"/>
    <cellStyle name="20% - Accent1 4 2 6 4 2 3 2 2 2" xfId="38178" xr:uid="{00000000-0005-0000-0000-00006A940000}"/>
    <cellStyle name="20% - Accent1 4 2 6 4 2 3 2 3" xfId="38179" xr:uid="{00000000-0005-0000-0000-00006B940000}"/>
    <cellStyle name="20% - Accent1 4 2 6 4 2 3 3" xfId="38180" xr:uid="{00000000-0005-0000-0000-00006C940000}"/>
    <cellStyle name="20% - Accent1 4 2 6 4 2 3 3 2" xfId="38181" xr:uid="{00000000-0005-0000-0000-00006D940000}"/>
    <cellStyle name="20% - Accent1 4 2 6 4 2 3 4" xfId="38182" xr:uid="{00000000-0005-0000-0000-00006E940000}"/>
    <cellStyle name="20% - Accent1 4 2 6 4 2 4" xfId="38183" xr:uid="{00000000-0005-0000-0000-00006F940000}"/>
    <cellStyle name="20% - Accent1 4 2 6 4 2 4 2" xfId="38184" xr:uid="{00000000-0005-0000-0000-000070940000}"/>
    <cellStyle name="20% - Accent1 4 2 6 4 2 4 2 2" xfId="38185" xr:uid="{00000000-0005-0000-0000-000071940000}"/>
    <cellStyle name="20% - Accent1 4 2 6 4 2 4 2 2 2" xfId="38186" xr:uid="{00000000-0005-0000-0000-000072940000}"/>
    <cellStyle name="20% - Accent1 4 2 6 4 2 4 2 3" xfId="38187" xr:uid="{00000000-0005-0000-0000-000073940000}"/>
    <cellStyle name="20% - Accent1 4 2 6 4 2 4 3" xfId="38188" xr:uid="{00000000-0005-0000-0000-000074940000}"/>
    <cellStyle name="20% - Accent1 4 2 6 4 2 4 3 2" xfId="38189" xr:uid="{00000000-0005-0000-0000-000075940000}"/>
    <cellStyle name="20% - Accent1 4 2 6 4 2 4 4" xfId="38190" xr:uid="{00000000-0005-0000-0000-000076940000}"/>
    <cellStyle name="20% - Accent1 4 2 6 4 2 5" xfId="38191" xr:uid="{00000000-0005-0000-0000-000077940000}"/>
    <cellStyle name="20% - Accent1 4 2 6 4 2 5 2" xfId="38192" xr:uid="{00000000-0005-0000-0000-000078940000}"/>
    <cellStyle name="20% - Accent1 4 2 6 4 2 5 2 2" xfId="38193" xr:uid="{00000000-0005-0000-0000-000079940000}"/>
    <cellStyle name="20% - Accent1 4 2 6 4 2 5 3" xfId="38194" xr:uid="{00000000-0005-0000-0000-00007A940000}"/>
    <cellStyle name="20% - Accent1 4 2 6 4 2 6" xfId="38195" xr:uid="{00000000-0005-0000-0000-00007B940000}"/>
    <cellStyle name="20% - Accent1 4 2 6 4 2 6 2" xfId="38196" xr:uid="{00000000-0005-0000-0000-00007C940000}"/>
    <cellStyle name="20% - Accent1 4 2 6 4 2 6 2 2" xfId="38197" xr:uid="{00000000-0005-0000-0000-00007D940000}"/>
    <cellStyle name="20% - Accent1 4 2 6 4 2 6 3" xfId="38198" xr:uid="{00000000-0005-0000-0000-00007E940000}"/>
    <cellStyle name="20% - Accent1 4 2 6 4 2 7" xfId="38199" xr:uid="{00000000-0005-0000-0000-00007F940000}"/>
    <cellStyle name="20% - Accent1 4 2 6 4 2 7 2" xfId="38200" xr:uid="{00000000-0005-0000-0000-000080940000}"/>
    <cellStyle name="20% - Accent1 4 2 6 4 2 8" xfId="38201" xr:uid="{00000000-0005-0000-0000-000081940000}"/>
    <cellStyle name="20% - Accent1 4 2 6 4 2 8 2" xfId="38202" xr:uid="{00000000-0005-0000-0000-000082940000}"/>
    <cellStyle name="20% - Accent1 4 2 6 4 2 9" xfId="38203" xr:uid="{00000000-0005-0000-0000-000083940000}"/>
    <cellStyle name="20% - Accent1 4 2 6 4 3" xfId="38204" xr:uid="{00000000-0005-0000-0000-000084940000}"/>
    <cellStyle name="20% - Accent1 4 2 6 4 3 2" xfId="38205" xr:uid="{00000000-0005-0000-0000-000085940000}"/>
    <cellStyle name="20% - Accent1 4 2 6 4 3 2 2" xfId="38206" xr:uid="{00000000-0005-0000-0000-000086940000}"/>
    <cellStyle name="20% - Accent1 4 2 6 4 3 2 2 2" xfId="38207" xr:uid="{00000000-0005-0000-0000-000087940000}"/>
    <cellStyle name="20% - Accent1 4 2 6 4 3 2 2 2 2" xfId="38208" xr:uid="{00000000-0005-0000-0000-000088940000}"/>
    <cellStyle name="20% - Accent1 4 2 6 4 3 2 2 3" xfId="38209" xr:uid="{00000000-0005-0000-0000-000089940000}"/>
    <cellStyle name="20% - Accent1 4 2 6 4 3 2 3" xfId="38210" xr:uid="{00000000-0005-0000-0000-00008A940000}"/>
    <cellStyle name="20% - Accent1 4 2 6 4 3 2 3 2" xfId="38211" xr:uid="{00000000-0005-0000-0000-00008B940000}"/>
    <cellStyle name="20% - Accent1 4 2 6 4 3 2 4" xfId="38212" xr:uid="{00000000-0005-0000-0000-00008C940000}"/>
    <cellStyle name="20% - Accent1 4 2 6 4 3 3" xfId="38213" xr:uid="{00000000-0005-0000-0000-00008D940000}"/>
    <cellStyle name="20% - Accent1 4 2 6 4 3 3 2" xfId="38214" xr:uid="{00000000-0005-0000-0000-00008E940000}"/>
    <cellStyle name="20% - Accent1 4 2 6 4 3 3 2 2" xfId="38215" xr:uid="{00000000-0005-0000-0000-00008F940000}"/>
    <cellStyle name="20% - Accent1 4 2 6 4 3 3 2 2 2" xfId="38216" xr:uid="{00000000-0005-0000-0000-000090940000}"/>
    <cellStyle name="20% - Accent1 4 2 6 4 3 3 2 3" xfId="38217" xr:uid="{00000000-0005-0000-0000-000091940000}"/>
    <cellStyle name="20% - Accent1 4 2 6 4 3 3 3" xfId="38218" xr:uid="{00000000-0005-0000-0000-000092940000}"/>
    <cellStyle name="20% - Accent1 4 2 6 4 3 3 3 2" xfId="38219" xr:uid="{00000000-0005-0000-0000-000093940000}"/>
    <cellStyle name="20% - Accent1 4 2 6 4 3 3 4" xfId="38220" xr:uid="{00000000-0005-0000-0000-000094940000}"/>
    <cellStyle name="20% - Accent1 4 2 6 4 3 4" xfId="38221" xr:uid="{00000000-0005-0000-0000-000095940000}"/>
    <cellStyle name="20% - Accent1 4 2 6 4 3 4 2" xfId="38222" xr:uid="{00000000-0005-0000-0000-000096940000}"/>
    <cellStyle name="20% - Accent1 4 2 6 4 3 4 2 2" xfId="38223" xr:uid="{00000000-0005-0000-0000-000097940000}"/>
    <cellStyle name="20% - Accent1 4 2 6 4 3 4 2 2 2" xfId="38224" xr:uid="{00000000-0005-0000-0000-000098940000}"/>
    <cellStyle name="20% - Accent1 4 2 6 4 3 4 2 3" xfId="38225" xr:uid="{00000000-0005-0000-0000-000099940000}"/>
    <cellStyle name="20% - Accent1 4 2 6 4 3 4 3" xfId="38226" xr:uid="{00000000-0005-0000-0000-00009A940000}"/>
    <cellStyle name="20% - Accent1 4 2 6 4 3 4 3 2" xfId="38227" xr:uid="{00000000-0005-0000-0000-00009B940000}"/>
    <cellStyle name="20% - Accent1 4 2 6 4 3 4 4" xfId="38228" xr:uid="{00000000-0005-0000-0000-00009C940000}"/>
    <cellStyle name="20% - Accent1 4 2 6 4 3 5" xfId="38229" xr:uid="{00000000-0005-0000-0000-00009D940000}"/>
    <cellStyle name="20% - Accent1 4 2 6 4 3 5 2" xfId="38230" xr:uid="{00000000-0005-0000-0000-00009E940000}"/>
    <cellStyle name="20% - Accent1 4 2 6 4 3 5 2 2" xfId="38231" xr:uid="{00000000-0005-0000-0000-00009F940000}"/>
    <cellStyle name="20% - Accent1 4 2 6 4 3 5 3" xfId="38232" xr:uid="{00000000-0005-0000-0000-0000A0940000}"/>
    <cellStyle name="20% - Accent1 4 2 6 4 3 6" xfId="38233" xr:uid="{00000000-0005-0000-0000-0000A1940000}"/>
    <cellStyle name="20% - Accent1 4 2 6 4 3 6 2" xfId="38234" xr:uid="{00000000-0005-0000-0000-0000A2940000}"/>
    <cellStyle name="20% - Accent1 4 2 6 4 3 6 2 2" xfId="38235" xr:uid="{00000000-0005-0000-0000-0000A3940000}"/>
    <cellStyle name="20% - Accent1 4 2 6 4 3 6 3" xfId="38236" xr:uid="{00000000-0005-0000-0000-0000A4940000}"/>
    <cellStyle name="20% - Accent1 4 2 6 4 3 7" xfId="38237" xr:uid="{00000000-0005-0000-0000-0000A5940000}"/>
    <cellStyle name="20% - Accent1 4 2 6 4 3 7 2" xfId="38238" xr:uid="{00000000-0005-0000-0000-0000A6940000}"/>
    <cellStyle name="20% - Accent1 4 2 6 4 3 8" xfId="38239" xr:uid="{00000000-0005-0000-0000-0000A7940000}"/>
    <cellStyle name="20% - Accent1 4 2 6 4 3 8 2" xfId="38240" xr:uid="{00000000-0005-0000-0000-0000A8940000}"/>
    <cellStyle name="20% - Accent1 4 2 6 4 3 9" xfId="38241" xr:uid="{00000000-0005-0000-0000-0000A9940000}"/>
    <cellStyle name="20% - Accent1 4 2 6 4 4" xfId="38242" xr:uid="{00000000-0005-0000-0000-0000AA940000}"/>
    <cellStyle name="20% - Accent1 4 2 6 4 4 2" xfId="38243" xr:uid="{00000000-0005-0000-0000-0000AB940000}"/>
    <cellStyle name="20% - Accent1 4 2 6 4 4 2 2" xfId="38244" xr:uid="{00000000-0005-0000-0000-0000AC940000}"/>
    <cellStyle name="20% - Accent1 4 2 6 4 4 2 2 2" xfId="38245" xr:uid="{00000000-0005-0000-0000-0000AD940000}"/>
    <cellStyle name="20% - Accent1 4 2 6 4 4 2 3" xfId="38246" xr:uid="{00000000-0005-0000-0000-0000AE940000}"/>
    <cellStyle name="20% - Accent1 4 2 6 4 4 3" xfId="38247" xr:uid="{00000000-0005-0000-0000-0000AF940000}"/>
    <cellStyle name="20% - Accent1 4 2 6 4 4 3 2" xfId="38248" xr:uid="{00000000-0005-0000-0000-0000B0940000}"/>
    <cellStyle name="20% - Accent1 4 2 6 4 4 4" xfId="38249" xr:uid="{00000000-0005-0000-0000-0000B1940000}"/>
    <cellStyle name="20% - Accent1 4 2 6 4 5" xfId="38250" xr:uid="{00000000-0005-0000-0000-0000B2940000}"/>
    <cellStyle name="20% - Accent1 4 2 6 4 5 2" xfId="38251" xr:uid="{00000000-0005-0000-0000-0000B3940000}"/>
    <cellStyle name="20% - Accent1 4 2 6 4 5 2 2" xfId="38252" xr:uid="{00000000-0005-0000-0000-0000B4940000}"/>
    <cellStyle name="20% - Accent1 4 2 6 4 5 2 2 2" xfId="38253" xr:uid="{00000000-0005-0000-0000-0000B5940000}"/>
    <cellStyle name="20% - Accent1 4 2 6 4 5 2 3" xfId="38254" xr:uid="{00000000-0005-0000-0000-0000B6940000}"/>
    <cellStyle name="20% - Accent1 4 2 6 4 5 3" xfId="38255" xr:uid="{00000000-0005-0000-0000-0000B7940000}"/>
    <cellStyle name="20% - Accent1 4 2 6 4 5 3 2" xfId="38256" xr:uid="{00000000-0005-0000-0000-0000B8940000}"/>
    <cellStyle name="20% - Accent1 4 2 6 4 5 4" xfId="38257" xr:uid="{00000000-0005-0000-0000-0000B9940000}"/>
    <cellStyle name="20% - Accent1 4 2 6 4 6" xfId="38258" xr:uid="{00000000-0005-0000-0000-0000BA940000}"/>
    <cellStyle name="20% - Accent1 4 2 6 4 6 2" xfId="38259" xr:uid="{00000000-0005-0000-0000-0000BB940000}"/>
    <cellStyle name="20% - Accent1 4 2 6 4 6 2 2" xfId="38260" xr:uid="{00000000-0005-0000-0000-0000BC940000}"/>
    <cellStyle name="20% - Accent1 4 2 6 4 6 2 2 2" xfId="38261" xr:uid="{00000000-0005-0000-0000-0000BD940000}"/>
    <cellStyle name="20% - Accent1 4 2 6 4 6 2 3" xfId="38262" xr:uid="{00000000-0005-0000-0000-0000BE940000}"/>
    <cellStyle name="20% - Accent1 4 2 6 4 6 3" xfId="38263" xr:uid="{00000000-0005-0000-0000-0000BF940000}"/>
    <cellStyle name="20% - Accent1 4 2 6 4 6 3 2" xfId="38264" xr:uid="{00000000-0005-0000-0000-0000C0940000}"/>
    <cellStyle name="20% - Accent1 4 2 6 4 6 4" xfId="38265" xr:uid="{00000000-0005-0000-0000-0000C1940000}"/>
    <cellStyle name="20% - Accent1 4 2 6 4 7" xfId="38266" xr:uid="{00000000-0005-0000-0000-0000C2940000}"/>
    <cellStyle name="20% - Accent1 4 2 6 4 7 2" xfId="38267" xr:uid="{00000000-0005-0000-0000-0000C3940000}"/>
    <cellStyle name="20% - Accent1 4 2 6 4 7 2 2" xfId="38268" xr:uid="{00000000-0005-0000-0000-0000C4940000}"/>
    <cellStyle name="20% - Accent1 4 2 6 4 7 3" xfId="38269" xr:uid="{00000000-0005-0000-0000-0000C5940000}"/>
    <cellStyle name="20% - Accent1 4 2 6 4 8" xfId="38270" xr:uid="{00000000-0005-0000-0000-0000C6940000}"/>
    <cellStyle name="20% - Accent1 4 2 6 4 8 2" xfId="38271" xr:uid="{00000000-0005-0000-0000-0000C7940000}"/>
    <cellStyle name="20% - Accent1 4 2 6 4 8 2 2" xfId="38272" xr:uid="{00000000-0005-0000-0000-0000C8940000}"/>
    <cellStyle name="20% - Accent1 4 2 6 4 8 3" xfId="38273" xr:uid="{00000000-0005-0000-0000-0000C9940000}"/>
    <cellStyle name="20% - Accent1 4 2 6 4 9" xfId="38274" xr:uid="{00000000-0005-0000-0000-0000CA940000}"/>
    <cellStyle name="20% - Accent1 4 2 6 4 9 2" xfId="38275" xr:uid="{00000000-0005-0000-0000-0000CB940000}"/>
    <cellStyle name="20% - Accent1 4 2 6 5" xfId="38276" xr:uid="{00000000-0005-0000-0000-0000CC940000}"/>
    <cellStyle name="20% - Accent1 4 2 6 5 2" xfId="38277" xr:uid="{00000000-0005-0000-0000-0000CD940000}"/>
    <cellStyle name="20% - Accent1 4 2 6 5 2 2" xfId="38278" xr:uid="{00000000-0005-0000-0000-0000CE940000}"/>
    <cellStyle name="20% - Accent1 4 2 6 5 2 2 2" xfId="38279" xr:uid="{00000000-0005-0000-0000-0000CF940000}"/>
    <cellStyle name="20% - Accent1 4 2 6 5 2 2 2 2" xfId="38280" xr:uid="{00000000-0005-0000-0000-0000D0940000}"/>
    <cellStyle name="20% - Accent1 4 2 6 5 2 2 3" xfId="38281" xr:uid="{00000000-0005-0000-0000-0000D1940000}"/>
    <cellStyle name="20% - Accent1 4 2 6 5 2 3" xfId="38282" xr:uid="{00000000-0005-0000-0000-0000D2940000}"/>
    <cellStyle name="20% - Accent1 4 2 6 5 2 3 2" xfId="38283" xr:uid="{00000000-0005-0000-0000-0000D3940000}"/>
    <cellStyle name="20% - Accent1 4 2 6 5 2 4" xfId="38284" xr:uid="{00000000-0005-0000-0000-0000D4940000}"/>
    <cellStyle name="20% - Accent1 4 2 6 5 3" xfId="38285" xr:uid="{00000000-0005-0000-0000-0000D5940000}"/>
    <cellStyle name="20% - Accent1 4 2 6 5 3 2" xfId="38286" xr:uid="{00000000-0005-0000-0000-0000D6940000}"/>
    <cellStyle name="20% - Accent1 4 2 6 5 3 2 2" xfId="38287" xr:uid="{00000000-0005-0000-0000-0000D7940000}"/>
    <cellStyle name="20% - Accent1 4 2 6 5 3 2 2 2" xfId="38288" xr:uid="{00000000-0005-0000-0000-0000D8940000}"/>
    <cellStyle name="20% - Accent1 4 2 6 5 3 2 3" xfId="38289" xr:uid="{00000000-0005-0000-0000-0000D9940000}"/>
    <cellStyle name="20% - Accent1 4 2 6 5 3 3" xfId="38290" xr:uid="{00000000-0005-0000-0000-0000DA940000}"/>
    <cellStyle name="20% - Accent1 4 2 6 5 3 3 2" xfId="38291" xr:uid="{00000000-0005-0000-0000-0000DB940000}"/>
    <cellStyle name="20% - Accent1 4 2 6 5 3 4" xfId="38292" xr:uid="{00000000-0005-0000-0000-0000DC940000}"/>
    <cellStyle name="20% - Accent1 4 2 6 5 4" xfId="38293" xr:uid="{00000000-0005-0000-0000-0000DD940000}"/>
    <cellStyle name="20% - Accent1 4 2 6 5 4 2" xfId="38294" xr:uid="{00000000-0005-0000-0000-0000DE940000}"/>
    <cellStyle name="20% - Accent1 4 2 6 5 4 2 2" xfId="38295" xr:uid="{00000000-0005-0000-0000-0000DF940000}"/>
    <cellStyle name="20% - Accent1 4 2 6 5 4 2 2 2" xfId="38296" xr:uid="{00000000-0005-0000-0000-0000E0940000}"/>
    <cellStyle name="20% - Accent1 4 2 6 5 4 2 3" xfId="38297" xr:uid="{00000000-0005-0000-0000-0000E1940000}"/>
    <cellStyle name="20% - Accent1 4 2 6 5 4 3" xfId="38298" xr:uid="{00000000-0005-0000-0000-0000E2940000}"/>
    <cellStyle name="20% - Accent1 4 2 6 5 4 3 2" xfId="38299" xr:uid="{00000000-0005-0000-0000-0000E3940000}"/>
    <cellStyle name="20% - Accent1 4 2 6 5 4 4" xfId="38300" xr:uid="{00000000-0005-0000-0000-0000E4940000}"/>
    <cellStyle name="20% - Accent1 4 2 6 5 5" xfId="38301" xr:uid="{00000000-0005-0000-0000-0000E5940000}"/>
    <cellStyle name="20% - Accent1 4 2 6 5 5 2" xfId="38302" xr:uid="{00000000-0005-0000-0000-0000E6940000}"/>
    <cellStyle name="20% - Accent1 4 2 6 5 5 2 2" xfId="38303" xr:uid="{00000000-0005-0000-0000-0000E7940000}"/>
    <cellStyle name="20% - Accent1 4 2 6 5 5 3" xfId="38304" xr:uid="{00000000-0005-0000-0000-0000E8940000}"/>
    <cellStyle name="20% - Accent1 4 2 6 5 6" xfId="38305" xr:uid="{00000000-0005-0000-0000-0000E9940000}"/>
    <cellStyle name="20% - Accent1 4 2 6 5 6 2" xfId="38306" xr:uid="{00000000-0005-0000-0000-0000EA940000}"/>
    <cellStyle name="20% - Accent1 4 2 6 5 6 2 2" xfId="38307" xr:uid="{00000000-0005-0000-0000-0000EB940000}"/>
    <cellStyle name="20% - Accent1 4 2 6 5 6 3" xfId="38308" xr:uid="{00000000-0005-0000-0000-0000EC940000}"/>
    <cellStyle name="20% - Accent1 4 2 6 5 7" xfId="38309" xr:uid="{00000000-0005-0000-0000-0000ED940000}"/>
    <cellStyle name="20% - Accent1 4 2 6 5 7 2" xfId="38310" xr:uid="{00000000-0005-0000-0000-0000EE940000}"/>
    <cellStyle name="20% - Accent1 4 2 6 5 8" xfId="38311" xr:uid="{00000000-0005-0000-0000-0000EF940000}"/>
    <cellStyle name="20% - Accent1 4 2 6 5 8 2" xfId="38312" xr:uid="{00000000-0005-0000-0000-0000F0940000}"/>
    <cellStyle name="20% - Accent1 4 2 6 5 9" xfId="38313" xr:uid="{00000000-0005-0000-0000-0000F1940000}"/>
    <cellStyle name="20% - Accent1 4 2 6 6" xfId="38314" xr:uid="{00000000-0005-0000-0000-0000F2940000}"/>
    <cellStyle name="20% - Accent1 4 2 6 6 2" xfId="38315" xr:uid="{00000000-0005-0000-0000-0000F3940000}"/>
    <cellStyle name="20% - Accent1 4 2 6 6 2 2" xfId="38316" xr:uid="{00000000-0005-0000-0000-0000F4940000}"/>
    <cellStyle name="20% - Accent1 4 2 6 6 2 2 2" xfId="38317" xr:uid="{00000000-0005-0000-0000-0000F5940000}"/>
    <cellStyle name="20% - Accent1 4 2 6 6 2 2 2 2" xfId="38318" xr:uid="{00000000-0005-0000-0000-0000F6940000}"/>
    <cellStyle name="20% - Accent1 4 2 6 6 2 2 3" xfId="38319" xr:uid="{00000000-0005-0000-0000-0000F7940000}"/>
    <cellStyle name="20% - Accent1 4 2 6 6 2 3" xfId="38320" xr:uid="{00000000-0005-0000-0000-0000F8940000}"/>
    <cellStyle name="20% - Accent1 4 2 6 6 2 3 2" xfId="38321" xr:uid="{00000000-0005-0000-0000-0000F9940000}"/>
    <cellStyle name="20% - Accent1 4 2 6 6 2 4" xfId="38322" xr:uid="{00000000-0005-0000-0000-0000FA940000}"/>
    <cellStyle name="20% - Accent1 4 2 6 6 3" xfId="38323" xr:uid="{00000000-0005-0000-0000-0000FB940000}"/>
    <cellStyle name="20% - Accent1 4 2 6 6 3 2" xfId="38324" xr:uid="{00000000-0005-0000-0000-0000FC940000}"/>
    <cellStyle name="20% - Accent1 4 2 6 6 3 2 2" xfId="38325" xr:uid="{00000000-0005-0000-0000-0000FD940000}"/>
    <cellStyle name="20% - Accent1 4 2 6 6 3 2 2 2" xfId="38326" xr:uid="{00000000-0005-0000-0000-0000FE940000}"/>
    <cellStyle name="20% - Accent1 4 2 6 6 3 2 3" xfId="38327" xr:uid="{00000000-0005-0000-0000-0000FF940000}"/>
    <cellStyle name="20% - Accent1 4 2 6 6 3 3" xfId="38328" xr:uid="{00000000-0005-0000-0000-000000950000}"/>
    <cellStyle name="20% - Accent1 4 2 6 6 3 3 2" xfId="38329" xr:uid="{00000000-0005-0000-0000-000001950000}"/>
    <cellStyle name="20% - Accent1 4 2 6 6 3 4" xfId="38330" xr:uid="{00000000-0005-0000-0000-000002950000}"/>
    <cellStyle name="20% - Accent1 4 2 6 6 4" xfId="38331" xr:uid="{00000000-0005-0000-0000-000003950000}"/>
    <cellStyle name="20% - Accent1 4 2 6 6 4 2" xfId="38332" xr:uid="{00000000-0005-0000-0000-000004950000}"/>
    <cellStyle name="20% - Accent1 4 2 6 6 4 2 2" xfId="38333" xr:uid="{00000000-0005-0000-0000-000005950000}"/>
    <cellStyle name="20% - Accent1 4 2 6 6 4 2 2 2" xfId="38334" xr:uid="{00000000-0005-0000-0000-000006950000}"/>
    <cellStyle name="20% - Accent1 4 2 6 6 4 2 3" xfId="38335" xr:uid="{00000000-0005-0000-0000-000007950000}"/>
    <cellStyle name="20% - Accent1 4 2 6 6 4 3" xfId="38336" xr:uid="{00000000-0005-0000-0000-000008950000}"/>
    <cellStyle name="20% - Accent1 4 2 6 6 4 3 2" xfId="38337" xr:uid="{00000000-0005-0000-0000-000009950000}"/>
    <cellStyle name="20% - Accent1 4 2 6 6 4 4" xfId="38338" xr:uid="{00000000-0005-0000-0000-00000A950000}"/>
    <cellStyle name="20% - Accent1 4 2 6 6 5" xfId="38339" xr:uid="{00000000-0005-0000-0000-00000B950000}"/>
    <cellStyle name="20% - Accent1 4 2 6 6 5 2" xfId="38340" xr:uid="{00000000-0005-0000-0000-00000C950000}"/>
    <cellStyle name="20% - Accent1 4 2 6 6 5 2 2" xfId="38341" xr:uid="{00000000-0005-0000-0000-00000D950000}"/>
    <cellStyle name="20% - Accent1 4 2 6 6 5 3" xfId="38342" xr:uid="{00000000-0005-0000-0000-00000E950000}"/>
    <cellStyle name="20% - Accent1 4 2 6 6 6" xfId="38343" xr:uid="{00000000-0005-0000-0000-00000F950000}"/>
    <cellStyle name="20% - Accent1 4 2 6 6 6 2" xfId="38344" xr:uid="{00000000-0005-0000-0000-000010950000}"/>
    <cellStyle name="20% - Accent1 4 2 6 6 6 2 2" xfId="38345" xr:uid="{00000000-0005-0000-0000-000011950000}"/>
    <cellStyle name="20% - Accent1 4 2 6 6 6 3" xfId="38346" xr:uid="{00000000-0005-0000-0000-000012950000}"/>
    <cellStyle name="20% - Accent1 4 2 6 6 7" xfId="38347" xr:uid="{00000000-0005-0000-0000-000013950000}"/>
    <cellStyle name="20% - Accent1 4 2 6 6 7 2" xfId="38348" xr:uid="{00000000-0005-0000-0000-000014950000}"/>
    <cellStyle name="20% - Accent1 4 2 6 6 8" xfId="38349" xr:uid="{00000000-0005-0000-0000-000015950000}"/>
    <cellStyle name="20% - Accent1 4 2 6 6 8 2" xfId="38350" xr:uid="{00000000-0005-0000-0000-000016950000}"/>
    <cellStyle name="20% - Accent1 4 2 6 6 9" xfId="38351" xr:uid="{00000000-0005-0000-0000-000017950000}"/>
    <cellStyle name="20% - Accent1 4 2 6 7" xfId="38352" xr:uid="{00000000-0005-0000-0000-000018950000}"/>
    <cellStyle name="20% - Accent1 4 2 6 7 2" xfId="38353" xr:uid="{00000000-0005-0000-0000-000019950000}"/>
    <cellStyle name="20% - Accent1 4 2 6 7 2 2" xfId="38354" xr:uid="{00000000-0005-0000-0000-00001A950000}"/>
    <cellStyle name="20% - Accent1 4 2 6 7 2 2 2" xfId="38355" xr:uid="{00000000-0005-0000-0000-00001B950000}"/>
    <cellStyle name="20% - Accent1 4 2 6 7 2 3" xfId="38356" xr:uid="{00000000-0005-0000-0000-00001C950000}"/>
    <cellStyle name="20% - Accent1 4 2 6 7 3" xfId="38357" xr:uid="{00000000-0005-0000-0000-00001D950000}"/>
    <cellStyle name="20% - Accent1 4 2 6 7 3 2" xfId="38358" xr:uid="{00000000-0005-0000-0000-00001E950000}"/>
    <cellStyle name="20% - Accent1 4 2 6 7 4" xfId="38359" xr:uid="{00000000-0005-0000-0000-00001F950000}"/>
    <cellStyle name="20% - Accent1 4 2 6 8" xfId="38360" xr:uid="{00000000-0005-0000-0000-000020950000}"/>
    <cellStyle name="20% - Accent1 4 2 6 8 2" xfId="38361" xr:uid="{00000000-0005-0000-0000-000021950000}"/>
    <cellStyle name="20% - Accent1 4 2 6 8 2 2" xfId="38362" xr:uid="{00000000-0005-0000-0000-000022950000}"/>
    <cellStyle name="20% - Accent1 4 2 6 8 2 2 2" xfId="38363" xr:uid="{00000000-0005-0000-0000-000023950000}"/>
    <cellStyle name="20% - Accent1 4 2 6 8 2 3" xfId="38364" xr:uid="{00000000-0005-0000-0000-000024950000}"/>
    <cellStyle name="20% - Accent1 4 2 6 8 3" xfId="38365" xr:uid="{00000000-0005-0000-0000-000025950000}"/>
    <cellStyle name="20% - Accent1 4 2 6 8 3 2" xfId="38366" xr:uid="{00000000-0005-0000-0000-000026950000}"/>
    <cellStyle name="20% - Accent1 4 2 6 8 4" xfId="38367" xr:uid="{00000000-0005-0000-0000-000027950000}"/>
    <cellStyle name="20% - Accent1 4 2 6 9" xfId="38368" xr:uid="{00000000-0005-0000-0000-000028950000}"/>
    <cellStyle name="20% - Accent1 4 2 6 9 2" xfId="38369" xr:uid="{00000000-0005-0000-0000-000029950000}"/>
    <cellStyle name="20% - Accent1 4 2 6 9 2 2" xfId="38370" xr:uid="{00000000-0005-0000-0000-00002A950000}"/>
    <cellStyle name="20% - Accent1 4 2 6 9 2 2 2" xfId="38371" xr:uid="{00000000-0005-0000-0000-00002B950000}"/>
    <cellStyle name="20% - Accent1 4 2 6 9 2 3" xfId="38372" xr:uid="{00000000-0005-0000-0000-00002C950000}"/>
    <cellStyle name="20% - Accent1 4 2 6 9 3" xfId="38373" xr:uid="{00000000-0005-0000-0000-00002D950000}"/>
    <cellStyle name="20% - Accent1 4 2 6 9 3 2" xfId="38374" xr:uid="{00000000-0005-0000-0000-00002E950000}"/>
    <cellStyle name="20% - Accent1 4 2 6 9 4" xfId="38375" xr:uid="{00000000-0005-0000-0000-00002F950000}"/>
    <cellStyle name="20% - Accent1 4 2 7" xfId="38376" xr:uid="{00000000-0005-0000-0000-000030950000}"/>
    <cellStyle name="20% - Accent1 4 2 7 10" xfId="38377" xr:uid="{00000000-0005-0000-0000-000031950000}"/>
    <cellStyle name="20% - Accent1 4 2 7 10 2" xfId="38378" xr:uid="{00000000-0005-0000-0000-000032950000}"/>
    <cellStyle name="20% - Accent1 4 2 7 11" xfId="38379" xr:uid="{00000000-0005-0000-0000-000033950000}"/>
    <cellStyle name="20% - Accent1 4 2 7 11 2" xfId="38380" xr:uid="{00000000-0005-0000-0000-000034950000}"/>
    <cellStyle name="20% - Accent1 4 2 7 12" xfId="38381" xr:uid="{00000000-0005-0000-0000-000035950000}"/>
    <cellStyle name="20% - Accent1 4 2 7 2" xfId="38382" xr:uid="{00000000-0005-0000-0000-000036950000}"/>
    <cellStyle name="20% - Accent1 4 2 7 2 10" xfId="38383" xr:uid="{00000000-0005-0000-0000-000037950000}"/>
    <cellStyle name="20% - Accent1 4 2 7 2 10 2" xfId="38384" xr:uid="{00000000-0005-0000-0000-000038950000}"/>
    <cellStyle name="20% - Accent1 4 2 7 2 11" xfId="38385" xr:uid="{00000000-0005-0000-0000-000039950000}"/>
    <cellStyle name="20% - Accent1 4 2 7 2 2" xfId="38386" xr:uid="{00000000-0005-0000-0000-00003A950000}"/>
    <cellStyle name="20% - Accent1 4 2 7 2 2 2" xfId="38387" xr:uid="{00000000-0005-0000-0000-00003B950000}"/>
    <cellStyle name="20% - Accent1 4 2 7 2 2 2 2" xfId="38388" xr:uid="{00000000-0005-0000-0000-00003C950000}"/>
    <cellStyle name="20% - Accent1 4 2 7 2 2 2 2 2" xfId="38389" xr:uid="{00000000-0005-0000-0000-00003D950000}"/>
    <cellStyle name="20% - Accent1 4 2 7 2 2 2 2 2 2" xfId="38390" xr:uid="{00000000-0005-0000-0000-00003E950000}"/>
    <cellStyle name="20% - Accent1 4 2 7 2 2 2 2 3" xfId="38391" xr:uid="{00000000-0005-0000-0000-00003F950000}"/>
    <cellStyle name="20% - Accent1 4 2 7 2 2 2 3" xfId="38392" xr:uid="{00000000-0005-0000-0000-000040950000}"/>
    <cellStyle name="20% - Accent1 4 2 7 2 2 2 3 2" xfId="38393" xr:uid="{00000000-0005-0000-0000-000041950000}"/>
    <cellStyle name="20% - Accent1 4 2 7 2 2 2 4" xfId="38394" xr:uid="{00000000-0005-0000-0000-000042950000}"/>
    <cellStyle name="20% - Accent1 4 2 7 2 2 3" xfId="38395" xr:uid="{00000000-0005-0000-0000-000043950000}"/>
    <cellStyle name="20% - Accent1 4 2 7 2 2 3 2" xfId="38396" xr:uid="{00000000-0005-0000-0000-000044950000}"/>
    <cellStyle name="20% - Accent1 4 2 7 2 2 3 2 2" xfId="38397" xr:uid="{00000000-0005-0000-0000-000045950000}"/>
    <cellStyle name="20% - Accent1 4 2 7 2 2 3 2 2 2" xfId="38398" xr:uid="{00000000-0005-0000-0000-000046950000}"/>
    <cellStyle name="20% - Accent1 4 2 7 2 2 3 2 3" xfId="38399" xr:uid="{00000000-0005-0000-0000-000047950000}"/>
    <cellStyle name="20% - Accent1 4 2 7 2 2 3 3" xfId="38400" xr:uid="{00000000-0005-0000-0000-000048950000}"/>
    <cellStyle name="20% - Accent1 4 2 7 2 2 3 3 2" xfId="38401" xr:uid="{00000000-0005-0000-0000-000049950000}"/>
    <cellStyle name="20% - Accent1 4 2 7 2 2 3 4" xfId="38402" xr:uid="{00000000-0005-0000-0000-00004A950000}"/>
    <cellStyle name="20% - Accent1 4 2 7 2 2 4" xfId="38403" xr:uid="{00000000-0005-0000-0000-00004B950000}"/>
    <cellStyle name="20% - Accent1 4 2 7 2 2 4 2" xfId="38404" xr:uid="{00000000-0005-0000-0000-00004C950000}"/>
    <cellStyle name="20% - Accent1 4 2 7 2 2 4 2 2" xfId="38405" xr:uid="{00000000-0005-0000-0000-00004D950000}"/>
    <cellStyle name="20% - Accent1 4 2 7 2 2 4 2 2 2" xfId="38406" xr:uid="{00000000-0005-0000-0000-00004E950000}"/>
    <cellStyle name="20% - Accent1 4 2 7 2 2 4 2 3" xfId="38407" xr:uid="{00000000-0005-0000-0000-00004F950000}"/>
    <cellStyle name="20% - Accent1 4 2 7 2 2 4 3" xfId="38408" xr:uid="{00000000-0005-0000-0000-000050950000}"/>
    <cellStyle name="20% - Accent1 4 2 7 2 2 4 3 2" xfId="38409" xr:uid="{00000000-0005-0000-0000-000051950000}"/>
    <cellStyle name="20% - Accent1 4 2 7 2 2 4 4" xfId="38410" xr:uid="{00000000-0005-0000-0000-000052950000}"/>
    <cellStyle name="20% - Accent1 4 2 7 2 2 5" xfId="38411" xr:uid="{00000000-0005-0000-0000-000053950000}"/>
    <cellStyle name="20% - Accent1 4 2 7 2 2 5 2" xfId="38412" xr:uid="{00000000-0005-0000-0000-000054950000}"/>
    <cellStyle name="20% - Accent1 4 2 7 2 2 5 2 2" xfId="38413" xr:uid="{00000000-0005-0000-0000-000055950000}"/>
    <cellStyle name="20% - Accent1 4 2 7 2 2 5 3" xfId="38414" xr:uid="{00000000-0005-0000-0000-000056950000}"/>
    <cellStyle name="20% - Accent1 4 2 7 2 2 6" xfId="38415" xr:uid="{00000000-0005-0000-0000-000057950000}"/>
    <cellStyle name="20% - Accent1 4 2 7 2 2 6 2" xfId="38416" xr:uid="{00000000-0005-0000-0000-000058950000}"/>
    <cellStyle name="20% - Accent1 4 2 7 2 2 6 2 2" xfId="38417" xr:uid="{00000000-0005-0000-0000-000059950000}"/>
    <cellStyle name="20% - Accent1 4 2 7 2 2 6 3" xfId="38418" xr:uid="{00000000-0005-0000-0000-00005A950000}"/>
    <cellStyle name="20% - Accent1 4 2 7 2 2 7" xfId="38419" xr:uid="{00000000-0005-0000-0000-00005B950000}"/>
    <cellStyle name="20% - Accent1 4 2 7 2 2 7 2" xfId="38420" xr:uid="{00000000-0005-0000-0000-00005C950000}"/>
    <cellStyle name="20% - Accent1 4 2 7 2 2 8" xfId="38421" xr:uid="{00000000-0005-0000-0000-00005D950000}"/>
    <cellStyle name="20% - Accent1 4 2 7 2 2 8 2" xfId="38422" xr:uid="{00000000-0005-0000-0000-00005E950000}"/>
    <cellStyle name="20% - Accent1 4 2 7 2 2 9" xfId="38423" xr:uid="{00000000-0005-0000-0000-00005F950000}"/>
    <cellStyle name="20% - Accent1 4 2 7 2 3" xfId="38424" xr:uid="{00000000-0005-0000-0000-000060950000}"/>
    <cellStyle name="20% - Accent1 4 2 7 2 3 2" xfId="38425" xr:uid="{00000000-0005-0000-0000-000061950000}"/>
    <cellStyle name="20% - Accent1 4 2 7 2 3 2 2" xfId="38426" xr:uid="{00000000-0005-0000-0000-000062950000}"/>
    <cellStyle name="20% - Accent1 4 2 7 2 3 2 2 2" xfId="38427" xr:uid="{00000000-0005-0000-0000-000063950000}"/>
    <cellStyle name="20% - Accent1 4 2 7 2 3 2 2 2 2" xfId="38428" xr:uid="{00000000-0005-0000-0000-000064950000}"/>
    <cellStyle name="20% - Accent1 4 2 7 2 3 2 2 3" xfId="38429" xr:uid="{00000000-0005-0000-0000-000065950000}"/>
    <cellStyle name="20% - Accent1 4 2 7 2 3 2 3" xfId="38430" xr:uid="{00000000-0005-0000-0000-000066950000}"/>
    <cellStyle name="20% - Accent1 4 2 7 2 3 2 3 2" xfId="38431" xr:uid="{00000000-0005-0000-0000-000067950000}"/>
    <cellStyle name="20% - Accent1 4 2 7 2 3 2 4" xfId="38432" xr:uid="{00000000-0005-0000-0000-000068950000}"/>
    <cellStyle name="20% - Accent1 4 2 7 2 3 3" xfId="38433" xr:uid="{00000000-0005-0000-0000-000069950000}"/>
    <cellStyle name="20% - Accent1 4 2 7 2 3 3 2" xfId="38434" xr:uid="{00000000-0005-0000-0000-00006A950000}"/>
    <cellStyle name="20% - Accent1 4 2 7 2 3 3 2 2" xfId="38435" xr:uid="{00000000-0005-0000-0000-00006B950000}"/>
    <cellStyle name="20% - Accent1 4 2 7 2 3 3 2 2 2" xfId="38436" xr:uid="{00000000-0005-0000-0000-00006C950000}"/>
    <cellStyle name="20% - Accent1 4 2 7 2 3 3 2 3" xfId="38437" xr:uid="{00000000-0005-0000-0000-00006D950000}"/>
    <cellStyle name="20% - Accent1 4 2 7 2 3 3 3" xfId="38438" xr:uid="{00000000-0005-0000-0000-00006E950000}"/>
    <cellStyle name="20% - Accent1 4 2 7 2 3 3 3 2" xfId="38439" xr:uid="{00000000-0005-0000-0000-00006F950000}"/>
    <cellStyle name="20% - Accent1 4 2 7 2 3 3 4" xfId="38440" xr:uid="{00000000-0005-0000-0000-000070950000}"/>
    <cellStyle name="20% - Accent1 4 2 7 2 3 4" xfId="38441" xr:uid="{00000000-0005-0000-0000-000071950000}"/>
    <cellStyle name="20% - Accent1 4 2 7 2 3 4 2" xfId="38442" xr:uid="{00000000-0005-0000-0000-000072950000}"/>
    <cellStyle name="20% - Accent1 4 2 7 2 3 4 2 2" xfId="38443" xr:uid="{00000000-0005-0000-0000-000073950000}"/>
    <cellStyle name="20% - Accent1 4 2 7 2 3 4 2 2 2" xfId="38444" xr:uid="{00000000-0005-0000-0000-000074950000}"/>
    <cellStyle name="20% - Accent1 4 2 7 2 3 4 2 3" xfId="38445" xr:uid="{00000000-0005-0000-0000-000075950000}"/>
    <cellStyle name="20% - Accent1 4 2 7 2 3 4 3" xfId="38446" xr:uid="{00000000-0005-0000-0000-000076950000}"/>
    <cellStyle name="20% - Accent1 4 2 7 2 3 4 3 2" xfId="38447" xr:uid="{00000000-0005-0000-0000-000077950000}"/>
    <cellStyle name="20% - Accent1 4 2 7 2 3 4 4" xfId="38448" xr:uid="{00000000-0005-0000-0000-000078950000}"/>
    <cellStyle name="20% - Accent1 4 2 7 2 3 5" xfId="38449" xr:uid="{00000000-0005-0000-0000-000079950000}"/>
    <cellStyle name="20% - Accent1 4 2 7 2 3 5 2" xfId="38450" xr:uid="{00000000-0005-0000-0000-00007A950000}"/>
    <cellStyle name="20% - Accent1 4 2 7 2 3 5 2 2" xfId="38451" xr:uid="{00000000-0005-0000-0000-00007B950000}"/>
    <cellStyle name="20% - Accent1 4 2 7 2 3 5 3" xfId="38452" xr:uid="{00000000-0005-0000-0000-00007C950000}"/>
    <cellStyle name="20% - Accent1 4 2 7 2 3 6" xfId="38453" xr:uid="{00000000-0005-0000-0000-00007D950000}"/>
    <cellStyle name="20% - Accent1 4 2 7 2 3 6 2" xfId="38454" xr:uid="{00000000-0005-0000-0000-00007E950000}"/>
    <cellStyle name="20% - Accent1 4 2 7 2 3 6 2 2" xfId="38455" xr:uid="{00000000-0005-0000-0000-00007F950000}"/>
    <cellStyle name="20% - Accent1 4 2 7 2 3 6 3" xfId="38456" xr:uid="{00000000-0005-0000-0000-000080950000}"/>
    <cellStyle name="20% - Accent1 4 2 7 2 3 7" xfId="38457" xr:uid="{00000000-0005-0000-0000-000081950000}"/>
    <cellStyle name="20% - Accent1 4 2 7 2 3 7 2" xfId="38458" xr:uid="{00000000-0005-0000-0000-000082950000}"/>
    <cellStyle name="20% - Accent1 4 2 7 2 3 8" xfId="38459" xr:uid="{00000000-0005-0000-0000-000083950000}"/>
    <cellStyle name="20% - Accent1 4 2 7 2 3 8 2" xfId="38460" xr:uid="{00000000-0005-0000-0000-000084950000}"/>
    <cellStyle name="20% - Accent1 4 2 7 2 3 9" xfId="38461" xr:uid="{00000000-0005-0000-0000-000085950000}"/>
    <cellStyle name="20% - Accent1 4 2 7 2 4" xfId="38462" xr:uid="{00000000-0005-0000-0000-000086950000}"/>
    <cellStyle name="20% - Accent1 4 2 7 2 4 2" xfId="38463" xr:uid="{00000000-0005-0000-0000-000087950000}"/>
    <cellStyle name="20% - Accent1 4 2 7 2 4 2 2" xfId="38464" xr:uid="{00000000-0005-0000-0000-000088950000}"/>
    <cellStyle name="20% - Accent1 4 2 7 2 4 2 2 2" xfId="38465" xr:uid="{00000000-0005-0000-0000-000089950000}"/>
    <cellStyle name="20% - Accent1 4 2 7 2 4 2 3" xfId="38466" xr:uid="{00000000-0005-0000-0000-00008A950000}"/>
    <cellStyle name="20% - Accent1 4 2 7 2 4 3" xfId="38467" xr:uid="{00000000-0005-0000-0000-00008B950000}"/>
    <cellStyle name="20% - Accent1 4 2 7 2 4 3 2" xfId="38468" xr:uid="{00000000-0005-0000-0000-00008C950000}"/>
    <cellStyle name="20% - Accent1 4 2 7 2 4 4" xfId="38469" xr:uid="{00000000-0005-0000-0000-00008D950000}"/>
    <cellStyle name="20% - Accent1 4 2 7 2 5" xfId="38470" xr:uid="{00000000-0005-0000-0000-00008E950000}"/>
    <cellStyle name="20% - Accent1 4 2 7 2 5 2" xfId="38471" xr:uid="{00000000-0005-0000-0000-00008F950000}"/>
    <cellStyle name="20% - Accent1 4 2 7 2 5 2 2" xfId="38472" xr:uid="{00000000-0005-0000-0000-000090950000}"/>
    <cellStyle name="20% - Accent1 4 2 7 2 5 2 2 2" xfId="38473" xr:uid="{00000000-0005-0000-0000-000091950000}"/>
    <cellStyle name="20% - Accent1 4 2 7 2 5 2 3" xfId="38474" xr:uid="{00000000-0005-0000-0000-000092950000}"/>
    <cellStyle name="20% - Accent1 4 2 7 2 5 3" xfId="38475" xr:uid="{00000000-0005-0000-0000-000093950000}"/>
    <cellStyle name="20% - Accent1 4 2 7 2 5 3 2" xfId="38476" xr:uid="{00000000-0005-0000-0000-000094950000}"/>
    <cellStyle name="20% - Accent1 4 2 7 2 5 4" xfId="38477" xr:uid="{00000000-0005-0000-0000-000095950000}"/>
    <cellStyle name="20% - Accent1 4 2 7 2 6" xfId="38478" xr:uid="{00000000-0005-0000-0000-000096950000}"/>
    <cellStyle name="20% - Accent1 4 2 7 2 6 2" xfId="38479" xr:uid="{00000000-0005-0000-0000-000097950000}"/>
    <cellStyle name="20% - Accent1 4 2 7 2 6 2 2" xfId="38480" xr:uid="{00000000-0005-0000-0000-000098950000}"/>
    <cellStyle name="20% - Accent1 4 2 7 2 6 2 2 2" xfId="38481" xr:uid="{00000000-0005-0000-0000-000099950000}"/>
    <cellStyle name="20% - Accent1 4 2 7 2 6 2 3" xfId="38482" xr:uid="{00000000-0005-0000-0000-00009A950000}"/>
    <cellStyle name="20% - Accent1 4 2 7 2 6 3" xfId="38483" xr:uid="{00000000-0005-0000-0000-00009B950000}"/>
    <cellStyle name="20% - Accent1 4 2 7 2 6 3 2" xfId="38484" xr:uid="{00000000-0005-0000-0000-00009C950000}"/>
    <cellStyle name="20% - Accent1 4 2 7 2 6 4" xfId="38485" xr:uid="{00000000-0005-0000-0000-00009D950000}"/>
    <cellStyle name="20% - Accent1 4 2 7 2 7" xfId="38486" xr:uid="{00000000-0005-0000-0000-00009E950000}"/>
    <cellStyle name="20% - Accent1 4 2 7 2 7 2" xfId="38487" xr:uid="{00000000-0005-0000-0000-00009F950000}"/>
    <cellStyle name="20% - Accent1 4 2 7 2 7 2 2" xfId="38488" xr:uid="{00000000-0005-0000-0000-0000A0950000}"/>
    <cellStyle name="20% - Accent1 4 2 7 2 7 3" xfId="38489" xr:uid="{00000000-0005-0000-0000-0000A1950000}"/>
    <cellStyle name="20% - Accent1 4 2 7 2 8" xfId="38490" xr:uid="{00000000-0005-0000-0000-0000A2950000}"/>
    <cellStyle name="20% - Accent1 4 2 7 2 8 2" xfId="38491" xr:uid="{00000000-0005-0000-0000-0000A3950000}"/>
    <cellStyle name="20% - Accent1 4 2 7 2 8 2 2" xfId="38492" xr:uid="{00000000-0005-0000-0000-0000A4950000}"/>
    <cellStyle name="20% - Accent1 4 2 7 2 8 3" xfId="38493" xr:uid="{00000000-0005-0000-0000-0000A5950000}"/>
    <cellStyle name="20% - Accent1 4 2 7 2 9" xfId="38494" xr:uid="{00000000-0005-0000-0000-0000A6950000}"/>
    <cellStyle name="20% - Accent1 4 2 7 2 9 2" xfId="38495" xr:uid="{00000000-0005-0000-0000-0000A7950000}"/>
    <cellStyle name="20% - Accent1 4 2 7 3" xfId="38496" xr:uid="{00000000-0005-0000-0000-0000A8950000}"/>
    <cellStyle name="20% - Accent1 4 2 7 3 2" xfId="38497" xr:uid="{00000000-0005-0000-0000-0000A9950000}"/>
    <cellStyle name="20% - Accent1 4 2 7 3 2 2" xfId="38498" xr:uid="{00000000-0005-0000-0000-0000AA950000}"/>
    <cellStyle name="20% - Accent1 4 2 7 3 2 2 2" xfId="38499" xr:uid="{00000000-0005-0000-0000-0000AB950000}"/>
    <cellStyle name="20% - Accent1 4 2 7 3 2 2 2 2" xfId="38500" xr:uid="{00000000-0005-0000-0000-0000AC950000}"/>
    <cellStyle name="20% - Accent1 4 2 7 3 2 2 3" xfId="38501" xr:uid="{00000000-0005-0000-0000-0000AD950000}"/>
    <cellStyle name="20% - Accent1 4 2 7 3 2 3" xfId="38502" xr:uid="{00000000-0005-0000-0000-0000AE950000}"/>
    <cellStyle name="20% - Accent1 4 2 7 3 2 3 2" xfId="38503" xr:uid="{00000000-0005-0000-0000-0000AF950000}"/>
    <cellStyle name="20% - Accent1 4 2 7 3 2 4" xfId="38504" xr:uid="{00000000-0005-0000-0000-0000B0950000}"/>
    <cellStyle name="20% - Accent1 4 2 7 3 3" xfId="38505" xr:uid="{00000000-0005-0000-0000-0000B1950000}"/>
    <cellStyle name="20% - Accent1 4 2 7 3 3 2" xfId="38506" xr:uid="{00000000-0005-0000-0000-0000B2950000}"/>
    <cellStyle name="20% - Accent1 4 2 7 3 3 2 2" xfId="38507" xr:uid="{00000000-0005-0000-0000-0000B3950000}"/>
    <cellStyle name="20% - Accent1 4 2 7 3 3 2 2 2" xfId="38508" xr:uid="{00000000-0005-0000-0000-0000B4950000}"/>
    <cellStyle name="20% - Accent1 4 2 7 3 3 2 3" xfId="38509" xr:uid="{00000000-0005-0000-0000-0000B5950000}"/>
    <cellStyle name="20% - Accent1 4 2 7 3 3 3" xfId="38510" xr:uid="{00000000-0005-0000-0000-0000B6950000}"/>
    <cellStyle name="20% - Accent1 4 2 7 3 3 3 2" xfId="38511" xr:uid="{00000000-0005-0000-0000-0000B7950000}"/>
    <cellStyle name="20% - Accent1 4 2 7 3 3 4" xfId="38512" xr:uid="{00000000-0005-0000-0000-0000B8950000}"/>
    <cellStyle name="20% - Accent1 4 2 7 3 4" xfId="38513" xr:uid="{00000000-0005-0000-0000-0000B9950000}"/>
    <cellStyle name="20% - Accent1 4 2 7 3 4 2" xfId="38514" xr:uid="{00000000-0005-0000-0000-0000BA950000}"/>
    <cellStyle name="20% - Accent1 4 2 7 3 4 2 2" xfId="38515" xr:uid="{00000000-0005-0000-0000-0000BB950000}"/>
    <cellStyle name="20% - Accent1 4 2 7 3 4 2 2 2" xfId="38516" xr:uid="{00000000-0005-0000-0000-0000BC950000}"/>
    <cellStyle name="20% - Accent1 4 2 7 3 4 2 3" xfId="38517" xr:uid="{00000000-0005-0000-0000-0000BD950000}"/>
    <cellStyle name="20% - Accent1 4 2 7 3 4 3" xfId="38518" xr:uid="{00000000-0005-0000-0000-0000BE950000}"/>
    <cellStyle name="20% - Accent1 4 2 7 3 4 3 2" xfId="38519" xr:uid="{00000000-0005-0000-0000-0000BF950000}"/>
    <cellStyle name="20% - Accent1 4 2 7 3 4 4" xfId="38520" xr:uid="{00000000-0005-0000-0000-0000C0950000}"/>
    <cellStyle name="20% - Accent1 4 2 7 3 5" xfId="38521" xr:uid="{00000000-0005-0000-0000-0000C1950000}"/>
    <cellStyle name="20% - Accent1 4 2 7 3 5 2" xfId="38522" xr:uid="{00000000-0005-0000-0000-0000C2950000}"/>
    <cellStyle name="20% - Accent1 4 2 7 3 5 2 2" xfId="38523" xr:uid="{00000000-0005-0000-0000-0000C3950000}"/>
    <cellStyle name="20% - Accent1 4 2 7 3 5 3" xfId="38524" xr:uid="{00000000-0005-0000-0000-0000C4950000}"/>
    <cellStyle name="20% - Accent1 4 2 7 3 6" xfId="38525" xr:uid="{00000000-0005-0000-0000-0000C5950000}"/>
    <cellStyle name="20% - Accent1 4 2 7 3 6 2" xfId="38526" xr:uid="{00000000-0005-0000-0000-0000C6950000}"/>
    <cellStyle name="20% - Accent1 4 2 7 3 6 2 2" xfId="38527" xr:uid="{00000000-0005-0000-0000-0000C7950000}"/>
    <cellStyle name="20% - Accent1 4 2 7 3 6 3" xfId="38528" xr:uid="{00000000-0005-0000-0000-0000C8950000}"/>
    <cellStyle name="20% - Accent1 4 2 7 3 7" xfId="38529" xr:uid="{00000000-0005-0000-0000-0000C9950000}"/>
    <cellStyle name="20% - Accent1 4 2 7 3 7 2" xfId="38530" xr:uid="{00000000-0005-0000-0000-0000CA950000}"/>
    <cellStyle name="20% - Accent1 4 2 7 3 8" xfId="38531" xr:uid="{00000000-0005-0000-0000-0000CB950000}"/>
    <cellStyle name="20% - Accent1 4 2 7 3 8 2" xfId="38532" xr:uid="{00000000-0005-0000-0000-0000CC950000}"/>
    <cellStyle name="20% - Accent1 4 2 7 3 9" xfId="38533" xr:uid="{00000000-0005-0000-0000-0000CD950000}"/>
    <cellStyle name="20% - Accent1 4 2 7 4" xfId="38534" xr:uid="{00000000-0005-0000-0000-0000CE950000}"/>
    <cellStyle name="20% - Accent1 4 2 7 4 2" xfId="38535" xr:uid="{00000000-0005-0000-0000-0000CF950000}"/>
    <cellStyle name="20% - Accent1 4 2 7 4 2 2" xfId="38536" xr:uid="{00000000-0005-0000-0000-0000D0950000}"/>
    <cellStyle name="20% - Accent1 4 2 7 4 2 2 2" xfId="38537" xr:uid="{00000000-0005-0000-0000-0000D1950000}"/>
    <cellStyle name="20% - Accent1 4 2 7 4 2 2 2 2" xfId="38538" xr:uid="{00000000-0005-0000-0000-0000D2950000}"/>
    <cellStyle name="20% - Accent1 4 2 7 4 2 2 3" xfId="38539" xr:uid="{00000000-0005-0000-0000-0000D3950000}"/>
    <cellStyle name="20% - Accent1 4 2 7 4 2 3" xfId="38540" xr:uid="{00000000-0005-0000-0000-0000D4950000}"/>
    <cellStyle name="20% - Accent1 4 2 7 4 2 3 2" xfId="38541" xr:uid="{00000000-0005-0000-0000-0000D5950000}"/>
    <cellStyle name="20% - Accent1 4 2 7 4 2 4" xfId="38542" xr:uid="{00000000-0005-0000-0000-0000D6950000}"/>
    <cellStyle name="20% - Accent1 4 2 7 4 3" xfId="38543" xr:uid="{00000000-0005-0000-0000-0000D7950000}"/>
    <cellStyle name="20% - Accent1 4 2 7 4 3 2" xfId="38544" xr:uid="{00000000-0005-0000-0000-0000D8950000}"/>
    <cellStyle name="20% - Accent1 4 2 7 4 3 2 2" xfId="38545" xr:uid="{00000000-0005-0000-0000-0000D9950000}"/>
    <cellStyle name="20% - Accent1 4 2 7 4 3 2 2 2" xfId="38546" xr:uid="{00000000-0005-0000-0000-0000DA950000}"/>
    <cellStyle name="20% - Accent1 4 2 7 4 3 2 3" xfId="38547" xr:uid="{00000000-0005-0000-0000-0000DB950000}"/>
    <cellStyle name="20% - Accent1 4 2 7 4 3 3" xfId="38548" xr:uid="{00000000-0005-0000-0000-0000DC950000}"/>
    <cellStyle name="20% - Accent1 4 2 7 4 3 3 2" xfId="38549" xr:uid="{00000000-0005-0000-0000-0000DD950000}"/>
    <cellStyle name="20% - Accent1 4 2 7 4 3 4" xfId="38550" xr:uid="{00000000-0005-0000-0000-0000DE950000}"/>
    <cellStyle name="20% - Accent1 4 2 7 4 4" xfId="38551" xr:uid="{00000000-0005-0000-0000-0000DF950000}"/>
    <cellStyle name="20% - Accent1 4 2 7 4 4 2" xfId="38552" xr:uid="{00000000-0005-0000-0000-0000E0950000}"/>
    <cellStyle name="20% - Accent1 4 2 7 4 4 2 2" xfId="38553" xr:uid="{00000000-0005-0000-0000-0000E1950000}"/>
    <cellStyle name="20% - Accent1 4 2 7 4 4 2 2 2" xfId="38554" xr:uid="{00000000-0005-0000-0000-0000E2950000}"/>
    <cellStyle name="20% - Accent1 4 2 7 4 4 2 3" xfId="38555" xr:uid="{00000000-0005-0000-0000-0000E3950000}"/>
    <cellStyle name="20% - Accent1 4 2 7 4 4 3" xfId="38556" xr:uid="{00000000-0005-0000-0000-0000E4950000}"/>
    <cellStyle name="20% - Accent1 4 2 7 4 4 3 2" xfId="38557" xr:uid="{00000000-0005-0000-0000-0000E5950000}"/>
    <cellStyle name="20% - Accent1 4 2 7 4 4 4" xfId="38558" xr:uid="{00000000-0005-0000-0000-0000E6950000}"/>
    <cellStyle name="20% - Accent1 4 2 7 4 5" xfId="38559" xr:uid="{00000000-0005-0000-0000-0000E7950000}"/>
    <cellStyle name="20% - Accent1 4 2 7 4 5 2" xfId="38560" xr:uid="{00000000-0005-0000-0000-0000E8950000}"/>
    <cellStyle name="20% - Accent1 4 2 7 4 5 2 2" xfId="38561" xr:uid="{00000000-0005-0000-0000-0000E9950000}"/>
    <cellStyle name="20% - Accent1 4 2 7 4 5 3" xfId="38562" xr:uid="{00000000-0005-0000-0000-0000EA950000}"/>
    <cellStyle name="20% - Accent1 4 2 7 4 6" xfId="38563" xr:uid="{00000000-0005-0000-0000-0000EB950000}"/>
    <cellStyle name="20% - Accent1 4 2 7 4 6 2" xfId="38564" xr:uid="{00000000-0005-0000-0000-0000EC950000}"/>
    <cellStyle name="20% - Accent1 4 2 7 4 6 2 2" xfId="38565" xr:uid="{00000000-0005-0000-0000-0000ED950000}"/>
    <cellStyle name="20% - Accent1 4 2 7 4 6 3" xfId="38566" xr:uid="{00000000-0005-0000-0000-0000EE950000}"/>
    <cellStyle name="20% - Accent1 4 2 7 4 7" xfId="38567" xr:uid="{00000000-0005-0000-0000-0000EF950000}"/>
    <cellStyle name="20% - Accent1 4 2 7 4 7 2" xfId="38568" xr:uid="{00000000-0005-0000-0000-0000F0950000}"/>
    <cellStyle name="20% - Accent1 4 2 7 4 8" xfId="38569" xr:uid="{00000000-0005-0000-0000-0000F1950000}"/>
    <cellStyle name="20% - Accent1 4 2 7 4 8 2" xfId="38570" xr:uid="{00000000-0005-0000-0000-0000F2950000}"/>
    <cellStyle name="20% - Accent1 4 2 7 4 9" xfId="38571" xr:uid="{00000000-0005-0000-0000-0000F3950000}"/>
    <cellStyle name="20% - Accent1 4 2 7 5" xfId="38572" xr:uid="{00000000-0005-0000-0000-0000F4950000}"/>
    <cellStyle name="20% - Accent1 4 2 7 5 2" xfId="38573" xr:uid="{00000000-0005-0000-0000-0000F5950000}"/>
    <cellStyle name="20% - Accent1 4 2 7 5 2 2" xfId="38574" xr:uid="{00000000-0005-0000-0000-0000F6950000}"/>
    <cellStyle name="20% - Accent1 4 2 7 5 2 2 2" xfId="38575" xr:uid="{00000000-0005-0000-0000-0000F7950000}"/>
    <cellStyle name="20% - Accent1 4 2 7 5 2 3" xfId="38576" xr:uid="{00000000-0005-0000-0000-0000F8950000}"/>
    <cellStyle name="20% - Accent1 4 2 7 5 3" xfId="38577" xr:uid="{00000000-0005-0000-0000-0000F9950000}"/>
    <cellStyle name="20% - Accent1 4 2 7 5 3 2" xfId="38578" xr:uid="{00000000-0005-0000-0000-0000FA950000}"/>
    <cellStyle name="20% - Accent1 4 2 7 5 4" xfId="38579" xr:uid="{00000000-0005-0000-0000-0000FB950000}"/>
    <cellStyle name="20% - Accent1 4 2 7 6" xfId="38580" xr:uid="{00000000-0005-0000-0000-0000FC950000}"/>
    <cellStyle name="20% - Accent1 4 2 7 6 2" xfId="38581" xr:uid="{00000000-0005-0000-0000-0000FD950000}"/>
    <cellStyle name="20% - Accent1 4 2 7 6 2 2" xfId="38582" xr:uid="{00000000-0005-0000-0000-0000FE950000}"/>
    <cellStyle name="20% - Accent1 4 2 7 6 2 2 2" xfId="38583" xr:uid="{00000000-0005-0000-0000-0000FF950000}"/>
    <cellStyle name="20% - Accent1 4 2 7 6 2 3" xfId="38584" xr:uid="{00000000-0005-0000-0000-000000960000}"/>
    <cellStyle name="20% - Accent1 4 2 7 6 3" xfId="38585" xr:uid="{00000000-0005-0000-0000-000001960000}"/>
    <cellStyle name="20% - Accent1 4 2 7 6 3 2" xfId="38586" xr:uid="{00000000-0005-0000-0000-000002960000}"/>
    <cellStyle name="20% - Accent1 4 2 7 6 4" xfId="38587" xr:uid="{00000000-0005-0000-0000-000003960000}"/>
    <cellStyle name="20% - Accent1 4 2 7 7" xfId="38588" xr:uid="{00000000-0005-0000-0000-000004960000}"/>
    <cellStyle name="20% - Accent1 4 2 7 7 2" xfId="38589" xr:uid="{00000000-0005-0000-0000-000005960000}"/>
    <cellStyle name="20% - Accent1 4 2 7 7 2 2" xfId="38590" xr:uid="{00000000-0005-0000-0000-000006960000}"/>
    <cellStyle name="20% - Accent1 4 2 7 7 2 2 2" xfId="38591" xr:uid="{00000000-0005-0000-0000-000007960000}"/>
    <cellStyle name="20% - Accent1 4 2 7 7 2 3" xfId="38592" xr:uid="{00000000-0005-0000-0000-000008960000}"/>
    <cellStyle name="20% - Accent1 4 2 7 7 3" xfId="38593" xr:uid="{00000000-0005-0000-0000-000009960000}"/>
    <cellStyle name="20% - Accent1 4 2 7 7 3 2" xfId="38594" xr:uid="{00000000-0005-0000-0000-00000A960000}"/>
    <cellStyle name="20% - Accent1 4 2 7 7 4" xfId="38595" xr:uid="{00000000-0005-0000-0000-00000B960000}"/>
    <cellStyle name="20% - Accent1 4 2 7 8" xfId="38596" xr:uid="{00000000-0005-0000-0000-00000C960000}"/>
    <cellStyle name="20% - Accent1 4 2 7 8 2" xfId="38597" xr:uid="{00000000-0005-0000-0000-00000D960000}"/>
    <cellStyle name="20% - Accent1 4 2 7 8 2 2" xfId="38598" xr:uid="{00000000-0005-0000-0000-00000E960000}"/>
    <cellStyle name="20% - Accent1 4 2 7 8 3" xfId="38599" xr:uid="{00000000-0005-0000-0000-00000F960000}"/>
    <cellStyle name="20% - Accent1 4 2 7 9" xfId="38600" xr:uid="{00000000-0005-0000-0000-000010960000}"/>
    <cellStyle name="20% - Accent1 4 2 7 9 2" xfId="38601" xr:uid="{00000000-0005-0000-0000-000011960000}"/>
    <cellStyle name="20% - Accent1 4 2 7 9 2 2" xfId="38602" xr:uid="{00000000-0005-0000-0000-000012960000}"/>
    <cellStyle name="20% - Accent1 4 2 7 9 3" xfId="38603" xr:uid="{00000000-0005-0000-0000-000013960000}"/>
    <cellStyle name="20% - Accent1 4 2 8" xfId="38604" xr:uid="{00000000-0005-0000-0000-000014960000}"/>
    <cellStyle name="20% - Accent1 4 2 8 10" xfId="38605" xr:uid="{00000000-0005-0000-0000-000015960000}"/>
    <cellStyle name="20% - Accent1 4 2 8 10 2" xfId="38606" xr:uid="{00000000-0005-0000-0000-000016960000}"/>
    <cellStyle name="20% - Accent1 4 2 8 11" xfId="38607" xr:uid="{00000000-0005-0000-0000-000017960000}"/>
    <cellStyle name="20% - Accent1 4 2 8 2" xfId="38608" xr:uid="{00000000-0005-0000-0000-000018960000}"/>
    <cellStyle name="20% - Accent1 4 2 8 2 2" xfId="38609" xr:uid="{00000000-0005-0000-0000-000019960000}"/>
    <cellStyle name="20% - Accent1 4 2 8 2 2 2" xfId="38610" xr:uid="{00000000-0005-0000-0000-00001A960000}"/>
    <cellStyle name="20% - Accent1 4 2 8 2 2 2 2" xfId="38611" xr:uid="{00000000-0005-0000-0000-00001B960000}"/>
    <cellStyle name="20% - Accent1 4 2 8 2 2 2 2 2" xfId="38612" xr:uid="{00000000-0005-0000-0000-00001C960000}"/>
    <cellStyle name="20% - Accent1 4 2 8 2 2 2 3" xfId="38613" xr:uid="{00000000-0005-0000-0000-00001D960000}"/>
    <cellStyle name="20% - Accent1 4 2 8 2 2 3" xfId="38614" xr:uid="{00000000-0005-0000-0000-00001E960000}"/>
    <cellStyle name="20% - Accent1 4 2 8 2 2 3 2" xfId="38615" xr:uid="{00000000-0005-0000-0000-00001F960000}"/>
    <cellStyle name="20% - Accent1 4 2 8 2 2 4" xfId="38616" xr:uid="{00000000-0005-0000-0000-000020960000}"/>
    <cellStyle name="20% - Accent1 4 2 8 2 3" xfId="38617" xr:uid="{00000000-0005-0000-0000-000021960000}"/>
    <cellStyle name="20% - Accent1 4 2 8 2 3 2" xfId="38618" xr:uid="{00000000-0005-0000-0000-000022960000}"/>
    <cellStyle name="20% - Accent1 4 2 8 2 3 2 2" xfId="38619" xr:uid="{00000000-0005-0000-0000-000023960000}"/>
    <cellStyle name="20% - Accent1 4 2 8 2 3 2 2 2" xfId="38620" xr:uid="{00000000-0005-0000-0000-000024960000}"/>
    <cellStyle name="20% - Accent1 4 2 8 2 3 2 3" xfId="38621" xr:uid="{00000000-0005-0000-0000-000025960000}"/>
    <cellStyle name="20% - Accent1 4 2 8 2 3 3" xfId="38622" xr:uid="{00000000-0005-0000-0000-000026960000}"/>
    <cellStyle name="20% - Accent1 4 2 8 2 3 3 2" xfId="38623" xr:uid="{00000000-0005-0000-0000-000027960000}"/>
    <cellStyle name="20% - Accent1 4 2 8 2 3 4" xfId="38624" xr:uid="{00000000-0005-0000-0000-000028960000}"/>
    <cellStyle name="20% - Accent1 4 2 8 2 4" xfId="38625" xr:uid="{00000000-0005-0000-0000-000029960000}"/>
    <cellStyle name="20% - Accent1 4 2 8 2 4 2" xfId="38626" xr:uid="{00000000-0005-0000-0000-00002A960000}"/>
    <cellStyle name="20% - Accent1 4 2 8 2 4 2 2" xfId="38627" xr:uid="{00000000-0005-0000-0000-00002B960000}"/>
    <cellStyle name="20% - Accent1 4 2 8 2 4 2 2 2" xfId="38628" xr:uid="{00000000-0005-0000-0000-00002C960000}"/>
    <cellStyle name="20% - Accent1 4 2 8 2 4 2 3" xfId="38629" xr:uid="{00000000-0005-0000-0000-00002D960000}"/>
    <cellStyle name="20% - Accent1 4 2 8 2 4 3" xfId="38630" xr:uid="{00000000-0005-0000-0000-00002E960000}"/>
    <cellStyle name="20% - Accent1 4 2 8 2 4 3 2" xfId="38631" xr:uid="{00000000-0005-0000-0000-00002F960000}"/>
    <cellStyle name="20% - Accent1 4 2 8 2 4 4" xfId="38632" xr:uid="{00000000-0005-0000-0000-000030960000}"/>
    <cellStyle name="20% - Accent1 4 2 8 2 5" xfId="38633" xr:uid="{00000000-0005-0000-0000-000031960000}"/>
    <cellStyle name="20% - Accent1 4 2 8 2 5 2" xfId="38634" xr:uid="{00000000-0005-0000-0000-000032960000}"/>
    <cellStyle name="20% - Accent1 4 2 8 2 5 2 2" xfId="38635" xr:uid="{00000000-0005-0000-0000-000033960000}"/>
    <cellStyle name="20% - Accent1 4 2 8 2 5 3" xfId="38636" xr:uid="{00000000-0005-0000-0000-000034960000}"/>
    <cellStyle name="20% - Accent1 4 2 8 2 6" xfId="38637" xr:uid="{00000000-0005-0000-0000-000035960000}"/>
    <cellStyle name="20% - Accent1 4 2 8 2 6 2" xfId="38638" xr:uid="{00000000-0005-0000-0000-000036960000}"/>
    <cellStyle name="20% - Accent1 4 2 8 2 6 2 2" xfId="38639" xr:uid="{00000000-0005-0000-0000-000037960000}"/>
    <cellStyle name="20% - Accent1 4 2 8 2 6 3" xfId="38640" xr:uid="{00000000-0005-0000-0000-000038960000}"/>
    <cellStyle name="20% - Accent1 4 2 8 2 7" xfId="38641" xr:uid="{00000000-0005-0000-0000-000039960000}"/>
    <cellStyle name="20% - Accent1 4 2 8 2 7 2" xfId="38642" xr:uid="{00000000-0005-0000-0000-00003A960000}"/>
    <cellStyle name="20% - Accent1 4 2 8 2 8" xfId="38643" xr:uid="{00000000-0005-0000-0000-00003B960000}"/>
    <cellStyle name="20% - Accent1 4 2 8 2 8 2" xfId="38644" xr:uid="{00000000-0005-0000-0000-00003C960000}"/>
    <cellStyle name="20% - Accent1 4 2 8 2 9" xfId="38645" xr:uid="{00000000-0005-0000-0000-00003D960000}"/>
    <cellStyle name="20% - Accent1 4 2 8 3" xfId="38646" xr:uid="{00000000-0005-0000-0000-00003E960000}"/>
    <cellStyle name="20% - Accent1 4 2 8 3 2" xfId="38647" xr:uid="{00000000-0005-0000-0000-00003F960000}"/>
    <cellStyle name="20% - Accent1 4 2 8 3 2 2" xfId="38648" xr:uid="{00000000-0005-0000-0000-000040960000}"/>
    <cellStyle name="20% - Accent1 4 2 8 3 2 2 2" xfId="38649" xr:uid="{00000000-0005-0000-0000-000041960000}"/>
    <cellStyle name="20% - Accent1 4 2 8 3 2 2 2 2" xfId="38650" xr:uid="{00000000-0005-0000-0000-000042960000}"/>
    <cellStyle name="20% - Accent1 4 2 8 3 2 2 3" xfId="38651" xr:uid="{00000000-0005-0000-0000-000043960000}"/>
    <cellStyle name="20% - Accent1 4 2 8 3 2 3" xfId="38652" xr:uid="{00000000-0005-0000-0000-000044960000}"/>
    <cellStyle name="20% - Accent1 4 2 8 3 2 3 2" xfId="38653" xr:uid="{00000000-0005-0000-0000-000045960000}"/>
    <cellStyle name="20% - Accent1 4 2 8 3 2 4" xfId="38654" xr:uid="{00000000-0005-0000-0000-000046960000}"/>
    <cellStyle name="20% - Accent1 4 2 8 3 3" xfId="38655" xr:uid="{00000000-0005-0000-0000-000047960000}"/>
    <cellStyle name="20% - Accent1 4 2 8 3 3 2" xfId="38656" xr:uid="{00000000-0005-0000-0000-000048960000}"/>
    <cellStyle name="20% - Accent1 4 2 8 3 3 2 2" xfId="38657" xr:uid="{00000000-0005-0000-0000-000049960000}"/>
    <cellStyle name="20% - Accent1 4 2 8 3 3 2 2 2" xfId="38658" xr:uid="{00000000-0005-0000-0000-00004A960000}"/>
    <cellStyle name="20% - Accent1 4 2 8 3 3 2 3" xfId="38659" xr:uid="{00000000-0005-0000-0000-00004B960000}"/>
    <cellStyle name="20% - Accent1 4 2 8 3 3 3" xfId="38660" xr:uid="{00000000-0005-0000-0000-00004C960000}"/>
    <cellStyle name="20% - Accent1 4 2 8 3 3 3 2" xfId="38661" xr:uid="{00000000-0005-0000-0000-00004D960000}"/>
    <cellStyle name="20% - Accent1 4 2 8 3 3 4" xfId="38662" xr:uid="{00000000-0005-0000-0000-00004E960000}"/>
    <cellStyle name="20% - Accent1 4 2 8 3 4" xfId="38663" xr:uid="{00000000-0005-0000-0000-00004F960000}"/>
    <cellStyle name="20% - Accent1 4 2 8 3 4 2" xfId="38664" xr:uid="{00000000-0005-0000-0000-000050960000}"/>
    <cellStyle name="20% - Accent1 4 2 8 3 4 2 2" xfId="38665" xr:uid="{00000000-0005-0000-0000-000051960000}"/>
    <cellStyle name="20% - Accent1 4 2 8 3 4 2 2 2" xfId="38666" xr:uid="{00000000-0005-0000-0000-000052960000}"/>
    <cellStyle name="20% - Accent1 4 2 8 3 4 2 3" xfId="38667" xr:uid="{00000000-0005-0000-0000-000053960000}"/>
    <cellStyle name="20% - Accent1 4 2 8 3 4 3" xfId="38668" xr:uid="{00000000-0005-0000-0000-000054960000}"/>
    <cellStyle name="20% - Accent1 4 2 8 3 4 3 2" xfId="38669" xr:uid="{00000000-0005-0000-0000-000055960000}"/>
    <cellStyle name="20% - Accent1 4 2 8 3 4 4" xfId="38670" xr:uid="{00000000-0005-0000-0000-000056960000}"/>
    <cellStyle name="20% - Accent1 4 2 8 3 5" xfId="38671" xr:uid="{00000000-0005-0000-0000-000057960000}"/>
    <cellStyle name="20% - Accent1 4 2 8 3 5 2" xfId="38672" xr:uid="{00000000-0005-0000-0000-000058960000}"/>
    <cellStyle name="20% - Accent1 4 2 8 3 5 2 2" xfId="38673" xr:uid="{00000000-0005-0000-0000-000059960000}"/>
    <cellStyle name="20% - Accent1 4 2 8 3 5 3" xfId="38674" xr:uid="{00000000-0005-0000-0000-00005A960000}"/>
    <cellStyle name="20% - Accent1 4 2 8 3 6" xfId="38675" xr:uid="{00000000-0005-0000-0000-00005B960000}"/>
    <cellStyle name="20% - Accent1 4 2 8 3 6 2" xfId="38676" xr:uid="{00000000-0005-0000-0000-00005C960000}"/>
    <cellStyle name="20% - Accent1 4 2 8 3 6 2 2" xfId="38677" xr:uid="{00000000-0005-0000-0000-00005D960000}"/>
    <cellStyle name="20% - Accent1 4 2 8 3 6 3" xfId="38678" xr:uid="{00000000-0005-0000-0000-00005E960000}"/>
    <cellStyle name="20% - Accent1 4 2 8 3 7" xfId="38679" xr:uid="{00000000-0005-0000-0000-00005F960000}"/>
    <cellStyle name="20% - Accent1 4 2 8 3 7 2" xfId="38680" xr:uid="{00000000-0005-0000-0000-000060960000}"/>
    <cellStyle name="20% - Accent1 4 2 8 3 8" xfId="38681" xr:uid="{00000000-0005-0000-0000-000061960000}"/>
    <cellStyle name="20% - Accent1 4 2 8 3 8 2" xfId="38682" xr:uid="{00000000-0005-0000-0000-000062960000}"/>
    <cellStyle name="20% - Accent1 4 2 8 3 9" xfId="38683" xr:uid="{00000000-0005-0000-0000-000063960000}"/>
    <cellStyle name="20% - Accent1 4 2 8 4" xfId="38684" xr:uid="{00000000-0005-0000-0000-000064960000}"/>
    <cellStyle name="20% - Accent1 4 2 8 4 2" xfId="38685" xr:uid="{00000000-0005-0000-0000-000065960000}"/>
    <cellStyle name="20% - Accent1 4 2 8 4 2 2" xfId="38686" xr:uid="{00000000-0005-0000-0000-000066960000}"/>
    <cellStyle name="20% - Accent1 4 2 8 4 2 2 2" xfId="38687" xr:uid="{00000000-0005-0000-0000-000067960000}"/>
    <cellStyle name="20% - Accent1 4 2 8 4 2 3" xfId="38688" xr:uid="{00000000-0005-0000-0000-000068960000}"/>
    <cellStyle name="20% - Accent1 4 2 8 4 3" xfId="38689" xr:uid="{00000000-0005-0000-0000-000069960000}"/>
    <cellStyle name="20% - Accent1 4 2 8 4 3 2" xfId="38690" xr:uid="{00000000-0005-0000-0000-00006A960000}"/>
    <cellStyle name="20% - Accent1 4 2 8 4 4" xfId="38691" xr:uid="{00000000-0005-0000-0000-00006B960000}"/>
    <cellStyle name="20% - Accent1 4 2 8 5" xfId="38692" xr:uid="{00000000-0005-0000-0000-00006C960000}"/>
    <cellStyle name="20% - Accent1 4 2 8 5 2" xfId="38693" xr:uid="{00000000-0005-0000-0000-00006D960000}"/>
    <cellStyle name="20% - Accent1 4 2 8 5 2 2" xfId="38694" xr:uid="{00000000-0005-0000-0000-00006E960000}"/>
    <cellStyle name="20% - Accent1 4 2 8 5 2 2 2" xfId="38695" xr:uid="{00000000-0005-0000-0000-00006F960000}"/>
    <cellStyle name="20% - Accent1 4 2 8 5 2 3" xfId="38696" xr:uid="{00000000-0005-0000-0000-000070960000}"/>
    <cellStyle name="20% - Accent1 4 2 8 5 3" xfId="38697" xr:uid="{00000000-0005-0000-0000-000071960000}"/>
    <cellStyle name="20% - Accent1 4 2 8 5 3 2" xfId="38698" xr:uid="{00000000-0005-0000-0000-000072960000}"/>
    <cellStyle name="20% - Accent1 4 2 8 5 4" xfId="38699" xr:uid="{00000000-0005-0000-0000-000073960000}"/>
    <cellStyle name="20% - Accent1 4 2 8 6" xfId="38700" xr:uid="{00000000-0005-0000-0000-000074960000}"/>
    <cellStyle name="20% - Accent1 4 2 8 6 2" xfId="38701" xr:uid="{00000000-0005-0000-0000-000075960000}"/>
    <cellStyle name="20% - Accent1 4 2 8 6 2 2" xfId="38702" xr:uid="{00000000-0005-0000-0000-000076960000}"/>
    <cellStyle name="20% - Accent1 4 2 8 6 2 2 2" xfId="38703" xr:uid="{00000000-0005-0000-0000-000077960000}"/>
    <cellStyle name="20% - Accent1 4 2 8 6 2 3" xfId="38704" xr:uid="{00000000-0005-0000-0000-000078960000}"/>
    <cellStyle name="20% - Accent1 4 2 8 6 3" xfId="38705" xr:uid="{00000000-0005-0000-0000-000079960000}"/>
    <cellStyle name="20% - Accent1 4 2 8 6 3 2" xfId="38706" xr:uid="{00000000-0005-0000-0000-00007A960000}"/>
    <cellStyle name="20% - Accent1 4 2 8 6 4" xfId="38707" xr:uid="{00000000-0005-0000-0000-00007B960000}"/>
    <cellStyle name="20% - Accent1 4 2 8 7" xfId="38708" xr:uid="{00000000-0005-0000-0000-00007C960000}"/>
    <cellStyle name="20% - Accent1 4 2 8 7 2" xfId="38709" xr:uid="{00000000-0005-0000-0000-00007D960000}"/>
    <cellStyle name="20% - Accent1 4 2 8 7 2 2" xfId="38710" xr:uid="{00000000-0005-0000-0000-00007E960000}"/>
    <cellStyle name="20% - Accent1 4 2 8 7 3" xfId="38711" xr:uid="{00000000-0005-0000-0000-00007F960000}"/>
    <cellStyle name="20% - Accent1 4 2 8 8" xfId="38712" xr:uid="{00000000-0005-0000-0000-000080960000}"/>
    <cellStyle name="20% - Accent1 4 2 8 8 2" xfId="38713" xr:uid="{00000000-0005-0000-0000-000081960000}"/>
    <cellStyle name="20% - Accent1 4 2 8 8 2 2" xfId="38714" xr:uid="{00000000-0005-0000-0000-000082960000}"/>
    <cellStyle name="20% - Accent1 4 2 8 8 3" xfId="38715" xr:uid="{00000000-0005-0000-0000-000083960000}"/>
    <cellStyle name="20% - Accent1 4 2 8 9" xfId="38716" xr:uid="{00000000-0005-0000-0000-000084960000}"/>
    <cellStyle name="20% - Accent1 4 2 8 9 2" xfId="38717" xr:uid="{00000000-0005-0000-0000-000085960000}"/>
    <cellStyle name="20% - Accent1 4 2 9" xfId="38718" xr:uid="{00000000-0005-0000-0000-000086960000}"/>
    <cellStyle name="20% - Accent1 4 2 9 10" xfId="38719" xr:uid="{00000000-0005-0000-0000-000087960000}"/>
    <cellStyle name="20% - Accent1 4 2 9 10 2" xfId="38720" xr:uid="{00000000-0005-0000-0000-000088960000}"/>
    <cellStyle name="20% - Accent1 4 2 9 11" xfId="38721" xr:uid="{00000000-0005-0000-0000-000089960000}"/>
    <cellStyle name="20% - Accent1 4 2 9 2" xfId="38722" xr:uid="{00000000-0005-0000-0000-00008A960000}"/>
    <cellStyle name="20% - Accent1 4 2 9 2 2" xfId="38723" xr:uid="{00000000-0005-0000-0000-00008B960000}"/>
    <cellStyle name="20% - Accent1 4 2 9 2 2 2" xfId="38724" xr:uid="{00000000-0005-0000-0000-00008C960000}"/>
    <cellStyle name="20% - Accent1 4 2 9 2 2 2 2" xfId="38725" xr:uid="{00000000-0005-0000-0000-00008D960000}"/>
    <cellStyle name="20% - Accent1 4 2 9 2 2 2 2 2" xfId="38726" xr:uid="{00000000-0005-0000-0000-00008E960000}"/>
    <cellStyle name="20% - Accent1 4 2 9 2 2 2 3" xfId="38727" xr:uid="{00000000-0005-0000-0000-00008F960000}"/>
    <cellStyle name="20% - Accent1 4 2 9 2 2 3" xfId="38728" xr:uid="{00000000-0005-0000-0000-000090960000}"/>
    <cellStyle name="20% - Accent1 4 2 9 2 2 3 2" xfId="38729" xr:uid="{00000000-0005-0000-0000-000091960000}"/>
    <cellStyle name="20% - Accent1 4 2 9 2 2 4" xfId="38730" xr:uid="{00000000-0005-0000-0000-000092960000}"/>
    <cellStyle name="20% - Accent1 4 2 9 2 3" xfId="38731" xr:uid="{00000000-0005-0000-0000-000093960000}"/>
    <cellStyle name="20% - Accent1 4 2 9 2 3 2" xfId="38732" xr:uid="{00000000-0005-0000-0000-000094960000}"/>
    <cellStyle name="20% - Accent1 4 2 9 2 3 2 2" xfId="38733" xr:uid="{00000000-0005-0000-0000-000095960000}"/>
    <cellStyle name="20% - Accent1 4 2 9 2 3 2 2 2" xfId="38734" xr:uid="{00000000-0005-0000-0000-000096960000}"/>
    <cellStyle name="20% - Accent1 4 2 9 2 3 2 3" xfId="38735" xr:uid="{00000000-0005-0000-0000-000097960000}"/>
    <cellStyle name="20% - Accent1 4 2 9 2 3 3" xfId="38736" xr:uid="{00000000-0005-0000-0000-000098960000}"/>
    <cellStyle name="20% - Accent1 4 2 9 2 3 3 2" xfId="38737" xr:uid="{00000000-0005-0000-0000-000099960000}"/>
    <cellStyle name="20% - Accent1 4 2 9 2 3 4" xfId="38738" xr:uid="{00000000-0005-0000-0000-00009A960000}"/>
    <cellStyle name="20% - Accent1 4 2 9 2 4" xfId="38739" xr:uid="{00000000-0005-0000-0000-00009B960000}"/>
    <cellStyle name="20% - Accent1 4 2 9 2 4 2" xfId="38740" xr:uid="{00000000-0005-0000-0000-00009C960000}"/>
    <cellStyle name="20% - Accent1 4 2 9 2 4 2 2" xfId="38741" xr:uid="{00000000-0005-0000-0000-00009D960000}"/>
    <cellStyle name="20% - Accent1 4 2 9 2 4 2 2 2" xfId="38742" xr:uid="{00000000-0005-0000-0000-00009E960000}"/>
    <cellStyle name="20% - Accent1 4 2 9 2 4 2 3" xfId="38743" xr:uid="{00000000-0005-0000-0000-00009F960000}"/>
    <cellStyle name="20% - Accent1 4 2 9 2 4 3" xfId="38744" xr:uid="{00000000-0005-0000-0000-0000A0960000}"/>
    <cellStyle name="20% - Accent1 4 2 9 2 4 3 2" xfId="38745" xr:uid="{00000000-0005-0000-0000-0000A1960000}"/>
    <cellStyle name="20% - Accent1 4 2 9 2 4 4" xfId="38746" xr:uid="{00000000-0005-0000-0000-0000A2960000}"/>
    <cellStyle name="20% - Accent1 4 2 9 2 5" xfId="38747" xr:uid="{00000000-0005-0000-0000-0000A3960000}"/>
    <cellStyle name="20% - Accent1 4 2 9 2 5 2" xfId="38748" xr:uid="{00000000-0005-0000-0000-0000A4960000}"/>
    <cellStyle name="20% - Accent1 4 2 9 2 5 2 2" xfId="38749" xr:uid="{00000000-0005-0000-0000-0000A5960000}"/>
    <cellStyle name="20% - Accent1 4 2 9 2 5 3" xfId="38750" xr:uid="{00000000-0005-0000-0000-0000A6960000}"/>
    <cellStyle name="20% - Accent1 4 2 9 2 6" xfId="38751" xr:uid="{00000000-0005-0000-0000-0000A7960000}"/>
    <cellStyle name="20% - Accent1 4 2 9 2 6 2" xfId="38752" xr:uid="{00000000-0005-0000-0000-0000A8960000}"/>
    <cellStyle name="20% - Accent1 4 2 9 2 6 2 2" xfId="38753" xr:uid="{00000000-0005-0000-0000-0000A9960000}"/>
    <cellStyle name="20% - Accent1 4 2 9 2 6 3" xfId="38754" xr:uid="{00000000-0005-0000-0000-0000AA960000}"/>
    <cellStyle name="20% - Accent1 4 2 9 2 7" xfId="38755" xr:uid="{00000000-0005-0000-0000-0000AB960000}"/>
    <cellStyle name="20% - Accent1 4 2 9 2 7 2" xfId="38756" xr:uid="{00000000-0005-0000-0000-0000AC960000}"/>
    <cellStyle name="20% - Accent1 4 2 9 2 8" xfId="38757" xr:uid="{00000000-0005-0000-0000-0000AD960000}"/>
    <cellStyle name="20% - Accent1 4 2 9 2 8 2" xfId="38758" xr:uid="{00000000-0005-0000-0000-0000AE960000}"/>
    <cellStyle name="20% - Accent1 4 2 9 2 9" xfId="38759" xr:uid="{00000000-0005-0000-0000-0000AF960000}"/>
    <cellStyle name="20% - Accent1 4 2 9 3" xfId="38760" xr:uid="{00000000-0005-0000-0000-0000B0960000}"/>
    <cellStyle name="20% - Accent1 4 2 9 3 2" xfId="38761" xr:uid="{00000000-0005-0000-0000-0000B1960000}"/>
    <cellStyle name="20% - Accent1 4 2 9 3 2 2" xfId="38762" xr:uid="{00000000-0005-0000-0000-0000B2960000}"/>
    <cellStyle name="20% - Accent1 4 2 9 3 2 2 2" xfId="38763" xr:uid="{00000000-0005-0000-0000-0000B3960000}"/>
    <cellStyle name="20% - Accent1 4 2 9 3 2 2 2 2" xfId="38764" xr:uid="{00000000-0005-0000-0000-0000B4960000}"/>
    <cellStyle name="20% - Accent1 4 2 9 3 2 2 3" xfId="38765" xr:uid="{00000000-0005-0000-0000-0000B5960000}"/>
    <cellStyle name="20% - Accent1 4 2 9 3 2 3" xfId="38766" xr:uid="{00000000-0005-0000-0000-0000B6960000}"/>
    <cellStyle name="20% - Accent1 4 2 9 3 2 3 2" xfId="38767" xr:uid="{00000000-0005-0000-0000-0000B7960000}"/>
    <cellStyle name="20% - Accent1 4 2 9 3 2 4" xfId="38768" xr:uid="{00000000-0005-0000-0000-0000B8960000}"/>
    <cellStyle name="20% - Accent1 4 2 9 3 3" xfId="38769" xr:uid="{00000000-0005-0000-0000-0000B9960000}"/>
    <cellStyle name="20% - Accent1 4 2 9 3 3 2" xfId="38770" xr:uid="{00000000-0005-0000-0000-0000BA960000}"/>
    <cellStyle name="20% - Accent1 4 2 9 3 3 2 2" xfId="38771" xr:uid="{00000000-0005-0000-0000-0000BB960000}"/>
    <cellStyle name="20% - Accent1 4 2 9 3 3 2 2 2" xfId="38772" xr:uid="{00000000-0005-0000-0000-0000BC960000}"/>
    <cellStyle name="20% - Accent1 4 2 9 3 3 2 3" xfId="38773" xr:uid="{00000000-0005-0000-0000-0000BD960000}"/>
    <cellStyle name="20% - Accent1 4 2 9 3 3 3" xfId="38774" xr:uid="{00000000-0005-0000-0000-0000BE960000}"/>
    <cellStyle name="20% - Accent1 4 2 9 3 3 3 2" xfId="38775" xr:uid="{00000000-0005-0000-0000-0000BF960000}"/>
    <cellStyle name="20% - Accent1 4 2 9 3 3 4" xfId="38776" xr:uid="{00000000-0005-0000-0000-0000C0960000}"/>
    <cellStyle name="20% - Accent1 4 2 9 3 4" xfId="38777" xr:uid="{00000000-0005-0000-0000-0000C1960000}"/>
    <cellStyle name="20% - Accent1 4 2 9 3 4 2" xfId="38778" xr:uid="{00000000-0005-0000-0000-0000C2960000}"/>
    <cellStyle name="20% - Accent1 4 2 9 3 4 2 2" xfId="38779" xr:uid="{00000000-0005-0000-0000-0000C3960000}"/>
    <cellStyle name="20% - Accent1 4 2 9 3 4 2 2 2" xfId="38780" xr:uid="{00000000-0005-0000-0000-0000C4960000}"/>
    <cellStyle name="20% - Accent1 4 2 9 3 4 2 3" xfId="38781" xr:uid="{00000000-0005-0000-0000-0000C5960000}"/>
    <cellStyle name="20% - Accent1 4 2 9 3 4 3" xfId="38782" xr:uid="{00000000-0005-0000-0000-0000C6960000}"/>
    <cellStyle name="20% - Accent1 4 2 9 3 4 3 2" xfId="38783" xr:uid="{00000000-0005-0000-0000-0000C7960000}"/>
    <cellStyle name="20% - Accent1 4 2 9 3 4 4" xfId="38784" xr:uid="{00000000-0005-0000-0000-0000C8960000}"/>
    <cellStyle name="20% - Accent1 4 2 9 3 5" xfId="38785" xr:uid="{00000000-0005-0000-0000-0000C9960000}"/>
    <cellStyle name="20% - Accent1 4 2 9 3 5 2" xfId="38786" xr:uid="{00000000-0005-0000-0000-0000CA960000}"/>
    <cellStyle name="20% - Accent1 4 2 9 3 5 2 2" xfId="38787" xr:uid="{00000000-0005-0000-0000-0000CB960000}"/>
    <cellStyle name="20% - Accent1 4 2 9 3 5 3" xfId="38788" xr:uid="{00000000-0005-0000-0000-0000CC960000}"/>
    <cellStyle name="20% - Accent1 4 2 9 3 6" xfId="38789" xr:uid="{00000000-0005-0000-0000-0000CD960000}"/>
    <cellStyle name="20% - Accent1 4 2 9 3 6 2" xfId="38790" xr:uid="{00000000-0005-0000-0000-0000CE960000}"/>
    <cellStyle name="20% - Accent1 4 2 9 3 6 2 2" xfId="38791" xr:uid="{00000000-0005-0000-0000-0000CF960000}"/>
    <cellStyle name="20% - Accent1 4 2 9 3 6 3" xfId="38792" xr:uid="{00000000-0005-0000-0000-0000D0960000}"/>
    <cellStyle name="20% - Accent1 4 2 9 3 7" xfId="38793" xr:uid="{00000000-0005-0000-0000-0000D1960000}"/>
    <cellStyle name="20% - Accent1 4 2 9 3 7 2" xfId="38794" xr:uid="{00000000-0005-0000-0000-0000D2960000}"/>
    <cellStyle name="20% - Accent1 4 2 9 3 8" xfId="38795" xr:uid="{00000000-0005-0000-0000-0000D3960000}"/>
    <cellStyle name="20% - Accent1 4 2 9 3 8 2" xfId="38796" xr:uid="{00000000-0005-0000-0000-0000D4960000}"/>
    <cellStyle name="20% - Accent1 4 2 9 3 9" xfId="38797" xr:uid="{00000000-0005-0000-0000-0000D5960000}"/>
    <cellStyle name="20% - Accent1 4 2 9 4" xfId="38798" xr:uid="{00000000-0005-0000-0000-0000D6960000}"/>
    <cellStyle name="20% - Accent1 4 2 9 4 2" xfId="38799" xr:uid="{00000000-0005-0000-0000-0000D7960000}"/>
    <cellStyle name="20% - Accent1 4 2 9 4 2 2" xfId="38800" xr:uid="{00000000-0005-0000-0000-0000D8960000}"/>
    <cellStyle name="20% - Accent1 4 2 9 4 2 2 2" xfId="38801" xr:uid="{00000000-0005-0000-0000-0000D9960000}"/>
    <cellStyle name="20% - Accent1 4 2 9 4 2 3" xfId="38802" xr:uid="{00000000-0005-0000-0000-0000DA960000}"/>
    <cellStyle name="20% - Accent1 4 2 9 4 3" xfId="38803" xr:uid="{00000000-0005-0000-0000-0000DB960000}"/>
    <cellStyle name="20% - Accent1 4 2 9 4 3 2" xfId="38804" xr:uid="{00000000-0005-0000-0000-0000DC960000}"/>
    <cellStyle name="20% - Accent1 4 2 9 4 4" xfId="38805" xr:uid="{00000000-0005-0000-0000-0000DD960000}"/>
    <cellStyle name="20% - Accent1 4 2 9 5" xfId="38806" xr:uid="{00000000-0005-0000-0000-0000DE960000}"/>
    <cellStyle name="20% - Accent1 4 2 9 5 2" xfId="38807" xr:uid="{00000000-0005-0000-0000-0000DF960000}"/>
    <cellStyle name="20% - Accent1 4 2 9 5 2 2" xfId="38808" xr:uid="{00000000-0005-0000-0000-0000E0960000}"/>
    <cellStyle name="20% - Accent1 4 2 9 5 2 2 2" xfId="38809" xr:uid="{00000000-0005-0000-0000-0000E1960000}"/>
    <cellStyle name="20% - Accent1 4 2 9 5 2 3" xfId="38810" xr:uid="{00000000-0005-0000-0000-0000E2960000}"/>
    <cellStyle name="20% - Accent1 4 2 9 5 3" xfId="38811" xr:uid="{00000000-0005-0000-0000-0000E3960000}"/>
    <cellStyle name="20% - Accent1 4 2 9 5 3 2" xfId="38812" xr:uid="{00000000-0005-0000-0000-0000E4960000}"/>
    <cellStyle name="20% - Accent1 4 2 9 5 4" xfId="38813" xr:uid="{00000000-0005-0000-0000-0000E5960000}"/>
    <cellStyle name="20% - Accent1 4 2 9 6" xfId="38814" xr:uid="{00000000-0005-0000-0000-0000E6960000}"/>
    <cellStyle name="20% - Accent1 4 2 9 6 2" xfId="38815" xr:uid="{00000000-0005-0000-0000-0000E7960000}"/>
    <cellStyle name="20% - Accent1 4 2 9 6 2 2" xfId="38816" xr:uid="{00000000-0005-0000-0000-0000E8960000}"/>
    <cellStyle name="20% - Accent1 4 2 9 6 2 2 2" xfId="38817" xr:uid="{00000000-0005-0000-0000-0000E9960000}"/>
    <cellStyle name="20% - Accent1 4 2 9 6 2 3" xfId="38818" xr:uid="{00000000-0005-0000-0000-0000EA960000}"/>
    <cellStyle name="20% - Accent1 4 2 9 6 3" xfId="38819" xr:uid="{00000000-0005-0000-0000-0000EB960000}"/>
    <cellStyle name="20% - Accent1 4 2 9 6 3 2" xfId="38820" xr:uid="{00000000-0005-0000-0000-0000EC960000}"/>
    <cellStyle name="20% - Accent1 4 2 9 6 4" xfId="38821" xr:uid="{00000000-0005-0000-0000-0000ED960000}"/>
    <cellStyle name="20% - Accent1 4 2 9 7" xfId="38822" xr:uid="{00000000-0005-0000-0000-0000EE960000}"/>
    <cellStyle name="20% - Accent1 4 2 9 7 2" xfId="38823" xr:uid="{00000000-0005-0000-0000-0000EF960000}"/>
    <cellStyle name="20% - Accent1 4 2 9 7 2 2" xfId="38824" xr:uid="{00000000-0005-0000-0000-0000F0960000}"/>
    <cellStyle name="20% - Accent1 4 2 9 7 3" xfId="38825" xr:uid="{00000000-0005-0000-0000-0000F1960000}"/>
    <cellStyle name="20% - Accent1 4 2 9 8" xfId="38826" xr:uid="{00000000-0005-0000-0000-0000F2960000}"/>
    <cellStyle name="20% - Accent1 4 2 9 8 2" xfId="38827" xr:uid="{00000000-0005-0000-0000-0000F3960000}"/>
    <cellStyle name="20% - Accent1 4 2 9 8 2 2" xfId="38828" xr:uid="{00000000-0005-0000-0000-0000F4960000}"/>
    <cellStyle name="20% - Accent1 4 2 9 8 3" xfId="38829" xr:uid="{00000000-0005-0000-0000-0000F5960000}"/>
    <cellStyle name="20% - Accent1 4 2 9 9" xfId="38830" xr:uid="{00000000-0005-0000-0000-0000F6960000}"/>
    <cellStyle name="20% - Accent1 4 2 9 9 2" xfId="38831" xr:uid="{00000000-0005-0000-0000-0000F7960000}"/>
    <cellStyle name="20% - Accent1 4 20" xfId="38832" xr:uid="{00000000-0005-0000-0000-0000F8960000}"/>
    <cellStyle name="20% - Accent1 4 20 2" xfId="38833" xr:uid="{00000000-0005-0000-0000-0000F9960000}"/>
    <cellStyle name="20% - Accent1 4 21" xfId="38834" xr:uid="{00000000-0005-0000-0000-0000FA960000}"/>
    <cellStyle name="20% - Accent1 4 3" xfId="38835" xr:uid="{00000000-0005-0000-0000-0000FB960000}"/>
    <cellStyle name="20% - Accent1 4 3 10" xfId="38836" xr:uid="{00000000-0005-0000-0000-0000FC960000}"/>
    <cellStyle name="20% - Accent1 4 3 10 2" xfId="38837" xr:uid="{00000000-0005-0000-0000-0000FD960000}"/>
    <cellStyle name="20% - Accent1 4 3 10 2 2" xfId="38838" xr:uid="{00000000-0005-0000-0000-0000FE960000}"/>
    <cellStyle name="20% - Accent1 4 3 10 2 2 2" xfId="38839" xr:uid="{00000000-0005-0000-0000-0000FF960000}"/>
    <cellStyle name="20% - Accent1 4 3 10 2 3" xfId="38840" xr:uid="{00000000-0005-0000-0000-000000970000}"/>
    <cellStyle name="20% - Accent1 4 3 10 3" xfId="38841" xr:uid="{00000000-0005-0000-0000-000001970000}"/>
    <cellStyle name="20% - Accent1 4 3 10 3 2" xfId="38842" xr:uid="{00000000-0005-0000-0000-000002970000}"/>
    <cellStyle name="20% - Accent1 4 3 10 4" xfId="38843" xr:uid="{00000000-0005-0000-0000-000003970000}"/>
    <cellStyle name="20% - Accent1 4 3 11" xfId="38844" xr:uid="{00000000-0005-0000-0000-000004970000}"/>
    <cellStyle name="20% - Accent1 4 3 11 2" xfId="38845" xr:uid="{00000000-0005-0000-0000-000005970000}"/>
    <cellStyle name="20% - Accent1 4 3 11 2 2" xfId="38846" xr:uid="{00000000-0005-0000-0000-000006970000}"/>
    <cellStyle name="20% - Accent1 4 3 11 2 2 2" xfId="38847" xr:uid="{00000000-0005-0000-0000-000007970000}"/>
    <cellStyle name="20% - Accent1 4 3 11 2 3" xfId="38848" xr:uid="{00000000-0005-0000-0000-000008970000}"/>
    <cellStyle name="20% - Accent1 4 3 11 3" xfId="38849" xr:uid="{00000000-0005-0000-0000-000009970000}"/>
    <cellStyle name="20% - Accent1 4 3 11 3 2" xfId="38850" xr:uid="{00000000-0005-0000-0000-00000A970000}"/>
    <cellStyle name="20% - Accent1 4 3 11 4" xfId="38851" xr:uid="{00000000-0005-0000-0000-00000B970000}"/>
    <cellStyle name="20% - Accent1 4 3 12" xfId="38852" xr:uid="{00000000-0005-0000-0000-00000C970000}"/>
    <cellStyle name="20% - Accent1 4 3 12 2" xfId="38853" xr:uid="{00000000-0005-0000-0000-00000D970000}"/>
    <cellStyle name="20% - Accent1 4 3 12 2 2" xfId="38854" xr:uid="{00000000-0005-0000-0000-00000E970000}"/>
    <cellStyle name="20% - Accent1 4 3 12 3" xfId="38855" xr:uid="{00000000-0005-0000-0000-00000F970000}"/>
    <cellStyle name="20% - Accent1 4 3 13" xfId="38856" xr:uid="{00000000-0005-0000-0000-000010970000}"/>
    <cellStyle name="20% - Accent1 4 3 13 2" xfId="38857" xr:uid="{00000000-0005-0000-0000-000011970000}"/>
    <cellStyle name="20% - Accent1 4 3 13 2 2" xfId="38858" xr:uid="{00000000-0005-0000-0000-000012970000}"/>
    <cellStyle name="20% - Accent1 4 3 13 3" xfId="38859" xr:uid="{00000000-0005-0000-0000-000013970000}"/>
    <cellStyle name="20% - Accent1 4 3 14" xfId="38860" xr:uid="{00000000-0005-0000-0000-000014970000}"/>
    <cellStyle name="20% - Accent1 4 3 14 2" xfId="38861" xr:uid="{00000000-0005-0000-0000-000015970000}"/>
    <cellStyle name="20% - Accent1 4 3 15" xfId="38862" xr:uid="{00000000-0005-0000-0000-000016970000}"/>
    <cellStyle name="20% - Accent1 4 3 15 2" xfId="38863" xr:uid="{00000000-0005-0000-0000-000017970000}"/>
    <cellStyle name="20% - Accent1 4 3 16" xfId="38864" xr:uid="{00000000-0005-0000-0000-000018970000}"/>
    <cellStyle name="20% - Accent1 4 3 2" xfId="38865" xr:uid="{00000000-0005-0000-0000-000019970000}"/>
    <cellStyle name="20% - Accent1 4 3 2 10" xfId="38866" xr:uid="{00000000-0005-0000-0000-00001A970000}"/>
    <cellStyle name="20% - Accent1 4 3 2 10 2" xfId="38867" xr:uid="{00000000-0005-0000-0000-00001B970000}"/>
    <cellStyle name="20% - Accent1 4 3 2 10 2 2" xfId="38868" xr:uid="{00000000-0005-0000-0000-00001C970000}"/>
    <cellStyle name="20% - Accent1 4 3 2 10 2 2 2" xfId="38869" xr:uid="{00000000-0005-0000-0000-00001D970000}"/>
    <cellStyle name="20% - Accent1 4 3 2 10 2 3" xfId="38870" xr:uid="{00000000-0005-0000-0000-00001E970000}"/>
    <cellStyle name="20% - Accent1 4 3 2 10 3" xfId="38871" xr:uid="{00000000-0005-0000-0000-00001F970000}"/>
    <cellStyle name="20% - Accent1 4 3 2 10 3 2" xfId="38872" xr:uid="{00000000-0005-0000-0000-000020970000}"/>
    <cellStyle name="20% - Accent1 4 3 2 10 4" xfId="38873" xr:uid="{00000000-0005-0000-0000-000021970000}"/>
    <cellStyle name="20% - Accent1 4 3 2 11" xfId="38874" xr:uid="{00000000-0005-0000-0000-000022970000}"/>
    <cellStyle name="20% - Accent1 4 3 2 11 2" xfId="38875" xr:uid="{00000000-0005-0000-0000-000023970000}"/>
    <cellStyle name="20% - Accent1 4 3 2 11 2 2" xfId="38876" xr:uid="{00000000-0005-0000-0000-000024970000}"/>
    <cellStyle name="20% - Accent1 4 3 2 11 3" xfId="38877" xr:uid="{00000000-0005-0000-0000-000025970000}"/>
    <cellStyle name="20% - Accent1 4 3 2 12" xfId="38878" xr:uid="{00000000-0005-0000-0000-000026970000}"/>
    <cellStyle name="20% - Accent1 4 3 2 12 2" xfId="38879" xr:uid="{00000000-0005-0000-0000-000027970000}"/>
    <cellStyle name="20% - Accent1 4 3 2 12 2 2" xfId="38880" xr:uid="{00000000-0005-0000-0000-000028970000}"/>
    <cellStyle name="20% - Accent1 4 3 2 12 3" xfId="38881" xr:uid="{00000000-0005-0000-0000-000029970000}"/>
    <cellStyle name="20% - Accent1 4 3 2 13" xfId="38882" xr:uid="{00000000-0005-0000-0000-00002A970000}"/>
    <cellStyle name="20% - Accent1 4 3 2 13 2" xfId="38883" xr:uid="{00000000-0005-0000-0000-00002B970000}"/>
    <cellStyle name="20% - Accent1 4 3 2 14" xfId="38884" xr:uid="{00000000-0005-0000-0000-00002C970000}"/>
    <cellStyle name="20% - Accent1 4 3 2 14 2" xfId="38885" xr:uid="{00000000-0005-0000-0000-00002D970000}"/>
    <cellStyle name="20% - Accent1 4 3 2 15" xfId="38886" xr:uid="{00000000-0005-0000-0000-00002E970000}"/>
    <cellStyle name="20% - Accent1 4 3 2 2" xfId="38887" xr:uid="{00000000-0005-0000-0000-00002F970000}"/>
    <cellStyle name="20% - Accent1 4 3 2 2 10" xfId="38888" xr:uid="{00000000-0005-0000-0000-000030970000}"/>
    <cellStyle name="20% - Accent1 4 3 2 2 10 2" xfId="38889" xr:uid="{00000000-0005-0000-0000-000031970000}"/>
    <cellStyle name="20% - Accent1 4 3 2 2 10 2 2" xfId="38890" xr:uid="{00000000-0005-0000-0000-000032970000}"/>
    <cellStyle name="20% - Accent1 4 3 2 2 10 3" xfId="38891" xr:uid="{00000000-0005-0000-0000-000033970000}"/>
    <cellStyle name="20% - Accent1 4 3 2 2 11" xfId="38892" xr:uid="{00000000-0005-0000-0000-000034970000}"/>
    <cellStyle name="20% - Accent1 4 3 2 2 11 2" xfId="38893" xr:uid="{00000000-0005-0000-0000-000035970000}"/>
    <cellStyle name="20% - Accent1 4 3 2 2 11 2 2" xfId="38894" xr:uid="{00000000-0005-0000-0000-000036970000}"/>
    <cellStyle name="20% - Accent1 4 3 2 2 11 3" xfId="38895" xr:uid="{00000000-0005-0000-0000-000037970000}"/>
    <cellStyle name="20% - Accent1 4 3 2 2 12" xfId="38896" xr:uid="{00000000-0005-0000-0000-000038970000}"/>
    <cellStyle name="20% - Accent1 4 3 2 2 12 2" xfId="38897" xr:uid="{00000000-0005-0000-0000-000039970000}"/>
    <cellStyle name="20% - Accent1 4 3 2 2 13" xfId="38898" xr:uid="{00000000-0005-0000-0000-00003A970000}"/>
    <cellStyle name="20% - Accent1 4 3 2 2 13 2" xfId="38899" xr:uid="{00000000-0005-0000-0000-00003B970000}"/>
    <cellStyle name="20% - Accent1 4 3 2 2 14" xfId="38900" xr:uid="{00000000-0005-0000-0000-00003C970000}"/>
    <cellStyle name="20% - Accent1 4 3 2 2 2" xfId="38901" xr:uid="{00000000-0005-0000-0000-00003D970000}"/>
    <cellStyle name="20% - Accent1 4 3 2 2 2 10" xfId="38902" xr:uid="{00000000-0005-0000-0000-00003E970000}"/>
    <cellStyle name="20% - Accent1 4 3 2 2 2 10 2" xfId="38903" xr:uid="{00000000-0005-0000-0000-00003F970000}"/>
    <cellStyle name="20% - Accent1 4 3 2 2 2 11" xfId="38904" xr:uid="{00000000-0005-0000-0000-000040970000}"/>
    <cellStyle name="20% - Accent1 4 3 2 2 2 2" xfId="38905" xr:uid="{00000000-0005-0000-0000-000041970000}"/>
    <cellStyle name="20% - Accent1 4 3 2 2 2 2 2" xfId="38906" xr:uid="{00000000-0005-0000-0000-000042970000}"/>
    <cellStyle name="20% - Accent1 4 3 2 2 2 2 2 2" xfId="38907" xr:uid="{00000000-0005-0000-0000-000043970000}"/>
    <cellStyle name="20% - Accent1 4 3 2 2 2 2 2 2 2" xfId="38908" xr:uid="{00000000-0005-0000-0000-000044970000}"/>
    <cellStyle name="20% - Accent1 4 3 2 2 2 2 2 2 2 2" xfId="38909" xr:uid="{00000000-0005-0000-0000-000045970000}"/>
    <cellStyle name="20% - Accent1 4 3 2 2 2 2 2 2 3" xfId="38910" xr:uid="{00000000-0005-0000-0000-000046970000}"/>
    <cellStyle name="20% - Accent1 4 3 2 2 2 2 2 3" xfId="38911" xr:uid="{00000000-0005-0000-0000-000047970000}"/>
    <cellStyle name="20% - Accent1 4 3 2 2 2 2 2 3 2" xfId="38912" xr:uid="{00000000-0005-0000-0000-000048970000}"/>
    <cellStyle name="20% - Accent1 4 3 2 2 2 2 2 4" xfId="38913" xr:uid="{00000000-0005-0000-0000-000049970000}"/>
    <cellStyle name="20% - Accent1 4 3 2 2 2 2 3" xfId="38914" xr:uid="{00000000-0005-0000-0000-00004A970000}"/>
    <cellStyle name="20% - Accent1 4 3 2 2 2 2 3 2" xfId="38915" xr:uid="{00000000-0005-0000-0000-00004B970000}"/>
    <cellStyle name="20% - Accent1 4 3 2 2 2 2 3 2 2" xfId="38916" xr:uid="{00000000-0005-0000-0000-00004C970000}"/>
    <cellStyle name="20% - Accent1 4 3 2 2 2 2 3 2 2 2" xfId="38917" xr:uid="{00000000-0005-0000-0000-00004D970000}"/>
    <cellStyle name="20% - Accent1 4 3 2 2 2 2 3 2 3" xfId="38918" xr:uid="{00000000-0005-0000-0000-00004E970000}"/>
    <cellStyle name="20% - Accent1 4 3 2 2 2 2 3 3" xfId="38919" xr:uid="{00000000-0005-0000-0000-00004F970000}"/>
    <cellStyle name="20% - Accent1 4 3 2 2 2 2 3 3 2" xfId="38920" xr:uid="{00000000-0005-0000-0000-000050970000}"/>
    <cellStyle name="20% - Accent1 4 3 2 2 2 2 3 4" xfId="38921" xr:uid="{00000000-0005-0000-0000-000051970000}"/>
    <cellStyle name="20% - Accent1 4 3 2 2 2 2 4" xfId="38922" xr:uid="{00000000-0005-0000-0000-000052970000}"/>
    <cellStyle name="20% - Accent1 4 3 2 2 2 2 4 2" xfId="38923" xr:uid="{00000000-0005-0000-0000-000053970000}"/>
    <cellStyle name="20% - Accent1 4 3 2 2 2 2 4 2 2" xfId="38924" xr:uid="{00000000-0005-0000-0000-000054970000}"/>
    <cellStyle name="20% - Accent1 4 3 2 2 2 2 4 2 2 2" xfId="38925" xr:uid="{00000000-0005-0000-0000-000055970000}"/>
    <cellStyle name="20% - Accent1 4 3 2 2 2 2 4 2 3" xfId="38926" xr:uid="{00000000-0005-0000-0000-000056970000}"/>
    <cellStyle name="20% - Accent1 4 3 2 2 2 2 4 3" xfId="38927" xr:uid="{00000000-0005-0000-0000-000057970000}"/>
    <cellStyle name="20% - Accent1 4 3 2 2 2 2 4 3 2" xfId="38928" xr:uid="{00000000-0005-0000-0000-000058970000}"/>
    <cellStyle name="20% - Accent1 4 3 2 2 2 2 4 4" xfId="38929" xr:uid="{00000000-0005-0000-0000-000059970000}"/>
    <cellStyle name="20% - Accent1 4 3 2 2 2 2 5" xfId="38930" xr:uid="{00000000-0005-0000-0000-00005A970000}"/>
    <cellStyle name="20% - Accent1 4 3 2 2 2 2 5 2" xfId="38931" xr:uid="{00000000-0005-0000-0000-00005B970000}"/>
    <cellStyle name="20% - Accent1 4 3 2 2 2 2 5 2 2" xfId="38932" xr:uid="{00000000-0005-0000-0000-00005C970000}"/>
    <cellStyle name="20% - Accent1 4 3 2 2 2 2 5 3" xfId="38933" xr:uid="{00000000-0005-0000-0000-00005D970000}"/>
    <cellStyle name="20% - Accent1 4 3 2 2 2 2 6" xfId="38934" xr:uid="{00000000-0005-0000-0000-00005E970000}"/>
    <cellStyle name="20% - Accent1 4 3 2 2 2 2 6 2" xfId="38935" xr:uid="{00000000-0005-0000-0000-00005F970000}"/>
    <cellStyle name="20% - Accent1 4 3 2 2 2 2 6 2 2" xfId="38936" xr:uid="{00000000-0005-0000-0000-000060970000}"/>
    <cellStyle name="20% - Accent1 4 3 2 2 2 2 6 3" xfId="38937" xr:uid="{00000000-0005-0000-0000-000061970000}"/>
    <cellStyle name="20% - Accent1 4 3 2 2 2 2 7" xfId="38938" xr:uid="{00000000-0005-0000-0000-000062970000}"/>
    <cellStyle name="20% - Accent1 4 3 2 2 2 2 7 2" xfId="38939" xr:uid="{00000000-0005-0000-0000-000063970000}"/>
    <cellStyle name="20% - Accent1 4 3 2 2 2 2 8" xfId="38940" xr:uid="{00000000-0005-0000-0000-000064970000}"/>
    <cellStyle name="20% - Accent1 4 3 2 2 2 2 8 2" xfId="38941" xr:uid="{00000000-0005-0000-0000-000065970000}"/>
    <cellStyle name="20% - Accent1 4 3 2 2 2 2 9" xfId="38942" xr:uid="{00000000-0005-0000-0000-000066970000}"/>
    <cellStyle name="20% - Accent1 4 3 2 2 2 3" xfId="38943" xr:uid="{00000000-0005-0000-0000-000067970000}"/>
    <cellStyle name="20% - Accent1 4 3 2 2 2 3 2" xfId="38944" xr:uid="{00000000-0005-0000-0000-000068970000}"/>
    <cellStyle name="20% - Accent1 4 3 2 2 2 3 2 2" xfId="38945" xr:uid="{00000000-0005-0000-0000-000069970000}"/>
    <cellStyle name="20% - Accent1 4 3 2 2 2 3 2 2 2" xfId="38946" xr:uid="{00000000-0005-0000-0000-00006A970000}"/>
    <cellStyle name="20% - Accent1 4 3 2 2 2 3 2 2 2 2" xfId="38947" xr:uid="{00000000-0005-0000-0000-00006B970000}"/>
    <cellStyle name="20% - Accent1 4 3 2 2 2 3 2 2 3" xfId="38948" xr:uid="{00000000-0005-0000-0000-00006C970000}"/>
    <cellStyle name="20% - Accent1 4 3 2 2 2 3 2 3" xfId="38949" xr:uid="{00000000-0005-0000-0000-00006D970000}"/>
    <cellStyle name="20% - Accent1 4 3 2 2 2 3 2 3 2" xfId="38950" xr:uid="{00000000-0005-0000-0000-00006E970000}"/>
    <cellStyle name="20% - Accent1 4 3 2 2 2 3 2 4" xfId="38951" xr:uid="{00000000-0005-0000-0000-00006F970000}"/>
    <cellStyle name="20% - Accent1 4 3 2 2 2 3 3" xfId="38952" xr:uid="{00000000-0005-0000-0000-000070970000}"/>
    <cellStyle name="20% - Accent1 4 3 2 2 2 3 3 2" xfId="38953" xr:uid="{00000000-0005-0000-0000-000071970000}"/>
    <cellStyle name="20% - Accent1 4 3 2 2 2 3 3 2 2" xfId="38954" xr:uid="{00000000-0005-0000-0000-000072970000}"/>
    <cellStyle name="20% - Accent1 4 3 2 2 2 3 3 2 2 2" xfId="38955" xr:uid="{00000000-0005-0000-0000-000073970000}"/>
    <cellStyle name="20% - Accent1 4 3 2 2 2 3 3 2 3" xfId="38956" xr:uid="{00000000-0005-0000-0000-000074970000}"/>
    <cellStyle name="20% - Accent1 4 3 2 2 2 3 3 3" xfId="38957" xr:uid="{00000000-0005-0000-0000-000075970000}"/>
    <cellStyle name="20% - Accent1 4 3 2 2 2 3 3 3 2" xfId="38958" xr:uid="{00000000-0005-0000-0000-000076970000}"/>
    <cellStyle name="20% - Accent1 4 3 2 2 2 3 3 4" xfId="38959" xr:uid="{00000000-0005-0000-0000-000077970000}"/>
    <cellStyle name="20% - Accent1 4 3 2 2 2 3 4" xfId="38960" xr:uid="{00000000-0005-0000-0000-000078970000}"/>
    <cellStyle name="20% - Accent1 4 3 2 2 2 3 4 2" xfId="38961" xr:uid="{00000000-0005-0000-0000-000079970000}"/>
    <cellStyle name="20% - Accent1 4 3 2 2 2 3 4 2 2" xfId="38962" xr:uid="{00000000-0005-0000-0000-00007A970000}"/>
    <cellStyle name="20% - Accent1 4 3 2 2 2 3 4 2 2 2" xfId="38963" xr:uid="{00000000-0005-0000-0000-00007B970000}"/>
    <cellStyle name="20% - Accent1 4 3 2 2 2 3 4 2 3" xfId="38964" xr:uid="{00000000-0005-0000-0000-00007C970000}"/>
    <cellStyle name="20% - Accent1 4 3 2 2 2 3 4 3" xfId="38965" xr:uid="{00000000-0005-0000-0000-00007D970000}"/>
    <cellStyle name="20% - Accent1 4 3 2 2 2 3 4 3 2" xfId="38966" xr:uid="{00000000-0005-0000-0000-00007E970000}"/>
    <cellStyle name="20% - Accent1 4 3 2 2 2 3 4 4" xfId="38967" xr:uid="{00000000-0005-0000-0000-00007F970000}"/>
    <cellStyle name="20% - Accent1 4 3 2 2 2 3 5" xfId="38968" xr:uid="{00000000-0005-0000-0000-000080970000}"/>
    <cellStyle name="20% - Accent1 4 3 2 2 2 3 5 2" xfId="38969" xr:uid="{00000000-0005-0000-0000-000081970000}"/>
    <cellStyle name="20% - Accent1 4 3 2 2 2 3 5 2 2" xfId="38970" xr:uid="{00000000-0005-0000-0000-000082970000}"/>
    <cellStyle name="20% - Accent1 4 3 2 2 2 3 5 3" xfId="38971" xr:uid="{00000000-0005-0000-0000-000083970000}"/>
    <cellStyle name="20% - Accent1 4 3 2 2 2 3 6" xfId="38972" xr:uid="{00000000-0005-0000-0000-000084970000}"/>
    <cellStyle name="20% - Accent1 4 3 2 2 2 3 6 2" xfId="38973" xr:uid="{00000000-0005-0000-0000-000085970000}"/>
    <cellStyle name="20% - Accent1 4 3 2 2 2 3 6 2 2" xfId="38974" xr:uid="{00000000-0005-0000-0000-000086970000}"/>
    <cellStyle name="20% - Accent1 4 3 2 2 2 3 6 3" xfId="38975" xr:uid="{00000000-0005-0000-0000-000087970000}"/>
    <cellStyle name="20% - Accent1 4 3 2 2 2 3 7" xfId="38976" xr:uid="{00000000-0005-0000-0000-000088970000}"/>
    <cellStyle name="20% - Accent1 4 3 2 2 2 3 7 2" xfId="38977" xr:uid="{00000000-0005-0000-0000-000089970000}"/>
    <cellStyle name="20% - Accent1 4 3 2 2 2 3 8" xfId="38978" xr:uid="{00000000-0005-0000-0000-00008A970000}"/>
    <cellStyle name="20% - Accent1 4 3 2 2 2 3 8 2" xfId="38979" xr:uid="{00000000-0005-0000-0000-00008B970000}"/>
    <cellStyle name="20% - Accent1 4 3 2 2 2 3 9" xfId="38980" xr:uid="{00000000-0005-0000-0000-00008C970000}"/>
    <cellStyle name="20% - Accent1 4 3 2 2 2 4" xfId="38981" xr:uid="{00000000-0005-0000-0000-00008D970000}"/>
    <cellStyle name="20% - Accent1 4 3 2 2 2 4 2" xfId="38982" xr:uid="{00000000-0005-0000-0000-00008E970000}"/>
    <cellStyle name="20% - Accent1 4 3 2 2 2 4 2 2" xfId="38983" xr:uid="{00000000-0005-0000-0000-00008F970000}"/>
    <cellStyle name="20% - Accent1 4 3 2 2 2 4 2 2 2" xfId="38984" xr:uid="{00000000-0005-0000-0000-000090970000}"/>
    <cellStyle name="20% - Accent1 4 3 2 2 2 4 2 3" xfId="38985" xr:uid="{00000000-0005-0000-0000-000091970000}"/>
    <cellStyle name="20% - Accent1 4 3 2 2 2 4 3" xfId="38986" xr:uid="{00000000-0005-0000-0000-000092970000}"/>
    <cellStyle name="20% - Accent1 4 3 2 2 2 4 3 2" xfId="38987" xr:uid="{00000000-0005-0000-0000-000093970000}"/>
    <cellStyle name="20% - Accent1 4 3 2 2 2 4 4" xfId="38988" xr:uid="{00000000-0005-0000-0000-000094970000}"/>
    <cellStyle name="20% - Accent1 4 3 2 2 2 5" xfId="38989" xr:uid="{00000000-0005-0000-0000-000095970000}"/>
    <cellStyle name="20% - Accent1 4 3 2 2 2 5 2" xfId="38990" xr:uid="{00000000-0005-0000-0000-000096970000}"/>
    <cellStyle name="20% - Accent1 4 3 2 2 2 5 2 2" xfId="38991" xr:uid="{00000000-0005-0000-0000-000097970000}"/>
    <cellStyle name="20% - Accent1 4 3 2 2 2 5 2 2 2" xfId="38992" xr:uid="{00000000-0005-0000-0000-000098970000}"/>
    <cellStyle name="20% - Accent1 4 3 2 2 2 5 2 3" xfId="38993" xr:uid="{00000000-0005-0000-0000-000099970000}"/>
    <cellStyle name="20% - Accent1 4 3 2 2 2 5 3" xfId="38994" xr:uid="{00000000-0005-0000-0000-00009A970000}"/>
    <cellStyle name="20% - Accent1 4 3 2 2 2 5 3 2" xfId="38995" xr:uid="{00000000-0005-0000-0000-00009B970000}"/>
    <cellStyle name="20% - Accent1 4 3 2 2 2 5 4" xfId="38996" xr:uid="{00000000-0005-0000-0000-00009C970000}"/>
    <cellStyle name="20% - Accent1 4 3 2 2 2 6" xfId="38997" xr:uid="{00000000-0005-0000-0000-00009D970000}"/>
    <cellStyle name="20% - Accent1 4 3 2 2 2 6 2" xfId="38998" xr:uid="{00000000-0005-0000-0000-00009E970000}"/>
    <cellStyle name="20% - Accent1 4 3 2 2 2 6 2 2" xfId="38999" xr:uid="{00000000-0005-0000-0000-00009F970000}"/>
    <cellStyle name="20% - Accent1 4 3 2 2 2 6 2 2 2" xfId="39000" xr:uid="{00000000-0005-0000-0000-0000A0970000}"/>
    <cellStyle name="20% - Accent1 4 3 2 2 2 6 2 3" xfId="39001" xr:uid="{00000000-0005-0000-0000-0000A1970000}"/>
    <cellStyle name="20% - Accent1 4 3 2 2 2 6 3" xfId="39002" xr:uid="{00000000-0005-0000-0000-0000A2970000}"/>
    <cellStyle name="20% - Accent1 4 3 2 2 2 6 3 2" xfId="39003" xr:uid="{00000000-0005-0000-0000-0000A3970000}"/>
    <cellStyle name="20% - Accent1 4 3 2 2 2 6 4" xfId="39004" xr:uid="{00000000-0005-0000-0000-0000A4970000}"/>
    <cellStyle name="20% - Accent1 4 3 2 2 2 7" xfId="39005" xr:uid="{00000000-0005-0000-0000-0000A5970000}"/>
    <cellStyle name="20% - Accent1 4 3 2 2 2 7 2" xfId="39006" xr:uid="{00000000-0005-0000-0000-0000A6970000}"/>
    <cellStyle name="20% - Accent1 4 3 2 2 2 7 2 2" xfId="39007" xr:uid="{00000000-0005-0000-0000-0000A7970000}"/>
    <cellStyle name="20% - Accent1 4 3 2 2 2 7 3" xfId="39008" xr:uid="{00000000-0005-0000-0000-0000A8970000}"/>
    <cellStyle name="20% - Accent1 4 3 2 2 2 8" xfId="39009" xr:uid="{00000000-0005-0000-0000-0000A9970000}"/>
    <cellStyle name="20% - Accent1 4 3 2 2 2 8 2" xfId="39010" xr:uid="{00000000-0005-0000-0000-0000AA970000}"/>
    <cellStyle name="20% - Accent1 4 3 2 2 2 8 2 2" xfId="39011" xr:uid="{00000000-0005-0000-0000-0000AB970000}"/>
    <cellStyle name="20% - Accent1 4 3 2 2 2 8 3" xfId="39012" xr:uid="{00000000-0005-0000-0000-0000AC970000}"/>
    <cellStyle name="20% - Accent1 4 3 2 2 2 9" xfId="39013" xr:uid="{00000000-0005-0000-0000-0000AD970000}"/>
    <cellStyle name="20% - Accent1 4 3 2 2 2 9 2" xfId="39014" xr:uid="{00000000-0005-0000-0000-0000AE970000}"/>
    <cellStyle name="20% - Accent1 4 3 2 2 3" xfId="39015" xr:uid="{00000000-0005-0000-0000-0000AF970000}"/>
    <cellStyle name="20% - Accent1 4 3 2 2 3 10" xfId="39016" xr:uid="{00000000-0005-0000-0000-0000B0970000}"/>
    <cellStyle name="20% - Accent1 4 3 2 2 3 10 2" xfId="39017" xr:uid="{00000000-0005-0000-0000-0000B1970000}"/>
    <cellStyle name="20% - Accent1 4 3 2 2 3 11" xfId="39018" xr:uid="{00000000-0005-0000-0000-0000B2970000}"/>
    <cellStyle name="20% - Accent1 4 3 2 2 3 2" xfId="39019" xr:uid="{00000000-0005-0000-0000-0000B3970000}"/>
    <cellStyle name="20% - Accent1 4 3 2 2 3 2 2" xfId="39020" xr:uid="{00000000-0005-0000-0000-0000B4970000}"/>
    <cellStyle name="20% - Accent1 4 3 2 2 3 2 2 2" xfId="39021" xr:uid="{00000000-0005-0000-0000-0000B5970000}"/>
    <cellStyle name="20% - Accent1 4 3 2 2 3 2 2 2 2" xfId="39022" xr:uid="{00000000-0005-0000-0000-0000B6970000}"/>
    <cellStyle name="20% - Accent1 4 3 2 2 3 2 2 2 2 2" xfId="39023" xr:uid="{00000000-0005-0000-0000-0000B7970000}"/>
    <cellStyle name="20% - Accent1 4 3 2 2 3 2 2 2 3" xfId="39024" xr:uid="{00000000-0005-0000-0000-0000B8970000}"/>
    <cellStyle name="20% - Accent1 4 3 2 2 3 2 2 3" xfId="39025" xr:uid="{00000000-0005-0000-0000-0000B9970000}"/>
    <cellStyle name="20% - Accent1 4 3 2 2 3 2 2 3 2" xfId="39026" xr:uid="{00000000-0005-0000-0000-0000BA970000}"/>
    <cellStyle name="20% - Accent1 4 3 2 2 3 2 2 4" xfId="39027" xr:uid="{00000000-0005-0000-0000-0000BB970000}"/>
    <cellStyle name="20% - Accent1 4 3 2 2 3 2 3" xfId="39028" xr:uid="{00000000-0005-0000-0000-0000BC970000}"/>
    <cellStyle name="20% - Accent1 4 3 2 2 3 2 3 2" xfId="39029" xr:uid="{00000000-0005-0000-0000-0000BD970000}"/>
    <cellStyle name="20% - Accent1 4 3 2 2 3 2 3 2 2" xfId="39030" xr:uid="{00000000-0005-0000-0000-0000BE970000}"/>
    <cellStyle name="20% - Accent1 4 3 2 2 3 2 3 2 2 2" xfId="39031" xr:uid="{00000000-0005-0000-0000-0000BF970000}"/>
    <cellStyle name="20% - Accent1 4 3 2 2 3 2 3 2 3" xfId="39032" xr:uid="{00000000-0005-0000-0000-0000C0970000}"/>
    <cellStyle name="20% - Accent1 4 3 2 2 3 2 3 3" xfId="39033" xr:uid="{00000000-0005-0000-0000-0000C1970000}"/>
    <cellStyle name="20% - Accent1 4 3 2 2 3 2 3 3 2" xfId="39034" xr:uid="{00000000-0005-0000-0000-0000C2970000}"/>
    <cellStyle name="20% - Accent1 4 3 2 2 3 2 3 4" xfId="39035" xr:uid="{00000000-0005-0000-0000-0000C3970000}"/>
    <cellStyle name="20% - Accent1 4 3 2 2 3 2 4" xfId="39036" xr:uid="{00000000-0005-0000-0000-0000C4970000}"/>
    <cellStyle name="20% - Accent1 4 3 2 2 3 2 4 2" xfId="39037" xr:uid="{00000000-0005-0000-0000-0000C5970000}"/>
    <cellStyle name="20% - Accent1 4 3 2 2 3 2 4 2 2" xfId="39038" xr:uid="{00000000-0005-0000-0000-0000C6970000}"/>
    <cellStyle name="20% - Accent1 4 3 2 2 3 2 4 2 2 2" xfId="39039" xr:uid="{00000000-0005-0000-0000-0000C7970000}"/>
    <cellStyle name="20% - Accent1 4 3 2 2 3 2 4 2 3" xfId="39040" xr:uid="{00000000-0005-0000-0000-0000C8970000}"/>
    <cellStyle name="20% - Accent1 4 3 2 2 3 2 4 3" xfId="39041" xr:uid="{00000000-0005-0000-0000-0000C9970000}"/>
    <cellStyle name="20% - Accent1 4 3 2 2 3 2 4 3 2" xfId="39042" xr:uid="{00000000-0005-0000-0000-0000CA970000}"/>
    <cellStyle name="20% - Accent1 4 3 2 2 3 2 4 4" xfId="39043" xr:uid="{00000000-0005-0000-0000-0000CB970000}"/>
    <cellStyle name="20% - Accent1 4 3 2 2 3 2 5" xfId="39044" xr:uid="{00000000-0005-0000-0000-0000CC970000}"/>
    <cellStyle name="20% - Accent1 4 3 2 2 3 2 5 2" xfId="39045" xr:uid="{00000000-0005-0000-0000-0000CD970000}"/>
    <cellStyle name="20% - Accent1 4 3 2 2 3 2 5 2 2" xfId="39046" xr:uid="{00000000-0005-0000-0000-0000CE970000}"/>
    <cellStyle name="20% - Accent1 4 3 2 2 3 2 5 3" xfId="39047" xr:uid="{00000000-0005-0000-0000-0000CF970000}"/>
    <cellStyle name="20% - Accent1 4 3 2 2 3 2 6" xfId="39048" xr:uid="{00000000-0005-0000-0000-0000D0970000}"/>
    <cellStyle name="20% - Accent1 4 3 2 2 3 2 6 2" xfId="39049" xr:uid="{00000000-0005-0000-0000-0000D1970000}"/>
    <cellStyle name="20% - Accent1 4 3 2 2 3 2 6 2 2" xfId="39050" xr:uid="{00000000-0005-0000-0000-0000D2970000}"/>
    <cellStyle name="20% - Accent1 4 3 2 2 3 2 6 3" xfId="39051" xr:uid="{00000000-0005-0000-0000-0000D3970000}"/>
    <cellStyle name="20% - Accent1 4 3 2 2 3 2 7" xfId="39052" xr:uid="{00000000-0005-0000-0000-0000D4970000}"/>
    <cellStyle name="20% - Accent1 4 3 2 2 3 2 7 2" xfId="39053" xr:uid="{00000000-0005-0000-0000-0000D5970000}"/>
    <cellStyle name="20% - Accent1 4 3 2 2 3 2 8" xfId="39054" xr:uid="{00000000-0005-0000-0000-0000D6970000}"/>
    <cellStyle name="20% - Accent1 4 3 2 2 3 2 8 2" xfId="39055" xr:uid="{00000000-0005-0000-0000-0000D7970000}"/>
    <cellStyle name="20% - Accent1 4 3 2 2 3 2 9" xfId="39056" xr:uid="{00000000-0005-0000-0000-0000D8970000}"/>
    <cellStyle name="20% - Accent1 4 3 2 2 3 3" xfId="39057" xr:uid="{00000000-0005-0000-0000-0000D9970000}"/>
    <cellStyle name="20% - Accent1 4 3 2 2 3 3 2" xfId="39058" xr:uid="{00000000-0005-0000-0000-0000DA970000}"/>
    <cellStyle name="20% - Accent1 4 3 2 2 3 3 2 2" xfId="39059" xr:uid="{00000000-0005-0000-0000-0000DB970000}"/>
    <cellStyle name="20% - Accent1 4 3 2 2 3 3 2 2 2" xfId="39060" xr:uid="{00000000-0005-0000-0000-0000DC970000}"/>
    <cellStyle name="20% - Accent1 4 3 2 2 3 3 2 2 2 2" xfId="39061" xr:uid="{00000000-0005-0000-0000-0000DD970000}"/>
    <cellStyle name="20% - Accent1 4 3 2 2 3 3 2 2 3" xfId="39062" xr:uid="{00000000-0005-0000-0000-0000DE970000}"/>
    <cellStyle name="20% - Accent1 4 3 2 2 3 3 2 3" xfId="39063" xr:uid="{00000000-0005-0000-0000-0000DF970000}"/>
    <cellStyle name="20% - Accent1 4 3 2 2 3 3 2 3 2" xfId="39064" xr:uid="{00000000-0005-0000-0000-0000E0970000}"/>
    <cellStyle name="20% - Accent1 4 3 2 2 3 3 2 4" xfId="39065" xr:uid="{00000000-0005-0000-0000-0000E1970000}"/>
    <cellStyle name="20% - Accent1 4 3 2 2 3 3 3" xfId="39066" xr:uid="{00000000-0005-0000-0000-0000E2970000}"/>
    <cellStyle name="20% - Accent1 4 3 2 2 3 3 3 2" xfId="39067" xr:uid="{00000000-0005-0000-0000-0000E3970000}"/>
    <cellStyle name="20% - Accent1 4 3 2 2 3 3 3 2 2" xfId="39068" xr:uid="{00000000-0005-0000-0000-0000E4970000}"/>
    <cellStyle name="20% - Accent1 4 3 2 2 3 3 3 2 2 2" xfId="39069" xr:uid="{00000000-0005-0000-0000-0000E5970000}"/>
    <cellStyle name="20% - Accent1 4 3 2 2 3 3 3 2 3" xfId="39070" xr:uid="{00000000-0005-0000-0000-0000E6970000}"/>
    <cellStyle name="20% - Accent1 4 3 2 2 3 3 3 3" xfId="39071" xr:uid="{00000000-0005-0000-0000-0000E7970000}"/>
    <cellStyle name="20% - Accent1 4 3 2 2 3 3 3 3 2" xfId="39072" xr:uid="{00000000-0005-0000-0000-0000E8970000}"/>
    <cellStyle name="20% - Accent1 4 3 2 2 3 3 3 4" xfId="39073" xr:uid="{00000000-0005-0000-0000-0000E9970000}"/>
    <cellStyle name="20% - Accent1 4 3 2 2 3 3 4" xfId="39074" xr:uid="{00000000-0005-0000-0000-0000EA970000}"/>
    <cellStyle name="20% - Accent1 4 3 2 2 3 3 4 2" xfId="39075" xr:uid="{00000000-0005-0000-0000-0000EB970000}"/>
    <cellStyle name="20% - Accent1 4 3 2 2 3 3 4 2 2" xfId="39076" xr:uid="{00000000-0005-0000-0000-0000EC970000}"/>
    <cellStyle name="20% - Accent1 4 3 2 2 3 3 4 2 2 2" xfId="39077" xr:uid="{00000000-0005-0000-0000-0000ED970000}"/>
    <cellStyle name="20% - Accent1 4 3 2 2 3 3 4 2 3" xfId="39078" xr:uid="{00000000-0005-0000-0000-0000EE970000}"/>
    <cellStyle name="20% - Accent1 4 3 2 2 3 3 4 3" xfId="39079" xr:uid="{00000000-0005-0000-0000-0000EF970000}"/>
    <cellStyle name="20% - Accent1 4 3 2 2 3 3 4 3 2" xfId="39080" xr:uid="{00000000-0005-0000-0000-0000F0970000}"/>
    <cellStyle name="20% - Accent1 4 3 2 2 3 3 4 4" xfId="39081" xr:uid="{00000000-0005-0000-0000-0000F1970000}"/>
    <cellStyle name="20% - Accent1 4 3 2 2 3 3 5" xfId="39082" xr:uid="{00000000-0005-0000-0000-0000F2970000}"/>
    <cellStyle name="20% - Accent1 4 3 2 2 3 3 5 2" xfId="39083" xr:uid="{00000000-0005-0000-0000-0000F3970000}"/>
    <cellStyle name="20% - Accent1 4 3 2 2 3 3 5 2 2" xfId="39084" xr:uid="{00000000-0005-0000-0000-0000F4970000}"/>
    <cellStyle name="20% - Accent1 4 3 2 2 3 3 5 3" xfId="39085" xr:uid="{00000000-0005-0000-0000-0000F5970000}"/>
    <cellStyle name="20% - Accent1 4 3 2 2 3 3 6" xfId="39086" xr:uid="{00000000-0005-0000-0000-0000F6970000}"/>
    <cellStyle name="20% - Accent1 4 3 2 2 3 3 6 2" xfId="39087" xr:uid="{00000000-0005-0000-0000-0000F7970000}"/>
    <cellStyle name="20% - Accent1 4 3 2 2 3 3 6 2 2" xfId="39088" xr:uid="{00000000-0005-0000-0000-0000F8970000}"/>
    <cellStyle name="20% - Accent1 4 3 2 2 3 3 6 3" xfId="39089" xr:uid="{00000000-0005-0000-0000-0000F9970000}"/>
    <cellStyle name="20% - Accent1 4 3 2 2 3 3 7" xfId="39090" xr:uid="{00000000-0005-0000-0000-0000FA970000}"/>
    <cellStyle name="20% - Accent1 4 3 2 2 3 3 7 2" xfId="39091" xr:uid="{00000000-0005-0000-0000-0000FB970000}"/>
    <cellStyle name="20% - Accent1 4 3 2 2 3 3 8" xfId="39092" xr:uid="{00000000-0005-0000-0000-0000FC970000}"/>
    <cellStyle name="20% - Accent1 4 3 2 2 3 3 8 2" xfId="39093" xr:uid="{00000000-0005-0000-0000-0000FD970000}"/>
    <cellStyle name="20% - Accent1 4 3 2 2 3 3 9" xfId="39094" xr:uid="{00000000-0005-0000-0000-0000FE970000}"/>
    <cellStyle name="20% - Accent1 4 3 2 2 3 4" xfId="39095" xr:uid="{00000000-0005-0000-0000-0000FF970000}"/>
    <cellStyle name="20% - Accent1 4 3 2 2 3 4 2" xfId="39096" xr:uid="{00000000-0005-0000-0000-000000980000}"/>
    <cellStyle name="20% - Accent1 4 3 2 2 3 4 2 2" xfId="39097" xr:uid="{00000000-0005-0000-0000-000001980000}"/>
    <cellStyle name="20% - Accent1 4 3 2 2 3 4 2 2 2" xfId="39098" xr:uid="{00000000-0005-0000-0000-000002980000}"/>
    <cellStyle name="20% - Accent1 4 3 2 2 3 4 2 3" xfId="39099" xr:uid="{00000000-0005-0000-0000-000003980000}"/>
    <cellStyle name="20% - Accent1 4 3 2 2 3 4 3" xfId="39100" xr:uid="{00000000-0005-0000-0000-000004980000}"/>
    <cellStyle name="20% - Accent1 4 3 2 2 3 4 3 2" xfId="39101" xr:uid="{00000000-0005-0000-0000-000005980000}"/>
    <cellStyle name="20% - Accent1 4 3 2 2 3 4 4" xfId="39102" xr:uid="{00000000-0005-0000-0000-000006980000}"/>
    <cellStyle name="20% - Accent1 4 3 2 2 3 5" xfId="39103" xr:uid="{00000000-0005-0000-0000-000007980000}"/>
    <cellStyle name="20% - Accent1 4 3 2 2 3 5 2" xfId="39104" xr:uid="{00000000-0005-0000-0000-000008980000}"/>
    <cellStyle name="20% - Accent1 4 3 2 2 3 5 2 2" xfId="39105" xr:uid="{00000000-0005-0000-0000-000009980000}"/>
    <cellStyle name="20% - Accent1 4 3 2 2 3 5 2 2 2" xfId="39106" xr:uid="{00000000-0005-0000-0000-00000A980000}"/>
    <cellStyle name="20% - Accent1 4 3 2 2 3 5 2 3" xfId="39107" xr:uid="{00000000-0005-0000-0000-00000B980000}"/>
    <cellStyle name="20% - Accent1 4 3 2 2 3 5 3" xfId="39108" xr:uid="{00000000-0005-0000-0000-00000C980000}"/>
    <cellStyle name="20% - Accent1 4 3 2 2 3 5 3 2" xfId="39109" xr:uid="{00000000-0005-0000-0000-00000D980000}"/>
    <cellStyle name="20% - Accent1 4 3 2 2 3 5 4" xfId="39110" xr:uid="{00000000-0005-0000-0000-00000E980000}"/>
    <cellStyle name="20% - Accent1 4 3 2 2 3 6" xfId="39111" xr:uid="{00000000-0005-0000-0000-00000F980000}"/>
    <cellStyle name="20% - Accent1 4 3 2 2 3 6 2" xfId="39112" xr:uid="{00000000-0005-0000-0000-000010980000}"/>
    <cellStyle name="20% - Accent1 4 3 2 2 3 6 2 2" xfId="39113" xr:uid="{00000000-0005-0000-0000-000011980000}"/>
    <cellStyle name="20% - Accent1 4 3 2 2 3 6 2 2 2" xfId="39114" xr:uid="{00000000-0005-0000-0000-000012980000}"/>
    <cellStyle name="20% - Accent1 4 3 2 2 3 6 2 3" xfId="39115" xr:uid="{00000000-0005-0000-0000-000013980000}"/>
    <cellStyle name="20% - Accent1 4 3 2 2 3 6 3" xfId="39116" xr:uid="{00000000-0005-0000-0000-000014980000}"/>
    <cellStyle name="20% - Accent1 4 3 2 2 3 6 3 2" xfId="39117" xr:uid="{00000000-0005-0000-0000-000015980000}"/>
    <cellStyle name="20% - Accent1 4 3 2 2 3 6 4" xfId="39118" xr:uid="{00000000-0005-0000-0000-000016980000}"/>
    <cellStyle name="20% - Accent1 4 3 2 2 3 7" xfId="39119" xr:uid="{00000000-0005-0000-0000-000017980000}"/>
    <cellStyle name="20% - Accent1 4 3 2 2 3 7 2" xfId="39120" xr:uid="{00000000-0005-0000-0000-000018980000}"/>
    <cellStyle name="20% - Accent1 4 3 2 2 3 7 2 2" xfId="39121" xr:uid="{00000000-0005-0000-0000-000019980000}"/>
    <cellStyle name="20% - Accent1 4 3 2 2 3 7 3" xfId="39122" xr:uid="{00000000-0005-0000-0000-00001A980000}"/>
    <cellStyle name="20% - Accent1 4 3 2 2 3 8" xfId="39123" xr:uid="{00000000-0005-0000-0000-00001B980000}"/>
    <cellStyle name="20% - Accent1 4 3 2 2 3 8 2" xfId="39124" xr:uid="{00000000-0005-0000-0000-00001C980000}"/>
    <cellStyle name="20% - Accent1 4 3 2 2 3 8 2 2" xfId="39125" xr:uid="{00000000-0005-0000-0000-00001D980000}"/>
    <cellStyle name="20% - Accent1 4 3 2 2 3 8 3" xfId="39126" xr:uid="{00000000-0005-0000-0000-00001E980000}"/>
    <cellStyle name="20% - Accent1 4 3 2 2 3 9" xfId="39127" xr:uid="{00000000-0005-0000-0000-00001F980000}"/>
    <cellStyle name="20% - Accent1 4 3 2 2 3 9 2" xfId="39128" xr:uid="{00000000-0005-0000-0000-000020980000}"/>
    <cellStyle name="20% - Accent1 4 3 2 2 4" xfId="39129" xr:uid="{00000000-0005-0000-0000-000021980000}"/>
    <cellStyle name="20% - Accent1 4 3 2 2 4 10" xfId="39130" xr:uid="{00000000-0005-0000-0000-000022980000}"/>
    <cellStyle name="20% - Accent1 4 3 2 2 4 10 2" xfId="39131" xr:uid="{00000000-0005-0000-0000-000023980000}"/>
    <cellStyle name="20% - Accent1 4 3 2 2 4 11" xfId="39132" xr:uid="{00000000-0005-0000-0000-000024980000}"/>
    <cellStyle name="20% - Accent1 4 3 2 2 4 2" xfId="39133" xr:uid="{00000000-0005-0000-0000-000025980000}"/>
    <cellStyle name="20% - Accent1 4 3 2 2 4 2 2" xfId="39134" xr:uid="{00000000-0005-0000-0000-000026980000}"/>
    <cellStyle name="20% - Accent1 4 3 2 2 4 2 2 2" xfId="39135" xr:uid="{00000000-0005-0000-0000-000027980000}"/>
    <cellStyle name="20% - Accent1 4 3 2 2 4 2 2 2 2" xfId="39136" xr:uid="{00000000-0005-0000-0000-000028980000}"/>
    <cellStyle name="20% - Accent1 4 3 2 2 4 2 2 2 2 2" xfId="39137" xr:uid="{00000000-0005-0000-0000-000029980000}"/>
    <cellStyle name="20% - Accent1 4 3 2 2 4 2 2 2 3" xfId="39138" xr:uid="{00000000-0005-0000-0000-00002A980000}"/>
    <cellStyle name="20% - Accent1 4 3 2 2 4 2 2 3" xfId="39139" xr:uid="{00000000-0005-0000-0000-00002B980000}"/>
    <cellStyle name="20% - Accent1 4 3 2 2 4 2 2 3 2" xfId="39140" xr:uid="{00000000-0005-0000-0000-00002C980000}"/>
    <cellStyle name="20% - Accent1 4 3 2 2 4 2 2 4" xfId="39141" xr:uid="{00000000-0005-0000-0000-00002D980000}"/>
    <cellStyle name="20% - Accent1 4 3 2 2 4 2 3" xfId="39142" xr:uid="{00000000-0005-0000-0000-00002E980000}"/>
    <cellStyle name="20% - Accent1 4 3 2 2 4 2 3 2" xfId="39143" xr:uid="{00000000-0005-0000-0000-00002F980000}"/>
    <cellStyle name="20% - Accent1 4 3 2 2 4 2 3 2 2" xfId="39144" xr:uid="{00000000-0005-0000-0000-000030980000}"/>
    <cellStyle name="20% - Accent1 4 3 2 2 4 2 3 2 2 2" xfId="39145" xr:uid="{00000000-0005-0000-0000-000031980000}"/>
    <cellStyle name="20% - Accent1 4 3 2 2 4 2 3 2 3" xfId="39146" xr:uid="{00000000-0005-0000-0000-000032980000}"/>
    <cellStyle name="20% - Accent1 4 3 2 2 4 2 3 3" xfId="39147" xr:uid="{00000000-0005-0000-0000-000033980000}"/>
    <cellStyle name="20% - Accent1 4 3 2 2 4 2 3 3 2" xfId="39148" xr:uid="{00000000-0005-0000-0000-000034980000}"/>
    <cellStyle name="20% - Accent1 4 3 2 2 4 2 3 4" xfId="39149" xr:uid="{00000000-0005-0000-0000-000035980000}"/>
    <cellStyle name="20% - Accent1 4 3 2 2 4 2 4" xfId="39150" xr:uid="{00000000-0005-0000-0000-000036980000}"/>
    <cellStyle name="20% - Accent1 4 3 2 2 4 2 4 2" xfId="39151" xr:uid="{00000000-0005-0000-0000-000037980000}"/>
    <cellStyle name="20% - Accent1 4 3 2 2 4 2 4 2 2" xfId="39152" xr:uid="{00000000-0005-0000-0000-000038980000}"/>
    <cellStyle name="20% - Accent1 4 3 2 2 4 2 4 2 2 2" xfId="39153" xr:uid="{00000000-0005-0000-0000-000039980000}"/>
    <cellStyle name="20% - Accent1 4 3 2 2 4 2 4 2 3" xfId="39154" xr:uid="{00000000-0005-0000-0000-00003A980000}"/>
    <cellStyle name="20% - Accent1 4 3 2 2 4 2 4 3" xfId="39155" xr:uid="{00000000-0005-0000-0000-00003B980000}"/>
    <cellStyle name="20% - Accent1 4 3 2 2 4 2 4 3 2" xfId="39156" xr:uid="{00000000-0005-0000-0000-00003C980000}"/>
    <cellStyle name="20% - Accent1 4 3 2 2 4 2 4 4" xfId="39157" xr:uid="{00000000-0005-0000-0000-00003D980000}"/>
    <cellStyle name="20% - Accent1 4 3 2 2 4 2 5" xfId="39158" xr:uid="{00000000-0005-0000-0000-00003E980000}"/>
    <cellStyle name="20% - Accent1 4 3 2 2 4 2 5 2" xfId="39159" xr:uid="{00000000-0005-0000-0000-00003F980000}"/>
    <cellStyle name="20% - Accent1 4 3 2 2 4 2 5 2 2" xfId="39160" xr:uid="{00000000-0005-0000-0000-000040980000}"/>
    <cellStyle name="20% - Accent1 4 3 2 2 4 2 5 3" xfId="39161" xr:uid="{00000000-0005-0000-0000-000041980000}"/>
    <cellStyle name="20% - Accent1 4 3 2 2 4 2 6" xfId="39162" xr:uid="{00000000-0005-0000-0000-000042980000}"/>
    <cellStyle name="20% - Accent1 4 3 2 2 4 2 6 2" xfId="39163" xr:uid="{00000000-0005-0000-0000-000043980000}"/>
    <cellStyle name="20% - Accent1 4 3 2 2 4 2 6 2 2" xfId="39164" xr:uid="{00000000-0005-0000-0000-000044980000}"/>
    <cellStyle name="20% - Accent1 4 3 2 2 4 2 6 3" xfId="39165" xr:uid="{00000000-0005-0000-0000-000045980000}"/>
    <cellStyle name="20% - Accent1 4 3 2 2 4 2 7" xfId="39166" xr:uid="{00000000-0005-0000-0000-000046980000}"/>
    <cellStyle name="20% - Accent1 4 3 2 2 4 2 7 2" xfId="39167" xr:uid="{00000000-0005-0000-0000-000047980000}"/>
    <cellStyle name="20% - Accent1 4 3 2 2 4 2 8" xfId="39168" xr:uid="{00000000-0005-0000-0000-000048980000}"/>
    <cellStyle name="20% - Accent1 4 3 2 2 4 2 8 2" xfId="39169" xr:uid="{00000000-0005-0000-0000-000049980000}"/>
    <cellStyle name="20% - Accent1 4 3 2 2 4 2 9" xfId="39170" xr:uid="{00000000-0005-0000-0000-00004A980000}"/>
    <cellStyle name="20% - Accent1 4 3 2 2 4 3" xfId="39171" xr:uid="{00000000-0005-0000-0000-00004B980000}"/>
    <cellStyle name="20% - Accent1 4 3 2 2 4 3 2" xfId="39172" xr:uid="{00000000-0005-0000-0000-00004C980000}"/>
    <cellStyle name="20% - Accent1 4 3 2 2 4 3 2 2" xfId="39173" xr:uid="{00000000-0005-0000-0000-00004D980000}"/>
    <cellStyle name="20% - Accent1 4 3 2 2 4 3 2 2 2" xfId="39174" xr:uid="{00000000-0005-0000-0000-00004E980000}"/>
    <cellStyle name="20% - Accent1 4 3 2 2 4 3 2 2 2 2" xfId="39175" xr:uid="{00000000-0005-0000-0000-00004F980000}"/>
    <cellStyle name="20% - Accent1 4 3 2 2 4 3 2 2 3" xfId="39176" xr:uid="{00000000-0005-0000-0000-000050980000}"/>
    <cellStyle name="20% - Accent1 4 3 2 2 4 3 2 3" xfId="39177" xr:uid="{00000000-0005-0000-0000-000051980000}"/>
    <cellStyle name="20% - Accent1 4 3 2 2 4 3 2 3 2" xfId="39178" xr:uid="{00000000-0005-0000-0000-000052980000}"/>
    <cellStyle name="20% - Accent1 4 3 2 2 4 3 2 4" xfId="39179" xr:uid="{00000000-0005-0000-0000-000053980000}"/>
    <cellStyle name="20% - Accent1 4 3 2 2 4 3 3" xfId="39180" xr:uid="{00000000-0005-0000-0000-000054980000}"/>
    <cellStyle name="20% - Accent1 4 3 2 2 4 3 3 2" xfId="39181" xr:uid="{00000000-0005-0000-0000-000055980000}"/>
    <cellStyle name="20% - Accent1 4 3 2 2 4 3 3 2 2" xfId="39182" xr:uid="{00000000-0005-0000-0000-000056980000}"/>
    <cellStyle name="20% - Accent1 4 3 2 2 4 3 3 2 2 2" xfId="39183" xr:uid="{00000000-0005-0000-0000-000057980000}"/>
    <cellStyle name="20% - Accent1 4 3 2 2 4 3 3 2 3" xfId="39184" xr:uid="{00000000-0005-0000-0000-000058980000}"/>
    <cellStyle name="20% - Accent1 4 3 2 2 4 3 3 3" xfId="39185" xr:uid="{00000000-0005-0000-0000-000059980000}"/>
    <cellStyle name="20% - Accent1 4 3 2 2 4 3 3 3 2" xfId="39186" xr:uid="{00000000-0005-0000-0000-00005A980000}"/>
    <cellStyle name="20% - Accent1 4 3 2 2 4 3 3 4" xfId="39187" xr:uid="{00000000-0005-0000-0000-00005B980000}"/>
    <cellStyle name="20% - Accent1 4 3 2 2 4 3 4" xfId="39188" xr:uid="{00000000-0005-0000-0000-00005C980000}"/>
    <cellStyle name="20% - Accent1 4 3 2 2 4 3 4 2" xfId="39189" xr:uid="{00000000-0005-0000-0000-00005D980000}"/>
    <cellStyle name="20% - Accent1 4 3 2 2 4 3 4 2 2" xfId="39190" xr:uid="{00000000-0005-0000-0000-00005E980000}"/>
    <cellStyle name="20% - Accent1 4 3 2 2 4 3 4 2 2 2" xfId="39191" xr:uid="{00000000-0005-0000-0000-00005F980000}"/>
    <cellStyle name="20% - Accent1 4 3 2 2 4 3 4 2 3" xfId="39192" xr:uid="{00000000-0005-0000-0000-000060980000}"/>
    <cellStyle name="20% - Accent1 4 3 2 2 4 3 4 3" xfId="39193" xr:uid="{00000000-0005-0000-0000-000061980000}"/>
    <cellStyle name="20% - Accent1 4 3 2 2 4 3 4 3 2" xfId="39194" xr:uid="{00000000-0005-0000-0000-000062980000}"/>
    <cellStyle name="20% - Accent1 4 3 2 2 4 3 4 4" xfId="39195" xr:uid="{00000000-0005-0000-0000-000063980000}"/>
    <cellStyle name="20% - Accent1 4 3 2 2 4 3 5" xfId="39196" xr:uid="{00000000-0005-0000-0000-000064980000}"/>
    <cellStyle name="20% - Accent1 4 3 2 2 4 3 5 2" xfId="39197" xr:uid="{00000000-0005-0000-0000-000065980000}"/>
    <cellStyle name="20% - Accent1 4 3 2 2 4 3 5 2 2" xfId="39198" xr:uid="{00000000-0005-0000-0000-000066980000}"/>
    <cellStyle name="20% - Accent1 4 3 2 2 4 3 5 3" xfId="39199" xr:uid="{00000000-0005-0000-0000-000067980000}"/>
    <cellStyle name="20% - Accent1 4 3 2 2 4 3 6" xfId="39200" xr:uid="{00000000-0005-0000-0000-000068980000}"/>
    <cellStyle name="20% - Accent1 4 3 2 2 4 3 6 2" xfId="39201" xr:uid="{00000000-0005-0000-0000-000069980000}"/>
    <cellStyle name="20% - Accent1 4 3 2 2 4 3 6 2 2" xfId="39202" xr:uid="{00000000-0005-0000-0000-00006A980000}"/>
    <cellStyle name="20% - Accent1 4 3 2 2 4 3 6 3" xfId="39203" xr:uid="{00000000-0005-0000-0000-00006B980000}"/>
    <cellStyle name="20% - Accent1 4 3 2 2 4 3 7" xfId="39204" xr:uid="{00000000-0005-0000-0000-00006C980000}"/>
    <cellStyle name="20% - Accent1 4 3 2 2 4 3 7 2" xfId="39205" xr:uid="{00000000-0005-0000-0000-00006D980000}"/>
    <cellStyle name="20% - Accent1 4 3 2 2 4 3 8" xfId="39206" xr:uid="{00000000-0005-0000-0000-00006E980000}"/>
    <cellStyle name="20% - Accent1 4 3 2 2 4 3 8 2" xfId="39207" xr:uid="{00000000-0005-0000-0000-00006F980000}"/>
    <cellStyle name="20% - Accent1 4 3 2 2 4 3 9" xfId="39208" xr:uid="{00000000-0005-0000-0000-000070980000}"/>
    <cellStyle name="20% - Accent1 4 3 2 2 4 4" xfId="39209" xr:uid="{00000000-0005-0000-0000-000071980000}"/>
    <cellStyle name="20% - Accent1 4 3 2 2 4 4 2" xfId="39210" xr:uid="{00000000-0005-0000-0000-000072980000}"/>
    <cellStyle name="20% - Accent1 4 3 2 2 4 4 2 2" xfId="39211" xr:uid="{00000000-0005-0000-0000-000073980000}"/>
    <cellStyle name="20% - Accent1 4 3 2 2 4 4 2 2 2" xfId="39212" xr:uid="{00000000-0005-0000-0000-000074980000}"/>
    <cellStyle name="20% - Accent1 4 3 2 2 4 4 2 3" xfId="39213" xr:uid="{00000000-0005-0000-0000-000075980000}"/>
    <cellStyle name="20% - Accent1 4 3 2 2 4 4 3" xfId="39214" xr:uid="{00000000-0005-0000-0000-000076980000}"/>
    <cellStyle name="20% - Accent1 4 3 2 2 4 4 3 2" xfId="39215" xr:uid="{00000000-0005-0000-0000-000077980000}"/>
    <cellStyle name="20% - Accent1 4 3 2 2 4 4 4" xfId="39216" xr:uid="{00000000-0005-0000-0000-000078980000}"/>
    <cellStyle name="20% - Accent1 4 3 2 2 4 5" xfId="39217" xr:uid="{00000000-0005-0000-0000-000079980000}"/>
    <cellStyle name="20% - Accent1 4 3 2 2 4 5 2" xfId="39218" xr:uid="{00000000-0005-0000-0000-00007A980000}"/>
    <cellStyle name="20% - Accent1 4 3 2 2 4 5 2 2" xfId="39219" xr:uid="{00000000-0005-0000-0000-00007B980000}"/>
    <cellStyle name="20% - Accent1 4 3 2 2 4 5 2 2 2" xfId="39220" xr:uid="{00000000-0005-0000-0000-00007C980000}"/>
    <cellStyle name="20% - Accent1 4 3 2 2 4 5 2 3" xfId="39221" xr:uid="{00000000-0005-0000-0000-00007D980000}"/>
    <cellStyle name="20% - Accent1 4 3 2 2 4 5 3" xfId="39222" xr:uid="{00000000-0005-0000-0000-00007E980000}"/>
    <cellStyle name="20% - Accent1 4 3 2 2 4 5 3 2" xfId="39223" xr:uid="{00000000-0005-0000-0000-00007F980000}"/>
    <cellStyle name="20% - Accent1 4 3 2 2 4 5 4" xfId="39224" xr:uid="{00000000-0005-0000-0000-000080980000}"/>
    <cellStyle name="20% - Accent1 4 3 2 2 4 6" xfId="39225" xr:uid="{00000000-0005-0000-0000-000081980000}"/>
    <cellStyle name="20% - Accent1 4 3 2 2 4 6 2" xfId="39226" xr:uid="{00000000-0005-0000-0000-000082980000}"/>
    <cellStyle name="20% - Accent1 4 3 2 2 4 6 2 2" xfId="39227" xr:uid="{00000000-0005-0000-0000-000083980000}"/>
    <cellStyle name="20% - Accent1 4 3 2 2 4 6 2 2 2" xfId="39228" xr:uid="{00000000-0005-0000-0000-000084980000}"/>
    <cellStyle name="20% - Accent1 4 3 2 2 4 6 2 3" xfId="39229" xr:uid="{00000000-0005-0000-0000-000085980000}"/>
    <cellStyle name="20% - Accent1 4 3 2 2 4 6 3" xfId="39230" xr:uid="{00000000-0005-0000-0000-000086980000}"/>
    <cellStyle name="20% - Accent1 4 3 2 2 4 6 3 2" xfId="39231" xr:uid="{00000000-0005-0000-0000-000087980000}"/>
    <cellStyle name="20% - Accent1 4 3 2 2 4 6 4" xfId="39232" xr:uid="{00000000-0005-0000-0000-000088980000}"/>
    <cellStyle name="20% - Accent1 4 3 2 2 4 7" xfId="39233" xr:uid="{00000000-0005-0000-0000-000089980000}"/>
    <cellStyle name="20% - Accent1 4 3 2 2 4 7 2" xfId="39234" xr:uid="{00000000-0005-0000-0000-00008A980000}"/>
    <cellStyle name="20% - Accent1 4 3 2 2 4 7 2 2" xfId="39235" xr:uid="{00000000-0005-0000-0000-00008B980000}"/>
    <cellStyle name="20% - Accent1 4 3 2 2 4 7 3" xfId="39236" xr:uid="{00000000-0005-0000-0000-00008C980000}"/>
    <cellStyle name="20% - Accent1 4 3 2 2 4 8" xfId="39237" xr:uid="{00000000-0005-0000-0000-00008D980000}"/>
    <cellStyle name="20% - Accent1 4 3 2 2 4 8 2" xfId="39238" xr:uid="{00000000-0005-0000-0000-00008E980000}"/>
    <cellStyle name="20% - Accent1 4 3 2 2 4 8 2 2" xfId="39239" xr:uid="{00000000-0005-0000-0000-00008F980000}"/>
    <cellStyle name="20% - Accent1 4 3 2 2 4 8 3" xfId="39240" xr:uid="{00000000-0005-0000-0000-000090980000}"/>
    <cellStyle name="20% - Accent1 4 3 2 2 4 9" xfId="39241" xr:uid="{00000000-0005-0000-0000-000091980000}"/>
    <cellStyle name="20% - Accent1 4 3 2 2 4 9 2" xfId="39242" xr:uid="{00000000-0005-0000-0000-000092980000}"/>
    <cellStyle name="20% - Accent1 4 3 2 2 5" xfId="39243" xr:uid="{00000000-0005-0000-0000-000093980000}"/>
    <cellStyle name="20% - Accent1 4 3 2 2 5 2" xfId="39244" xr:uid="{00000000-0005-0000-0000-000094980000}"/>
    <cellStyle name="20% - Accent1 4 3 2 2 5 2 2" xfId="39245" xr:uid="{00000000-0005-0000-0000-000095980000}"/>
    <cellStyle name="20% - Accent1 4 3 2 2 5 2 2 2" xfId="39246" xr:uid="{00000000-0005-0000-0000-000096980000}"/>
    <cellStyle name="20% - Accent1 4 3 2 2 5 2 2 2 2" xfId="39247" xr:uid="{00000000-0005-0000-0000-000097980000}"/>
    <cellStyle name="20% - Accent1 4 3 2 2 5 2 2 3" xfId="39248" xr:uid="{00000000-0005-0000-0000-000098980000}"/>
    <cellStyle name="20% - Accent1 4 3 2 2 5 2 3" xfId="39249" xr:uid="{00000000-0005-0000-0000-000099980000}"/>
    <cellStyle name="20% - Accent1 4 3 2 2 5 2 3 2" xfId="39250" xr:uid="{00000000-0005-0000-0000-00009A980000}"/>
    <cellStyle name="20% - Accent1 4 3 2 2 5 2 4" xfId="39251" xr:uid="{00000000-0005-0000-0000-00009B980000}"/>
    <cellStyle name="20% - Accent1 4 3 2 2 5 3" xfId="39252" xr:uid="{00000000-0005-0000-0000-00009C980000}"/>
    <cellStyle name="20% - Accent1 4 3 2 2 5 3 2" xfId="39253" xr:uid="{00000000-0005-0000-0000-00009D980000}"/>
    <cellStyle name="20% - Accent1 4 3 2 2 5 3 2 2" xfId="39254" xr:uid="{00000000-0005-0000-0000-00009E980000}"/>
    <cellStyle name="20% - Accent1 4 3 2 2 5 3 2 2 2" xfId="39255" xr:uid="{00000000-0005-0000-0000-00009F980000}"/>
    <cellStyle name="20% - Accent1 4 3 2 2 5 3 2 3" xfId="39256" xr:uid="{00000000-0005-0000-0000-0000A0980000}"/>
    <cellStyle name="20% - Accent1 4 3 2 2 5 3 3" xfId="39257" xr:uid="{00000000-0005-0000-0000-0000A1980000}"/>
    <cellStyle name="20% - Accent1 4 3 2 2 5 3 3 2" xfId="39258" xr:uid="{00000000-0005-0000-0000-0000A2980000}"/>
    <cellStyle name="20% - Accent1 4 3 2 2 5 3 4" xfId="39259" xr:uid="{00000000-0005-0000-0000-0000A3980000}"/>
    <cellStyle name="20% - Accent1 4 3 2 2 5 4" xfId="39260" xr:uid="{00000000-0005-0000-0000-0000A4980000}"/>
    <cellStyle name="20% - Accent1 4 3 2 2 5 4 2" xfId="39261" xr:uid="{00000000-0005-0000-0000-0000A5980000}"/>
    <cellStyle name="20% - Accent1 4 3 2 2 5 4 2 2" xfId="39262" xr:uid="{00000000-0005-0000-0000-0000A6980000}"/>
    <cellStyle name="20% - Accent1 4 3 2 2 5 4 2 2 2" xfId="39263" xr:uid="{00000000-0005-0000-0000-0000A7980000}"/>
    <cellStyle name="20% - Accent1 4 3 2 2 5 4 2 3" xfId="39264" xr:uid="{00000000-0005-0000-0000-0000A8980000}"/>
    <cellStyle name="20% - Accent1 4 3 2 2 5 4 3" xfId="39265" xr:uid="{00000000-0005-0000-0000-0000A9980000}"/>
    <cellStyle name="20% - Accent1 4 3 2 2 5 4 3 2" xfId="39266" xr:uid="{00000000-0005-0000-0000-0000AA980000}"/>
    <cellStyle name="20% - Accent1 4 3 2 2 5 4 4" xfId="39267" xr:uid="{00000000-0005-0000-0000-0000AB980000}"/>
    <cellStyle name="20% - Accent1 4 3 2 2 5 5" xfId="39268" xr:uid="{00000000-0005-0000-0000-0000AC980000}"/>
    <cellStyle name="20% - Accent1 4 3 2 2 5 5 2" xfId="39269" xr:uid="{00000000-0005-0000-0000-0000AD980000}"/>
    <cellStyle name="20% - Accent1 4 3 2 2 5 5 2 2" xfId="39270" xr:uid="{00000000-0005-0000-0000-0000AE980000}"/>
    <cellStyle name="20% - Accent1 4 3 2 2 5 5 3" xfId="39271" xr:uid="{00000000-0005-0000-0000-0000AF980000}"/>
    <cellStyle name="20% - Accent1 4 3 2 2 5 6" xfId="39272" xr:uid="{00000000-0005-0000-0000-0000B0980000}"/>
    <cellStyle name="20% - Accent1 4 3 2 2 5 6 2" xfId="39273" xr:uid="{00000000-0005-0000-0000-0000B1980000}"/>
    <cellStyle name="20% - Accent1 4 3 2 2 5 6 2 2" xfId="39274" xr:uid="{00000000-0005-0000-0000-0000B2980000}"/>
    <cellStyle name="20% - Accent1 4 3 2 2 5 6 3" xfId="39275" xr:uid="{00000000-0005-0000-0000-0000B3980000}"/>
    <cellStyle name="20% - Accent1 4 3 2 2 5 7" xfId="39276" xr:uid="{00000000-0005-0000-0000-0000B4980000}"/>
    <cellStyle name="20% - Accent1 4 3 2 2 5 7 2" xfId="39277" xr:uid="{00000000-0005-0000-0000-0000B5980000}"/>
    <cellStyle name="20% - Accent1 4 3 2 2 5 8" xfId="39278" xr:uid="{00000000-0005-0000-0000-0000B6980000}"/>
    <cellStyle name="20% - Accent1 4 3 2 2 5 8 2" xfId="39279" xr:uid="{00000000-0005-0000-0000-0000B7980000}"/>
    <cellStyle name="20% - Accent1 4 3 2 2 5 9" xfId="39280" xr:uid="{00000000-0005-0000-0000-0000B8980000}"/>
    <cellStyle name="20% - Accent1 4 3 2 2 6" xfId="39281" xr:uid="{00000000-0005-0000-0000-0000B9980000}"/>
    <cellStyle name="20% - Accent1 4 3 2 2 6 2" xfId="39282" xr:uid="{00000000-0005-0000-0000-0000BA980000}"/>
    <cellStyle name="20% - Accent1 4 3 2 2 6 2 2" xfId="39283" xr:uid="{00000000-0005-0000-0000-0000BB980000}"/>
    <cellStyle name="20% - Accent1 4 3 2 2 6 2 2 2" xfId="39284" xr:uid="{00000000-0005-0000-0000-0000BC980000}"/>
    <cellStyle name="20% - Accent1 4 3 2 2 6 2 2 2 2" xfId="39285" xr:uid="{00000000-0005-0000-0000-0000BD980000}"/>
    <cellStyle name="20% - Accent1 4 3 2 2 6 2 2 3" xfId="39286" xr:uid="{00000000-0005-0000-0000-0000BE980000}"/>
    <cellStyle name="20% - Accent1 4 3 2 2 6 2 3" xfId="39287" xr:uid="{00000000-0005-0000-0000-0000BF980000}"/>
    <cellStyle name="20% - Accent1 4 3 2 2 6 2 3 2" xfId="39288" xr:uid="{00000000-0005-0000-0000-0000C0980000}"/>
    <cellStyle name="20% - Accent1 4 3 2 2 6 2 4" xfId="39289" xr:uid="{00000000-0005-0000-0000-0000C1980000}"/>
    <cellStyle name="20% - Accent1 4 3 2 2 6 3" xfId="39290" xr:uid="{00000000-0005-0000-0000-0000C2980000}"/>
    <cellStyle name="20% - Accent1 4 3 2 2 6 3 2" xfId="39291" xr:uid="{00000000-0005-0000-0000-0000C3980000}"/>
    <cellStyle name="20% - Accent1 4 3 2 2 6 3 2 2" xfId="39292" xr:uid="{00000000-0005-0000-0000-0000C4980000}"/>
    <cellStyle name="20% - Accent1 4 3 2 2 6 3 2 2 2" xfId="39293" xr:uid="{00000000-0005-0000-0000-0000C5980000}"/>
    <cellStyle name="20% - Accent1 4 3 2 2 6 3 2 3" xfId="39294" xr:uid="{00000000-0005-0000-0000-0000C6980000}"/>
    <cellStyle name="20% - Accent1 4 3 2 2 6 3 3" xfId="39295" xr:uid="{00000000-0005-0000-0000-0000C7980000}"/>
    <cellStyle name="20% - Accent1 4 3 2 2 6 3 3 2" xfId="39296" xr:uid="{00000000-0005-0000-0000-0000C8980000}"/>
    <cellStyle name="20% - Accent1 4 3 2 2 6 3 4" xfId="39297" xr:uid="{00000000-0005-0000-0000-0000C9980000}"/>
    <cellStyle name="20% - Accent1 4 3 2 2 6 4" xfId="39298" xr:uid="{00000000-0005-0000-0000-0000CA980000}"/>
    <cellStyle name="20% - Accent1 4 3 2 2 6 4 2" xfId="39299" xr:uid="{00000000-0005-0000-0000-0000CB980000}"/>
    <cellStyle name="20% - Accent1 4 3 2 2 6 4 2 2" xfId="39300" xr:uid="{00000000-0005-0000-0000-0000CC980000}"/>
    <cellStyle name="20% - Accent1 4 3 2 2 6 4 2 2 2" xfId="39301" xr:uid="{00000000-0005-0000-0000-0000CD980000}"/>
    <cellStyle name="20% - Accent1 4 3 2 2 6 4 2 3" xfId="39302" xr:uid="{00000000-0005-0000-0000-0000CE980000}"/>
    <cellStyle name="20% - Accent1 4 3 2 2 6 4 3" xfId="39303" xr:uid="{00000000-0005-0000-0000-0000CF980000}"/>
    <cellStyle name="20% - Accent1 4 3 2 2 6 4 3 2" xfId="39304" xr:uid="{00000000-0005-0000-0000-0000D0980000}"/>
    <cellStyle name="20% - Accent1 4 3 2 2 6 4 4" xfId="39305" xr:uid="{00000000-0005-0000-0000-0000D1980000}"/>
    <cellStyle name="20% - Accent1 4 3 2 2 6 5" xfId="39306" xr:uid="{00000000-0005-0000-0000-0000D2980000}"/>
    <cellStyle name="20% - Accent1 4 3 2 2 6 5 2" xfId="39307" xr:uid="{00000000-0005-0000-0000-0000D3980000}"/>
    <cellStyle name="20% - Accent1 4 3 2 2 6 5 2 2" xfId="39308" xr:uid="{00000000-0005-0000-0000-0000D4980000}"/>
    <cellStyle name="20% - Accent1 4 3 2 2 6 5 3" xfId="39309" xr:uid="{00000000-0005-0000-0000-0000D5980000}"/>
    <cellStyle name="20% - Accent1 4 3 2 2 6 6" xfId="39310" xr:uid="{00000000-0005-0000-0000-0000D6980000}"/>
    <cellStyle name="20% - Accent1 4 3 2 2 6 6 2" xfId="39311" xr:uid="{00000000-0005-0000-0000-0000D7980000}"/>
    <cellStyle name="20% - Accent1 4 3 2 2 6 6 2 2" xfId="39312" xr:uid="{00000000-0005-0000-0000-0000D8980000}"/>
    <cellStyle name="20% - Accent1 4 3 2 2 6 6 3" xfId="39313" xr:uid="{00000000-0005-0000-0000-0000D9980000}"/>
    <cellStyle name="20% - Accent1 4 3 2 2 6 7" xfId="39314" xr:uid="{00000000-0005-0000-0000-0000DA980000}"/>
    <cellStyle name="20% - Accent1 4 3 2 2 6 7 2" xfId="39315" xr:uid="{00000000-0005-0000-0000-0000DB980000}"/>
    <cellStyle name="20% - Accent1 4 3 2 2 6 8" xfId="39316" xr:uid="{00000000-0005-0000-0000-0000DC980000}"/>
    <cellStyle name="20% - Accent1 4 3 2 2 6 8 2" xfId="39317" xr:uid="{00000000-0005-0000-0000-0000DD980000}"/>
    <cellStyle name="20% - Accent1 4 3 2 2 6 9" xfId="39318" xr:uid="{00000000-0005-0000-0000-0000DE980000}"/>
    <cellStyle name="20% - Accent1 4 3 2 2 7" xfId="39319" xr:uid="{00000000-0005-0000-0000-0000DF980000}"/>
    <cellStyle name="20% - Accent1 4 3 2 2 7 2" xfId="39320" xr:uid="{00000000-0005-0000-0000-0000E0980000}"/>
    <cellStyle name="20% - Accent1 4 3 2 2 7 2 2" xfId="39321" xr:uid="{00000000-0005-0000-0000-0000E1980000}"/>
    <cellStyle name="20% - Accent1 4 3 2 2 7 2 2 2" xfId="39322" xr:uid="{00000000-0005-0000-0000-0000E2980000}"/>
    <cellStyle name="20% - Accent1 4 3 2 2 7 2 3" xfId="39323" xr:uid="{00000000-0005-0000-0000-0000E3980000}"/>
    <cellStyle name="20% - Accent1 4 3 2 2 7 3" xfId="39324" xr:uid="{00000000-0005-0000-0000-0000E4980000}"/>
    <cellStyle name="20% - Accent1 4 3 2 2 7 3 2" xfId="39325" xr:uid="{00000000-0005-0000-0000-0000E5980000}"/>
    <cellStyle name="20% - Accent1 4 3 2 2 7 4" xfId="39326" xr:uid="{00000000-0005-0000-0000-0000E6980000}"/>
    <cellStyle name="20% - Accent1 4 3 2 2 8" xfId="39327" xr:uid="{00000000-0005-0000-0000-0000E7980000}"/>
    <cellStyle name="20% - Accent1 4 3 2 2 8 2" xfId="39328" xr:uid="{00000000-0005-0000-0000-0000E8980000}"/>
    <cellStyle name="20% - Accent1 4 3 2 2 8 2 2" xfId="39329" xr:uid="{00000000-0005-0000-0000-0000E9980000}"/>
    <cellStyle name="20% - Accent1 4 3 2 2 8 2 2 2" xfId="39330" xr:uid="{00000000-0005-0000-0000-0000EA980000}"/>
    <cellStyle name="20% - Accent1 4 3 2 2 8 2 3" xfId="39331" xr:uid="{00000000-0005-0000-0000-0000EB980000}"/>
    <cellStyle name="20% - Accent1 4 3 2 2 8 3" xfId="39332" xr:uid="{00000000-0005-0000-0000-0000EC980000}"/>
    <cellStyle name="20% - Accent1 4 3 2 2 8 3 2" xfId="39333" xr:uid="{00000000-0005-0000-0000-0000ED980000}"/>
    <cellStyle name="20% - Accent1 4 3 2 2 8 4" xfId="39334" xr:uid="{00000000-0005-0000-0000-0000EE980000}"/>
    <cellStyle name="20% - Accent1 4 3 2 2 9" xfId="39335" xr:uid="{00000000-0005-0000-0000-0000EF980000}"/>
    <cellStyle name="20% - Accent1 4 3 2 2 9 2" xfId="39336" xr:uid="{00000000-0005-0000-0000-0000F0980000}"/>
    <cellStyle name="20% - Accent1 4 3 2 2 9 2 2" xfId="39337" xr:uid="{00000000-0005-0000-0000-0000F1980000}"/>
    <cellStyle name="20% - Accent1 4 3 2 2 9 2 2 2" xfId="39338" xr:uid="{00000000-0005-0000-0000-0000F2980000}"/>
    <cellStyle name="20% - Accent1 4 3 2 2 9 2 3" xfId="39339" xr:uid="{00000000-0005-0000-0000-0000F3980000}"/>
    <cellStyle name="20% - Accent1 4 3 2 2 9 3" xfId="39340" xr:uid="{00000000-0005-0000-0000-0000F4980000}"/>
    <cellStyle name="20% - Accent1 4 3 2 2 9 3 2" xfId="39341" xr:uid="{00000000-0005-0000-0000-0000F5980000}"/>
    <cellStyle name="20% - Accent1 4 3 2 2 9 4" xfId="39342" xr:uid="{00000000-0005-0000-0000-0000F6980000}"/>
    <cellStyle name="20% - Accent1 4 3 2 3" xfId="39343" xr:uid="{00000000-0005-0000-0000-0000F7980000}"/>
    <cellStyle name="20% - Accent1 4 3 2 3 10" xfId="39344" xr:uid="{00000000-0005-0000-0000-0000F8980000}"/>
    <cellStyle name="20% - Accent1 4 3 2 3 10 2" xfId="39345" xr:uid="{00000000-0005-0000-0000-0000F9980000}"/>
    <cellStyle name="20% - Accent1 4 3 2 3 11" xfId="39346" xr:uid="{00000000-0005-0000-0000-0000FA980000}"/>
    <cellStyle name="20% - Accent1 4 3 2 3 2" xfId="39347" xr:uid="{00000000-0005-0000-0000-0000FB980000}"/>
    <cellStyle name="20% - Accent1 4 3 2 3 2 2" xfId="39348" xr:uid="{00000000-0005-0000-0000-0000FC980000}"/>
    <cellStyle name="20% - Accent1 4 3 2 3 2 2 2" xfId="39349" xr:uid="{00000000-0005-0000-0000-0000FD980000}"/>
    <cellStyle name="20% - Accent1 4 3 2 3 2 2 2 2" xfId="39350" xr:uid="{00000000-0005-0000-0000-0000FE980000}"/>
    <cellStyle name="20% - Accent1 4 3 2 3 2 2 2 2 2" xfId="39351" xr:uid="{00000000-0005-0000-0000-0000FF980000}"/>
    <cellStyle name="20% - Accent1 4 3 2 3 2 2 2 3" xfId="39352" xr:uid="{00000000-0005-0000-0000-000000990000}"/>
    <cellStyle name="20% - Accent1 4 3 2 3 2 2 3" xfId="39353" xr:uid="{00000000-0005-0000-0000-000001990000}"/>
    <cellStyle name="20% - Accent1 4 3 2 3 2 2 3 2" xfId="39354" xr:uid="{00000000-0005-0000-0000-000002990000}"/>
    <cellStyle name="20% - Accent1 4 3 2 3 2 2 4" xfId="39355" xr:uid="{00000000-0005-0000-0000-000003990000}"/>
    <cellStyle name="20% - Accent1 4 3 2 3 2 3" xfId="39356" xr:uid="{00000000-0005-0000-0000-000004990000}"/>
    <cellStyle name="20% - Accent1 4 3 2 3 2 3 2" xfId="39357" xr:uid="{00000000-0005-0000-0000-000005990000}"/>
    <cellStyle name="20% - Accent1 4 3 2 3 2 3 2 2" xfId="39358" xr:uid="{00000000-0005-0000-0000-000006990000}"/>
    <cellStyle name="20% - Accent1 4 3 2 3 2 3 2 2 2" xfId="39359" xr:uid="{00000000-0005-0000-0000-000007990000}"/>
    <cellStyle name="20% - Accent1 4 3 2 3 2 3 2 3" xfId="39360" xr:uid="{00000000-0005-0000-0000-000008990000}"/>
    <cellStyle name="20% - Accent1 4 3 2 3 2 3 3" xfId="39361" xr:uid="{00000000-0005-0000-0000-000009990000}"/>
    <cellStyle name="20% - Accent1 4 3 2 3 2 3 3 2" xfId="39362" xr:uid="{00000000-0005-0000-0000-00000A990000}"/>
    <cellStyle name="20% - Accent1 4 3 2 3 2 3 4" xfId="39363" xr:uid="{00000000-0005-0000-0000-00000B990000}"/>
    <cellStyle name="20% - Accent1 4 3 2 3 2 4" xfId="39364" xr:uid="{00000000-0005-0000-0000-00000C990000}"/>
    <cellStyle name="20% - Accent1 4 3 2 3 2 4 2" xfId="39365" xr:uid="{00000000-0005-0000-0000-00000D990000}"/>
    <cellStyle name="20% - Accent1 4 3 2 3 2 4 2 2" xfId="39366" xr:uid="{00000000-0005-0000-0000-00000E990000}"/>
    <cellStyle name="20% - Accent1 4 3 2 3 2 4 2 2 2" xfId="39367" xr:uid="{00000000-0005-0000-0000-00000F990000}"/>
    <cellStyle name="20% - Accent1 4 3 2 3 2 4 2 3" xfId="39368" xr:uid="{00000000-0005-0000-0000-000010990000}"/>
    <cellStyle name="20% - Accent1 4 3 2 3 2 4 3" xfId="39369" xr:uid="{00000000-0005-0000-0000-000011990000}"/>
    <cellStyle name="20% - Accent1 4 3 2 3 2 4 3 2" xfId="39370" xr:uid="{00000000-0005-0000-0000-000012990000}"/>
    <cellStyle name="20% - Accent1 4 3 2 3 2 4 4" xfId="39371" xr:uid="{00000000-0005-0000-0000-000013990000}"/>
    <cellStyle name="20% - Accent1 4 3 2 3 2 5" xfId="39372" xr:uid="{00000000-0005-0000-0000-000014990000}"/>
    <cellStyle name="20% - Accent1 4 3 2 3 2 5 2" xfId="39373" xr:uid="{00000000-0005-0000-0000-000015990000}"/>
    <cellStyle name="20% - Accent1 4 3 2 3 2 5 2 2" xfId="39374" xr:uid="{00000000-0005-0000-0000-000016990000}"/>
    <cellStyle name="20% - Accent1 4 3 2 3 2 5 3" xfId="39375" xr:uid="{00000000-0005-0000-0000-000017990000}"/>
    <cellStyle name="20% - Accent1 4 3 2 3 2 6" xfId="39376" xr:uid="{00000000-0005-0000-0000-000018990000}"/>
    <cellStyle name="20% - Accent1 4 3 2 3 2 6 2" xfId="39377" xr:uid="{00000000-0005-0000-0000-000019990000}"/>
    <cellStyle name="20% - Accent1 4 3 2 3 2 6 2 2" xfId="39378" xr:uid="{00000000-0005-0000-0000-00001A990000}"/>
    <cellStyle name="20% - Accent1 4 3 2 3 2 6 3" xfId="39379" xr:uid="{00000000-0005-0000-0000-00001B990000}"/>
    <cellStyle name="20% - Accent1 4 3 2 3 2 7" xfId="39380" xr:uid="{00000000-0005-0000-0000-00001C990000}"/>
    <cellStyle name="20% - Accent1 4 3 2 3 2 7 2" xfId="39381" xr:uid="{00000000-0005-0000-0000-00001D990000}"/>
    <cellStyle name="20% - Accent1 4 3 2 3 2 8" xfId="39382" xr:uid="{00000000-0005-0000-0000-00001E990000}"/>
    <cellStyle name="20% - Accent1 4 3 2 3 2 8 2" xfId="39383" xr:uid="{00000000-0005-0000-0000-00001F990000}"/>
    <cellStyle name="20% - Accent1 4 3 2 3 2 9" xfId="39384" xr:uid="{00000000-0005-0000-0000-000020990000}"/>
    <cellStyle name="20% - Accent1 4 3 2 3 3" xfId="39385" xr:uid="{00000000-0005-0000-0000-000021990000}"/>
    <cellStyle name="20% - Accent1 4 3 2 3 3 2" xfId="39386" xr:uid="{00000000-0005-0000-0000-000022990000}"/>
    <cellStyle name="20% - Accent1 4 3 2 3 3 2 2" xfId="39387" xr:uid="{00000000-0005-0000-0000-000023990000}"/>
    <cellStyle name="20% - Accent1 4 3 2 3 3 2 2 2" xfId="39388" xr:uid="{00000000-0005-0000-0000-000024990000}"/>
    <cellStyle name="20% - Accent1 4 3 2 3 3 2 2 2 2" xfId="39389" xr:uid="{00000000-0005-0000-0000-000025990000}"/>
    <cellStyle name="20% - Accent1 4 3 2 3 3 2 2 3" xfId="39390" xr:uid="{00000000-0005-0000-0000-000026990000}"/>
    <cellStyle name="20% - Accent1 4 3 2 3 3 2 3" xfId="39391" xr:uid="{00000000-0005-0000-0000-000027990000}"/>
    <cellStyle name="20% - Accent1 4 3 2 3 3 2 3 2" xfId="39392" xr:uid="{00000000-0005-0000-0000-000028990000}"/>
    <cellStyle name="20% - Accent1 4 3 2 3 3 2 4" xfId="39393" xr:uid="{00000000-0005-0000-0000-000029990000}"/>
    <cellStyle name="20% - Accent1 4 3 2 3 3 3" xfId="39394" xr:uid="{00000000-0005-0000-0000-00002A990000}"/>
    <cellStyle name="20% - Accent1 4 3 2 3 3 3 2" xfId="39395" xr:uid="{00000000-0005-0000-0000-00002B990000}"/>
    <cellStyle name="20% - Accent1 4 3 2 3 3 3 2 2" xfId="39396" xr:uid="{00000000-0005-0000-0000-00002C990000}"/>
    <cellStyle name="20% - Accent1 4 3 2 3 3 3 2 2 2" xfId="39397" xr:uid="{00000000-0005-0000-0000-00002D990000}"/>
    <cellStyle name="20% - Accent1 4 3 2 3 3 3 2 3" xfId="39398" xr:uid="{00000000-0005-0000-0000-00002E990000}"/>
    <cellStyle name="20% - Accent1 4 3 2 3 3 3 3" xfId="39399" xr:uid="{00000000-0005-0000-0000-00002F990000}"/>
    <cellStyle name="20% - Accent1 4 3 2 3 3 3 3 2" xfId="39400" xr:uid="{00000000-0005-0000-0000-000030990000}"/>
    <cellStyle name="20% - Accent1 4 3 2 3 3 3 4" xfId="39401" xr:uid="{00000000-0005-0000-0000-000031990000}"/>
    <cellStyle name="20% - Accent1 4 3 2 3 3 4" xfId="39402" xr:uid="{00000000-0005-0000-0000-000032990000}"/>
    <cellStyle name="20% - Accent1 4 3 2 3 3 4 2" xfId="39403" xr:uid="{00000000-0005-0000-0000-000033990000}"/>
    <cellStyle name="20% - Accent1 4 3 2 3 3 4 2 2" xfId="39404" xr:uid="{00000000-0005-0000-0000-000034990000}"/>
    <cellStyle name="20% - Accent1 4 3 2 3 3 4 2 2 2" xfId="39405" xr:uid="{00000000-0005-0000-0000-000035990000}"/>
    <cellStyle name="20% - Accent1 4 3 2 3 3 4 2 3" xfId="39406" xr:uid="{00000000-0005-0000-0000-000036990000}"/>
    <cellStyle name="20% - Accent1 4 3 2 3 3 4 3" xfId="39407" xr:uid="{00000000-0005-0000-0000-000037990000}"/>
    <cellStyle name="20% - Accent1 4 3 2 3 3 4 3 2" xfId="39408" xr:uid="{00000000-0005-0000-0000-000038990000}"/>
    <cellStyle name="20% - Accent1 4 3 2 3 3 4 4" xfId="39409" xr:uid="{00000000-0005-0000-0000-000039990000}"/>
    <cellStyle name="20% - Accent1 4 3 2 3 3 5" xfId="39410" xr:uid="{00000000-0005-0000-0000-00003A990000}"/>
    <cellStyle name="20% - Accent1 4 3 2 3 3 5 2" xfId="39411" xr:uid="{00000000-0005-0000-0000-00003B990000}"/>
    <cellStyle name="20% - Accent1 4 3 2 3 3 5 2 2" xfId="39412" xr:uid="{00000000-0005-0000-0000-00003C990000}"/>
    <cellStyle name="20% - Accent1 4 3 2 3 3 5 3" xfId="39413" xr:uid="{00000000-0005-0000-0000-00003D990000}"/>
    <cellStyle name="20% - Accent1 4 3 2 3 3 6" xfId="39414" xr:uid="{00000000-0005-0000-0000-00003E990000}"/>
    <cellStyle name="20% - Accent1 4 3 2 3 3 6 2" xfId="39415" xr:uid="{00000000-0005-0000-0000-00003F990000}"/>
    <cellStyle name="20% - Accent1 4 3 2 3 3 6 2 2" xfId="39416" xr:uid="{00000000-0005-0000-0000-000040990000}"/>
    <cellStyle name="20% - Accent1 4 3 2 3 3 6 3" xfId="39417" xr:uid="{00000000-0005-0000-0000-000041990000}"/>
    <cellStyle name="20% - Accent1 4 3 2 3 3 7" xfId="39418" xr:uid="{00000000-0005-0000-0000-000042990000}"/>
    <cellStyle name="20% - Accent1 4 3 2 3 3 7 2" xfId="39419" xr:uid="{00000000-0005-0000-0000-000043990000}"/>
    <cellStyle name="20% - Accent1 4 3 2 3 3 8" xfId="39420" xr:uid="{00000000-0005-0000-0000-000044990000}"/>
    <cellStyle name="20% - Accent1 4 3 2 3 3 8 2" xfId="39421" xr:uid="{00000000-0005-0000-0000-000045990000}"/>
    <cellStyle name="20% - Accent1 4 3 2 3 3 9" xfId="39422" xr:uid="{00000000-0005-0000-0000-000046990000}"/>
    <cellStyle name="20% - Accent1 4 3 2 3 4" xfId="39423" xr:uid="{00000000-0005-0000-0000-000047990000}"/>
    <cellStyle name="20% - Accent1 4 3 2 3 4 2" xfId="39424" xr:uid="{00000000-0005-0000-0000-000048990000}"/>
    <cellStyle name="20% - Accent1 4 3 2 3 4 2 2" xfId="39425" xr:uid="{00000000-0005-0000-0000-000049990000}"/>
    <cellStyle name="20% - Accent1 4 3 2 3 4 2 2 2" xfId="39426" xr:uid="{00000000-0005-0000-0000-00004A990000}"/>
    <cellStyle name="20% - Accent1 4 3 2 3 4 2 3" xfId="39427" xr:uid="{00000000-0005-0000-0000-00004B990000}"/>
    <cellStyle name="20% - Accent1 4 3 2 3 4 3" xfId="39428" xr:uid="{00000000-0005-0000-0000-00004C990000}"/>
    <cellStyle name="20% - Accent1 4 3 2 3 4 3 2" xfId="39429" xr:uid="{00000000-0005-0000-0000-00004D990000}"/>
    <cellStyle name="20% - Accent1 4 3 2 3 4 4" xfId="39430" xr:uid="{00000000-0005-0000-0000-00004E990000}"/>
    <cellStyle name="20% - Accent1 4 3 2 3 5" xfId="39431" xr:uid="{00000000-0005-0000-0000-00004F990000}"/>
    <cellStyle name="20% - Accent1 4 3 2 3 5 2" xfId="39432" xr:uid="{00000000-0005-0000-0000-000050990000}"/>
    <cellStyle name="20% - Accent1 4 3 2 3 5 2 2" xfId="39433" xr:uid="{00000000-0005-0000-0000-000051990000}"/>
    <cellStyle name="20% - Accent1 4 3 2 3 5 2 2 2" xfId="39434" xr:uid="{00000000-0005-0000-0000-000052990000}"/>
    <cellStyle name="20% - Accent1 4 3 2 3 5 2 3" xfId="39435" xr:uid="{00000000-0005-0000-0000-000053990000}"/>
    <cellStyle name="20% - Accent1 4 3 2 3 5 3" xfId="39436" xr:uid="{00000000-0005-0000-0000-000054990000}"/>
    <cellStyle name="20% - Accent1 4 3 2 3 5 3 2" xfId="39437" xr:uid="{00000000-0005-0000-0000-000055990000}"/>
    <cellStyle name="20% - Accent1 4 3 2 3 5 4" xfId="39438" xr:uid="{00000000-0005-0000-0000-000056990000}"/>
    <cellStyle name="20% - Accent1 4 3 2 3 6" xfId="39439" xr:uid="{00000000-0005-0000-0000-000057990000}"/>
    <cellStyle name="20% - Accent1 4 3 2 3 6 2" xfId="39440" xr:uid="{00000000-0005-0000-0000-000058990000}"/>
    <cellStyle name="20% - Accent1 4 3 2 3 6 2 2" xfId="39441" xr:uid="{00000000-0005-0000-0000-000059990000}"/>
    <cellStyle name="20% - Accent1 4 3 2 3 6 2 2 2" xfId="39442" xr:uid="{00000000-0005-0000-0000-00005A990000}"/>
    <cellStyle name="20% - Accent1 4 3 2 3 6 2 3" xfId="39443" xr:uid="{00000000-0005-0000-0000-00005B990000}"/>
    <cellStyle name="20% - Accent1 4 3 2 3 6 3" xfId="39444" xr:uid="{00000000-0005-0000-0000-00005C990000}"/>
    <cellStyle name="20% - Accent1 4 3 2 3 6 3 2" xfId="39445" xr:uid="{00000000-0005-0000-0000-00005D990000}"/>
    <cellStyle name="20% - Accent1 4 3 2 3 6 4" xfId="39446" xr:uid="{00000000-0005-0000-0000-00005E990000}"/>
    <cellStyle name="20% - Accent1 4 3 2 3 7" xfId="39447" xr:uid="{00000000-0005-0000-0000-00005F990000}"/>
    <cellStyle name="20% - Accent1 4 3 2 3 7 2" xfId="39448" xr:uid="{00000000-0005-0000-0000-000060990000}"/>
    <cellStyle name="20% - Accent1 4 3 2 3 7 2 2" xfId="39449" xr:uid="{00000000-0005-0000-0000-000061990000}"/>
    <cellStyle name="20% - Accent1 4 3 2 3 7 3" xfId="39450" xr:uid="{00000000-0005-0000-0000-000062990000}"/>
    <cellStyle name="20% - Accent1 4 3 2 3 8" xfId="39451" xr:uid="{00000000-0005-0000-0000-000063990000}"/>
    <cellStyle name="20% - Accent1 4 3 2 3 8 2" xfId="39452" xr:uid="{00000000-0005-0000-0000-000064990000}"/>
    <cellStyle name="20% - Accent1 4 3 2 3 8 2 2" xfId="39453" xr:uid="{00000000-0005-0000-0000-000065990000}"/>
    <cellStyle name="20% - Accent1 4 3 2 3 8 3" xfId="39454" xr:uid="{00000000-0005-0000-0000-000066990000}"/>
    <cellStyle name="20% - Accent1 4 3 2 3 9" xfId="39455" xr:uid="{00000000-0005-0000-0000-000067990000}"/>
    <cellStyle name="20% - Accent1 4 3 2 3 9 2" xfId="39456" xr:uid="{00000000-0005-0000-0000-000068990000}"/>
    <cellStyle name="20% - Accent1 4 3 2 4" xfId="39457" xr:uid="{00000000-0005-0000-0000-000069990000}"/>
    <cellStyle name="20% - Accent1 4 3 2 4 10" xfId="39458" xr:uid="{00000000-0005-0000-0000-00006A990000}"/>
    <cellStyle name="20% - Accent1 4 3 2 4 10 2" xfId="39459" xr:uid="{00000000-0005-0000-0000-00006B990000}"/>
    <cellStyle name="20% - Accent1 4 3 2 4 11" xfId="39460" xr:uid="{00000000-0005-0000-0000-00006C990000}"/>
    <cellStyle name="20% - Accent1 4 3 2 4 2" xfId="39461" xr:uid="{00000000-0005-0000-0000-00006D990000}"/>
    <cellStyle name="20% - Accent1 4 3 2 4 2 2" xfId="39462" xr:uid="{00000000-0005-0000-0000-00006E990000}"/>
    <cellStyle name="20% - Accent1 4 3 2 4 2 2 2" xfId="39463" xr:uid="{00000000-0005-0000-0000-00006F990000}"/>
    <cellStyle name="20% - Accent1 4 3 2 4 2 2 2 2" xfId="39464" xr:uid="{00000000-0005-0000-0000-000070990000}"/>
    <cellStyle name="20% - Accent1 4 3 2 4 2 2 2 2 2" xfId="39465" xr:uid="{00000000-0005-0000-0000-000071990000}"/>
    <cellStyle name="20% - Accent1 4 3 2 4 2 2 2 3" xfId="39466" xr:uid="{00000000-0005-0000-0000-000072990000}"/>
    <cellStyle name="20% - Accent1 4 3 2 4 2 2 3" xfId="39467" xr:uid="{00000000-0005-0000-0000-000073990000}"/>
    <cellStyle name="20% - Accent1 4 3 2 4 2 2 3 2" xfId="39468" xr:uid="{00000000-0005-0000-0000-000074990000}"/>
    <cellStyle name="20% - Accent1 4 3 2 4 2 2 4" xfId="39469" xr:uid="{00000000-0005-0000-0000-000075990000}"/>
    <cellStyle name="20% - Accent1 4 3 2 4 2 3" xfId="39470" xr:uid="{00000000-0005-0000-0000-000076990000}"/>
    <cellStyle name="20% - Accent1 4 3 2 4 2 3 2" xfId="39471" xr:uid="{00000000-0005-0000-0000-000077990000}"/>
    <cellStyle name="20% - Accent1 4 3 2 4 2 3 2 2" xfId="39472" xr:uid="{00000000-0005-0000-0000-000078990000}"/>
    <cellStyle name="20% - Accent1 4 3 2 4 2 3 2 2 2" xfId="39473" xr:uid="{00000000-0005-0000-0000-000079990000}"/>
    <cellStyle name="20% - Accent1 4 3 2 4 2 3 2 3" xfId="39474" xr:uid="{00000000-0005-0000-0000-00007A990000}"/>
    <cellStyle name="20% - Accent1 4 3 2 4 2 3 3" xfId="39475" xr:uid="{00000000-0005-0000-0000-00007B990000}"/>
    <cellStyle name="20% - Accent1 4 3 2 4 2 3 3 2" xfId="39476" xr:uid="{00000000-0005-0000-0000-00007C990000}"/>
    <cellStyle name="20% - Accent1 4 3 2 4 2 3 4" xfId="39477" xr:uid="{00000000-0005-0000-0000-00007D990000}"/>
    <cellStyle name="20% - Accent1 4 3 2 4 2 4" xfId="39478" xr:uid="{00000000-0005-0000-0000-00007E990000}"/>
    <cellStyle name="20% - Accent1 4 3 2 4 2 4 2" xfId="39479" xr:uid="{00000000-0005-0000-0000-00007F990000}"/>
    <cellStyle name="20% - Accent1 4 3 2 4 2 4 2 2" xfId="39480" xr:uid="{00000000-0005-0000-0000-000080990000}"/>
    <cellStyle name="20% - Accent1 4 3 2 4 2 4 2 2 2" xfId="39481" xr:uid="{00000000-0005-0000-0000-000081990000}"/>
    <cellStyle name="20% - Accent1 4 3 2 4 2 4 2 3" xfId="39482" xr:uid="{00000000-0005-0000-0000-000082990000}"/>
    <cellStyle name="20% - Accent1 4 3 2 4 2 4 3" xfId="39483" xr:uid="{00000000-0005-0000-0000-000083990000}"/>
    <cellStyle name="20% - Accent1 4 3 2 4 2 4 3 2" xfId="39484" xr:uid="{00000000-0005-0000-0000-000084990000}"/>
    <cellStyle name="20% - Accent1 4 3 2 4 2 4 4" xfId="39485" xr:uid="{00000000-0005-0000-0000-000085990000}"/>
    <cellStyle name="20% - Accent1 4 3 2 4 2 5" xfId="39486" xr:uid="{00000000-0005-0000-0000-000086990000}"/>
    <cellStyle name="20% - Accent1 4 3 2 4 2 5 2" xfId="39487" xr:uid="{00000000-0005-0000-0000-000087990000}"/>
    <cellStyle name="20% - Accent1 4 3 2 4 2 5 2 2" xfId="39488" xr:uid="{00000000-0005-0000-0000-000088990000}"/>
    <cellStyle name="20% - Accent1 4 3 2 4 2 5 3" xfId="39489" xr:uid="{00000000-0005-0000-0000-000089990000}"/>
    <cellStyle name="20% - Accent1 4 3 2 4 2 6" xfId="39490" xr:uid="{00000000-0005-0000-0000-00008A990000}"/>
    <cellStyle name="20% - Accent1 4 3 2 4 2 6 2" xfId="39491" xr:uid="{00000000-0005-0000-0000-00008B990000}"/>
    <cellStyle name="20% - Accent1 4 3 2 4 2 6 2 2" xfId="39492" xr:uid="{00000000-0005-0000-0000-00008C990000}"/>
    <cellStyle name="20% - Accent1 4 3 2 4 2 6 3" xfId="39493" xr:uid="{00000000-0005-0000-0000-00008D990000}"/>
    <cellStyle name="20% - Accent1 4 3 2 4 2 7" xfId="39494" xr:uid="{00000000-0005-0000-0000-00008E990000}"/>
    <cellStyle name="20% - Accent1 4 3 2 4 2 7 2" xfId="39495" xr:uid="{00000000-0005-0000-0000-00008F990000}"/>
    <cellStyle name="20% - Accent1 4 3 2 4 2 8" xfId="39496" xr:uid="{00000000-0005-0000-0000-000090990000}"/>
    <cellStyle name="20% - Accent1 4 3 2 4 2 8 2" xfId="39497" xr:uid="{00000000-0005-0000-0000-000091990000}"/>
    <cellStyle name="20% - Accent1 4 3 2 4 2 9" xfId="39498" xr:uid="{00000000-0005-0000-0000-000092990000}"/>
    <cellStyle name="20% - Accent1 4 3 2 4 3" xfId="39499" xr:uid="{00000000-0005-0000-0000-000093990000}"/>
    <cellStyle name="20% - Accent1 4 3 2 4 3 2" xfId="39500" xr:uid="{00000000-0005-0000-0000-000094990000}"/>
    <cellStyle name="20% - Accent1 4 3 2 4 3 2 2" xfId="39501" xr:uid="{00000000-0005-0000-0000-000095990000}"/>
    <cellStyle name="20% - Accent1 4 3 2 4 3 2 2 2" xfId="39502" xr:uid="{00000000-0005-0000-0000-000096990000}"/>
    <cellStyle name="20% - Accent1 4 3 2 4 3 2 2 2 2" xfId="39503" xr:uid="{00000000-0005-0000-0000-000097990000}"/>
    <cellStyle name="20% - Accent1 4 3 2 4 3 2 2 3" xfId="39504" xr:uid="{00000000-0005-0000-0000-000098990000}"/>
    <cellStyle name="20% - Accent1 4 3 2 4 3 2 3" xfId="39505" xr:uid="{00000000-0005-0000-0000-000099990000}"/>
    <cellStyle name="20% - Accent1 4 3 2 4 3 2 3 2" xfId="39506" xr:uid="{00000000-0005-0000-0000-00009A990000}"/>
    <cellStyle name="20% - Accent1 4 3 2 4 3 2 4" xfId="39507" xr:uid="{00000000-0005-0000-0000-00009B990000}"/>
    <cellStyle name="20% - Accent1 4 3 2 4 3 3" xfId="39508" xr:uid="{00000000-0005-0000-0000-00009C990000}"/>
    <cellStyle name="20% - Accent1 4 3 2 4 3 3 2" xfId="39509" xr:uid="{00000000-0005-0000-0000-00009D990000}"/>
    <cellStyle name="20% - Accent1 4 3 2 4 3 3 2 2" xfId="39510" xr:uid="{00000000-0005-0000-0000-00009E990000}"/>
    <cellStyle name="20% - Accent1 4 3 2 4 3 3 2 2 2" xfId="39511" xr:uid="{00000000-0005-0000-0000-00009F990000}"/>
    <cellStyle name="20% - Accent1 4 3 2 4 3 3 2 3" xfId="39512" xr:uid="{00000000-0005-0000-0000-0000A0990000}"/>
    <cellStyle name="20% - Accent1 4 3 2 4 3 3 3" xfId="39513" xr:uid="{00000000-0005-0000-0000-0000A1990000}"/>
    <cellStyle name="20% - Accent1 4 3 2 4 3 3 3 2" xfId="39514" xr:uid="{00000000-0005-0000-0000-0000A2990000}"/>
    <cellStyle name="20% - Accent1 4 3 2 4 3 3 4" xfId="39515" xr:uid="{00000000-0005-0000-0000-0000A3990000}"/>
    <cellStyle name="20% - Accent1 4 3 2 4 3 4" xfId="39516" xr:uid="{00000000-0005-0000-0000-0000A4990000}"/>
    <cellStyle name="20% - Accent1 4 3 2 4 3 4 2" xfId="39517" xr:uid="{00000000-0005-0000-0000-0000A5990000}"/>
    <cellStyle name="20% - Accent1 4 3 2 4 3 4 2 2" xfId="39518" xr:uid="{00000000-0005-0000-0000-0000A6990000}"/>
    <cellStyle name="20% - Accent1 4 3 2 4 3 4 2 2 2" xfId="39519" xr:uid="{00000000-0005-0000-0000-0000A7990000}"/>
    <cellStyle name="20% - Accent1 4 3 2 4 3 4 2 3" xfId="39520" xr:uid="{00000000-0005-0000-0000-0000A8990000}"/>
    <cellStyle name="20% - Accent1 4 3 2 4 3 4 3" xfId="39521" xr:uid="{00000000-0005-0000-0000-0000A9990000}"/>
    <cellStyle name="20% - Accent1 4 3 2 4 3 4 3 2" xfId="39522" xr:uid="{00000000-0005-0000-0000-0000AA990000}"/>
    <cellStyle name="20% - Accent1 4 3 2 4 3 4 4" xfId="39523" xr:uid="{00000000-0005-0000-0000-0000AB990000}"/>
    <cellStyle name="20% - Accent1 4 3 2 4 3 5" xfId="39524" xr:uid="{00000000-0005-0000-0000-0000AC990000}"/>
    <cellStyle name="20% - Accent1 4 3 2 4 3 5 2" xfId="39525" xr:uid="{00000000-0005-0000-0000-0000AD990000}"/>
    <cellStyle name="20% - Accent1 4 3 2 4 3 5 2 2" xfId="39526" xr:uid="{00000000-0005-0000-0000-0000AE990000}"/>
    <cellStyle name="20% - Accent1 4 3 2 4 3 5 3" xfId="39527" xr:uid="{00000000-0005-0000-0000-0000AF990000}"/>
    <cellStyle name="20% - Accent1 4 3 2 4 3 6" xfId="39528" xr:uid="{00000000-0005-0000-0000-0000B0990000}"/>
    <cellStyle name="20% - Accent1 4 3 2 4 3 6 2" xfId="39529" xr:uid="{00000000-0005-0000-0000-0000B1990000}"/>
    <cellStyle name="20% - Accent1 4 3 2 4 3 6 2 2" xfId="39530" xr:uid="{00000000-0005-0000-0000-0000B2990000}"/>
    <cellStyle name="20% - Accent1 4 3 2 4 3 6 3" xfId="39531" xr:uid="{00000000-0005-0000-0000-0000B3990000}"/>
    <cellStyle name="20% - Accent1 4 3 2 4 3 7" xfId="39532" xr:uid="{00000000-0005-0000-0000-0000B4990000}"/>
    <cellStyle name="20% - Accent1 4 3 2 4 3 7 2" xfId="39533" xr:uid="{00000000-0005-0000-0000-0000B5990000}"/>
    <cellStyle name="20% - Accent1 4 3 2 4 3 8" xfId="39534" xr:uid="{00000000-0005-0000-0000-0000B6990000}"/>
    <cellStyle name="20% - Accent1 4 3 2 4 3 8 2" xfId="39535" xr:uid="{00000000-0005-0000-0000-0000B7990000}"/>
    <cellStyle name="20% - Accent1 4 3 2 4 3 9" xfId="39536" xr:uid="{00000000-0005-0000-0000-0000B8990000}"/>
    <cellStyle name="20% - Accent1 4 3 2 4 4" xfId="39537" xr:uid="{00000000-0005-0000-0000-0000B9990000}"/>
    <cellStyle name="20% - Accent1 4 3 2 4 4 2" xfId="39538" xr:uid="{00000000-0005-0000-0000-0000BA990000}"/>
    <cellStyle name="20% - Accent1 4 3 2 4 4 2 2" xfId="39539" xr:uid="{00000000-0005-0000-0000-0000BB990000}"/>
    <cellStyle name="20% - Accent1 4 3 2 4 4 2 2 2" xfId="39540" xr:uid="{00000000-0005-0000-0000-0000BC990000}"/>
    <cellStyle name="20% - Accent1 4 3 2 4 4 2 3" xfId="39541" xr:uid="{00000000-0005-0000-0000-0000BD990000}"/>
    <cellStyle name="20% - Accent1 4 3 2 4 4 3" xfId="39542" xr:uid="{00000000-0005-0000-0000-0000BE990000}"/>
    <cellStyle name="20% - Accent1 4 3 2 4 4 3 2" xfId="39543" xr:uid="{00000000-0005-0000-0000-0000BF990000}"/>
    <cellStyle name="20% - Accent1 4 3 2 4 4 4" xfId="39544" xr:uid="{00000000-0005-0000-0000-0000C0990000}"/>
    <cellStyle name="20% - Accent1 4 3 2 4 5" xfId="39545" xr:uid="{00000000-0005-0000-0000-0000C1990000}"/>
    <cellStyle name="20% - Accent1 4 3 2 4 5 2" xfId="39546" xr:uid="{00000000-0005-0000-0000-0000C2990000}"/>
    <cellStyle name="20% - Accent1 4 3 2 4 5 2 2" xfId="39547" xr:uid="{00000000-0005-0000-0000-0000C3990000}"/>
    <cellStyle name="20% - Accent1 4 3 2 4 5 2 2 2" xfId="39548" xr:uid="{00000000-0005-0000-0000-0000C4990000}"/>
    <cellStyle name="20% - Accent1 4 3 2 4 5 2 3" xfId="39549" xr:uid="{00000000-0005-0000-0000-0000C5990000}"/>
    <cellStyle name="20% - Accent1 4 3 2 4 5 3" xfId="39550" xr:uid="{00000000-0005-0000-0000-0000C6990000}"/>
    <cellStyle name="20% - Accent1 4 3 2 4 5 3 2" xfId="39551" xr:uid="{00000000-0005-0000-0000-0000C7990000}"/>
    <cellStyle name="20% - Accent1 4 3 2 4 5 4" xfId="39552" xr:uid="{00000000-0005-0000-0000-0000C8990000}"/>
    <cellStyle name="20% - Accent1 4 3 2 4 6" xfId="39553" xr:uid="{00000000-0005-0000-0000-0000C9990000}"/>
    <cellStyle name="20% - Accent1 4 3 2 4 6 2" xfId="39554" xr:uid="{00000000-0005-0000-0000-0000CA990000}"/>
    <cellStyle name="20% - Accent1 4 3 2 4 6 2 2" xfId="39555" xr:uid="{00000000-0005-0000-0000-0000CB990000}"/>
    <cellStyle name="20% - Accent1 4 3 2 4 6 2 2 2" xfId="39556" xr:uid="{00000000-0005-0000-0000-0000CC990000}"/>
    <cellStyle name="20% - Accent1 4 3 2 4 6 2 3" xfId="39557" xr:uid="{00000000-0005-0000-0000-0000CD990000}"/>
    <cellStyle name="20% - Accent1 4 3 2 4 6 3" xfId="39558" xr:uid="{00000000-0005-0000-0000-0000CE990000}"/>
    <cellStyle name="20% - Accent1 4 3 2 4 6 3 2" xfId="39559" xr:uid="{00000000-0005-0000-0000-0000CF990000}"/>
    <cellStyle name="20% - Accent1 4 3 2 4 6 4" xfId="39560" xr:uid="{00000000-0005-0000-0000-0000D0990000}"/>
    <cellStyle name="20% - Accent1 4 3 2 4 7" xfId="39561" xr:uid="{00000000-0005-0000-0000-0000D1990000}"/>
    <cellStyle name="20% - Accent1 4 3 2 4 7 2" xfId="39562" xr:uid="{00000000-0005-0000-0000-0000D2990000}"/>
    <cellStyle name="20% - Accent1 4 3 2 4 7 2 2" xfId="39563" xr:uid="{00000000-0005-0000-0000-0000D3990000}"/>
    <cellStyle name="20% - Accent1 4 3 2 4 7 3" xfId="39564" xr:uid="{00000000-0005-0000-0000-0000D4990000}"/>
    <cellStyle name="20% - Accent1 4 3 2 4 8" xfId="39565" xr:uid="{00000000-0005-0000-0000-0000D5990000}"/>
    <cellStyle name="20% - Accent1 4 3 2 4 8 2" xfId="39566" xr:uid="{00000000-0005-0000-0000-0000D6990000}"/>
    <cellStyle name="20% - Accent1 4 3 2 4 8 2 2" xfId="39567" xr:uid="{00000000-0005-0000-0000-0000D7990000}"/>
    <cellStyle name="20% - Accent1 4 3 2 4 8 3" xfId="39568" xr:uid="{00000000-0005-0000-0000-0000D8990000}"/>
    <cellStyle name="20% - Accent1 4 3 2 4 9" xfId="39569" xr:uid="{00000000-0005-0000-0000-0000D9990000}"/>
    <cellStyle name="20% - Accent1 4 3 2 4 9 2" xfId="39570" xr:uid="{00000000-0005-0000-0000-0000DA990000}"/>
    <cellStyle name="20% - Accent1 4 3 2 5" xfId="39571" xr:uid="{00000000-0005-0000-0000-0000DB990000}"/>
    <cellStyle name="20% - Accent1 4 3 2 5 10" xfId="39572" xr:uid="{00000000-0005-0000-0000-0000DC990000}"/>
    <cellStyle name="20% - Accent1 4 3 2 5 10 2" xfId="39573" xr:uid="{00000000-0005-0000-0000-0000DD990000}"/>
    <cellStyle name="20% - Accent1 4 3 2 5 11" xfId="39574" xr:uid="{00000000-0005-0000-0000-0000DE990000}"/>
    <cellStyle name="20% - Accent1 4 3 2 5 2" xfId="39575" xr:uid="{00000000-0005-0000-0000-0000DF990000}"/>
    <cellStyle name="20% - Accent1 4 3 2 5 2 2" xfId="39576" xr:uid="{00000000-0005-0000-0000-0000E0990000}"/>
    <cellStyle name="20% - Accent1 4 3 2 5 2 2 2" xfId="39577" xr:uid="{00000000-0005-0000-0000-0000E1990000}"/>
    <cellStyle name="20% - Accent1 4 3 2 5 2 2 2 2" xfId="39578" xr:uid="{00000000-0005-0000-0000-0000E2990000}"/>
    <cellStyle name="20% - Accent1 4 3 2 5 2 2 2 2 2" xfId="39579" xr:uid="{00000000-0005-0000-0000-0000E3990000}"/>
    <cellStyle name="20% - Accent1 4 3 2 5 2 2 2 3" xfId="39580" xr:uid="{00000000-0005-0000-0000-0000E4990000}"/>
    <cellStyle name="20% - Accent1 4 3 2 5 2 2 3" xfId="39581" xr:uid="{00000000-0005-0000-0000-0000E5990000}"/>
    <cellStyle name="20% - Accent1 4 3 2 5 2 2 3 2" xfId="39582" xr:uid="{00000000-0005-0000-0000-0000E6990000}"/>
    <cellStyle name="20% - Accent1 4 3 2 5 2 2 4" xfId="39583" xr:uid="{00000000-0005-0000-0000-0000E7990000}"/>
    <cellStyle name="20% - Accent1 4 3 2 5 2 3" xfId="39584" xr:uid="{00000000-0005-0000-0000-0000E8990000}"/>
    <cellStyle name="20% - Accent1 4 3 2 5 2 3 2" xfId="39585" xr:uid="{00000000-0005-0000-0000-0000E9990000}"/>
    <cellStyle name="20% - Accent1 4 3 2 5 2 3 2 2" xfId="39586" xr:uid="{00000000-0005-0000-0000-0000EA990000}"/>
    <cellStyle name="20% - Accent1 4 3 2 5 2 3 2 2 2" xfId="39587" xr:uid="{00000000-0005-0000-0000-0000EB990000}"/>
    <cellStyle name="20% - Accent1 4 3 2 5 2 3 2 3" xfId="39588" xr:uid="{00000000-0005-0000-0000-0000EC990000}"/>
    <cellStyle name="20% - Accent1 4 3 2 5 2 3 3" xfId="39589" xr:uid="{00000000-0005-0000-0000-0000ED990000}"/>
    <cellStyle name="20% - Accent1 4 3 2 5 2 3 3 2" xfId="39590" xr:uid="{00000000-0005-0000-0000-0000EE990000}"/>
    <cellStyle name="20% - Accent1 4 3 2 5 2 3 4" xfId="39591" xr:uid="{00000000-0005-0000-0000-0000EF990000}"/>
    <cellStyle name="20% - Accent1 4 3 2 5 2 4" xfId="39592" xr:uid="{00000000-0005-0000-0000-0000F0990000}"/>
    <cellStyle name="20% - Accent1 4 3 2 5 2 4 2" xfId="39593" xr:uid="{00000000-0005-0000-0000-0000F1990000}"/>
    <cellStyle name="20% - Accent1 4 3 2 5 2 4 2 2" xfId="39594" xr:uid="{00000000-0005-0000-0000-0000F2990000}"/>
    <cellStyle name="20% - Accent1 4 3 2 5 2 4 2 2 2" xfId="39595" xr:uid="{00000000-0005-0000-0000-0000F3990000}"/>
    <cellStyle name="20% - Accent1 4 3 2 5 2 4 2 3" xfId="39596" xr:uid="{00000000-0005-0000-0000-0000F4990000}"/>
    <cellStyle name="20% - Accent1 4 3 2 5 2 4 3" xfId="39597" xr:uid="{00000000-0005-0000-0000-0000F5990000}"/>
    <cellStyle name="20% - Accent1 4 3 2 5 2 4 3 2" xfId="39598" xr:uid="{00000000-0005-0000-0000-0000F6990000}"/>
    <cellStyle name="20% - Accent1 4 3 2 5 2 4 4" xfId="39599" xr:uid="{00000000-0005-0000-0000-0000F7990000}"/>
    <cellStyle name="20% - Accent1 4 3 2 5 2 5" xfId="39600" xr:uid="{00000000-0005-0000-0000-0000F8990000}"/>
    <cellStyle name="20% - Accent1 4 3 2 5 2 5 2" xfId="39601" xr:uid="{00000000-0005-0000-0000-0000F9990000}"/>
    <cellStyle name="20% - Accent1 4 3 2 5 2 5 2 2" xfId="39602" xr:uid="{00000000-0005-0000-0000-0000FA990000}"/>
    <cellStyle name="20% - Accent1 4 3 2 5 2 5 3" xfId="39603" xr:uid="{00000000-0005-0000-0000-0000FB990000}"/>
    <cellStyle name="20% - Accent1 4 3 2 5 2 6" xfId="39604" xr:uid="{00000000-0005-0000-0000-0000FC990000}"/>
    <cellStyle name="20% - Accent1 4 3 2 5 2 6 2" xfId="39605" xr:uid="{00000000-0005-0000-0000-0000FD990000}"/>
    <cellStyle name="20% - Accent1 4 3 2 5 2 6 2 2" xfId="39606" xr:uid="{00000000-0005-0000-0000-0000FE990000}"/>
    <cellStyle name="20% - Accent1 4 3 2 5 2 6 3" xfId="39607" xr:uid="{00000000-0005-0000-0000-0000FF990000}"/>
    <cellStyle name="20% - Accent1 4 3 2 5 2 7" xfId="39608" xr:uid="{00000000-0005-0000-0000-0000009A0000}"/>
    <cellStyle name="20% - Accent1 4 3 2 5 2 7 2" xfId="39609" xr:uid="{00000000-0005-0000-0000-0000019A0000}"/>
    <cellStyle name="20% - Accent1 4 3 2 5 2 8" xfId="39610" xr:uid="{00000000-0005-0000-0000-0000029A0000}"/>
    <cellStyle name="20% - Accent1 4 3 2 5 2 8 2" xfId="39611" xr:uid="{00000000-0005-0000-0000-0000039A0000}"/>
    <cellStyle name="20% - Accent1 4 3 2 5 2 9" xfId="39612" xr:uid="{00000000-0005-0000-0000-0000049A0000}"/>
    <cellStyle name="20% - Accent1 4 3 2 5 3" xfId="39613" xr:uid="{00000000-0005-0000-0000-0000059A0000}"/>
    <cellStyle name="20% - Accent1 4 3 2 5 3 2" xfId="39614" xr:uid="{00000000-0005-0000-0000-0000069A0000}"/>
    <cellStyle name="20% - Accent1 4 3 2 5 3 2 2" xfId="39615" xr:uid="{00000000-0005-0000-0000-0000079A0000}"/>
    <cellStyle name="20% - Accent1 4 3 2 5 3 2 2 2" xfId="39616" xr:uid="{00000000-0005-0000-0000-0000089A0000}"/>
    <cellStyle name="20% - Accent1 4 3 2 5 3 2 2 2 2" xfId="39617" xr:uid="{00000000-0005-0000-0000-0000099A0000}"/>
    <cellStyle name="20% - Accent1 4 3 2 5 3 2 2 3" xfId="39618" xr:uid="{00000000-0005-0000-0000-00000A9A0000}"/>
    <cellStyle name="20% - Accent1 4 3 2 5 3 2 3" xfId="39619" xr:uid="{00000000-0005-0000-0000-00000B9A0000}"/>
    <cellStyle name="20% - Accent1 4 3 2 5 3 2 3 2" xfId="39620" xr:uid="{00000000-0005-0000-0000-00000C9A0000}"/>
    <cellStyle name="20% - Accent1 4 3 2 5 3 2 4" xfId="39621" xr:uid="{00000000-0005-0000-0000-00000D9A0000}"/>
    <cellStyle name="20% - Accent1 4 3 2 5 3 3" xfId="39622" xr:uid="{00000000-0005-0000-0000-00000E9A0000}"/>
    <cellStyle name="20% - Accent1 4 3 2 5 3 3 2" xfId="39623" xr:uid="{00000000-0005-0000-0000-00000F9A0000}"/>
    <cellStyle name="20% - Accent1 4 3 2 5 3 3 2 2" xfId="39624" xr:uid="{00000000-0005-0000-0000-0000109A0000}"/>
    <cellStyle name="20% - Accent1 4 3 2 5 3 3 2 2 2" xfId="39625" xr:uid="{00000000-0005-0000-0000-0000119A0000}"/>
    <cellStyle name="20% - Accent1 4 3 2 5 3 3 2 3" xfId="39626" xr:uid="{00000000-0005-0000-0000-0000129A0000}"/>
    <cellStyle name="20% - Accent1 4 3 2 5 3 3 3" xfId="39627" xr:uid="{00000000-0005-0000-0000-0000139A0000}"/>
    <cellStyle name="20% - Accent1 4 3 2 5 3 3 3 2" xfId="39628" xr:uid="{00000000-0005-0000-0000-0000149A0000}"/>
    <cellStyle name="20% - Accent1 4 3 2 5 3 3 4" xfId="39629" xr:uid="{00000000-0005-0000-0000-0000159A0000}"/>
    <cellStyle name="20% - Accent1 4 3 2 5 3 4" xfId="39630" xr:uid="{00000000-0005-0000-0000-0000169A0000}"/>
    <cellStyle name="20% - Accent1 4 3 2 5 3 4 2" xfId="39631" xr:uid="{00000000-0005-0000-0000-0000179A0000}"/>
    <cellStyle name="20% - Accent1 4 3 2 5 3 4 2 2" xfId="39632" xr:uid="{00000000-0005-0000-0000-0000189A0000}"/>
    <cellStyle name="20% - Accent1 4 3 2 5 3 4 2 2 2" xfId="39633" xr:uid="{00000000-0005-0000-0000-0000199A0000}"/>
    <cellStyle name="20% - Accent1 4 3 2 5 3 4 2 3" xfId="39634" xr:uid="{00000000-0005-0000-0000-00001A9A0000}"/>
    <cellStyle name="20% - Accent1 4 3 2 5 3 4 3" xfId="39635" xr:uid="{00000000-0005-0000-0000-00001B9A0000}"/>
    <cellStyle name="20% - Accent1 4 3 2 5 3 4 3 2" xfId="39636" xr:uid="{00000000-0005-0000-0000-00001C9A0000}"/>
    <cellStyle name="20% - Accent1 4 3 2 5 3 4 4" xfId="39637" xr:uid="{00000000-0005-0000-0000-00001D9A0000}"/>
    <cellStyle name="20% - Accent1 4 3 2 5 3 5" xfId="39638" xr:uid="{00000000-0005-0000-0000-00001E9A0000}"/>
    <cellStyle name="20% - Accent1 4 3 2 5 3 5 2" xfId="39639" xr:uid="{00000000-0005-0000-0000-00001F9A0000}"/>
    <cellStyle name="20% - Accent1 4 3 2 5 3 5 2 2" xfId="39640" xr:uid="{00000000-0005-0000-0000-0000209A0000}"/>
    <cellStyle name="20% - Accent1 4 3 2 5 3 5 3" xfId="39641" xr:uid="{00000000-0005-0000-0000-0000219A0000}"/>
    <cellStyle name="20% - Accent1 4 3 2 5 3 6" xfId="39642" xr:uid="{00000000-0005-0000-0000-0000229A0000}"/>
    <cellStyle name="20% - Accent1 4 3 2 5 3 6 2" xfId="39643" xr:uid="{00000000-0005-0000-0000-0000239A0000}"/>
    <cellStyle name="20% - Accent1 4 3 2 5 3 6 2 2" xfId="39644" xr:uid="{00000000-0005-0000-0000-0000249A0000}"/>
    <cellStyle name="20% - Accent1 4 3 2 5 3 6 3" xfId="39645" xr:uid="{00000000-0005-0000-0000-0000259A0000}"/>
    <cellStyle name="20% - Accent1 4 3 2 5 3 7" xfId="39646" xr:uid="{00000000-0005-0000-0000-0000269A0000}"/>
    <cellStyle name="20% - Accent1 4 3 2 5 3 7 2" xfId="39647" xr:uid="{00000000-0005-0000-0000-0000279A0000}"/>
    <cellStyle name="20% - Accent1 4 3 2 5 3 8" xfId="39648" xr:uid="{00000000-0005-0000-0000-0000289A0000}"/>
    <cellStyle name="20% - Accent1 4 3 2 5 3 8 2" xfId="39649" xr:uid="{00000000-0005-0000-0000-0000299A0000}"/>
    <cellStyle name="20% - Accent1 4 3 2 5 3 9" xfId="39650" xr:uid="{00000000-0005-0000-0000-00002A9A0000}"/>
    <cellStyle name="20% - Accent1 4 3 2 5 4" xfId="39651" xr:uid="{00000000-0005-0000-0000-00002B9A0000}"/>
    <cellStyle name="20% - Accent1 4 3 2 5 4 2" xfId="39652" xr:uid="{00000000-0005-0000-0000-00002C9A0000}"/>
    <cellStyle name="20% - Accent1 4 3 2 5 4 2 2" xfId="39653" xr:uid="{00000000-0005-0000-0000-00002D9A0000}"/>
    <cellStyle name="20% - Accent1 4 3 2 5 4 2 2 2" xfId="39654" xr:uid="{00000000-0005-0000-0000-00002E9A0000}"/>
    <cellStyle name="20% - Accent1 4 3 2 5 4 2 3" xfId="39655" xr:uid="{00000000-0005-0000-0000-00002F9A0000}"/>
    <cellStyle name="20% - Accent1 4 3 2 5 4 3" xfId="39656" xr:uid="{00000000-0005-0000-0000-0000309A0000}"/>
    <cellStyle name="20% - Accent1 4 3 2 5 4 3 2" xfId="39657" xr:uid="{00000000-0005-0000-0000-0000319A0000}"/>
    <cellStyle name="20% - Accent1 4 3 2 5 4 4" xfId="39658" xr:uid="{00000000-0005-0000-0000-0000329A0000}"/>
    <cellStyle name="20% - Accent1 4 3 2 5 5" xfId="39659" xr:uid="{00000000-0005-0000-0000-0000339A0000}"/>
    <cellStyle name="20% - Accent1 4 3 2 5 5 2" xfId="39660" xr:uid="{00000000-0005-0000-0000-0000349A0000}"/>
    <cellStyle name="20% - Accent1 4 3 2 5 5 2 2" xfId="39661" xr:uid="{00000000-0005-0000-0000-0000359A0000}"/>
    <cellStyle name="20% - Accent1 4 3 2 5 5 2 2 2" xfId="39662" xr:uid="{00000000-0005-0000-0000-0000369A0000}"/>
    <cellStyle name="20% - Accent1 4 3 2 5 5 2 3" xfId="39663" xr:uid="{00000000-0005-0000-0000-0000379A0000}"/>
    <cellStyle name="20% - Accent1 4 3 2 5 5 3" xfId="39664" xr:uid="{00000000-0005-0000-0000-0000389A0000}"/>
    <cellStyle name="20% - Accent1 4 3 2 5 5 3 2" xfId="39665" xr:uid="{00000000-0005-0000-0000-0000399A0000}"/>
    <cellStyle name="20% - Accent1 4 3 2 5 5 4" xfId="39666" xr:uid="{00000000-0005-0000-0000-00003A9A0000}"/>
    <cellStyle name="20% - Accent1 4 3 2 5 6" xfId="39667" xr:uid="{00000000-0005-0000-0000-00003B9A0000}"/>
    <cellStyle name="20% - Accent1 4 3 2 5 6 2" xfId="39668" xr:uid="{00000000-0005-0000-0000-00003C9A0000}"/>
    <cellStyle name="20% - Accent1 4 3 2 5 6 2 2" xfId="39669" xr:uid="{00000000-0005-0000-0000-00003D9A0000}"/>
    <cellStyle name="20% - Accent1 4 3 2 5 6 2 2 2" xfId="39670" xr:uid="{00000000-0005-0000-0000-00003E9A0000}"/>
    <cellStyle name="20% - Accent1 4 3 2 5 6 2 3" xfId="39671" xr:uid="{00000000-0005-0000-0000-00003F9A0000}"/>
    <cellStyle name="20% - Accent1 4 3 2 5 6 3" xfId="39672" xr:uid="{00000000-0005-0000-0000-0000409A0000}"/>
    <cellStyle name="20% - Accent1 4 3 2 5 6 3 2" xfId="39673" xr:uid="{00000000-0005-0000-0000-0000419A0000}"/>
    <cellStyle name="20% - Accent1 4 3 2 5 6 4" xfId="39674" xr:uid="{00000000-0005-0000-0000-0000429A0000}"/>
    <cellStyle name="20% - Accent1 4 3 2 5 7" xfId="39675" xr:uid="{00000000-0005-0000-0000-0000439A0000}"/>
    <cellStyle name="20% - Accent1 4 3 2 5 7 2" xfId="39676" xr:uid="{00000000-0005-0000-0000-0000449A0000}"/>
    <cellStyle name="20% - Accent1 4 3 2 5 7 2 2" xfId="39677" xr:uid="{00000000-0005-0000-0000-0000459A0000}"/>
    <cellStyle name="20% - Accent1 4 3 2 5 7 3" xfId="39678" xr:uid="{00000000-0005-0000-0000-0000469A0000}"/>
    <cellStyle name="20% - Accent1 4 3 2 5 8" xfId="39679" xr:uid="{00000000-0005-0000-0000-0000479A0000}"/>
    <cellStyle name="20% - Accent1 4 3 2 5 8 2" xfId="39680" xr:uid="{00000000-0005-0000-0000-0000489A0000}"/>
    <cellStyle name="20% - Accent1 4 3 2 5 8 2 2" xfId="39681" xr:uid="{00000000-0005-0000-0000-0000499A0000}"/>
    <cellStyle name="20% - Accent1 4 3 2 5 8 3" xfId="39682" xr:uid="{00000000-0005-0000-0000-00004A9A0000}"/>
    <cellStyle name="20% - Accent1 4 3 2 5 9" xfId="39683" xr:uid="{00000000-0005-0000-0000-00004B9A0000}"/>
    <cellStyle name="20% - Accent1 4 3 2 5 9 2" xfId="39684" xr:uid="{00000000-0005-0000-0000-00004C9A0000}"/>
    <cellStyle name="20% - Accent1 4 3 2 6" xfId="39685" xr:uid="{00000000-0005-0000-0000-00004D9A0000}"/>
    <cellStyle name="20% - Accent1 4 3 2 6 2" xfId="39686" xr:uid="{00000000-0005-0000-0000-00004E9A0000}"/>
    <cellStyle name="20% - Accent1 4 3 2 6 2 2" xfId="39687" xr:uid="{00000000-0005-0000-0000-00004F9A0000}"/>
    <cellStyle name="20% - Accent1 4 3 2 6 2 2 2" xfId="39688" xr:uid="{00000000-0005-0000-0000-0000509A0000}"/>
    <cellStyle name="20% - Accent1 4 3 2 6 2 2 2 2" xfId="39689" xr:uid="{00000000-0005-0000-0000-0000519A0000}"/>
    <cellStyle name="20% - Accent1 4 3 2 6 2 2 3" xfId="39690" xr:uid="{00000000-0005-0000-0000-0000529A0000}"/>
    <cellStyle name="20% - Accent1 4 3 2 6 2 3" xfId="39691" xr:uid="{00000000-0005-0000-0000-0000539A0000}"/>
    <cellStyle name="20% - Accent1 4 3 2 6 2 3 2" xfId="39692" xr:uid="{00000000-0005-0000-0000-0000549A0000}"/>
    <cellStyle name="20% - Accent1 4 3 2 6 2 4" xfId="39693" xr:uid="{00000000-0005-0000-0000-0000559A0000}"/>
    <cellStyle name="20% - Accent1 4 3 2 6 3" xfId="39694" xr:uid="{00000000-0005-0000-0000-0000569A0000}"/>
    <cellStyle name="20% - Accent1 4 3 2 6 3 2" xfId="39695" xr:uid="{00000000-0005-0000-0000-0000579A0000}"/>
    <cellStyle name="20% - Accent1 4 3 2 6 3 2 2" xfId="39696" xr:uid="{00000000-0005-0000-0000-0000589A0000}"/>
    <cellStyle name="20% - Accent1 4 3 2 6 3 2 2 2" xfId="39697" xr:uid="{00000000-0005-0000-0000-0000599A0000}"/>
    <cellStyle name="20% - Accent1 4 3 2 6 3 2 3" xfId="39698" xr:uid="{00000000-0005-0000-0000-00005A9A0000}"/>
    <cellStyle name="20% - Accent1 4 3 2 6 3 3" xfId="39699" xr:uid="{00000000-0005-0000-0000-00005B9A0000}"/>
    <cellStyle name="20% - Accent1 4 3 2 6 3 3 2" xfId="39700" xr:uid="{00000000-0005-0000-0000-00005C9A0000}"/>
    <cellStyle name="20% - Accent1 4 3 2 6 3 4" xfId="39701" xr:uid="{00000000-0005-0000-0000-00005D9A0000}"/>
    <cellStyle name="20% - Accent1 4 3 2 6 4" xfId="39702" xr:uid="{00000000-0005-0000-0000-00005E9A0000}"/>
    <cellStyle name="20% - Accent1 4 3 2 6 4 2" xfId="39703" xr:uid="{00000000-0005-0000-0000-00005F9A0000}"/>
    <cellStyle name="20% - Accent1 4 3 2 6 4 2 2" xfId="39704" xr:uid="{00000000-0005-0000-0000-0000609A0000}"/>
    <cellStyle name="20% - Accent1 4 3 2 6 4 2 2 2" xfId="39705" xr:uid="{00000000-0005-0000-0000-0000619A0000}"/>
    <cellStyle name="20% - Accent1 4 3 2 6 4 2 3" xfId="39706" xr:uid="{00000000-0005-0000-0000-0000629A0000}"/>
    <cellStyle name="20% - Accent1 4 3 2 6 4 3" xfId="39707" xr:uid="{00000000-0005-0000-0000-0000639A0000}"/>
    <cellStyle name="20% - Accent1 4 3 2 6 4 3 2" xfId="39708" xr:uid="{00000000-0005-0000-0000-0000649A0000}"/>
    <cellStyle name="20% - Accent1 4 3 2 6 4 4" xfId="39709" xr:uid="{00000000-0005-0000-0000-0000659A0000}"/>
    <cellStyle name="20% - Accent1 4 3 2 6 5" xfId="39710" xr:uid="{00000000-0005-0000-0000-0000669A0000}"/>
    <cellStyle name="20% - Accent1 4 3 2 6 5 2" xfId="39711" xr:uid="{00000000-0005-0000-0000-0000679A0000}"/>
    <cellStyle name="20% - Accent1 4 3 2 6 5 2 2" xfId="39712" xr:uid="{00000000-0005-0000-0000-0000689A0000}"/>
    <cellStyle name="20% - Accent1 4 3 2 6 5 3" xfId="39713" xr:uid="{00000000-0005-0000-0000-0000699A0000}"/>
    <cellStyle name="20% - Accent1 4 3 2 6 6" xfId="39714" xr:uid="{00000000-0005-0000-0000-00006A9A0000}"/>
    <cellStyle name="20% - Accent1 4 3 2 6 6 2" xfId="39715" xr:uid="{00000000-0005-0000-0000-00006B9A0000}"/>
    <cellStyle name="20% - Accent1 4 3 2 6 6 2 2" xfId="39716" xr:uid="{00000000-0005-0000-0000-00006C9A0000}"/>
    <cellStyle name="20% - Accent1 4 3 2 6 6 3" xfId="39717" xr:uid="{00000000-0005-0000-0000-00006D9A0000}"/>
    <cellStyle name="20% - Accent1 4 3 2 6 7" xfId="39718" xr:uid="{00000000-0005-0000-0000-00006E9A0000}"/>
    <cellStyle name="20% - Accent1 4 3 2 6 7 2" xfId="39719" xr:uid="{00000000-0005-0000-0000-00006F9A0000}"/>
    <cellStyle name="20% - Accent1 4 3 2 6 8" xfId="39720" xr:uid="{00000000-0005-0000-0000-0000709A0000}"/>
    <cellStyle name="20% - Accent1 4 3 2 6 8 2" xfId="39721" xr:uid="{00000000-0005-0000-0000-0000719A0000}"/>
    <cellStyle name="20% - Accent1 4 3 2 6 9" xfId="39722" xr:uid="{00000000-0005-0000-0000-0000729A0000}"/>
    <cellStyle name="20% - Accent1 4 3 2 7" xfId="39723" xr:uid="{00000000-0005-0000-0000-0000739A0000}"/>
    <cellStyle name="20% - Accent1 4 3 2 7 2" xfId="39724" xr:uid="{00000000-0005-0000-0000-0000749A0000}"/>
    <cellStyle name="20% - Accent1 4 3 2 7 2 2" xfId="39725" xr:uid="{00000000-0005-0000-0000-0000759A0000}"/>
    <cellStyle name="20% - Accent1 4 3 2 7 2 2 2" xfId="39726" xr:uid="{00000000-0005-0000-0000-0000769A0000}"/>
    <cellStyle name="20% - Accent1 4 3 2 7 2 2 2 2" xfId="39727" xr:uid="{00000000-0005-0000-0000-0000779A0000}"/>
    <cellStyle name="20% - Accent1 4 3 2 7 2 2 3" xfId="39728" xr:uid="{00000000-0005-0000-0000-0000789A0000}"/>
    <cellStyle name="20% - Accent1 4 3 2 7 2 3" xfId="39729" xr:uid="{00000000-0005-0000-0000-0000799A0000}"/>
    <cellStyle name="20% - Accent1 4 3 2 7 2 3 2" xfId="39730" xr:uid="{00000000-0005-0000-0000-00007A9A0000}"/>
    <cellStyle name="20% - Accent1 4 3 2 7 2 4" xfId="39731" xr:uid="{00000000-0005-0000-0000-00007B9A0000}"/>
    <cellStyle name="20% - Accent1 4 3 2 7 3" xfId="39732" xr:uid="{00000000-0005-0000-0000-00007C9A0000}"/>
    <cellStyle name="20% - Accent1 4 3 2 7 3 2" xfId="39733" xr:uid="{00000000-0005-0000-0000-00007D9A0000}"/>
    <cellStyle name="20% - Accent1 4 3 2 7 3 2 2" xfId="39734" xr:uid="{00000000-0005-0000-0000-00007E9A0000}"/>
    <cellStyle name="20% - Accent1 4 3 2 7 3 2 2 2" xfId="39735" xr:uid="{00000000-0005-0000-0000-00007F9A0000}"/>
    <cellStyle name="20% - Accent1 4 3 2 7 3 2 3" xfId="39736" xr:uid="{00000000-0005-0000-0000-0000809A0000}"/>
    <cellStyle name="20% - Accent1 4 3 2 7 3 3" xfId="39737" xr:uid="{00000000-0005-0000-0000-0000819A0000}"/>
    <cellStyle name="20% - Accent1 4 3 2 7 3 3 2" xfId="39738" xr:uid="{00000000-0005-0000-0000-0000829A0000}"/>
    <cellStyle name="20% - Accent1 4 3 2 7 3 4" xfId="39739" xr:uid="{00000000-0005-0000-0000-0000839A0000}"/>
    <cellStyle name="20% - Accent1 4 3 2 7 4" xfId="39740" xr:uid="{00000000-0005-0000-0000-0000849A0000}"/>
    <cellStyle name="20% - Accent1 4 3 2 7 4 2" xfId="39741" xr:uid="{00000000-0005-0000-0000-0000859A0000}"/>
    <cellStyle name="20% - Accent1 4 3 2 7 4 2 2" xfId="39742" xr:uid="{00000000-0005-0000-0000-0000869A0000}"/>
    <cellStyle name="20% - Accent1 4 3 2 7 4 2 2 2" xfId="39743" xr:uid="{00000000-0005-0000-0000-0000879A0000}"/>
    <cellStyle name="20% - Accent1 4 3 2 7 4 2 3" xfId="39744" xr:uid="{00000000-0005-0000-0000-0000889A0000}"/>
    <cellStyle name="20% - Accent1 4 3 2 7 4 3" xfId="39745" xr:uid="{00000000-0005-0000-0000-0000899A0000}"/>
    <cellStyle name="20% - Accent1 4 3 2 7 4 3 2" xfId="39746" xr:uid="{00000000-0005-0000-0000-00008A9A0000}"/>
    <cellStyle name="20% - Accent1 4 3 2 7 4 4" xfId="39747" xr:uid="{00000000-0005-0000-0000-00008B9A0000}"/>
    <cellStyle name="20% - Accent1 4 3 2 7 5" xfId="39748" xr:uid="{00000000-0005-0000-0000-00008C9A0000}"/>
    <cellStyle name="20% - Accent1 4 3 2 7 5 2" xfId="39749" xr:uid="{00000000-0005-0000-0000-00008D9A0000}"/>
    <cellStyle name="20% - Accent1 4 3 2 7 5 2 2" xfId="39750" xr:uid="{00000000-0005-0000-0000-00008E9A0000}"/>
    <cellStyle name="20% - Accent1 4 3 2 7 5 3" xfId="39751" xr:uid="{00000000-0005-0000-0000-00008F9A0000}"/>
    <cellStyle name="20% - Accent1 4 3 2 7 6" xfId="39752" xr:uid="{00000000-0005-0000-0000-0000909A0000}"/>
    <cellStyle name="20% - Accent1 4 3 2 7 6 2" xfId="39753" xr:uid="{00000000-0005-0000-0000-0000919A0000}"/>
    <cellStyle name="20% - Accent1 4 3 2 7 6 2 2" xfId="39754" xr:uid="{00000000-0005-0000-0000-0000929A0000}"/>
    <cellStyle name="20% - Accent1 4 3 2 7 6 3" xfId="39755" xr:uid="{00000000-0005-0000-0000-0000939A0000}"/>
    <cellStyle name="20% - Accent1 4 3 2 7 7" xfId="39756" xr:uid="{00000000-0005-0000-0000-0000949A0000}"/>
    <cellStyle name="20% - Accent1 4 3 2 7 7 2" xfId="39757" xr:uid="{00000000-0005-0000-0000-0000959A0000}"/>
    <cellStyle name="20% - Accent1 4 3 2 7 8" xfId="39758" xr:uid="{00000000-0005-0000-0000-0000969A0000}"/>
    <cellStyle name="20% - Accent1 4 3 2 7 8 2" xfId="39759" xr:uid="{00000000-0005-0000-0000-0000979A0000}"/>
    <cellStyle name="20% - Accent1 4 3 2 7 9" xfId="39760" xr:uid="{00000000-0005-0000-0000-0000989A0000}"/>
    <cellStyle name="20% - Accent1 4 3 2 8" xfId="39761" xr:uid="{00000000-0005-0000-0000-0000999A0000}"/>
    <cellStyle name="20% - Accent1 4 3 2 8 2" xfId="39762" xr:uid="{00000000-0005-0000-0000-00009A9A0000}"/>
    <cellStyle name="20% - Accent1 4 3 2 8 2 2" xfId="39763" xr:uid="{00000000-0005-0000-0000-00009B9A0000}"/>
    <cellStyle name="20% - Accent1 4 3 2 8 2 2 2" xfId="39764" xr:uid="{00000000-0005-0000-0000-00009C9A0000}"/>
    <cellStyle name="20% - Accent1 4 3 2 8 2 3" xfId="39765" xr:uid="{00000000-0005-0000-0000-00009D9A0000}"/>
    <cellStyle name="20% - Accent1 4 3 2 8 3" xfId="39766" xr:uid="{00000000-0005-0000-0000-00009E9A0000}"/>
    <cellStyle name="20% - Accent1 4 3 2 8 3 2" xfId="39767" xr:uid="{00000000-0005-0000-0000-00009F9A0000}"/>
    <cellStyle name="20% - Accent1 4 3 2 8 4" xfId="39768" xr:uid="{00000000-0005-0000-0000-0000A09A0000}"/>
    <cellStyle name="20% - Accent1 4 3 2 9" xfId="39769" xr:uid="{00000000-0005-0000-0000-0000A19A0000}"/>
    <cellStyle name="20% - Accent1 4 3 2 9 2" xfId="39770" xr:uid="{00000000-0005-0000-0000-0000A29A0000}"/>
    <cellStyle name="20% - Accent1 4 3 2 9 2 2" xfId="39771" xr:uid="{00000000-0005-0000-0000-0000A39A0000}"/>
    <cellStyle name="20% - Accent1 4 3 2 9 2 2 2" xfId="39772" xr:uid="{00000000-0005-0000-0000-0000A49A0000}"/>
    <cellStyle name="20% - Accent1 4 3 2 9 2 3" xfId="39773" xr:uid="{00000000-0005-0000-0000-0000A59A0000}"/>
    <cellStyle name="20% - Accent1 4 3 2 9 3" xfId="39774" xr:uid="{00000000-0005-0000-0000-0000A69A0000}"/>
    <cellStyle name="20% - Accent1 4 3 2 9 3 2" xfId="39775" xr:uid="{00000000-0005-0000-0000-0000A79A0000}"/>
    <cellStyle name="20% - Accent1 4 3 2 9 4" xfId="39776" xr:uid="{00000000-0005-0000-0000-0000A89A0000}"/>
    <cellStyle name="20% - Accent1 4 3 3" xfId="39777" xr:uid="{00000000-0005-0000-0000-0000A99A0000}"/>
    <cellStyle name="20% - Accent1 4 3 3 10" xfId="39778" xr:uid="{00000000-0005-0000-0000-0000AA9A0000}"/>
    <cellStyle name="20% - Accent1 4 3 3 10 2" xfId="39779" xr:uid="{00000000-0005-0000-0000-0000AB9A0000}"/>
    <cellStyle name="20% - Accent1 4 3 3 10 2 2" xfId="39780" xr:uid="{00000000-0005-0000-0000-0000AC9A0000}"/>
    <cellStyle name="20% - Accent1 4 3 3 10 3" xfId="39781" xr:uid="{00000000-0005-0000-0000-0000AD9A0000}"/>
    <cellStyle name="20% - Accent1 4 3 3 11" xfId="39782" xr:uid="{00000000-0005-0000-0000-0000AE9A0000}"/>
    <cellStyle name="20% - Accent1 4 3 3 11 2" xfId="39783" xr:uid="{00000000-0005-0000-0000-0000AF9A0000}"/>
    <cellStyle name="20% - Accent1 4 3 3 11 2 2" xfId="39784" xr:uid="{00000000-0005-0000-0000-0000B09A0000}"/>
    <cellStyle name="20% - Accent1 4 3 3 11 3" xfId="39785" xr:uid="{00000000-0005-0000-0000-0000B19A0000}"/>
    <cellStyle name="20% - Accent1 4 3 3 12" xfId="39786" xr:uid="{00000000-0005-0000-0000-0000B29A0000}"/>
    <cellStyle name="20% - Accent1 4 3 3 12 2" xfId="39787" xr:uid="{00000000-0005-0000-0000-0000B39A0000}"/>
    <cellStyle name="20% - Accent1 4 3 3 13" xfId="39788" xr:uid="{00000000-0005-0000-0000-0000B49A0000}"/>
    <cellStyle name="20% - Accent1 4 3 3 13 2" xfId="39789" xr:uid="{00000000-0005-0000-0000-0000B59A0000}"/>
    <cellStyle name="20% - Accent1 4 3 3 14" xfId="39790" xr:uid="{00000000-0005-0000-0000-0000B69A0000}"/>
    <cellStyle name="20% - Accent1 4 3 3 2" xfId="39791" xr:uid="{00000000-0005-0000-0000-0000B79A0000}"/>
    <cellStyle name="20% - Accent1 4 3 3 2 10" xfId="39792" xr:uid="{00000000-0005-0000-0000-0000B89A0000}"/>
    <cellStyle name="20% - Accent1 4 3 3 2 10 2" xfId="39793" xr:uid="{00000000-0005-0000-0000-0000B99A0000}"/>
    <cellStyle name="20% - Accent1 4 3 3 2 11" xfId="39794" xr:uid="{00000000-0005-0000-0000-0000BA9A0000}"/>
    <cellStyle name="20% - Accent1 4 3 3 2 2" xfId="39795" xr:uid="{00000000-0005-0000-0000-0000BB9A0000}"/>
    <cellStyle name="20% - Accent1 4 3 3 2 2 2" xfId="39796" xr:uid="{00000000-0005-0000-0000-0000BC9A0000}"/>
    <cellStyle name="20% - Accent1 4 3 3 2 2 2 2" xfId="39797" xr:uid="{00000000-0005-0000-0000-0000BD9A0000}"/>
    <cellStyle name="20% - Accent1 4 3 3 2 2 2 2 2" xfId="39798" xr:uid="{00000000-0005-0000-0000-0000BE9A0000}"/>
    <cellStyle name="20% - Accent1 4 3 3 2 2 2 2 2 2" xfId="39799" xr:uid="{00000000-0005-0000-0000-0000BF9A0000}"/>
    <cellStyle name="20% - Accent1 4 3 3 2 2 2 2 3" xfId="39800" xr:uid="{00000000-0005-0000-0000-0000C09A0000}"/>
    <cellStyle name="20% - Accent1 4 3 3 2 2 2 3" xfId="39801" xr:uid="{00000000-0005-0000-0000-0000C19A0000}"/>
    <cellStyle name="20% - Accent1 4 3 3 2 2 2 3 2" xfId="39802" xr:uid="{00000000-0005-0000-0000-0000C29A0000}"/>
    <cellStyle name="20% - Accent1 4 3 3 2 2 2 4" xfId="39803" xr:uid="{00000000-0005-0000-0000-0000C39A0000}"/>
    <cellStyle name="20% - Accent1 4 3 3 2 2 3" xfId="39804" xr:uid="{00000000-0005-0000-0000-0000C49A0000}"/>
    <cellStyle name="20% - Accent1 4 3 3 2 2 3 2" xfId="39805" xr:uid="{00000000-0005-0000-0000-0000C59A0000}"/>
    <cellStyle name="20% - Accent1 4 3 3 2 2 3 2 2" xfId="39806" xr:uid="{00000000-0005-0000-0000-0000C69A0000}"/>
    <cellStyle name="20% - Accent1 4 3 3 2 2 3 2 2 2" xfId="39807" xr:uid="{00000000-0005-0000-0000-0000C79A0000}"/>
    <cellStyle name="20% - Accent1 4 3 3 2 2 3 2 3" xfId="39808" xr:uid="{00000000-0005-0000-0000-0000C89A0000}"/>
    <cellStyle name="20% - Accent1 4 3 3 2 2 3 3" xfId="39809" xr:uid="{00000000-0005-0000-0000-0000C99A0000}"/>
    <cellStyle name="20% - Accent1 4 3 3 2 2 3 3 2" xfId="39810" xr:uid="{00000000-0005-0000-0000-0000CA9A0000}"/>
    <cellStyle name="20% - Accent1 4 3 3 2 2 3 4" xfId="39811" xr:uid="{00000000-0005-0000-0000-0000CB9A0000}"/>
    <cellStyle name="20% - Accent1 4 3 3 2 2 4" xfId="39812" xr:uid="{00000000-0005-0000-0000-0000CC9A0000}"/>
    <cellStyle name="20% - Accent1 4 3 3 2 2 4 2" xfId="39813" xr:uid="{00000000-0005-0000-0000-0000CD9A0000}"/>
    <cellStyle name="20% - Accent1 4 3 3 2 2 4 2 2" xfId="39814" xr:uid="{00000000-0005-0000-0000-0000CE9A0000}"/>
    <cellStyle name="20% - Accent1 4 3 3 2 2 4 2 2 2" xfId="39815" xr:uid="{00000000-0005-0000-0000-0000CF9A0000}"/>
    <cellStyle name="20% - Accent1 4 3 3 2 2 4 2 3" xfId="39816" xr:uid="{00000000-0005-0000-0000-0000D09A0000}"/>
    <cellStyle name="20% - Accent1 4 3 3 2 2 4 3" xfId="39817" xr:uid="{00000000-0005-0000-0000-0000D19A0000}"/>
    <cellStyle name="20% - Accent1 4 3 3 2 2 4 3 2" xfId="39818" xr:uid="{00000000-0005-0000-0000-0000D29A0000}"/>
    <cellStyle name="20% - Accent1 4 3 3 2 2 4 4" xfId="39819" xr:uid="{00000000-0005-0000-0000-0000D39A0000}"/>
    <cellStyle name="20% - Accent1 4 3 3 2 2 5" xfId="39820" xr:uid="{00000000-0005-0000-0000-0000D49A0000}"/>
    <cellStyle name="20% - Accent1 4 3 3 2 2 5 2" xfId="39821" xr:uid="{00000000-0005-0000-0000-0000D59A0000}"/>
    <cellStyle name="20% - Accent1 4 3 3 2 2 5 2 2" xfId="39822" xr:uid="{00000000-0005-0000-0000-0000D69A0000}"/>
    <cellStyle name="20% - Accent1 4 3 3 2 2 5 3" xfId="39823" xr:uid="{00000000-0005-0000-0000-0000D79A0000}"/>
    <cellStyle name="20% - Accent1 4 3 3 2 2 6" xfId="39824" xr:uid="{00000000-0005-0000-0000-0000D89A0000}"/>
    <cellStyle name="20% - Accent1 4 3 3 2 2 6 2" xfId="39825" xr:uid="{00000000-0005-0000-0000-0000D99A0000}"/>
    <cellStyle name="20% - Accent1 4 3 3 2 2 6 2 2" xfId="39826" xr:uid="{00000000-0005-0000-0000-0000DA9A0000}"/>
    <cellStyle name="20% - Accent1 4 3 3 2 2 6 3" xfId="39827" xr:uid="{00000000-0005-0000-0000-0000DB9A0000}"/>
    <cellStyle name="20% - Accent1 4 3 3 2 2 7" xfId="39828" xr:uid="{00000000-0005-0000-0000-0000DC9A0000}"/>
    <cellStyle name="20% - Accent1 4 3 3 2 2 7 2" xfId="39829" xr:uid="{00000000-0005-0000-0000-0000DD9A0000}"/>
    <cellStyle name="20% - Accent1 4 3 3 2 2 8" xfId="39830" xr:uid="{00000000-0005-0000-0000-0000DE9A0000}"/>
    <cellStyle name="20% - Accent1 4 3 3 2 2 8 2" xfId="39831" xr:uid="{00000000-0005-0000-0000-0000DF9A0000}"/>
    <cellStyle name="20% - Accent1 4 3 3 2 2 9" xfId="39832" xr:uid="{00000000-0005-0000-0000-0000E09A0000}"/>
    <cellStyle name="20% - Accent1 4 3 3 2 3" xfId="39833" xr:uid="{00000000-0005-0000-0000-0000E19A0000}"/>
    <cellStyle name="20% - Accent1 4 3 3 2 3 2" xfId="39834" xr:uid="{00000000-0005-0000-0000-0000E29A0000}"/>
    <cellStyle name="20% - Accent1 4 3 3 2 3 2 2" xfId="39835" xr:uid="{00000000-0005-0000-0000-0000E39A0000}"/>
    <cellStyle name="20% - Accent1 4 3 3 2 3 2 2 2" xfId="39836" xr:uid="{00000000-0005-0000-0000-0000E49A0000}"/>
    <cellStyle name="20% - Accent1 4 3 3 2 3 2 2 2 2" xfId="39837" xr:uid="{00000000-0005-0000-0000-0000E59A0000}"/>
    <cellStyle name="20% - Accent1 4 3 3 2 3 2 2 3" xfId="39838" xr:uid="{00000000-0005-0000-0000-0000E69A0000}"/>
    <cellStyle name="20% - Accent1 4 3 3 2 3 2 3" xfId="39839" xr:uid="{00000000-0005-0000-0000-0000E79A0000}"/>
    <cellStyle name="20% - Accent1 4 3 3 2 3 2 3 2" xfId="39840" xr:uid="{00000000-0005-0000-0000-0000E89A0000}"/>
    <cellStyle name="20% - Accent1 4 3 3 2 3 2 4" xfId="39841" xr:uid="{00000000-0005-0000-0000-0000E99A0000}"/>
    <cellStyle name="20% - Accent1 4 3 3 2 3 3" xfId="39842" xr:uid="{00000000-0005-0000-0000-0000EA9A0000}"/>
    <cellStyle name="20% - Accent1 4 3 3 2 3 3 2" xfId="39843" xr:uid="{00000000-0005-0000-0000-0000EB9A0000}"/>
    <cellStyle name="20% - Accent1 4 3 3 2 3 3 2 2" xfId="39844" xr:uid="{00000000-0005-0000-0000-0000EC9A0000}"/>
    <cellStyle name="20% - Accent1 4 3 3 2 3 3 2 2 2" xfId="39845" xr:uid="{00000000-0005-0000-0000-0000ED9A0000}"/>
    <cellStyle name="20% - Accent1 4 3 3 2 3 3 2 3" xfId="39846" xr:uid="{00000000-0005-0000-0000-0000EE9A0000}"/>
    <cellStyle name="20% - Accent1 4 3 3 2 3 3 3" xfId="39847" xr:uid="{00000000-0005-0000-0000-0000EF9A0000}"/>
    <cellStyle name="20% - Accent1 4 3 3 2 3 3 3 2" xfId="39848" xr:uid="{00000000-0005-0000-0000-0000F09A0000}"/>
    <cellStyle name="20% - Accent1 4 3 3 2 3 3 4" xfId="39849" xr:uid="{00000000-0005-0000-0000-0000F19A0000}"/>
    <cellStyle name="20% - Accent1 4 3 3 2 3 4" xfId="39850" xr:uid="{00000000-0005-0000-0000-0000F29A0000}"/>
    <cellStyle name="20% - Accent1 4 3 3 2 3 4 2" xfId="39851" xr:uid="{00000000-0005-0000-0000-0000F39A0000}"/>
    <cellStyle name="20% - Accent1 4 3 3 2 3 4 2 2" xfId="39852" xr:uid="{00000000-0005-0000-0000-0000F49A0000}"/>
    <cellStyle name="20% - Accent1 4 3 3 2 3 4 2 2 2" xfId="39853" xr:uid="{00000000-0005-0000-0000-0000F59A0000}"/>
    <cellStyle name="20% - Accent1 4 3 3 2 3 4 2 3" xfId="39854" xr:uid="{00000000-0005-0000-0000-0000F69A0000}"/>
    <cellStyle name="20% - Accent1 4 3 3 2 3 4 3" xfId="39855" xr:uid="{00000000-0005-0000-0000-0000F79A0000}"/>
    <cellStyle name="20% - Accent1 4 3 3 2 3 4 3 2" xfId="39856" xr:uid="{00000000-0005-0000-0000-0000F89A0000}"/>
    <cellStyle name="20% - Accent1 4 3 3 2 3 4 4" xfId="39857" xr:uid="{00000000-0005-0000-0000-0000F99A0000}"/>
    <cellStyle name="20% - Accent1 4 3 3 2 3 5" xfId="39858" xr:uid="{00000000-0005-0000-0000-0000FA9A0000}"/>
    <cellStyle name="20% - Accent1 4 3 3 2 3 5 2" xfId="39859" xr:uid="{00000000-0005-0000-0000-0000FB9A0000}"/>
    <cellStyle name="20% - Accent1 4 3 3 2 3 5 2 2" xfId="39860" xr:uid="{00000000-0005-0000-0000-0000FC9A0000}"/>
    <cellStyle name="20% - Accent1 4 3 3 2 3 5 3" xfId="39861" xr:uid="{00000000-0005-0000-0000-0000FD9A0000}"/>
    <cellStyle name="20% - Accent1 4 3 3 2 3 6" xfId="39862" xr:uid="{00000000-0005-0000-0000-0000FE9A0000}"/>
    <cellStyle name="20% - Accent1 4 3 3 2 3 6 2" xfId="39863" xr:uid="{00000000-0005-0000-0000-0000FF9A0000}"/>
    <cellStyle name="20% - Accent1 4 3 3 2 3 6 2 2" xfId="39864" xr:uid="{00000000-0005-0000-0000-0000009B0000}"/>
    <cellStyle name="20% - Accent1 4 3 3 2 3 6 3" xfId="39865" xr:uid="{00000000-0005-0000-0000-0000019B0000}"/>
    <cellStyle name="20% - Accent1 4 3 3 2 3 7" xfId="39866" xr:uid="{00000000-0005-0000-0000-0000029B0000}"/>
    <cellStyle name="20% - Accent1 4 3 3 2 3 7 2" xfId="39867" xr:uid="{00000000-0005-0000-0000-0000039B0000}"/>
    <cellStyle name="20% - Accent1 4 3 3 2 3 8" xfId="39868" xr:uid="{00000000-0005-0000-0000-0000049B0000}"/>
    <cellStyle name="20% - Accent1 4 3 3 2 3 8 2" xfId="39869" xr:uid="{00000000-0005-0000-0000-0000059B0000}"/>
    <cellStyle name="20% - Accent1 4 3 3 2 3 9" xfId="39870" xr:uid="{00000000-0005-0000-0000-0000069B0000}"/>
    <cellStyle name="20% - Accent1 4 3 3 2 4" xfId="39871" xr:uid="{00000000-0005-0000-0000-0000079B0000}"/>
    <cellStyle name="20% - Accent1 4 3 3 2 4 2" xfId="39872" xr:uid="{00000000-0005-0000-0000-0000089B0000}"/>
    <cellStyle name="20% - Accent1 4 3 3 2 4 2 2" xfId="39873" xr:uid="{00000000-0005-0000-0000-0000099B0000}"/>
    <cellStyle name="20% - Accent1 4 3 3 2 4 2 2 2" xfId="39874" xr:uid="{00000000-0005-0000-0000-00000A9B0000}"/>
    <cellStyle name="20% - Accent1 4 3 3 2 4 2 3" xfId="39875" xr:uid="{00000000-0005-0000-0000-00000B9B0000}"/>
    <cellStyle name="20% - Accent1 4 3 3 2 4 3" xfId="39876" xr:uid="{00000000-0005-0000-0000-00000C9B0000}"/>
    <cellStyle name="20% - Accent1 4 3 3 2 4 3 2" xfId="39877" xr:uid="{00000000-0005-0000-0000-00000D9B0000}"/>
    <cellStyle name="20% - Accent1 4 3 3 2 4 4" xfId="39878" xr:uid="{00000000-0005-0000-0000-00000E9B0000}"/>
    <cellStyle name="20% - Accent1 4 3 3 2 5" xfId="39879" xr:uid="{00000000-0005-0000-0000-00000F9B0000}"/>
    <cellStyle name="20% - Accent1 4 3 3 2 5 2" xfId="39880" xr:uid="{00000000-0005-0000-0000-0000109B0000}"/>
    <cellStyle name="20% - Accent1 4 3 3 2 5 2 2" xfId="39881" xr:uid="{00000000-0005-0000-0000-0000119B0000}"/>
    <cellStyle name="20% - Accent1 4 3 3 2 5 2 2 2" xfId="39882" xr:uid="{00000000-0005-0000-0000-0000129B0000}"/>
    <cellStyle name="20% - Accent1 4 3 3 2 5 2 3" xfId="39883" xr:uid="{00000000-0005-0000-0000-0000139B0000}"/>
    <cellStyle name="20% - Accent1 4 3 3 2 5 3" xfId="39884" xr:uid="{00000000-0005-0000-0000-0000149B0000}"/>
    <cellStyle name="20% - Accent1 4 3 3 2 5 3 2" xfId="39885" xr:uid="{00000000-0005-0000-0000-0000159B0000}"/>
    <cellStyle name="20% - Accent1 4 3 3 2 5 4" xfId="39886" xr:uid="{00000000-0005-0000-0000-0000169B0000}"/>
    <cellStyle name="20% - Accent1 4 3 3 2 6" xfId="39887" xr:uid="{00000000-0005-0000-0000-0000179B0000}"/>
    <cellStyle name="20% - Accent1 4 3 3 2 6 2" xfId="39888" xr:uid="{00000000-0005-0000-0000-0000189B0000}"/>
    <cellStyle name="20% - Accent1 4 3 3 2 6 2 2" xfId="39889" xr:uid="{00000000-0005-0000-0000-0000199B0000}"/>
    <cellStyle name="20% - Accent1 4 3 3 2 6 2 2 2" xfId="39890" xr:uid="{00000000-0005-0000-0000-00001A9B0000}"/>
    <cellStyle name="20% - Accent1 4 3 3 2 6 2 3" xfId="39891" xr:uid="{00000000-0005-0000-0000-00001B9B0000}"/>
    <cellStyle name="20% - Accent1 4 3 3 2 6 3" xfId="39892" xr:uid="{00000000-0005-0000-0000-00001C9B0000}"/>
    <cellStyle name="20% - Accent1 4 3 3 2 6 3 2" xfId="39893" xr:uid="{00000000-0005-0000-0000-00001D9B0000}"/>
    <cellStyle name="20% - Accent1 4 3 3 2 6 4" xfId="39894" xr:uid="{00000000-0005-0000-0000-00001E9B0000}"/>
    <cellStyle name="20% - Accent1 4 3 3 2 7" xfId="39895" xr:uid="{00000000-0005-0000-0000-00001F9B0000}"/>
    <cellStyle name="20% - Accent1 4 3 3 2 7 2" xfId="39896" xr:uid="{00000000-0005-0000-0000-0000209B0000}"/>
    <cellStyle name="20% - Accent1 4 3 3 2 7 2 2" xfId="39897" xr:uid="{00000000-0005-0000-0000-0000219B0000}"/>
    <cellStyle name="20% - Accent1 4 3 3 2 7 3" xfId="39898" xr:uid="{00000000-0005-0000-0000-0000229B0000}"/>
    <cellStyle name="20% - Accent1 4 3 3 2 8" xfId="39899" xr:uid="{00000000-0005-0000-0000-0000239B0000}"/>
    <cellStyle name="20% - Accent1 4 3 3 2 8 2" xfId="39900" xr:uid="{00000000-0005-0000-0000-0000249B0000}"/>
    <cellStyle name="20% - Accent1 4 3 3 2 8 2 2" xfId="39901" xr:uid="{00000000-0005-0000-0000-0000259B0000}"/>
    <cellStyle name="20% - Accent1 4 3 3 2 8 3" xfId="39902" xr:uid="{00000000-0005-0000-0000-0000269B0000}"/>
    <cellStyle name="20% - Accent1 4 3 3 2 9" xfId="39903" xr:uid="{00000000-0005-0000-0000-0000279B0000}"/>
    <cellStyle name="20% - Accent1 4 3 3 2 9 2" xfId="39904" xr:uid="{00000000-0005-0000-0000-0000289B0000}"/>
    <cellStyle name="20% - Accent1 4 3 3 3" xfId="39905" xr:uid="{00000000-0005-0000-0000-0000299B0000}"/>
    <cellStyle name="20% - Accent1 4 3 3 3 10" xfId="39906" xr:uid="{00000000-0005-0000-0000-00002A9B0000}"/>
    <cellStyle name="20% - Accent1 4 3 3 3 10 2" xfId="39907" xr:uid="{00000000-0005-0000-0000-00002B9B0000}"/>
    <cellStyle name="20% - Accent1 4 3 3 3 11" xfId="39908" xr:uid="{00000000-0005-0000-0000-00002C9B0000}"/>
    <cellStyle name="20% - Accent1 4 3 3 3 2" xfId="39909" xr:uid="{00000000-0005-0000-0000-00002D9B0000}"/>
    <cellStyle name="20% - Accent1 4 3 3 3 2 2" xfId="39910" xr:uid="{00000000-0005-0000-0000-00002E9B0000}"/>
    <cellStyle name="20% - Accent1 4 3 3 3 2 2 2" xfId="39911" xr:uid="{00000000-0005-0000-0000-00002F9B0000}"/>
    <cellStyle name="20% - Accent1 4 3 3 3 2 2 2 2" xfId="39912" xr:uid="{00000000-0005-0000-0000-0000309B0000}"/>
    <cellStyle name="20% - Accent1 4 3 3 3 2 2 2 2 2" xfId="39913" xr:uid="{00000000-0005-0000-0000-0000319B0000}"/>
    <cellStyle name="20% - Accent1 4 3 3 3 2 2 2 3" xfId="39914" xr:uid="{00000000-0005-0000-0000-0000329B0000}"/>
    <cellStyle name="20% - Accent1 4 3 3 3 2 2 3" xfId="39915" xr:uid="{00000000-0005-0000-0000-0000339B0000}"/>
    <cellStyle name="20% - Accent1 4 3 3 3 2 2 3 2" xfId="39916" xr:uid="{00000000-0005-0000-0000-0000349B0000}"/>
    <cellStyle name="20% - Accent1 4 3 3 3 2 2 4" xfId="39917" xr:uid="{00000000-0005-0000-0000-0000359B0000}"/>
    <cellStyle name="20% - Accent1 4 3 3 3 2 3" xfId="39918" xr:uid="{00000000-0005-0000-0000-0000369B0000}"/>
    <cellStyle name="20% - Accent1 4 3 3 3 2 3 2" xfId="39919" xr:uid="{00000000-0005-0000-0000-0000379B0000}"/>
    <cellStyle name="20% - Accent1 4 3 3 3 2 3 2 2" xfId="39920" xr:uid="{00000000-0005-0000-0000-0000389B0000}"/>
    <cellStyle name="20% - Accent1 4 3 3 3 2 3 2 2 2" xfId="39921" xr:uid="{00000000-0005-0000-0000-0000399B0000}"/>
    <cellStyle name="20% - Accent1 4 3 3 3 2 3 2 3" xfId="39922" xr:uid="{00000000-0005-0000-0000-00003A9B0000}"/>
    <cellStyle name="20% - Accent1 4 3 3 3 2 3 3" xfId="39923" xr:uid="{00000000-0005-0000-0000-00003B9B0000}"/>
    <cellStyle name="20% - Accent1 4 3 3 3 2 3 3 2" xfId="39924" xr:uid="{00000000-0005-0000-0000-00003C9B0000}"/>
    <cellStyle name="20% - Accent1 4 3 3 3 2 3 4" xfId="39925" xr:uid="{00000000-0005-0000-0000-00003D9B0000}"/>
    <cellStyle name="20% - Accent1 4 3 3 3 2 4" xfId="39926" xr:uid="{00000000-0005-0000-0000-00003E9B0000}"/>
    <cellStyle name="20% - Accent1 4 3 3 3 2 4 2" xfId="39927" xr:uid="{00000000-0005-0000-0000-00003F9B0000}"/>
    <cellStyle name="20% - Accent1 4 3 3 3 2 4 2 2" xfId="39928" xr:uid="{00000000-0005-0000-0000-0000409B0000}"/>
    <cellStyle name="20% - Accent1 4 3 3 3 2 4 2 2 2" xfId="39929" xr:uid="{00000000-0005-0000-0000-0000419B0000}"/>
    <cellStyle name="20% - Accent1 4 3 3 3 2 4 2 3" xfId="39930" xr:uid="{00000000-0005-0000-0000-0000429B0000}"/>
    <cellStyle name="20% - Accent1 4 3 3 3 2 4 3" xfId="39931" xr:uid="{00000000-0005-0000-0000-0000439B0000}"/>
    <cellStyle name="20% - Accent1 4 3 3 3 2 4 3 2" xfId="39932" xr:uid="{00000000-0005-0000-0000-0000449B0000}"/>
    <cellStyle name="20% - Accent1 4 3 3 3 2 4 4" xfId="39933" xr:uid="{00000000-0005-0000-0000-0000459B0000}"/>
    <cellStyle name="20% - Accent1 4 3 3 3 2 5" xfId="39934" xr:uid="{00000000-0005-0000-0000-0000469B0000}"/>
    <cellStyle name="20% - Accent1 4 3 3 3 2 5 2" xfId="39935" xr:uid="{00000000-0005-0000-0000-0000479B0000}"/>
    <cellStyle name="20% - Accent1 4 3 3 3 2 5 2 2" xfId="39936" xr:uid="{00000000-0005-0000-0000-0000489B0000}"/>
    <cellStyle name="20% - Accent1 4 3 3 3 2 5 3" xfId="39937" xr:uid="{00000000-0005-0000-0000-0000499B0000}"/>
    <cellStyle name="20% - Accent1 4 3 3 3 2 6" xfId="39938" xr:uid="{00000000-0005-0000-0000-00004A9B0000}"/>
    <cellStyle name="20% - Accent1 4 3 3 3 2 6 2" xfId="39939" xr:uid="{00000000-0005-0000-0000-00004B9B0000}"/>
    <cellStyle name="20% - Accent1 4 3 3 3 2 6 2 2" xfId="39940" xr:uid="{00000000-0005-0000-0000-00004C9B0000}"/>
    <cellStyle name="20% - Accent1 4 3 3 3 2 6 3" xfId="39941" xr:uid="{00000000-0005-0000-0000-00004D9B0000}"/>
    <cellStyle name="20% - Accent1 4 3 3 3 2 7" xfId="39942" xr:uid="{00000000-0005-0000-0000-00004E9B0000}"/>
    <cellStyle name="20% - Accent1 4 3 3 3 2 7 2" xfId="39943" xr:uid="{00000000-0005-0000-0000-00004F9B0000}"/>
    <cellStyle name="20% - Accent1 4 3 3 3 2 8" xfId="39944" xr:uid="{00000000-0005-0000-0000-0000509B0000}"/>
    <cellStyle name="20% - Accent1 4 3 3 3 2 8 2" xfId="39945" xr:uid="{00000000-0005-0000-0000-0000519B0000}"/>
    <cellStyle name="20% - Accent1 4 3 3 3 2 9" xfId="39946" xr:uid="{00000000-0005-0000-0000-0000529B0000}"/>
    <cellStyle name="20% - Accent1 4 3 3 3 3" xfId="39947" xr:uid="{00000000-0005-0000-0000-0000539B0000}"/>
    <cellStyle name="20% - Accent1 4 3 3 3 3 2" xfId="39948" xr:uid="{00000000-0005-0000-0000-0000549B0000}"/>
    <cellStyle name="20% - Accent1 4 3 3 3 3 2 2" xfId="39949" xr:uid="{00000000-0005-0000-0000-0000559B0000}"/>
    <cellStyle name="20% - Accent1 4 3 3 3 3 2 2 2" xfId="39950" xr:uid="{00000000-0005-0000-0000-0000569B0000}"/>
    <cellStyle name="20% - Accent1 4 3 3 3 3 2 2 2 2" xfId="39951" xr:uid="{00000000-0005-0000-0000-0000579B0000}"/>
    <cellStyle name="20% - Accent1 4 3 3 3 3 2 2 3" xfId="39952" xr:uid="{00000000-0005-0000-0000-0000589B0000}"/>
    <cellStyle name="20% - Accent1 4 3 3 3 3 2 3" xfId="39953" xr:uid="{00000000-0005-0000-0000-0000599B0000}"/>
    <cellStyle name="20% - Accent1 4 3 3 3 3 2 3 2" xfId="39954" xr:uid="{00000000-0005-0000-0000-00005A9B0000}"/>
    <cellStyle name="20% - Accent1 4 3 3 3 3 2 4" xfId="39955" xr:uid="{00000000-0005-0000-0000-00005B9B0000}"/>
    <cellStyle name="20% - Accent1 4 3 3 3 3 3" xfId="39956" xr:uid="{00000000-0005-0000-0000-00005C9B0000}"/>
    <cellStyle name="20% - Accent1 4 3 3 3 3 3 2" xfId="39957" xr:uid="{00000000-0005-0000-0000-00005D9B0000}"/>
    <cellStyle name="20% - Accent1 4 3 3 3 3 3 2 2" xfId="39958" xr:uid="{00000000-0005-0000-0000-00005E9B0000}"/>
    <cellStyle name="20% - Accent1 4 3 3 3 3 3 2 2 2" xfId="39959" xr:uid="{00000000-0005-0000-0000-00005F9B0000}"/>
    <cellStyle name="20% - Accent1 4 3 3 3 3 3 2 3" xfId="39960" xr:uid="{00000000-0005-0000-0000-0000609B0000}"/>
    <cellStyle name="20% - Accent1 4 3 3 3 3 3 3" xfId="39961" xr:uid="{00000000-0005-0000-0000-0000619B0000}"/>
    <cellStyle name="20% - Accent1 4 3 3 3 3 3 3 2" xfId="39962" xr:uid="{00000000-0005-0000-0000-0000629B0000}"/>
    <cellStyle name="20% - Accent1 4 3 3 3 3 3 4" xfId="39963" xr:uid="{00000000-0005-0000-0000-0000639B0000}"/>
    <cellStyle name="20% - Accent1 4 3 3 3 3 4" xfId="39964" xr:uid="{00000000-0005-0000-0000-0000649B0000}"/>
    <cellStyle name="20% - Accent1 4 3 3 3 3 4 2" xfId="39965" xr:uid="{00000000-0005-0000-0000-0000659B0000}"/>
    <cellStyle name="20% - Accent1 4 3 3 3 3 4 2 2" xfId="39966" xr:uid="{00000000-0005-0000-0000-0000669B0000}"/>
    <cellStyle name="20% - Accent1 4 3 3 3 3 4 2 2 2" xfId="39967" xr:uid="{00000000-0005-0000-0000-0000679B0000}"/>
    <cellStyle name="20% - Accent1 4 3 3 3 3 4 2 3" xfId="39968" xr:uid="{00000000-0005-0000-0000-0000689B0000}"/>
    <cellStyle name="20% - Accent1 4 3 3 3 3 4 3" xfId="39969" xr:uid="{00000000-0005-0000-0000-0000699B0000}"/>
    <cellStyle name="20% - Accent1 4 3 3 3 3 4 3 2" xfId="39970" xr:uid="{00000000-0005-0000-0000-00006A9B0000}"/>
    <cellStyle name="20% - Accent1 4 3 3 3 3 4 4" xfId="39971" xr:uid="{00000000-0005-0000-0000-00006B9B0000}"/>
    <cellStyle name="20% - Accent1 4 3 3 3 3 5" xfId="39972" xr:uid="{00000000-0005-0000-0000-00006C9B0000}"/>
    <cellStyle name="20% - Accent1 4 3 3 3 3 5 2" xfId="39973" xr:uid="{00000000-0005-0000-0000-00006D9B0000}"/>
    <cellStyle name="20% - Accent1 4 3 3 3 3 5 2 2" xfId="39974" xr:uid="{00000000-0005-0000-0000-00006E9B0000}"/>
    <cellStyle name="20% - Accent1 4 3 3 3 3 5 3" xfId="39975" xr:uid="{00000000-0005-0000-0000-00006F9B0000}"/>
    <cellStyle name="20% - Accent1 4 3 3 3 3 6" xfId="39976" xr:uid="{00000000-0005-0000-0000-0000709B0000}"/>
    <cellStyle name="20% - Accent1 4 3 3 3 3 6 2" xfId="39977" xr:uid="{00000000-0005-0000-0000-0000719B0000}"/>
    <cellStyle name="20% - Accent1 4 3 3 3 3 6 2 2" xfId="39978" xr:uid="{00000000-0005-0000-0000-0000729B0000}"/>
    <cellStyle name="20% - Accent1 4 3 3 3 3 6 3" xfId="39979" xr:uid="{00000000-0005-0000-0000-0000739B0000}"/>
    <cellStyle name="20% - Accent1 4 3 3 3 3 7" xfId="39980" xr:uid="{00000000-0005-0000-0000-0000749B0000}"/>
    <cellStyle name="20% - Accent1 4 3 3 3 3 7 2" xfId="39981" xr:uid="{00000000-0005-0000-0000-0000759B0000}"/>
    <cellStyle name="20% - Accent1 4 3 3 3 3 8" xfId="39982" xr:uid="{00000000-0005-0000-0000-0000769B0000}"/>
    <cellStyle name="20% - Accent1 4 3 3 3 3 8 2" xfId="39983" xr:uid="{00000000-0005-0000-0000-0000779B0000}"/>
    <cellStyle name="20% - Accent1 4 3 3 3 3 9" xfId="39984" xr:uid="{00000000-0005-0000-0000-0000789B0000}"/>
    <cellStyle name="20% - Accent1 4 3 3 3 4" xfId="39985" xr:uid="{00000000-0005-0000-0000-0000799B0000}"/>
    <cellStyle name="20% - Accent1 4 3 3 3 4 2" xfId="39986" xr:uid="{00000000-0005-0000-0000-00007A9B0000}"/>
    <cellStyle name="20% - Accent1 4 3 3 3 4 2 2" xfId="39987" xr:uid="{00000000-0005-0000-0000-00007B9B0000}"/>
    <cellStyle name="20% - Accent1 4 3 3 3 4 2 2 2" xfId="39988" xr:uid="{00000000-0005-0000-0000-00007C9B0000}"/>
    <cellStyle name="20% - Accent1 4 3 3 3 4 2 3" xfId="39989" xr:uid="{00000000-0005-0000-0000-00007D9B0000}"/>
    <cellStyle name="20% - Accent1 4 3 3 3 4 3" xfId="39990" xr:uid="{00000000-0005-0000-0000-00007E9B0000}"/>
    <cellStyle name="20% - Accent1 4 3 3 3 4 3 2" xfId="39991" xr:uid="{00000000-0005-0000-0000-00007F9B0000}"/>
    <cellStyle name="20% - Accent1 4 3 3 3 4 4" xfId="39992" xr:uid="{00000000-0005-0000-0000-0000809B0000}"/>
    <cellStyle name="20% - Accent1 4 3 3 3 5" xfId="39993" xr:uid="{00000000-0005-0000-0000-0000819B0000}"/>
    <cellStyle name="20% - Accent1 4 3 3 3 5 2" xfId="39994" xr:uid="{00000000-0005-0000-0000-0000829B0000}"/>
    <cellStyle name="20% - Accent1 4 3 3 3 5 2 2" xfId="39995" xr:uid="{00000000-0005-0000-0000-0000839B0000}"/>
    <cellStyle name="20% - Accent1 4 3 3 3 5 2 2 2" xfId="39996" xr:uid="{00000000-0005-0000-0000-0000849B0000}"/>
    <cellStyle name="20% - Accent1 4 3 3 3 5 2 3" xfId="39997" xr:uid="{00000000-0005-0000-0000-0000859B0000}"/>
    <cellStyle name="20% - Accent1 4 3 3 3 5 3" xfId="39998" xr:uid="{00000000-0005-0000-0000-0000869B0000}"/>
    <cellStyle name="20% - Accent1 4 3 3 3 5 3 2" xfId="39999" xr:uid="{00000000-0005-0000-0000-0000879B0000}"/>
    <cellStyle name="20% - Accent1 4 3 3 3 5 4" xfId="40000" xr:uid="{00000000-0005-0000-0000-0000889B0000}"/>
    <cellStyle name="20% - Accent1 4 3 3 3 6" xfId="40001" xr:uid="{00000000-0005-0000-0000-0000899B0000}"/>
    <cellStyle name="20% - Accent1 4 3 3 3 6 2" xfId="40002" xr:uid="{00000000-0005-0000-0000-00008A9B0000}"/>
    <cellStyle name="20% - Accent1 4 3 3 3 6 2 2" xfId="40003" xr:uid="{00000000-0005-0000-0000-00008B9B0000}"/>
    <cellStyle name="20% - Accent1 4 3 3 3 6 2 2 2" xfId="40004" xr:uid="{00000000-0005-0000-0000-00008C9B0000}"/>
    <cellStyle name="20% - Accent1 4 3 3 3 6 2 3" xfId="40005" xr:uid="{00000000-0005-0000-0000-00008D9B0000}"/>
    <cellStyle name="20% - Accent1 4 3 3 3 6 3" xfId="40006" xr:uid="{00000000-0005-0000-0000-00008E9B0000}"/>
    <cellStyle name="20% - Accent1 4 3 3 3 6 3 2" xfId="40007" xr:uid="{00000000-0005-0000-0000-00008F9B0000}"/>
    <cellStyle name="20% - Accent1 4 3 3 3 6 4" xfId="40008" xr:uid="{00000000-0005-0000-0000-0000909B0000}"/>
    <cellStyle name="20% - Accent1 4 3 3 3 7" xfId="40009" xr:uid="{00000000-0005-0000-0000-0000919B0000}"/>
    <cellStyle name="20% - Accent1 4 3 3 3 7 2" xfId="40010" xr:uid="{00000000-0005-0000-0000-0000929B0000}"/>
    <cellStyle name="20% - Accent1 4 3 3 3 7 2 2" xfId="40011" xr:uid="{00000000-0005-0000-0000-0000939B0000}"/>
    <cellStyle name="20% - Accent1 4 3 3 3 7 3" xfId="40012" xr:uid="{00000000-0005-0000-0000-0000949B0000}"/>
    <cellStyle name="20% - Accent1 4 3 3 3 8" xfId="40013" xr:uid="{00000000-0005-0000-0000-0000959B0000}"/>
    <cellStyle name="20% - Accent1 4 3 3 3 8 2" xfId="40014" xr:uid="{00000000-0005-0000-0000-0000969B0000}"/>
    <cellStyle name="20% - Accent1 4 3 3 3 8 2 2" xfId="40015" xr:uid="{00000000-0005-0000-0000-0000979B0000}"/>
    <cellStyle name="20% - Accent1 4 3 3 3 8 3" xfId="40016" xr:uid="{00000000-0005-0000-0000-0000989B0000}"/>
    <cellStyle name="20% - Accent1 4 3 3 3 9" xfId="40017" xr:uid="{00000000-0005-0000-0000-0000999B0000}"/>
    <cellStyle name="20% - Accent1 4 3 3 3 9 2" xfId="40018" xr:uid="{00000000-0005-0000-0000-00009A9B0000}"/>
    <cellStyle name="20% - Accent1 4 3 3 4" xfId="40019" xr:uid="{00000000-0005-0000-0000-00009B9B0000}"/>
    <cellStyle name="20% - Accent1 4 3 3 4 10" xfId="40020" xr:uid="{00000000-0005-0000-0000-00009C9B0000}"/>
    <cellStyle name="20% - Accent1 4 3 3 4 10 2" xfId="40021" xr:uid="{00000000-0005-0000-0000-00009D9B0000}"/>
    <cellStyle name="20% - Accent1 4 3 3 4 11" xfId="40022" xr:uid="{00000000-0005-0000-0000-00009E9B0000}"/>
    <cellStyle name="20% - Accent1 4 3 3 4 2" xfId="40023" xr:uid="{00000000-0005-0000-0000-00009F9B0000}"/>
    <cellStyle name="20% - Accent1 4 3 3 4 2 2" xfId="40024" xr:uid="{00000000-0005-0000-0000-0000A09B0000}"/>
    <cellStyle name="20% - Accent1 4 3 3 4 2 2 2" xfId="40025" xr:uid="{00000000-0005-0000-0000-0000A19B0000}"/>
    <cellStyle name="20% - Accent1 4 3 3 4 2 2 2 2" xfId="40026" xr:uid="{00000000-0005-0000-0000-0000A29B0000}"/>
    <cellStyle name="20% - Accent1 4 3 3 4 2 2 2 2 2" xfId="40027" xr:uid="{00000000-0005-0000-0000-0000A39B0000}"/>
    <cellStyle name="20% - Accent1 4 3 3 4 2 2 2 3" xfId="40028" xr:uid="{00000000-0005-0000-0000-0000A49B0000}"/>
    <cellStyle name="20% - Accent1 4 3 3 4 2 2 3" xfId="40029" xr:uid="{00000000-0005-0000-0000-0000A59B0000}"/>
    <cellStyle name="20% - Accent1 4 3 3 4 2 2 3 2" xfId="40030" xr:uid="{00000000-0005-0000-0000-0000A69B0000}"/>
    <cellStyle name="20% - Accent1 4 3 3 4 2 2 4" xfId="40031" xr:uid="{00000000-0005-0000-0000-0000A79B0000}"/>
    <cellStyle name="20% - Accent1 4 3 3 4 2 3" xfId="40032" xr:uid="{00000000-0005-0000-0000-0000A89B0000}"/>
    <cellStyle name="20% - Accent1 4 3 3 4 2 3 2" xfId="40033" xr:uid="{00000000-0005-0000-0000-0000A99B0000}"/>
    <cellStyle name="20% - Accent1 4 3 3 4 2 3 2 2" xfId="40034" xr:uid="{00000000-0005-0000-0000-0000AA9B0000}"/>
    <cellStyle name="20% - Accent1 4 3 3 4 2 3 2 2 2" xfId="40035" xr:uid="{00000000-0005-0000-0000-0000AB9B0000}"/>
    <cellStyle name="20% - Accent1 4 3 3 4 2 3 2 3" xfId="40036" xr:uid="{00000000-0005-0000-0000-0000AC9B0000}"/>
    <cellStyle name="20% - Accent1 4 3 3 4 2 3 3" xfId="40037" xr:uid="{00000000-0005-0000-0000-0000AD9B0000}"/>
    <cellStyle name="20% - Accent1 4 3 3 4 2 3 3 2" xfId="40038" xr:uid="{00000000-0005-0000-0000-0000AE9B0000}"/>
    <cellStyle name="20% - Accent1 4 3 3 4 2 3 4" xfId="40039" xr:uid="{00000000-0005-0000-0000-0000AF9B0000}"/>
    <cellStyle name="20% - Accent1 4 3 3 4 2 4" xfId="40040" xr:uid="{00000000-0005-0000-0000-0000B09B0000}"/>
    <cellStyle name="20% - Accent1 4 3 3 4 2 4 2" xfId="40041" xr:uid="{00000000-0005-0000-0000-0000B19B0000}"/>
    <cellStyle name="20% - Accent1 4 3 3 4 2 4 2 2" xfId="40042" xr:uid="{00000000-0005-0000-0000-0000B29B0000}"/>
    <cellStyle name="20% - Accent1 4 3 3 4 2 4 2 2 2" xfId="40043" xr:uid="{00000000-0005-0000-0000-0000B39B0000}"/>
    <cellStyle name="20% - Accent1 4 3 3 4 2 4 2 3" xfId="40044" xr:uid="{00000000-0005-0000-0000-0000B49B0000}"/>
    <cellStyle name="20% - Accent1 4 3 3 4 2 4 3" xfId="40045" xr:uid="{00000000-0005-0000-0000-0000B59B0000}"/>
    <cellStyle name="20% - Accent1 4 3 3 4 2 4 3 2" xfId="40046" xr:uid="{00000000-0005-0000-0000-0000B69B0000}"/>
    <cellStyle name="20% - Accent1 4 3 3 4 2 4 4" xfId="40047" xr:uid="{00000000-0005-0000-0000-0000B79B0000}"/>
    <cellStyle name="20% - Accent1 4 3 3 4 2 5" xfId="40048" xr:uid="{00000000-0005-0000-0000-0000B89B0000}"/>
    <cellStyle name="20% - Accent1 4 3 3 4 2 5 2" xfId="40049" xr:uid="{00000000-0005-0000-0000-0000B99B0000}"/>
    <cellStyle name="20% - Accent1 4 3 3 4 2 5 2 2" xfId="40050" xr:uid="{00000000-0005-0000-0000-0000BA9B0000}"/>
    <cellStyle name="20% - Accent1 4 3 3 4 2 5 3" xfId="40051" xr:uid="{00000000-0005-0000-0000-0000BB9B0000}"/>
    <cellStyle name="20% - Accent1 4 3 3 4 2 6" xfId="40052" xr:uid="{00000000-0005-0000-0000-0000BC9B0000}"/>
    <cellStyle name="20% - Accent1 4 3 3 4 2 6 2" xfId="40053" xr:uid="{00000000-0005-0000-0000-0000BD9B0000}"/>
    <cellStyle name="20% - Accent1 4 3 3 4 2 6 2 2" xfId="40054" xr:uid="{00000000-0005-0000-0000-0000BE9B0000}"/>
    <cellStyle name="20% - Accent1 4 3 3 4 2 6 3" xfId="40055" xr:uid="{00000000-0005-0000-0000-0000BF9B0000}"/>
    <cellStyle name="20% - Accent1 4 3 3 4 2 7" xfId="40056" xr:uid="{00000000-0005-0000-0000-0000C09B0000}"/>
    <cellStyle name="20% - Accent1 4 3 3 4 2 7 2" xfId="40057" xr:uid="{00000000-0005-0000-0000-0000C19B0000}"/>
    <cellStyle name="20% - Accent1 4 3 3 4 2 8" xfId="40058" xr:uid="{00000000-0005-0000-0000-0000C29B0000}"/>
    <cellStyle name="20% - Accent1 4 3 3 4 2 8 2" xfId="40059" xr:uid="{00000000-0005-0000-0000-0000C39B0000}"/>
    <cellStyle name="20% - Accent1 4 3 3 4 2 9" xfId="40060" xr:uid="{00000000-0005-0000-0000-0000C49B0000}"/>
    <cellStyle name="20% - Accent1 4 3 3 4 3" xfId="40061" xr:uid="{00000000-0005-0000-0000-0000C59B0000}"/>
    <cellStyle name="20% - Accent1 4 3 3 4 3 2" xfId="40062" xr:uid="{00000000-0005-0000-0000-0000C69B0000}"/>
    <cellStyle name="20% - Accent1 4 3 3 4 3 2 2" xfId="40063" xr:uid="{00000000-0005-0000-0000-0000C79B0000}"/>
    <cellStyle name="20% - Accent1 4 3 3 4 3 2 2 2" xfId="40064" xr:uid="{00000000-0005-0000-0000-0000C89B0000}"/>
    <cellStyle name="20% - Accent1 4 3 3 4 3 2 2 2 2" xfId="40065" xr:uid="{00000000-0005-0000-0000-0000C99B0000}"/>
    <cellStyle name="20% - Accent1 4 3 3 4 3 2 2 3" xfId="40066" xr:uid="{00000000-0005-0000-0000-0000CA9B0000}"/>
    <cellStyle name="20% - Accent1 4 3 3 4 3 2 3" xfId="40067" xr:uid="{00000000-0005-0000-0000-0000CB9B0000}"/>
    <cellStyle name="20% - Accent1 4 3 3 4 3 2 3 2" xfId="40068" xr:uid="{00000000-0005-0000-0000-0000CC9B0000}"/>
    <cellStyle name="20% - Accent1 4 3 3 4 3 2 4" xfId="40069" xr:uid="{00000000-0005-0000-0000-0000CD9B0000}"/>
    <cellStyle name="20% - Accent1 4 3 3 4 3 3" xfId="40070" xr:uid="{00000000-0005-0000-0000-0000CE9B0000}"/>
    <cellStyle name="20% - Accent1 4 3 3 4 3 3 2" xfId="40071" xr:uid="{00000000-0005-0000-0000-0000CF9B0000}"/>
    <cellStyle name="20% - Accent1 4 3 3 4 3 3 2 2" xfId="40072" xr:uid="{00000000-0005-0000-0000-0000D09B0000}"/>
    <cellStyle name="20% - Accent1 4 3 3 4 3 3 2 2 2" xfId="40073" xr:uid="{00000000-0005-0000-0000-0000D19B0000}"/>
    <cellStyle name="20% - Accent1 4 3 3 4 3 3 2 3" xfId="40074" xr:uid="{00000000-0005-0000-0000-0000D29B0000}"/>
    <cellStyle name="20% - Accent1 4 3 3 4 3 3 3" xfId="40075" xr:uid="{00000000-0005-0000-0000-0000D39B0000}"/>
    <cellStyle name="20% - Accent1 4 3 3 4 3 3 3 2" xfId="40076" xr:uid="{00000000-0005-0000-0000-0000D49B0000}"/>
    <cellStyle name="20% - Accent1 4 3 3 4 3 3 4" xfId="40077" xr:uid="{00000000-0005-0000-0000-0000D59B0000}"/>
    <cellStyle name="20% - Accent1 4 3 3 4 3 4" xfId="40078" xr:uid="{00000000-0005-0000-0000-0000D69B0000}"/>
    <cellStyle name="20% - Accent1 4 3 3 4 3 4 2" xfId="40079" xr:uid="{00000000-0005-0000-0000-0000D79B0000}"/>
    <cellStyle name="20% - Accent1 4 3 3 4 3 4 2 2" xfId="40080" xr:uid="{00000000-0005-0000-0000-0000D89B0000}"/>
    <cellStyle name="20% - Accent1 4 3 3 4 3 4 2 2 2" xfId="40081" xr:uid="{00000000-0005-0000-0000-0000D99B0000}"/>
    <cellStyle name="20% - Accent1 4 3 3 4 3 4 2 3" xfId="40082" xr:uid="{00000000-0005-0000-0000-0000DA9B0000}"/>
    <cellStyle name="20% - Accent1 4 3 3 4 3 4 3" xfId="40083" xr:uid="{00000000-0005-0000-0000-0000DB9B0000}"/>
    <cellStyle name="20% - Accent1 4 3 3 4 3 4 3 2" xfId="40084" xr:uid="{00000000-0005-0000-0000-0000DC9B0000}"/>
    <cellStyle name="20% - Accent1 4 3 3 4 3 4 4" xfId="40085" xr:uid="{00000000-0005-0000-0000-0000DD9B0000}"/>
    <cellStyle name="20% - Accent1 4 3 3 4 3 5" xfId="40086" xr:uid="{00000000-0005-0000-0000-0000DE9B0000}"/>
    <cellStyle name="20% - Accent1 4 3 3 4 3 5 2" xfId="40087" xr:uid="{00000000-0005-0000-0000-0000DF9B0000}"/>
    <cellStyle name="20% - Accent1 4 3 3 4 3 5 2 2" xfId="40088" xr:uid="{00000000-0005-0000-0000-0000E09B0000}"/>
    <cellStyle name="20% - Accent1 4 3 3 4 3 5 3" xfId="40089" xr:uid="{00000000-0005-0000-0000-0000E19B0000}"/>
    <cellStyle name="20% - Accent1 4 3 3 4 3 6" xfId="40090" xr:uid="{00000000-0005-0000-0000-0000E29B0000}"/>
    <cellStyle name="20% - Accent1 4 3 3 4 3 6 2" xfId="40091" xr:uid="{00000000-0005-0000-0000-0000E39B0000}"/>
    <cellStyle name="20% - Accent1 4 3 3 4 3 6 2 2" xfId="40092" xr:uid="{00000000-0005-0000-0000-0000E49B0000}"/>
    <cellStyle name="20% - Accent1 4 3 3 4 3 6 3" xfId="40093" xr:uid="{00000000-0005-0000-0000-0000E59B0000}"/>
    <cellStyle name="20% - Accent1 4 3 3 4 3 7" xfId="40094" xr:uid="{00000000-0005-0000-0000-0000E69B0000}"/>
    <cellStyle name="20% - Accent1 4 3 3 4 3 7 2" xfId="40095" xr:uid="{00000000-0005-0000-0000-0000E79B0000}"/>
    <cellStyle name="20% - Accent1 4 3 3 4 3 8" xfId="40096" xr:uid="{00000000-0005-0000-0000-0000E89B0000}"/>
    <cellStyle name="20% - Accent1 4 3 3 4 3 8 2" xfId="40097" xr:uid="{00000000-0005-0000-0000-0000E99B0000}"/>
    <cellStyle name="20% - Accent1 4 3 3 4 3 9" xfId="40098" xr:uid="{00000000-0005-0000-0000-0000EA9B0000}"/>
    <cellStyle name="20% - Accent1 4 3 3 4 4" xfId="40099" xr:uid="{00000000-0005-0000-0000-0000EB9B0000}"/>
    <cellStyle name="20% - Accent1 4 3 3 4 4 2" xfId="40100" xr:uid="{00000000-0005-0000-0000-0000EC9B0000}"/>
    <cellStyle name="20% - Accent1 4 3 3 4 4 2 2" xfId="40101" xr:uid="{00000000-0005-0000-0000-0000ED9B0000}"/>
    <cellStyle name="20% - Accent1 4 3 3 4 4 2 2 2" xfId="40102" xr:uid="{00000000-0005-0000-0000-0000EE9B0000}"/>
    <cellStyle name="20% - Accent1 4 3 3 4 4 2 3" xfId="40103" xr:uid="{00000000-0005-0000-0000-0000EF9B0000}"/>
    <cellStyle name="20% - Accent1 4 3 3 4 4 3" xfId="40104" xr:uid="{00000000-0005-0000-0000-0000F09B0000}"/>
    <cellStyle name="20% - Accent1 4 3 3 4 4 3 2" xfId="40105" xr:uid="{00000000-0005-0000-0000-0000F19B0000}"/>
    <cellStyle name="20% - Accent1 4 3 3 4 4 4" xfId="40106" xr:uid="{00000000-0005-0000-0000-0000F29B0000}"/>
    <cellStyle name="20% - Accent1 4 3 3 4 5" xfId="40107" xr:uid="{00000000-0005-0000-0000-0000F39B0000}"/>
    <cellStyle name="20% - Accent1 4 3 3 4 5 2" xfId="40108" xr:uid="{00000000-0005-0000-0000-0000F49B0000}"/>
    <cellStyle name="20% - Accent1 4 3 3 4 5 2 2" xfId="40109" xr:uid="{00000000-0005-0000-0000-0000F59B0000}"/>
    <cellStyle name="20% - Accent1 4 3 3 4 5 2 2 2" xfId="40110" xr:uid="{00000000-0005-0000-0000-0000F69B0000}"/>
    <cellStyle name="20% - Accent1 4 3 3 4 5 2 3" xfId="40111" xr:uid="{00000000-0005-0000-0000-0000F79B0000}"/>
    <cellStyle name="20% - Accent1 4 3 3 4 5 3" xfId="40112" xr:uid="{00000000-0005-0000-0000-0000F89B0000}"/>
    <cellStyle name="20% - Accent1 4 3 3 4 5 3 2" xfId="40113" xr:uid="{00000000-0005-0000-0000-0000F99B0000}"/>
    <cellStyle name="20% - Accent1 4 3 3 4 5 4" xfId="40114" xr:uid="{00000000-0005-0000-0000-0000FA9B0000}"/>
    <cellStyle name="20% - Accent1 4 3 3 4 6" xfId="40115" xr:uid="{00000000-0005-0000-0000-0000FB9B0000}"/>
    <cellStyle name="20% - Accent1 4 3 3 4 6 2" xfId="40116" xr:uid="{00000000-0005-0000-0000-0000FC9B0000}"/>
    <cellStyle name="20% - Accent1 4 3 3 4 6 2 2" xfId="40117" xr:uid="{00000000-0005-0000-0000-0000FD9B0000}"/>
    <cellStyle name="20% - Accent1 4 3 3 4 6 2 2 2" xfId="40118" xr:uid="{00000000-0005-0000-0000-0000FE9B0000}"/>
    <cellStyle name="20% - Accent1 4 3 3 4 6 2 3" xfId="40119" xr:uid="{00000000-0005-0000-0000-0000FF9B0000}"/>
    <cellStyle name="20% - Accent1 4 3 3 4 6 3" xfId="40120" xr:uid="{00000000-0005-0000-0000-0000009C0000}"/>
    <cellStyle name="20% - Accent1 4 3 3 4 6 3 2" xfId="40121" xr:uid="{00000000-0005-0000-0000-0000019C0000}"/>
    <cellStyle name="20% - Accent1 4 3 3 4 6 4" xfId="40122" xr:uid="{00000000-0005-0000-0000-0000029C0000}"/>
    <cellStyle name="20% - Accent1 4 3 3 4 7" xfId="40123" xr:uid="{00000000-0005-0000-0000-0000039C0000}"/>
    <cellStyle name="20% - Accent1 4 3 3 4 7 2" xfId="40124" xr:uid="{00000000-0005-0000-0000-0000049C0000}"/>
    <cellStyle name="20% - Accent1 4 3 3 4 7 2 2" xfId="40125" xr:uid="{00000000-0005-0000-0000-0000059C0000}"/>
    <cellStyle name="20% - Accent1 4 3 3 4 7 3" xfId="40126" xr:uid="{00000000-0005-0000-0000-0000069C0000}"/>
    <cellStyle name="20% - Accent1 4 3 3 4 8" xfId="40127" xr:uid="{00000000-0005-0000-0000-0000079C0000}"/>
    <cellStyle name="20% - Accent1 4 3 3 4 8 2" xfId="40128" xr:uid="{00000000-0005-0000-0000-0000089C0000}"/>
    <cellStyle name="20% - Accent1 4 3 3 4 8 2 2" xfId="40129" xr:uid="{00000000-0005-0000-0000-0000099C0000}"/>
    <cellStyle name="20% - Accent1 4 3 3 4 8 3" xfId="40130" xr:uid="{00000000-0005-0000-0000-00000A9C0000}"/>
    <cellStyle name="20% - Accent1 4 3 3 4 9" xfId="40131" xr:uid="{00000000-0005-0000-0000-00000B9C0000}"/>
    <cellStyle name="20% - Accent1 4 3 3 4 9 2" xfId="40132" xr:uid="{00000000-0005-0000-0000-00000C9C0000}"/>
    <cellStyle name="20% - Accent1 4 3 3 5" xfId="40133" xr:uid="{00000000-0005-0000-0000-00000D9C0000}"/>
    <cellStyle name="20% - Accent1 4 3 3 5 2" xfId="40134" xr:uid="{00000000-0005-0000-0000-00000E9C0000}"/>
    <cellStyle name="20% - Accent1 4 3 3 5 2 2" xfId="40135" xr:uid="{00000000-0005-0000-0000-00000F9C0000}"/>
    <cellStyle name="20% - Accent1 4 3 3 5 2 2 2" xfId="40136" xr:uid="{00000000-0005-0000-0000-0000109C0000}"/>
    <cellStyle name="20% - Accent1 4 3 3 5 2 2 2 2" xfId="40137" xr:uid="{00000000-0005-0000-0000-0000119C0000}"/>
    <cellStyle name="20% - Accent1 4 3 3 5 2 2 3" xfId="40138" xr:uid="{00000000-0005-0000-0000-0000129C0000}"/>
    <cellStyle name="20% - Accent1 4 3 3 5 2 3" xfId="40139" xr:uid="{00000000-0005-0000-0000-0000139C0000}"/>
    <cellStyle name="20% - Accent1 4 3 3 5 2 3 2" xfId="40140" xr:uid="{00000000-0005-0000-0000-0000149C0000}"/>
    <cellStyle name="20% - Accent1 4 3 3 5 2 4" xfId="40141" xr:uid="{00000000-0005-0000-0000-0000159C0000}"/>
    <cellStyle name="20% - Accent1 4 3 3 5 3" xfId="40142" xr:uid="{00000000-0005-0000-0000-0000169C0000}"/>
    <cellStyle name="20% - Accent1 4 3 3 5 3 2" xfId="40143" xr:uid="{00000000-0005-0000-0000-0000179C0000}"/>
    <cellStyle name="20% - Accent1 4 3 3 5 3 2 2" xfId="40144" xr:uid="{00000000-0005-0000-0000-0000189C0000}"/>
    <cellStyle name="20% - Accent1 4 3 3 5 3 2 2 2" xfId="40145" xr:uid="{00000000-0005-0000-0000-0000199C0000}"/>
    <cellStyle name="20% - Accent1 4 3 3 5 3 2 3" xfId="40146" xr:uid="{00000000-0005-0000-0000-00001A9C0000}"/>
    <cellStyle name="20% - Accent1 4 3 3 5 3 3" xfId="40147" xr:uid="{00000000-0005-0000-0000-00001B9C0000}"/>
    <cellStyle name="20% - Accent1 4 3 3 5 3 3 2" xfId="40148" xr:uid="{00000000-0005-0000-0000-00001C9C0000}"/>
    <cellStyle name="20% - Accent1 4 3 3 5 3 4" xfId="40149" xr:uid="{00000000-0005-0000-0000-00001D9C0000}"/>
    <cellStyle name="20% - Accent1 4 3 3 5 4" xfId="40150" xr:uid="{00000000-0005-0000-0000-00001E9C0000}"/>
    <cellStyle name="20% - Accent1 4 3 3 5 4 2" xfId="40151" xr:uid="{00000000-0005-0000-0000-00001F9C0000}"/>
    <cellStyle name="20% - Accent1 4 3 3 5 4 2 2" xfId="40152" xr:uid="{00000000-0005-0000-0000-0000209C0000}"/>
    <cellStyle name="20% - Accent1 4 3 3 5 4 2 2 2" xfId="40153" xr:uid="{00000000-0005-0000-0000-0000219C0000}"/>
    <cellStyle name="20% - Accent1 4 3 3 5 4 2 3" xfId="40154" xr:uid="{00000000-0005-0000-0000-0000229C0000}"/>
    <cellStyle name="20% - Accent1 4 3 3 5 4 3" xfId="40155" xr:uid="{00000000-0005-0000-0000-0000239C0000}"/>
    <cellStyle name="20% - Accent1 4 3 3 5 4 3 2" xfId="40156" xr:uid="{00000000-0005-0000-0000-0000249C0000}"/>
    <cellStyle name="20% - Accent1 4 3 3 5 4 4" xfId="40157" xr:uid="{00000000-0005-0000-0000-0000259C0000}"/>
    <cellStyle name="20% - Accent1 4 3 3 5 5" xfId="40158" xr:uid="{00000000-0005-0000-0000-0000269C0000}"/>
    <cellStyle name="20% - Accent1 4 3 3 5 5 2" xfId="40159" xr:uid="{00000000-0005-0000-0000-0000279C0000}"/>
    <cellStyle name="20% - Accent1 4 3 3 5 5 2 2" xfId="40160" xr:uid="{00000000-0005-0000-0000-0000289C0000}"/>
    <cellStyle name="20% - Accent1 4 3 3 5 5 3" xfId="40161" xr:uid="{00000000-0005-0000-0000-0000299C0000}"/>
    <cellStyle name="20% - Accent1 4 3 3 5 6" xfId="40162" xr:uid="{00000000-0005-0000-0000-00002A9C0000}"/>
    <cellStyle name="20% - Accent1 4 3 3 5 6 2" xfId="40163" xr:uid="{00000000-0005-0000-0000-00002B9C0000}"/>
    <cellStyle name="20% - Accent1 4 3 3 5 6 2 2" xfId="40164" xr:uid="{00000000-0005-0000-0000-00002C9C0000}"/>
    <cellStyle name="20% - Accent1 4 3 3 5 6 3" xfId="40165" xr:uid="{00000000-0005-0000-0000-00002D9C0000}"/>
    <cellStyle name="20% - Accent1 4 3 3 5 7" xfId="40166" xr:uid="{00000000-0005-0000-0000-00002E9C0000}"/>
    <cellStyle name="20% - Accent1 4 3 3 5 7 2" xfId="40167" xr:uid="{00000000-0005-0000-0000-00002F9C0000}"/>
    <cellStyle name="20% - Accent1 4 3 3 5 8" xfId="40168" xr:uid="{00000000-0005-0000-0000-0000309C0000}"/>
    <cellStyle name="20% - Accent1 4 3 3 5 8 2" xfId="40169" xr:uid="{00000000-0005-0000-0000-0000319C0000}"/>
    <cellStyle name="20% - Accent1 4 3 3 5 9" xfId="40170" xr:uid="{00000000-0005-0000-0000-0000329C0000}"/>
    <cellStyle name="20% - Accent1 4 3 3 6" xfId="40171" xr:uid="{00000000-0005-0000-0000-0000339C0000}"/>
    <cellStyle name="20% - Accent1 4 3 3 6 2" xfId="40172" xr:uid="{00000000-0005-0000-0000-0000349C0000}"/>
    <cellStyle name="20% - Accent1 4 3 3 6 2 2" xfId="40173" xr:uid="{00000000-0005-0000-0000-0000359C0000}"/>
    <cellStyle name="20% - Accent1 4 3 3 6 2 2 2" xfId="40174" xr:uid="{00000000-0005-0000-0000-0000369C0000}"/>
    <cellStyle name="20% - Accent1 4 3 3 6 2 2 2 2" xfId="40175" xr:uid="{00000000-0005-0000-0000-0000379C0000}"/>
    <cellStyle name="20% - Accent1 4 3 3 6 2 2 3" xfId="40176" xr:uid="{00000000-0005-0000-0000-0000389C0000}"/>
    <cellStyle name="20% - Accent1 4 3 3 6 2 3" xfId="40177" xr:uid="{00000000-0005-0000-0000-0000399C0000}"/>
    <cellStyle name="20% - Accent1 4 3 3 6 2 3 2" xfId="40178" xr:uid="{00000000-0005-0000-0000-00003A9C0000}"/>
    <cellStyle name="20% - Accent1 4 3 3 6 2 4" xfId="40179" xr:uid="{00000000-0005-0000-0000-00003B9C0000}"/>
    <cellStyle name="20% - Accent1 4 3 3 6 3" xfId="40180" xr:uid="{00000000-0005-0000-0000-00003C9C0000}"/>
    <cellStyle name="20% - Accent1 4 3 3 6 3 2" xfId="40181" xr:uid="{00000000-0005-0000-0000-00003D9C0000}"/>
    <cellStyle name="20% - Accent1 4 3 3 6 3 2 2" xfId="40182" xr:uid="{00000000-0005-0000-0000-00003E9C0000}"/>
    <cellStyle name="20% - Accent1 4 3 3 6 3 2 2 2" xfId="40183" xr:uid="{00000000-0005-0000-0000-00003F9C0000}"/>
    <cellStyle name="20% - Accent1 4 3 3 6 3 2 3" xfId="40184" xr:uid="{00000000-0005-0000-0000-0000409C0000}"/>
    <cellStyle name="20% - Accent1 4 3 3 6 3 3" xfId="40185" xr:uid="{00000000-0005-0000-0000-0000419C0000}"/>
    <cellStyle name="20% - Accent1 4 3 3 6 3 3 2" xfId="40186" xr:uid="{00000000-0005-0000-0000-0000429C0000}"/>
    <cellStyle name="20% - Accent1 4 3 3 6 3 4" xfId="40187" xr:uid="{00000000-0005-0000-0000-0000439C0000}"/>
    <cellStyle name="20% - Accent1 4 3 3 6 4" xfId="40188" xr:uid="{00000000-0005-0000-0000-0000449C0000}"/>
    <cellStyle name="20% - Accent1 4 3 3 6 4 2" xfId="40189" xr:uid="{00000000-0005-0000-0000-0000459C0000}"/>
    <cellStyle name="20% - Accent1 4 3 3 6 4 2 2" xfId="40190" xr:uid="{00000000-0005-0000-0000-0000469C0000}"/>
    <cellStyle name="20% - Accent1 4 3 3 6 4 2 2 2" xfId="40191" xr:uid="{00000000-0005-0000-0000-0000479C0000}"/>
    <cellStyle name="20% - Accent1 4 3 3 6 4 2 3" xfId="40192" xr:uid="{00000000-0005-0000-0000-0000489C0000}"/>
    <cellStyle name="20% - Accent1 4 3 3 6 4 3" xfId="40193" xr:uid="{00000000-0005-0000-0000-0000499C0000}"/>
    <cellStyle name="20% - Accent1 4 3 3 6 4 3 2" xfId="40194" xr:uid="{00000000-0005-0000-0000-00004A9C0000}"/>
    <cellStyle name="20% - Accent1 4 3 3 6 4 4" xfId="40195" xr:uid="{00000000-0005-0000-0000-00004B9C0000}"/>
    <cellStyle name="20% - Accent1 4 3 3 6 5" xfId="40196" xr:uid="{00000000-0005-0000-0000-00004C9C0000}"/>
    <cellStyle name="20% - Accent1 4 3 3 6 5 2" xfId="40197" xr:uid="{00000000-0005-0000-0000-00004D9C0000}"/>
    <cellStyle name="20% - Accent1 4 3 3 6 5 2 2" xfId="40198" xr:uid="{00000000-0005-0000-0000-00004E9C0000}"/>
    <cellStyle name="20% - Accent1 4 3 3 6 5 3" xfId="40199" xr:uid="{00000000-0005-0000-0000-00004F9C0000}"/>
    <cellStyle name="20% - Accent1 4 3 3 6 6" xfId="40200" xr:uid="{00000000-0005-0000-0000-0000509C0000}"/>
    <cellStyle name="20% - Accent1 4 3 3 6 6 2" xfId="40201" xr:uid="{00000000-0005-0000-0000-0000519C0000}"/>
    <cellStyle name="20% - Accent1 4 3 3 6 6 2 2" xfId="40202" xr:uid="{00000000-0005-0000-0000-0000529C0000}"/>
    <cellStyle name="20% - Accent1 4 3 3 6 6 3" xfId="40203" xr:uid="{00000000-0005-0000-0000-0000539C0000}"/>
    <cellStyle name="20% - Accent1 4 3 3 6 7" xfId="40204" xr:uid="{00000000-0005-0000-0000-0000549C0000}"/>
    <cellStyle name="20% - Accent1 4 3 3 6 7 2" xfId="40205" xr:uid="{00000000-0005-0000-0000-0000559C0000}"/>
    <cellStyle name="20% - Accent1 4 3 3 6 8" xfId="40206" xr:uid="{00000000-0005-0000-0000-0000569C0000}"/>
    <cellStyle name="20% - Accent1 4 3 3 6 8 2" xfId="40207" xr:uid="{00000000-0005-0000-0000-0000579C0000}"/>
    <cellStyle name="20% - Accent1 4 3 3 6 9" xfId="40208" xr:uid="{00000000-0005-0000-0000-0000589C0000}"/>
    <cellStyle name="20% - Accent1 4 3 3 7" xfId="40209" xr:uid="{00000000-0005-0000-0000-0000599C0000}"/>
    <cellStyle name="20% - Accent1 4 3 3 7 2" xfId="40210" xr:uid="{00000000-0005-0000-0000-00005A9C0000}"/>
    <cellStyle name="20% - Accent1 4 3 3 7 2 2" xfId="40211" xr:uid="{00000000-0005-0000-0000-00005B9C0000}"/>
    <cellStyle name="20% - Accent1 4 3 3 7 2 2 2" xfId="40212" xr:uid="{00000000-0005-0000-0000-00005C9C0000}"/>
    <cellStyle name="20% - Accent1 4 3 3 7 2 3" xfId="40213" xr:uid="{00000000-0005-0000-0000-00005D9C0000}"/>
    <cellStyle name="20% - Accent1 4 3 3 7 3" xfId="40214" xr:uid="{00000000-0005-0000-0000-00005E9C0000}"/>
    <cellStyle name="20% - Accent1 4 3 3 7 3 2" xfId="40215" xr:uid="{00000000-0005-0000-0000-00005F9C0000}"/>
    <cellStyle name="20% - Accent1 4 3 3 7 4" xfId="40216" xr:uid="{00000000-0005-0000-0000-0000609C0000}"/>
    <cellStyle name="20% - Accent1 4 3 3 8" xfId="40217" xr:uid="{00000000-0005-0000-0000-0000619C0000}"/>
    <cellStyle name="20% - Accent1 4 3 3 8 2" xfId="40218" xr:uid="{00000000-0005-0000-0000-0000629C0000}"/>
    <cellStyle name="20% - Accent1 4 3 3 8 2 2" xfId="40219" xr:uid="{00000000-0005-0000-0000-0000639C0000}"/>
    <cellStyle name="20% - Accent1 4 3 3 8 2 2 2" xfId="40220" xr:uid="{00000000-0005-0000-0000-0000649C0000}"/>
    <cellStyle name="20% - Accent1 4 3 3 8 2 3" xfId="40221" xr:uid="{00000000-0005-0000-0000-0000659C0000}"/>
    <cellStyle name="20% - Accent1 4 3 3 8 3" xfId="40222" xr:uid="{00000000-0005-0000-0000-0000669C0000}"/>
    <cellStyle name="20% - Accent1 4 3 3 8 3 2" xfId="40223" xr:uid="{00000000-0005-0000-0000-0000679C0000}"/>
    <cellStyle name="20% - Accent1 4 3 3 8 4" xfId="40224" xr:uid="{00000000-0005-0000-0000-0000689C0000}"/>
    <cellStyle name="20% - Accent1 4 3 3 9" xfId="40225" xr:uid="{00000000-0005-0000-0000-0000699C0000}"/>
    <cellStyle name="20% - Accent1 4 3 3 9 2" xfId="40226" xr:uid="{00000000-0005-0000-0000-00006A9C0000}"/>
    <cellStyle name="20% - Accent1 4 3 3 9 2 2" xfId="40227" xr:uid="{00000000-0005-0000-0000-00006B9C0000}"/>
    <cellStyle name="20% - Accent1 4 3 3 9 2 2 2" xfId="40228" xr:uid="{00000000-0005-0000-0000-00006C9C0000}"/>
    <cellStyle name="20% - Accent1 4 3 3 9 2 3" xfId="40229" xr:uid="{00000000-0005-0000-0000-00006D9C0000}"/>
    <cellStyle name="20% - Accent1 4 3 3 9 3" xfId="40230" xr:uid="{00000000-0005-0000-0000-00006E9C0000}"/>
    <cellStyle name="20% - Accent1 4 3 3 9 3 2" xfId="40231" xr:uid="{00000000-0005-0000-0000-00006F9C0000}"/>
    <cellStyle name="20% - Accent1 4 3 3 9 4" xfId="40232" xr:uid="{00000000-0005-0000-0000-0000709C0000}"/>
    <cellStyle name="20% - Accent1 4 3 4" xfId="40233" xr:uid="{00000000-0005-0000-0000-0000719C0000}"/>
    <cellStyle name="20% - Accent1 4 3 4 10" xfId="40234" xr:uid="{00000000-0005-0000-0000-0000729C0000}"/>
    <cellStyle name="20% - Accent1 4 3 4 10 2" xfId="40235" xr:uid="{00000000-0005-0000-0000-0000739C0000}"/>
    <cellStyle name="20% - Accent1 4 3 4 11" xfId="40236" xr:uid="{00000000-0005-0000-0000-0000749C0000}"/>
    <cellStyle name="20% - Accent1 4 3 4 2" xfId="40237" xr:uid="{00000000-0005-0000-0000-0000759C0000}"/>
    <cellStyle name="20% - Accent1 4 3 4 2 2" xfId="40238" xr:uid="{00000000-0005-0000-0000-0000769C0000}"/>
    <cellStyle name="20% - Accent1 4 3 4 2 2 2" xfId="40239" xr:uid="{00000000-0005-0000-0000-0000779C0000}"/>
    <cellStyle name="20% - Accent1 4 3 4 2 2 2 2" xfId="40240" xr:uid="{00000000-0005-0000-0000-0000789C0000}"/>
    <cellStyle name="20% - Accent1 4 3 4 2 2 2 2 2" xfId="40241" xr:uid="{00000000-0005-0000-0000-0000799C0000}"/>
    <cellStyle name="20% - Accent1 4 3 4 2 2 2 3" xfId="40242" xr:uid="{00000000-0005-0000-0000-00007A9C0000}"/>
    <cellStyle name="20% - Accent1 4 3 4 2 2 3" xfId="40243" xr:uid="{00000000-0005-0000-0000-00007B9C0000}"/>
    <cellStyle name="20% - Accent1 4 3 4 2 2 3 2" xfId="40244" xr:uid="{00000000-0005-0000-0000-00007C9C0000}"/>
    <cellStyle name="20% - Accent1 4 3 4 2 2 4" xfId="40245" xr:uid="{00000000-0005-0000-0000-00007D9C0000}"/>
    <cellStyle name="20% - Accent1 4 3 4 2 3" xfId="40246" xr:uid="{00000000-0005-0000-0000-00007E9C0000}"/>
    <cellStyle name="20% - Accent1 4 3 4 2 3 2" xfId="40247" xr:uid="{00000000-0005-0000-0000-00007F9C0000}"/>
    <cellStyle name="20% - Accent1 4 3 4 2 3 2 2" xfId="40248" xr:uid="{00000000-0005-0000-0000-0000809C0000}"/>
    <cellStyle name="20% - Accent1 4 3 4 2 3 2 2 2" xfId="40249" xr:uid="{00000000-0005-0000-0000-0000819C0000}"/>
    <cellStyle name="20% - Accent1 4 3 4 2 3 2 3" xfId="40250" xr:uid="{00000000-0005-0000-0000-0000829C0000}"/>
    <cellStyle name="20% - Accent1 4 3 4 2 3 3" xfId="40251" xr:uid="{00000000-0005-0000-0000-0000839C0000}"/>
    <cellStyle name="20% - Accent1 4 3 4 2 3 3 2" xfId="40252" xr:uid="{00000000-0005-0000-0000-0000849C0000}"/>
    <cellStyle name="20% - Accent1 4 3 4 2 3 4" xfId="40253" xr:uid="{00000000-0005-0000-0000-0000859C0000}"/>
    <cellStyle name="20% - Accent1 4 3 4 2 4" xfId="40254" xr:uid="{00000000-0005-0000-0000-0000869C0000}"/>
    <cellStyle name="20% - Accent1 4 3 4 2 4 2" xfId="40255" xr:uid="{00000000-0005-0000-0000-0000879C0000}"/>
    <cellStyle name="20% - Accent1 4 3 4 2 4 2 2" xfId="40256" xr:uid="{00000000-0005-0000-0000-0000889C0000}"/>
    <cellStyle name="20% - Accent1 4 3 4 2 4 2 2 2" xfId="40257" xr:uid="{00000000-0005-0000-0000-0000899C0000}"/>
    <cellStyle name="20% - Accent1 4 3 4 2 4 2 3" xfId="40258" xr:uid="{00000000-0005-0000-0000-00008A9C0000}"/>
    <cellStyle name="20% - Accent1 4 3 4 2 4 3" xfId="40259" xr:uid="{00000000-0005-0000-0000-00008B9C0000}"/>
    <cellStyle name="20% - Accent1 4 3 4 2 4 3 2" xfId="40260" xr:uid="{00000000-0005-0000-0000-00008C9C0000}"/>
    <cellStyle name="20% - Accent1 4 3 4 2 4 4" xfId="40261" xr:uid="{00000000-0005-0000-0000-00008D9C0000}"/>
    <cellStyle name="20% - Accent1 4 3 4 2 5" xfId="40262" xr:uid="{00000000-0005-0000-0000-00008E9C0000}"/>
    <cellStyle name="20% - Accent1 4 3 4 2 5 2" xfId="40263" xr:uid="{00000000-0005-0000-0000-00008F9C0000}"/>
    <cellStyle name="20% - Accent1 4 3 4 2 5 2 2" xfId="40264" xr:uid="{00000000-0005-0000-0000-0000909C0000}"/>
    <cellStyle name="20% - Accent1 4 3 4 2 5 3" xfId="40265" xr:uid="{00000000-0005-0000-0000-0000919C0000}"/>
    <cellStyle name="20% - Accent1 4 3 4 2 6" xfId="40266" xr:uid="{00000000-0005-0000-0000-0000929C0000}"/>
    <cellStyle name="20% - Accent1 4 3 4 2 6 2" xfId="40267" xr:uid="{00000000-0005-0000-0000-0000939C0000}"/>
    <cellStyle name="20% - Accent1 4 3 4 2 6 2 2" xfId="40268" xr:uid="{00000000-0005-0000-0000-0000949C0000}"/>
    <cellStyle name="20% - Accent1 4 3 4 2 6 3" xfId="40269" xr:uid="{00000000-0005-0000-0000-0000959C0000}"/>
    <cellStyle name="20% - Accent1 4 3 4 2 7" xfId="40270" xr:uid="{00000000-0005-0000-0000-0000969C0000}"/>
    <cellStyle name="20% - Accent1 4 3 4 2 7 2" xfId="40271" xr:uid="{00000000-0005-0000-0000-0000979C0000}"/>
    <cellStyle name="20% - Accent1 4 3 4 2 8" xfId="40272" xr:uid="{00000000-0005-0000-0000-0000989C0000}"/>
    <cellStyle name="20% - Accent1 4 3 4 2 8 2" xfId="40273" xr:uid="{00000000-0005-0000-0000-0000999C0000}"/>
    <cellStyle name="20% - Accent1 4 3 4 2 9" xfId="40274" xr:uid="{00000000-0005-0000-0000-00009A9C0000}"/>
    <cellStyle name="20% - Accent1 4 3 4 3" xfId="40275" xr:uid="{00000000-0005-0000-0000-00009B9C0000}"/>
    <cellStyle name="20% - Accent1 4 3 4 3 2" xfId="40276" xr:uid="{00000000-0005-0000-0000-00009C9C0000}"/>
    <cellStyle name="20% - Accent1 4 3 4 3 2 2" xfId="40277" xr:uid="{00000000-0005-0000-0000-00009D9C0000}"/>
    <cellStyle name="20% - Accent1 4 3 4 3 2 2 2" xfId="40278" xr:uid="{00000000-0005-0000-0000-00009E9C0000}"/>
    <cellStyle name="20% - Accent1 4 3 4 3 2 2 2 2" xfId="40279" xr:uid="{00000000-0005-0000-0000-00009F9C0000}"/>
    <cellStyle name="20% - Accent1 4 3 4 3 2 2 3" xfId="40280" xr:uid="{00000000-0005-0000-0000-0000A09C0000}"/>
    <cellStyle name="20% - Accent1 4 3 4 3 2 3" xfId="40281" xr:uid="{00000000-0005-0000-0000-0000A19C0000}"/>
    <cellStyle name="20% - Accent1 4 3 4 3 2 3 2" xfId="40282" xr:uid="{00000000-0005-0000-0000-0000A29C0000}"/>
    <cellStyle name="20% - Accent1 4 3 4 3 2 4" xfId="40283" xr:uid="{00000000-0005-0000-0000-0000A39C0000}"/>
    <cellStyle name="20% - Accent1 4 3 4 3 3" xfId="40284" xr:uid="{00000000-0005-0000-0000-0000A49C0000}"/>
    <cellStyle name="20% - Accent1 4 3 4 3 3 2" xfId="40285" xr:uid="{00000000-0005-0000-0000-0000A59C0000}"/>
    <cellStyle name="20% - Accent1 4 3 4 3 3 2 2" xfId="40286" xr:uid="{00000000-0005-0000-0000-0000A69C0000}"/>
    <cellStyle name="20% - Accent1 4 3 4 3 3 2 2 2" xfId="40287" xr:uid="{00000000-0005-0000-0000-0000A79C0000}"/>
    <cellStyle name="20% - Accent1 4 3 4 3 3 2 3" xfId="40288" xr:uid="{00000000-0005-0000-0000-0000A89C0000}"/>
    <cellStyle name="20% - Accent1 4 3 4 3 3 3" xfId="40289" xr:uid="{00000000-0005-0000-0000-0000A99C0000}"/>
    <cellStyle name="20% - Accent1 4 3 4 3 3 3 2" xfId="40290" xr:uid="{00000000-0005-0000-0000-0000AA9C0000}"/>
    <cellStyle name="20% - Accent1 4 3 4 3 3 4" xfId="40291" xr:uid="{00000000-0005-0000-0000-0000AB9C0000}"/>
    <cellStyle name="20% - Accent1 4 3 4 3 4" xfId="40292" xr:uid="{00000000-0005-0000-0000-0000AC9C0000}"/>
    <cellStyle name="20% - Accent1 4 3 4 3 4 2" xfId="40293" xr:uid="{00000000-0005-0000-0000-0000AD9C0000}"/>
    <cellStyle name="20% - Accent1 4 3 4 3 4 2 2" xfId="40294" xr:uid="{00000000-0005-0000-0000-0000AE9C0000}"/>
    <cellStyle name="20% - Accent1 4 3 4 3 4 2 2 2" xfId="40295" xr:uid="{00000000-0005-0000-0000-0000AF9C0000}"/>
    <cellStyle name="20% - Accent1 4 3 4 3 4 2 3" xfId="40296" xr:uid="{00000000-0005-0000-0000-0000B09C0000}"/>
    <cellStyle name="20% - Accent1 4 3 4 3 4 3" xfId="40297" xr:uid="{00000000-0005-0000-0000-0000B19C0000}"/>
    <cellStyle name="20% - Accent1 4 3 4 3 4 3 2" xfId="40298" xr:uid="{00000000-0005-0000-0000-0000B29C0000}"/>
    <cellStyle name="20% - Accent1 4 3 4 3 4 4" xfId="40299" xr:uid="{00000000-0005-0000-0000-0000B39C0000}"/>
    <cellStyle name="20% - Accent1 4 3 4 3 5" xfId="40300" xr:uid="{00000000-0005-0000-0000-0000B49C0000}"/>
    <cellStyle name="20% - Accent1 4 3 4 3 5 2" xfId="40301" xr:uid="{00000000-0005-0000-0000-0000B59C0000}"/>
    <cellStyle name="20% - Accent1 4 3 4 3 5 2 2" xfId="40302" xr:uid="{00000000-0005-0000-0000-0000B69C0000}"/>
    <cellStyle name="20% - Accent1 4 3 4 3 5 3" xfId="40303" xr:uid="{00000000-0005-0000-0000-0000B79C0000}"/>
    <cellStyle name="20% - Accent1 4 3 4 3 6" xfId="40304" xr:uid="{00000000-0005-0000-0000-0000B89C0000}"/>
    <cellStyle name="20% - Accent1 4 3 4 3 6 2" xfId="40305" xr:uid="{00000000-0005-0000-0000-0000B99C0000}"/>
    <cellStyle name="20% - Accent1 4 3 4 3 6 2 2" xfId="40306" xr:uid="{00000000-0005-0000-0000-0000BA9C0000}"/>
    <cellStyle name="20% - Accent1 4 3 4 3 6 3" xfId="40307" xr:uid="{00000000-0005-0000-0000-0000BB9C0000}"/>
    <cellStyle name="20% - Accent1 4 3 4 3 7" xfId="40308" xr:uid="{00000000-0005-0000-0000-0000BC9C0000}"/>
    <cellStyle name="20% - Accent1 4 3 4 3 7 2" xfId="40309" xr:uid="{00000000-0005-0000-0000-0000BD9C0000}"/>
    <cellStyle name="20% - Accent1 4 3 4 3 8" xfId="40310" xr:uid="{00000000-0005-0000-0000-0000BE9C0000}"/>
    <cellStyle name="20% - Accent1 4 3 4 3 8 2" xfId="40311" xr:uid="{00000000-0005-0000-0000-0000BF9C0000}"/>
    <cellStyle name="20% - Accent1 4 3 4 3 9" xfId="40312" xr:uid="{00000000-0005-0000-0000-0000C09C0000}"/>
    <cellStyle name="20% - Accent1 4 3 4 4" xfId="40313" xr:uid="{00000000-0005-0000-0000-0000C19C0000}"/>
    <cellStyle name="20% - Accent1 4 3 4 4 2" xfId="40314" xr:uid="{00000000-0005-0000-0000-0000C29C0000}"/>
    <cellStyle name="20% - Accent1 4 3 4 4 2 2" xfId="40315" xr:uid="{00000000-0005-0000-0000-0000C39C0000}"/>
    <cellStyle name="20% - Accent1 4 3 4 4 2 2 2" xfId="40316" xr:uid="{00000000-0005-0000-0000-0000C49C0000}"/>
    <cellStyle name="20% - Accent1 4 3 4 4 2 3" xfId="40317" xr:uid="{00000000-0005-0000-0000-0000C59C0000}"/>
    <cellStyle name="20% - Accent1 4 3 4 4 3" xfId="40318" xr:uid="{00000000-0005-0000-0000-0000C69C0000}"/>
    <cellStyle name="20% - Accent1 4 3 4 4 3 2" xfId="40319" xr:uid="{00000000-0005-0000-0000-0000C79C0000}"/>
    <cellStyle name="20% - Accent1 4 3 4 4 4" xfId="40320" xr:uid="{00000000-0005-0000-0000-0000C89C0000}"/>
    <cellStyle name="20% - Accent1 4 3 4 5" xfId="40321" xr:uid="{00000000-0005-0000-0000-0000C99C0000}"/>
    <cellStyle name="20% - Accent1 4 3 4 5 2" xfId="40322" xr:uid="{00000000-0005-0000-0000-0000CA9C0000}"/>
    <cellStyle name="20% - Accent1 4 3 4 5 2 2" xfId="40323" xr:uid="{00000000-0005-0000-0000-0000CB9C0000}"/>
    <cellStyle name="20% - Accent1 4 3 4 5 2 2 2" xfId="40324" xr:uid="{00000000-0005-0000-0000-0000CC9C0000}"/>
    <cellStyle name="20% - Accent1 4 3 4 5 2 3" xfId="40325" xr:uid="{00000000-0005-0000-0000-0000CD9C0000}"/>
    <cellStyle name="20% - Accent1 4 3 4 5 3" xfId="40326" xr:uid="{00000000-0005-0000-0000-0000CE9C0000}"/>
    <cellStyle name="20% - Accent1 4 3 4 5 3 2" xfId="40327" xr:uid="{00000000-0005-0000-0000-0000CF9C0000}"/>
    <cellStyle name="20% - Accent1 4 3 4 5 4" xfId="40328" xr:uid="{00000000-0005-0000-0000-0000D09C0000}"/>
    <cellStyle name="20% - Accent1 4 3 4 6" xfId="40329" xr:uid="{00000000-0005-0000-0000-0000D19C0000}"/>
    <cellStyle name="20% - Accent1 4 3 4 6 2" xfId="40330" xr:uid="{00000000-0005-0000-0000-0000D29C0000}"/>
    <cellStyle name="20% - Accent1 4 3 4 6 2 2" xfId="40331" xr:uid="{00000000-0005-0000-0000-0000D39C0000}"/>
    <cellStyle name="20% - Accent1 4 3 4 6 2 2 2" xfId="40332" xr:uid="{00000000-0005-0000-0000-0000D49C0000}"/>
    <cellStyle name="20% - Accent1 4 3 4 6 2 3" xfId="40333" xr:uid="{00000000-0005-0000-0000-0000D59C0000}"/>
    <cellStyle name="20% - Accent1 4 3 4 6 3" xfId="40334" xr:uid="{00000000-0005-0000-0000-0000D69C0000}"/>
    <cellStyle name="20% - Accent1 4 3 4 6 3 2" xfId="40335" xr:uid="{00000000-0005-0000-0000-0000D79C0000}"/>
    <cellStyle name="20% - Accent1 4 3 4 6 4" xfId="40336" xr:uid="{00000000-0005-0000-0000-0000D89C0000}"/>
    <cellStyle name="20% - Accent1 4 3 4 7" xfId="40337" xr:uid="{00000000-0005-0000-0000-0000D99C0000}"/>
    <cellStyle name="20% - Accent1 4 3 4 7 2" xfId="40338" xr:uid="{00000000-0005-0000-0000-0000DA9C0000}"/>
    <cellStyle name="20% - Accent1 4 3 4 7 2 2" xfId="40339" xr:uid="{00000000-0005-0000-0000-0000DB9C0000}"/>
    <cellStyle name="20% - Accent1 4 3 4 7 3" xfId="40340" xr:uid="{00000000-0005-0000-0000-0000DC9C0000}"/>
    <cellStyle name="20% - Accent1 4 3 4 8" xfId="40341" xr:uid="{00000000-0005-0000-0000-0000DD9C0000}"/>
    <cellStyle name="20% - Accent1 4 3 4 8 2" xfId="40342" xr:uid="{00000000-0005-0000-0000-0000DE9C0000}"/>
    <cellStyle name="20% - Accent1 4 3 4 8 2 2" xfId="40343" xr:uid="{00000000-0005-0000-0000-0000DF9C0000}"/>
    <cellStyle name="20% - Accent1 4 3 4 8 3" xfId="40344" xr:uid="{00000000-0005-0000-0000-0000E09C0000}"/>
    <cellStyle name="20% - Accent1 4 3 4 9" xfId="40345" xr:uid="{00000000-0005-0000-0000-0000E19C0000}"/>
    <cellStyle name="20% - Accent1 4 3 4 9 2" xfId="40346" xr:uid="{00000000-0005-0000-0000-0000E29C0000}"/>
    <cellStyle name="20% - Accent1 4 3 5" xfId="40347" xr:uid="{00000000-0005-0000-0000-0000E39C0000}"/>
    <cellStyle name="20% - Accent1 4 3 5 10" xfId="40348" xr:uid="{00000000-0005-0000-0000-0000E49C0000}"/>
    <cellStyle name="20% - Accent1 4 3 5 10 2" xfId="40349" xr:uid="{00000000-0005-0000-0000-0000E59C0000}"/>
    <cellStyle name="20% - Accent1 4 3 5 11" xfId="40350" xr:uid="{00000000-0005-0000-0000-0000E69C0000}"/>
    <cellStyle name="20% - Accent1 4 3 5 2" xfId="40351" xr:uid="{00000000-0005-0000-0000-0000E79C0000}"/>
    <cellStyle name="20% - Accent1 4 3 5 2 2" xfId="40352" xr:uid="{00000000-0005-0000-0000-0000E89C0000}"/>
    <cellStyle name="20% - Accent1 4 3 5 2 2 2" xfId="40353" xr:uid="{00000000-0005-0000-0000-0000E99C0000}"/>
    <cellStyle name="20% - Accent1 4 3 5 2 2 2 2" xfId="40354" xr:uid="{00000000-0005-0000-0000-0000EA9C0000}"/>
    <cellStyle name="20% - Accent1 4 3 5 2 2 2 2 2" xfId="40355" xr:uid="{00000000-0005-0000-0000-0000EB9C0000}"/>
    <cellStyle name="20% - Accent1 4 3 5 2 2 2 3" xfId="40356" xr:uid="{00000000-0005-0000-0000-0000EC9C0000}"/>
    <cellStyle name="20% - Accent1 4 3 5 2 2 3" xfId="40357" xr:uid="{00000000-0005-0000-0000-0000ED9C0000}"/>
    <cellStyle name="20% - Accent1 4 3 5 2 2 3 2" xfId="40358" xr:uid="{00000000-0005-0000-0000-0000EE9C0000}"/>
    <cellStyle name="20% - Accent1 4 3 5 2 2 4" xfId="40359" xr:uid="{00000000-0005-0000-0000-0000EF9C0000}"/>
    <cellStyle name="20% - Accent1 4 3 5 2 3" xfId="40360" xr:uid="{00000000-0005-0000-0000-0000F09C0000}"/>
    <cellStyle name="20% - Accent1 4 3 5 2 3 2" xfId="40361" xr:uid="{00000000-0005-0000-0000-0000F19C0000}"/>
    <cellStyle name="20% - Accent1 4 3 5 2 3 2 2" xfId="40362" xr:uid="{00000000-0005-0000-0000-0000F29C0000}"/>
    <cellStyle name="20% - Accent1 4 3 5 2 3 2 2 2" xfId="40363" xr:uid="{00000000-0005-0000-0000-0000F39C0000}"/>
    <cellStyle name="20% - Accent1 4 3 5 2 3 2 3" xfId="40364" xr:uid="{00000000-0005-0000-0000-0000F49C0000}"/>
    <cellStyle name="20% - Accent1 4 3 5 2 3 3" xfId="40365" xr:uid="{00000000-0005-0000-0000-0000F59C0000}"/>
    <cellStyle name="20% - Accent1 4 3 5 2 3 3 2" xfId="40366" xr:uid="{00000000-0005-0000-0000-0000F69C0000}"/>
    <cellStyle name="20% - Accent1 4 3 5 2 3 4" xfId="40367" xr:uid="{00000000-0005-0000-0000-0000F79C0000}"/>
    <cellStyle name="20% - Accent1 4 3 5 2 4" xfId="40368" xr:uid="{00000000-0005-0000-0000-0000F89C0000}"/>
    <cellStyle name="20% - Accent1 4 3 5 2 4 2" xfId="40369" xr:uid="{00000000-0005-0000-0000-0000F99C0000}"/>
    <cellStyle name="20% - Accent1 4 3 5 2 4 2 2" xfId="40370" xr:uid="{00000000-0005-0000-0000-0000FA9C0000}"/>
    <cellStyle name="20% - Accent1 4 3 5 2 4 2 2 2" xfId="40371" xr:uid="{00000000-0005-0000-0000-0000FB9C0000}"/>
    <cellStyle name="20% - Accent1 4 3 5 2 4 2 3" xfId="40372" xr:uid="{00000000-0005-0000-0000-0000FC9C0000}"/>
    <cellStyle name="20% - Accent1 4 3 5 2 4 3" xfId="40373" xr:uid="{00000000-0005-0000-0000-0000FD9C0000}"/>
    <cellStyle name="20% - Accent1 4 3 5 2 4 3 2" xfId="40374" xr:uid="{00000000-0005-0000-0000-0000FE9C0000}"/>
    <cellStyle name="20% - Accent1 4 3 5 2 4 4" xfId="40375" xr:uid="{00000000-0005-0000-0000-0000FF9C0000}"/>
    <cellStyle name="20% - Accent1 4 3 5 2 5" xfId="40376" xr:uid="{00000000-0005-0000-0000-0000009D0000}"/>
    <cellStyle name="20% - Accent1 4 3 5 2 5 2" xfId="40377" xr:uid="{00000000-0005-0000-0000-0000019D0000}"/>
    <cellStyle name="20% - Accent1 4 3 5 2 5 2 2" xfId="40378" xr:uid="{00000000-0005-0000-0000-0000029D0000}"/>
    <cellStyle name="20% - Accent1 4 3 5 2 5 3" xfId="40379" xr:uid="{00000000-0005-0000-0000-0000039D0000}"/>
    <cellStyle name="20% - Accent1 4 3 5 2 6" xfId="40380" xr:uid="{00000000-0005-0000-0000-0000049D0000}"/>
    <cellStyle name="20% - Accent1 4 3 5 2 6 2" xfId="40381" xr:uid="{00000000-0005-0000-0000-0000059D0000}"/>
    <cellStyle name="20% - Accent1 4 3 5 2 6 2 2" xfId="40382" xr:uid="{00000000-0005-0000-0000-0000069D0000}"/>
    <cellStyle name="20% - Accent1 4 3 5 2 6 3" xfId="40383" xr:uid="{00000000-0005-0000-0000-0000079D0000}"/>
    <cellStyle name="20% - Accent1 4 3 5 2 7" xfId="40384" xr:uid="{00000000-0005-0000-0000-0000089D0000}"/>
    <cellStyle name="20% - Accent1 4 3 5 2 7 2" xfId="40385" xr:uid="{00000000-0005-0000-0000-0000099D0000}"/>
    <cellStyle name="20% - Accent1 4 3 5 2 8" xfId="40386" xr:uid="{00000000-0005-0000-0000-00000A9D0000}"/>
    <cellStyle name="20% - Accent1 4 3 5 2 8 2" xfId="40387" xr:uid="{00000000-0005-0000-0000-00000B9D0000}"/>
    <cellStyle name="20% - Accent1 4 3 5 2 9" xfId="40388" xr:uid="{00000000-0005-0000-0000-00000C9D0000}"/>
    <cellStyle name="20% - Accent1 4 3 5 3" xfId="40389" xr:uid="{00000000-0005-0000-0000-00000D9D0000}"/>
    <cellStyle name="20% - Accent1 4 3 5 3 2" xfId="40390" xr:uid="{00000000-0005-0000-0000-00000E9D0000}"/>
    <cellStyle name="20% - Accent1 4 3 5 3 2 2" xfId="40391" xr:uid="{00000000-0005-0000-0000-00000F9D0000}"/>
    <cellStyle name="20% - Accent1 4 3 5 3 2 2 2" xfId="40392" xr:uid="{00000000-0005-0000-0000-0000109D0000}"/>
    <cellStyle name="20% - Accent1 4 3 5 3 2 2 2 2" xfId="40393" xr:uid="{00000000-0005-0000-0000-0000119D0000}"/>
    <cellStyle name="20% - Accent1 4 3 5 3 2 2 3" xfId="40394" xr:uid="{00000000-0005-0000-0000-0000129D0000}"/>
    <cellStyle name="20% - Accent1 4 3 5 3 2 3" xfId="40395" xr:uid="{00000000-0005-0000-0000-0000139D0000}"/>
    <cellStyle name="20% - Accent1 4 3 5 3 2 3 2" xfId="40396" xr:uid="{00000000-0005-0000-0000-0000149D0000}"/>
    <cellStyle name="20% - Accent1 4 3 5 3 2 4" xfId="40397" xr:uid="{00000000-0005-0000-0000-0000159D0000}"/>
    <cellStyle name="20% - Accent1 4 3 5 3 3" xfId="40398" xr:uid="{00000000-0005-0000-0000-0000169D0000}"/>
    <cellStyle name="20% - Accent1 4 3 5 3 3 2" xfId="40399" xr:uid="{00000000-0005-0000-0000-0000179D0000}"/>
    <cellStyle name="20% - Accent1 4 3 5 3 3 2 2" xfId="40400" xr:uid="{00000000-0005-0000-0000-0000189D0000}"/>
    <cellStyle name="20% - Accent1 4 3 5 3 3 2 2 2" xfId="40401" xr:uid="{00000000-0005-0000-0000-0000199D0000}"/>
    <cellStyle name="20% - Accent1 4 3 5 3 3 2 3" xfId="40402" xr:uid="{00000000-0005-0000-0000-00001A9D0000}"/>
    <cellStyle name="20% - Accent1 4 3 5 3 3 3" xfId="40403" xr:uid="{00000000-0005-0000-0000-00001B9D0000}"/>
    <cellStyle name="20% - Accent1 4 3 5 3 3 3 2" xfId="40404" xr:uid="{00000000-0005-0000-0000-00001C9D0000}"/>
    <cellStyle name="20% - Accent1 4 3 5 3 3 4" xfId="40405" xr:uid="{00000000-0005-0000-0000-00001D9D0000}"/>
    <cellStyle name="20% - Accent1 4 3 5 3 4" xfId="40406" xr:uid="{00000000-0005-0000-0000-00001E9D0000}"/>
    <cellStyle name="20% - Accent1 4 3 5 3 4 2" xfId="40407" xr:uid="{00000000-0005-0000-0000-00001F9D0000}"/>
    <cellStyle name="20% - Accent1 4 3 5 3 4 2 2" xfId="40408" xr:uid="{00000000-0005-0000-0000-0000209D0000}"/>
    <cellStyle name="20% - Accent1 4 3 5 3 4 2 2 2" xfId="40409" xr:uid="{00000000-0005-0000-0000-0000219D0000}"/>
    <cellStyle name="20% - Accent1 4 3 5 3 4 2 3" xfId="40410" xr:uid="{00000000-0005-0000-0000-0000229D0000}"/>
    <cellStyle name="20% - Accent1 4 3 5 3 4 3" xfId="40411" xr:uid="{00000000-0005-0000-0000-0000239D0000}"/>
    <cellStyle name="20% - Accent1 4 3 5 3 4 3 2" xfId="40412" xr:uid="{00000000-0005-0000-0000-0000249D0000}"/>
    <cellStyle name="20% - Accent1 4 3 5 3 4 4" xfId="40413" xr:uid="{00000000-0005-0000-0000-0000259D0000}"/>
    <cellStyle name="20% - Accent1 4 3 5 3 5" xfId="40414" xr:uid="{00000000-0005-0000-0000-0000269D0000}"/>
    <cellStyle name="20% - Accent1 4 3 5 3 5 2" xfId="40415" xr:uid="{00000000-0005-0000-0000-0000279D0000}"/>
    <cellStyle name="20% - Accent1 4 3 5 3 5 2 2" xfId="40416" xr:uid="{00000000-0005-0000-0000-0000289D0000}"/>
    <cellStyle name="20% - Accent1 4 3 5 3 5 3" xfId="40417" xr:uid="{00000000-0005-0000-0000-0000299D0000}"/>
    <cellStyle name="20% - Accent1 4 3 5 3 6" xfId="40418" xr:uid="{00000000-0005-0000-0000-00002A9D0000}"/>
    <cellStyle name="20% - Accent1 4 3 5 3 6 2" xfId="40419" xr:uid="{00000000-0005-0000-0000-00002B9D0000}"/>
    <cellStyle name="20% - Accent1 4 3 5 3 6 2 2" xfId="40420" xr:uid="{00000000-0005-0000-0000-00002C9D0000}"/>
    <cellStyle name="20% - Accent1 4 3 5 3 6 3" xfId="40421" xr:uid="{00000000-0005-0000-0000-00002D9D0000}"/>
    <cellStyle name="20% - Accent1 4 3 5 3 7" xfId="40422" xr:uid="{00000000-0005-0000-0000-00002E9D0000}"/>
    <cellStyle name="20% - Accent1 4 3 5 3 7 2" xfId="40423" xr:uid="{00000000-0005-0000-0000-00002F9D0000}"/>
    <cellStyle name="20% - Accent1 4 3 5 3 8" xfId="40424" xr:uid="{00000000-0005-0000-0000-0000309D0000}"/>
    <cellStyle name="20% - Accent1 4 3 5 3 8 2" xfId="40425" xr:uid="{00000000-0005-0000-0000-0000319D0000}"/>
    <cellStyle name="20% - Accent1 4 3 5 3 9" xfId="40426" xr:uid="{00000000-0005-0000-0000-0000329D0000}"/>
    <cellStyle name="20% - Accent1 4 3 5 4" xfId="40427" xr:uid="{00000000-0005-0000-0000-0000339D0000}"/>
    <cellStyle name="20% - Accent1 4 3 5 4 2" xfId="40428" xr:uid="{00000000-0005-0000-0000-0000349D0000}"/>
    <cellStyle name="20% - Accent1 4 3 5 4 2 2" xfId="40429" xr:uid="{00000000-0005-0000-0000-0000359D0000}"/>
    <cellStyle name="20% - Accent1 4 3 5 4 2 2 2" xfId="40430" xr:uid="{00000000-0005-0000-0000-0000369D0000}"/>
    <cellStyle name="20% - Accent1 4 3 5 4 2 3" xfId="40431" xr:uid="{00000000-0005-0000-0000-0000379D0000}"/>
    <cellStyle name="20% - Accent1 4 3 5 4 3" xfId="40432" xr:uid="{00000000-0005-0000-0000-0000389D0000}"/>
    <cellStyle name="20% - Accent1 4 3 5 4 3 2" xfId="40433" xr:uid="{00000000-0005-0000-0000-0000399D0000}"/>
    <cellStyle name="20% - Accent1 4 3 5 4 4" xfId="40434" xr:uid="{00000000-0005-0000-0000-00003A9D0000}"/>
    <cellStyle name="20% - Accent1 4 3 5 5" xfId="40435" xr:uid="{00000000-0005-0000-0000-00003B9D0000}"/>
    <cellStyle name="20% - Accent1 4 3 5 5 2" xfId="40436" xr:uid="{00000000-0005-0000-0000-00003C9D0000}"/>
    <cellStyle name="20% - Accent1 4 3 5 5 2 2" xfId="40437" xr:uid="{00000000-0005-0000-0000-00003D9D0000}"/>
    <cellStyle name="20% - Accent1 4 3 5 5 2 2 2" xfId="40438" xr:uid="{00000000-0005-0000-0000-00003E9D0000}"/>
    <cellStyle name="20% - Accent1 4 3 5 5 2 3" xfId="40439" xr:uid="{00000000-0005-0000-0000-00003F9D0000}"/>
    <cellStyle name="20% - Accent1 4 3 5 5 3" xfId="40440" xr:uid="{00000000-0005-0000-0000-0000409D0000}"/>
    <cellStyle name="20% - Accent1 4 3 5 5 3 2" xfId="40441" xr:uid="{00000000-0005-0000-0000-0000419D0000}"/>
    <cellStyle name="20% - Accent1 4 3 5 5 4" xfId="40442" xr:uid="{00000000-0005-0000-0000-0000429D0000}"/>
    <cellStyle name="20% - Accent1 4 3 5 6" xfId="40443" xr:uid="{00000000-0005-0000-0000-0000439D0000}"/>
    <cellStyle name="20% - Accent1 4 3 5 6 2" xfId="40444" xr:uid="{00000000-0005-0000-0000-0000449D0000}"/>
    <cellStyle name="20% - Accent1 4 3 5 6 2 2" xfId="40445" xr:uid="{00000000-0005-0000-0000-0000459D0000}"/>
    <cellStyle name="20% - Accent1 4 3 5 6 2 2 2" xfId="40446" xr:uid="{00000000-0005-0000-0000-0000469D0000}"/>
    <cellStyle name="20% - Accent1 4 3 5 6 2 3" xfId="40447" xr:uid="{00000000-0005-0000-0000-0000479D0000}"/>
    <cellStyle name="20% - Accent1 4 3 5 6 3" xfId="40448" xr:uid="{00000000-0005-0000-0000-0000489D0000}"/>
    <cellStyle name="20% - Accent1 4 3 5 6 3 2" xfId="40449" xr:uid="{00000000-0005-0000-0000-0000499D0000}"/>
    <cellStyle name="20% - Accent1 4 3 5 6 4" xfId="40450" xr:uid="{00000000-0005-0000-0000-00004A9D0000}"/>
    <cellStyle name="20% - Accent1 4 3 5 7" xfId="40451" xr:uid="{00000000-0005-0000-0000-00004B9D0000}"/>
    <cellStyle name="20% - Accent1 4 3 5 7 2" xfId="40452" xr:uid="{00000000-0005-0000-0000-00004C9D0000}"/>
    <cellStyle name="20% - Accent1 4 3 5 7 2 2" xfId="40453" xr:uid="{00000000-0005-0000-0000-00004D9D0000}"/>
    <cellStyle name="20% - Accent1 4 3 5 7 3" xfId="40454" xr:uid="{00000000-0005-0000-0000-00004E9D0000}"/>
    <cellStyle name="20% - Accent1 4 3 5 8" xfId="40455" xr:uid="{00000000-0005-0000-0000-00004F9D0000}"/>
    <cellStyle name="20% - Accent1 4 3 5 8 2" xfId="40456" xr:uid="{00000000-0005-0000-0000-0000509D0000}"/>
    <cellStyle name="20% - Accent1 4 3 5 8 2 2" xfId="40457" xr:uid="{00000000-0005-0000-0000-0000519D0000}"/>
    <cellStyle name="20% - Accent1 4 3 5 8 3" xfId="40458" xr:uid="{00000000-0005-0000-0000-0000529D0000}"/>
    <cellStyle name="20% - Accent1 4 3 5 9" xfId="40459" xr:uid="{00000000-0005-0000-0000-0000539D0000}"/>
    <cellStyle name="20% - Accent1 4 3 5 9 2" xfId="40460" xr:uid="{00000000-0005-0000-0000-0000549D0000}"/>
    <cellStyle name="20% - Accent1 4 3 6" xfId="40461" xr:uid="{00000000-0005-0000-0000-0000559D0000}"/>
    <cellStyle name="20% - Accent1 4 3 6 10" xfId="40462" xr:uid="{00000000-0005-0000-0000-0000569D0000}"/>
    <cellStyle name="20% - Accent1 4 3 6 10 2" xfId="40463" xr:uid="{00000000-0005-0000-0000-0000579D0000}"/>
    <cellStyle name="20% - Accent1 4 3 6 11" xfId="40464" xr:uid="{00000000-0005-0000-0000-0000589D0000}"/>
    <cellStyle name="20% - Accent1 4 3 6 2" xfId="40465" xr:uid="{00000000-0005-0000-0000-0000599D0000}"/>
    <cellStyle name="20% - Accent1 4 3 6 2 2" xfId="40466" xr:uid="{00000000-0005-0000-0000-00005A9D0000}"/>
    <cellStyle name="20% - Accent1 4 3 6 2 2 2" xfId="40467" xr:uid="{00000000-0005-0000-0000-00005B9D0000}"/>
    <cellStyle name="20% - Accent1 4 3 6 2 2 2 2" xfId="40468" xr:uid="{00000000-0005-0000-0000-00005C9D0000}"/>
    <cellStyle name="20% - Accent1 4 3 6 2 2 2 2 2" xfId="40469" xr:uid="{00000000-0005-0000-0000-00005D9D0000}"/>
    <cellStyle name="20% - Accent1 4 3 6 2 2 2 3" xfId="40470" xr:uid="{00000000-0005-0000-0000-00005E9D0000}"/>
    <cellStyle name="20% - Accent1 4 3 6 2 2 3" xfId="40471" xr:uid="{00000000-0005-0000-0000-00005F9D0000}"/>
    <cellStyle name="20% - Accent1 4 3 6 2 2 3 2" xfId="40472" xr:uid="{00000000-0005-0000-0000-0000609D0000}"/>
    <cellStyle name="20% - Accent1 4 3 6 2 2 4" xfId="40473" xr:uid="{00000000-0005-0000-0000-0000619D0000}"/>
    <cellStyle name="20% - Accent1 4 3 6 2 3" xfId="40474" xr:uid="{00000000-0005-0000-0000-0000629D0000}"/>
    <cellStyle name="20% - Accent1 4 3 6 2 3 2" xfId="40475" xr:uid="{00000000-0005-0000-0000-0000639D0000}"/>
    <cellStyle name="20% - Accent1 4 3 6 2 3 2 2" xfId="40476" xr:uid="{00000000-0005-0000-0000-0000649D0000}"/>
    <cellStyle name="20% - Accent1 4 3 6 2 3 2 2 2" xfId="40477" xr:uid="{00000000-0005-0000-0000-0000659D0000}"/>
    <cellStyle name="20% - Accent1 4 3 6 2 3 2 3" xfId="40478" xr:uid="{00000000-0005-0000-0000-0000669D0000}"/>
    <cellStyle name="20% - Accent1 4 3 6 2 3 3" xfId="40479" xr:uid="{00000000-0005-0000-0000-0000679D0000}"/>
    <cellStyle name="20% - Accent1 4 3 6 2 3 3 2" xfId="40480" xr:uid="{00000000-0005-0000-0000-0000689D0000}"/>
    <cellStyle name="20% - Accent1 4 3 6 2 3 4" xfId="40481" xr:uid="{00000000-0005-0000-0000-0000699D0000}"/>
    <cellStyle name="20% - Accent1 4 3 6 2 4" xfId="40482" xr:uid="{00000000-0005-0000-0000-00006A9D0000}"/>
    <cellStyle name="20% - Accent1 4 3 6 2 4 2" xfId="40483" xr:uid="{00000000-0005-0000-0000-00006B9D0000}"/>
    <cellStyle name="20% - Accent1 4 3 6 2 4 2 2" xfId="40484" xr:uid="{00000000-0005-0000-0000-00006C9D0000}"/>
    <cellStyle name="20% - Accent1 4 3 6 2 4 2 2 2" xfId="40485" xr:uid="{00000000-0005-0000-0000-00006D9D0000}"/>
    <cellStyle name="20% - Accent1 4 3 6 2 4 2 3" xfId="40486" xr:uid="{00000000-0005-0000-0000-00006E9D0000}"/>
    <cellStyle name="20% - Accent1 4 3 6 2 4 3" xfId="40487" xr:uid="{00000000-0005-0000-0000-00006F9D0000}"/>
    <cellStyle name="20% - Accent1 4 3 6 2 4 3 2" xfId="40488" xr:uid="{00000000-0005-0000-0000-0000709D0000}"/>
    <cellStyle name="20% - Accent1 4 3 6 2 4 4" xfId="40489" xr:uid="{00000000-0005-0000-0000-0000719D0000}"/>
    <cellStyle name="20% - Accent1 4 3 6 2 5" xfId="40490" xr:uid="{00000000-0005-0000-0000-0000729D0000}"/>
    <cellStyle name="20% - Accent1 4 3 6 2 5 2" xfId="40491" xr:uid="{00000000-0005-0000-0000-0000739D0000}"/>
    <cellStyle name="20% - Accent1 4 3 6 2 5 2 2" xfId="40492" xr:uid="{00000000-0005-0000-0000-0000749D0000}"/>
    <cellStyle name="20% - Accent1 4 3 6 2 5 3" xfId="40493" xr:uid="{00000000-0005-0000-0000-0000759D0000}"/>
    <cellStyle name="20% - Accent1 4 3 6 2 6" xfId="40494" xr:uid="{00000000-0005-0000-0000-0000769D0000}"/>
    <cellStyle name="20% - Accent1 4 3 6 2 6 2" xfId="40495" xr:uid="{00000000-0005-0000-0000-0000779D0000}"/>
    <cellStyle name="20% - Accent1 4 3 6 2 6 2 2" xfId="40496" xr:uid="{00000000-0005-0000-0000-0000789D0000}"/>
    <cellStyle name="20% - Accent1 4 3 6 2 6 3" xfId="40497" xr:uid="{00000000-0005-0000-0000-0000799D0000}"/>
    <cellStyle name="20% - Accent1 4 3 6 2 7" xfId="40498" xr:uid="{00000000-0005-0000-0000-00007A9D0000}"/>
    <cellStyle name="20% - Accent1 4 3 6 2 7 2" xfId="40499" xr:uid="{00000000-0005-0000-0000-00007B9D0000}"/>
    <cellStyle name="20% - Accent1 4 3 6 2 8" xfId="40500" xr:uid="{00000000-0005-0000-0000-00007C9D0000}"/>
    <cellStyle name="20% - Accent1 4 3 6 2 8 2" xfId="40501" xr:uid="{00000000-0005-0000-0000-00007D9D0000}"/>
    <cellStyle name="20% - Accent1 4 3 6 2 9" xfId="40502" xr:uid="{00000000-0005-0000-0000-00007E9D0000}"/>
    <cellStyle name="20% - Accent1 4 3 6 3" xfId="40503" xr:uid="{00000000-0005-0000-0000-00007F9D0000}"/>
    <cellStyle name="20% - Accent1 4 3 6 3 2" xfId="40504" xr:uid="{00000000-0005-0000-0000-0000809D0000}"/>
    <cellStyle name="20% - Accent1 4 3 6 3 2 2" xfId="40505" xr:uid="{00000000-0005-0000-0000-0000819D0000}"/>
    <cellStyle name="20% - Accent1 4 3 6 3 2 2 2" xfId="40506" xr:uid="{00000000-0005-0000-0000-0000829D0000}"/>
    <cellStyle name="20% - Accent1 4 3 6 3 2 2 2 2" xfId="40507" xr:uid="{00000000-0005-0000-0000-0000839D0000}"/>
    <cellStyle name="20% - Accent1 4 3 6 3 2 2 3" xfId="40508" xr:uid="{00000000-0005-0000-0000-0000849D0000}"/>
    <cellStyle name="20% - Accent1 4 3 6 3 2 3" xfId="40509" xr:uid="{00000000-0005-0000-0000-0000859D0000}"/>
    <cellStyle name="20% - Accent1 4 3 6 3 2 3 2" xfId="40510" xr:uid="{00000000-0005-0000-0000-0000869D0000}"/>
    <cellStyle name="20% - Accent1 4 3 6 3 2 4" xfId="40511" xr:uid="{00000000-0005-0000-0000-0000879D0000}"/>
    <cellStyle name="20% - Accent1 4 3 6 3 3" xfId="40512" xr:uid="{00000000-0005-0000-0000-0000889D0000}"/>
    <cellStyle name="20% - Accent1 4 3 6 3 3 2" xfId="40513" xr:uid="{00000000-0005-0000-0000-0000899D0000}"/>
    <cellStyle name="20% - Accent1 4 3 6 3 3 2 2" xfId="40514" xr:uid="{00000000-0005-0000-0000-00008A9D0000}"/>
    <cellStyle name="20% - Accent1 4 3 6 3 3 2 2 2" xfId="40515" xr:uid="{00000000-0005-0000-0000-00008B9D0000}"/>
    <cellStyle name="20% - Accent1 4 3 6 3 3 2 3" xfId="40516" xr:uid="{00000000-0005-0000-0000-00008C9D0000}"/>
    <cellStyle name="20% - Accent1 4 3 6 3 3 3" xfId="40517" xr:uid="{00000000-0005-0000-0000-00008D9D0000}"/>
    <cellStyle name="20% - Accent1 4 3 6 3 3 3 2" xfId="40518" xr:uid="{00000000-0005-0000-0000-00008E9D0000}"/>
    <cellStyle name="20% - Accent1 4 3 6 3 3 4" xfId="40519" xr:uid="{00000000-0005-0000-0000-00008F9D0000}"/>
    <cellStyle name="20% - Accent1 4 3 6 3 4" xfId="40520" xr:uid="{00000000-0005-0000-0000-0000909D0000}"/>
    <cellStyle name="20% - Accent1 4 3 6 3 4 2" xfId="40521" xr:uid="{00000000-0005-0000-0000-0000919D0000}"/>
    <cellStyle name="20% - Accent1 4 3 6 3 4 2 2" xfId="40522" xr:uid="{00000000-0005-0000-0000-0000929D0000}"/>
    <cellStyle name="20% - Accent1 4 3 6 3 4 2 2 2" xfId="40523" xr:uid="{00000000-0005-0000-0000-0000939D0000}"/>
    <cellStyle name="20% - Accent1 4 3 6 3 4 2 3" xfId="40524" xr:uid="{00000000-0005-0000-0000-0000949D0000}"/>
    <cellStyle name="20% - Accent1 4 3 6 3 4 3" xfId="40525" xr:uid="{00000000-0005-0000-0000-0000959D0000}"/>
    <cellStyle name="20% - Accent1 4 3 6 3 4 3 2" xfId="40526" xr:uid="{00000000-0005-0000-0000-0000969D0000}"/>
    <cellStyle name="20% - Accent1 4 3 6 3 4 4" xfId="40527" xr:uid="{00000000-0005-0000-0000-0000979D0000}"/>
    <cellStyle name="20% - Accent1 4 3 6 3 5" xfId="40528" xr:uid="{00000000-0005-0000-0000-0000989D0000}"/>
    <cellStyle name="20% - Accent1 4 3 6 3 5 2" xfId="40529" xr:uid="{00000000-0005-0000-0000-0000999D0000}"/>
    <cellStyle name="20% - Accent1 4 3 6 3 5 2 2" xfId="40530" xr:uid="{00000000-0005-0000-0000-00009A9D0000}"/>
    <cellStyle name="20% - Accent1 4 3 6 3 5 3" xfId="40531" xr:uid="{00000000-0005-0000-0000-00009B9D0000}"/>
    <cellStyle name="20% - Accent1 4 3 6 3 6" xfId="40532" xr:uid="{00000000-0005-0000-0000-00009C9D0000}"/>
    <cellStyle name="20% - Accent1 4 3 6 3 6 2" xfId="40533" xr:uid="{00000000-0005-0000-0000-00009D9D0000}"/>
    <cellStyle name="20% - Accent1 4 3 6 3 6 2 2" xfId="40534" xr:uid="{00000000-0005-0000-0000-00009E9D0000}"/>
    <cellStyle name="20% - Accent1 4 3 6 3 6 3" xfId="40535" xr:uid="{00000000-0005-0000-0000-00009F9D0000}"/>
    <cellStyle name="20% - Accent1 4 3 6 3 7" xfId="40536" xr:uid="{00000000-0005-0000-0000-0000A09D0000}"/>
    <cellStyle name="20% - Accent1 4 3 6 3 7 2" xfId="40537" xr:uid="{00000000-0005-0000-0000-0000A19D0000}"/>
    <cellStyle name="20% - Accent1 4 3 6 3 8" xfId="40538" xr:uid="{00000000-0005-0000-0000-0000A29D0000}"/>
    <cellStyle name="20% - Accent1 4 3 6 3 8 2" xfId="40539" xr:uid="{00000000-0005-0000-0000-0000A39D0000}"/>
    <cellStyle name="20% - Accent1 4 3 6 3 9" xfId="40540" xr:uid="{00000000-0005-0000-0000-0000A49D0000}"/>
    <cellStyle name="20% - Accent1 4 3 6 4" xfId="40541" xr:uid="{00000000-0005-0000-0000-0000A59D0000}"/>
    <cellStyle name="20% - Accent1 4 3 6 4 2" xfId="40542" xr:uid="{00000000-0005-0000-0000-0000A69D0000}"/>
    <cellStyle name="20% - Accent1 4 3 6 4 2 2" xfId="40543" xr:uid="{00000000-0005-0000-0000-0000A79D0000}"/>
    <cellStyle name="20% - Accent1 4 3 6 4 2 2 2" xfId="40544" xr:uid="{00000000-0005-0000-0000-0000A89D0000}"/>
    <cellStyle name="20% - Accent1 4 3 6 4 2 3" xfId="40545" xr:uid="{00000000-0005-0000-0000-0000A99D0000}"/>
    <cellStyle name="20% - Accent1 4 3 6 4 3" xfId="40546" xr:uid="{00000000-0005-0000-0000-0000AA9D0000}"/>
    <cellStyle name="20% - Accent1 4 3 6 4 3 2" xfId="40547" xr:uid="{00000000-0005-0000-0000-0000AB9D0000}"/>
    <cellStyle name="20% - Accent1 4 3 6 4 4" xfId="40548" xr:uid="{00000000-0005-0000-0000-0000AC9D0000}"/>
    <cellStyle name="20% - Accent1 4 3 6 5" xfId="40549" xr:uid="{00000000-0005-0000-0000-0000AD9D0000}"/>
    <cellStyle name="20% - Accent1 4 3 6 5 2" xfId="40550" xr:uid="{00000000-0005-0000-0000-0000AE9D0000}"/>
    <cellStyle name="20% - Accent1 4 3 6 5 2 2" xfId="40551" xr:uid="{00000000-0005-0000-0000-0000AF9D0000}"/>
    <cellStyle name="20% - Accent1 4 3 6 5 2 2 2" xfId="40552" xr:uid="{00000000-0005-0000-0000-0000B09D0000}"/>
    <cellStyle name="20% - Accent1 4 3 6 5 2 3" xfId="40553" xr:uid="{00000000-0005-0000-0000-0000B19D0000}"/>
    <cellStyle name="20% - Accent1 4 3 6 5 3" xfId="40554" xr:uid="{00000000-0005-0000-0000-0000B29D0000}"/>
    <cellStyle name="20% - Accent1 4 3 6 5 3 2" xfId="40555" xr:uid="{00000000-0005-0000-0000-0000B39D0000}"/>
    <cellStyle name="20% - Accent1 4 3 6 5 4" xfId="40556" xr:uid="{00000000-0005-0000-0000-0000B49D0000}"/>
    <cellStyle name="20% - Accent1 4 3 6 6" xfId="40557" xr:uid="{00000000-0005-0000-0000-0000B59D0000}"/>
    <cellStyle name="20% - Accent1 4 3 6 6 2" xfId="40558" xr:uid="{00000000-0005-0000-0000-0000B69D0000}"/>
    <cellStyle name="20% - Accent1 4 3 6 6 2 2" xfId="40559" xr:uid="{00000000-0005-0000-0000-0000B79D0000}"/>
    <cellStyle name="20% - Accent1 4 3 6 6 2 2 2" xfId="40560" xr:uid="{00000000-0005-0000-0000-0000B89D0000}"/>
    <cellStyle name="20% - Accent1 4 3 6 6 2 3" xfId="40561" xr:uid="{00000000-0005-0000-0000-0000B99D0000}"/>
    <cellStyle name="20% - Accent1 4 3 6 6 3" xfId="40562" xr:uid="{00000000-0005-0000-0000-0000BA9D0000}"/>
    <cellStyle name="20% - Accent1 4 3 6 6 3 2" xfId="40563" xr:uid="{00000000-0005-0000-0000-0000BB9D0000}"/>
    <cellStyle name="20% - Accent1 4 3 6 6 4" xfId="40564" xr:uid="{00000000-0005-0000-0000-0000BC9D0000}"/>
    <cellStyle name="20% - Accent1 4 3 6 7" xfId="40565" xr:uid="{00000000-0005-0000-0000-0000BD9D0000}"/>
    <cellStyle name="20% - Accent1 4 3 6 7 2" xfId="40566" xr:uid="{00000000-0005-0000-0000-0000BE9D0000}"/>
    <cellStyle name="20% - Accent1 4 3 6 7 2 2" xfId="40567" xr:uid="{00000000-0005-0000-0000-0000BF9D0000}"/>
    <cellStyle name="20% - Accent1 4 3 6 7 3" xfId="40568" xr:uid="{00000000-0005-0000-0000-0000C09D0000}"/>
    <cellStyle name="20% - Accent1 4 3 6 8" xfId="40569" xr:uid="{00000000-0005-0000-0000-0000C19D0000}"/>
    <cellStyle name="20% - Accent1 4 3 6 8 2" xfId="40570" xr:uid="{00000000-0005-0000-0000-0000C29D0000}"/>
    <cellStyle name="20% - Accent1 4 3 6 8 2 2" xfId="40571" xr:uid="{00000000-0005-0000-0000-0000C39D0000}"/>
    <cellStyle name="20% - Accent1 4 3 6 8 3" xfId="40572" xr:uid="{00000000-0005-0000-0000-0000C49D0000}"/>
    <cellStyle name="20% - Accent1 4 3 6 9" xfId="40573" xr:uid="{00000000-0005-0000-0000-0000C59D0000}"/>
    <cellStyle name="20% - Accent1 4 3 6 9 2" xfId="40574" xr:uid="{00000000-0005-0000-0000-0000C69D0000}"/>
    <cellStyle name="20% - Accent1 4 3 7" xfId="40575" xr:uid="{00000000-0005-0000-0000-0000C79D0000}"/>
    <cellStyle name="20% - Accent1 4 3 7 2" xfId="40576" xr:uid="{00000000-0005-0000-0000-0000C89D0000}"/>
    <cellStyle name="20% - Accent1 4 3 7 2 2" xfId="40577" xr:uid="{00000000-0005-0000-0000-0000C99D0000}"/>
    <cellStyle name="20% - Accent1 4 3 7 2 2 2" xfId="40578" xr:uid="{00000000-0005-0000-0000-0000CA9D0000}"/>
    <cellStyle name="20% - Accent1 4 3 7 2 2 2 2" xfId="40579" xr:uid="{00000000-0005-0000-0000-0000CB9D0000}"/>
    <cellStyle name="20% - Accent1 4 3 7 2 2 3" xfId="40580" xr:uid="{00000000-0005-0000-0000-0000CC9D0000}"/>
    <cellStyle name="20% - Accent1 4 3 7 2 3" xfId="40581" xr:uid="{00000000-0005-0000-0000-0000CD9D0000}"/>
    <cellStyle name="20% - Accent1 4 3 7 2 3 2" xfId="40582" xr:uid="{00000000-0005-0000-0000-0000CE9D0000}"/>
    <cellStyle name="20% - Accent1 4 3 7 2 4" xfId="40583" xr:uid="{00000000-0005-0000-0000-0000CF9D0000}"/>
    <cellStyle name="20% - Accent1 4 3 7 3" xfId="40584" xr:uid="{00000000-0005-0000-0000-0000D09D0000}"/>
    <cellStyle name="20% - Accent1 4 3 7 3 2" xfId="40585" xr:uid="{00000000-0005-0000-0000-0000D19D0000}"/>
    <cellStyle name="20% - Accent1 4 3 7 3 2 2" xfId="40586" xr:uid="{00000000-0005-0000-0000-0000D29D0000}"/>
    <cellStyle name="20% - Accent1 4 3 7 3 2 2 2" xfId="40587" xr:uid="{00000000-0005-0000-0000-0000D39D0000}"/>
    <cellStyle name="20% - Accent1 4 3 7 3 2 3" xfId="40588" xr:uid="{00000000-0005-0000-0000-0000D49D0000}"/>
    <cellStyle name="20% - Accent1 4 3 7 3 3" xfId="40589" xr:uid="{00000000-0005-0000-0000-0000D59D0000}"/>
    <cellStyle name="20% - Accent1 4 3 7 3 3 2" xfId="40590" xr:uid="{00000000-0005-0000-0000-0000D69D0000}"/>
    <cellStyle name="20% - Accent1 4 3 7 3 4" xfId="40591" xr:uid="{00000000-0005-0000-0000-0000D79D0000}"/>
    <cellStyle name="20% - Accent1 4 3 7 4" xfId="40592" xr:uid="{00000000-0005-0000-0000-0000D89D0000}"/>
    <cellStyle name="20% - Accent1 4 3 7 4 2" xfId="40593" xr:uid="{00000000-0005-0000-0000-0000D99D0000}"/>
    <cellStyle name="20% - Accent1 4 3 7 4 2 2" xfId="40594" xr:uid="{00000000-0005-0000-0000-0000DA9D0000}"/>
    <cellStyle name="20% - Accent1 4 3 7 4 2 2 2" xfId="40595" xr:uid="{00000000-0005-0000-0000-0000DB9D0000}"/>
    <cellStyle name="20% - Accent1 4 3 7 4 2 3" xfId="40596" xr:uid="{00000000-0005-0000-0000-0000DC9D0000}"/>
    <cellStyle name="20% - Accent1 4 3 7 4 3" xfId="40597" xr:uid="{00000000-0005-0000-0000-0000DD9D0000}"/>
    <cellStyle name="20% - Accent1 4 3 7 4 3 2" xfId="40598" xr:uid="{00000000-0005-0000-0000-0000DE9D0000}"/>
    <cellStyle name="20% - Accent1 4 3 7 4 4" xfId="40599" xr:uid="{00000000-0005-0000-0000-0000DF9D0000}"/>
    <cellStyle name="20% - Accent1 4 3 7 5" xfId="40600" xr:uid="{00000000-0005-0000-0000-0000E09D0000}"/>
    <cellStyle name="20% - Accent1 4 3 7 5 2" xfId="40601" xr:uid="{00000000-0005-0000-0000-0000E19D0000}"/>
    <cellStyle name="20% - Accent1 4 3 7 5 2 2" xfId="40602" xr:uid="{00000000-0005-0000-0000-0000E29D0000}"/>
    <cellStyle name="20% - Accent1 4 3 7 5 3" xfId="40603" xr:uid="{00000000-0005-0000-0000-0000E39D0000}"/>
    <cellStyle name="20% - Accent1 4 3 7 6" xfId="40604" xr:uid="{00000000-0005-0000-0000-0000E49D0000}"/>
    <cellStyle name="20% - Accent1 4 3 7 6 2" xfId="40605" xr:uid="{00000000-0005-0000-0000-0000E59D0000}"/>
    <cellStyle name="20% - Accent1 4 3 7 6 2 2" xfId="40606" xr:uid="{00000000-0005-0000-0000-0000E69D0000}"/>
    <cellStyle name="20% - Accent1 4 3 7 6 3" xfId="40607" xr:uid="{00000000-0005-0000-0000-0000E79D0000}"/>
    <cellStyle name="20% - Accent1 4 3 7 7" xfId="40608" xr:uid="{00000000-0005-0000-0000-0000E89D0000}"/>
    <cellStyle name="20% - Accent1 4 3 7 7 2" xfId="40609" xr:uid="{00000000-0005-0000-0000-0000E99D0000}"/>
    <cellStyle name="20% - Accent1 4 3 7 8" xfId="40610" xr:uid="{00000000-0005-0000-0000-0000EA9D0000}"/>
    <cellStyle name="20% - Accent1 4 3 7 8 2" xfId="40611" xr:uid="{00000000-0005-0000-0000-0000EB9D0000}"/>
    <cellStyle name="20% - Accent1 4 3 7 9" xfId="40612" xr:uid="{00000000-0005-0000-0000-0000EC9D0000}"/>
    <cellStyle name="20% - Accent1 4 3 8" xfId="40613" xr:uid="{00000000-0005-0000-0000-0000ED9D0000}"/>
    <cellStyle name="20% - Accent1 4 3 8 2" xfId="40614" xr:uid="{00000000-0005-0000-0000-0000EE9D0000}"/>
    <cellStyle name="20% - Accent1 4 3 8 2 2" xfId="40615" xr:uid="{00000000-0005-0000-0000-0000EF9D0000}"/>
    <cellStyle name="20% - Accent1 4 3 8 2 2 2" xfId="40616" xr:uid="{00000000-0005-0000-0000-0000F09D0000}"/>
    <cellStyle name="20% - Accent1 4 3 8 2 2 2 2" xfId="40617" xr:uid="{00000000-0005-0000-0000-0000F19D0000}"/>
    <cellStyle name="20% - Accent1 4 3 8 2 2 3" xfId="40618" xr:uid="{00000000-0005-0000-0000-0000F29D0000}"/>
    <cellStyle name="20% - Accent1 4 3 8 2 3" xfId="40619" xr:uid="{00000000-0005-0000-0000-0000F39D0000}"/>
    <cellStyle name="20% - Accent1 4 3 8 2 3 2" xfId="40620" xr:uid="{00000000-0005-0000-0000-0000F49D0000}"/>
    <cellStyle name="20% - Accent1 4 3 8 2 4" xfId="40621" xr:uid="{00000000-0005-0000-0000-0000F59D0000}"/>
    <cellStyle name="20% - Accent1 4 3 8 3" xfId="40622" xr:uid="{00000000-0005-0000-0000-0000F69D0000}"/>
    <cellStyle name="20% - Accent1 4 3 8 3 2" xfId="40623" xr:uid="{00000000-0005-0000-0000-0000F79D0000}"/>
    <cellStyle name="20% - Accent1 4 3 8 3 2 2" xfId="40624" xr:uid="{00000000-0005-0000-0000-0000F89D0000}"/>
    <cellStyle name="20% - Accent1 4 3 8 3 2 2 2" xfId="40625" xr:uid="{00000000-0005-0000-0000-0000F99D0000}"/>
    <cellStyle name="20% - Accent1 4 3 8 3 2 3" xfId="40626" xr:uid="{00000000-0005-0000-0000-0000FA9D0000}"/>
    <cellStyle name="20% - Accent1 4 3 8 3 3" xfId="40627" xr:uid="{00000000-0005-0000-0000-0000FB9D0000}"/>
    <cellStyle name="20% - Accent1 4 3 8 3 3 2" xfId="40628" xr:uid="{00000000-0005-0000-0000-0000FC9D0000}"/>
    <cellStyle name="20% - Accent1 4 3 8 3 4" xfId="40629" xr:uid="{00000000-0005-0000-0000-0000FD9D0000}"/>
    <cellStyle name="20% - Accent1 4 3 8 4" xfId="40630" xr:uid="{00000000-0005-0000-0000-0000FE9D0000}"/>
    <cellStyle name="20% - Accent1 4 3 8 4 2" xfId="40631" xr:uid="{00000000-0005-0000-0000-0000FF9D0000}"/>
    <cellStyle name="20% - Accent1 4 3 8 4 2 2" xfId="40632" xr:uid="{00000000-0005-0000-0000-0000009E0000}"/>
    <cellStyle name="20% - Accent1 4 3 8 4 2 2 2" xfId="40633" xr:uid="{00000000-0005-0000-0000-0000019E0000}"/>
    <cellStyle name="20% - Accent1 4 3 8 4 2 3" xfId="40634" xr:uid="{00000000-0005-0000-0000-0000029E0000}"/>
    <cellStyle name="20% - Accent1 4 3 8 4 3" xfId="40635" xr:uid="{00000000-0005-0000-0000-0000039E0000}"/>
    <cellStyle name="20% - Accent1 4 3 8 4 3 2" xfId="40636" xr:uid="{00000000-0005-0000-0000-0000049E0000}"/>
    <cellStyle name="20% - Accent1 4 3 8 4 4" xfId="40637" xr:uid="{00000000-0005-0000-0000-0000059E0000}"/>
    <cellStyle name="20% - Accent1 4 3 8 5" xfId="40638" xr:uid="{00000000-0005-0000-0000-0000069E0000}"/>
    <cellStyle name="20% - Accent1 4 3 8 5 2" xfId="40639" xr:uid="{00000000-0005-0000-0000-0000079E0000}"/>
    <cellStyle name="20% - Accent1 4 3 8 5 2 2" xfId="40640" xr:uid="{00000000-0005-0000-0000-0000089E0000}"/>
    <cellStyle name="20% - Accent1 4 3 8 5 3" xfId="40641" xr:uid="{00000000-0005-0000-0000-0000099E0000}"/>
    <cellStyle name="20% - Accent1 4 3 8 6" xfId="40642" xr:uid="{00000000-0005-0000-0000-00000A9E0000}"/>
    <cellStyle name="20% - Accent1 4 3 8 6 2" xfId="40643" xr:uid="{00000000-0005-0000-0000-00000B9E0000}"/>
    <cellStyle name="20% - Accent1 4 3 8 6 2 2" xfId="40644" xr:uid="{00000000-0005-0000-0000-00000C9E0000}"/>
    <cellStyle name="20% - Accent1 4 3 8 6 3" xfId="40645" xr:uid="{00000000-0005-0000-0000-00000D9E0000}"/>
    <cellStyle name="20% - Accent1 4 3 8 7" xfId="40646" xr:uid="{00000000-0005-0000-0000-00000E9E0000}"/>
    <cellStyle name="20% - Accent1 4 3 8 7 2" xfId="40647" xr:uid="{00000000-0005-0000-0000-00000F9E0000}"/>
    <cellStyle name="20% - Accent1 4 3 8 8" xfId="40648" xr:uid="{00000000-0005-0000-0000-0000109E0000}"/>
    <cellStyle name="20% - Accent1 4 3 8 8 2" xfId="40649" xr:uid="{00000000-0005-0000-0000-0000119E0000}"/>
    <cellStyle name="20% - Accent1 4 3 8 9" xfId="40650" xr:uid="{00000000-0005-0000-0000-0000129E0000}"/>
    <cellStyle name="20% - Accent1 4 3 9" xfId="40651" xr:uid="{00000000-0005-0000-0000-0000139E0000}"/>
    <cellStyle name="20% - Accent1 4 3 9 2" xfId="40652" xr:uid="{00000000-0005-0000-0000-0000149E0000}"/>
    <cellStyle name="20% - Accent1 4 3 9 2 2" xfId="40653" xr:uid="{00000000-0005-0000-0000-0000159E0000}"/>
    <cellStyle name="20% - Accent1 4 3 9 2 2 2" xfId="40654" xr:uid="{00000000-0005-0000-0000-0000169E0000}"/>
    <cellStyle name="20% - Accent1 4 3 9 2 3" xfId="40655" xr:uid="{00000000-0005-0000-0000-0000179E0000}"/>
    <cellStyle name="20% - Accent1 4 3 9 3" xfId="40656" xr:uid="{00000000-0005-0000-0000-0000189E0000}"/>
    <cellStyle name="20% - Accent1 4 3 9 3 2" xfId="40657" xr:uid="{00000000-0005-0000-0000-0000199E0000}"/>
    <cellStyle name="20% - Accent1 4 3 9 4" xfId="40658" xr:uid="{00000000-0005-0000-0000-00001A9E0000}"/>
    <cellStyle name="20% - Accent1 4 4" xfId="40659" xr:uid="{00000000-0005-0000-0000-00001B9E0000}"/>
    <cellStyle name="20% - Accent1 4 4 10" xfId="40660" xr:uid="{00000000-0005-0000-0000-00001C9E0000}"/>
    <cellStyle name="20% - Accent1 4 4 10 2" xfId="40661" xr:uid="{00000000-0005-0000-0000-00001D9E0000}"/>
    <cellStyle name="20% - Accent1 4 4 10 2 2" xfId="40662" xr:uid="{00000000-0005-0000-0000-00001E9E0000}"/>
    <cellStyle name="20% - Accent1 4 4 10 2 2 2" xfId="40663" xr:uid="{00000000-0005-0000-0000-00001F9E0000}"/>
    <cellStyle name="20% - Accent1 4 4 10 2 3" xfId="40664" xr:uid="{00000000-0005-0000-0000-0000209E0000}"/>
    <cellStyle name="20% - Accent1 4 4 10 3" xfId="40665" xr:uid="{00000000-0005-0000-0000-0000219E0000}"/>
    <cellStyle name="20% - Accent1 4 4 10 3 2" xfId="40666" xr:uid="{00000000-0005-0000-0000-0000229E0000}"/>
    <cellStyle name="20% - Accent1 4 4 10 4" xfId="40667" xr:uid="{00000000-0005-0000-0000-0000239E0000}"/>
    <cellStyle name="20% - Accent1 4 4 11" xfId="40668" xr:uid="{00000000-0005-0000-0000-0000249E0000}"/>
    <cellStyle name="20% - Accent1 4 4 11 2" xfId="40669" xr:uid="{00000000-0005-0000-0000-0000259E0000}"/>
    <cellStyle name="20% - Accent1 4 4 11 2 2" xfId="40670" xr:uid="{00000000-0005-0000-0000-0000269E0000}"/>
    <cellStyle name="20% - Accent1 4 4 11 2 2 2" xfId="40671" xr:uid="{00000000-0005-0000-0000-0000279E0000}"/>
    <cellStyle name="20% - Accent1 4 4 11 2 3" xfId="40672" xr:uid="{00000000-0005-0000-0000-0000289E0000}"/>
    <cellStyle name="20% - Accent1 4 4 11 3" xfId="40673" xr:uid="{00000000-0005-0000-0000-0000299E0000}"/>
    <cellStyle name="20% - Accent1 4 4 11 3 2" xfId="40674" xr:uid="{00000000-0005-0000-0000-00002A9E0000}"/>
    <cellStyle name="20% - Accent1 4 4 11 4" xfId="40675" xr:uid="{00000000-0005-0000-0000-00002B9E0000}"/>
    <cellStyle name="20% - Accent1 4 4 12" xfId="40676" xr:uid="{00000000-0005-0000-0000-00002C9E0000}"/>
    <cellStyle name="20% - Accent1 4 4 12 2" xfId="40677" xr:uid="{00000000-0005-0000-0000-00002D9E0000}"/>
    <cellStyle name="20% - Accent1 4 4 12 2 2" xfId="40678" xr:uid="{00000000-0005-0000-0000-00002E9E0000}"/>
    <cellStyle name="20% - Accent1 4 4 12 3" xfId="40679" xr:uid="{00000000-0005-0000-0000-00002F9E0000}"/>
    <cellStyle name="20% - Accent1 4 4 13" xfId="40680" xr:uid="{00000000-0005-0000-0000-0000309E0000}"/>
    <cellStyle name="20% - Accent1 4 4 13 2" xfId="40681" xr:uid="{00000000-0005-0000-0000-0000319E0000}"/>
    <cellStyle name="20% - Accent1 4 4 13 2 2" xfId="40682" xr:uid="{00000000-0005-0000-0000-0000329E0000}"/>
    <cellStyle name="20% - Accent1 4 4 13 3" xfId="40683" xr:uid="{00000000-0005-0000-0000-0000339E0000}"/>
    <cellStyle name="20% - Accent1 4 4 14" xfId="40684" xr:uid="{00000000-0005-0000-0000-0000349E0000}"/>
    <cellStyle name="20% - Accent1 4 4 14 2" xfId="40685" xr:uid="{00000000-0005-0000-0000-0000359E0000}"/>
    <cellStyle name="20% - Accent1 4 4 15" xfId="40686" xr:uid="{00000000-0005-0000-0000-0000369E0000}"/>
    <cellStyle name="20% - Accent1 4 4 15 2" xfId="40687" xr:uid="{00000000-0005-0000-0000-0000379E0000}"/>
    <cellStyle name="20% - Accent1 4 4 16" xfId="40688" xr:uid="{00000000-0005-0000-0000-0000389E0000}"/>
    <cellStyle name="20% - Accent1 4 4 2" xfId="40689" xr:uid="{00000000-0005-0000-0000-0000399E0000}"/>
    <cellStyle name="20% - Accent1 4 4 2 10" xfId="40690" xr:uid="{00000000-0005-0000-0000-00003A9E0000}"/>
    <cellStyle name="20% - Accent1 4 4 2 10 2" xfId="40691" xr:uid="{00000000-0005-0000-0000-00003B9E0000}"/>
    <cellStyle name="20% - Accent1 4 4 2 10 2 2" xfId="40692" xr:uid="{00000000-0005-0000-0000-00003C9E0000}"/>
    <cellStyle name="20% - Accent1 4 4 2 10 2 2 2" xfId="40693" xr:uid="{00000000-0005-0000-0000-00003D9E0000}"/>
    <cellStyle name="20% - Accent1 4 4 2 10 2 3" xfId="40694" xr:uid="{00000000-0005-0000-0000-00003E9E0000}"/>
    <cellStyle name="20% - Accent1 4 4 2 10 3" xfId="40695" xr:uid="{00000000-0005-0000-0000-00003F9E0000}"/>
    <cellStyle name="20% - Accent1 4 4 2 10 3 2" xfId="40696" xr:uid="{00000000-0005-0000-0000-0000409E0000}"/>
    <cellStyle name="20% - Accent1 4 4 2 10 4" xfId="40697" xr:uid="{00000000-0005-0000-0000-0000419E0000}"/>
    <cellStyle name="20% - Accent1 4 4 2 11" xfId="40698" xr:uid="{00000000-0005-0000-0000-0000429E0000}"/>
    <cellStyle name="20% - Accent1 4 4 2 11 2" xfId="40699" xr:uid="{00000000-0005-0000-0000-0000439E0000}"/>
    <cellStyle name="20% - Accent1 4 4 2 11 2 2" xfId="40700" xr:uid="{00000000-0005-0000-0000-0000449E0000}"/>
    <cellStyle name="20% - Accent1 4 4 2 11 3" xfId="40701" xr:uid="{00000000-0005-0000-0000-0000459E0000}"/>
    <cellStyle name="20% - Accent1 4 4 2 12" xfId="40702" xr:uid="{00000000-0005-0000-0000-0000469E0000}"/>
    <cellStyle name="20% - Accent1 4 4 2 12 2" xfId="40703" xr:uid="{00000000-0005-0000-0000-0000479E0000}"/>
    <cellStyle name="20% - Accent1 4 4 2 12 2 2" xfId="40704" xr:uid="{00000000-0005-0000-0000-0000489E0000}"/>
    <cellStyle name="20% - Accent1 4 4 2 12 3" xfId="40705" xr:uid="{00000000-0005-0000-0000-0000499E0000}"/>
    <cellStyle name="20% - Accent1 4 4 2 13" xfId="40706" xr:uid="{00000000-0005-0000-0000-00004A9E0000}"/>
    <cellStyle name="20% - Accent1 4 4 2 13 2" xfId="40707" xr:uid="{00000000-0005-0000-0000-00004B9E0000}"/>
    <cellStyle name="20% - Accent1 4 4 2 14" xfId="40708" xr:uid="{00000000-0005-0000-0000-00004C9E0000}"/>
    <cellStyle name="20% - Accent1 4 4 2 14 2" xfId="40709" xr:uid="{00000000-0005-0000-0000-00004D9E0000}"/>
    <cellStyle name="20% - Accent1 4 4 2 15" xfId="40710" xr:uid="{00000000-0005-0000-0000-00004E9E0000}"/>
    <cellStyle name="20% - Accent1 4 4 2 2" xfId="40711" xr:uid="{00000000-0005-0000-0000-00004F9E0000}"/>
    <cellStyle name="20% - Accent1 4 4 2 2 10" xfId="40712" xr:uid="{00000000-0005-0000-0000-0000509E0000}"/>
    <cellStyle name="20% - Accent1 4 4 2 2 10 2" xfId="40713" xr:uid="{00000000-0005-0000-0000-0000519E0000}"/>
    <cellStyle name="20% - Accent1 4 4 2 2 10 2 2" xfId="40714" xr:uid="{00000000-0005-0000-0000-0000529E0000}"/>
    <cellStyle name="20% - Accent1 4 4 2 2 10 3" xfId="40715" xr:uid="{00000000-0005-0000-0000-0000539E0000}"/>
    <cellStyle name="20% - Accent1 4 4 2 2 11" xfId="40716" xr:uid="{00000000-0005-0000-0000-0000549E0000}"/>
    <cellStyle name="20% - Accent1 4 4 2 2 11 2" xfId="40717" xr:uid="{00000000-0005-0000-0000-0000559E0000}"/>
    <cellStyle name="20% - Accent1 4 4 2 2 11 2 2" xfId="40718" xr:uid="{00000000-0005-0000-0000-0000569E0000}"/>
    <cellStyle name="20% - Accent1 4 4 2 2 11 3" xfId="40719" xr:uid="{00000000-0005-0000-0000-0000579E0000}"/>
    <cellStyle name="20% - Accent1 4 4 2 2 12" xfId="40720" xr:uid="{00000000-0005-0000-0000-0000589E0000}"/>
    <cellStyle name="20% - Accent1 4 4 2 2 12 2" xfId="40721" xr:uid="{00000000-0005-0000-0000-0000599E0000}"/>
    <cellStyle name="20% - Accent1 4 4 2 2 13" xfId="40722" xr:uid="{00000000-0005-0000-0000-00005A9E0000}"/>
    <cellStyle name="20% - Accent1 4 4 2 2 13 2" xfId="40723" xr:uid="{00000000-0005-0000-0000-00005B9E0000}"/>
    <cellStyle name="20% - Accent1 4 4 2 2 14" xfId="40724" xr:uid="{00000000-0005-0000-0000-00005C9E0000}"/>
    <cellStyle name="20% - Accent1 4 4 2 2 2" xfId="40725" xr:uid="{00000000-0005-0000-0000-00005D9E0000}"/>
    <cellStyle name="20% - Accent1 4 4 2 2 2 10" xfId="40726" xr:uid="{00000000-0005-0000-0000-00005E9E0000}"/>
    <cellStyle name="20% - Accent1 4 4 2 2 2 10 2" xfId="40727" xr:uid="{00000000-0005-0000-0000-00005F9E0000}"/>
    <cellStyle name="20% - Accent1 4 4 2 2 2 11" xfId="40728" xr:uid="{00000000-0005-0000-0000-0000609E0000}"/>
    <cellStyle name="20% - Accent1 4 4 2 2 2 2" xfId="40729" xr:uid="{00000000-0005-0000-0000-0000619E0000}"/>
    <cellStyle name="20% - Accent1 4 4 2 2 2 2 2" xfId="40730" xr:uid="{00000000-0005-0000-0000-0000629E0000}"/>
    <cellStyle name="20% - Accent1 4 4 2 2 2 2 2 2" xfId="40731" xr:uid="{00000000-0005-0000-0000-0000639E0000}"/>
    <cellStyle name="20% - Accent1 4 4 2 2 2 2 2 2 2" xfId="40732" xr:uid="{00000000-0005-0000-0000-0000649E0000}"/>
    <cellStyle name="20% - Accent1 4 4 2 2 2 2 2 2 2 2" xfId="40733" xr:uid="{00000000-0005-0000-0000-0000659E0000}"/>
    <cellStyle name="20% - Accent1 4 4 2 2 2 2 2 2 3" xfId="40734" xr:uid="{00000000-0005-0000-0000-0000669E0000}"/>
    <cellStyle name="20% - Accent1 4 4 2 2 2 2 2 3" xfId="40735" xr:uid="{00000000-0005-0000-0000-0000679E0000}"/>
    <cellStyle name="20% - Accent1 4 4 2 2 2 2 2 3 2" xfId="40736" xr:uid="{00000000-0005-0000-0000-0000689E0000}"/>
    <cellStyle name="20% - Accent1 4 4 2 2 2 2 2 4" xfId="40737" xr:uid="{00000000-0005-0000-0000-0000699E0000}"/>
    <cellStyle name="20% - Accent1 4 4 2 2 2 2 3" xfId="40738" xr:uid="{00000000-0005-0000-0000-00006A9E0000}"/>
    <cellStyle name="20% - Accent1 4 4 2 2 2 2 3 2" xfId="40739" xr:uid="{00000000-0005-0000-0000-00006B9E0000}"/>
    <cellStyle name="20% - Accent1 4 4 2 2 2 2 3 2 2" xfId="40740" xr:uid="{00000000-0005-0000-0000-00006C9E0000}"/>
    <cellStyle name="20% - Accent1 4 4 2 2 2 2 3 2 2 2" xfId="40741" xr:uid="{00000000-0005-0000-0000-00006D9E0000}"/>
    <cellStyle name="20% - Accent1 4 4 2 2 2 2 3 2 3" xfId="40742" xr:uid="{00000000-0005-0000-0000-00006E9E0000}"/>
    <cellStyle name="20% - Accent1 4 4 2 2 2 2 3 3" xfId="40743" xr:uid="{00000000-0005-0000-0000-00006F9E0000}"/>
    <cellStyle name="20% - Accent1 4 4 2 2 2 2 3 3 2" xfId="40744" xr:uid="{00000000-0005-0000-0000-0000709E0000}"/>
    <cellStyle name="20% - Accent1 4 4 2 2 2 2 3 4" xfId="40745" xr:uid="{00000000-0005-0000-0000-0000719E0000}"/>
    <cellStyle name="20% - Accent1 4 4 2 2 2 2 4" xfId="40746" xr:uid="{00000000-0005-0000-0000-0000729E0000}"/>
    <cellStyle name="20% - Accent1 4 4 2 2 2 2 4 2" xfId="40747" xr:uid="{00000000-0005-0000-0000-0000739E0000}"/>
    <cellStyle name="20% - Accent1 4 4 2 2 2 2 4 2 2" xfId="40748" xr:uid="{00000000-0005-0000-0000-0000749E0000}"/>
    <cellStyle name="20% - Accent1 4 4 2 2 2 2 4 2 2 2" xfId="40749" xr:uid="{00000000-0005-0000-0000-0000759E0000}"/>
    <cellStyle name="20% - Accent1 4 4 2 2 2 2 4 2 3" xfId="40750" xr:uid="{00000000-0005-0000-0000-0000769E0000}"/>
    <cellStyle name="20% - Accent1 4 4 2 2 2 2 4 3" xfId="40751" xr:uid="{00000000-0005-0000-0000-0000779E0000}"/>
    <cellStyle name="20% - Accent1 4 4 2 2 2 2 4 3 2" xfId="40752" xr:uid="{00000000-0005-0000-0000-0000789E0000}"/>
    <cellStyle name="20% - Accent1 4 4 2 2 2 2 4 4" xfId="40753" xr:uid="{00000000-0005-0000-0000-0000799E0000}"/>
    <cellStyle name="20% - Accent1 4 4 2 2 2 2 5" xfId="40754" xr:uid="{00000000-0005-0000-0000-00007A9E0000}"/>
    <cellStyle name="20% - Accent1 4 4 2 2 2 2 5 2" xfId="40755" xr:uid="{00000000-0005-0000-0000-00007B9E0000}"/>
    <cellStyle name="20% - Accent1 4 4 2 2 2 2 5 2 2" xfId="40756" xr:uid="{00000000-0005-0000-0000-00007C9E0000}"/>
    <cellStyle name="20% - Accent1 4 4 2 2 2 2 5 3" xfId="40757" xr:uid="{00000000-0005-0000-0000-00007D9E0000}"/>
    <cellStyle name="20% - Accent1 4 4 2 2 2 2 6" xfId="40758" xr:uid="{00000000-0005-0000-0000-00007E9E0000}"/>
    <cellStyle name="20% - Accent1 4 4 2 2 2 2 6 2" xfId="40759" xr:uid="{00000000-0005-0000-0000-00007F9E0000}"/>
    <cellStyle name="20% - Accent1 4 4 2 2 2 2 6 2 2" xfId="40760" xr:uid="{00000000-0005-0000-0000-0000809E0000}"/>
    <cellStyle name="20% - Accent1 4 4 2 2 2 2 6 3" xfId="40761" xr:uid="{00000000-0005-0000-0000-0000819E0000}"/>
    <cellStyle name="20% - Accent1 4 4 2 2 2 2 7" xfId="40762" xr:uid="{00000000-0005-0000-0000-0000829E0000}"/>
    <cellStyle name="20% - Accent1 4 4 2 2 2 2 7 2" xfId="40763" xr:uid="{00000000-0005-0000-0000-0000839E0000}"/>
    <cellStyle name="20% - Accent1 4 4 2 2 2 2 8" xfId="40764" xr:uid="{00000000-0005-0000-0000-0000849E0000}"/>
    <cellStyle name="20% - Accent1 4 4 2 2 2 2 8 2" xfId="40765" xr:uid="{00000000-0005-0000-0000-0000859E0000}"/>
    <cellStyle name="20% - Accent1 4 4 2 2 2 2 9" xfId="40766" xr:uid="{00000000-0005-0000-0000-0000869E0000}"/>
    <cellStyle name="20% - Accent1 4 4 2 2 2 3" xfId="40767" xr:uid="{00000000-0005-0000-0000-0000879E0000}"/>
    <cellStyle name="20% - Accent1 4 4 2 2 2 3 2" xfId="40768" xr:uid="{00000000-0005-0000-0000-0000889E0000}"/>
    <cellStyle name="20% - Accent1 4 4 2 2 2 3 2 2" xfId="40769" xr:uid="{00000000-0005-0000-0000-0000899E0000}"/>
    <cellStyle name="20% - Accent1 4 4 2 2 2 3 2 2 2" xfId="40770" xr:uid="{00000000-0005-0000-0000-00008A9E0000}"/>
    <cellStyle name="20% - Accent1 4 4 2 2 2 3 2 2 2 2" xfId="40771" xr:uid="{00000000-0005-0000-0000-00008B9E0000}"/>
    <cellStyle name="20% - Accent1 4 4 2 2 2 3 2 2 3" xfId="40772" xr:uid="{00000000-0005-0000-0000-00008C9E0000}"/>
    <cellStyle name="20% - Accent1 4 4 2 2 2 3 2 3" xfId="40773" xr:uid="{00000000-0005-0000-0000-00008D9E0000}"/>
    <cellStyle name="20% - Accent1 4 4 2 2 2 3 2 3 2" xfId="40774" xr:uid="{00000000-0005-0000-0000-00008E9E0000}"/>
    <cellStyle name="20% - Accent1 4 4 2 2 2 3 2 4" xfId="40775" xr:uid="{00000000-0005-0000-0000-00008F9E0000}"/>
    <cellStyle name="20% - Accent1 4 4 2 2 2 3 3" xfId="40776" xr:uid="{00000000-0005-0000-0000-0000909E0000}"/>
    <cellStyle name="20% - Accent1 4 4 2 2 2 3 3 2" xfId="40777" xr:uid="{00000000-0005-0000-0000-0000919E0000}"/>
    <cellStyle name="20% - Accent1 4 4 2 2 2 3 3 2 2" xfId="40778" xr:uid="{00000000-0005-0000-0000-0000929E0000}"/>
    <cellStyle name="20% - Accent1 4 4 2 2 2 3 3 2 2 2" xfId="40779" xr:uid="{00000000-0005-0000-0000-0000939E0000}"/>
    <cellStyle name="20% - Accent1 4 4 2 2 2 3 3 2 3" xfId="40780" xr:uid="{00000000-0005-0000-0000-0000949E0000}"/>
    <cellStyle name="20% - Accent1 4 4 2 2 2 3 3 3" xfId="40781" xr:uid="{00000000-0005-0000-0000-0000959E0000}"/>
    <cellStyle name="20% - Accent1 4 4 2 2 2 3 3 3 2" xfId="40782" xr:uid="{00000000-0005-0000-0000-0000969E0000}"/>
    <cellStyle name="20% - Accent1 4 4 2 2 2 3 3 4" xfId="40783" xr:uid="{00000000-0005-0000-0000-0000979E0000}"/>
    <cellStyle name="20% - Accent1 4 4 2 2 2 3 4" xfId="40784" xr:uid="{00000000-0005-0000-0000-0000989E0000}"/>
    <cellStyle name="20% - Accent1 4 4 2 2 2 3 4 2" xfId="40785" xr:uid="{00000000-0005-0000-0000-0000999E0000}"/>
    <cellStyle name="20% - Accent1 4 4 2 2 2 3 4 2 2" xfId="40786" xr:uid="{00000000-0005-0000-0000-00009A9E0000}"/>
    <cellStyle name="20% - Accent1 4 4 2 2 2 3 4 2 2 2" xfId="40787" xr:uid="{00000000-0005-0000-0000-00009B9E0000}"/>
    <cellStyle name="20% - Accent1 4 4 2 2 2 3 4 2 3" xfId="40788" xr:uid="{00000000-0005-0000-0000-00009C9E0000}"/>
    <cellStyle name="20% - Accent1 4 4 2 2 2 3 4 3" xfId="40789" xr:uid="{00000000-0005-0000-0000-00009D9E0000}"/>
    <cellStyle name="20% - Accent1 4 4 2 2 2 3 4 3 2" xfId="40790" xr:uid="{00000000-0005-0000-0000-00009E9E0000}"/>
    <cellStyle name="20% - Accent1 4 4 2 2 2 3 4 4" xfId="40791" xr:uid="{00000000-0005-0000-0000-00009F9E0000}"/>
    <cellStyle name="20% - Accent1 4 4 2 2 2 3 5" xfId="40792" xr:uid="{00000000-0005-0000-0000-0000A09E0000}"/>
    <cellStyle name="20% - Accent1 4 4 2 2 2 3 5 2" xfId="40793" xr:uid="{00000000-0005-0000-0000-0000A19E0000}"/>
    <cellStyle name="20% - Accent1 4 4 2 2 2 3 5 2 2" xfId="40794" xr:uid="{00000000-0005-0000-0000-0000A29E0000}"/>
    <cellStyle name="20% - Accent1 4 4 2 2 2 3 5 3" xfId="40795" xr:uid="{00000000-0005-0000-0000-0000A39E0000}"/>
    <cellStyle name="20% - Accent1 4 4 2 2 2 3 6" xfId="40796" xr:uid="{00000000-0005-0000-0000-0000A49E0000}"/>
    <cellStyle name="20% - Accent1 4 4 2 2 2 3 6 2" xfId="40797" xr:uid="{00000000-0005-0000-0000-0000A59E0000}"/>
    <cellStyle name="20% - Accent1 4 4 2 2 2 3 6 2 2" xfId="40798" xr:uid="{00000000-0005-0000-0000-0000A69E0000}"/>
    <cellStyle name="20% - Accent1 4 4 2 2 2 3 6 3" xfId="40799" xr:uid="{00000000-0005-0000-0000-0000A79E0000}"/>
    <cellStyle name="20% - Accent1 4 4 2 2 2 3 7" xfId="40800" xr:uid="{00000000-0005-0000-0000-0000A89E0000}"/>
    <cellStyle name="20% - Accent1 4 4 2 2 2 3 7 2" xfId="40801" xr:uid="{00000000-0005-0000-0000-0000A99E0000}"/>
    <cellStyle name="20% - Accent1 4 4 2 2 2 3 8" xfId="40802" xr:uid="{00000000-0005-0000-0000-0000AA9E0000}"/>
    <cellStyle name="20% - Accent1 4 4 2 2 2 3 8 2" xfId="40803" xr:uid="{00000000-0005-0000-0000-0000AB9E0000}"/>
    <cellStyle name="20% - Accent1 4 4 2 2 2 3 9" xfId="40804" xr:uid="{00000000-0005-0000-0000-0000AC9E0000}"/>
    <cellStyle name="20% - Accent1 4 4 2 2 2 4" xfId="40805" xr:uid="{00000000-0005-0000-0000-0000AD9E0000}"/>
    <cellStyle name="20% - Accent1 4 4 2 2 2 4 2" xfId="40806" xr:uid="{00000000-0005-0000-0000-0000AE9E0000}"/>
    <cellStyle name="20% - Accent1 4 4 2 2 2 4 2 2" xfId="40807" xr:uid="{00000000-0005-0000-0000-0000AF9E0000}"/>
    <cellStyle name="20% - Accent1 4 4 2 2 2 4 2 2 2" xfId="40808" xr:uid="{00000000-0005-0000-0000-0000B09E0000}"/>
    <cellStyle name="20% - Accent1 4 4 2 2 2 4 2 3" xfId="40809" xr:uid="{00000000-0005-0000-0000-0000B19E0000}"/>
    <cellStyle name="20% - Accent1 4 4 2 2 2 4 3" xfId="40810" xr:uid="{00000000-0005-0000-0000-0000B29E0000}"/>
    <cellStyle name="20% - Accent1 4 4 2 2 2 4 3 2" xfId="40811" xr:uid="{00000000-0005-0000-0000-0000B39E0000}"/>
    <cellStyle name="20% - Accent1 4 4 2 2 2 4 4" xfId="40812" xr:uid="{00000000-0005-0000-0000-0000B49E0000}"/>
    <cellStyle name="20% - Accent1 4 4 2 2 2 5" xfId="40813" xr:uid="{00000000-0005-0000-0000-0000B59E0000}"/>
    <cellStyle name="20% - Accent1 4 4 2 2 2 5 2" xfId="40814" xr:uid="{00000000-0005-0000-0000-0000B69E0000}"/>
    <cellStyle name="20% - Accent1 4 4 2 2 2 5 2 2" xfId="40815" xr:uid="{00000000-0005-0000-0000-0000B79E0000}"/>
    <cellStyle name="20% - Accent1 4 4 2 2 2 5 2 2 2" xfId="40816" xr:uid="{00000000-0005-0000-0000-0000B89E0000}"/>
    <cellStyle name="20% - Accent1 4 4 2 2 2 5 2 3" xfId="40817" xr:uid="{00000000-0005-0000-0000-0000B99E0000}"/>
    <cellStyle name="20% - Accent1 4 4 2 2 2 5 3" xfId="40818" xr:uid="{00000000-0005-0000-0000-0000BA9E0000}"/>
    <cellStyle name="20% - Accent1 4 4 2 2 2 5 3 2" xfId="40819" xr:uid="{00000000-0005-0000-0000-0000BB9E0000}"/>
    <cellStyle name="20% - Accent1 4 4 2 2 2 5 4" xfId="40820" xr:uid="{00000000-0005-0000-0000-0000BC9E0000}"/>
    <cellStyle name="20% - Accent1 4 4 2 2 2 6" xfId="40821" xr:uid="{00000000-0005-0000-0000-0000BD9E0000}"/>
    <cellStyle name="20% - Accent1 4 4 2 2 2 6 2" xfId="40822" xr:uid="{00000000-0005-0000-0000-0000BE9E0000}"/>
    <cellStyle name="20% - Accent1 4 4 2 2 2 6 2 2" xfId="40823" xr:uid="{00000000-0005-0000-0000-0000BF9E0000}"/>
    <cellStyle name="20% - Accent1 4 4 2 2 2 6 2 2 2" xfId="40824" xr:uid="{00000000-0005-0000-0000-0000C09E0000}"/>
    <cellStyle name="20% - Accent1 4 4 2 2 2 6 2 3" xfId="40825" xr:uid="{00000000-0005-0000-0000-0000C19E0000}"/>
    <cellStyle name="20% - Accent1 4 4 2 2 2 6 3" xfId="40826" xr:uid="{00000000-0005-0000-0000-0000C29E0000}"/>
    <cellStyle name="20% - Accent1 4 4 2 2 2 6 3 2" xfId="40827" xr:uid="{00000000-0005-0000-0000-0000C39E0000}"/>
    <cellStyle name="20% - Accent1 4 4 2 2 2 6 4" xfId="40828" xr:uid="{00000000-0005-0000-0000-0000C49E0000}"/>
    <cellStyle name="20% - Accent1 4 4 2 2 2 7" xfId="40829" xr:uid="{00000000-0005-0000-0000-0000C59E0000}"/>
    <cellStyle name="20% - Accent1 4 4 2 2 2 7 2" xfId="40830" xr:uid="{00000000-0005-0000-0000-0000C69E0000}"/>
    <cellStyle name="20% - Accent1 4 4 2 2 2 7 2 2" xfId="40831" xr:uid="{00000000-0005-0000-0000-0000C79E0000}"/>
    <cellStyle name="20% - Accent1 4 4 2 2 2 7 3" xfId="40832" xr:uid="{00000000-0005-0000-0000-0000C89E0000}"/>
    <cellStyle name="20% - Accent1 4 4 2 2 2 8" xfId="40833" xr:uid="{00000000-0005-0000-0000-0000C99E0000}"/>
    <cellStyle name="20% - Accent1 4 4 2 2 2 8 2" xfId="40834" xr:uid="{00000000-0005-0000-0000-0000CA9E0000}"/>
    <cellStyle name="20% - Accent1 4 4 2 2 2 8 2 2" xfId="40835" xr:uid="{00000000-0005-0000-0000-0000CB9E0000}"/>
    <cellStyle name="20% - Accent1 4 4 2 2 2 8 3" xfId="40836" xr:uid="{00000000-0005-0000-0000-0000CC9E0000}"/>
    <cellStyle name="20% - Accent1 4 4 2 2 2 9" xfId="40837" xr:uid="{00000000-0005-0000-0000-0000CD9E0000}"/>
    <cellStyle name="20% - Accent1 4 4 2 2 2 9 2" xfId="40838" xr:uid="{00000000-0005-0000-0000-0000CE9E0000}"/>
    <cellStyle name="20% - Accent1 4 4 2 2 3" xfId="40839" xr:uid="{00000000-0005-0000-0000-0000CF9E0000}"/>
    <cellStyle name="20% - Accent1 4 4 2 2 3 10" xfId="40840" xr:uid="{00000000-0005-0000-0000-0000D09E0000}"/>
    <cellStyle name="20% - Accent1 4 4 2 2 3 10 2" xfId="40841" xr:uid="{00000000-0005-0000-0000-0000D19E0000}"/>
    <cellStyle name="20% - Accent1 4 4 2 2 3 11" xfId="40842" xr:uid="{00000000-0005-0000-0000-0000D29E0000}"/>
    <cellStyle name="20% - Accent1 4 4 2 2 3 2" xfId="40843" xr:uid="{00000000-0005-0000-0000-0000D39E0000}"/>
    <cellStyle name="20% - Accent1 4 4 2 2 3 2 2" xfId="40844" xr:uid="{00000000-0005-0000-0000-0000D49E0000}"/>
    <cellStyle name="20% - Accent1 4 4 2 2 3 2 2 2" xfId="40845" xr:uid="{00000000-0005-0000-0000-0000D59E0000}"/>
    <cellStyle name="20% - Accent1 4 4 2 2 3 2 2 2 2" xfId="40846" xr:uid="{00000000-0005-0000-0000-0000D69E0000}"/>
    <cellStyle name="20% - Accent1 4 4 2 2 3 2 2 2 2 2" xfId="40847" xr:uid="{00000000-0005-0000-0000-0000D79E0000}"/>
    <cellStyle name="20% - Accent1 4 4 2 2 3 2 2 2 3" xfId="40848" xr:uid="{00000000-0005-0000-0000-0000D89E0000}"/>
    <cellStyle name="20% - Accent1 4 4 2 2 3 2 2 3" xfId="40849" xr:uid="{00000000-0005-0000-0000-0000D99E0000}"/>
    <cellStyle name="20% - Accent1 4 4 2 2 3 2 2 3 2" xfId="40850" xr:uid="{00000000-0005-0000-0000-0000DA9E0000}"/>
    <cellStyle name="20% - Accent1 4 4 2 2 3 2 2 4" xfId="40851" xr:uid="{00000000-0005-0000-0000-0000DB9E0000}"/>
    <cellStyle name="20% - Accent1 4 4 2 2 3 2 3" xfId="40852" xr:uid="{00000000-0005-0000-0000-0000DC9E0000}"/>
    <cellStyle name="20% - Accent1 4 4 2 2 3 2 3 2" xfId="40853" xr:uid="{00000000-0005-0000-0000-0000DD9E0000}"/>
    <cellStyle name="20% - Accent1 4 4 2 2 3 2 3 2 2" xfId="40854" xr:uid="{00000000-0005-0000-0000-0000DE9E0000}"/>
    <cellStyle name="20% - Accent1 4 4 2 2 3 2 3 2 2 2" xfId="40855" xr:uid="{00000000-0005-0000-0000-0000DF9E0000}"/>
    <cellStyle name="20% - Accent1 4 4 2 2 3 2 3 2 3" xfId="40856" xr:uid="{00000000-0005-0000-0000-0000E09E0000}"/>
    <cellStyle name="20% - Accent1 4 4 2 2 3 2 3 3" xfId="40857" xr:uid="{00000000-0005-0000-0000-0000E19E0000}"/>
    <cellStyle name="20% - Accent1 4 4 2 2 3 2 3 3 2" xfId="40858" xr:uid="{00000000-0005-0000-0000-0000E29E0000}"/>
    <cellStyle name="20% - Accent1 4 4 2 2 3 2 3 4" xfId="40859" xr:uid="{00000000-0005-0000-0000-0000E39E0000}"/>
    <cellStyle name="20% - Accent1 4 4 2 2 3 2 4" xfId="40860" xr:uid="{00000000-0005-0000-0000-0000E49E0000}"/>
    <cellStyle name="20% - Accent1 4 4 2 2 3 2 4 2" xfId="40861" xr:uid="{00000000-0005-0000-0000-0000E59E0000}"/>
    <cellStyle name="20% - Accent1 4 4 2 2 3 2 4 2 2" xfId="40862" xr:uid="{00000000-0005-0000-0000-0000E69E0000}"/>
    <cellStyle name="20% - Accent1 4 4 2 2 3 2 4 2 2 2" xfId="40863" xr:uid="{00000000-0005-0000-0000-0000E79E0000}"/>
    <cellStyle name="20% - Accent1 4 4 2 2 3 2 4 2 3" xfId="40864" xr:uid="{00000000-0005-0000-0000-0000E89E0000}"/>
    <cellStyle name="20% - Accent1 4 4 2 2 3 2 4 3" xfId="40865" xr:uid="{00000000-0005-0000-0000-0000E99E0000}"/>
    <cellStyle name="20% - Accent1 4 4 2 2 3 2 4 3 2" xfId="40866" xr:uid="{00000000-0005-0000-0000-0000EA9E0000}"/>
    <cellStyle name="20% - Accent1 4 4 2 2 3 2 4 4" xfId="40867" xr:uid="{00000000-0005-0000-0000-0000EB9E0000}"/>
    <cellStyle name="20% - Accent1 4 4 2 2 3 2 5" xfId="40868" xr:uid="{00000000-0005-0000-0000-0000EC9E0000}"/>
    <cellStyle name="20% - Accent1 4 4 2 2 3 2 5 2" xfId="40869" xr:uid="{00000000-0005-0000-0000-0000ED9E0000}"/>
    <cellStyle name="20% - Accent1 4 4 2 2 3 2 5 2 2" xfId="40870" xr:uid="{00000000-0005-0000-0000-0000EE9E0000}"/>
    <cellStyle name="20% - Accent1 4 4 2 2 3 2 5 3" xfId="40871" xr:uid="{00000000-0005-0000-0000-0000EF9E0000}"/>
    <cellStyle name="20% - Accent1 4 4 2 2 3 2 6" xfId="40872" xr:uid="{00000000-0005-0000-0000-0000F09E0000}"/>
    <cellStyle name="20% - Accent1 4 4 2 2 3 2 6 2" xfId="40873" xr:uid="{00000000-0005-0000-0000-0000F19E0000}"/>
    <cellStyle name="20% - Accent1 4 4 2 2 3 2 6 2 2" xfId="40874" xr:uid="{00000000-0005-0000-0000-0000F29E0000}"/>
    <cellStyle name="20% - Accent1 4 4 2 2 3 2 6 3" xfId="40875" xr:uid="{00000000-0005-0000-0000-0000F39E0000}"/>
    <cellStyle name="20% - Accent1 4 4 2 2 3 2 7" xfId="40876" xr:uid="{00000000-0005-0000-0000-0000F49E0000}"/>
    <cellStyle name="20% - Accent1 4 4 2 2 3 2 7 2" xfId="40877" xr:uid="{00000000-0005-0000-0000-0000F59E0000}"/>
    <cellStyle name="20% - Accent1 4 4 2 2 3 2 8" xfId="40878" xr:uid="{00000000-0005-0000-0000-0000F69E0000}"/>
    <cellStyle name="20% - Accent1 4 4 2 2 3 2 8 2" xfId="40879" xr:uid="{00000000-0005-0000-0000-0000F79E0000}"/>
    <cellStyle name="20% - Accent1 4 4 2 2 3 2 9" xfId="40880" xr:uid="{00000000-0005-0000-0000-0000F89E0000}"/>
    <cellStyle name="20% - Accent1 4 4 2 2 3 3" xfId="40881" xr:uid="{00000000-0005-0000-0000-0000F99E0000}"/>
    <cellStyle name="20% - Accent1 4 4 2 2 3 3 2" xfId="40882" xr:uid="{00000000-0005-0000-0000-0000FA9E0000}"/>
    <cellStyle name="20% - Accent1 4 4 2 2 3 3 2 2" xfId="40883" xr:uid="{00000000-0005-0000-0000-0000FB9E0000}"/>
    <cellStyle name="20% - Accent1 4 4 2 2 3 3 2 2 2" xfId="40884" xr:uid="{00000000-0005-0000-0000-0000FC9E0000}"/>
    <cellStyle name="20% - Accent1 4 4 2 2 3 3 2 2 2 2" xfId="40885" xr:uid="{00000000-0005-0000-0000-0000FD9E0000}"/>
    <cellStyle name="20% - Accent1 4 4 2 2 3 3 2 2 3" xfId="40886" xr:uid="{00000000-0005-0000-0000-0000FE9E0000}"/>
    <cellStyle name="20% - Accent1 4 4 2 2 3 3 2 3" xfId="40887" xr:uid="{00000000-0005-0000-0000-0000FF9E0000}"/>
    <cellStyle name="20% - Accent1 4 4 2 2 3 3 2 3 2" xfId="40888" xr:uid="{00000000-0005-0000-0000-0000009F0000}"/>
    <cellStyle name="20% - Accent1 4 4 2 2 3 3 2 4" xfId="40889" xr:uid="{00000000-0005-0000-0000-0000019F0000}"/>
    <cellStyle name="20% - Accent1 4 4 2 2 3 3 3" xfId="40890" xr:uid="{00000000-0005-0000-0000-0000029F0000}"/>
    <cellStyle name="20% - Accent1 4 4 2 2 3 3 3 2" xfId="40891" xr:uid="{00000000-0005-0000-0000-0000039F0000}"/>
    <cellStyle name="20% - Accent1 4 4 2 2 3 3 3 2 2" xfId="40892" xr:uid="{00000000-0005-0000-0000-0000049F0000}"/>
    <cellStyle name="20% - Accent1 4 4 2 2 3 3 3 2 2 2" xfId="40893" xr:uid="{00000000-0005-0000-0000-0000059F0000}"/>
    <cellStyle name="20% - Accent1 4 4 2 2 3 3 3 2 3" xfId="40894" xr:uid="{00000000-0005-0000-0000-0000069F0000}"/>
    <cellStyle name="20% - Accent1 4 4 2 2 3 3 3 3" xfId="40895" xr:uid="{00000000-0005-0000-0000-0000079F0000}"/>
    <cellStyle name="20% - Accent1 4 4 2 2 3 3 3 3 2" xfId="40896" xr:uid="{00000000-0005-0000-0000-0000089F0000}"/>
    <cellStyle name="20% - Accent1 4 4 2 2 3 3 3 4" xfId="40897" xr:uid="{00000000-0005-0000-0000-0000099F0000}"/>
    <cellStyle name="20% - Accent1 4 4 2 2 3 3 4" xfId="40898" xr:uid="{00000000-0005-0000-0000-00000A9F0000}"/>
    <cellStyle name="20% - Accent1 4 4 2 2 3 3 4 2" xfId="40899" xr:uid="{00000000-0005-0000-0000-00000B9F0000}"/>
    <cellStyle name="20% - Accent1 4 4 2 2 3 3 4 2 2" xfId="40900" xr:uid="{00000000-0005-0000-0000-00000C9F0000}"/>
    <cellStyle name="20% - Accent1 4 4 2 2 3 3 4 2 2 2" xfId="40901" xr:uid="{00000000-0005-0000-0000-00000D9F0000}"/>
    <cellStyle name="20% - Accent1 4 4 2 2 3 3 4 2 3" xfId="40902" xr:uid="{00000000-0005-0000-0000-00000E9F0000}"/>
    <cellStyle name="20% - Accent1 4 4 2 2 3 3 4 3" xfId="40903" xr:uid="{00000000-0005-0000-0000-00000F9F0000}"/>
    <cellStyle name="20% - Accent1 4 4 2 2 3 3 4 3 2" xfId="40904" xr:uid="{00000000-0005-0000-0000-0000109F0000}"/>
    <cellStyle name="20% - Accent1 4 4 2 2 3 3 4 4" xfId="40905" xr:uid="{00000000-0005-0000-0000-0000119F0000}"/>
    <cellStyle name="20% - Accent1 4 4 2 2 3 3 5" xfId="40906" xr:uid="{00000000-0005-0000-0000-0000129F0000}"/>
    <cellStyle name="20% - Accent1 4 4 2 2 3 3 5 2" xfId="40907" xr:uid="{00000000-0005-0000-0000-0000139F0000}"/>
    <cellStyle name="20% - Accent1 4 4 2 2 3 3 5 2 2" xfId="40908" xr:uid="{00000000-0005-0000-0000-0000149F0000}"/>
    <cellStyle name="20% - Accent1 4 4 2 2 3 3 5 3" xfId="40909" xr:uid="{00000000-0005-0000-0000-0000159F0000}"/>
    <cellStyle name="20% - Accent1 4 4 2 2 3 3 6" xfId="40910" xr:uid="{00000000-0005-0000-0000-0000169F0000}"/>
    <cellStyle name="20% - Accent1 4 4 2 2 3 3 6 2" xfId="40911" xr:uid="{00000000-0005-0000-0000-0000179F0000}"/>
    <cellStyle name="20% - Accent1 4 4 2 2 3 3 6 2 2" xfId="40912" xr:uid="{00000000-0005-0000-0000-0000189F0000}"/>
    <cellStyle name="20% - Accent1 4 4 2 2 3 3 6 3" xfId="40913" xr:uid="{00000000-0005-0000-0000-0000199F0000}"/>
    <cellStyle name="20% - Accent1 4 4 2 2 3 3 7" xfId="40914" xr:uid="{00000000-0005-0000-0000-00001A9F0000}"/>
    <cellStyle name="20% - Accent1 4 4 2 2 3 3 7 2" xfId="40915" xr:uid="{00000000-0005-0000-0000-00001B9F0000}"/>
    <cellStyle name="20% - Accent1 4 4 2 2 3 3 8" xfId="40916" xr:uid="{00000000-0005-0000-0000-00001C9F0000}"/>
    <cellStyle name="20% - Accent1 4 4 2 2 3 3 8 2" xfId="40917" xr:uid="{00000000-0005-0000-0000-00001D9F0000}"/>
    <cellStyle name="20% - Accent1 4 4 2 2 3 3 9" xfId="40918" xr:uid="{00000000-0005-0000-0000-00001E9F0000}"/>
    <cellStyle name="20% - Accent1 4 4 2 2 3 4" xfId="40919" xr:uid="{00000000-0005-0000-0000-00001F9F0000}"/>
    <cellStyle name="20% - Accent1 4 4 2 2 3 4 2" xfId="40920" xr:uid="{00000000-0005-0000-0000-0000209F0000}"/>
    <cellStyle name="20% - Accent1 4 4 2 2 3 4 2 2" xfId="40921" xr:uid="{00000000-0005-0000-0000-0000219F0000}"/>
    <cellStyle name="20% - Accent1 4 4 2 2 3 4 2 2 2" xfId="40922" xr:uid="{00000000-0005-0000-0000-0000229F0000}"/>
    <cellStyle name="20% - Accent1 4 4 2 2 3 4 2 3" xfId="40923" xr:uid="{00000000-0005-0000-0000-0000239F0000}"/>
    <cellStyle name="20% - Accent1 4 4 2 2 3 4 3" xfId="40924" xr:uid="{00000000-0005-0000-0000-0000249F0000}"/>
    <cellStyle name="20% - Accent1 4 4 2 2 3 4 3 2" xfId="40925" xr:uid="{00000000-0005-0000-0000-0000259F0000}"/>
    <cellStyle name="20% - Accent1 4 4 2 2 3 4 4" xfId="40926" xr:uid="{00000000-0005-0000-0000-0000269F0000}"/>
    <cellStyle name="20% - Accent1 4 4 2 2 3 5" xfId="40927" xr:uid="{00000000-0005-0000-0000-0000279F0000}"/>
    <cellStyle name="20% - Accent1 4 4 2 2 3 5 2" xfId="40928" xr:uid="{00000000-0005-0000-0000-0000289F0000}"/>
    <cellStyle name="20% - Accent1 4 4 2 2 3 5 2 2" xfId="40929" xr:uid="{00000000-0005-0000-0000-0000299F0000}"/>
    <cellStyle name="20% - Accent1 4 4 2 2 3 5 2 2 2" xfId="40930" xr:uid="{00000000-0005-0000-0000-00002A9F0000}"/>
    <cellStyle name="20% - Accent1 4 4 2 2 3 5 2 3" xfId="40931" xr:uid="{00000000-0005-0000-0000-00002B9F0000}"/>
    <cellStyle name="20% - Accent1 4 4 2 2 3 5 3" xfId="40932" xr:uid="{00000000-0005-0000-0000-00002C9F0000}"/>
    <cellStyle name="20% - Accent1 4 4 2 2 3 5 3 2" xfId="40933" xr:uid="{00000000-0005-0000-0000-00002D9F0000}"/>
    <cellStyle name="20% - Accent1 4 4 2 2 3 5 4" xfId="40934" xr:uid="{00000000-0005-0000-0000-00002E9F0000}"/>
    <cellStyle name="20% - Accent1 4 4 2 2 3 6" xfId="40935" xr:uid="{00000000-0005-0000-0000-00002F9F0000}"/>
    <cellStyle name="20% - Accent1 4 4 2 2 3 6 2" xfId="40936" xr:uid="{00000000-0005-0000-0000-0000309F0000}"/>
    <cellStyle name="20% - Accent1 4 4 2 2 3 6 2 2" xfId="40937" xr:uid="{00000000-0005-0000-0000-0000319F0000}"/>
    <cellStyle name="20% - Accent1 4 4 2 2 3 6 2 2 2" xfId="40938" xr:uid="{00000000-0005-0000-0000-0000329F0000}"/>
    <cellStyle name="20% - Accent1 4 4 2 2 3 6 2 3" xfId="40939" xr:uid="{00000000-0005-0000-0000-0000339F0000}"/>
    <cellStyle name="20% - Accent1 4 4 2 2 3 6 3" xfId="40940" xr:uid="{00000000-0005-0000-0000-0000349F0000}"/>
    <cellStyle name="20% - Accent1 4 4 2 2 3 6 3 2" xfId="40941" xr:uid="{00000000-0005-0000-0000-0000359F0000}"/>
    <cellStyle name="20% - Accent1 4 4 2 2 3 6 4" xfId="40942" xr:uid="{00000000-0005-0000-0000-0000369F0000}"/>
    <cellStyle name="20% - Accent1 4 4 2 2 3 7" xfId="40943" xr:uid="{00000000-0005-0000-0000-0000379F0000}"/>
    <cellStyle name="20% - Accent1 4 4 2 2 3 7 2" xfId="40944" xr:uid="{00000000-0005-0000-0000-0000389F0000}"/>
    <cellStyle name="20% - Accent1 4 4 2 2 3 7 2 2" xfId="40945" xr:uid="{00000000-0005-0000-0000-0000399F0000}"/>
    <cellStyle name="20% - Accent1 4 4 2 2 3 7 3" xfId="40946" xr:uid="{00000000-0005-0000-0000-00003A9F0000}"/>
    <cellStyle name="20% - Accent1 4 4 2 2 3 8" xfId="40947" xr:uid="{00000000-0005-0000-0000-00003B9F0000}"/>
    <cellStyle name="20% - Accent1 4 4 2 2 3 8 2" xfId="40948" xr:uid="{00000000-0005-0000-0000-00003C9F0000}"/>
    <cellStyle name="20% - Accent1 4 4 2 2 3 8 2 2" xfId="40949" xr:uid="{00000000-0005-0000-0000-00003D9F0000}"/>
    <cellStyle name="20% - Accent1 4 4 2 2 3 8 3" xfId="40950" xr:uid="{00000000-0005-0000-0000-00003E9F0000}"/>
    <cellStyle name="20% - Accent1 4 4 2 2 3 9" xfId="40951" xr:uid="{00000000-0005-0000-0000-00003F9F0000}"/>
    <cellStyle name="20% - Accent1 4 4 2 2 3 9 2" xfId="40952" xr:uid="{00000000-0005-0000-0000-0000409F0000}"/>
    <cellStyle name="20% - Accent1 4 4 2 2 4" xfId="40953" xr:uid="{00000000-0005-0000-0000-0000419F0000}"/>
    <cellStyle name="20% - Accent1 4 4 2 2 4 10" xfId="40954" xr:uid="{00000000-0005-0000-0000-0000429F0000}"/>
    <cellStyle name="20% - Accent1 4 4 2 2 4 10 2" xfId="40955" xr:uid="{00000000-0005-0000-0000-0000439F0000}"/>
    <cellStyle name="20% - Accent1 4 4 2 2 4 11" xfId="40956" xr:uid="{00000000-0005-0000-0000-0000449F0000}"/>
    <cellStyle name="20% - Accent1 4 4 2 2 4 2" xfId="40957" xr:uid="{00000000-0005-0000-0000-0000459F0000}"/>
    <cellStyle name="20% - Accent1 4 4 2 2 4 2 2" xfId="40958" xr:uid="{00000000-0005-0000-0000-0000469F0000}"/>
    <cellStyle name="20% - Accent1 4 4 2 2 4 2 2 2" xfId="40959" xr:uid="{00000000-0005-0000-0000-0000479F0000}"/>
    <cellStyle name="20% - Accent1 4 4 2 2 4 2 2 2 2" xfId="40960" xr:uid="{00000000-0005-0000-0000-0000489F0000}"/>
    <cellStyle name="20% - Accent1 4 4 2 2 4 2 2 2 2 2" xfId="40961" xr:uid="{00000000-0005-0000-0000-0000499F0000}"/>
    <cellStyle name="20% - Accent1 4 4 2 2 4 2 2 2 3" xfId="40962" xr:uid="{00000000-0005-0000-0000-00004A9F0000}"/>
    <cellStyle name="20% - Accent1 4 4 2 2 4 2 2 3" xfId="40963" xr:uid="{00000000-0005-0000-0000-00004B9F0000}"/>
    <cellStyle name="20% - Accent1 4 4 2 2 4 2 2 3 2" xfId="40964" xr:uid="{00000000-0005-0000-0000-00004C9F0000}"/>
    <cellStyle name="20% - Accent1 4 4 2 2 4 2 2 4" xfId="40965" xr:uid="{00000000-0005-0000-0000-00004D9F0000}"/>
    <cellStyle name="20% - Accent1 4 4 2 2 4 2 3" xfId="40966" xr:uid="{00000000-0005-0000-0000-00004E9F0000}"/>
    <cellStyle name="20% - Accent1 4 4 2 2 4 2 3 2" xfId="40967" xr:uid="{00000000-0005-0000-0000-00004F9F0000}"/>
    <cellStyle name="20% - Accent1 4 4 2 2 4 2 3 2 2" xfId="40968" xr:uid="{00000000-0005-0000-0000-0000509F0000}"/>
    <cellStyle name="20% - Accent1 4 4 2 2 4 2 3 2 2 2" xfId="40969" xr:uid="{00000000-0005-0000-0000-0000519F0000}"/>
    <cellStyle name="20% - Accent1 4 4 2 2 4 2 3 2 3" xfId="40970" xr:uid="{00000000-0005-0000-0000-0000529F0000}"/>
    <cellStyle name="20% - Accent1 4 4 2 2 4 2 3 3" xfId="40971" xr:uid="{00000000-0005-0000-0000-0000539F0000}"/>
    <cellStyle name="20% - Accent1 4 4 2 2 4 2 3 3 2" xfId="40972" xr:uid="{00000000-0005-0000-0000-0000549F0000}"/>
    <cellStyle name="20% - Accent1 4 4 2 2 4 2 3 4" xfId="40973" xr:uid="{00000000-0005-0000-0000-0000559F0000}"/>
    <cellStyle name="20% - Accent1 4 4 2 2 4 2 4" xfId="40974" xr:uid="{00000000-0005-0000-0000-0000569F0000}"/>
    <cellStyle name="20% - Accent1 4 4 2 2 4 2 4 2" xfId="40975" xr:uid="{00000000-0005-0000-0000-0000579F0000}"/>
    <cellStyle name="20% - Accent1 4 4 2 2 4 2 4 2 2" xfId="40976" xr:uid="{00000000-0005-0000-0000-0000589F0000}"/>
    <cellStyle name="20% - Accent1 4 4 2 2 4 2 4 2 2 2" xfId="40977" xr:uid="{00000000-0005-0000-0000-0000599F0000}"/>
    <cellStyle name="20% - Accent1 4 4 2 2 4 2 4 2 3" xfId="40978" xr:uid="{00000000-0005-0000-0000-00005A9F0000}"/>
    <cellStyle name="20% - Accent1 4 4 2 2 4 2 4 3" xfId="40979" xr:uid="{00000000-0005-0000-0000-00005B9F0000}"/>
    <cellStyle name="20% - Accent1 4 4 2 2 4 2 4 3 2" xfId="40980" xr:uid="{00000000-0005-0000-0000-00005C9F0000}"/>
    <cellStyle name="20% - Accent1 4 4 2 2 4 2 4 4" xfId="40981" xr:uid="{00000000-0005-0000-0000-00005D9F0000}"/>
    <cellStyle name="20% - Accent1 4 4 2 2 4 2 5" xfId="40982" xr:uid="{00000000-0005-0000-0000-00005E9F0000}"/>
    <cellStyle name="20% - Accent1 4 4 2 2 4 2 5 2" xfId="40983" xr:uid="{00000000-0005-0000-0000-00005F9F0000}"/>
    <cellStyle name="20% - Accent1 4 4 2 2 4 2 5 2 2" xfId="40984" xr:uid="{00000000-0005-0000-0000-0000609F0000}"/>
    <cellStyle name="20% - Accent1 4 4 2 2 4 2 5 3" xfId="40985" xr:uid="{00000000-0005-0000-0000-0000619F0000}"/>
    <cellStyle name="20% - Accent1 4 4 2 2 4 2 6" xfId="40986" xr:uid="{00000000-0005-0000-0000-0000629F0000}"/>
    <cellStyle name="20% - Accent1 4 4 2 2 4 2 6 2" xfId="40987" xr:uid="{00000000-0005-0000-0000-0000639F0000}"/>
    <cellStyle name="20% - Accent1 4 4 2 2 4 2 6 2 2" xfId="40988" xr:uid="{00000000-0005-0000-0000-0000649F0000}"/>
    <cellStyle name="20% - Accent1 4 4 2 2 4 2 6 3" xfId="40989" xr:uid="{00000000-0005-0000-0000-0000659F0000}"/>
    <cellStyle name="20% - Accent1 4 4 2 2 4 2 7" xfId="40990" xr:uid="{00000000-0005-0000-0000-0000669F0000}"/>
    <cellStyle name="20% - Accent1 4 4 2 2 4 2 7 2" xfId="40991" xr:uid="{00000000-0005-0000-0000-0000679F0000}"/>
    <cellStyle name="20% - Accent1 4 4 2 2 4 2 8" xfId="40992" xr:uid="{00000000-0005-0000-0000-0000689F0000}"/>
    <cellStyle name="20% - Accent1 4 4 2 2 4 2 8 2" xfId="40993" xr:uid="{00000000-0005-0000-0000-0000699F0000}"/>
    <cellStyle name="20% - Accent1 4 4 2 2 4 2 9" xfId="40994" xr:uid="{00000000-0005-0000-0000-00006A9F0000}"/>
    <cellStyle name="20% - Accent1 4 4 2 2 4 3" xfId="40995" xr:uid="{00000000-0005-0000-0000-00006B9F0000}"/>
    <cellStyle name="20% - Accent1 4 4 2 2 4 3 2" xfId="40996" xr:uid="{00000000-0005-0000-0000-00006C9F0000}"/>
    <cellStyle name="20% - Accent1 4 4 2 2 4 3 2 2" xfId="40997" xr:uid="{00000000-0005-0000-0000-00006D9F0000}"/>
    <cellStyle name="20% - Accent1 4 4 2 2 4 3 2 2 2" xfId="40998" xr:uid="{00000000-0005-0000-0000-00006E9F0000}"/>
    <cellStyle name="20% - Accent1 4 4 2 2 4 3 2 2 2 2" xfId="40999" xr:uid="{00000000-0005-0000-0000-00006F9F0000}"/>
    <cellStyle name="20% - Accent1 4 4 2 2 4 3 2 2 3" xfId="41000" xr:uid="{00000000-0005-0000-0000-0000709F0000}"/>
    <cellStyle name="20% - Accent1 4 4 2 2 4 3 2 3" xfId="41001" xr:uid="{00000000-0005-0000-0000-0000719F0000}"/>
    <cellStyle name="20% - Accent1 4 4 2 2 4 3 2 3 2" xfId="41002" xr:uid="{00000000-0005-0000-0000-0000729F0000}"/>
    <cellStyle name="20% - Accent1 4 4 2 2 4 3 2 4" xfId="41003" xr:uid="{00000000-0005-0000-0000-0000739F0000}"/>
    <cellStyle name="20% - Accent1 4 4 2 2 4 3 3" xfId="41004" xr:uid="{00000000-0005-0000-0000-0000749F0000}"/>
    <cellStyle name="20% - Accent1 4 4 2 2 4 3 3 2" xfId="41005" xr:uid="{00000000-0005-0000-0000-0000759F0000}"/>
    <cellStyle name="20% - Accent1 4 4 2 2 4 3 3 2 2" xfId="41006" xr:uid="{00000000-0005-0000-0000-0000769F0000}"/>
    <cellStyle name="20% - Accent1 4 4 2 2 4 3 3 2 2 2" xfId="41007" xr:uid="{00000000-0005-0000-0000-0000779F0000}"/>
    <cellStyle name="20% - Accent1 4 4 2 2 4 3 3 2 3" xfId="41008" xr:uid="{00000000-0005-0000-0000-0000789F0000}"/>
    <cellStyle name="20% - Accent1 4 4 2 2 4 3 3 3" xfId="41009" xr:uid="{00000000-0005-0000-0000-0000799F0000}"/>
    <cellStyle name="20% - Accent1 4 4 2 2 4 3 3 3 2" xfId="41010" xr:uid="{00000000-0005-0000-0000-00007A9F0000}"/>
    <cellStyle name="20% - Accent1 4 4 2 2 4 3 3 4" xfId="41011" xr:uid="{00000000-0005-0000-0000-00007B9F0000}"/>
    <cellStyle name="20% - Accent1 4 4 2 2 4 3 4" xfId="41012" xr:uid="{00000000-0005-0000-0000-00007C9F0000}"/>
    <cellStyle name="20% - Accent1 4 4 2 2 4 3 4 2" xfId="41013" xr:uid="{00000000-0005-0000-0000-00007D9F0000}"/>
    <cellStyle name="20% - Accent1 4 4 2 2 4 3 4 2 2" xfId="41014" xr:uid="{00000000-0005-0000-0000-00007E9F0000}"/>
    <cellStyle name="20% - Accent1 4 4 2 2 4 3 4 2 2 2" xfId="41015" xr:uid="{00000000-0005-0000-0000-00007F9F0000}"/>
    <cellStyle name="20% - Accent1 4 4 2 2 4 3 4 2 3" xfId="41016" xr:uid="{00000000-0005-0000-0000-0000809F0000}"/>
    <cellStyle name="20% - Accent1 4 4 2 2 4 3 4 3" xfId="41017" xr:uid="{00000000-0005-0000-0000-0000819F0000}"/>
    <cellStyle name="20% - Accent1 4 4 2 2 4 3 4 3 2" xfId="41018" xr:uid="{00000000-0005-0000-0000-0000829F0000}"/>
    <cellStyle name="20% - Accent1 4 4 2 2 4 3 4 4" xfId="41019" xr:uid="{00000000-0005-0000-0000-0000839F0000}"/>
    <cellStyle name="20% - Accent1 4 4 2 2 4 3 5" xfId="41020" xr:uid="{00000000-0005-0000-0000-0000849F0000}"/>
    <cellStyle name="20% - Accent1 4 4 2 2 4 3 5 2" xfId="41021" xr:uid="{00000000-0005-0000-0000-0000859F0000}"/>
    <cellStyle name="20% - Accent1 4 4 2 2 4 3 5 2 2" xfId="41022" xr:uid="{00000000-0005-0000-0000-0000869F0000}"/>
    <cellStyle name="20% - Accent1 4 4 2 2 4 3 5 3" xfId="41023" xr:uid="{00000000-0005-0000-0000-0000879F0000}"/>
    <cellStyle name="20% - Accent1 4 4 2 2 4 3 6" xfId="41024" xr:uid="{00000000-0005-0000-0000-0000889F0000}"/>
    <cellStyle name="20% - Accent1 4 4 2 2 4 3 6 2" xfId="41025" xr:uid="{00000000-0005-0000-0000-0000899F0000}"/>
    <cellStyle name="20% - Accent1 4 4 2 2 4 3 6 2 2" xfId="41026" xr:uid="{00000000-0005-0000-0000-00008A9F0000}"/>
    <cellStyle name="20% - Accent1 4 4 2 2 4 3 6 3" xfId="41027" xr:uid="{00000000-0005-0000-0000-00008B9F0000}"/>
    <cellStyle name="20% - Accent1 4 4 2 2 4 3 7" xfId="41028" xr:uid="{00000000-0005-0000-0000-00008C9F0000}"/>
    <cellStyle name="20% - Accent1 4 4 2 2 4 3 7 2" xfId="41029" xr:uid="{00000000-0005-0000-0000-00008D9F0000}"/>
    <cellStyle name="20% - Accent1 4 4 2 2 4 3 8" xfId="41030" xr:uid="{00000000-0005-0000-0000-00008E9F0000}"/>
    <cellStyle name="20% - Accent1 4 4 2 2 4 3 8 2" xfId="41031" xr:uid="{00000000-0005-0000-0000-00008F9F0000}"/>
    <cellStyle name="20% - Accent1 4 4 2 2 4 3 9" xfId="41032" xr:uid="{00000000-0005-0000-0000-0000909F0000}"/>
    <cellStyle name="20% - Accent1 4 4 2 2 4 4" xfId="41033" xr:uid="{00000000-0005-0000-0000-0000919F0000}"/>
    <cellStyle name="20% - Accent1 4 4 2 2 4 4 2" xfId="41034" xr:uid="{00000000-0005-0000-0000-0000929F0000}"/>
    <cellStyle name="20% - Accent1 4 4 2 2 4 4 2 2" xfId="41035" xr:uid="{00000000-0005-0000-0000-0000939F0000}"/>
    <cellStyle name="20% - Accent1 4 4 2 2 4 4 2 2 2" xfId="41036" xr:uid="{00000000-0005-0000-0000-0000949F0000}"/>
    <cellStyle name="20% - Accent1 4 4 2 2 4 4 2 3" xfId="41037" xr:uid="{00000000-0005-0000-0000-0000959F0000}"/>
    <cellStyle name="20% - Accent1 4 4 2 2 4 4 3" xfId="41038" xr:uid="{00000000-0005-0000-0000-0000969F0000}"/>
    <cellStyle name="20% - Accent1 4 4 2 2 4 4 3 2" xfId="41039" xr:uid="{00000000-0005-0000-0000-0000979F0000}"/>
    <cellStyle name="20% - Accent1 4 4 2 2 4 4 4" xfId="41040" xr:uid="{00000000-0005-0000-0000-0000989F0000}"/>
    <cellStyle name="20% - Accent1 4 4 2 2 4 5" xfId="41041" xr:uid="{00000000-0005-0000-0000-0000999F0000}"/>
    <cellStyle name="20% - Accent1 4 4 2 2 4 5 2" xfId="41042" xr:uid="{00000000-0005-0000-0000-00009A9F0000}"/>
    <cellStyle name="20% - Accent1 4 4 2 2 4 5 2 2" xfId="41043" xr:uid="{00000000-0005-0000-0000-00009B9F0000}"/>
    <cellStyle name="20% - Accent1 4 4 2 2 4 5 2 2 2" xfId="41044" xr:uid="{00000000-0005-0000-0000-00009C9F0000}"/>
    <cellStyle name="20% - Accent1 4 4 2 2 4 5 2 3" xfId="41045" xr:uid="{00000000-0005-0000-0000-00009D9F0000}"/>
    <cellStyle name="20% - Accent1 4 4 2 2 4 5 3" xfId="41046" xr:uid="{00000000-0005-0000-0000-00009E9F0000}"/>
    <cellStyle name="20% - Accent1 4 4 2 2 4 5 3 2" xfId="41047" xr:uid="{00000000-0005-0000-0000-00009F9F0000}"/>
    <cellStyle name="20% - Accent1 4 4 2 2 4 5 4" xfId="41048" xr:uid="{00000000-0005-0000-0000-0000A09F0000}"/>
    <cellStyle name="20% - Accent1 4 4 2 2 4 6" xfId="41049" xr:uid="{00000000-0005-0000-0000-0000A19F0000}"/>
    <cellStyle name="20% - Accent1 4 4 2 2 4 6 2" xfId="41050" xr:uid="{00000000-0005-0000-0000-0000A29F0000}"/>
    <cellStyle name="20% - Accent1 4 4 2 2 4 6 2 2" xfId="41051" xr:uid="{00000000-0005-0000-0000-0000A39F0000}"/>
    <cellStyle name="20% - Accent1 4 4 2 2 4 6 2 2 2" xfId="41052" xr:uid="{00000000-0005-0000-0000-0000A49F0000}"/>
    <cellStyle name="20% - Accent1 4 4 2 2 4 6 2 3" xfId="41053" xr:uid="{00000000-0005-0000-0000-0000A59F0000}"/>
    <cellStyle name="20% - Accent1 4 4 2 2 4 6 3" xfId="41054" xr:uid="{00000000-0005-0000-0000-0000A69F0000}"/>
    <cellStyle name="20% - Accent1 4 4 2 2 4 6 3 2" xfId="41055" xr:uid="{00000000-0005-0000-0000-0000A79F0000}"/>
    <cellStyle name="20% - Accent1 4 4 2 2 4 6 4" xfId="41056" xr:uid="{00000000-0005-0000-0000-0000A89F0000}"/>
    <cellStyle name="20% - Accent1 4 4 2 2 4 7" xfId="41057" xr:uid="{00000000-0005-0000-0000-0000A99F0000}"/>
    <cellStyle name="20% - Accent1 4 4 2 2 4 7 2" xfId="41058" xr:uid="{00000000-0005-0000-0000-0000AA9F0000}"/>
    <cellStyle name="20% - Accent1 4 4 2 2 4 7 2 2" xfId="41059" xr:uid="{00000000-0005-0000-0000-0000AB9F0000}"/>
    <cellStyle name="20% - Accent1 4 4 2 2 4 7 3" xfId="41060" xr:uid="{00000000-0005-0000-0000-0000AC9F0000}"/>
    <cellStyle name="20% - Accent1 4 4 2 2 4 8" xfId="41061" xr:uid="{00000000-0005-0000-0000-0000AD9F0000}"/>
    <cellStyle name="20% - Accent1 4 4 2 2 4 8 2" xfId="41062" xr:uid="{00000000-0005-0000-0000-0000AE9F0000}"/>
    <cellStyle name="20% - Accent1 4 4 2 2 4 8 2 2" xfId="41063" xr:uid="{00000000-0005-0000-0000-0000AF9F0000}"/>
    <cellStyle name="20% - Accent1 4 4 2 2 4 8 3" xfId="41064" xr:uid="{00000000-0005-0000-0000-0000B09F0000}"/>
    <cellStyle name="20% - Accent1 4 4 2 2 4 9" xfId="41065" xr:uid="{00000000-0005-0000-0000-0000B19F0000}"/>
    <cellStyle name="20% - Accent1 4 4 2 2 4 9 2" xfId="41066" xr:uid="{00000000-0005-0000-0000-0000B29F0000}"/>
    <cellStyle name="20% - Accent1 4 4 2 2 5" xfId="41067" xr:uid="{00000000-0005-0000-0000-0000B39F0000}"/>
    <cellStyle name="20% - Accent1 4 4 2 2 5 2" xfId="41068" xr:uid="{00000000-0005-0000-0000-0000B49F0000}"/>
    <cellStyle name="20% - Accent1 4 4 2 2 5 2 2" xfId="41069" xr:uid="{00000000-0005-0000-0000-0000B59F0000}"/>
    <cellStyle name="20% - Accent1 4 4 2 2 5 2 2 2" xfId="41070" xr:uid="{00000000-0005-0000-0000-0000B69F0000}"/>
    <cellStyle name="20% - Accent1 4 4 2 2 5 2 2 2 2" xfId="41071" xr:uid="{00000000-0005-0000-0000-0000B79F0000}"/>
    <cellStyle name="20% - Accent1 4 4 2 2 5 2 2 3" xfId="41072" xr:uid="{00000000-0005-0000-0000-0000B89F0000}"/>
    <cellStyle name="20% - Accent1 4 4 2 2 5 2 3" xfId="41073" xr:uid="{00000000-0005-0000-0000-0000B99F0000}"/>
    <cellStyle name="20% - Accent1 4 4 2 2 5 2 3 2" xfId="41074" xr:uid="{00000000-0005-0000-0000-0000BA9F0000}"/>
    <cellStyle name="20% - Accent1 4 4 2 2 5 2 4" xfId="41075" xr:uid="{00000000-0005-0000-0000-0000BB9F0000}"/>
    <cellStyle name="20% - Accent1 4 4 2 2 5 3" xfId="41076" xr:uid="{00000000-0005-0000-0000-0000BC9F0000}"/>
    <cellStyle name="20% - Accent1 4 4 2 2 5 3 2" xfId="41077" xr:uid="{00000000-0005-0000-0000-0000BD9F0000}"/>
    <cellStyle name="20% - Accent1 4 4 2 2 5 3 2 2" xfId="41078" xr:uid="{00000000-0005-0000-0000-0000BE9F0000}"/>
    <cellStyle name="20% - Accent1 4 4 2 2 5 3 2 2 2" xfId="41079" xr:uid="{00000000-0005-0000-0000-0000BF9F0000}"/>
    <cellStyle name="20% - Accent1 4 4 2 2 5 3 2 3" xfId="41080" xr:uid="{00000000-0005-0000-0000-0000C09F0000}"/>
    <cellStyle name="20% - Accent1 4 4 2 2 5 3 3" xfId="41081" xr:uid="{00000000-0005-0000-0000-0000C19F0000}"/>
    <cellStyle name="20% - Accent1 4 4 2 2 5 3 3 2" xfId="41082" xr:uid="{00000000-0005-0000-0000-0000C29F0000}"/>
    <cellStyle name="20% - Accent1 4 4 2 2 5 3 4" xfId="41083" xr:uid="{00000000-0005-0000-0000-0000C39F0000}"/>
    <cellStyle name="20% - Accent1 4 4 2 2 5 4" xfId="41084" xr:uid="{00000000-0005-0000-0000-0000C49F0000}"/>
    <cellStyle name="20% - Accent1 4 4 2 2 5 4 2" xfId="41085" xr:uid="{00000000-0005-0000-0000-0000C59F0000}"/>
    <cellStyle name="20% - Accent1 4 4 2 2 5 4 2 2" xfId="41086" xr:uid="{00000000-0005-0000-0000-0000C69F0000}"/>
    <cellStyle name="20% - Accent1 4 4 2 2 5 4 2 2 2" xfId="41087" xr:uid="{00000000-0005-0000-0000-0000C79F0000}"/>
    <cellStyle name="20% - Accent1 4 4 2 2 5 4 2 3" xfId="41088" xr:uid="{00000000-0005-0000-0000-0000C89F0000}"/>
    <cellStyle name="20% - Accent1 4 4 2 2 5 4 3" xfId="41089" xr:uid="{00000000-0005-0000-0000-0000C99F0000}"/>
    <cellStyle name="20% - Accent1 4 4 2 2 5 4 3 2" xfId="41090" xr:uid="{00000000-0005-0000-0000-0000CA9F0000}"/>
    <cellStyle name="20% - Accent1 4 4 2 2 5 4 4" xfId="41091" xr:uid="{00000000-0005-0000-0000-0000CB9F0000}"/>
    <cellStyle name="20% - Accent1 4 4 2 2 5 5" xfId="41092" xr:uid="{00000000-0005-0000-0000-0000CC9F0000}"/>
    <cellStyle name="20% - Accent1 4 4 2 2 5 5 2" xfId="41093" xr:uid="{00000000-0005-0000-0000-0000CD9F0000}"/>
    <cellStyle name="20% - Accent1 4 4 2 2 5 5 2 2" xfId="41094" xr:uid="{00000000-0005-0000-0000-0000CE9F0000}"/>
    <cellStyle name="20% - Accent1 4 4 2 2 5 5 3" xfId="41095" xr:uid="{00000000-0005-0000-0000-0000CF9F0000}"/>
    <cellStyle name="20% - Accent1 4 4 2 2 5 6" xfId="41096" xr:uid="{00000000-0005-0000-0000-0000D09F0000}"/>
    <cellStyle name="20% - Accent1 4 4 2 2 5 6 2" xfId="41097" xr:uid="{00000000-0005-0000-0000-0000D19F0000}"/>
    <cellStyle name="20% - Accent1 4 4 2 2 5 6 2 2" xfId="41098" xr:uid="{00000000-0005-0000-0000-0000D29F0000}"/>
    <cellStyle name="20% - Accent1 4 4 2 2 5 6 3" xfId="41099" xr:uid="{00000000-0005-0000-0000-0000D39F0000}"/>
    <cellStyle name="20% - Accent1 4 4 2 2 5 7" xfId="41100" xr:uid="{00000000-0005-0000-0000-0000D49F0000}"/>
    <cellStyle name="20% - Accent1 4 4 2 2 5 7 2" xfId="41101" xr:uid="{00000000-0005-0000-0000-0000D59F0000}"/>
    <cellStyle name="20% - Accent1 4 4 2 2 5 8" xfId="41102" xr:uid="{00000000-0005-0000-0000-0000D69F0000}"/>
    <cellStyle name="20% - Accent1 4 4 2 2 5 8 2" xfId="41103" xr:uid="{00000000-0005-0000-0000-0000D79F0000}"/>
    <cellStyle name="20% - Accent1 4 4 2 2 5 9" xfId="41104" xr:uid="{00000000-0005-0000-0000-0000D89F0000}"/>
    <cellStyle name="20% - Accent1 4 4 2 2 6" xfId="41105" xr:uid="{00000000-0005-0000-0000-0000D99F0000}"/>
    <cellStyle name="20% - Accent1 4 4 2 2 6 2" xfId="41106" xr:uid="{00000000-0005-0000-0000-0000DA9F0000}"/>
    <cellStyle name="20% - Accent1 4 4 2 2 6 2 2" xfId="41107" xr:uid="{00000000-0005-0000-0000-0000DB9F0000}"/>
    <cellStyle name="20% - Accent1 4 4 2 2 6 2 2 2" xfId="41108" xr:uid="{00000000-0005-0000-0000-0000DC9F0000}"/>
    <cellStyle name="20% - Accent1 4 4 2 2 6 2 2 2 2" xfId="41109" xr:uid="{00000000-0005-0000-0000-0000DD9F0000}"/>
    <cellStyle name="20% - Accent1 4 4 2 2 6 2 2 3" xfId="41110" xr:uid="{00000000-0005-0000-0000-0000DE9F0000}"/>
    <cellStyle name="20% - Accent1 4 4 2 2 6 2 3" xfId="41111" xr:uid="{00000000-0005-0000-0000-0000DF9F0000}"/>
    <cellStyle name="20% - Accent1 4 4 2 2 6 2 3 2" xfId="41112" xr:uid="{00000000-0005-0000-0000-0000E09F0000}"/>
    <cellStyle name="20% - Accent1 4 4 2 2 6 2 4" xfId="41113" xr:uid="{00000000-0005-0000-0000-0000E19F0000}"/>
    <cellStyle name="20% - Accent1 4 4 2 2 6 3" xfId="41114" xr:uid="{00000000-0005-0000-0000-0000E29F0000}"/>
    <cellStyle name="20% - Accent1 4 4 2 2 6 3 2" xfId="41115" xr:uid="{00000000-0005-0000-0000-0000E39F0000}"/>
    <cellStyle name="20% - Accent1 4 4 2 2 6 3 2 2" xfId="41116" xr:uid="{00000000-0005-0000-0000-0000E49F0000}"/>
    <cellStyle name="20% - Accent1 4 4 2 2 6 3 2 2 2" xfId="41117" xr:uid="{00000000-0005-0000-0000-0000E59F0000}"/>
    <cellStyle name="20% - Accent1 4 4 2 2 6 3 2 3" xfId="41118" xr:uid="{00000000-0005-0000-0000-0000E69F0000}"/>
    <cellStyle name="20% - Accent1 4 4 2 2 6 3 3" xfId="41119" xr:uid="{00000000-0005-0000-0000-0000E79F0000}"/>
    <cellStyle name="20% - Accent1 4 4 2 2 6 3 3 2" xfId="41120" xr:uid="{00000000-0005-0000-0000-0000E89F0000}"/>
    <cellStyle name="20% - Accent1 4 4 2 2 6 3 4" xfId="41121" xr:uid="{00000000-0005-0000-0000-0000E99F0000}"/>
    <cellStyle name="20% - Accent1 4 4 2 2 6 4" xfId="41122" xr:uid="{00000000-0005-0000-0000-0000EA9F0000}"/>
    <cellStyle name="20% - Accent1 4 4 2 2 6 4 2" xfId="41123" xr:uid="{00000000-0005-0000-0000-0000EB9F0000}"/>
    <cellStyle name="20% - Accent1 4 4 2 2 6 4 2 2" xfId="41124" xr:uid="{00000000-0005-0000-0000-0000EC9F0000}"/>
    <cellStyle name="20% - Accent1 4 4 2 2 6 4 2 2 2" xfId="41125" xr:uid="{00000000-0005-0000-0000-0000ED9F0000}"/>
    <cellStyle name="20% - Accent1 4 4 2 2 6 4 2 3" xfId="41126" xr:uid="{00000000-0005-0000-0000-0000EE9F0000}"/>
    <cellStyle name="20% - Accent1 4 4 2 2 6 4 3" xfId="41127" xr:uid="{00000000-0005-0000-0000-0000EF9F0000}"/>
    <cellStyle name="20% - Accent1 4 4 2 2 6 4 3 2" xfId="41128" xr:uid="{00000000-0005-0000-0000-0000F09F0000}"/>
    <cellStyle name="20% - Accent1 4 4 2 2 6 4 4" xfId="41129" xr:uid="{00000000-0005-0000-0000-0000F19F0000}"/>
    <cellStyle name="20% - Accent1 4 4 2 2 6 5" xfId="41130" xr:uid="{00000000-0005-0000-0000-0000F29F0000}"/>
    <cellStyle name="20% - Accent1 4 4 2 2 6 5 2" xfId="41131" xr:uid="{00000000-0005-0000-0000-0000F39F0000}"/>
    <cellStyle name="20% - Accent1 4 4 2 2 6 5 2 2" xfId="41132" xr:uid="{00000000-0005-0000-0000-0000F49F0000}"/>
    <cellStyle name="20% - Accent1 4 4 2 2 6 5 3" xfId="41133" xr:uid="{00000000-0005-0000-0000-0000F59F0000}"/>
    <cellStyle name="20% - Accent1 4 4 2 2 6 6" xfId="41134" xr:uid="{00000000-0005-0000-0000-0000F69F0000}"/>
    <cellStyle name="20% - Accent1 4 4 2 2 6 6 2" xfId="41135" xr:uid="{00000000-0005-0000-0000-0000F79F0000}"/>
    <cellStyle name="20% - Accent1 4 4 2 2 6 6 2 2" xfId="41136" xr:uid="{00000000-0005-0000-0000-0000F89F0000}"/>
    <cellStyle name="20% - Accent1 4 4 2 2 6 6 3" xfId="41137" xr:uid="{00000000-0005-0000-0000-0000F99F0000}"/>
    <cellStyle name="20% - Accent1 4 4 2 2 6 7" xfId="41138" xr:uid="{00000000-0005-0000-0000-0000FA9F0000}"/>
    <cellStyle name="20% - Accent1 4 4 2 2 6 7 2" xfId="41139" xr:uid="{00000000-0005-0000-0000-0000FB9F0000}"/>
    <cellStyle name="20% - Accent1 4 4 2 2 6 8" xfId="41140" xr:uid="{00000000-0005-0000-0000-0000FC9F0000}"/>
    <cellStyle name="20% - Accent1 4 4 2 2 6 8 2" xfId="41141" xr:uid="{00000000-0005-0000-0000-0000FD9F0000}"/>
    <cellStyle name="20% - Accent1 4 4 2 2 6 9" xfId="41142" xr:uid="{00000000-0005-0000-0000-0000FE9F0000}"/>
    <cellStyle name="20% - Accent1 4 4 2 2 7" xfId="41143" xr:uid="{00000000-0005-0000-0000-0000FF9F0000}"/>
    <cellStyle name="20% - Accent1 4 4 2 2 7 2" xfId="41144" xr:uid="{00000000-0005-0000-0000-000000A00000}"/>
    <cellStyle name="20% - Accent1 4 4 2 2 7 2 2" xfId="41145" xr:uid="{00000000-0005-0000-0000-000001A00000}"/>
    <cellStyle name="20% - Accent1 4 4 2 2 7 2 2 2" xfId="41146" xr:uid="{00000000-0005-0000-0000-000002A00000}"/>
    <cellStyle name="20% - Accent1 4 4 2 2 7 2 3" xfId="41147" xr:uid="{00000000-0005-0000-0000-000003A00000}"/>
    <cellStyle name="20% - Accent1 4 4 2 2 7 3" xfId="41148" xr:uid="{00000000-0005-0000-0000-000004A00000}"/>
    <cellStyle name="20% - Accent1 4 4 2 2 7 3 2" xfId="41149" xr:uid="{00000000-0005-0000-0000-000005A00000}"/>
    <cellStyle name="20% - Accent1 4 4 2 2 7 4" xfId="41150" xr:uid="{00000000-0005-0000-0000-000006A00000}"/>
    <cellStyle name="20% - Accent1 4 4 2 2 8" xfId="41151" xr:uid="{00000000-0005-0000-0000-000007A00000}"/>
    <cellStyle name="20% - Accent1 4 4 2 2 8 2" xfId="41152" xr:uid="{00000000-0005-0000-0000-000008A00000}"/>
    <cellStyle name="20% - Accent1 4 4 2 2 8 2 2" xfId="41153" xr:uid="{00000000-0005-0000-0000-000009A00000}"/>
    <cellStyle name="20% - Accent1 4 4 2 2 8 2 2 2" xfId="41154" xr:uid="{00000000-0005-0000-0000-00000AA00000}"/>
    <cellStyle name="20% - Accent1 4 4 2 2 8 2 3" xfId="41155" xr:uid="{00000000-0005-0000-0000-00000BA00000}"/>
    <cellStyle name="20% - Accent1 4 4 2 2 8 3" xfId="41156" xr:uid="{00000000-0005-0000-0000-00000CA00000}"/>
    <cellStyle name="20% - Accent1 4 4 2 2 8 3 2" xfId="41157" xr:uid="{00000000-0005-0000-0000-00000DA00000}"/>
    <cellStyle name="20% - Accent1 4 4 2 2 8 4" xfId="41158" xr:uid="{00000000-0005-0000-0000-00000EA00000}"/>
    <cellStyle name="20% - Accent1 4 4 2 2 9" xfId="41159" xr:uid="{00000000-0005-0000-0000-00000FA00000}"/>
    <cellStyle name="20% - Accent1 4 4 2 2 9 2" xfId="41160" xr:uid="{00000000-0005-0000-0000-000010A00000}"/>
    <cellStyle name="20% - Accent1 4 4 2 2 9 2 2" xfId="41161" xr:uid="{00000000-0005-0000-0000-000011A00000}"/>
    <cellStyle name="20% - Accent1 4 4 2 2 9 2 2 2" xfId="41162" xr:uid="{00000000-0005-0000-0000-000012A00000}"/>
    <cellStyle name="20% - Accent1 4 4 2 2 9 2 3" xfId="41163" xr:uid="{00000000-0005-0000-0000-000013A00000}"/>
    <cellStyle name="20% - Accent1 4 4 2 2 9 3" xfId="41164" xr:uid="{00000000-0005-0000-0000-000014A00000}"/>
    <cellStyle name="20% - Accent1 4 4 2 2 9 3 2" xfId="41165" xr:uid="{00000000-0005-0000-0000-000015A00000}"/>
    <cellStyle name="20% - Accent1 4 4 2 2 9 4" xfId="41166" xr:uid="{00000000-0005-0000-0000-000016A00000}"/>
    <cellStyle name="20% - Accent1 4 4 2 3" xfId="41167" xr:uid="{00000000-0005-0000-0000-000017A00000}"/>
    <cellStyle name="20% - Accent1 4 4 2 3 10" xfId="41168" xr:uid="{00000000-0005-0000-0000-000018A00000}"/>
    <cellStyle name="20% - Accent1 4 4 2 3 10 2" xfId="41169" xr:uid="{00000000-0005-0000-0000-000019A00000}"/>
    <cellStyle name="20% - Accent1 4 4 2 3 11" xfId="41170" xr:uid="{00000000-0005-0000-0000-00001AA00000}"/>
    <cellStyle name="20% - Accent1 4 4 2 3 2" xfId="41171" xr:uid="{00000000-0005-0000-0000-00001BA00000}"/>
    <cellStyle name="20% - Accent1 4 4 2 3 2 2" xfId="41172" xr:uid="{00000000-0005-0000-0000-00001CA00000}"/>
    <cellStyle name="20% - Accent1 4 4 2 3 2 2 2" xfId="41173" xr:uid="{00000000-0005-0000-0000-00001DA00000}"/>
    <cellStyle name="20% - Accent1 4 4 2 3 2 2 2 2" xfId="41174" xr:uid="{00000000-0005-0000-0000-00001EA00000}"/>
    <cellStyle name="20% - Accent1 4 4 2 3 2 2 2 2 2" xfId="41175" xr:uid="{00000000-0005-0000-0000-00001FA00000}"/>
    <cellStyle name="20% - Accent1 4 4 2 3 2 2 2 3" xfId="41176" xr:uid="{00000000-0005-0000-0000-000020A00000}"/>
    <cellStyle name="20% - Accent1 4 4 2 3 2 2 3" xfId="41177" xr:uid="{00000000-0005-0000-0000-000021A00000}"/>
    <cellStyle name="20% - Accent1 4 4 2 3 2 2 3 2" xfId="41178" xr:uid="{00000000-0005-0000-0000-000022A00000}"/>
    <cellStyle name="20% - Accent1 4 4 2 3 2 2 4" xfId="41179" xr:uid="{00000000-0005-0000-0000-000023A00000}"/>
    <cellStyle name="20% - Accent1 4 4 2 3 2 3" xfId="41180" xr:uid="{00000000-0005-0000-0000-000024A00000}"/>
    <cellStyle name="20% - Accent1 4 4 2 3 2 3 2" xfId="41181" xr:uid="{00000000-0005-0000-0000-000025A00000}"/>
    <cellStyle name="20% - Accent1 4 4 2 3 2 3 2 2" xfId="41182" xr:uid="{00000000-0005-0000-0000-000026A00000}"/>
    <cellStyle name="20% - Accent1 4 4 2 3 2 3 2 2 2" xfId="41183" xr:uid="{00000000-0005-0000-0000-000027A00000}"/>
    <cellStyle name="20% - Accent1 4 4 2 3 2 3 2 3" xfId="41184" xr:uid="{00000000-0005-0000-0000-000028A00000}"/>
    <cellStyle name="20% - Accent1 4 4 2 3 2 3 3" xfId="41185" xr:uid="{00000000-0005-0000-0000-000029A00000}"/>
    <cellStyle name="20% - Accent1 4 4 2 3 2 3 3 2" xfId="41186" xr:uid="{00000000-0005-0000-0000-00002AA00000}"/>
    <cellStyle name="20% - Accent1 4 4 2 3 2 3 4" xfId="41187" xr:uid="{00000000-0005-0000-0000-00002BA00000}"/>
    <cellStyle name="20% - Accent1 4 4 2 3 2 4" xfId="41188" xr:uid="{00000000-0005-0000-0000-00002CA00000}"/>
    <cellStyle name="20% - Accent1 4 4 2 3 2 4 2" xfId="41189" xr:uid="{00000000-0005-0000-0000-00002DA00000}"/>
    <cellStyle name="20% - Accent1 4 4 2 3 2 4 2 2" xfId="41190" xr:uid="{00000000-0005-0000-0000-00002EA00000}"/>
    <cellStyle name="20% - Accent1 4 4 2 3 2 4 2 2 2" xfId="41191" xr:uid="{00000000-0005-0000-0000-00002FA00000}"/>
    <cellStyle name="20% - Accent1 4 4 2 3 2 4 2 3" xfId="41192" xr:uid="{00000000-0005-0000-0000-000030A00000}"/>
    <cellStyle name="20% - Accent1 4 4 2 3 2 4 3" xfId="41193" xr:uid="{00000000-0005-0000-0000-000031A00000}"/>
    <cellStyle name="20% - Accent1 4 4 2 3 2 4 3 2" xfId="41194" xr:uid="{00000000-0005-0000-0000-000032A00000}"/>
    <cellStyle name="20% - Accent1 4 4 2 3 2 4 4" xfId="41195" xr:uid="{00000000-0005-0000-0000-000033A00000}"/>
    <cellStyle name="20% - Accent1 4 4 2 3 2 5" xfId="41196" xr:uid="{00000000-0005-0000-0000-000034A00000}"/>
    <cellStyle name="20% - Accent1 4 4 2 3 2 5 2" xfId="41197" xr:uid="{00000000-0005-0000-0000-000035A00000}"/>
    <cellStyle name="20% - Accent1 4 4 2 3 2 5 2 2" xfId="41198" xr:uid="{00000000-0005-0000-0000-000036A00000}"/>
    <cellStyle name="20% - Accent1 4 4 2 3 2 5 3" xfId="41199" xr:uid="{00000000-0005-0000-0000-000037A00000}"/>
    <cellStyle name="20% - Accent1 4 4 2 3 2 6" xfId="41200" xr:uid="{00000000-0005-0000-0000-000038A00000}"/>
    <cellStyle name="20% - Accent1 4 4 2 3 2 6 2" xfId="41201" xr:uid="{00000000-0005-0000-0000-000039A00000}"/>
    <cellStyle name="20% - Accent1 4 4 2 3 2 6 2 2" xfId="41202" xr:uid="{00000000-0005-0000-0000-00003AA00000}"/>
    <cellStyle name="20% - Accent1 4 4 2 3 2 6 3" xfId="41203" xr:uid="{00000000-0005-0000-0000-00003BA00000}"/>
    <cellStyle name="20% - Accent1 4 4 2 3 2 7" xfId="41204" xr:uid="{00000000-0005-0000-0000-00003CA00000}"/>
    <cellStyle name="20% - Accent1 4 4 2 3 2 7 2" xfId="41205" xr:uid="{00000000-0005-0000-0000-00003DA00000}"/>
    <cellStyle name="20% - Accent1 4 4 2 3 2 8" xfId="41206" xr:uid="{00000000-0005-0000-0000-00003EA00000}"/>
    <cellStyle name="20% - Accent1 4 4 2 3 2 8 2" xfId="41207" xr:uid="{00000000-0005-0000-0000-00003FA00000}"/>
    <cellStyle name="20% - Accent1 4 4 2 3 2 9" xfId="41208" xr:uid="{00000000-0005-0000-0000-000040A00000}"/>
    <cellStyle name="20% - Accent1 4 4 2 3 3" xfId="41209" xr:uid="{00000000-0005-0000-0000-000041A00000}"/>
    <cellStyle name="20% - Accent1 4 4 2 3 3 2" xfId="41210" xr:uid="{00000000-0005-0000-0000-000042A00000}"/>
    <cellStyle name="20% - Accent1 4 4 2 3 3 2 2" xfId="41211" xr:uid="{00000000-0005-0000-0000-000043A00000}"/>
    <cellStyle name="20% - Accent1 4 4 2 3 3 2 2 2" xfId="41212" xr:uid="{00000000-0005-0000-0000-000044A00000}"/>
    <cellStyle name="20% - Accent1 4 4 2 3 3 2 2 2 2" xfId="41213" xr:uid="{00000000-0005-0000-0000-000045A00000}"/>
    <cellStyle name="20% - Accent1 4 4 2 3 3 2 2 3" xfId="41214" xr:uid="{00000000-0005-0000-0000-000046A00000}"/>
    <cellStyle name="20% - Accent1 4 4 2 3 3 2 3" xfId="41215" xr:uid="{00000000-0005-0000-0000-000047A00000}"/>
    <cellStyle name="20% - Accent1 4 4 2 3 3 2 3 2" xfId="41216" xr:uid="{00000000-0005-0000-0000-000048A00000}"/>
    <cellStyle name="20% - Accent1 4 4 2 3 3 2 4" xfId="41217" xr:uid="{00000000-0005-0000-0000-000049A00000}"/>
    <cellStyle name="20% - Accent1 4 4 2 3 3 3" xfId="41218" xr:uid="{00000000-0005-0000-0000-00004AA00000}"/>
    <cellStyle name="20% - Accent1 4 4 2 3 3 3 2" xfId="41219" xr:uid="{00000000-0005-0000-0000-00004BA00000}"/>
    <cellStyle name="20% - Accent1 4 4 2 3 3 3 2 2" xfId="41220" xr:uid="{00000000-0005-0000-0000-00004CA00000}"/>
    <cellStyle name="20% - Accent1 4 4 2 3 3 3 2 2 2" xfId="41221" xr:uid="{00000000-0005-0000-0000-00004DA00000}"/>
    <cellStyle name="20% - Accent1 4 4 2 3 3 3 2 3" xfId="41222" xr:uid="{00000000-0005-0000-0000-00004EA00000}"/>
    <cellStyle name="20% - Accent1 4 4 2 3 3 3 3" xfId="41223" xr:uid="{00000000-0005-0000-0000-00004FA00000}"/>
    <cellStyle name="20% - Accent1 4 4 2 3 3 3 3 2" xfId="41224" xr:uid="{00000000-0005-0000-0000-000050A00000}"/>
    <cellStyle name="20% - Accent1 4 4 2 3 3 3 4" xfId="41225" xr:uid="{00000000-0005-0000-0000-000051A00000}"/>
    <cellStyle name="20% - Accent1 4 4 2 3 3 4" xfId="41226" xr:uid="{00000000-0005-0000-0000-000052A00000}"/>
    <cellStyle name="20% - Accent1 4 4 2 3 3 4 2" xfId="41227" xr:uid="{00000000-0005-0000-0000-000053A00000}"/>
    <cellStyle name="20% - Accent1 4 4 2 3 3 4 2 2" xfId="41228" xr:uid="{00000000-0005-0000-0000-000054A00000}"/>
    <cellStyle name="20% - Accent1 4 4 2 3 3 4 2 2 2" xfId="41229" xr:uid="{00000000-0005-0000-0000-000055A00000}"/>
    <cellStyle name="20% - Accent1 4 4 2 3 3 4 2 3" xfId="41230" xr:uid="{00000000-0005-0000-0000-000056A00000}"/>
    <cellStyle name="20% - Accent1 4 4 2 3 3 4 3" xfId="41231" xr:uid="{00000000-0005-0000-0000-000057A00000}"/>
    <cellStyle name="20% - Accent1 4 4 2 3 3 4 3 2" xfId="41232" xr:uid="{00000000-0005-0000-0000-000058A00000}"/>
    <cellStyle name="20% - Accent1 4 4 2 3 3 4 4" xfId="41233" xr:uid="{00000000-0005-0000-0000-000059A00000}"/>
    <cellStyle name="20% - Accent1 4 4 2 3 3 5" xfId="41234" xr:uid="{00000000-0005-0000-0000-00005AA00000}"/>
    <cellStyle name="20% - Accent1 4 4 2 3 3 5 2" xfId="41235" xr:uid="{00000000-0005-0000-0000-00005BA00000}"/>
    <cellStyle name="20% - Accent1 4 4 2 3 3 5 2 2" xfId="41236" xr:uid="{00000000-0005-0000-0000-00005CA00000}"/>
    <cellStyle name="20% - Accent1 4 4 2 3 3 5 3" xfId="41237" xr:uid="{00000000-0005-0000-0000-00005DA00000}"/>
    <cellStyle name="20% - Accent1 4 4 2 3 3 6" xfId="41238" xr:uid="{00000000-0005-0000-0000-00005EA00000}"/>
    <cellStyle name="20% - Accent1 4 4 2 3 3 6 2" xfId="41239" xr:uid="{00000000-0005-0000-0000-00005FA00000}"/>
    <cellStyle name="20% - Accent1 4 4 2 3 3 6 2 2" xfId="41240" xr:uid="{00000000-0005-0000-0000-000060A00000}"/>
    <cellStyle name="20% - Accent1 4 4 2 3 3 6 3" xfId="41241" xr:uid="{00000000-0005-0000-0000-000061A00000}"/>
    <cellStyle name="20% - Accent1 4 4 2 3 3 7" xfId="41242" xr:uid="{00000000-0005-0000-0000-000062A00000}"/>
    <cellStyle name="20% - Accent1 4 4 2 3 3 7 2" xfId="41243" xr:uid="{00000000-0005-0000-0000-000063A00000}"/>
    <cellStyle name="20% - Accent1 4 4 2 3 3 8" xfId="41244" xr:uid="{00000000-0005-0000-0000-000064A00000}"/>
    <cellStyle name="20% - Accent1 4 4 2 3 3 8 2" xfId="41245" xr:uid="{00000000-0005-0000-0000-000065A00000}"/>
    <cellStyle name="20% - Accent1 4 4 2 3 3 9" xfId="41246" xr:uid="{00000000-0005-0000-0000-000066A00000}"/>
    <cellStyle name="20% - Accent1 4 4 2 3 4" xfId="41247" xr:uid="{00000000-0005-0000-0000-000067A00000}"/>
    <cellStyle name="20% - Accent1 4 4 2 3 4 2" xfId="41248" xr:uid="{00000000-0005-0000-0000-000068A00000}"/>
    <cellStyle name="20% - Accent1 4 4 2 3 4 2 2" xfId="41249" xr:uid="{00000000-0005-0000-0000-000069A00000}"/>
    <cellStyle name="20% - Accent1 4 4 2 3 4 2 2 2" xfId="41250" xr:uid="{00000000-0005-0000-0000-00006AA00000}"/>
    <cellStyle name="20% - Accent1 4 4 2 3 4 2 3" xfId="41251" xr:uid="{00000000-0005-0000-0000-00006BA00000}"/>
    <cellStyle name="20% - Accent1 4 4 2 3 4 3" xfId="41252" xr:uid="{00000000-0005-0000-0000-00006CA00000}"/>
    <cellStyle name="20% - Accent1 4 4 2 3 4 3 2" xfId="41253" xr:uid="{00000000-0005-0000-0000-00006DA00000}"/>
    <cellStyle name="20% - Accent1 4 4 2 3 4 4" xfId="41254" xr:uid="{00000000-0005-0000-0000-00006EA00000}"/>
    <cellStyle name="20% - Accent1 4 4 2 3 5" xfId="41255" xr:uid="{00000000-0005-0000-0000-00006FA00000}"/>
    <cellStyle name="20% - Accent1 4 4 2 3 5 2" xfId="41256" xr:uid="{00000000-0005-0000-0000-000070A00000}"/>
    <cellStyle name="20% - Accent1 4 4 2 3 5 2 2" xfId="41257" xr:uid="{00000000-0005-0000-0000-000071A00000}"/>
    <cellStyle name="20% - Accent1 4 4 2 3 5 2 2 2" xfId="41258" xr:uid="{00000000-0005-0000-0000-000072A00000}"/>
    <cellStyle name="20% - Accent1 4 4 2 3 5 2 3" xfId="41259" xr:uid="{00000000-0005-0000-0000-000073A00000}"/>
    <cellStyle name="20% - Accent1 4 4 2 3 5 3" xfId="41260" xr:uid="{00000000-0005-0000-0000-000074A00000}"/>
    <cellStyle name="20% - Accent1 4 4 2 3 5 3 2" xfId="41261" xr:uid="{00000000-0005-0000-0000-000075A00000}"/>
    <cellStyle name="20% - Accent1 4 4 2 3 5 4" xfId="41262" xr:uid="{00000000-0005-0000-0000-000076A00000}"/>
    <cellStyle name="20% - Accent1 4 4 2 3 6" xfId="41263" xr:uid="{00000000-0005-0000-0000-000077A00000}"/>
    <cellStyle name="20% - Accent1 4 4 2 3 6 2" xfId="41264" xr:uid="{00000000-0005-0000-0000-000078A00000}"/>
    <cellStyle name="20% - Accent1 4 4 2 3 6 2 2" xfId="41265" xr:uid="{00000000-0005-0000-0000-000079A00000}"/>
    <cellStyle name="20% - Accent1 4 4 2 3 6 2 2 2" xfId="41266" xr:uid="{00000000-0005-0000-0000-00007AA00000}"/>
    <cellStyle name="20% - Accent1 4 4 2 3 6 2 3" xfId="41267" xr:uid="{00000000-0005-0000-0000-00007BA00000}"/>
    <cellStyle name="20% - Accent1 4 4 2 3 6 3" xfId="41268" xr:uid="{00000000-0005-0000-0000-00007CA00000}"/>
    <cellStyle name="20% - Accent1 4 4 2 3 6 3 2" xfId="41269" xr:uid="{00000000-0005-0000-0000-00007DA00000}"/>
    <cellStyle name="20% - Accent1 4 4 2 3 6 4" xfId="41270" xr:uid="{00000000-0005-0000-0000-00007EA00000}"/>
    <cellStyle name="20% - Accent1 4 4 2 3 7" xfId="41271" xr:uid="{00000000-0005-0000-0000-00007FA00000}"/>
    <cellStyle name="20% - Accent1 4 4 2 3 7 2" xfId="41272" xr:uid="{00000000-0005-0000-0000-000080A00000}"/>
    <cellStyle name="20% - Accent1 4 4 2 3 7 2 2" xfId="41273" xr:uid="{00000000-0005-0000-0000-000081A00000}"/>
    <cellStyle name="20% - Accent1 4 4 2 3 7 3" xfId="41274" xr:uid="{00000000-0005-0000-0000-000082A00000}"/>
    <cellStyle name="20% - Accent1 4 4 2 3 8" xfId="41275" xr:uid="{00000000-0005-0000-0000-000083A00000}"/>
    <cellStyle name="20% - Accent1 4 4 2 3 8 2" xfId="41276" xr:uid="{00000000-0005-0000-0000-000084A00000}"/>
    <cellStyle name="20% - Accent1 4 4 2 3 8 2 2" xfId="41277" xr:uid="{00000000-0005-0000-0000-000085A00000}"/>
    <cellStyle name="20% - Accent1 4 4 2 3 8 3" xfId="41278" xr:uid="{00000000-0005-0000-0000-000086A00000}"/>
    <cellStyle name="20% - Accent1 4 4 2 3 9" xfId="41279" xr:uid="{00000000-0005-0000-0000-000087A00000}"/>
    <cellStyle name="20% - Accent1 4 4 2 3 9 2" xfId="41280" xr:uid="{00000000-0005-0000-0000-000088A00000}"/>
    <cellStyle name="20% - Accent1 4 4 2 4" xfId="41281" xr:uid="{00000000-0005-0000-0000-000089A00000}"/>
    <cellStyle name="20% - Accent1 4 4 2 4 10" xfId="41282" xr:uid="{00000000-0005-0000-0000-00008AA00000}"/>
    <cellStyle name="20% - Accent1 4 4 2 4 10 2" xfId="41283" xr:uid="{00000000-0005-0000-0000-00008BA00000}"/>
    <cellStyle name="20% - Accent1 4 4 2 4 11" xfId="41284" xr:uid="{00000000-0005-0000-0000-00008CA00000}"/>
    <cellStyle name="20% - Accent1 4 4 2 4 2" xfId="41285" xr:uid="{00000000-0005-0000-0000-00008DA00000}"/>
    <cellStyle name="20% - Accent1 4 4 2 4 2 2" xfId="41286" xr:uid="{00000000-0005-0000-0000-00008EA00000}"/>
    <cellStyle name="20% - Accent1 4 4 2 4 2 2 2" xfId="41287" xr:uid="{00000000-0005-0000-0000-00008FA00000}"/>
    <cellStyle name="20% - Accent1 4 4 2 4 2 2 2 2" xfId="41288" xr:uid="{00000000-0005-0000-0000-000090A00000}"/>
    <cellStyle name="20% - Accent1 4 4 2 4 2 2 2 2 2" xfId="41289" xr:uid="{00000000-0005-0000-0000-000091A00000}"/>
    <cellStyle name="20% - Accent1 4 4 2 4 2 2 2 3" xfId="41290" xr:uid="{00000000-0005-0000-0000-000092A00000}"/>
    <cellStyle name="20% - Accent1 4 4 2 4 2 2 3" xfId="41291" xr:uid="{00000000-0005-0000-0000-000093A00000}"/>
    <cellStyle name="20% - Accent1 4 4 2 4 2 2 3 2" xfId="41292" xr:uid="{00000000-0005-0000-0000-000094A00000}"/>
    <cellStyle name="20% - Accent1 4 4 2 4 2 2 4" xfId="41293" xr:uid="{00000000-0005-0000-0000-000095A00000}"/>
    <cellStyle name="20% - Accent1 4 4 2 4 2 3" xfId="41294" xr:uid="{00000000-0005-0000-0000-000096A00000}"/>
    <cellStyle name="20% - Accent1 4 4 2 4 2 3 2" xfId="41295" xr:uid="{00000000-0005-0000-0000-000097A00000}"/>
    <cellStyle name="20% - Accent1 4 4 2 4 2 3 2 2" xfId="41296" xr:uid="{00000000-0005-0000-0000-000098A00000}"/>
    <cellStyle name="20% - Accent1 4 4 2 4 2 3 2 2 2" xfId="41297" xr:uid="{00000000-0005-0000-0000-000099A00000}"/>
    <cellStyle name="20% - Accent1 4 4 2 4 2 3 2 3" xfId="41298" xr:uid="{00000000-0005-0000-0000-00009AA00000}"/>
    <cellStyle name="20% - Accent1 4 4 2 4 2 3 3" xfId="41299" xr:uid="{00000000-0005-0000-0000-00009BA00000}"/>
    <cellStyle name="20% - Accent1 4 4 2 4 2 3 3 2" xfId="41300" xr:uid="{00000000-0005-0000-0000-00009CA00000}"/>
    <cellStyle name="20% - Accent1 4 4 2 4 2 3 4" xfId="41301" xr:uid="{00000000-0005-0000-0000-00009DA00000}"/>
    <cellStyle name="20% - Accent1 4 4 2 4 2 4" xfId="41302" xr:uid="{00000000-0005-0000-0000-00009EA00000}"/>
    <cellStyle name="20% - Accent1 4 4 2 4 2 4 2" xfId="41303" xr:uid="{00000000-0005-0000-0000-00009FA00000}"/>
    <cellStyle name="20% - Accent1 4 4 2 4 2 4 2 2" xfId="41304" xr:uid="{00000000-0005-0000-0000-0000A0A00000}"/>
    <cellStyle name="20% - Accent1 4 4 2 4 2 4 2 2 2" xfId="41305" xr:uid="{00000000-0005-0000-0000-0000A1A00000}"/>
    <cellStyle name="20% - Accent1 4 4 2 4 2 4 2 3" xfId="41306" xr:uid="{00000000-0005-0000-0000-0000A2A00000}"/>
    <cellStyle name="20% - Accent1 4 4 2 4 2 4 3" xfId="41307" xr:uid="{00000000-0005-0000-0000-0000A3A00000}"/>
    <cellStyle name="20% - Accent1 4 4 2 4 2 4 3 2" xfId="41308" xr:uid="{00000000-0005-0000-0000-0000A4A00000}"/>
    <cellStyle name="20% - Accent1 4 4 2 4 2 4 4" xfId="41309" xr:uid="{00000000-0005-0000-0000-0000A5A00000}"/>
    <cellStyle name="20% - Accent1 4 4 2 4 2 5" xfId="41310" xr:uid="{00000000-0005-0000-0000-0000A6A00000}"/>
    <cellStyle name="20% - Accent1 4 4 2 4 2 5 2" xfId="41311" xr:uid="{00000000-0005-0000-0000-0000A7A00000}"/>
    <cellStyle name="20% - Accent1 4 4 2 4 2 5 2 2" xfId="41312" xr:uid="{00000000-0005-0000-0000-0000A8A00000}"/>
    <cellStyle name="20% - Accent1 4 4 2 4 2 5 3" xfId="41313" xr:uid="{00000000-0005-0000-0000-0000A9A00000}"/>
    <cellStyle name="20% - Accent1 4 4 2 4 2 6" xfId="41314" xr:uid="{00000000-0005-0000-0000-0000AAA00000}"/>
    <cellStyle name="20% - Accent1 4 4 2 4 2 6 2" xfId="41315" xr:uid="{00000000-0005-0000-0000-0000ABA00000}"/>
    <cellStyle name="20% - Accent1 4 4 2 4 2 6 2 2" xfId="41316" xr:uid="{00000000-0005-0000-0000-0000ACA00000}"/>
    <cellStyle name="20% - Accent1 4 4 2 4 2 6 3" xfId="41317" xr:uid="{00000000-0005-0000-0000-0000ADA00000}"/>
    <cellStyle name="20% - Accent1 4 4 2 4 2 7" xfId="41318" xr:uid="{00000000-0005-0000-0000-0000AEA00000}"/>
    <cellStyle name="20% - Accent1 4 4 2 4 2 7 2" xfId="41319" xr:uid="{00000000-0005-0000-0000-0000AFA00000}"/>
    <cellStyle name="20% - Accent1 4 4 2 4 2 8" xfId="41320" xr:uid="{00000000-0005-0000-0000-0000B0A00000}"/>
    <cellStyle name="20% - Accent1 4 4 2 4 2 8 2" xfId="41321" xr:uid="{00000000-0005-0000-0000-0000B1A00000}"/>
    <cellStyle name="20% - Accent1 4 4 2 4 2 9" xfId="41322" xr:uid="{00000000-0005-0000-0000-0000B2A00000}"/>
    <cellStyle name="20% - Accent1 4 4 2 4 3" xfId="41323" xr:uid="{00000000-0005-0000-0000-0000B3A00000}"/>
    <cellStyle name="20% - Accent1 4 4 2 4 3 2" xfId="41324" xr:uid="{00000000-0005-0000-0000-0000B4A00000}"/>
    <cellStyle name="20% - Accent1 4 4 2 4 3 2 2" xfId="41325" xr:uid="{00000000-0005-0000-0000-0000B5A00000}"/>
    <cellStyle name="20% - Accent1 4 4 2 4 3 2 2 2" xfId="41326" xr:uid="{00000000-0005-0000-0000-0000B6A00000}"/>
    <cellStyle name="20% - Accent1 4 4 2 4 3 2 2 2 2" xfId="41327" xr:uid="{00000000-0005-0000-0000-0000B7A00000}"/>
    <cellStyle name="20% - Accent1 4 4 2 4 3 2 2 3" xfId="41328" xr:uid="{00000000-0005-0000-0000-0000B8A00000}"/>
    <cellStyle name="20% - Accent1 4 4 2 4 3 2 3" xfId="41329" xr:uid="{00000000-0005-0000-0000-0000B9A00000}"/>
    <cellStyle name="20% - Accent1 4 4 2 4 3 2 3 2" xfId="41330" xr:uid="{00000000-0005-0000-0000-0000BAA00000}"/>
    <cellStyle name="20% - Accent1 4 4 2 4 3 2 4" xfId="41331" xr:uid="{00000000-0005-0000-0000-0000BBA00000}"/>
    <cellStyle name="20% - Accent1 4 4 2 4 3 3" xfId="41332" xr:uid="{00000000-0005-0000-0000-0000BCA00000}"/>
    <cellStyle name="20% - Accent1 4 4 2 4 3 3 2" xfId="41333" xr:uid="{00000000-0005-0000-0000-0000BDA00000}"/>
    <cellStyle name="20% - Accent1 4 4 2 4 3 3 2 2" xfId="41334" xr:uid="{00000000-0005-0000-0000-0000BEA00000}"/>
    <cellStyle name="20% - Accent1 4 4 2 4 3 3 2 2 2" xfId="41335" xr:uid="{00000000-0005-0000-0000-0000BFA00000}"/>
    <cellStyle name="20% - Accent1 4 4 2 4 3 3 2 3" xfId="41336" xr:uid="{00000000-0005-0000-0000-0000C0A00000}"/>
    <cellStyle name="20% - Accent1 4 4 2 4 3 3 3" xfId="41337" xr:uid="{00000000-0005-0000-0000-0000C1A00000}"/>
    <cellStyle name="20% - Accent1 4 4 2 4 3 3 3 2" xfId="41338" xr:uid="{00000000-0005-0000-0000-0000C2A00000}"/>
    <cellStyle name="20% - Accent1 4 4 2 4 3 3 4" xfId="41339" xr:uid="{00000000-0005-0000-0000-0000C3A00000}"/>
    <cellStyle name="20% - Accent1 4 4 2 4 3 4" xfId="41340" xr:uid="{00000000-0005-0000-0000-0000C4A00000}"/>
    <cellStyle name="20% - Accent1 4 4 2 4 3 4 2" xfId="41341" xr:uid="{00000000-0005-0000-0000-0000C5A00000}"/>
    <cellStyle name="20% - Accent1 4 4 2 4 3 4 2 2" xfId="41342" xr:uid="{00000000-0005-0000-0000-0000C6A00000}"/>
    <cellStyle name="20% - Accent1 4 4 2 4 3 4 2 2 2" xfId="41343" xr:uid="{00000000-0005-0000-0000-0000C7A00000}"/>
    <cellStyle name="20% - Accent1 4 4 2 4 3 4 2 3" xfId="41344" xr:uid="{00000000-0005-0000-0000-0000C8A00000}"/>
    <cellStyle name="20% - Accent1 4 4 2 4 3 4 3" xfId="41345" xr:uid="{00000000-0005-0000-0000-0000C9A00000}"/>
    <cellStyle name="20% - Accent1 4 4 2 4 3 4 3 2" xfId="41346" xr:uid="{00000000-0005-0000-0000-0000CAA00000}"/>
    <cellStyle name="20% - Accent1 4 4 2 4 3 4 4" xfId="41347" xr:uid="{00000000-0005-0000-0000-0000CBA00000}"/>
    <cellStyle name="20% - Accent1 4 4 2 4 3 5" xfId="41348" xr:uid="{00000000-0005-0000-0000-0000CCA00000}"/>
    <cellStyle name="20% - Accent1 4 4 2 4 3 5 2" xfId="41349" xr:uid="{00000000-0005-0000-0000-0000CDA00000}"/>
    <cellStyle name="20% - Accent1 4 4 2 4 3 5 2 2" xfId="41350" xr:uid="{00000000-0005-0000-0000-0000CEA00000}"/>
    <cellStyle name="20% - Accent1 4 4 2 4 3 5 3" xfId="41351" xr:uid="{00000000-0005-0000-0000-0000CFA00000}"/>
    <cellStyle name="20% - Accent1 4 4 2 4 3 6" xfId="41352" xr:uid="{00000000-0005-0000-0000-0000D0A00000}"/>
    <cellStyle name="20% - Accent1 4 4 2 4 3 6 2" xfId="41353" xr:uid="{00000000-0005-0000-0000-0000D1A00000}"/>
    <cellStyle name="20% - Accent1 4 4 2 4 3 6 2 2" xfId="41354" xr:uid="{00000000-0005-0000-0000-0000D2A00000}"/>
    <cellStyle name="20% - Accent1 4 4 2 4 3 6 3" xfId="41355" xr:uid="{00000000-0005-0000-0000-0000D3A00000}"/>
    <cellStyle name="20% - Accent1 4 4 2 4 3 7" xfId="41356" xr:uid="{00000000-0005-0000-0000-0000D4A00000}"/>
    <cellStyle name="20% - Accent1 4 4 2 4 3 7 2" xfId="41357" xr:uid="{00000000-0005-0000-0000-0000D5A00000}"/>
    <cellStyle name="20% - Accent1 4 4 2 4 3 8" xfId="41358" xr:uid="{00000000-0005-0000-0000-0000D6A00000}"/>
    <cellStyle name="20% - Accent1 4 4 2 4 3 8 2" xfId="41359" xr:uid="{00000000-0005-0000-0000-0000D7A00000}"/>
    <cellStyle name="20% - Accent1 4 4 2 4 3 9" xfId="41360" xr:uid="{00000000-0005-0000-0000-0000D8A00000}"/>
    <cellStyle name="20% - Accent1 4 4 2 4 4" xfId="41361" xr:uid="{00000000-0005-0000-0000-0000D9A00000}"/>
    <cellStyle name="20% - Accent1 4 4 2 4 4 2" xfId="41362" xr:uid="{00000000-0005-0000-0000-0000DAA00000}"/>
    <cellStyle name="20% - Accent1 4 4 2 4 4 2 2" xfId="41363" xr:uid="{00000000-0005-0000-0000-0000DBA00000}"/>
    <cellStyle name="20% - Accent1 4 4 2 4 4 2 2 2" xfId="41364" xr:uid="{00000000-0005-0000-0000-0000DCA00000}"/>
    <cellStyle name="20% - Accent1 4 4 2 4 4 2 3" xfId="41365" xr:uid="{00000000-0005-0000-0000-0000DDA00000}"/>
    <cellStyle name="20% - Accent1 4 4 2 4 4 3" xfId="41366" xr:uid="{00000000-0005-0000-0000-0000DEA00000}"/>
    <cellStyle name="20% - Accent1 4 4 2 4 4 3 2" xfId="41367" xr:uid="{00000000-0005-0000-0000-0000DFA00000}"/>
    <cellStyle name="20% - Accent1 4 4 2 4 4 4" xfId="41368" xr:uid="{00000000-0005-0000-0000-0000E0A00000}"/>
    <cellStyle name="20% - Accent1 4 4 2 4 5" xfId="41369" xr:uid="{00000000-0005-0000-0000-0000E1A00000}"/>
    <cellStyle name="20% - Accent1 4 4 2 4 5 2" xfId="41370" xr:uid="{00000000-0005-0000-0000-0000E2A00000}"/>
    <cellStyle name="20% - Accent1 4 4 2 4 5 2 2" xfId="41371" xr:uid="{00000000-0005-0000-0000-0000E3A00000}"/>
    <cellStyle name="20% - Accent1 4 4 2 4 5 2 2 2" xfId="41372" xr:uid="{00000000-0005-0000-0000-0000E4A00000}"/>
    <cellStyle name="20% - Accent1 4 4 2 4 5 2 3" xfId="41373" xr:uid="{00000000-0005-0000-0000-0000E5A00000}"/>
    <cellStyle name="20% - Accent1 4 4 2 4 5 3" xfId="41374" xr:uid="{00000000-0005-0000-0000-0000E6A00000}"/>
    <cellStyle name="20% - Accent1 4 4 2 4 5 3 2" xfId="41375" xr:uid="{00000000-0005-0000-0000-0000E7A00000}"/>
    <cellStyle name="20% - Accent1 4 4 2 4 5 4" xfId="41376" xr:uid="{00000000-0005-0000-0000-0000E8A00000}"/>
    <cellStyle name="20% - Accent1 4 4 2 4 6" xfId="41377" xr:uid="{00000000-0005-0000-0000-0000E9A00000}"/>
    <cellStyle name="20% - Accent1 4 4 2 4 6 2" xfId="41378" xr:uid="{00000000-0005-0000-0000-0000EAA00000}"/>
    <cellStyle name="20% - Accent1 4 4 2 4 6 2 2" xfId="41379" xr:uid="{00000000-0005-0000-0000-0000EBA00000}"/>
    <cellStyle name="20% - Accent1 4 4 2 4 6 2 2 2" xfId="41380" xr:uid="{00000000-0005-0000-0000-0000ECA00000}"/>
    <cellStyle name="20% - Accent1 4 4 2 4 6 2 3" xfId="41381" xr:uid="{00000000-0005-0000-0000-0000EDA00000}"/>
    <cellStyle name="20% - Accent1 4 4 2 4 6 3" xfId="41382" xr:uid="{00000000-0005-0000-0000-0000EEA00000}"/>
    <cellStyle name="20% - Accent1 4 4 2 4 6 3 2" xfId="41383" xr:uid="{00000000-0005-0000-0000-0000EFA00000}"/>
    <cellStyle name="20% - Accent1 4 4 2 4 6 4" xfId="41384" xr:uid="{00000000-0005-0000-0000-0000F0A00000}"/>
    <cellStyle name="20% - Accent1 4 4 2 4 7" xfId="41385" xr:uid="{00000000-0005-0000-0000-0000F1A00000}"/>
    <cellStyle name="20% - Accent1 4 4 2 4 7 2" xfId="41386" xr:uid="{00000000-0005-0000-0000-0000F2A00000}"/>
    <cellStyle name="20% - Accent1 4 4 2 4 7 2 2" xfId="41387" xr:uid="{00000000-0005-0000-0000-0000F3A00000}"/>
    <cellStyle name="20% - Accent1 4 4 2 4 7 3" xfId="41388" xr:uid="{00000000-0005-0000-0000-0000F4A00000}"/>
    <cellStyle name="20% - Accent1 4 4 2 4 8" xfId="41389" xr:uid="{00000000-0005-0000-0000-0000F5A00000}"/>
    <cellStyle name="20% - Accent1 4 4 2 4 8 2" xfId="41390" xr:uid="{00000000-0005-0000-0000-0000F6A00000}"/>
    <cellStyle name="20% - Accent1 4 4 2 4 8 2 2" xfId="41391" xr:uid="{00000000-0005-0000-0000-0000F7A00000}"/>
    <cellStyle name="20% - Accent1 4 4 2 4 8 3" xfId="41392" xr:uid="{00000000-0005-0000-0000-0000F8A00000}"/>
    <cellStyle name="20% - Accent1 4 4 2 4 9" xfId="41393" xr:uid="{00000000-0005-0000-0000-0000F9A00000}"/>
    <cellStyle name="20% - Accent1 4 4 2 4 9 2" xfId="41394" xr:uid="{00000000-0005-0000-0000-0000FAA00000}"/>
    <cellStyle name="20% - Accent1 4 4 2 5" xfId="41395" xr:uid="{00000000-0005-0000-0000-0000FBA00000}"/>
    <cellStyle name="20% - Accent1 4 4 2 5 10" xfId="41396" xr:uid="{00000000-0005-0000-0000-0000FCA00000}"/>
    <cellStyle name="20% - Accent1 4 4 2 5 10 2" xfId="41397" xr:uid="{00000000-0005-0000-0000-0000FDA00000}"/>
    <cellStyle name="20% - Accent1 4 4 2 5 11" xfId="41398" xr:uid="{00000000-0005-0000-0000-0000FEA00000}"/>
    <cellStyle name="20% - Accent1 4 4 2 5 2" xfId="41399" xr:uid="{00000000-0005-0000-0000-0000FFA00000}"/>
    <cellStyle name="20% - Accent1 4 4 2 5 2 2" xfId="41400" xr:uid="{00000000-0005-0000-0000-000000A10000}"/>
    <cellStyle name="20% - Accent1 4 4 2 5 2 2 2" xfId="41401" xr:uid="{00000000-0005-0000-0000-000001A10000}"/>
    <cellStyle name="20% - Accent1 4 4 2 5 2 2 2 2" xfId="41402" xr:uid="{00000000-0005-0000-0000-000002A10000}"/>
    <cellStyle name="20% - Accent1 4 4 2 5 2 2 2 2 2" xfId="41403" xr:uid="{00000000-0005-0000-0000-000003A10000}"/>
    <cellStyle name="20% - Accent1 4 4 2 5 2 2 2 3" xfId="41404" xr:uid="{00000000-0005-0000-0000-000004A10000}"/>
    <cellStyle name="20% - Accent1 4 4 2 5 2 2 3" xfId="41405" xr:uid="{00000000-0005-0000-0000-000005A10000}"/>
    <cellStyle name="20% - Accent1 4 4 2 5 2 2 3 2" xfId="41406" xr:uid="{00000000-0005-0000-0000-000006A10000}"/>
    <cellStyle name="20% - Accent1 4 4 2 5 2 2 4" xfId="41407" xr:uid="{00000000-0005-0000-0000-000007A10000}"/>
    <cellStyle name="20% - Accent1 4 4 2 5 2 3" xfId="41408" xr:uid="{00000000-0005-0000-0000-000008A10000}"/>
    <cellStyle name="20% - Accent1 4 4 2 5 2 3 2" xfId="41409" xr:uid="{00000000-0005-0000-0000-000009A10000}"/>
    <cellStyle name="20% - Accent1 4 4 2 5 2 3 2 2" xfId="41410" xr:uid="{00000000-0005-0000-0000-00000AA10000}"/>
    <cellStyle name="20% - Accent1 4 4 2 5 2 3 2 2 2" xfId="41411" xr:uid="{00000000-0005-0000-0000-00000BA10000}"/>
    <cellStyle name="20% - Accent1 4 4 2 5 2 3 2 3" xfId="41412" xr:uid="{00000000-0005-0000-0000-00000CA10000}"/>
    <cellStyle name="20% - Accent1 4 4 2 5 2 3 3" xfId="41413" xr:uid="{00000000-0005-0000-0000-00000DA10000}"/>
    <cellStyle name="20% - Accent1 4 4 2 5 2 3 3 2" xfId="41414" xr:uid="{00000000-0005-0000-0000-00000EA10000}"/>
    <cellStyle name="20% - Accent1 4 4 2 5 2 3 4" xfId="41415" xr:uid="{00000000-0005-0000-0000-00000FA10000}"/>
    <cellStyle name="20% - Accent1 4 4 2 5 2 4" xfId="41416" xr:uid="{00000000-0005-0000-0000-000010A10000}"/>
    <cellStyle name="20% - Accent1 4 4 2 5 2 4 2" xfId="41417" xr:uid="{00000000-0005-0000-0000-000011A10000}"/>
    <cellStyle name="20% - Accent1 4 4 2 5 2 4 2 2" xfId="41418" xr:uid="{00000000-0005-0000-0000-000012A10000}"/>
    <cellStyle name="20% - Accent1 4 4 2 5 2 4 2 2 2" xfId="41419" xr:uid="{00000000-0005-0000-0000-000013A10000}"/>
    <cellStyle name="20% - Accent1 4 4 2 5 2 4 2 3" xfId="41420" xr:uid="{00000000-0005-0000-0000-000014A10000}"/>
    <cellStyle name="20% - Accent1 4 4 2 5 2 4 3" xfId="41421" xr:uid="{00000000-0005-0000-0000-000015A10000}"/>
    <cellStyle name="20% - Accent1 4 4 2 5 2 4 3 2" xfId="41422" xr:uid="{00000000-0005-0000-0000-000016A10000}"/>
    <cellStyle name="20% - Accent1 4 4 2 5 2 4 4" xfId="41423" xr:uid="{00000000-0005-0000-0000-000017A10000}"/>
    <cellStyle name="20% - Accent1 4 4 2 5 2 5" xfId="41424" xr:uid="{00000000-0005-0000-0000-000018A10000}"/>
    <cellStyle name="20% - Accent1 4 4 2 5 2 5 2" xfId="41425" xr:uid="{00000000-0005-0000-0000-000019A10000}"/>
    <cellStyle name="20% - Accent1 4 4 2 5 2 5 2 2" xfId="41426" xr:uid="{00000000-0005-0000-0000-00001AA10000}"/>
    <cellStyle name="20% - Accent1 4 4 2 5 2 5 3" xfId="41427" xr:uid="{00000000-0005-0000-0000-00001BA10000}"/>
    <cellStyle name="20% - Accent1 4 4 2 5 2 6" xfId="41428" xr:uid="{00000000-0005-0000-0000-00001CA10000}"/>
    <cellStyle name="20% - Accent1 4 4 2 5 2 6 2" xfId="41429" xr:uid="{00000000-0005-0000-0000-00001DA10000}"/>
    <cellStyle name="20% - Accent1 4 4 2 5 2 6 2 2" xfId="41430" xr:uid="{00000000-0005-0000-0000-00001EA10000}"/>
    <cellStyle name="20% - Accent1 4 4 2 5 2 6 3" xfId="41431" xr:uid="{00000000-0005-0000-0000-00001FA10000}"/>
    <cellStyle name="20% - Accent1 4 4 2 5 2 7" xfId="41432" xr:uid="{00000000-0005-0000-0000-000020A10000}"/>
    <cellStyle name="20% - Accent1 4 4 2 5 2 7 2" xfId="41433" xr:uid="{00000000-0005-0000-0000-000021A10000}"/>
    <cellStyle name="20% - Accent1 4 4 2 5 2 8" xfId="41434" xr:uid="{00000000-0005-0000-0000-000022A10000}"/>
    <cellStyle name="20% - Accent1 4 4 2 5 2 8 2" xfId="41435" xr:uid="{00000000-0005-0000-0000-000023A10000}"/>
    <cellStyle name="20% - Accent1 4 4 2 5 2 9" xfId="41436" xr:uid="{00000000-0005-0000-0000-000024A10000}"/>
    <cellStyle name="20% - Accent1 4 4 2 5 3" xfId="41437" xr:uid="{00000000-0005-0000-0000-000025A10000}"/>
    <cellStyle name="20% - Accent1 4 4 2 5 3 2" xfId="41438" xr:uid="{00000000-0005-0000-0000-000026A10000}"/>
    <cellStyle name="20% - Accent1 4 4 2 5 3 2 2" xfId="41439" xr:uid="{00000000-0005-0000-0000-000027A10000}"/>
    <cellStyle name="20% - Accent1 4 4 2 5 3 2 2 2" xfId="41440" xr:uid="{00000000-0005-0000-0000-000028A10000}"/>
    <cellStyle name="20% - Accent1 4 4 2 5 3 2 2 2 2" xfId="41441" xr:uid="{00000000-0005-0000-0000-000029A10000}"/>
    <cellStyle name="20% - Accent1 4 4 2 5 3 2 2 3" xfId="41442" xr:uid="{00000000-0005-0000-0000-00002AA10000}"/>
    <cellStyle name="20% - Accent1 4 4 2 5 3 2 3" xfId="41443" xr:uid="{00000000-0005-0000-0000-00002BA10000}"/>
    <cellStyle name="20% - Accent1 4 4 2 5 3 2 3 2" xfId="41444" xr:uid="{00000000-0005-0000-0000-00002CA10000}"/>
    <cellStyle name="20% - Accent1 4 4 2 5 3 2 4" xfId="41445" xr:uid="{00000000-0005-0000-0000-00002DA10000}"/>
    <cellStyle name="20% - Accent1 4 4 2 5 3 3" xfId="41446" xr:uid="{00000000-0005-0000-0000-00002EA10000}"/>
    <cellStyle name="20% - Accent1 4 4 2 5 3 3 2" xfId="41447" xr:uid="{00000000-0005-0000-0000-00002FA10000}"/>
    <cellStyle name="20% - Accent1 4 4 2 5 3 3 2 2" xfId="41448" xr:uid="{00000000-0005-0000-0000-000030A10000}"/>
    <cellStyle name="20% - Accent1 4 4 2 5 3 3 2 2 2" xfId="41449" xr:uid="{00000000-0005-0000-0000-000031A10000}"/>
    <cellStyle name="20% - Accent1 4 4 2 5 3 3 2 3" xfId="41450" xr:uid="{00000000-0005-0000-0000-000032A10000}"/>
    <cellStyle name="20% - Accent1 4 4 2 5 3 3 3" xfId="41451" xr:uid="{00000000-0005-0000-0000-000033A10000}"/>
    <cellStyle name="20% - Accent1 4 4 2 5 3 3 3 2" xfId="41452" xr:uid="{00000000-0005-0000-0000-000034A10000}"/>
    <cellStyle name="20% - Accent1 4 4 2 5 3 3 4" xfId="41453" xr:uid="{00000000-0005-0000-0000-000035A10000}"/>
    <cellStyle name="20% - Accent1 4 4 2 5 3 4" xfId="41454" xr:uid="{00000000-0005-0000-0000-000036A10000}"/>
    <cellStyle name="20% - Accent1 4 4 2 5 3 4 2" xfId="41455" xr:uid="{00000000-0005-0000-0000-000037A10000}"/>
    <cellStyle name="20% - Accent1 4 4 2 5 3 4 2 2" xfId="41456" xr:uid="{00000000-0005-0000-0000-000038A10000}"/>
    <cellStyle name="20% - Accent1 4 4 2 5 3 4 2 2 2" xfId="41457" xr:uid="{00000000-0005-0000-0000-000039A10000}"/>
    <cellStyle name="20% - Accent1 4 4 2 5 3 4 2 3" xfId="41458" xr:uid="{00000000-0005-0000-0000-00003AA10000}"/>
    <cellStyle name="20% - Accent1 4 4 2 5 3 4 3" xfId="41459" xr:uid="{00000000-0005-0000-0000-00003BA10000}"/>
    <cellStyle name="20% - Accent1 4 4 2 5 3 4 3 2" xfId="41460" xr:uid="{00000000-0005-0000-0000-00003CA10000}"/>
    <cellStyle name="20% - Accent1 4 4 2 5 3 4 4" xfId="41461" xr:uid="{00000000-0005-0000-0000-00003DA10000}"/>
    <cellStyle name="20% - Accent1 4 4 2 5 3 5" xfId="41462" xr:uid="{00000000-0005-0000-0000-00003EA10000}"/>
    <cellStyle name="20% - Accent1 4 4 2 5 3 5 2" xfId="41463" xr:uid="{00000000-0005-0000-0000-00003FA10000}"/>
    <cellStyle name="20% - Accent1 4 4 2 5 3 5 2 2" xfId="41464" xr:uid="{00000000-0005-0000-0000-000040A10000}"/>
    <cellStyle name="20% - Accent1 4 4 2 5 3 5 3" xfId="41465" xr:uid="{00000000-0005-0000-0000-000041A10000}"/>
    <cellStyle name="20% - Accent1 4 4 2 5 3 6" xfId="41466" xr:uid="{00000000-0005-0000-0000-000042A10000}"/>
    <cellStyle name="20% - Accent1 4 4 2 5 3 6 2" xfId="41467" xr:uid="{00000000-0005-0000-0000-000043A10000}"/>
    <cellStyle name="20% - Accent1 4 4 2 5 3 6 2 2" xfId="41468" xr:uid="{00000000-0005-0000-0000-000044A10000}"/>
    <cellStyle name="20% - Accent1 4 4 2 5 3 6 3" xfId="41469" xr:uid="{00000000-0005-0000-0000-000045A10000}"/>
    <cellStyle name="20% - Accent1 4 4 2 5 3 7" xfId="41470" xr:uid="{00000000-0005-0000-0000-000046A10000}"/>
    <cellStyle name="20% - Accent1 4 4 2 5 3 7 2" xfId="41471" xr:uid="{00000000-0005-0000-0000-000047A10000}"/>
    <cellStyle name="20% - Accent1 4 4 2 5 3 8" xfId="41472" xr:uid="{00000000-0005-0000-0000-000048A10000}"/>
    <cellStyle name="20% - Accent1 4 4 2 5 3 8 2" xfId="41473" xr:uid="{00000000-0005-0000-0000-000049A10000}"/>
    <cellStyle name="20% - Accent1 4 4 2 5 3 9" xfId="41474" xr:uid="{00000000-0005-0000-0000-00004AA10000}"/>
    <cellStyle name="20% - Accent1 4 4 2 5 4" xfId="41475" xr:uid="{00000000-0005-0000-0000-00004BA10000}"/>
    <cellStyle name="20% - Accent1 4 4 2 5 4 2" xfId="41476" xr:uid="{00000000-0005-0000-0000-00004CA10000}"/>
    <cellStyle name="20% - Accent1 4 4 2 5 4 2 2" xfId="41477" xr:uid="{00000000-0005-0000-0000-00004DA10000}"/>
    <cellStyle name="20% - Accent1 4 4 2 5 4 2 2 2" xfId="41478" xr:uid="{00000000-0005-0000-0000-00004EA10000}"/>
    <cellStyle name="20% - Accent1 4 4 2 5 4 2 3" xfId="41479" xr:uid="{00000000-0005-0000-0000-00004FA10000}"/>
    <cellStyle name="20% - Accent1 4 4 2 5 4 3" xfId="41480" xr:uid="{00000000-0005-0000-0000-000050A10000}"/>
    <cellStyle name="20% - Accent1 4 4 2 5 4 3 2" xfId="41481" xr:uid="{00000000-0005-0000-0000-000051A10000}"/>
    <cellStyle name="20% - Accent1 4 4 2 5 4 4" xfId="41482" xr:uid="{00000000-0005-0000-0000-000052A10000}"/>
    <cellStyle name="20% - Accent1 4 4 2 5 5" xfId="41483" xr:uid="{00000000-0005-0000-0000-000053A10000}"/>
    <cellStyle name="20% - Accent1 4 4 2 5 5 2" xfId="41484" xr:uid="{00000000-0005-0000-0000-000054A10000}"/>
    <cellStyle name="20% - Accent1 4 4 2 5 5 2 2" xfId="41485" xr:uid="{00000000-0005-0000-0000-000055A10000}"/>
    <cellStyle name="20% - Accent1 4 4 2 5 5 2 2 2" xfId="41486" xr:uid="{00000000-0005-0000-0000-000056A10000}"/>
    <cellStyle name="20% - Accent1 4 4 2 5 5 2 3" xfId="41487" xr:uid="{00000000-0005-0000-0000-000057A10000}"/>
    <cellStyle name="20% - Accent1 4 4 2 5 5 3" xfId="41488" xr:uid="{00000000-0005-0000-0000-000058A10000}"/>
    <cellStyle name="20% - Accent1 4 4 2 5 5 3 2" xfId="41489" xr:uid="{00000000-0005-0000-0000-000059A10000}"/>
    <cellStyle name="20% - Accent1 4 4 2 5 5 4" xfId="41490" xr:uid="{00000000-0005-0000-0000-00005AA10000}"/>
    <cellStyle name="20% - Accent1 4 4 2 5 6" xfId="41491" xr:uid="{00000000-0005-0000-0000-00005BA10000}"/>
    <cellStyle name="20% - Accent1 4 4 2 5 6 2" xfId="41492" xr:uid="{00000000-0005-0000-0000-00005CA10000}"/>
    <cellStyle name="20% - Accent1 4 4 2 5 6 2 2" xfId="41493" xr:uid="{00000000-0005-0000-0000-00005DA10000}"/>
    <cellStyle name="20% - Accent1 4 4 2 5 6 2 2 2" xfId="41494" xr:uid="{00000000-0005-0000-0000-00005EA10000}"/>
    <cellStyle name="20% - Accent1 4 4 2 5 6 2 3" xfId="41495" xr:uid="{00000000-0005-0000-0000-00005FA10000}"/>
    <cellStyle name="20% - Accent1 4 4 2 5 6 3" xfId="41496" xr:uid="{00000000-0005-0000-0000-000060A10000}"/>
    <cellStyle name="20% - Accent1 4 4 2 5 6 3 2" xfId="41497" xr:uid="{00000000-0005-0000-0000-000061A10000}"/>
    <cellStyle name="20% - Accent1 4 4 2 5 6 4" xfId="41498" xr:uid="{00000000-0005-0000-0000-000062A10000}"/>
    <cellStyle name="20% - Accent1 4 4 2 5 7" xfId="41499" xr:uid="{00000000-0005-0000-0000-000063A10000}"/>
    <cellStyle name="20% - Accent1 4 4 2 5 7 2" xfId="41500" xr:uid="{00000000-0005-0000-0000-000064A10000}"/>
    <cellStyle name="20% - Accent1 4 4 2 5 7 2 2" xfId="41501" xr:uid="{00000000-0005-0000-0000-000065A10000}"/>
    <cellStyle name="20% - Accent1 4 4 2 5 7 3" xfId="41502" xr:uid="{00000000-0005-0000-0000-000066A10000}"/>
    <cellStyle name="20% - Accent1 4 4 2 5 8" xfId="41503" xr:uid="{00000000-0005-0000-0000-000067A10000}"/>
    <cellStyle name="20% - Accent1 4 4 2 5 8 2" xfId="41504" xr:uid="{00000000-0005-0000-0000-000068A10000}"/>
    <cellStyle name="20% - Accent1 4 4 2 5 8 2 2" xfId="41505" xr:uid="{00000000-0005-0000-0000-000069A10000}"/>
    <cellStyle name="20% - Accent1 4 4 2 5 8 3" xfId="41506" xr:uid="{00000000-0005-0000-0000-00006AA10000}"/>
    <cellStyle name="20% - Accent1 4 4 2 5 9" xfId="41507" xr:uid="{00000000-0005-0000-0000-00006BA10000}"/>
    <cellStyle name="20% - Accent1 4 4 2 5 9 2" xfId="41508" xr:uid="{00000000-0005-0000-0000-00006CA10000}"/>
    <cellStyle name="20% - Accent1 4 4 2 6" xfId="41509" xr:uid="{00000000-0005-0000-0000-00006DA10000}"/>
    <cellStyle name="20% - Accent1 4 4 2 6 2" xfId="41510" xr:uid="{00000000-0005-0000-0000-00006EA10000}"/>
    <cellStyle name="20% - Accent1 4 4 2 6 2 2" xfId="41511" xr:uid="{00000000-0005-0000-0000-00006FA10000}"/>
    <cellStyle name="20% - Accent1 4 4 2 6 2 2 2" xfId="41512" xr:uid="{00000000-0005-0000-0000-000070A10000}"/>
    <cellStyle name="20% - Accent1 4 4 2 6 2 2 2 2" xfId="41513" xr:uid="{00000000-0005-0000-0000-000071A10000}"/>
    <cellStyle name="20% - Accent1 4 4 2 6 2 2 3" xfId="41514" xr:uid="{00000000-0005-0000-0000-000072A10000}"/>
    <cellStyle name="20% - Accent1 4 4 2 6 2 3" xfId="41515" xr:uid="{00000000-0005-0000-0000-000073A10000}"/>
    <cellStyle name="20% - Accent1 4 4 2 6 2 3 2" xfId="41516" xr:uid="{00000000-0005-0000-0000-000074A10000}"/>
    <cellStyle name="20% - Accent1 4 4 2 6 2 4" xfId="41517" xr:uid="{00000000-0005-0000-0000-000075A10000}"/>
    <cellStyle name="20% - Accent1 4 4 2 6 3" xfId="41518" xr:uid="{00000000-0005-0000-0000-000076A10000}"/>
    <cellStyle name="20% - Accent1 4 4 2 6 3 2" xfId="41519" xr:uid="{00000000-0005-0000-0000-000077A10000}"/>
    <cellStyle name="20% - Accent1 4 4 2 6 3 2 2" xfId="41520" xr:uid="{00000000-0005-0000-0000-000078A10000}"/>
    <cellStyle name="20% - Accent1 4 4 2 6 3 2 2 2" xfId="41521" xr:uid="{00000000-0005-0000-0000-000079A10000}"/>
    <cellStyle name="20% - Accent1 4 4 2 6 3 2 3" xfId="41522" xr:uid="{00000000-0005-0000-0000-00007AA10000}"/>
    <cellStyle name="20% - Accent1 4 4 2 6 3 3" xfId="41523" xr:uid="{00000000-0005-0000-0000-00007BA10000}"/>
    <cellStyle name="20% - Accent1 4 4 2 6 3 3 2" xfId="41524" xr:uid="{00000000-0005-0000-0000-00007CA10000}"/>
    <cellStyle name="20% - Accent1 4 4 2 6 3 4" xfId="41525" xr:uid="{00000000-0005-0000-0000-00007DA10000}"/>
    <cellStyle name="20% - Accent1 4 4 2 6 4" xfId="41526" xr:uid="{00000000-0005-0000-0000-00007EA10000}"/>
    <cellStyle name="20% - Accent1 4 4 2 6 4 2" xfId="41527" xr:uid="{00000000-0005-0000-0000-00007FA10000}"/>
    <cellStyle name="20% - Accent1 4 4 2 6 4 2 2" xfId="41528" xr:uid="{00000000-0005-0000-0000-000080A10000}"/>
    <cellStyle name="20% - Accent1 4 4 2 6 4 2 2 2" xfId="41529" xr:uid="{00000000-0005-0000-0000-000081A10000}"/>
    <cellStyle name="20% - Accent1 4 4 2 6 4 2 3" xfId="41530" xr:uid="{00000000-0005-0000-0000-000082A10000}"/>
    <cellStyle name="20% - Accent1 4 4 2 6 4 3" xfId="41531" xr:uid="{00000000-0005-0000-0000-000083A10000}"/>
    <cellStyle name="20% - Accent1 4 4 2 6 4 3 2" xfId="41532" xr:uid="{00000000-0005-0000-0000-000084A10000}"/>
    <cellStyle name="20% - Accent1 4 4 2 6 4 4" xfId="41533" xr:uid="{00000000-0005-0000-0000-000085A10000}"/>
    <cellStyle name="20% - Accent1 4 4 2 6 5" xfId="41534" xr:uid="{00000000-0005-0000-0000-000086A10000}"/>
    <cellStyle name="20% - Accent1 4 4 2 6 5 2" xfId="41535" xr:uid="{00000000-0005-0000-0000-000087A10000}"/>
    <cellStyle name="20% - Accent1 4 4 2 6 5 2 2" xfId="41536" xr:uid="{00000000-0005-0000-0000-000088A10000}"/>
    <cellStyle name="20% - Accent1 4 4 2 6 5 3" xfId="41537" xr:uid="{00000000-0005-0000-0000-000089A10000}"/>
    <cellStyle name="20% - Accent1 4 4 2 6 6" xfId="41538" xr:uid="{00000000-0005-0000-0000-00008AA10000}"/>
    <cellStyle name="20% - Accent1 4 4 2 6 6 2" xfId="41539" xr:uid="{00000000-0005-0000-0000-00008BA10000}"/>
    <cellStyle name="20% - Accent1 4 4 2 6 6 2 2" xfId="41540" xr:uid="{00000000-0005-0000-0000-00008CA10000}"/>
    <cellStyle name="20% - Accent1 4 4 2 6 6 3" xfId="41541" xr:uid="{00000000-0005-0000-0000-00008DA10000}"/>
    <cellStyle name="20% - Accent1 4 4 2 6 7" xfId="41542" xr:uid="{00000000-0005-0000-0000-00008EA10000}"/>
    <cellStyle name="20% - Accent1 4 4 2 6 7 2" xfId="41543" xr:uid="{00000000-0005-0000-0000-00008FA10000}"/>
    <cellStyle name="20% - Accent1 4 4 2 6 8" xfId="41544" xr:uid="{00000000-0005-0000-0000-000090A10000}"/>
    <cellStyle name="20% - Accent1 4 4 2 6 8 2" xfId="41545" xr:uid="{00000000-0005-0000-0000-000091A10000}"/>
    <cellStyle name="20% - Accent1 4 4 2 6 9" xfId="41546" xr:uid="{00000000-0005-0000-0000-000092A10000}"/>
    <cellStyle name="20% - Accent1 4 4 2 7" xfId="41547" xr:uid="{00000000-0005-0000-0000-000093A10000}"/>
    <cellStyle name="20% - Accent1 4 4 2 7 2" xfId="41548" xr:uid="{00000000-0005-0000-0000-000094A10000}"/>
    <cellStyle name="20% - Accent1 4 4 2 7 2 2" xfId="41549" xr:uid="{00000000-0005-0000-0000-000095A10000}"/>
    <cellStyle name="20% - Accent1 4 4 2 7 2 2 2" xfId="41550" xr:uid="{00000000-0005-0000-0000-000096A10000}"/>
    <cellStyle name="20% - Accent1 4 4 2 7 2 2 2 2" xfId="41551" xr:uid="{00000000-0005-0000-0000-000097A10000}"/>
    <cellStyle name="20% - Accent1 4 4 2 7 2 2 3" xfId="41552" xr:uid="{00000000-0005-0000-0000-000098A10000}"/>
    <cellStyle name="20% - Accent1 4 4 2 7 2 3" xfId="41553" xr:uid="{00000000-0005-0000-0000-000099A10000}"/>
    <cellStyle name="20% - Accent1 4 4 2 7 2 3 2" xfId="41554" xr:uid="{00000000-0005-0000-0000-00009AA10000}"/>
    <cellStyle name="20% - Accent1 4 4 2 7 2 4" xfId="41555" xr:uid="{00000000-0005-0000-0000-00009BA10000}"/>
    <cellStyle name="20% - Accent1 4 4 2 7 3" xfId="41556" xr:uid="{00000000-0005-0000-0000-00009CA10000}"/>
    <cellStyle name="20% - Accent1 4 4 2 7 3 2" xfId="41557" xr:uid="{00000000-0005-0000-0000-00009DA10000}"/>
    <cellStyle name="20% - Accent1 4 4 2 7 3 2 2" xfId="41558" xr:uid="{00000000-0005-0000-0000-00009EA10000}"/>
    <cellStyle name="20% - Accent1 4 4 2 7 3 2 2 2" xfId="41559" xr:uid="{00000000-0005-0000-0000-00009FA10000}"/>
    <cellStyle name="20% - Accent1 4 4 2 7 3 2 3" xfId="41560" xr:uid="{00000000-0005-0000-0000-0000A0A10000}"/>
    <cellStyle name="20% - Accent1 4 4 2 7 3 3" xfId="41561" xr:uid="{00000000-0005-0000-0000-0000A1A10000}"/>
    <cellStyle name="20% - Accent1 4 4 2 7 3 3 2" xfId="41562" xr:uid="{00000000-0005-0000-0000-0000A2A10000}"/>
    <cellStyle name="20% - Accent1 4 4 2 7 3 4" xfId="41563" xr:uid="{00000000-0005-0000-0000-0000A3A10000}"/>
    <cellStyle name="20% - Accent1 4 4 2 7 4" xfId="41564" xr:uid="{00000000-0005-0000-0000-0000A4A10000}"/>
    <cellStyle name="20% - Accent1 4 4 2 7 4 2" xfId="41565" xr:uid="{00000000-0005-0000-0000-0000A5A10000}"/>
    <cellStyle name="20% - Accent1 4 4 2 7 4 2 2" xfId="41566" xr:uid="{00000000-0005-0000-0000-0000A6A10000}"/>
    <cellStyle name="20% - Accent1 4 4 2 7 4 2 2 2" xfId="41567" xr:uid="{00000000-0005-0000-0000-0000A7A10000}"/>
    <cellStyle name="20% - Accent1 4 4 2 7 4 2 3" xfId="41568" xr:uid="{00000000-0005-0000-0000-0000A8A10000}"/>
    <cellStyle name="20% - Accent1 4 4 2 7 4 3" xfId="41569" xr:uid="{00000000-0005-0000-0000-0000A9A10000}"/>
    <cellStyle name="20% - Accent1 4 4 2 7 4 3 2" xfId="41570" xr:uid="{00000000-0005-0000-0000-0000AAA10000}"/>
    <cellStyle name="20% - Accent1 4 4 2 7 4 4" xfId="41571" xr:uid="{00000000-0005-0000-0000-0000ABA10000}"/>
    <cellStyle name="20% - Accent1 4 4 2 7 5" xfId="41572" xr:uid="{00000000-0005-0000-0000-0000ACA10000}"/>
    <cellStyle name="20% - Accent1 4 4 2 7 5 2" xfId="41573" xr:uid="{00000000-0005-0000-0000-0000ADA10000}"/>
    <cellStyle name="20% - Accent1 4 4 2 7 5 2 2" xfId="41574" xr:uid="{00000000-0005-0000-0000-0000AEA10000}"/>
    <cellStyle name="20% - Accent1 4 4 2 7 5 3" xfId="41575" xr:uid="{00000000-0005-0000-0000-0000AFA10000}"/>
    <cellStyle name="20% - Accent1 4 4 2 7 6" xfId="41576" xr:uid="{00000000-0005-0000-0000-0000B0A10000}"/>
    <cellStyle name="20% - Accent1 4 4 2 7 6 2" xfId="41577" xr:uid="{00000000-0005-0000-0000-0000B1A10000}"/>
    <cellStyle name="20% - Accent1 4 4 2 7 6 2 2" xfId="41578" xr:uid="{00000000-0005-0000-0000-0000B2A10000}"/>
    <cellStyle name="20% - Accent1 4 4 2 7 6 3" xfId="41579" xr:uid="{00000000-0005-0000-0000-0000B3A10000}"/>
    <cellStyle name="20% - Accent1 4 4 2 7 7" xfId="41580" xr:uid="{00000000-0005-0000-0000-0000B4A10000}"/>
    <cellStyle name="20% - Accent1 4 4 2 7 7 2" xfId="41581" xr:uid="{00000000-0005-0000-0000-0000B5A10000}"/>
    <cellStyle name="20% - Accent1 4 4 2 7 8" xfId="41582" xr:uid="{00000000-0005-0000-0000-0000B6A10000}"/>
    <cellStyle name="20% - Accent1 4 4 2 7 8 2" xfId="41583" xr:uid="{00000000-0005-0000-0000-0000B7A10000}"/>
    <cellStyle name="20% - Accent1 4 4 2 7 9" xfId="41584" xr:uid="{00000000-0005-0000-0000-0000B8A10000}"/>
    <cellStyle name="20% - Accent1 4 4 2 8" xfId="41585" xr:uid="{00000000-0005-0000-0000-0000B9A10000}"/>
    <cellStyle name="20% - Accent1 4 4 2 8 2" xfId="41586" xr:uid="{00000000-0005-0000-0000-0000BAA10000}"/>
    <cellStyle name="20% - Accent1 4 4 2 8 2 2" xfId="41587" xr:uid="{00000000-0005-0000-0000-0000BBA10000}"/>
    <cellStyle name="20% - Accent1 4 4 2 8 2 2 2" xfId="41588" xr:uid="{00000000-0005-0000-0000-0000BCA10000}"/>
    <cellStyle name="20% - Accent1 4 4 2 8 2 3" xfId="41589" xr:uid="{00000000-0005-0000-0000-0000BDA10000}"/>
    <cellStyle name="20% - Accent1 4 4 2 8 3" xfId="41590" xr:uid="{00000000-0005-0000-0000-0000BEA10000}"/>
    <cellStyle name="20% - Accent1 4 4 2 8 3 2" xfId="41591" xr:uid="{00000000-0005-0000-0000-0000BFA10000}"/>
    <cellStyle name="20% - Accent1 4 4 2 8 4" xfId="41592" xr:uid="{00000000-0005-0000-0000-0000C0A10000}"/>
    <cellStyle name="20% - Accent1 4 4 2 9" xfId="41593" xr:uid="{00000000-0005-0000-0000-0000C1A10000}"/>
    <cellStyle name="20% - Accent1 4 4 2 9 2" xfId="41594" xr:uid="{00000000-0005-0000-0000-0000C2A10000}"/>
    <cellStyle name="20% - Accent1 4 4 2 9 2 2" xfId="41595" xr:uid="{00000000-0005-0000-0000-0000C3A10000}"/>
    <cellStyle name="20% - Accent1 4 4 2 9 2 2 2" xfId="41596" xr:uid="{00000000-0005-0000-0000-0000C4A10000}"/>
    <cellStyle name="20% - Accent1 4 4 2 9 2 3" xfId="41597" xr:uid="{00000000-0005-0000-0000-0000C5A10000}"/>
    <cellStyle name="20% - Accent1 4 4 2 9 3" xfId="41598" xr:uid="{00000000-0005-0000-0000-0000C6A10000}"/>
    <cellStyle name="20% - Accent1 4 4 2 9 3 2" xfId="41599" xr:uid="{00000000-0005-0000-0000-0000C7A10000}"/>
    <cellStyle name="20% - Accent1 4 4 2 9 4" xfId="41600" xr:uid="{00000000-0005-0000-0000-0000C8A10000}"/>
    <cellStyle name="20% - Accent1 4 4 3" xfId="41601" xr:uid="{00000000-0005-0000-0000-0000C9A10000}"/>
    <cellStyle name="20% - Accent1 4 4 3 10" xfId="41602" xr:uid="{00000000-0005-0000-0000-0000CAA10000}"/>
    <cellStyle name="20% - Accent1 4 4 3 10 2" xfId="41603" xr:uid="{00000000-0005-0000-0000-0000CBA10000}"/>
    <cellStyle name="20% - Accent1 4 4 3 10 2 2" xfId="41604" xr:uid="{00000000-0005-0000-0000-0000CCA10000}"/>
    <cellStyle name="20% - Accent1 4 4 3 10 3" xfId="41605" xr:uid="{00000000-0005-0000-0000-0000CDA10000}"/>
    <cellStyle name="20% - Accent1 4 4 3 11" xfId="41606" xr:uid="{00000000-0005-0000-0000-0000CEA10000}"/>
    <cellStyle name="20% - Accent1 4 4 3 11 2" xfId="41607" xr:uid="{00000000-0005-0000-0000-0000CFA10000}"/>
    <cellStyle name="20% - Accent1 4 4 3 11 2 2" xfId="41608" xr:uid="{00000000-0005-0000-0000-0000D0A10000}"/>
    <cellStyle name="20% - Accent1 4 4 3 11 3" xfId="41609" xr:uid="{00000000-0005-0000-0000-0000D1A10000}"/>
    <cellStyle name="20% - Accent1 4 4 3 12" xfId="41610" xr:uid="{00000000-0005-0000-0000-0000D2A10000}"/>
    <cellStyle name="20% - Accent1 4 4 3 12 2" xfId="41611" xr:uid="{00000000-0005-0000-0000-0000D3A10000}"/>
    <cellStyle name="20% - Accent1 4 4 3 13" xfId="41612" xr:uid="{00000000-0005-0000-0000-0000D4A10000}"/>
    <cellStyle name="20% - Accent1 4 4 3 13 2" xfId="41613" xr:uid="{00000000-0005-0000-0000-0000D5A10000}"/>
    <cellStyle name="20% - Accent1 4 4 3 14" xfId="41614" xr:uid="{00000000-0005-0000-0000-0000D6A10000}"/>
    <cellStyle name="20% - Accent1 4 4 3 2" xfId="41615" xr:uid="{00000000-0005-0000-0000-0000D7A10000}"/>
    <cellStyle name="20% - Accent1 4 4 3 2 10" xfId="41616" xr:uid="{00000000-0005-0000-0000-0000D8A10000}"/>
    <cellStyle name="20% - Accent1 4 4 3 2 10 2" xfId="41617" xr:uid="{00000000-0005-0000-0000-0000D9A10000}"/>
    <cellStyle name="20% - Accent1 4 4 3 2 11" xfId="41618" xr:uid="{00000000-0005-0000-0000-0000DAA10000}"/>
    <cellStyle name="20% - Accent1 4 4 3 2 2" xfId="41619" xr:uid="{00000000-0005-0000-0000-0000DBA10000}"/>
    <cellStyle name="20% - Accent1 4 4 3 2 2 2" xfId="41620" xr:uid="{00000000-0005-0000-0000-0000DCA10000}"/>
    <cellStyle name="20% - Accent1 4 4 3 2 2 2 2" xfId="41621" xr:uid="{00000000-0005-0000-0000-0000DDA10000}"/>
    <cellStyle name="20% - Accent1 4 4 3 2 2 2 2 2" xfId="41622" xr:uid="{00000000-0005-0000-0000-0000DEA10000}"/>
    <cellStyle name="20% - Accent1 4 4 3 2 2 2 2 2 2" xfId="41623" xr:uid="{00000000-0005-0000-0000-0000DFA10000}"/>
    <cellStyle name="20% - Accent1 4 4 3 2 2 2 2 3" xfId="41624" xr:uid="{00000000-0005-0000-0000-0000E0A10000}"/>
    <cellStyle name="20% - Accent1 4 4 3 2 2 2 3" xfId="41625" xr:uid="{00000000-0005-0000-0000-0000E1A10000}"/>
    <cellStyle name="20% - Accent1 4 4 3 2 2 2 3 2" xfId="41626" xr:uid="{00000000-0005-0000-0000-0000E2A10000}"/>
    <cellStyle name="20% - Accent1 4 4 3 2 2 2 4" xfId="41627" xr:uid="{00000000-0005-0000-0000-0000E3A10000}"/>
    <cellStyle name="20% - Accent1 4 4 3 2 2 3" xfId="41628" xr:uid="{00000000-0005-0000-0000-0000E4A10000}"/>
    <cellStyle name="20% - Accent1 4 4 3 2 2 3 2" xfId="41629" xr:uid="{00000000-0005-0000-0000-0000E5A10000}"/>
    <cellStyle name="20% - Accent1 4 4 3 2 2 3 2 2" xfId="41630" xr:uid="{00000000-0005-0000-0000-0000E6A10000}"/>
    <cellStyle name="20% - Accent1 4 4 3 2 2 3 2 2 2" xfId="41631" xr:uid="{00000000-0005-0000-0000-0000E7A10000}"/>
    <cellStyle name="20% - Accent1 4 4 3 2 2 3 2 3" xfId="41632" xr:uid="{00000000-0005-0000-0000-0000E8A10000}"/>
    <cellStyle name="20% - Accent1 4 4 3 2 2 3 3" xfId="41633" xr:uid="{00000000-0005-0000-0000-0000E9A10000}"/>
    <cellStyle name="20% - Accent1 4 4 3 2 2 3 3 2" xfId="41634" xr:uid="{00000000-0005-0000-0000-0000EAA10000}"/>
    <cellStyle name="20% - Accent1 4 4 3 2 2 3 4" xfId="41635" xr:uid="{00000000-0005-0000-0000-0000EBA10000}"/>
    <cellStyle name="20% - Accent1 4 4 3 2 2 4" xfId="41636" xr:uid="{00000000-0005-0000-0000-0000ECA10000}"/>
    <cellStyle name="20% - Accent1 4 4 3 2 2 4 2" xfId="41637" xr:uid="{00000000-0005-0000-0000-0000EDA10000}"/>
    <cellStyle name="20% - Accent1 4 4 3 2 2 4 2 2" xfId="41638" xr:uid="{00000000-0005-0000-0000-0000EEA10000}"/>
    <cellStyle name="20% - Accent1 4 4 3 2 2 4 2 2 2" xfId="41639" xr:uid="{00000000-0005-0000-0000-0000EFA10000}"/>
    <cellStyle name="20% - Accent1 4 4 3 2 2 4 2 3" xfId="41640" xr:uid="{00000000-0005-0000-0000-0000F0A10000}"/>
    <cellStyle name="20% - Accent1 4 4 3 2 2 4 3" xfId="41641" xr:uid="{00000000-0005-0000-0000-0000F1A10000}"/>
    <cellStyle name="20% - Accent1 4 4 3 2 2 4 3 2" xfId="41642" xr:uid="{00000000-0005-0000-0000-0000F2A10000}"/>
    <cellStyle name="20% - Accent1 4 4 3 2 2 4 4" xfId="41643" xr:uid="{00000000-0005-0000-0000-0000F3A10000}"/>
    <cellStyle name="20% - Accent1 4 4 3 2 2 5" xfId="41644" xr:uid="{00000000-0005-0000-0000-0000F4A10000}"/>
    <cellStyle name="20% - Accent1 4 4 3 2 2 5 2" xfId="41645" xr:uid="{00000000-0005-0000-0000-0000F5A10000}"/>
    <cellStyle name="20% - Accent1 4 4 3 2 2 5 2 2" xfId="41646" xr:uid="{00000000-0005-0000-0000-0000F6A10000}"/>
    <cellStyle name="20% - Accent1 4 4 3 2 2 5 3" xfId="41647" xr:uid="{00000000-0005-0000-0000-0000F7A10000}"/>
    <cellStyle name="20% - Accent1 4 4 3 2 2 6" xfId="41648" xr:uid="{00000000-0005-0000-0000-0000F8A10000}"/>
    <cellStyle name="20% - Accent1 4 4 3 2 2 6 2" xfId="41649" xr:uid="{00000000-0005-0000-0000-0000F9A10000}"/>
    <cellStyle name="20% - Accent1 4 4 3 2 2 6 2 2" xfId="41650" xr:uid="{00000000-0005-0000-0000-0000FAA10000}"/>
    <cellStyle name="20% - Accent1 4 4 3 2 2 6 3" xfId="41651" xr:uid="{00000000-0005-0000-0000-0000FBA10000}"/>
    <cellStyle name="20% - Accent1 4 4 3 2 2 7" xfId="41652" xr:uid="{00000000-0005-0000-0000-0000FCA10000}"/>
    <cellStyle name="20% - Accent1 4 4 3 2 2 7 2" xfId="41653" xr:uid="{00000000-0005-0000-0000-0000FDA10000}"/>
    <cellStyle name="20% - Accent1 4 4 3 2 2 8" xfId="41654" xr:uid="{00000000-0005-0000-0000-0000FEA10000}"/>
    <cellStyle name="20% - Accent1 4 4 3 2 2 8 2" xfId="41655" xr:uid="{00000000-0005-0000-0000-0000FFA10000}"/>
    <cellStyle name="20% - Accent1 4 4 3 2 2 9" xfId="41656" xr:uid="{00000000-0005-0000-0000-000000A20000}"/>
    <cellStyle name="20% - Accent1 4 4 3 2 3" xfId="41657" xr:uid="{00000000-0005-0000-0000-000001A20000}"/>
    <cellStyle name="20% - Accent1 4 4 3 2 3 2" xfId="41658" xr:uid="{00000000-0005-0000-0000-000002A20000}"/>
    <cellStyle name="20% - Accent1 4 4 3 2 3 2 2" xfId="41659" xr:uid="{00000000-0005-0000-0000-000003A20000}"/>
    <cellStyle name="20% - Accent1 4 4 3 2 3 2 2 2" xfId="41660" xr:uid="{00000000-0005-0000-0000-000004A20000}"/>
    <cellStyle name="20% - Accent1 4 4 3 2 3 2 2 2 2" xfId="41661" xr:uid="{00000000-0005-0000-0000-000005A20000}"/>
    <cellStyle name="20% - Accent1 4 4 3 2 3 2 2 3" xfId="41662" xr:uid="{00000000-0005-0000-0000-000006A20000}"/>
    <cellStyle name="20% - Accent1 4 4 3 2 3 2 3" xfId="41663" xr:uid="{00000000-0005-0000-0000-000007A20000}"/>
    <cellStyle name="20% - Accent1 4 4 3 2 3 2 3 2" xfId="41664" xr:uid="{00000000-0005-0000-0000-000008A20000}"/>
    <cellStyle name="20% - Accent1 4 4 3 2 3 2 4" xfId="41665" xr:uid="{00000000-0005-0000-0000-000009A20000}"/>
    <cellStyle name="20% - Accent1 4 4 3 2 3 3" xfId="41666" xr:uid="{00000000-0005-0000-0000-00000AA20000}"/>
    <cellStyle name="20% - Accent1 4 4 3 2 3 3 2" xfId="41667" xr:uid="{00000000-0005-0000-0000-00000BA20000}"/>
    <cellStyle name="20% - Accent1 4 4 3 2 3 3 2 2" xfId="41668" xr:uid="{00000000-0005-0000-0000-00000CA20000}"/>
    <cellStyle name="20% - Accent1 4 4 3 2 3 3 2 2 2" xfId="41669" xr:uid="{00000000-0005-0000-0000-00000DA20000}"/>
    <cellStyle name="20% - Accent1 4 4 3 2 3 3 2 3" xfId="41670" xr:uid="{00000000-0005-0000-0000-00000EA20000}"/>
    <cellStyle name="20% - Accent1 4 4 3 2 3 3 3" xfId="41671" xr:uid="{00000000-0005-0000-0000-00000FA20000}"/>
    <cellStyle name="20% - Accent1 4 4 3 2 3 3 3 2" xfId="41672" xr:uid="{00000000-0005-0000-0000-000010A20000}"/>
    <cellStyle name="20% - Accent1 4 4 3 2 3 3 4" xfId="41673" xr:uid="{00000000-0005-0000-0000-000011A20000}"/>
    <cellStyle name="20% - Accent1 4 4 3 2 3 4" xfId="41674" xr:uid="{00000000-0005-0000-0000-000012A20000}"/>
    <cellStyle name="20% - Accent1 4 4 3 2 3 4 2" xfId="41675" xr:uid="{00000000-0005-0000-0000-000013A20000}"/>
    <cellStyle name="20% - Accent1 4 4 3 2 3 4 2 2" xfId="41676" xr:uid="{00000000-0005-0000-0000-000014A20000}"/>
    <cellStyle name="20% - Accent1 4 4 3 2 3 4 2 2 2" xfId="41677" xr:uid="{00000000-0005-0000-0000-000015A20000}"/>
    <cellStyle name="20% - Accent1 4 4 3 2 3 4 2 3" xfId="41678" xr:uid="{00000000-0005-0000-0000-000016A20000}"/>
    <cellStyle name="20% - Accent1 4 4 3 2 3 4 3" xfId="41679" xr:uid="{00000000-0005-0000-0000-000017A20000}"/>
    <cellStyle name="20% - Accent1 4 4 3 2 3 4 3 2" xfId="41680" xr:uid="{00000000-0005-0000-0000-000018A20000}"/>
    <cellStyle name="20% - Accent1 4 4 3 2 3 4 4" xfId="41681" xr:uid="{00000000-0005-0000-0000-000019A20000}"/>
    <cellStyle name="20% - Accent1 4 4 3 2 3 5" xfId="41682" xr:uid="{00000000-0005-0000-0000-00001AA20000}"/>
    <cellStyle name="20% - Accent1 4 4 3 2 3 5 2" xfId="41683" xr:uid="{00000000-0005-0000-0000-00001BA20000}"/>
    <cellStyle name="20% - Accent1 4 4 3 2 3 5 2 2" xfId="41684" xr:uid="{00000000-0005-0000-0000-00001CA20000}"/>
    <cellStyle name="20% - Accent1 4 4 3 2 3 5 3" xfId="41685" xr:uid="{00000000-0005-0000-0000-00001DA20000}"/>
    <cellStyle name="20% - Accent1 4 4 3 2 3 6" xfId="41686" xr:uid="{00000000-0005-0000-0000-00001EA20000}"/>
    <cellStyle name="20% - Accent1 4 4 3 2 3 6 2" xfId="41687" xr:uid="{00000000-0005-0000-0000-00001FA20000}"/>
    <cellStyle name="20% - Accent1 4 4 3 2 3 6 2 2" xfId="41688" xr:uid="{00000000-0005-0000-0000-000020A20000}"/>
    <cellStyle name="20% - Accent1 4 4 3 2 3 6 3" xfId="41689" xr:uid="{00000000-0005-0000-0000-000021A20000}"/>
    <cellStyle name="20% - Accent1 4 4 3 2 3 7" xfId="41690" xr:uid="{00000000-0005-0000-0000-000022A20000}"/>
    <cellStyle name="20% - Accent1 4 4 3 2 3 7 2" xfId="41691" xr:uid="{00000000-0005-0000-0000-000023A20000}"/>
    <cellStyle name="20% - Accent1 4 4 3 2 3 8" xfId="41692" xr:uid="{00000000-0005-0000-0000-000024A20000}"/>
    <cellStyle name="20% - Accent1 4 4 3 2 3 8 2" xfId="41693" xr:uid="{00000000-0005-0000-0000-000025A20000}"/>
    <cellStyle name="20% - Accent1 4 4 3 2 3 9" xfId="41694" xr:uid="{00000000-0005-0000-0000-000026A20000}"/>
    <cellStyle name="20% - Accent1 4 4 3 2 4" xfId="41695" xr:uid="{00000000-0005-0000-0000-000027A20000}"/>
    <cellStyle name="20% - Accent1 4 4 3 2 4 2" xfId="41696" xr:uid="{00000000-0005-0000-0000-000028A20000}"/>
    <cellStyle name="20% - Accent1 4 4 3 2 4 2 2" xfId="41697" xr:uid="{00000000-0005-0000-0000-000029A20000}"/>
    <cellStyle name="20% - Accent1 4 4 3 2 4 2 2 2" xfId="41698" xr:uid="{00000000-0005-0000-0000-00002AA20000}"/>
    <cellStyle name="20% - Accent1 4 4 3 2 4 2 3" xfId="41699" xr:uid="{00000000-0005-0000-0000-00002BA20000}"/>
    <cellStyle name="20% - Accent1 4 4 3 2 4 3" xfId="41700" xr:uid="{00000000-0005-0000-0000-00002CA20000}"/>
    <cellStyle name="20% - Accent1 4 4 3 2 4 3 2" xfId="41701" xr:uid="{00000000-0005-0000-0000-00002DA20000}"/>
    <cellStyle name="20% - Accent1 4 4 3 2 4 4" xfId="41702" xr:uid="{00000000-0005-0000-0000-00002EA20000}"/>
    <cellStyle name="20% - Accent1 4 4 3 2 5" xfId="41703" xr:uid="{00000000-0005-0000-0000-00002FA20000}"/>
    <cellStyle name="20% - Accent1 4 4 3 2 5 2" xfId="41704" xr:uid="{00000000-0005-0000-0000-000030A20000}"/>
    <cellStyle name="20% - Accent1 4 4 3 2 5 2 2" xfId="41705" xr:uid="{00000000-0005-0000-0000-000031A20000}"/>
    <cellStyle name="20% - Accent1 4 4 3 2 5 2 2 2" xfId="41706" xr:uid="{00000000-0005-0000-0000-000032A20000}"/>
    <cellStyle name="20% - Accent1 4 4 3 2 5 2 3" xfId="41707" xr:uid="{00000000-0005-0000-0000-000033A20000}"/>
    <cellStyle name="20% - Accent1 4 4 3 2 5 3" xfId="41708" xr:uid="{00000000-0005-0000-0000-000034A20000}"/>
    <cellStyle name="20% - Accent1 4 4 3 2 5 3 2" xfId="41709" xr:uid="{00000000-0005-0000-0000-000035A20000}"/>
    <cellStyle name="20% - Accent1 4 4 3 2 5 4" xfId="41710" xr:uid="{00000000-0005-0000-0000-000036A20000}"/>
    <cellStyle name="20% - Accent1 4 4 3 2 6" xfId="41711" xr:uid="{00000000-0005-0000-0000-000037A20000}"/>
    <cellStyle name="20% - Accent1 4 4 3 2 6 2" xfId="41712" xr:uid="{00000000-0005-0000-0000-000038A20000}"/>
    <cellStyle name="20% - Accent1 4 4 3 2 6 2 2" xfId="41713" xr:uid="{00000000-0005-0000-0000-000039A20000}"/>
    <cellStyle name="20% - Accent1 4 4 3 2 6 2 2 2" xfId="41714" xr:uid="{00000000-0005-0000-0000-00003AA20000}"/>
    <cellStyle name="20% - Accent1 4 4 3 2 6 2 3" xfId="41715" xr:uid="{00000000-0005-0000-0000-00003BA20000}"/>
    <cellStyle name="20% - Accent1 4 4 3 2 6 3" xfId="41716" xr:uid="{00000000-0005-0000-0000-00003CA20000}"/>
    <cellStyle name="20% - Accent1 4 4 3 2 6 3 2" xfId="41717" xr:uid="{00000000-0005-0000-0000-00003DA20000}"/>
    <cellStyle name="20% - Accent1 4 4 3 2 6 4" xfId="41718" xr:uid="{00000000-0005-0000-0000-00003EA20000}"/>
    <cellStyle name="20% - Accent1 4 4 3 2 7" xfId="41719" xr:uid="{00000000-0005-0000-0000-00003FA20000}"/>
    <cellStyle name="20% - Accent1 4 4 3 2 7 2" xfId="41720" xr:uid="{00000000-0005-0000-0000-000040A20000}"/>
    <cellStyle name="20% - Accent1 4 4 3 2 7 2 2" xfId="41721" xr:uid="{00000000-0005-0000-0000-000041A20000}"/>
    <cellStyle name="20% - Accent1 4 4 3 2 7 3" xfId="41722" xr:uid="{00000000-0005-0000-0000-000042A20000}"/>
    <cellStyle name="20% - Accent1 4 4 3 2 8" xfId="41723" xr:uid="{00000000-0005-0000-0000-000043A20000}"/>
    <cellStyle name="20% - Accent1 4 4 3 2 8 2" xfId="41724" xr:uid="{00000000-0005-0000-0000-000044A20000}"/>
    <cellStyle name="20% - Accent1 4 4 3 2 8 2 2" xfId="41725" xr:uid="{00000000-0005-0000-0000-000045A20000}"/>
    <cellStyle name="20% - Accent1 4 4 3 2 8 3" xfId="41726" xr:uid="{00000000-0005-0000-0000-000046A20000}"/>
    <cellStyle name="20% - Accent1 4 4 3 2 9" xfId="41727" xr:uid="{00000000-0005-0000-0000-000047A20000}"/>
    <cellStyle name="20% - Accent1 4 4 3 2 9 2" xfId="41728" xr:uid="{00000000-0005-0000-0000-000048A20000}"/>
    <cellStyle name="20% - Accent1 4 4 3 3" xfId="41729" xr:uid="{00000000-0005-0000-0000-000049A20000}"/>
    <cellStyle name="20% - Accent1 4 4 3 3 10" xfId="41730" xr:uid="{00000000-0005-0000-0000-00004AA20000}"/>
    <cellStyle name="20% - Accent1 4 4 3 3 10 2" xfId="41731" xr:uid="{00000000-0005-0000-0000-00004BA20000}"/>
    <cellStyle name="20% - Accent1 4 4 3 3 11" xfId="41732" xr:uid="{00000000-0005-0000-0000-00004CA20000}"/>
    <cellStyle name="20% - Accent1 4 4 3 3 2" xfId="41733" xr:uid="{00000000-0005-0000-0000-00004DA20000}"/>
    <cellStyle name="20% - Accent1 4 4 3 3 2 2" xfId="41734" xr:uid="{00000000-0005-0000-0000-00004EA20000}"/>
    <cellStyle name="20% - Accent1 4 4 3 3 2 2 2" xfId="41735" xr:uid="{00000000-0005-0000-0000-00004FA20000}"/>
    <cellStyle name="20% - Accent1 4 4 3 3 2 2 2 2" xfId="41736" xr:uid="{00000000-0005-0000-0000-000050A20000}"/>
    <cellStyle name="20% - Accent1 4 4 3 3 2 2 2 2 2" xfId="41737" xr:uid="{00000000-0005-0000-0000-000051A20000}"/>
    <cellStyle name="20% - Accent1 4 4 3 3 2 2 2 3" xfId="41738" xr:uid="{00000000-0005-0000-0000-000052A20000}"/>
    <cellStyle name="20% - Accent1 4 4 3 3 2 2 3" xfId="41739" xr:uid="{00000000-0005-0000-0000-000053A20000}"/>
    <cellStyle name="20% - Accent1 4 4 3 3 2 2 3 2" xfId="41740" xr:uid="{00000000-0005-0000-0000-000054A20000}"/>
    <cellStyle name="20% - Accent1 4 4 3 3 2 2 4" xfId="41741" xr:uid="{00000000-0005-0000-0000-000055A20000}"/>
    <cellStyle name="20% - Accent1 4 4 3 3 2 3" xfId="41742" xr:uid="{00000000-0005-0000-0000-000056A20000}"/>
    <cellStyle name="20% - Accent1 4 4 3 3 2 3 2" xfId="41743" xr:uid="{00000000-0005-0000-0000-000057A20000}"/>
    <cellStyle name="20% - Accent1 4 4 3 3 2 3 2 2" xfId="41744" xr:uid="{00000000-0005-0000-0000-000058A20000}"/>
    <cellStyle name="20% - Accent1 4 4 3 3 2 3 2 2 2" xfId="41745" xr:uid="{00000000-0005-0000-0000-000059A20000}"/>
    <cellStyle name="20% - Accent1 4 4 3 3 2 3 2 3" xfId="41746" xr:uid="{00000000-0005-0000-0000-00005AA20000}"/>
    <cellStyle name="20% - Accent1 4 4 3 3 2 3 3" xfId="41747" xr:uid="{00000000-0005-0000-0000-00005BA20000}"/>
    <cellStyle name="20% - Accent1 4 4 3 3 2 3 3 2" xfId="41748" xr:uid="{00000000-0005-0000-0000-00005CA20000}"/>
    <cellStyle name="20% - Accent1 4 4 3 3 2 3 4" xfId="41749" xr:uid="{00000000-0005-0000-0000-00005DA20000}"/>
    <cellStyle name="20% - Accent1 4 4 3 3 2 4" xfId="41750" xr:uid="{00000000-0005-0000-0000-00005EA20000}"/>
    <cellStyle name="20% - Accent1 4 4 3 3 2 4 2" xfId="41751" xr:uid="{00000000-0005-0000-0000-00005FA20000}"/>
    <cellStyle name="20% - Accent1 4 4 3 3 2 4 2 2" xfId="41752" xr:uid="{00000000-0005-0000-0000-000060A20000}"/>
    <cellStyle name="20% - Accent1 4 4 3 3 2 4 2 2 2" xfId="41753" xr:uid="{00000000-0005-0000-0000-000061A20000}"/>
    <cellStyle name="20% - Accent1 4 4 3 3 2 4 2 3" xfId="41754" xr:uid="{00000000-0005-0000-0000-000062A20000}"/>
    <cellStyle name="20% - Accent1 4 4 3 3 2 4 3" xfId="41755" xr:uid="{00000000-0005-0000-0000-000063A20000}"/>
    <cellStyle name="20% - Accent1 4 4 3 3 2 4 3 2" xfId="41756" xr:uid="{00000000-0005-0000-0000-000064A20000}"/>
    <cellStyle name="20% - Accent1 4 4 3 3 2 4 4" xfId="41757" xr:uid="{00000000-0005-0000-0000-000065A20000}"/>
    <cellStyle name="20% - Accent1 4 4 3 3 2 5" xfId="41758" xr:uid="{00000000-0005-0000-0000-000066A20000}"/>
    <cellStyle name="20% - Accent1 4 4 3 3 2 5 2" xfId="41759" xr:uid="{00000000-0005-0000-0000-000067A20000}"/>
    <cellStyle name="20% - Accent1 4 4 3 3 2 5 2 2" xfId="41760" xr:uid="{00000000-0005-0000-0000-000068A20000}"/>
    <cellStyle name="20% - Accent1 4 4 3 3 2 5 3" xfId="41761" xr:uid="{00000000-0005-0000-0000-000069A20000}"/>
    <cellStyle name="20% - Accent1 4 4 3 3 2 6" xfId="41762" xr:uid="{00000000-0005-0000-0000-00006AA20000}"/>
    <cellStyle name="20% - Accent1 4 4 3 3 2 6 2" xfId="41763" xr:uid="{00000000-0005-0000-0000-00006BA20000}"/>
    <cellStyle name="20% - Accent1 4 4 3 3 2 6 2 2" xfId="41764" xr:uid="{00000000-0005-0000-0000-00006CA20000}"/>
    <cellStyle name="20% - Accent1 4 4 3 3 2 6 3" xfId="41765" xr:uid="{00000000-0005-0000-0000-00006DA20000}"/>
    <cellStyle name="20% - Accent1 4 4 3 3 2 7" xfId="41766" xr:uid="{00000000-0005-0000-0000-00006EA20000}"/>
    <cellStyle name="20% - Accent1 4 4 3 3 2 7 2" xfId="41767" xr:uid="{00000000-0005-0000-0000-00006FA20000}"/>
    <cellStyle name="20% - Accent1 4 4 3 3 2 8" xfId="41768" xr:uid="{00000000-0005-0000-0000-000070A20000}"/>
    <cellStyle name="20% - Accent1 4 4 3 3 2 8 2" xfId="41769" xr:uid="{00000000-0005-0000-0000-000071A20000}"/>
    <cellStyle name="20% - Accent1 4 4 3 3 2 9" xfId="41770" xr:uid="{00000000-0005-0000-0000-000072A20000}"/>
    <cellStyle name="20% - Accent1 4 4 3 3 3" xfId="41771" xr:uid="{00000000-0005-0000-0000-000073A20000}"/>
    <cellStyle name="20% - Accent1 4 4 3 3 3 2" xfId="41772" xr:uid="{00000000-0005-0000-0000-000074A20000}"/>
    <cellStyle name="20% - Accent1 4 4 3 3 3 2 2" xfId="41773" xr:uid="{00000000-0005-0000-0000-000075A20000}"/>
    <cellStyle name="20% - Accent1 4 4 3 3 3 2 2 2" xfId="41774" xr:uid="{00000000-0005-0000-0000-000076A20000}"/>
    <cellStyle name="20% - Accent1 4 4 3 3 3 2 2 2 2" xfId="41775" xr:uid="{00000000-0005-0000-0000-000077A20000}"/>
    <cellStyle name="20% - Accent1 4 4 3 3 3 2 2 3" xfId="41776" xr:uid="{00000000-0005-0000-0000-000078A20000}"/>
    <cellStyle name="20% - Accent1 4 4 3 3 3 2 3" xfId="41777" xr:uid="{00000000-0005-0000-0000-000079A20000}"/>
    <cellStyle name="20% - Accent1 4 4 3 3 3 2 3 2" xfId="41778" xr:uid="{00000000-0005-0000-0000-00007AA20000}"/>
    <cellStyle name="20% - Accent1 4 4 3 3 3 2 4" xfId="41779" xr:uid="{00000000-0005-0000-0000-00007BA20000}"/>
    <cellStyle name="20% - Accent1 4 4 3 3 3 3" xfId="41780" xr:uid="{00000000-0005-0000-0000-00007CA20000}"/>
    <cellStyle name="20% - Accent1 4 4 3 3 3 3 2" xfId="41781" xr:uid="{00000000-0005-0000-0000-00007DA20000}"/>
    <cellStyle name="20% - Accent1 4 4 3 3 3 3 2 2" xfId="41782" xr:uid="{00000000-0005-0000-0000-00007EA20000}"/>
    <cellStyle name="20% - Accent1 4 4 3 3 3 3 2 2 2" xfId="41783" xr:uid="{00000000-0005-0000-0000-00007FA20000}"/>
    <cellStyle name="20% - Accent1 4 4 3 3 3 3 2 3" xfId="41784" xr:uid="{00000000-0005-0000-0000-000080A20000}"/>
    <cellStyle name="20% - Accent1 4 4 3 3 3 3 3" xfId="41785" xr:uid="{00000000-0005-0000-0000-000081A20000}"/>
    <cellStyle name="20% - Accent1 4 4 3 3 3 3 3 2" xfId="41786" xr:uid="{00000000-0005-0000-0000-000082A20000}"/>
    <cellStyle name="20% - Accent1 4 4 3 3 3 3 4" xfId="41787" xr:uid="{00000000-0005-0000-0000-000083A20000}"/>
    <cellStyle name="20% - Accent1 4 4 3 3 3 4" xfId="41788" xr:uid="{00000000-0005-0000-0000-000084A20000}"/>
    <cellStyle name="20% - Accent1 4 4 3 3 3 4 2" xfId="41789" xr:uid="{00000000-0005-0000-0000-000085A20000}"/>
    <cellStyle name="20% - Accent1 4 4 3 3 3 4 2 2" xfId="41790" xr:uid="{00000000-0005-0000-0000-000086A20000}"/>
    <cellStyle name="20% - Accent1 4 4 3 3 3 4 2 2 2" xfId="41791" xr:uid="{00000000-0005-0000-0000-000087A20000}"/>
    <cellStyle name="20% - Accent1 4 4 3 3 3 4 2 3" xfId="41792" xr:uid="{00000000-0005-0000-0000-000088A20000}"/>
    <cellStyle name="20% - Accent1 4 4 3 3 3 4 3" xfId="41793" xr:uid="{00000000-0005-0000-0000-000089A20000}"/>
    <cellStyle name="20% - Accent1 4 4 3 3 3 4 3 2" xfId="41794" xr:uid="{00000000-0005-0000-0000-00008AA20000}"/>
    <cellStyle name="20% - Accent1 4 4 3 3 3 4 4" xfId="41795" xr:uid="{00000000-0005-0000-0000-00008BA20000}"/>
    <cellStyle name="20% - Accent1 4 4 3 3 3 5" xfId="41796" xr:uid="{00000000-0005-0000-0000-00008CA20000}"/>
    <cellStyle name="20% - Accent1 4 4 3 3 3 5 2" xfId="41797" xr:uid="{00000000-0005-0000-0000-00008DA20000}"/>
    <cellStyle name="20% - Accent1 4 4 3 3 3 5 2 2" xfId="41798" xr:uid="{00000000-0005-0000-0000-00008EA20000}"/>
    <cellStyle name="20% - Accent1 4 4 3 3 3 5 3" xfId="41799" xr:uid="{00000000-0005-0000-0000-00008FA20000}"/>
    <cellStyle name="20% - Accent1 4 4 3 3 3 6" xfId="41800" xr:uid="{00000000-0005-0000-0000-000090A20000}"/>
    <cellStyle name="20% - Accent1 4 4 3 3 3 6 2" xfId="41801" xr:uid="{00000000-0005-0000-0000-000091A20000}"/>
    <cellStyle name="20% - Accent1 4 4 3 3 3 6 2 2" xfId="41802" xr:uid="{00000000-0005-0000-0000-000092A20000}"/>
    <cellStyle name="20% - Accent1 4 4 3 3 3 6 3" xfId="41803" xr:uid="{00000000-0005-0000-0000-000093A20000}"/>
    <cellStyle name="20% - Accent1 4 4 3 3 3 7" xfId="41804" xr:uid="{00000000-0005-0000-0000-000094A20000}"/>
    <cellStyle name="20% - Accent1 4 4 3 3 3 7 2" xfId="41805" xr:uid="{00000000-0005-0000-0000-000095A20000}"/>
    <cellStyle name="20% - Accent1 4 4 3 3 3 8" xfId="41806" xr:uid="{00000000-0005-0000-0000-000096A20000}"/>
    <cellStyle name="20% - Accent1 4 4 3 3 3 8 2" xfId="41807" xr:uid="{00000000-0005-0000-0000-000097A20000}"/>
    <cellStyle name="20% - Accent1 4 4 3 3 3 9" xfId="41808" xr:uid="{00000000-0005-0000-0000-000098A20000}"/>
    <cellStyle name="20% - Accent1 4 4 3 3 4" xfId="41809" xr:uid="{00000000-0005-0000-0000-000099A20000}"/>
    <cellStyle name="20% - Accent1 4 4 3 3 4 2" xfId="41810" xr:uid="{00000000-0005-0000-0000-00009AA20000}"/>
    <cellStyle name="20% - Accent1 4 4 3 3 4 2 2" xfId="41811" xr:uid="{00000000-0005-0000-0000-00009BA20000}"/>
    <cellStyle name="20% - Accent1 4 4 3 3 4 2 2 2" xfId="41812" xr:uid="{00000000-0005-0000-0000-00009CA20000}"/>
    <cellStyle name="20% - Accent1 4 4 3 3 4 2 3" xfId="41813" xr:uid="{00000000-0005-0000-0000-00009DA20000}"/>
    <cellStyle name="20% - Accent1 4 4 3 3 4 3" xfId="41814" xr:uid="{00000000-0005-0000-0000-00009EA20000}"/>
    <cellStyle name="20% - Accent1 4 4 3 3 4 3 2" xfId="41815" xr:uid="{00000000-0005-0000-0000-00009FA20000}"/>
    <cellStyle name="20% - Accent1 4 4 3 3 4 4" xfId="41816" xr:uid="{00000000-0005-0000-0000-0000A0A20000}"/>
    <cellStyle name="20% - Accent1 4 4 3 3 5" xfId="41817" xr:uid="{00000000-0005-0000-0000-0000A1A20000}"/>
    <cellStyle name="20% - Accent1 4 4 3 3 5 2" xfId="41818" xr:uid="{00000000-0005-0000-0000-0000A2A20000}"/>
    <cellStyle name="20% - Accent1 4 4 3 3 5 2 2" xfId="41819" xr:uid="{00000000-0005-0000-0000-0000A3A20000}"/>
    <cellStyle name="20% - Accent1 4 4 3 3 5 2 2 2" xfId="41820" xr:uid="{00000000-0005-0000-0000-0000A4A20000}"/>
    <cellStyle name="20% - Accent1 4 4 3 3 5 2 3" xfId="41821" xr:uid="{00000000-0005-0000-0000-0000A5A20000}"/>
    <cellStyle name="20% - Accent1 4 4 3 3 5 3" xfId="41822" xr:uid="{00000000-0005-0000-0000-0000A6A20000}"/>
    <cellStyle name="20% - Accent1 4 4 3 3 5 3 2" xfId="41823" xr:uid="{00000000-0005-0000-0000-0000A7A20000}"/>
    <cellStyle name="20% - Accent1 4 4 3 3 5 4" xfId="41824" xr:uid="{00000000-0005-0000-0000-0000A8A20000}"/>
    <cellStyle name="20% - Accent1 4 4 3 3 6" xfId="41825" xr:uid="{00000000-0005-0000-0000-0000A9A20000}"/>
    <cellStyle name="20% - Accent1 4 4 3 3 6 2" xfId="41826" xr:uid="{00000000-0005-0000-0000-0000AAA20000}"/>
    <cellStyle name="20% - Accent1 4 4 3 3 6 2 2" xfId="41827" xr:uid="{00000000-0005-0000-0000-0000ABA20000}"/>
    <cellStyle name="20% - Accent1 4 4 3 3 6 2 2 2" xfId="41828" xr:uid="{00000000-0005-0000-0000-0000ACA20000}"/>
    <cellStyle name="20% - Accent1 4 4 3 3 6 2 3" xfId="41829" xr:uid="{00000000-0005-0000-0000-0000ADA20000}"/>
    <cellStyle name="20% - Accent1 4 4 3 3 6 3" xfId="41830" xr:uid="{00000000-0005-0000-0000-0000AEA20000}"/>
    <cellStyle name="20% - Accent1 4 4 3 3 6 3 2" xfId="41831" xr:uid="{00000000-0005-0000-0000-0000AFA20000}"/>
    <cellStyle name="20% - Accent1 4 4 3 3 6 4" xfId="41832" xr:uid="{00000000-0005-0000-0000-0000B0A20000}"/>
    <cellStyle name="20% - Accent1 4 4 3 3 7" xfId="41833" xr:uid="{00000000-0005-0000-0000-0000B1A20000}"/>
    <cellStyle name="20% - Accent1 4 4 3 3 7 2" xfId="41834" xr:uid="{00000000-0005-0000-0000-0000B2A20000}"/>
    <cellStyle name="20% - Accent1 4 4 3 3 7 2 2" xfId="41835" xr:uid="{00000000-0005-0000-0000-0000B3A20000}"/>
    <cellStyle name="20% - Accent1 4 4 3 3 7 3" xfId="41836" xr:uid="{00000000-0005-0000-0000-0000B4A20000}"/>
    <cellStyle name="20% - Accent1 4 4 3 3 8" xfId="41837" xr:uid="{00000000-0005-0000-0000-0000B5A20000}"/>
    <cellStyle name="20% - Accent1 4 4 3 3 8 2" xfId="41838" xr:uid="{00000000-0005-0000-0000-0000B6A20000}"/>
    <cellStyle name="20% - Accent1 4 4 3 3 8 2 2" xfId="41839" xr:uid="{00000000-0005-0000-0000-0000B7A20000}"/>
    <cellStyle name="20% - Accent1 4 4 3 3 8 3" xfId="41840" xr:uid="{00000000-0005-0000-0000-0000B8A20000}"/>
    <cellStyle name="20% - Accent1 4 4 3 3 9" xfId="41841" xr:uid="{00000000-0005-0000-0000-0000B9A20000}"/>
    <cellStyle name="20% - Accent1 4 4 3 3 9 2" xfId="41842" xr:uid="{00000000-0005-0000-0000-0000BAA20000}"/>
    <cellStyle name="20% - Accent1 4 4 3 4" xfId="41843" xr:uid="{00000000-0005-0000-0000-0000BBA20000}"/>
    <cellStyle name="20% - Accent1 4 4 3 4 10" xfId="41844" xr:uid="{00000000-0005-0000-0000-0000BCA20000}"/>
    <cellStyle name="20% - Accent1 4 4 3 4 10 2" xfId="41845" xr:uid="{00000000-0005-0000-0000-0000BDA20000}"/>
    <cellStyle name="20% - Accent1 4 4 3 4 11" xfId="41846" xr:uid="{00000000-0005-0000-0000-0000BEA20000}"/>
    <cellStyle name="20% - Accent1 4 4 3 4 2" xfId="41847" xr:uid="{00000000-0005-0000-0000-0000BFA20000}"/>
    <cellStyle name="20% - Accent1 4 4 3 4 2 2" xfId="41848" xr:uid="{00000000-0005-0000-0000-0000C0A20000}"/>
    <cellStyle name="20% - Accent1 4 4 3 4 2 2 2" xfId="41849" xr:uid="{00000000-0005-0000-0000-0000C1A20000}"/>
    <cellStyle name="20% - Accent1 4 4 3 4 2 2 2 2" xfId="41850" xr:uid="{00000000-0005-0000-0000-0000C2A20000}"/>
    <cellStyle name="20% - Accent1 4 4 3 4 2 2 2 2 2" xfId="41851" xr:uid="{00000000-0005-0000-0000-0000C3A20000}"/>
    <cellStyle name="20% - Accent1 4 4 3 4 2 2 2 3" xfId="41852" xr:uid="{00000000-0005-0000-0000-0000C4A20000}"/>
    <cellStyle name="20% - Accent1 4 4 3 4 2 2 3" xfId="41853" xr:uid="{00000000-0005-0000-0000-0000C5A20000}"/>
    <cellStyle name="20% - Accent1 4 4 3 4 2 2 3 2" xfId="41854" xr:uid="{00000000-0005-0000-0000-0000C6A20000}"/>
    <cellStyle name="20% - Accent1 4 4 3 4 2 2 4" xfId="41855" xr:uid="{00000000-0005-0000-0000-0000C7A20000}"/>
    <cellStyle name="20% - Accent1 4 4 3 4 2 3" xfId="41856" xr:uid="{00000000-0005-0000-0000-0000C8A20000}"/>
    <cellStyle name="20% - Accent1 4 4 3 4 2 3 2" xfId="41857" xr:uid="{00000000-0005-0000-0000-0000C9A20000}"/>
    <cellStyle name="20% - Accent1 4 4 3 4 2 3 2 2" xfId="41858" xr:uid="{00000000-0005-0000-0000-0000CAA20000}"/>
    <cellStyle name="20% - Accent1 4 4 3 4 2 3 2 2 2" xfId="41859" xr:uid="{00000000-0005-0000-0000-0000CBA20000}"/>
    <cellStyle name="20% - Accent1 4 4 3 4 2 3 2 3" xfId="41860" xr:uid="{00000000-0005-0000-0000-0000CCA20000}"/>
    <cellStyle name="20% - Accent1 4 4 3 4 2 3 3" xfId="41861" xr:uid="{00000000-0005-0000-0000-0000CDA20000}"/>
    <cellStyle name="20% - Accent1 4 4 3 4 2 3 3 2" xfId="41862" xr:uid="{00000000-0005-0000-0000-0000CEA20000}"/>
    <cellStyle name="20% - Accent1 4 4 3 4 2 3 4" xfId="41863" xr:uid="{00000000-0005-0000-0000-0000CFA20000}"/>
    <cellStyle name="20% - Accent1 4 4 3 4 2 4" xfId="41864" xr:uid="{00000000-0005-0000-0000-0000D0A20000}"/>
    <cellStyle name="20% - Accent1 4 4 3 4 2 4 2" xfId="41865" xr:uid="{00000000-0005-0000-0000-0000D1A20000}"/>
    <cellStyle name="20% - Accent1 4 4 3 4 2 4 2 2" xfId="41866" xr:uid="{00000000-0005-0000-0000-0000D2A20000}"/>
    <cellStyle name="20% - Accent1 4 4 3 4 2 4 2 2 2" xfId="41867" xr:uid="{00000000-0005-0000-0000-0000D3A20000}"/>
    <cellStyle name="20% - Accent1 4 4 3 4 2 4 2 3" xfId="41868" xr:uid="{00000000-0005-0000-0000-0000D4A20000}"/>
    <cellStyle name="20% - Accent1 4 4 3 4 2 4 3" xfId="41869" xr:uid="{00000000-0005-0000-0000-0000D5A20000}"/>
    <cellStyle name="20% - Accent1 4 4 3 4 2 4 3 2" xfId="41870" xr:uid="{00000000-0005-0000-0000-0000D6A20000}"/>
    <cellStyle name="20% - Accent1 4 4 3 4 2 4 4" xfId="41871" xr:uid="{00000000-0005-0000-0000-0000D7A20000}"/>
    <cellStyle name="20% - Accent1 4 4 3 4 2 5" xfId="41872" xr:uid="{00000000-0005-0000-0000-0000D8A20000}"/>
    <cellStyle name="20% - Accent1 4 4 3 4 2 5 2" xfId="41873" xr:uid="{00000000-0005-0000-0000-0000D9A20000}"/>
    <cellStyle name="20% - Accent1 4 4 3 4 2 5 2 2" xfId="41874" xr:uid="{00000000-0005-0000-0000-0000DAA20000}"/>
    <cellStyle name="20% - Accent1 4 4 3 4 2 5 3" xfId="41875" xr:uid="{00000000-0005-0000-0000-0000DBA20000}"/>
    <cellStyle name="20% - Accent1 4 4 3 4 2 6" xfId="41876" xr:uid="{00000000-0005-0000-0000-0000DCA20000}"/>
    <cellStyle name="20% - Accent1 4 4 3 4 2 6 2" xfId="41877" xr:uid="{00000000-0005-0000-0000-0000DDA20000}"/>
    <cellStyle name="20% - Accent1 4 4 3 4 2 6 2 2" xfId="41878" xr:uid="{00000000-0005-0000-0000-0000DEA20000}"/>
    <cellStyle name="20% - Accent1 4 4 3 4 2 6 3" xfId="41879" xr:uid="{00000000-0005-0000-0000-0000DFA20000}"/>
    <cellStyle name="20% - Accent1 4 4 3 4 2 7" xfId="41880" xr:uid="{00000000-0005-0000-0000-0000E0A20000}"/>
    <cellStyle name="20% - Accent1 4 4 3 4 2 7 2" xfId="41881" xr:uid="{00000000-0005-0000-0000-0000E1A20000}"/>
    <cellStyle name="20% - Accent1 4 4 3 4 2 8" xfId="41882" xr:uid="{00000000-0005-0000-0000-0000E2A20000}"/>
    <cellStyle name="20% - Accent1 4 4 3 4 2 8 2" xfId="41883" xr:uid="{00000000-0005-0000-0000-0000E3A20000}"/>
    <cellStyle name="20% - Accent1 4 4 3 4 2 9" xfId="41884" xr:uid="{00000000-0005-0000-0000-0000E4A20000}"/>
    <cellStyle name="20% - Accent1 4 4 3 4 3" xfId="41885" xr:uid="{00000000-0005-0000-0000-0000E5A20000}"/>
    <cellStyle name="20% - Accent1 4 4 3 4 3 2" xfId="41886" xr:uid="{00000000-0005-0000-0000-0000E6A20000}"/>
    <cellStyle name="20% - Accent1 4 4 3 4 3 2 2" xfId="41887" xr:uid="{00000000-0005-0000-0000-0000E7A20000}"/>
    <cellStyle name="20% - Accent1 4 4 3 4 3 2 2 2" xfId="41888" xr:uid="{00000000-0005-0000-0000-0000E8A20000}"/>
    <cellStyle name="20% - Accent1 4 4 3 4 3 2 2 2 2" xfId="41889" xr:uid="{00000000-0005-0000-0000-0000E9A20000}"/>
    <cellStyle name="20% - Accent1 4 4 3 4 3 2 2 3" xfId="41890" xr:uid="{00000000-0005-0000-0000-0000EAA20000}"/>
    <cellStyle name="20% - Accent1 4 4 3 4 3 2 3" xfId="41891" xr:uid="{00000000-0005-0000-0000-0000EBA20000}"/>
    <cellStyle name="20% - Accent1 4 4 3 4 3 2 3 2" xfId="41892" xr:uid="{00000000-0005-0000-0000-0000ECA20000}"/>
    <cellStyle name="20% - Accent1 4 4 3 4 3 2 4" xfId="41893" xr:uid="{00000000-0005-0000-0000-0000EDA20000}"/>
    <cellStyle name="20% - Accent1 4 4 3 4 3 3" xfId="41894" xr:uid="{00000000-0005-0000-0000-0000EEA20000}"/>
    <cellStyle name="20% - Accent1 4 4 3 4 3 3 2" xfId="41895" xr:uid="{00000000-0005-0000-0000-0000EFA20000}"/>
    <cellStyle name="20% - Accent1 4 4 3 4 3 3 2 2" xfId="41896" xr:uid="{00000000-0005-0000-0000-0000F0A20000}"/>
    <cellStyle name="20% - Accent1 4 4 3 4 3 3 2 2 2" xfId="41897" xr:uid="{00000000-0005-0000-0000-0000F1A20000}"/>
    <cellStyle name="20% - Accent1 4 4 3 4 3 3 2 3" xfId="41898" xr:uid="{00000000-0005-0000-0000-0000F2A20000}"/>
    <cellStyle name="20% - Accent1 4 4 3 4 3 3 3" xfId="41899" xr:uid="{00000000-0005-0000-0000-0000F3A20000}"/>
    <cellStyle name="20% - Accent1 4 4 3 4 3 3 3 2" xfId="41900" xr:uid="{00000000-0005-0000-0000-0000F4A20000}"/>
    <cellStyle name="20% - Accent1 4 4 3 4 3 3 4" xfId="41901" xr:uid="{00000000-0005-0000-0000-0000F5A20000}"/>
    <cellStyle name="20% - Accent1 4 4 3 4 3 4" xfId="41902" xr:uid="{00000000-0005-0000-0000-0000F6A20000}"/>
    <cellStyle name="20% - Accent1 4 4 3 4 3 4 2" xfId="41903" xr:uid="{00000000-0005-0000-0000-0000F7A20000}"/>
    <cellStyle name="20% - Accent1 4 4 3 4 3 4 2 2" xfId="41904" xr:uid="{00000000-0005-0000-0000-0000F8A20000}"/>
    <cellStyle name="20% - Accent1 4 4 3 4 3 4 2 2 2" xfId="41905" xr:uid="{00000000-0005-0000-0000-0000F9A20000}"/>
    <cellStyle name="20% - Accent1 4 4 3 4 3 4 2 3" xfId="41906" xr:uid="{00000000-0005-0000-0000-0000FAA20000}"/>
    <cellStyle name="20% - Accent1 4 4 3 4 3 4 3" xfId="41907" xr:uid="{00000000-0005-0000-0000-0000FBA20000}"/>
    <cellStyle name="20% - Accent1 4 4 3 4 3 4 3 2" xfId="41908" xr:uid="{00000000-0005-0000-0000-0000FCA20000}"/>
    <cellStyle name="20% - Accent1 4 4 3 4 3 4 4" xfId="41909" xr:uid="{00000000-0005-0000-0000-0000FDA20000}"/>
    <cellStyle name="20% - Accent1 4 4 3 4 3 5" xfId="41910" xr:uid="{00000000-0005-0000-0000-0000FEA20000}"/>
    <cellStyle name="20% - Accent1 4 4 3 4 3 5 2" xfId="41911" xr:uid="{00000000-0005-0000-0000-0000FFA20000}"/>
    <cellStyle name="20% - Accent1 4 4 3 4 3 5 2 2" xfId="41912" xr:uid="{00000000-0005-0000-0000-000000A30000}"/>
    <cellStyle name="20% - Accent1 4 4 3 4 3 5 3" xfId="41913" xr:uid="{00000000-0005-0000-0000-000001A30000}"/>
    <cellStyle name="20% - Accent1 4 4 3 4 3 6" xfId="41914" xr:uid="{00000000-0005-0000-0000-000002A30000}"/>
    <cellStyle name="20% - Accent1 4 4 3 4 3 6 2" xfId="41915" xr:uid="{00000000-0005-0000-0000-000003A30000}"/>
    <cellStyle name="20% - Accent1 4 4 3 4 3 6 2 2" xfId="41916" xr:uid="{00000000-0005-0000-0000-000004A30000}"/>
    <cellStyle name="20% - Accent1 4 4 3 4 3 6 3" xfId="41917" xr:uid="{00000000-0005-0000-0000-000005A30000}"/>
    <cellStyle name="20% - Accent1 4 4 3 4 3 7" xfId="41918" xr:uid="{00000000-0005-0000-0000-000006A30000}"/>
    <cellStyle name="20% - Accent1 4 4 3 4 3 7 2" xfId="41919" xr:uid="{00000000-0005-0000-0000-000007A30000}"/>
    <cellStyle name="20% - Accent1 4 4 3 4 3 8" xfId="41920" xr:uid="{00000000-0005-0000-0000-000008A30000}"/>
    <cellStyle name="20% - Accent1 4 4 3 4 3 8 2" xfId="41921" xr:uid="{00000000-0005-0000-0000-000009A30000}"/>
    <cellStyle name="20% - Accent1 4 4 3 4 3 9" xfId="41922" xr:uid="{00000000-0005-0000-0000-00000AA30000}"/>
    <cellStyle name="20% - Accent1 4 4 3 4 4" xfId="41923" xr:uid="{00000000-0005-0000-0000-00000BA30000}"/>
    <cellStyle name="20% - Accent1 4 4 3 4 4 2" xfId="41924" xr:uid="{00000000-0005-0000-0000-00000CA30000}"/>
    <cellStyle name="20% - Accent1 4 4 3 4 4 2 2" xfId="41925" xr:uid="{00000000-0005-0000-0000-00000DA30000}"/>
    <cellStyle name="20% - Accent1 4 4 3 4 4 2 2 2" xfId="41926" xr:uid="{00000000-0005-0000-0000-00000EA30000}"/>
    <cellStyle name="20% - Accent1 4 4 3 4 4 2 3" xfId="41927" xr:uid="{00000000-0005-0000-0000-00000FA30000}"/>
    <cellStyle name="20% - Accent1 4 4 3 4 4 3" xfId="41928" xr:uid="{00000000-0005-0000-0000-000010A30000}"/>
    <cellStyle name="20% - Accent1 4 4 3 4 4 3 2" xfId="41929" xr:uid="{00000000-0005-0000-0000-000011A30000}"/>
    <cellStyle name="20% - Accent1 4 4 3 4 4 4" xfId="41930" xr:uid="{00000000-0005-0000-0000-000012A30000}"/>
    <cellStyle name="20% - Accent1 4 4 3 4 5" xfId="41931" xr:uid="{00000000-0005-0000-0000-000013A30000}"/>
    <cellStyle name="20% - Accent1 4 4 3 4 5 2" xfId="41932" xr:uid="{00000000-0005-0000-0000-000014A30000}"/>
    <cellStyle name="20% - Accent1 4 4 3 4 5 2 2" xfId="41933" xr:uid="{00000000-0005-0000-0000-000015A30000}"/>
    <cellStyle name="20% - Accent1 4 4 3 4 5 2 2 2" xfId="41934" xr:uid="{00000000-0005-0000-0000-000016A30000}"/>
    <cellStyle name="20% - Accent1 4 4 3 4 5 2 3" xfId="41935" xr:uid="{00000000-0005-0000-0000-000017A30000}"/>
    <cellStyle name="20% - Accent1 4 4 3 4 5 3" xfId="41936" xr:uid="{00000000-0005-0000-0000-000018A30000}"/>
    <cellStyle name="20% - Accent1 4 4 3 4 5 3 2" xfId="41937" xr:uid="{00000000-0005-0000-0000-000019A30000}"/>
    <cellStyle name="20% - Accent1 4 4 3 4 5 4" xfId="41938" xr:uid="{00000000-0005-0000-0000-00001AA30000}"/>
    <cellStyle name="20% - Accent1 4 4 3 4 6" xfId="41939" xr:uid="{00000000-0005-0000-0000-00001BA30000}"/>
    <cellStyle name="20% - Accent1 4 4 3 4 6 2" xfId="41940" xr:uid="{00000000-0005-0000-0000-00001CA30000}"/>
    <cellStyle name="20% - Accent1 4 4 3 4 6 2 2" xfId="41941" xr:uid="{00000000-0005-0000-0000-00001DA30000}"/>
    <cellStyle name="20% - Accent1 4 4 3 4 6 2 2 2" xfId="41942" xr:uid="{00000000-0005-0000-0000-00001EA30000}"/>
    <cellStyle name="20% - Accent1 4 4 3 4 6 2 3" xfId="41943" xr:uid="{00000000-0005-0000-0000-00001FA30000}"/>
    <cellStyle name="20% - Accent1 4 4 3 4 6 3" xfId="41944" xr:uid="{00000000-0005-0000-0000-000020A30000}"/>
    <cellStyle name="20% - Accent1 4 4 3 4 6 3 2" xfId="41945" xr:uid="{00000000-0005-0000-0000-000021A30000}"/>
    <cellStyle name="20% - Accent1 4 4 3 4 6 4" xfId="41946" xr:uid="{00000000-0005-0000-0000-000022A30000}"/>
    <cellStyle name="20% - Accent1 4 4 3 4 7" xfId="41947" xr:uid="{00000000-0005-0000-0000-000023A30000}"/>
    <cellStyle name="20% - Accent1 4 4 3 4 7 2" xfId="41948" xr:uid="{00000000-0005-0000-0000-000024A30000}"/>
    <cellStyle name="20% - Accent1 4 4 3 4 7 2 2" xfId="41949" xr:uid="{00000000-0005-0000-0000-000025A30000}"/>
    <cellStyle name="20% - Accent1 4 4 3 4 7 3" xfId="41950" xr:uid="{00000000-0005-0000-0000-000026A30000}"/>
    <cellStyle name="20% - Accent1 4 4 3 4 8" xfId="41951" xr:uid="{00000000-0005-0000-0000-000027A30000}"/>
    <cellStyle name="20% - Accent1 4 4 3 4 8 2" xfId="41952" xr:uid="{00000000-0005-0000-0000-000028A30000}"/>
    <cellStyle name="20% - Accent1 4 4 3 4 8 2 2" xfId="41953" xr:uid="{00000000-0005-0000-0000-000029A30000}"/>
    <cellStyle name="20% - Accent1 4 4 3 4 8 3" xfId="41954" xr:uid="{00000000-0005-0000-0000-00002AA30000}"/>
    <cellStyle name="20% - Accent1 4 4 3 4 9" xfId="41955" xr:uid="{00000000-0005-0000-0000-00002BA30000}"/>
    <cellStyle name="20% - Accent1 4 4 3 4 9 2" xfId="41956" xr:uid="{00000000-0005-0000-0000-00002CA30000}"/>
    <cellStyle name="20% - Accent1 4 4 3 5" xfId="41957" xr:uid="{00000000-0005-0000-0000-00002DA30000}"/>
    <cellStyle name="20% - Accent1 4 4 3 5 2" xfId="41958" xr:uid="{00000000-0005-0000-0000-00002EA30000}"/>
    <cellStyle name="20% - Accent1 4 4 3 5 2 2" xfId="41959" xr:uid="{00000000-0005-0000-0000-00002FA30000}"/>
    <cellStyle name="20% - Accent1 4 4 3 5 2 2 2" xfId="41960" xr:uid="{00000000-0005-0000-0000-000030A30000}"/>
    <cellStyle name="20% - Accent1 4 4 3 5 2 2 2 2" xfId="41961" xr:uid="{00000000-0005-0000-0000-000031A30000}"/>
    <cellStyle name="20% - Accent1 4 4 3 5 2 2 3" xfId="41962" xr:uid="{00000000-0005-0000-0000-000032A30000}"/>
    <cellStyle name="20% - Accent1 4 4 3 5 2 3" xfId="41963" xr:uid="{00000000-0005-0000-0000-000033A30000}"/>
    <cellStyle name="20% - Accent1 4 4 3 5 2 3 2" xfId="41964" xr:uid="{00000000-0005-0000-0000-000034A30000}"/>
    <cellStyle name="20% - Accent1 4 4 3 5 2 4" xfId="41965" xr:uid="{00000000-0005-0000-0000-000035A30000}"/>
    <cellStyle name="20% - Accent1 4 4 3 5 3" xfId="41966" xr:uid="{00000000-0005-0000-0000-000036A30000}"/>
    <cellStyle name="20% - Accent1 4 4 3 5 3 2" xfId="41967" xr:uid="{00000000-0005-0000-0000-000037A30000}"/>
    <cellStyle name="20% - Accent1 4 4 3 5 3 2 2" xfId="41968" xr:uid="{00000000-0005-0000-0000-000038A30000}"/>
    <cellStyle name="20% - Accent1 4 4 3 5 3 2 2 2" xfId="41969" xr:uid="{00000000-0005-0000-0000-000039A30000}"/>
    <cellStyle name="20% - Accent1 4 4 3 5 3 2 3" xfId="41970" xr:uid="{00000000-0005-0000-0000-00003AA30000}"/>
    <cellStyle name="20% - Accent1 4 4 3 5 3 3" xfId="41971" xr:uid="{00000000-0005-0000-0000-00003BA30000}"/>
    <cellStyle name="20% - Accent1 4 4 3 5 3 3 2" xfId="41972" xr:uid="{00000000-0005-0000-0000-00003CA30000}"/>
    <cellStyle name="20% - Accent1 4 4 3 5 3 4" xfId="41973" xr:uid="{00000000-0005-0000-0000-00003DA30000}"/>
    <cellStyle name="20% - Accent1 4 4 3 5 4" xfId="41974" xr:uid="{00000000-0005-0000-0000-00003EA30000}"/>
    <cellStyle name="20% - Accent1 4 4 3 5 4 2" xfId="41975" xr:uid="{00000000-0005-0000-0000-00003FA30000}"/>
    <cellStyle name="20% - Accent1 4 4 3 5 4 2 2" xfId="41976" xr:uid="{00000000-0005-0000-0000-000040A30000}"/>
    <cellStyle name="20% - Accent1 4 4 3 5 4 2 2 2" xfId="41977" xr:uid="{00000000-0005-0000-0000-000041A30000}"/>
    <cellStyle name="20% - Accent1 4 4 3 5 4 2 3" xfId="41978" xr:uid="{00000000-0005-0000-0000-000042A30000}"/>
    <cellStyle name="20% - Accent1 4 4 3 5 4 3" xfId="41979" xr:uid="{00000000-0005-0000-0000-000043A30000}"/>
    <cellStyle name="20% - Accent1 4 4 3 5 4 3 2" xfId="41980" xr:uid="{00000000-0005-0000-0000-000044A30000}"/>
    <cellStyle name="20% - Accent1 4 4 3 5 4 4" xfId="41981" xr:uid="{00000000-0005-0000-0000-000045A30000}"/>
    <cellStyle name="20% - Accent1 4 4 3 5 5" xfId="41982" xr:uid="{00000000-0005-0000-0000-000046A30000}"/>
    <cellStyle name="20% - Accent1 4 4 3 5 5 2" xfId="41983" xr:uid="{00000000-0005-0000-0000-000047A30000}"/>
    <cellStyle name="20% - Accent1 4 4 3 5 5 2 2" xfId="41984" xr:uid="{00000000-0005-0000-0000-000048A30000}"/>
    <cellStyle name="20% - Accent1 4 4 3 5 5 3" xfId="41985" xr:uid="{00000000-0005-0000-0000-000049A30000}"/>
    <cellStyle name="20% - Accent1 4 4 3 5 6" xfId="41986" xr:uid="{00000000-0005-0000-0000-00004AA30000}"/>
    <cellStyle name="20% - Accent1 4 4 3 5 6 2" xfId="41987" xr:uid="{00000000-0005-0000-0000-00004BA30000}"/>
    <cellStyle name="20% - Accent1 4 4 3 5 6 2 2" xfId="41988" xr:uid="{00000000-0005-0000-0000-00004CA30000}"/>
    <cellStyle name="20% - Accent1 4 4 3 5 6 3" xfId="41989" xr:uid="{00000000-0005-0000-0000-00004DA30000}"/>
    <cellStyle name="20% - Accent1 4 4 3 5 7" xfId="41990" xr:uid="{00000000-0005-0000-0000-00004EA30000}"/>
    <cellStyle name="20% - Accent1 4 4 3 5 7 2" xfId="41991" xr:uid="{00000000-0005-0000-0000-00004FA30000}"/>
    <cellStyle name="20% - Accent1 4 4 3 5 8" xfId="41992" xr:uid="{00000000-0005-0000-0000-000050A30000}"/>
    <cellStyle name="20% - Accent1 4 4 3 5 8 2" xfId="41993" xr:uid="{00000000-0005-0000-0000-000051A30000}"/>
    <cellStyle name="20% - Accent1 4 4 3 5 9" xfId="41994" xr:uid="{00000000-0005-0000-0000-000052A30000}"/>
    <cellStyle name="20% - Accent1 4 4 3 6" xfId="41995" xr:uid="{00000000-0005-0000-0000-000053A30000}"/>
    <cellStyle name="20% - Accent1 4 4 3 6 2" xfId="41996" xr:uid="{00000000-0005-0000-0000-000054A30000}"/>
    <cellStyle name="20% - Accent1 4 4 3 6 2 2" xfId="41997" xr:uid="{00000000-0005-0000-0000-000055A30000}"/>
    <cellStyle name="20% - Accent1 4 4 3 6 2 2 2" xfId="41998" xr:uid="{00000000-0005-0000-0000-000056A30000}"/>
    <cellStyle name="20% - Accent1 4 4 3 6 2 2 2 2" xfId="41999" xr:uid="{00000000-0005-0000-0000-000057A30000}"/>
    <cellStyle name="20% - Accent1 4 4 3 6 2 2 3" xfId="42000" xr:uid="{00000000-0005-0000-0000-000058A30000}"/>
    <cellStyle name="20% - Accent1 4 4 3 6 2 3" xfId="42001" xr:uid="{00000000-0005-0000-0000-000059A30000}"/>
    <cellStyle name="20% - Accent1 4 4 3 6 2 3 2" xfId="42002" xr:uid="{00000000-0005-0000-0000-00005AA30000}"/>
    <cellStyle name="20% - Accent1 4 4 3 6 2 4" xfId="42003" xr:uid="{00000000-0005-0000-0000-00005BA30000}"/>
    <cellStyle name="20% - Accent1 4 4 3 6 3" xfId="42004" xr:uid="{00000000-0005-0000-0000-00005CA30000}"/>
    <cellStyle name="20% - Accent1 4 4 3 6 3 2" xfId="42005" xr:uid="{00000000-0005-0000-0000-00005DA30000}"/>
    <cellStyle name="20% - Accent1 4 4 3 6 3 2 2" xfId="42006" xr:uid="{00000000-0005-0000-0000-00005EA30000}"/>
    <cellStyle name="20% - Accent1 4 4 3 6 3 2 2 2" xfId="42007" xr:uid="{00000000-0005-0000-0000-00005FA30000}"/>
    <cellStyle name="20% - Accent1 4 4 3 6 3 2 3" xfId="42008" xr:uid="{00000000-0005-0000-0000-000060A30000}"/>
    <cellStyle name="20% - Accent1 4 4 3 6 3 3" xfId="42009" xr:uid="{00000000-0005-0000-0000-000061A30000}"/>
    <cellStyle name="20% - Accent1 4 4 3 6 3 3 2" xfId="42010" xr:uid="{00000000-0005-0000-0000-000062A30000}"/>
    <cellStyle name="20% - Accent1 4 4 3 6 3 4" xfId="42011" xr:uid="{00000000-0005-0000-0000-000063A30000}"/>
    <cellStyle name="20% - Accent1 4 4 3 6 4" xfId="42012" xr:uid="{00000000-0005-0000-0000-000064A30000}"/>
    <cellStyle name="20% - Accent1 4 4 3 6 4 2" xfId="42013" xr:uid="{00000000-0005-0000-0000-000065A30000}"/>
    <cellStyle name="20% - Accent1 4 4 3 6 4 2 2" xfId="42014" xr:uid="{00000000-0005-0000-0000-000066A30000}"/>
    <cellStyle name="20% - Accent1 4 4 3 6 4 2 2 2" xfId="42015" xr:uid="{00000000-0005-0000-0000-000067A30000}"/>
    <cellStyle name="20% - Accent1 4 4 3 6 4 2 3" xfId="42016" xr:uid="{00000000-0005-0000-0000-000068A30000}"/>
    <cellStyle name="20% - Accent1 4 4 3 6 4 3" xfId="42017" xr:uid="{00000000-0005-0000-0000-000069A30000}"/>
    <cellStyle name="20% - Accent1 4 4 3 6 4 3 2" xfId="42018" xr:uid="{00000000-0005-0000-0000-00006AA30000}"/>
    <cellStyle name="20% - Accent1 4 4 3 6 4 4" xfId="42019" xr:uid="{00000000-0005-0000-0000-00006BA30000}"/>
    <cellStyle name="20% - Accent1 4 4 3 6 5" xfId="42020" xr:uid="{00000000-0005-0000-0000-00006CA30000}"/>
    <cellStyle name="20% - Accent1 4 4 3 6 5 2" xfId="42021" xr:uid="{00000000-0005-0000-0000-00006DA30000}"/>
    <cellStyle name="20% - Accent1 4 4 3 6 5 2 2" xfId="42022" xr:uid="{00000000-0005-0000-0000-00006EA30000}"/>
    <cellStyle name="20% - Accent1 4 4 3 6 5 3" xfId="42023" xr:uid="{00000000-0005-0000-0000-00006FA30000}"/>
    <cellStyle name="20% - Accent1 4 4 3 6 6" xfId="42024" xr:uid="{00000000-0005-0000-0000-000070A30000}"/>
    <cellStyle name="20% - Accent1 4 4 3 6 6 2" xfId="42025" xr:uid="{00000000-0005-0000-0000-000071A30000}"/>
    <cellStyle name="20% - Accent1 4 4 3 6 6 2 2" xfId="42026" xr:uid="{00000000-0005-0000-0000-000072A30000}"/>
    <cellStyle name="20% - Accent1 4 4 3 6 6 3" xfId="42027" xr:uid="{00000000-0005-0000-0000-000073A30000}"/>
    <cellStyle name="20% - Accent1 4 4 3 6 7" xfId="42028" xr:uid="{00000000-0005-0000-0000-000074A30000}"/>
    <cellStyle name="20% - Accent1 4 4 3 6 7 2" xfId="42029" xr:uid="{00000000-0005-0000-0000-000075A30000}"/>
    <cellStyle name="20% - Accent1 4 4 3 6 8" xfId="42030" xr:uid="{00000000-0005-0000-0000-000076A30000}"/>
    <cellStyle name="20% - Accent1 4 4 3 6 8 2" xfId="42031" xr:uid="{00000000-0005-0000-0000-000077A30000}"/>
    <cellStyle name="20% - Accent1 4 4 3 6 9" xfId="42032" xr:uid="{00000000-0005-0000-0000-000078A30000}"/>
    <cellStyle name="20% - Accent1 4 4 3 7" xfId="42033" xr:uid="{00000000-0005-0000-0000-000079A30000}"/>
    <cellStyle name="20% - Accent1 4 4 3 7 2" xfId="42034" xr:uid="{00000000-0005-0000-0000-00007AA30000}"/>
    <cellStyle name="20% - Accent1 4 4 3 7 2 2" xfId="42035" xr:uid="{00000000-0005-0000-0000-00007BA30000}"/>
    <cellStyle name="20% - Accent1 4 4 3 7 2 2 2" xfId="42036" xr:uid="{00000000-0005-0000-0000-00007CA30000}"/>
    <cellStyle name="20% - Accent1 4 4 3 7 2 3" xfId="42037" xr:uid="{00000000-0005-0000-0000-00007DA30000}"/>
    <cellStyle name="20% - Accent1 4 4 3 7 3" xfId="42038" xr:uid="{00000000-0005-0000-0000-00007EA30000}"/>
    <cellStyle name="20% - Accent1 4 4 3 7 3 2" xfId="42039" xr:uid="{00000000-0005-0000-0000-00007FA30000}"/>
    <cellStyle name="20% - Accent1 4 4 3 7 4" xfId="42040" xr:uid="{00000000-0005-0000-0000-000080A30000}"/>
    <cellStyle name="20% - Accent1 4 4 3 8" xfId="42041" xr:uid="{00000000-0005-0000-0000-000081A30000}"/>
    <cellStyle name="20% - Accent1 4 4 3 8 2" xfId="42042" xr:uid="{00000000-0005-0000-0000-000082A30000}"/>
    <cellStyle name="20% - Accent1 4 4 3 8 2 2" xfId="42043" xr:uid="{00000000-0005-0000-0000-000083A30000}"/>
    <cellStyle name="20% - Accent1 4 4 3 8 2 2 2" xfId="42044" xr:uid="{00000000-0005-0000-0000-000084A30000}"/>
    <cellStyle name="20% - Accent1 4 4 3 8 2 3" xfId="42045" xr:uid="{00000000-0005-0000-0000-000085A30000}"/>
    <cellStyle name="20% - Accent1 4 4 3 8 3" xfId="42046" xr:uid="{00000000-0005-0000-0000-000086A30000}"/>
    <cellStyle name="20% - Accent1 4 4 3 8 3 2" xfId="42047" xr:uid="{00000000-0005-0000-0000-000087A30000}"/>
    <cellStyle name="20% - Accent1 4 4 3 8 4" xfId="42048" xr:uid="{00000000-0005-0000-0000-000088A30000}"/>
    <cellStyle name="20% - Accent1 4 4 3 9" xfId="42049" xr:uid="{00000000-0005-0000-0000-000089A30000}"/>
    <cellStyle name="20% - Accent1 4 4 3 9 2" xfId="42050" xr:uid="{00000000-0005-0000-0000-00008AA30000}"/>
    <cellStyle name="20% - Accent1 4 4 3 9 2 2" xfId="42051" xr:uid="{00000000-0005-0000-0000-00008BA30000}"/>
    <cellStyle name="20% - Accent1 4 4 3 9 2 2 2" xfId="42052" xr:uid="{00000000-0005-0000-0000-00008CA30000}"/>
    <cellStyle name="20% - Accent1 4 4 3 9 2 3" xfId="42053" xr:uid="{00000000-0005-0000-0000-00008DA30000}"/>
    <cellStyle name="20% - Accent1 4 4 3 9 3" xfId="42054" xr:uid="{00000000-0005-0000-0000-00008EA30000}"/>
    <cellStyle name="20% - Accent1 4 4 3 9 3 2" xfId="42055" xr:uid="{00000000-0005-0000-0000-00008FA30000}"/>
    <cellStyle name="20% - Accent1 4 4 3 9 4" xfId="42056" xr:uid="{00000000-0005-0000-0000-000090A30000}"/>
    <cellStyle name="20% - Accent1 4 4 4" xfId="42057" xr:uid="{00000000-0005-0000-0000-000091A30000}"/>
    <cellStyle name="20% - Accent1 4 4 4 10" xfId="42058" xr:uid="{00000000-0005-0000-0000-000092A30000}"/>
    <cellStyle name="20% - Accent1 4 4 4 10 2" xfId="42059" xr:uid="{00000000-0005-0000-0000-000093A30000}"/>
    <cellStyle name="20% - Accent1 4 4 4 11" xfId="42060" xr:uid="{00000000-0005-0000-0000-000094A30000}"/>
    <cellStyle name="20% - Accent1 4 4 4 2" xfId="42061" xr:uid="{00000000-0005-0000-0000-000095A30000}"/>
    <cellStyle name="20% - Accent1 4 4 4 2 2" xfId="42062" xr:uid="{00000000-0005-0000-0000-000096A30000}"/>
    <cellStyle name="20% - Accent1 4 4 4 2 2 2" xfId="42063" xr:uid="{00000000-0005-0000-0000-000097A30000}"/>
    <cellStyle name="20% - Accent1 4 4 4 2 2 2 2" xfId="42064" xr:uid="{00000000-0005-0000-0000-000098A30000}"/>
    <cellStyle name="20% - Accent1 4 4 4 2 2 2 2 2" xfId="42065" xr:uid="{00000000-0005-0000-0000-000099A30000}"/>
    <cellStyle name="20% - Accent1 4 4 4 2 2 2 3" xfId="42066" xr:uid="{00000000-0005-0000-0000-00009AA30000}"/>
    <cellStyle name="20% - Accent1 4 4 4 2 2 3" xfId="42067" xr:uid="{00000000-0005-0000-0000-00009BA30000}"/>
    <cellStyle name="20% - Accent1 4 4 4 2 2 3 2" xfId="42068" xr:uid="{00000000-0005-0000-0000-00009CA30000}"/>
    <cellStyle name="20% - Accent1 4 4 4 2 2 4" xfId="42069" xr:uid="{00000000-0005-0000-0000-00009DA30000}"/>
    <cellStyle name="20% - Accent1 4 4 4 2 3" xfId="42070" xr:uid="{00000000-0005-0000-0000-00009EA30000}"/>
    <cellStyle name="20% - Accent1 4 4 4 2 3 2" xfId="42071" xr:uid="{00000000-0005-0000-0000-00009FA30000}"/>
    <cellStyle name="20% - Accent1 4 4 4 2 3 2 2" xfId="42072" xr:uid="{00000000-0005-0000-0000-0000A0A30000}"/>
    <cellStyle name="20% - Accent1 4 4 4 2 3 2 2 2" xfId="42073" xr:uid="{00000000-0005-0000-0000-0000A1A30000}"/>
    <cellStyle name="20% - Accent1 4 4 4 2 3 2 3" xfId="42074" xr:uid="{00000000-0005-0000-0000-0000A2A30000}"/>
    <cellStyle name="20% - Accent1 4 4 4 2 3 3" xfId="42075" xr:uid="{00000000-0005-0000-0000-0000A3A30000}"/>
    <cellStyle name="20% - Accent1 4 4 4 2 3 3 2" xfId="42076" xr:uid="{00000000-0005-0000-0000-0000A4A30000}"/>
    <cellStyle name="20% - Accent1 4 4 4 2 3 4" xfId="42077" xr:uid="{00000000-0005-0000-0000-0000A5A30000}"/>
    <cellStyle name="20% - Accent1 4 4 4 2 4" xfId="42078" xr:uid="{00000000-0005-0000-0000-0000A6A30000}"/>
    <cellStyle name="20% - Accent1 4 4 4 2 4 2" xfId="42079" xr:uid="{00000000-0005-0000-0000-0000A7A30000}"/>
    <cellStyle name="20% - Accent1 4 4 4 2 4 2 2" xfId="42080" xr:uid="{00000000-0005-0000-0000-0000A8A30000}"/>
    <cellStyle name="20% - Accent1 4 4 4 2 4 2 2 2" xfId="42081" xr:uid="{00000000-0005-0000-0000-0000A9A30000}"/>
    <cellStyle name="20% - Accent1 4 4 4 2 4 2 3" xfId="42082" xr:uid="{00000000-0005-0000-0000-0000AAA30000}"/>
    <cellStyle name="20% - Accent1 4 4 4 2 4 3" xfId="42083" xr:uid="{00000000-0005-0000-0000-0000ABA30000}"/>
    <cellStyle name="20% - Accent1 4 4 4 2 4 3 2" xfId="42084" xr:uid="{00000000-0005-0000-0000-0000ACA30000}"/>
    <cellStyle name="20% - Accent1 4 4 4 2 4 4" xfId="42085" xr:uid="{00000000-0005-0000-0000-0000ADA30000}"/>
    <cellStyle name="20% - Accent1 4 4 4 2 5" xfId="42086" xr:uid="{00000000-0005-0000-0000-0000AEA30000}"/>
    <cellStyle name="20% - Accent1 4 4 4 2 5 2" xfId="42087" xr:uid="{00000000-0005-0000-0000-0000AFA30000}"/>
    <cellStyle name="20% - Accent1 4 4 4 2 5 2 2" xfId="42088" xr:uid="{00000000-0005-0000-0000-0000B0A30000}"/>
    <cellStyle name="20% - Accent1 4 4 4 2 5 3" xfId="42089" xr:uid="{00000000-0005-0000-0000-0000B1A30000}"/>
    <cellStyle name="20% - Accent1 4 4 4 2 6" xfId="42090" xr:uid="{00000000-0005-0000-0000-0000B2A30000}"/>
    <cellStyle name="20% - Accent1 4 4 4 2 6 2" xfId="42091" xr:uid="{00000000-0005-0000-0000-0000B3A30000}"/>
    <cellStyle name="20% - Accent1 4 4 4 2 6 2 2" xfId="42092" xr:uid="{00000000-0005-0000-0000-0000B4A30000}"/>
    <cellStyle name="20% - Accent1 4 4 4 2 6 3" xfId="42093" xr:uid="{00000000-0005-0000-0000-0000B5A30000}"/>
    <cellStyle name="20% - Accent1 4 4 4 2 7" xfId="42094" xr:uid="{00000000-0005-0000-0000-0000B6A30000}"/>
    <cellStyle name="20% - Accent1 4 4 4 2 7 2" xfId="42095" xr:uid="{00000000-0005-0000-0000-0000B7A30000}"/>
    <cellStyle name="20% - Accent1 4 4 4 2 8" xfId="42096" xr:uid="{00000000-0005-0000-0000-0000B8A30000}"/>
    <cellStyle name="20% - Accent1 4 4 4 2 8 2" xfId="42097" xr:uid="{00000000-0005-0000-0000-0000B9A30000}"/>
    <cellStyle name="20% - Accent1 4 4 4 2 9" xfId="42098" xr:uid="{00000000-0005-0000-0000-0000BAA30000}"/>
    <cellStyle name="20% - Accent1 4 4 4 3" xfId="42099" xr:uid="{00000000-0005-0000-0000-0000BBA30000}"/>
    <cellStyle name="20% - Accent1 4 4 4 3 2" xfId="42100" xr:uid="{00000000-0005-0000-0000-0000BCA30000}"/>
    <cellStyle name="20% - Accent1 4 4 4 3 2 2" xfId="42101" xr:uid="{00000000-0005-0000-0000-0000BDA30000}"/>
    <cellStyle name="20% - Accent1 4 4 4 3 2 2 2" xfId="42102" xr:uid="{00000000-0005-0000-0000-0000BEA30000}"/>
    <cellStyle name="20% - Accent1 4 4 4 3 2 2 2 2" xfId="42103" xr:uid="{00000000-0005-0000-0000-0000BFA30000}"/>
    <cellStyle name="20% - Accent1 4 4 4 3 2 2 3" xfId="42104" xr:uid="{00000000-0005-0000-0000-0000C0A30000}"/>
    <cellStyle name="20% - Accent1 4 4 4 3 2 3" xfId="42105" xr:uid="{00000000-0005-0000-0000-0000C1A30000}"/>
    <cellStyle name="20% - Accent1 4 4 4 3 2 3 2" xfId="42106" xr:uid="{00000000-0005-0000-0000-0000C2A30000}"/>
    <cellStyle name="20% - Accent1 4 4 4 3 2 4" xfId="42107" xr:uid="{00000000-0005-0000-0000-0000C3A30000}"/>
    <cellStyle name="20% - Accent1 4 4 4 3 3" xfId="42108" xr:uid="{00000000-0005-0000-0000-0000C4A30000}"/>
    <cellStyle name="20% - Accent1 4 4 4 3 3 2" xfId="42109" xr:uid="{00000000-0005-0000-0000-0000C5A30000}"/>
    <cellStyle name="20% - Accent1 4 4 4 3 3 2 2" xfId="42110" xr:uid="{00000000-0005-0000-0000-0000C6A30000}"/>
    <cellStyle name="20% - Accent1 4 4 4 3 3 2 2 2" xfId="42111" xr:uid="{00000000-0005-0000-0000-0000C7A30000}"/>
    <cellStyle name="20% - Accent1 4 4 4 3 3 2 3" xfId="42112" xr:uid="{00000000-0005-0000-0000-0000C8A30000}"/>
    <cellStyle name="20% - Accent1 4 4 4 3 3 3" xfId="42113" xr:uid="{00000000-0005-0000-0000-0000C9A30000}"/>
    <cellStyle name="20% - Accent1 4 4 4 3 3 3 2" xfId="42114" xr:uid="{00000000-0005-0000-0000-0000CAA30000}"/>
    <cellStyle name="20% - Accent1 4 4 4 3 3 4" xfId="42115" xr:uid="{00000000-0005-0000-0000-0000CBA30000}"/>
    <cellStyle name="20% - Accent1 4 4 4 3 4" xfId="42116" xr:uid="{00000000-0005-0000-0000-0000CCA30000}"/>
    <cellStyle name="20% - Accent1 4 4 4 3 4 2" xfId="42117" xr:uid="{00000000-0005-0000-0000-0000CDA30000}"/>
    <cellStyle name="20% - Accent1 4 4 4 3 4 2 2" xfId="42118" xr:uid="{00000000-0005-0000-0000-0000CEA30000}"/>
    <cellStyle name="20% - Accent1 4 4 4 3 4 2 2 2" xfId="42119" xr:uid="{00000000-0005-0000-0000-0000CFA30000}"/>
    <cellStyle name="20% - Accent1 4 4 4 3 4 2 3" xfId="42120" xr:uid="{00000000-0005-0000-0000-0000D0A30000}"/>
    <cellStyle name="20% - Accent1 4 4 4 3 4 3" xfId="42121" xr:uid="{00000000-0005-0000-0000-0000D1A30000}"/>
    <cellStyle name="20% - Accent1 4 4 4 3 4 3 2" xfId="42122" xr:uid="{00000000-0005-0000-0000-0000D2A30000}"/>
    <cellStyle name="20% - Accent1 4 4 4 3 4 4" xfId="42123" xr:uid="{00000000-0005-0000-0000-0000D3A30000}"/>
    <cellStyle name="20% - Accent1 4 4 4 3 5" xfId="42124" xr:uid="{00000000-0005-0000-0000-0000D4A30000}"/>
    <cellStyle name="20% - Accent1 4 4 4 3 5 2" xfId="42125" xr:uid="{00000000-0005-0000-0000-0000D5A30000}"/>
    <cellStyle name="20% - Accent1 4 4 4 3 5 2 2" xfId="42126" xr:uid="{00000000-0005-0000-0000-0000D6A30000}"/>
    <cellStyle name="20% - Accent1 4 4 4 3 5 3" xfId="42127" xr:uid="{00000000-0005-0000-0000-0000D7A30000}"/>
    <cellStyle name="20% - Accent1 4 4 4 3 6" xfId="42128" xr:uid="{00000000-0005-0000-0000-0000D8A30000}"/>
    <cellStyle name="20% - Accent1 4 4 4 3 6 2" xfId="42129" xr:uid="{00000000-0005-0000-0000-0000D9A30000}"/>
    <cellStyle name="20% - Accent1 4 4 4 3 6 2 2" xfId="42130" xr:uid="{00000000-0005-0000-0000-0000DAA30000}"/>
    <cellStyle name="20% - Accent1 4 4 4 3 6 3" xfId="42131" xr:uid="{00000000-0005-0000-0000-0000DBA30000}"/>
    <cellStyle name="20% - Accent1 4 4 4 3 7" xfId="42132" xr:uid="{00000000-0005-0000-0000-0000DCA30000}"/>
    <cellStyle name="20% - Accent1 4 4 4 3 7 2" xfId="42133" xr:uid="{00000000-0005-0000-0000-0000DDA30000}"/>
    <cellStyle name="20% - Accent1 4 4 4 3 8" xfId="42134" xr:uid="{00000000-0005-0000-0000-0000DEA30000}"/>
    <cellStyle name="20% - Accent1 4 4 4 3 8 2" xfId="42135" xr:uid="{00000000-0005-0000-0000-0000DFA30000}"/>
    <cellStyle name="20% - Accent1 4 4 4 3 9" xfId="42136" xr:uid="{00000000-0005-0000-0000-0000E0A30000}"/>
    <cellStyle name="20% - Accent1 4 4 4 4" xfId="42137" xr:uid="{00000000-0005-0000-0000-0000E1A30000}"/>
    <cellStyle name="20% - Accent1 4 4 4 4 2" xfId="42138" xr:uid="{00000000-0005-0000-0000-0000E2A30000}"/>
    <cellStyle name="20% - Accent1 4 4 4 4 2 2" xfId="42139" xr:uid="{00000000-0005-0000-0000-0000E3A30000}"/>
    <cellStyle name="20% - Accent1 4 4 4 4 2 2 2" xfId="42140" xr:uid="{00000000-0005-0000-0000-0000E4A30000}"/>
    <cellStyle name="20% - Accent1 4 4 4 4 2 3" xfId="42141" xr:uid="{00000000-0005-0000-0000-0000E5A30000}"/>
    <cellStyle name="20% - Accent1 4 4 4 4 3" xfId="42142" xr:uid="{00000000-0005-0000-0000-0000E6A30000}"/>
    <cellStyle name="20% - Accent1 4 4 4 4 3 2" xfId="42143" xr:uid="{00000000-0005-0000-0000-0000E7A30000}"/>
    <cellStyle name="20% - Accent1 4 4 4 4 4" xfId="42144" xr:uid="{00000000-0005-0000-0000-0000E8A30000}"/>
    <cellStyle name="20% - Accent1 4 4 4 5" xfId="42145" xr:uid="{00000000-0005-0000-0000-0000E9A30000}"/>
    <cellStyle name="20% - Accent1 4 4 4 5 2" xfId="42146" xr:uid="{00000000-0005-0000-0000-0000EAA30000}"/>
    <cellStyle name="20% - Accent1 4 4 4 5 2 2" xfId="42147" xr:uid="{00000000-0005-0000-0000-0000EBA30000}"/>
    <cellStyle name="20% - Accent1 4 4 4 5 2 2 2" xfId="42148" xr:uid="{00000000-0005-0000-0000-0000ECA30000}"/>
    <cellStyle name="20% - Accent1 4 4 4 5 2 3" xfId="42149" xr:uid="{00000000-0005-0000-0000-0000EDA30000}"/>
    <cellStyle name="20% - Accent1 4 4 4 5 3" xfId="42150" xr:uid="{00000000-0005-0000-0000-0000EEA30000}"/>
    <cellStyle name="20% - Accent1 4 4 4 5 3 2" xfId="42151" xr:uid="{00000000-0005-0000-0000-0000EFA30000}"/>
    <cellStyle name="20% - Accent1 4 4 4 5 4" xfId="42152" xr:uid="{00000000-0005-0000-0000-0000F0A30000}"/>
    <cellStyle name="20% - Accent1 4 4 4 6" xfId="42153" xr:uid="{00000000-0005-0000-0000-0000F1A30000}"/>
    <cellStyle name="20% - Accent1 4 4 4 6 2" xfId="42154" xr:uid="{00000000-0005-0000-0000-0000F2A30000}"/>
    <cellStyle name="20% - Accent1 4 4 4 6 2 2" xfId="42155" xr:uid="{00000000-0005-0000-0000-0000F3A30000}"/>
    <cellStyle name="20% - Accent1 4 4 4 6 2 2 2" xfId="42156" xr:uid="{00000000-0005-0000-0000-0000F4A30000}"/>
    <cellStyle name="20% - Accent1 4 4 4 6 2 3" xfId="42157" xr:uid="{00000000-0005-0000-0000-0000F5A30000}"/>
    <cellStyle name="20% - Accent1 4 4 4 6 3" xfId="42158" xr:uid="{00000000-0005-0000-0000-0000F6A30000}"/>
    <cellStyle name="20% - Accent1 4 4 4 6 3 2" xfId="42159" xr:uid="{00000000-0005-0000-0000-0000F7A30000}"/>
    <cellStyle name="20% - Accent1 4 4 4 6 4" xfId="42160" xr:uid="{00000000-0005-0000-0000-0000F8A30000}"/>
    <cellStyle name="20% - Accent1 4 4 4 7" xfId="42161" xr:uid="{00000000-0005-0000-0000-0000F9A30000}"/>
    <cellStyle name="20% - Accent1 4 4 4 7 2" xfId="42162" xr:uid="{00000000-0005-0000-0000-0000FAA30000}"/>
    <cellStyle name="20% - Accent1 4 4 4 7 2 2" xfId="42163" xr:uid="{00000000-0005-0000-0000-0000FBA30000}"/>
    <cellStyle name="20% - Accent1 4 4 4 7 3" xfId="42164" xr:uid="{00000000-0005-0000-0000-0000FCA30000}"/>
    <cellStyle name="20% - Accent1 4 4 4 8" xfId="42165" xr:uid="{00000000-0005-0000-0000-0000FDA30000}"/>
    <cellStyle name="20% - Accent1 4 4 4 8 2" xfId="42166" xr:uid="{00000000-0005-0000-0000-0000FEA30000}"/>
    <cellStyle name="20% - Accent1 4 4 4 8 2 2" xfId="42167" xr:uid="{00000000-0005-0000-0000-0000FFA30000}"/>
    <cellStyle name="20% - Accent1 4 4 4 8 3" xfId="42168" xr:uid="{00000000-0005-0000-0000-000000A40000}"/>
    <cellStyle name="20% - Accent1 4 4 4 9" xfId="42169" xr:uid="{00000000-0005-0000-0000-000001A40000}"/>
    <cellStyle name="20% - Accent1 4 4 4 9 2" xfId="42170" xr:uid="{00000000-0005-0000-0000-000002A40000}"/>
    <cellStyle name="20% - Accent1 4 4 5" xfId="42171" xr:uid="{00000000-0005-0000-0000-000003A40000}"/>
    <cellStyle name="20% - Accent1 4 4 5 10" xfId="42172" xr:uid="{00000000-0005-0000-0000-000004A40000}"/>
    <cellStyle name="20% - Accent1 4 4 5 10 2" xfId="42173" xr:uid="{00000000-0005-0000-0000-000005A40000}"/>
    <cellStyle name="20% - Accent1 4 4 5 11" xfId="42174" xr:uid="{00000000-0005-0000-0000-000006A40000}"/>
    <cellStyle name="20% - Accent1 4 4 5 2" xfId="42175" xr:uid="{00000000-0005-0000-0000-000007A40000}"/>
    <cellStyle name="20% - Accent1 4 4 5 2 2" xfId="42176" xr:uid="{00000000-0005-0000-0000-000008A40000}"/>
    <cellStyle name="20% - Accent1 4 4 5 2 2 2" xfId="42177" xr:uid="{00000000-0005-0000-0000-000009A40000}"/>
    <cellStyle name="20% - Accent1 4 4 5 2 2 2 2" xfId="42178" xr:uid="{00000000-0005-0000-0000-00000AA40000}"/>
    <cellStyle name="20% - Accent1 4 4 5 2 2 2 2 2" xfId="42179" xr:uid="{00000000-0005-0000-0000-00000BA40000}"/>
    <cellStyle name="20% - Accent1 4 4 5 2 2 2 3" xfId="42180" xr:uid="{00000000-0005-0000-0000-00000CA40000}"/>
    <cellStyle name="20% - Accent1 4 4 5 2 2 3" xfId="42181" xr:uid="{00000000-0005-0000-0000-00000DA40000}"/>
    <cellStyle name="20% - Accent1 4 4 5 2 2 3 2" xfId="42182" xr:uid="{00000000-0005-0000-0000-00000EA40000}"/>
    <cellStyle name="20% - Accent1 4 4 5 2 2 4" xfId="42183" xr:uid="{00000000-0005-0000-0000-00000FA40000}"/>
    <cellStyle name="20% - Accent1 4 4 5 2 3" xfId="42184" xr:uid="{00000000-0005-0000-0000-000010A40000}"/>
    <cellStyle name="20% - Accent1 4 4 5 2 3 2" xfId="42185" xr:uid="{00000000-0005-0000-0000-000011A40000}"/>
    <cellStyle name="20% - Accent1 4 4 5 2 3 2 2" xfId="42186" xr:uid="{00000000-0005-0000-0000-000012A40000}"/>
    <cellStyle name="20% - Accent1 4 4 5 2 3 2 2 2" xfId="42187" xr:uid="{00000000-0005-0000-0000-000013A40000}"/>
    <cellStyle name="20% - Accent1 4 4 5 2 3 2 3" xfId="42188" xr:uid="{00000000-0005-0000-0000-000014A40000}"/>
    <cellStyle name="20% - Accent1 4 4 5 2 3 3" xfId="42189" xr:uid="{00000000-0005-0000-0000-000015A40000}"/>
    <cellStyle name="20% - Accent1 4 4 5 2 3 3 2" xfId="42190" xr:uid="{00000000-0005-0000-0000-000016A40000}"/>
    <cellStyle name="20% - Accent1 4 4 5 2 3 4" xfId="42191" xr:uid="{00000000-0005-0000-0000-000017A40000}"/>
    <cellStyle name="20% - Accent1 4 4 5 2 4" xfId="42192" xr:uid="{00000000-0005-0000-0000-000018A40000}"/>
    <cellStyle name="20% - Accent1 4 4 5 2 4 2" xfId="42193" xr:uid="{00000000-0005-0000-0000-000019A40000}"/>
    <cellStyle name="20% - Accent1 4 4 5 2 4 2 2" xfId="42194" xr:uid="{00000000-0005-0000-0000-00001AA40000}"/>
    <cellStyle name="20% - Accent1 4 4 5 2 4 2 2 2" xfId="42195" xr:uid="{00000000-0005-0000-0000-00001BA40000}"/>
    <cellStyle name="20% - Accent1 4 4 5 2 4 2 3" xfId="42196" xr:uid="{00000000-0005-0000-0000-00001CA40000}"/>
    <cellStyle name="20% - Accent1 4 4 5 2 4 3" xfId="42197" xr:uid="{00000000-0005-0000-0000-00001DA40000}"/>
    <cellStyle name="20% - Accent1 4 4 5 2 4 3 2" xfId="42198" xr:uid="{00000000-0005-0000-0000-00001EA40000}"/>
    <cellStyle name="20% - Accent1 4 4 5 2 4 4" xfId="42199" xr:uid="{00000000-0005-0000-0000-00001FA40000}"/>
    <cellStyle name="20% - Accent1 4 4 5 2 5" xfId="42200" xr:uid="{00000000-0005-0000-0000-000020A40000}"/>
    <cellStyle name="20% - Accent1 4 4 5 2 5 2" xfId="42201" xr:uid="{00000000-0005-0000-0000-000021A40000}"/>
    <cellStyle name="20% - Accent1 4 4 5 2 5 2 2" xfId="42202" xr:uid="{00000000-0005-0000-0000-000022A40000}"/>
    <cellStyle name="20% - Accent1 4 4 5 2 5 3" xfId="42203" xr:uid="{00000000-0005-0000-0000-000023A40000}"/>
    <cellStyle name="20% - Accent1 4 4 5 2 6" xfId="42204" xr:uid="{00000000-0005-0000-0000-000024A40000}"/>
    <cellStyle name="20% - Accent1 4 4 5 2 6 2" xfId="42205" xr:uid="{00000000-0005-0000-0000-000025A40000}"/>
    <cellStyle name="20% - Accent1 4 4 5 2 6 2 2" xfId="42206" xr:uid="{00000000-0005-0000-0000-000026A40000}"/>
    <cellStyle name="20% - Accent1 4 4 5 2 6 3" xfId="42207" xr:uid="{00000000-0005-0000-0000-000027A40000}"/>
    <cellStyle name="20% - Accent1 4 4 5 2 7" xfId="42208" xr:uid="{00000000-0005-0000-0000-000028A40000}"/>
    <cellStyle name="20% - Accent1 4 4 5 2 7 2" xfId="42209" xr:uid="{00000000-0005-0000-0000-000029A40000}"/>
    <cellStyle name="20% - Accent1 4 4 5 2 8" xfId="42210" xr:uid="{00000000-0005-0000-0000-00002AA40000}"/>
    <cellStyle name="20% - Accent1 4 4 5 2 8 2" xfId="42211" xr:uid="{00000000-0005-0000-0000-00002BA40000}"/>
    <cellStyle name="20% - Accent1 4 4 5 2 9" xfId="42212" xr:uid="{00000000-0005-0000-0000-00002CA40000}"/>
    <cellStyle name="20% - Accent1 4 4 5 3" xfId="42213" xr:uid="{00000000-0005-0000-0000-00002DA40000}"/>
    <cellStyle name="20% - Accent1 4 4 5 3 2" xfId="42214" xr:uid="{00000000-0005-0000-0000-00002EA40000}"/>
    <cellStyle name="20% - Accent1 4 4 5 3 2 2" xfId="42215" xr:uid="{00000000-0005-0000-0000-00002FA40000}"/>
    <cellStyle name="20% - Accent1 4 4 5 3 2 2 2" xfId="42216" xr:uid="{00000000-0005-0000-0000-000030A40000}"/>
    <cellStyle name="20% - Accent1 4 4 5 3 2 2 2 2" xfId="42217" xr:uid="{00000000-0005-0000-0000-000031A40000}"/>
    <cellStyle name="20% - Accent1 4 4 5 3 2 2 3" xfId="42218" xr:uid="{00000000-0005-0000-0000-000032A40000}"/>
    <cellStyle name="20% - Accent1 4 4 5 3 2 3" xfId="42219" xr:uid="{00000000-0005-0000-0000-000033A40000}"/>
    <cellStyle name="20% - Accent1 4 4 5 3 2 3 2" xfId="42220" xr:uid="{00000000-0005-0000-0000-000034A40000}"/>
    <cellStyle name="20% - Accent1 4 4 5 3 2 4" xfId="42221" xr:uid="{00000000-0005-0000-0000-000035A40000}"/>
    <cellStyle name="20% - Accent1 4 4 5 3 3" xfId="42222" xr:uid="{00000000-0005-0000-0000-000036A40000}"/>
    <cellStyle name="20% - Accent1 4 4 5 3 3 2" xfId="42223" xr:uid="{00000000-0005-0000-0000-000037A40000}"/>
    <cellStyle name="20% - Accent1 4 4 5 3 3 2 2" xfId="42224" xr:uid="{00000000-0005-0000-0000-000038A40000}"/>
    <cellStyle name="20% - Accent1 4 4 5 3 3 2 2 2" xfId="42225" xr:uid="{00000000-0005-0000-0000-000039A40000}"/>
    <cellStyle name="20% - Accent1 4 4 5 3 3 2 3" xfId="42226" xr:uid="{00000000-0005-0000-0000-00003AA40000}"/>
    <cellStyle name="20% - Accent1 4 4 5 3 3 3" xfId="42227" xr:uid="{00000000-0005-0000-0000-00003BA40000}"/>
    <cellStyle name="20% - Accent1 4 4 5 3 3 3 2" xfId="42228" xr:uid="{00000000-0005-0000-0000-00003CA40000}"/>
    <cellStyle name="20% - Accent1 4 4 5 3 3 4" xfId="42229" xr:uid="{00000000-0005-0000-0000-00003DA40000}"/>
    <cellStyle name="20% - Accent1 4 4 5 3 4" xfId="42230" xr:uid="{00000000-0005-0000-0000-00003EA40000}"/>
    <cellStyle name="20% - Accent1 4 4 5 3 4 2" xfId="42231" xr:uid="{00000000-0005-0000-0000-00003FA40000}"/>
    <cellStyle name="20% - Accent1 4 4 5 3 4 2 2" xfId="42232" xr:uid="{00000000-0005-0000-0000-000040A40000}"/>
    <cellStyle name="20% - Accent1 4 4 5 3 4 2 2 2" xfId="42233" xr:uid="{00000000-0005-0000-0000-000041A40000}"/>
    <cellStyle name="20% - Accent1 4 4 5 3 4 2 3" xfId="42234" xr:uid="{00000000-0005-0000-0000-000042A40000}"/>
    <cellStyle name="20% - Accent1 4 4 5 3 4 3" xfId="42235" xr:uid="{00000000-0005-0000-0000-000043A40000}"/>
    <cellStyle name="20% - Accent1 4 4 5 3 4 3 2" xfId="42236" xr:uid="{00000000-0005-0000-0000-000044A40000}"/>
    <cellStyle name="20% - Accent1 4 4 5 3 4 4" xfId="42237" xr:uid="{00000000-0005-0000-0000-000045A40000}"/>
    <cellStyle name="20% - Accent1 4 4 5 3 5" xfId="42238" xr:uid="{00000000-0005-0000-0000-000046A40000}"/>
    <cellStyle name="20% - Accent1 4 4 5 3 5 2" xfId="42239" xr:uid="{00000000-0005-0000-0000-000047A40000}"/>
    <cellStyle name="20% - Accent1 4 4 5 3 5 2 2" xfId="42240" xr:uid="{00000000-0005-0000-0000-000048A40000}"/>
    <cellStyle name="20% - Accent1 4 4 5 3 5 3" xfId="42241" xr:uid="{00000000-0005-0000-0000-000049A40000}"/>
    <cellStyle name="20% - Accent1 4 4 5 3 6" xfId="42242" xr:uid="{00000000-0005-0000-0000-00004AA40000}"/>
    <cellStyle name="20% - Accent1 4 4 5 3 6 2" xfId="42243" xr:uid="{00000000-0005-0000-0000-00004BA40000}"/>
    <cellStyle name="20% - Accent1 4 4 5 3 6 2 2" xfId="42244" xr:uid="{00000000-0005-0000-0000-00004CA40000}"/>
    <cellStyle name="20% - Accent1 4 4 5 3 6 3" xfId="42245" xr:uid="{00000000-0005-0000-0000-00004DA40000}"/>
    <cellStyle name="20% - Accent1 4 4 5 3 7" xfId="42246" xr:uid="{00000000-0005-0000-0000-00004EA40000}"/>
    <cellStyle name="20% - Accent1 4 4 5 3 7 2" xfId="42247" xr:uid="{00000000-0005-0000-0000-00004FA40000}"/>
    <cellStyle name="20% - Accent1 4 4 5 3 8" xfId="42248" xr:uid="{00000000-0005-0000-0000-000050A40000}"/>
    <cellStyle name="20% - Accent1 4 4 5 3 8 2" xfId="42249" xr:uid="{00000000-0005-0000-0000-000051A40000}"/>
    <cellStyle name="20% - Accent1 4 4 5 3 9" xfId="42250" xr:uid="{00000000-0005-0000-0000-000052A40000}"/>
    <cellStyle name="20% - Accent1 4 4 5 4" xfId="42251" xr:uid="{00000000-0005-0000-0000-000053A40000}"/>
    <cellStyle name="20% - Accent1 4 4 5 4 2" xfId="42252" xr:uid="{00000000-0005-0000-0000-000054A40000}"/>
    <cellStyle name="20% - Accent1 4 4 5 4 2 2" xfId="42253" xr:uid="{00000000-0005-0000-0000-000055A40000}"/>
    <cellStyle name="20% - Accent1 4 4 5 4 2 2 2" xfId="42254" xr:uid="{00000000-0005-0000-0000-000056A40000}"/>
    <cellStyle name="20% - Accent1 4 4 5 4 2 3" xfId="42255" xr:uid="{00000000-0005-0000-0000-000057A40000}"/>
    <cellStyle name="20% - Accent1 4 4 5 4 3" xfId="42256" xr:uid="{00000000-0005-0000-0000-000058A40000}"/>
    <cellStyle name="20% - Accent1 4 4 5 4 3 2" xfId="42257" xr:uid="{00000000-0005-0000-0000-000059A40000}"/>
    <cellStyle name="20% - Accent1 4 4 5 4 4" xfId="42258" xr:uid="{00000000-0005-0000-0000-00005AA40000}"/>
    <cellStyle name="20% - Accent1 4 4 5 5" xfId="42259" xr:uid="{00000000-0005-0000-0000-00005BA40000}"/>
    <cellStyle name="20% - Accent1 4 4 5 5 2" xfId="42260" xr:uid="{00000000-0005-0000-0000-00005CA40000}"/>
    <cellStyle name="20% - Accent1 4 4 5 5 2 2" xfId="42261" xr:uid="{00000000-0005-0000-0000-00005DA40000}"/>
    <cellStyle name="20% - Accent1 4 4 5 5 2 2 2" xfId="42262" xr:uid="{00000000-0005-0000-0000-00005EA40000}"/>
    <cellStyle name="20% - Accent1 4 4 5 5 2 3" xfId="42263" xr:uid="{00000000-0005-0000-0000-00005FA40000}"/>
    <cellStyle name="20% - Accent1 4 4 5 5 3" xfId="42264" xr:uid="{00000000-0005-0000-0000-000060A40000}"/>
    <cellStyle name="20% - Accent1 4 4 5 5 3 2" xfId="42265" xr:uid="{00000000-0005-0000-0000-000061A40000}"/>
    <cellStyle name="20% - Accent1 4 4 5 5 4" xfId="42266" xr:uid="{00000000-0005-0000-0000-000062A40000}"/>
    <cellStyle name="20% - Accent1 4 4 5 6" xfId="42267" xr:uid="{00000000-0005-0000-0000-000063A40000}"/>
    <cellStyle name="20% - Accent1 4 4 5 6 2" xfId="42268" xr:uid="{00000000-0005-0000-0000-000064A40000}"/>
    <cellStyle name="20% - Accent1 4 4 5 6 2 2" xfId="42269" xr:uid="{00000000-0005-0000-0000-000065A40000}"/>
    <cellStyle name="20% - Accent1 4 4 5 6 2 2 2" xfId="42270" xr:uid="{00000000-0005-0000-0000-000066A40000}"/>
    <cellStyle name="20% - Accent1 4 4 5 6 2 3" xfId="42271" xr:uid="{00000000-0005-0000-0000-000067A40000}"/>
    <cellStyle name="20% - Accent1 4 4 5 6 3" xfId="42272" xr:uid="{00000000-0005-0000-0000-000068A40000}"/>
    <cellStyle name="20% - Accent1 4 4 5 6 3 2" xfId="42273" xr:uid="{00000000-0005-0000-0000-000069A40000}"/>
    <cellStyle name="20% - Accent1 4 4 5 6 4" xfId="42274" xr:uid="{00000000-0005-0000-0000-00006AA40000}"/>
    <cellStyle name="20% - Accent1 4 4 5 7" xfId="42275" xr:uid="{00000000-0005-0000-0000-00006BA40000}"/>
    <cellStyle name="20% - Accent1 4 4 5 7 2" xfId="42276" xr:uid="{00000000-0005-0000-0000-00006CA40000}"/>
    <cellStyle name="20% - Accent1 4 4 5 7 2 2" xfId="42277" xr:uid="{00000000-0005-0000-0000-00006DA40000}"/>
    <cellStyle name="20% - Accent1 4 4 5 7 3" xfId="42278" xr:uid="{00000000-0005-0000-0000-00006EA40000}"/>
    <cellStyle name="20% - Accent1 4 4 5 8" xfId="42279" xr:uid="{00000000-0005-0000-0000-00006FA40000}"/>
    <cellStyle name="20% - Accent1 4 4 5 8 2" xfId="42280" xr:uid="{00000000-0005-0000-0000-000070A40000}"/>
    <cellStyle name="20% - Accent1 4 4 5 8 2 2" xfId="42281" xr:uid="{00000000-0005-0000-0000-000071A40000}"/>
    <cellStyle name="20% - Accent1 4 4 5 8 3" xfId="42282" xr:uid="{00000000-0005-0000-0000-000072A40000}"/>
    <cellStyle name="20% - Accent1 4 4 5 9" xfId="42283" xr:uid="{00000000-0005-0000-0000-000073A40000}"/>
    <cellStyle name="20% - Accent1 4 4 5 9 2" xfId="42284" xr:uid="{00000000-0005-0000-0000-000074A40000}"/>
    <cellStyle name="20% - Accent1 4 4 6" xfId="42285" xr:uid="{00000000-0005-0000-0000-000075A40000}"/>
    <cellStyle name="20% - Accent1 4 4 6 10" xfId="42286" xr:uid="{00000000-0005-0000-0000-000076A40000}"/>
    <cellStyle name="20% - Accent1 4 4 6 10 2" xfId="42287" xr:uid="{00000000-0005-0000-0000-000077A40000}"/>
    <cellStyle name="20% - Accent1 4 4 6 11" xfId="42288" xr:uid="{00000000-0005-0000-0000-000078A40000}"/>
    <cellStyle name="20% - Accent1 4 4 6 2" xfId="42289" xr:uid="{00000000-0005-0000-0000-000079A40000}"/>
    <cellStyle name="20% - Accent1 4 4 6 2 2" xfId="42290" xr:uid="{00000000-0005-0000-0000-00007AA40000}"/>
    <cellStyle name="20% - Accent1 4 4 6 2 2 2" xfId="42291" xr:uid="{00000000-0005-0000-0000-00007BA40000}"/>
    <cellStyle name="20% - Accent1 4 4 6 2 2 2 2" xfId="42292" xr:uid="{00000000-0005-0000-0000-00007CA40000}"/>
    <cellStyle name="20% - Accent1 4 4 6 2 2 2 2 2" xfId="42293" xr:uid="{00000000-0005-0000-0000-00007DA40000}"/>
    <cellStyle name="20% - Accent1 4 4 6 2 2 2 3" xfId="42294" xr:uid="{00000000-0005-0000-0000-00007EA40000}"/>
    <cellStyle name="20% - Accent1 4 4 6 2 2 3" xfId="42295" xr:uid="{00000000-0005-0000-0000-00007FA40000}"/>
    <cellStyle name="20% - Accent1 4 4 6 2 2 3 2" xfId="42296" xr:uid="{00000000-0005-0000-0000-000080A40000}"/>
    <cellStyle name="20% - Accent1 4 4 6 2 2 4" xfId="42297" xr:uid="{00000000-0005-0000-0000-000081A40000}"/>
    <cellStyle name="20% - Accent1 4 4 6 2 3" xfId="42298" xr:uid="{00000000-0005-0000-0000-000082A40000}"/>
    <cellStyle name="20% - Accent1 4 4 6 2 3 2" xfId="42299" xr:uid="{00000000-0005-0000-0000-000083A40000}"/>
    <cellStyle name="20% - Accent1 4 4 6 2 3 2 2" xfId="42300" xr:uid="{00000000-0005-0000-0000-000084A40000}"/>
    <cellStyle name="20% - Accent1 4 4 6 2 3 2 2 2" xfId="42301" xr:uid="{00000000-0005-0000-0000-000085A40000}"/>
    <cellStyle name="20% - Accent1 4 4 6 2 3 2 3" xfId="42302" xr:uid="{00000000-0005-0000-0000-000086A40000}"/>
    <cellStyle name="20% - Accent1 4 4 6 2 3 3" xfId="42303" xr:uid="{00000000-0005-0000-0000-000087A40000}"/>
    <cellStyle name="20% - Accent1 4 4 6 2 3 3 2" xfId="42304" xr:uid="{00000000-0005-0000-0000-000088A40000}"/>
    <cellStyle name="20% - Accent1 4 4 6 2 3 4" xfId="42305" xr:uid="{00000000-0005-0000-0000-000089A40000}"/>
    <cellStyle name="20% - Accent1 4 4 6 2 4" xfId="42306" xr:uid="{00000000-0005-0000-0000-00008AA40000}"/>
    <cellStyle name="20% - Accent1 4 4 6 2 4 2" xfId="42307" xr:uid="{00000000-0005-0000-0000-00008BA40000}"/>
    <cellStyle name="20% - Accent1 4 4 6 2 4 2 2" xfId="42308" xr:uid="{00000000-0005-0000-0000-00008CA40000}"/>
    <cellStyle name="20% - Accent1 4 4 6 2 4 2 2 2" xfId="42309" xr:uid="{00000000-0005-0000-0000-00008DA40000}"/>
    <cellStyle name="20% - Accent1 4 4 6 2 4 2 3" xfId="42310" xr:uid="{00000000-0005-0000-0000-00008EA40000}"/>
    <cellStyle name="20% - Accent1 4 4 6 2 4 3" xfId="42311" xr:uid="{00000000-0005-0000-0000-00008FA40000}"/>
    <cellStyle name="20% - Accent1 4 4 6 2 4 3 2" xfId="42312" xr:uid="{00000000-0005-0000-0000-000090A40000}"/>
    <cellStyle name="20% - Accent1 4 4 6 2 4 4" xfId="42313" xr:uid="{00000000-0005-0000-0000-000091A40000}"/>
    <cellStyle name="20% - Accent1 4 4 6 2 5" xfId="42314" xr:uid="{00000000-0005-0000-0000-000092A40000}"/>
    <cellStyle name="20% - Accent1 4 4 6 2 5 2" xfId="42315" xr:uid="{00000000-0005-0000-0000-000093A40000}"/>
    <cellStyle name="20% - Accent1 4 4 6 2 5 2 2" xfId="42316" xr:uid="{00000000-0005-0000-0000-000094A40000}"/>
    <cellStyle name="20% - Accent1 4 4 6 2 5 3" xfId="42317" xr:uid="{00000000-0005-0000-0000-000095A40000}"/>
    <cellStyle name="20% - Accent1 4 4 6 2 6" xfId="42318" xr:uid="{00000000-0005-0000-0000-000096A40000}"/>
    <cellStyle name="20% - Accent1 4 4 6 2 6 2" xfId="42319" xr:uid="{00000000-0005-0000-0000-000097A40000}"/>
    <cellStyle name="20% - Accent1 4 4 6 2 6 2 2" xfId="42320" xr:uid="{00000000-0005-0000-0000-000098A40000}"/>
    <cellStyle name="20% - Accent1 4 4 6 2 6 3" xfId="42321" xr:uid="{00000000-0005-0000-0000-000099A40000}"/>
    <cellStyle name="20% - Accent1 4 4 6 2 7" xfId="42322" xr:uid="{00000000-0005-0000-0000-00009AA40000}"/>
    <cellStyle name="20% - Accent1 4 4 6 2 7 2" xfId="42323" xr:uid="{00000000-0005-0000-0000-00009BA40000}"/>
    <cellStyle name="20% - Accent1 4 4 6 2 8" xfId="42324" xr:uid="{00000000-0005-0000-0000-00009CA40000}"/>
    <cellStyle name="20% - Accent1 4 4 6 2 8 2" xfId="42325" xr:uid="{00000000-0005-0000-0000-00009DA40000}"/>
    <cellStyle name="20% - Accent1 4 4 6 2 9" xfId="42326" xr:uid="{00000000-0005-0000-0000-00009EA40000}"/>
    <cellStyle name="20% - Accent1 4 4 6 3" xfId="42327" xr:uid="{00000000-0005-0000-0000-00009FA40000}"/>
    <cellStyle name="20% - Accent1 4 4 6 3 2" xfId="42328" xr:uid="{00000000-0005-0000-0000-0000A0A40000}"/>
    <cellStyle name="20% - Accent1 4 4 6 3 2 2" xfId="42329" xr:uid="{00000000-0005-0000-0000-0000A1A40000}"/>
    <cellStyle name="20% - Accent1 4 4 6 3 2 2 2" xfId="42330" xr:uid="{00000000-0005-0000-0000-0000A2A40000}"/>
    <cellStyle name="20% - Accent1 4 4 6 3 2 2 2 2" xfId="42331" xr:uid="{00000000-0005-0000-0000-0000A3A40000}"/>
    <cellStyle name="20% - Accent1 4 4 6 3 2 2 3" xfId="42332" xr:uid="{00000000-0005-0000-0000-0000A4A40000}"/>
    <cellStyle name="20% - Accent1 4 4 6 3 2 3" xfId="42333" xr:uid="{00000000-0005-0000-0000-0000A5A40000}"/>
    <cellStyle name="20% - Accent1 4 4 6 3 2 3 2" xfId="42334" xr:uid="{00000000-0005-0000-0000-0000A6A40000}"/>
    <cellStyle name="20% - Accent1 4 4 6 3 2 4" xfId="42335" xr:uid="{00000000-0005-0000-0000-0000A7A40000}"/>
    <cellStyle name="20% - Accent1 4 4 6 3 3" xfId="42336" xr:uid="{00000000-0005-0000-0000-0000A8A40000}"/>
    <cellStyle name="20% - Accent1 4 4 6 3 3 2" xfId="42337" xr:uid="{00000000-0005-0000-0000-0000A9A40000}"/>
    <cellStyle name="20% - Accent1 4 4 6 3 3 2 2" xfId="42338" xr:uid="{00000000-0005-0000-0000-0000AAA40000}"/>
    <cellStyle name="20% - Accent1 4 4 6 3 3 2 2 2" xfId="42339" xr:uid="{00000000-0005-0000-0000-0000ABA40000}"/>
    <cellStyle name="20% - Accent1 4 4 6 3 3 2 3" xfId="42340" xr:uid="{00000000-0005-0000-0000-0000ACA40000}"/>
    <cellStyle name="20% - Accent1 4 4 6 3 3 3" xfId="42341" xr:uid="{00000000-0005-0000-0000-0000ADA40000}"/>
    <cellStyle name="20% - Accent1 4 4 6 3 3 3 2" xfId="42342" xr:uid="{00000000-0005-0000-0000-0000AEA40000}"/>
    <cellStyle name="20% - Accent1 4 4 6 3 3 4" xfId="42343" xr:uid="{00000000-0005-0000-0000-0000AFA40000}"/>
    <cellStyle name="20% - Accent1 4 4 6 3 4" xfId="42344" xr:uid="{00000000-0005-0000-0000-0000B0A40000}"/>
    <cellStyle name="20% - Accent1 4 4 6 3 4 2" xfId="42345" xr:uid="{00000000-0005-0000-0000-0000B1A40000}"/>
    <cellStyle name="20% - Accent1 4 4 6 3 4 2 2" xfId="42346" xr:uid="{00000000-0005-0000-0000-0000B2A40000}"/>
    <cellStyle name="20% - Accent1 4 4 6 3 4 2 2 2" xfId="42347" xr:uid="{00000000-0005-0000-0000-0000B3A40000}"/>
    <cellStyle name="20% - Accent1 4 4 6 3 4 2 3" xfId="42348" xr:uid="{00000000-0005-0000-0000-0000B4A40000}"/>
    <cellStyle name="20% - Accent1 4 4 6 3 4 3" xfId="42349" xr:uid="{00000000-0005-0000-0000-0000B5A40000}"/>
    <cellStyle name="20% - Accent1 4 4 6 3 4 3 2" xfId="42350" xr:uid="{00000000-0005-0000-0000-0000B6A40000}"/>
    <cellStyle name="20% - Accent1 4 4 6 3 4 4" xfId="42351" xr:uid="{00000000-0005-0000-0000-0000B7A40000}"/>
    <cellStyle name="20% - Accent1 4 4 6 3 5" xfId="42352" xr:uid="{00000000-0005-0000-0000-0000B8A40000}"/>
    <cellStyle name="20% - Accent1 4 4 6 3 5 2" xfId="42353" xr:uid="{00000000-0005-0000-0000-0000B9A40000}"/>
    <cellStyle name="20% - Accent1 4 4 6 3 5 2 2" xfId="42354" xr:uid="{00000000-0005-0000-0000-0000BAA40000}"/>
    <cellStyle name="20% - Accent1 4 4 6 3 5 3" xfId="42355" xr:uid="{00000000-0005-0000-0000-0000BBA40000}"/>
    <cellStyle name="20% - Accent1 4 4 6 3 6" xfId="42356" xr:uid="{00000000-0005-0000-0000-0000BCA40000}"/>
    <cellStyle name="20% - Accent1 4 4 6 3 6 2" xfId="42357" xr:uid="{00000000-0005-0000-0000-0000BDA40000}"/>
    <cellStyle name="20% - Accent1 4 4 6 3 6 2 2" xfId="42358" xr:uid="{00000000-0005-0000-0000-0000BEA40000}"/>
    <cellStyle name="20% - Accent1 4 4 6 3 6 3" xfId="42359" xr:uid="{00000000-0005-0000-0000-0000BFA40000}"/>
    <cellStyle name="20% - Accent1 4 4 6 3 7" xfId="42360" xr:uid="{00000000-0005-0000-0000-0000C0A40000}"/>
    <cellStyle name="20% - Accent1 4 4 6 3 7 2" xfId="42361" xr:uid="{00000000-0005-0000-0000-0000C1A40000}"/>
    <cellStyle name="20% - Accent1 4 4 6 3 8" xfId="42362" xr:uid="{00000000-0005-0000-0000-0000C2A40000}"/>
    <cellStyle name="20% - Accent1 4 4 6 3 8 2" xfId="42363" xr:uid="{00000000-0005-0000-0000-0000C3A40000}"/>
    <cellStyle name="20% - Accent1 4 4 6 3 9" xfId="42364" xr:uid="{00000000-0005-0000-0000-0000C4A40000}"/>
    <cellStyle name="20% - Accent1 4 4 6 4" xfId="42365" xr:uid="{00000000-0005-0000-0000-0000C5A40000}"/>
    <cellStyle name="20% - Accent1 4 4 6 4 2" xfId="42366" xr:uid="{00000000-0005-0000-0000-0000C6A40000}"/>
    <cellStyle name="20% - Accent1 4 4 6 4 2 2" xfId="42367" xr:uid="{00000000-0005-0000-0000-0000C7A40000}"/>
    <cellStyle name="20% - Accent1 4 4 6 4 2 2 2" xfId="42368" xr:uid="{00000000-0005-0000-0000-0000C8A40000}"/>
    <cellStyle name="20% - Accent1 4 4 6 4 2 3" xfId="42369" xr:uid="{00000000-0005-0000-0000-0000C9A40000}"/>
    <cellStyle name="20% - Accent1 4 4 6 4 3" xfId="42370" xr:uid="{00000000-0005-0000-0000-0000CAA40000}"/>
    <cellStyle name="20% - Accent1 4 4 6 4 3 2" xfId="42371" xr:uid="{00000000-0005-0000-0000-0000CBA40000}"/>
    <cellStyle name="20% - Accent1 4 4 6 4 4" xfId="42372" xr:uid="{00000000-0005-0000-0000-0000CCA40000}"/>
    <cellStyle name="20% - Accent1 4 4 6 5" xfId="42373" xr:uid="{00000000-0005-0000-0000-0000CDA40000}"/>
    <cellStyle name="20% - Accent1 4 4 6 5 2" xfId="42374" xr:uid="{00000000-0005-0000-0000-0000CEA40000}"/>
    <cellStyle name="20% - Accent1 4 4 6 5 2 2" xfId="42375" xr:uid="{00000000-0005-0000-0000-0000CFA40000}"/>
    <cellStyle name="20% - Accent1 4 4 6 5 2 2 2" xfId="42376" xr:uid="{00000000-0005-0000-0000-0000D0A40000}"/>
    <cellStyle name="20% - Accent1 4 4 6 5 2 3" xfId="42377" xr:uid="{00000000-0005-0000-0000-0000D1A40000}"/>
    <cellStyle name="20% - Accent1 4 4 6 5 3" xfId="42378" xr:uid="{00000000-0005-0000-0000-0000D2A40000}"/>
    <cellStyle name="20% - Accent1 4 4 6 5 3 2" xfId="42379" xr:uid="{00000000-0005-0000-0000-0000D3A40000}"/>
    <cellStyle name="20% - Accent1 4 4 6 5 4" xfId="42380" xr:uid="{00000000-0005-0000-0000-0000D4A40000}"/>
    <cellStyle name="20% - Accent1 4 4 6 6" xfId="42381" xr:uid="{00000000-0005-0000-0000-0000D5A40000}"/>
    <cellStyle name="20% - Accent1 4 4 6 6 2" xfId="42382" xr:uid="{00000000-0005-0000-0000-0000D6A40000}"/>
    <cellStyle name="20% - Accent1 4 4 6 6 2 2" xfId="42383" xr:uid="{00000000-0005-0000-0000-0000D7A40000}"/>
    <cellStyle name="20% - Accent1 4 4 6 6 2 2 2" xfId="42384" xr:uid="{00000000-0005-0000-0000-0000D8A40000}"/>
    <cellStyle name="20% - Accent1 4 4 6 6 2 3" xfId="42385" xr:uid="{00000000-0005-0000-0000-0000D9A40000}"/>
    <cellStyle name="20% - Accent1 4 4 6 6 3" xfId="42386" xr:uid="{00000000-0005-0000-0000-0000DAA40000}"/>
    <cellStyle name="20% - Accent1 4 4 6 6 3 2" xfId="42387" xr:uid="{00000000-0005-0000-0000-0000DBA40000}"/>
    <cellStyle name="20% - Accent1 4 4 6 6 4" xfId="42388" xr:uid="{00000000-0005-0000-0000-0000DCA40000}"/>
    <cellStyle name="20% - Accent1 4 4 6 7" xfId="42389" xr:uid="{00000000-0005-0000-0000-0000DDA40000}"/>
    <cellStyle name="20% - Accent1 4 4 6 7 2" xfId="42390" xr:uid="{00000000-0005-0000-0000-0000DEA40000}"/>
    <cellStyle name="20% - Accent1 4 4 6 7 2 2" xfId="42391" xr:uid="{00000000-0005-0000-0000-0000DFA40000}"/>
    <cellStyle name="20% - Accent1 4 4 6 7 3" xfId="42392" xr:uid="{00000000-0005-0000-0000-0000E0A40000}"/>
    <cellStyle name="20% - Accent1 4 4 6 8" xfId="42393" xr:uid="{00000000-0005-0000-0000-0000E1A40000}"/>
    <cellStyle name="20% - Accent1 4 4 6 8 2" xfId="42394" xr:uid="{00000000-0005-0000-0000-0000E2A40000}"/>
    <cellStyle name="20% - Accent1 4 4 6 8 2 2" xfId="42395" xr:uid="{00000000-0005-0000-0000-0000E3A40000}"/>
    <cellStyle name="20% - Accent1 4 4 6 8 3" xfId="42396" xr:uid="{00000000-0005-0000-0000-0000E4A40000}"/>
    <cellStyle name="20% - Accent1 4 4 6 9" xfId="42397" xr:uid="{00000000-0005-0000-0000-0000E5A40000}"/>
    <cellStyle name="20% - Accent1 4 4 6 9 2" xfId="42398" xr:uid="{00000000-0005-0000-0000-0000E6A40000}"/>
    <cellStyle name="20% - Accent1 4 4 7" xfId="42399" xr:uid="{00000000-0005-0000-0000-0000E7A40000}"/>
    <cellStyle name="20% - Accent1 4 4 7 2" xfId="42400" xr:uid="{00000000-0005-0000-0000-0000E8A40000}"/>
    <cellStyle name="20% - Accent1 4 4 7 2 2" xfId="42401" xr:uid="{00000000-0005-0000-0000-0000E9A40000}"/>
    <cellStyle name="20% - Accent1 4 4 7 2 2 2" xfId="42402" xr:uid="{00000000-0005-0000-0000-0000EAA40000}"/>
    <cellStyle name="20% - Accent1 4 4 7 2 2 2 2" xfId="42403" xr:uid="{00000000-0005-0000-0000-0000EBA40000}"/>
    <cellStyle name="20% - Accent1 4 4 7 2 2 3" xfId="42404" xr:uid="{00000000-0005-0000-0000-0000ECA40000}"/>
    <cellStyle name="20% - Accent1 4 4 7 2 3" xfId="42405" xr:uid="{00000000-0005-0000-0000-0000EDA40000}"/>
    <cellStyle name="20% - Accent1 4 4 7 2 3 2" xfId="42406" xr:uid="{00000000-0005-0000-0000-0000EEA40000}"/>
    <cellStyle name="20% - Accent1 4 4 7 2 4" xfId="42407" xr:uid="{00000000-0005-0000-0000-0000EFA40000}"/>
    <cellStyle name="20% - Accent1 4 4 7 3" xfId="42408" xr:uid="{00000000-0005-0000-0000-0000F0A40000}"/>
    <cellStyle name="20% - Accent1 4 4 7 3 2" xfId="42409" xr:uid="{00000000-0005-0000-0000-0000F1A40000}"/>
    <cellStyle name="20% - Accent1 4 4 7 3 2 2" xfId="42410" xr:uid="{00000000-0005-0000-0000-0000F2A40000}"/>
    <cellStyle name="20% - Accent1 4 4 7 3 2 2 2" xfId="42411" xr:uid="{00000000-0005-0000-0000-0000F3A40000}"/>
    <cellStyle name="20% - Accent1 4 4 7 3 2 3" xfId="42412" xr:uid="{00000000-0005-0000-0000-0000F4A40000}"/>
    <cellStyle name="20% - Accent1 4 4 7 3 3" xfId="42413" xr:uid="{00000000-0005-0000-0000-0000F5A40000}"/>
    <cellStyle name="20% - Accent1 4 4 7 3 3 2" xfId="42414" xr:uid="{00000000-0005-0000-0000-0000F6A40000}"/>
    <cellStyle name="20% - Accent1 4 4 7 3 4" xfId="42415" xr:uid="{00000000-0005-0000-0000-0000F7A40000}"/>
    <cellStyle name="20% - Accent1 4 4 7 4" xfId="42416" xr:uid="{00000000-0005-0000-0000-0000F8A40000}"/>
    <cellStyle name="20% - Accent1 4 4 7 4 2" xfId="42417" xr:uid="{00000000-0005-0000-0000-0000F9A40000}"/>
    <cellStyle name="20% - Accent1 4 4 7 4 2 2" xfId="42418" xr:uid="{00000000-0005-0000-0000-0000FAA40000}"/>
    <cellStyle name="20% - Accent1 4 4 7 4 2 2 2" xfId="42419" xr:uid="{00000000-0005-0000-0000-0000FBA40000}"/>
    <cellStyle name="20% - Accent1 4 4 7 4 2 3" xfId="42420" xr:uid="{00000000-0005-0000-0000-0000FCA40000}"/>
    <cellStyle name="20% - Accent1 4 4 7 4 3" xfId="42421" xr:uid="{00000000-0005-0000-0000-0000FDA40000}"/>
    <cellStyle name="20% - Accent1 4 4 7 4 3 2" xfId="42422" xr:uid="{00000000-0005-0000-0000-0000FEA40000}"/>
    <cellStyle name="20% - Accent1 4 4 7 4 4" xfId="42423" xr:uid="{00000000-0005-0000-0000-0000FFA40000}"/>
    <cellStyle name="20% - Accent1 4 4 7 5" xfId="42424" xr:uid="{00000000-0005-0000-0000-000000A50000}"/>
    <cellStyle name="20% - Accent1 4 4 7 5 2" xfId="42425" xr:uid="{00000000-0005-0000-0000-000001A50000}"/>
    <cellStyle name="20% - Accent1 4 4 7 5 2 2" xfId="42426" xr:uid="{00000000-0005-0000-0000-000002A50000}"/>
    <cellStyle name="20% - Accent1 4 4 7 5 3" xfId="42427" xr:uid="{00000000-0005-0000-0000-000003A50000}"/>
    <cellStyle name="20% - Accent1 4 4 7 6" xfId="42428" xr:uid="{00000000-0005-0000-0000-000004A50000}"/>
    <cellStyle name="20% - Accent1 4 4 7 6 2" xfId="42429" xr:uid="{00000000-0005-0000-0000-000005A50000}"/>
    <cellStyle name="20% - Accent1 4 4 7 6 2 2" xfId="42430" xr:uid="{00000000-0005-0000-0000-000006A50000}"/>
    <cellStyle name="20% - Accent1 4 4 7 6 3" xfId="42431" xr:uid="{00000000-0005-0000-0000-000007A50000}"/>
    <cellStyle name="20% - Accent1 4 4 7 7" xfId="42432" xr:uid="{00000000-0005-0000-0000-000008A50000}"/>
    <cellStyle name="20% - Accent1 4 4 7 7 2" xfId="42433" xr:uid="{00000000-0005-0000-0000-000009A50000}"/>
    <cellStyle name="20% - Accent1 4 4 7 8" xfId="42434" xr:uid="{00000000-0005-0000-0000-00000AA50000}"/>
    <cellStyle name="20% - Accent1 4 4 7 8 2" xfId="42435" xr:uid="{00000000-0005-0000-0000-00000BA50000}"/>
    <cellStyle name="20% - Accent1 4 4 7 9" xfId="42436" xr:uid="{00000000-0005-0000-0000-00000CA50000}"/>
    <cellStyle name="20% - Accent1 4 4 8" xfId="42437" xr:uid="{00000000-0005-0000-0000-00000DA50000}"/>
    <cellStyle name="20% - Accent1 4 4 8 2" xfId="42438" xr:uid="{00000000-0005-0000-0000-00000EA50000}"/>
    <cellStyle name="20% - Accent1 4 4 8 2 2" xfId="42439" xr:uid="{00000000-0005-0000-0000-00000FA50000}"/>
    <cellStyle name="20% - Accent1 4 4 8 2 2 2" xfId="42440" xr:uid="{00000000-0005-0000-0000-000010A50000}"/>
    <cellStyle name="20% - Accent1 4 4 8 2 2 2 2" xfId="42441" xr:uid="{00000000-0005-0000-0000-000011A50000}"/>
    <cellStyle name="20% - Accent1 4 4 8 2 2 3" xfId="42442" xr:uid="{00000000-0005-0000-0000-000012A50000}"/>
    <cellStyle name="20% - Accent1 4 4 8 2 3" xfId="42443" xr:uid="{00000000-0005-0000-0000-000013A50000}"/>
    <cellStyle name="20% - Accent1 4 4 8 2 3 2" xfId="42444" xr:uid="{00000000-0005-0000-0000-000014A50000}"/>
    <cellStyle name="20% - Accent1 4 4 8 2 4" xfId="42445" xr:uid="{00000000-0005-0000-0000-000015A50000}"/>
    <cellStyle name="20% - Accent1 4 4 8 3" xfId="42446" xr:uid="{00000000-0005-0000-0000-000016A50000}"/>
    <cellStyle name="20% - Accent1 4 4 8 3 2" xfId="42447" xr:uid="{00000000-0005-0000-0000-000017A50000}"/>
    <cellStyle name="20% - Accent1 4 4 8 3 2 2" xfId="42448" xr:uid="{00000000-0005-0000-0000-000018A50000}"/>
    <cellStyle name="20% - Accent1 4 4 8 3 2 2 2" xfId="42449" xr:uid="{00000000-0005-0000-0000-000019A50000}"/>
    <cellStyle name="20% - Accent1 4 4 8 3 2 3" xfId="42450" xr:uid="{00000000-0005-0000-0000-00001AA50000}"/>
    <cellStyle name="20% - Accent1 4 4 8 3 3" xfId="42451" xr:uid="{00000000-0005-0000-0000-00001BA50000}"/>
    <cellStyle name="20% - Accent1 4 4 8 3 3 2" xfId="42452" xr:uid="{00000000-0005-0000-0000-00001CA50000}"/>
    <cellStyle name="20% - Accent1 4 4 8 3 4" xfId="42453" xr:uid="{00000000-0005-0000-0000-00001DA50000}"/>
    <cellStyle name="20% - Accent1 4 4 8 4" xfId="42454" xr:uid="{00000000-0005-0000-0000-00001EA50000}"/>
    <cellStyle name="20% - Accent1 4 4 8 4 2" xfId="42455" xr:uid="{00000000-0005-0000-0000-00001FA50000}"/>
    <cellStyle name="20% - Accent1 4 4 8 4 2 2" xfId="42456" xr:uid="{00000000-0005-0000-0000-000020A50000}"/>
    <cellStyle name="20% - Accent1 4 4 8 4 2 2 2" xfId="42457" xr:uid="{00000000-0005-0000-0000-000021A50000}"/>
    <cellStyle name="20% - Accent1 4 4 8 4 2 3" xfId="42458" xr:uid="{00000000-0005-0000-0000-000022A50000}"/>
    <cellStyle name="20% - Accent1 4 4 8 4 3" xfId="42459" xr:uid="{00000000-0005-0000-0000-000023A50000}"/>
    <cellStyle name="20% - Accent1 4 4 8 4 3 2" xfId="42460" xr:uid="{00000000-0005-0000-0000-000024A50000}"/>
    <cellStyle name="20% - Accent1 4 4 8 4 4" xfId="42461" xr:uid="{00000000-0005-0000-0000-000025A50000}"/>
    <cellStyle name="20% - Accent1 4 4 8 5" xfId="42462" xr:uid="{00000000-0005-0000-0000-000026A50000}"/>
    <cellStyle name="20% - Accent1 4 4 8 5 2" xfId="42463" xr:uid="{00000000-0005-0000-0000-000027A50000}"/>
    <cellStyle name="20% - Accent1 4 4 8 5 2 2" xfId="42464" xr:uid="{00000000-0005-0000-0000-000028A50000}"/>
    <cellStyle name="20% - Accent1 4 4 8 5 3" xfId="42465" xr:uid="{00000000-0005-0000-0000-000029A50000}"/>
    <cellStyle name="20% - Accent1 4 4 8 6" xfId="42466" xr:uid="{00000000-0005-0000-0000-00002AA50000}"/>
    <cellStyle name="20% - Accent1 4 4 8 6 2" xfId="42467" xr:uid="{00000000-0005-0000-0000-00002BA50000}"/>
    <cellStyle name="20% - Accent1 4 4 8 6 2 2" xfId="42468" xr:uid="{00000000-0005-0000-0000-00002CA50000}"/>
    <cellStyle name="20% - Accent1 4 4 8 6 3" xfId="42469" xr:uid="{00000000-0005-0000-0000-00002DA50000}"/>
    <cellStyle name="20% - Accent1 4 4 8 7" xfId="42470" xr:uid="{00000000-0005-0000-0000-00002EA50000}"/>
    <cellStyle name="20% - Accent1 4 4 8 7 2" xfId="42471" xr:uid="{00000000-0005-0000-0000-00002FA50000}"/>
    <cellStyle name="20% - Accent1 4 4 8 8" xfId="42472" xr:uid="{00000000-0005-0000-0000-000030A50000}"/>
    <cellStyle name="20% - Accent1 4 4 8 8 2" xfId="42473" xr:uid="{00000000-0005-0000-0000-000031A50000}"/>
    <cellStyle name="20% - Accent1 4 4 8 9" xfId="42474" xr:uid="{00000000-0005-0000-0000-000032A50000}"/>
    <cellStyle name="20% - Accent1 4 4 9" xfId="42475" xr:uid="{00000000-0005-0000-0000-000033A50000}"/>
    <cellStyle name="20% - Accent1 4 4 9 2" xfId="42476" xr:uid="{00000000-0005-0000-0000-000034A50000}"/>
    <cellStyle name="20% - Accent1 4 4 9 2 2" xfId="42477" xr:uid="{00000000-0005-0000-0000-000035A50000}"/>
    <cellStyle name="20% - Accent1 4 4 9 2 2 2" xfId="42478" xr:uid="{00000000-0005-0000-0000-000036A50000}"/>
    <cellStyle name="20% - Accent1 4 4 9 2 3" xfId="42479" xr:uid="{00000000-0005-0000-0000-000037A50000}"/>
    <cellStyle name="20% - Accent1 4 4 9 3" xfId="42480" xr:uid="{00000000-0005-0000-0000-000038A50000}"/>
    <cellStyle name="20% - Accent1 4 4 9 3 2" xfId="42481" xr:uid="{00000000-0005-0000-0000-000039A50000}"/>
    <cellStyle name="20% - Accent1 4 4 9 4" xfId="42482" xr:uid="{00000000-0005-0000-0000-00003AA50000}"/>
    <cellStyle name="20% - Accent1 4 5" xfId="42483" xr:uid="{00000000-0005-0000-0000-00003BA50000}"/>
    <cellStyle name="20% - Accent1 4 5 10" xfId="42484" xr:uid="{00000000-0005-0000-0000-00003CA50000}"/>
    <cellStyle name="20% - Accent1 4 5 10 2" xfId="42485" xr:uid="{00000000-0005-0000-0000-00003DA50000}"/>
    <cellStyle name="20% - Accent1 4 5 10 2 2" xfId="42486" xr:uid="{00000000-0005-0000-0000-00003EA50000}"/>
    <cellStyle name="20% - Accent1 4 5 10 2 2 2" xfId="42487" xr:uid="{00000000-0005-0000-0000-00003FA50000}"/>
    <cellStyle name="20% - Accent1 4 5 10 2 3" xfId="42488" xr:uid="{00000000-0005-0000-0000-000040A50000}"/>
    <cellStyle name="20% - Accent1 4 5 10 3" xfId="42489" xr:uid="{00000000-0005-0000-0000-000041A50000}"/>
    <cellStyle name="20% - Accent1 4 5 10 3 2" xfId="42490" xr:uid="{00000000-0005-0000-0000-000042A50000}"/>
    <cellStyle name="20% - Accent1 4 5 10 4" xfId="42491" xr:uid="{00000000-0005-0000-0000-000043A50000}"/>
    <cellStyle name="20% - Accent1 4 5 11" xfId="42492" xr:uid="{00000000-0005-0000-0000-000044A50000}"/>
    <cellStyle name="20% - Accent1 4 5 11 2" xfId="42493" xr:uid="{00000000-0005-0000-0000-000045A50000}"/>
    <cellStyle name="20% - Accent1 4 5 11 2 2" xfId="42494" xr:uid="{00000000-0005-0000-0000-000046A50000}"/>
    <cellStyle name="20% - Accent1 4 5 11 2 2 2" xfId="42495" xr:uid="{00000000-0005-0000-0000-000047A50000}"/>
    <cellStyle name="20% - Accent1 4 5 11 2 3" xfId="42496" xr:uid="{00000000-0005-0000-0000-000048A50000}"/>
    <cellStyle name="20% - Accent1 4 5 11 3" xfId="42497" xr:uid="{00000000-0005-0000-0000-000049A50000}"/>
    <cellStyle name="20% - Accent1 4 5 11 3 2" xfId="42498" xr:uid="{00000000-0005-0000-0000-00004AA50000}"/>
    <cellStyle name="20% - Accent1 4 5 11 4" xfId="42499" xr:uid="{00000000-0005-0000-0000-00004BA50000}"/>
    <cellStyle name="20% - Accent1 4 5 12" xfId="42500" xr:uid="{00000000-0005-0000-0000-00004CA50000}"/>
    <cellStyle name="20% - Accent1 4 5 12 2" xfId="42501" xr:uid="{00000000-0005-0000-0000-00004DA50000}"/>
    <cellStyle name="20% - Accent1 4 5 12 2 2" xfId="42502" xr:uid="{00000000-0005-0000-0000-00004EA50000}"/>
    <cellStyle name="20% - Accent1 4 5 12 3" xfId="42503" xr:uid="{00000000-0005-0000-0000-00004FA50000}"/>
    <cellStyle name="20% - Accent1 4 5 13" xfId="42504" xr:uid="{00000000-0005-0000-0000-000050A50000}"/>
    <cellStyle name="20% - Accent1 4 5 13 2" xfId="42505" xr:uid="{00000000-0005-0000-0000-000051A50000}"/>
    <cellStyle name="20% - Accent1 4 5 13 2 2" xfId="42506" xr:uid="{00000000-0005-0000-0000-000052A50000}"/>
    <cellStyle name="20% - Accent1 4 5 13 3" xfId="42507" xr:uid="{00000000-0005-0000-0000-000053A50000}"/>
    <cellStyle name="20% - Accent1 4 5 14" xfId="42508" xr:uid="{00000000-0005-0000-0000-000054A50000}"/>
    <cellStyle name="20% - Accent1 4 5 14 2" xfId="42509" xr:uid="{00000000-0005-0000-0000-000055A50000}"/>
    <cellStyle name="20% - Accent1 4 5 15" xfId="42510" xr:uid="{00000000-0005-0000-0000-000056A50000}"/>
    <cellStyle name="20% - Accent1 4 5 15 2" xfId="42511" xr:uid="{00000000-0005-0000-0000-000057A50000}"/>
    <cellStyle name="20% - Accent1 4 5 16" xfId="42512" xr:uid="{00000000-0005-0000-0000-000058A50000}"/>
    <cellStyle name="20% - Accent1 4 5 2" xfId="42513" xr:uid="{00000000-0005-0000-0000-000059A50000}"/>
    <cellStyle name="20% - Accent1 4 5 2 10" xfId="42514" xr:uid="{00000000-0005-0000-0000-00005AA50000}"/>
    <cellStyle name="20% - Accent1 4 5 2 10 2" xfId="42515" xr:uid="{00000000-0005-0000-0000-00005BA50000}"/>
    <cellStyle name="20% - Accent1 4 5 2 10 2 2" xfId="42516" xr:uid="{00000000-0005-0000-0000-00005CA50000}"/>
    <cellStyle name="20% - Accent1 4 5 2 10 2 2 2" xfId="42517" xr:uid="{00000000-0005-0000-0000-00005DA50000}"/>
    <cellStyle name="20% - Accent1 4 5 2 10 2 3" xfId="42518" xr:uid="{00000000-0005-0000-0000-00005EA50000}"/>
    <cellStyle name="20% - Accent1 4 5 2 10 3" xfId="42519" xr:uid="{00000000-0005-0000-0000-00005FA50000}"/>
    <cellStyle name="20% - Accent1 4 5 2 10 3 2" xfId="42520" xr:uid="{00000000-0005-0000-0000-000060A50000}"/>
    <cellStyle name="20% - Accent1 4 5 2 10 4" xfId="42521" xr:uid="{00000000-0005-0000-0000-000061A50000}"/>
    <cellStyle name="20% - Accent1 4 5 2 11" xfId="42522" xr:uid="{00000000-0005-0000-0000-000062A50000}"/>
    <cellStyle name="20% - Accent1 4 5 2 11 2" xfId="42523" xr:uid="{00000000-0005-0000-0000-000063A50000}"/>
    <cellStyle name="20% - Accent1 4 5 2 11 2 2" xfId="42524" xr:uid="{00000000-0005-0000-0000-000064A50000}"/>
    <cellStyle name="20% - Accent1 4 5 2 11 3" xfId="42525" xr:uid="{00000000-0005-0000-0000-000065A50000}"/>
    <cellStyle name="20% - Accent1 4 5 2 12" xfId="42526" xr:uid="{00000000-0005-0000-0000-000066A50000}"/>
    <cellStyle name="20% - Accent1 4 5 2 12 2" xfId="42527" xr:uid="{00000000-0005-0000-0000-000067A50000}"/>
    <cellStyle name="20% - Accent1 4 5 2 12 2 2" xfId="42528" xr:uid="{00000000-0005-0000-0000-000068A50000}"/>
    <cellStyle name="20% - Accent1 4 5 2 12 3" xfId="42529" xr:uid="{00000000-0005-0000-0000-000069A50000}"/>
    <cellStyle name="20% - Accent1 4 5 2 13" xfId="42530" xr:uid="{00000000-0005-0000-0000-00006AA50000}"/>
    <cellStyle name="20% - Accent1 4 5 2 13 2" xfId="42531" xr:uid="{00000000-0005-0000-0000-00006BA50000}"/>
    <cellStyle name="20% - Accent1 4 5 2 14" xfId="42532" xr:uid="{00000000-0005-0000-0000-00006CA50000}"/>
    <cellStyle name="20% - Accent1 4 5 2 14 2" xfId="42533" xr:uid="{00000000-0005-0000-0000-00006DA50000}"/>
    <cellStyle name="20% - Accent1 4 5 2 15" xfId="42534" xr:uid="{00000000-0005-0000-0000-00006EA50000}"/>
    <cellStyle name="20% - Accent1 4 5 2 2" xfId="42535" xr:uid="{00000000-0005-0000-0000-00006FA50000}"/>
    <cellStyle name="20% - Accent1 4 5 2 2 10" xfId="42536" xr:uid="{00000000-0005-0000-0000-000070A50000}"/>
    <cellStyle name="20% - Accent1 4 5 2 2 10 2" xfId="42537" xr:uid="{00000000-0005-0000-0000-000071A50000}"/>
    <cellStyle name="20% - Accent1 4 5 2 2 10 2 2" xfId="42538" xr:uid="{00000000-0005-0000-0000-000072A50000}"/>
    <cellStyle name="20% - Accent1 4 5 2 2 10 3" xfId="42539" xr:uid="{00000000-0005-0000-0000-000073A50000}"/>
    <cellStyle name="20% - Accent1 4 5 2 2 11" xfId="42540" xr:uid="{00000000-0005-0000-0000-000074A50000}"/>
    <cellStyle name="20% - Accent1 4 5 2 2 11 2" xfId="42541" xr:uid="{00000000-0005-0000-0000-000075A50000}"/>
    <cellStyle name="20% - Accent1 4 5 2 2 11 2 2" xfId="42542" xr:uid="{00000000-0005-0000-0000-000076A50000}"/>
    <cellStyle name="20% - Accent1 4 5 2 2 11 3" xfId="42543" xr:uid="{00000000-0005-0000-0000-000077A50000}"/>
    <cellStyle name="20% - Accent1 4 5 2 2 12" xfId="42544" xr:uid="{00000000-0005-0000-0000-000078A50000}"/>
    <cellStyle name="20% - Accent1 4 5 2 2 12 2" xfId="42545" xr:uid="{00000000-0005-0000-0000-000079A50000}"/>
    <cellStyle name="20% - Accent1 4 5 2 2 13" xfId="42546" xr:uid="{00000000-0005-0000-0000-00007AA50000}"/>
    <cellStyle name="20% - Accent1 4 5 2 2 13 2" xfId="42547" xr:uid="{00000000-0005-0000-0000-00007BA50000}"/>
    <cellStyle name="20% - Accent1 4 5 2 2 14" xfId="42548" xr:uid="{00000000-0005-0000-0000-00007CA50000}"/>
    <cellStyle name="20% - Accent1 4 5 2 2 2" xfId="42549" xr:uid="{00000000-0005-0000-0000-00007DA50000}"/>
    <cellStyle name="20% - Accent1 4 5 2 2 2 10" xfId="42550" xr:uid="{00000000-0005-0000-0000-00007EA50000}"/>
    <cellStyle name="20% - Accent1 4 5 2 2 2 10 2" xfId="42551" xr:uid="{00000000-0005-0000-0000-00007FA50000}"/>
    <cellStyle name="20% - Accent1 4 5 2 2 2 11" xfId="42552" xr:uid="{00000000-0005-0000-0000-000080A50000}"/>
    <cellStyle name="20% - Accent1 4 5 2 2 2 2" xfId="42553" xr:uid="{00000000-0005-0000-0000-000081A50000}"/>
    <cellStyle name="20% - Accent1 4 5 2 2 2 2 2" xfId="42554" xr:uid="{00000000-0005-0000-0000-000082A50000}"/>
    <cellStyle name="20% - Accent1 4 5 2 2 2 2 2 2" xfId="42555" xr:uid="{00000000-0005-0000-0000-000083A50000}"/>
    <cellStyle name="20% - Accent1 4 5 2 2 2 2 2 2 2" xfId="42556" xr:uid="{00000000-0005-0000-0000-000084A50000}"/>
    <cellStyle name="20% - Accent1 4 5 2 2 2 2 2 2 2 2" xfId="42557" xr:uid="{00000000-0005-0000-0000-000085A50000}"/>
    <cellStyle name="20% - Accent1 4 5 2 2 2 2 2 2 3" xfId="42558" xr:uid="{00000000-0005-0000-0000-000086A50000}"/>
    <cellStyle name="20% - Accent1 4 5 2 2 2 2 2 3" xfId="42559" xr:uid="{00000000-0005-0000-0000-000087A50000}"/>
    <cellStyle name="20% - Accent1 4 5 2 2 2 2 2 3 2" xfId="42560" xr:uid="{00000000-0005-0000-0000-000088A50000}"/>
    <cellStyle name="20% - Accent1 4 5 2 2 2 2 2 4" xfId="42561" xr:uid="{00000000-0005-0000-0000-000089A50000}"/>
    <cellStyle name="20% - Accent1 4 5 2 2 2 2 3" xfId="42562" xr:uid="{00000000-0005-0000-0000-00008AA50000}"/>
    <cellStyle name="20% - Accent1 4 5 2 2 2 2 3 2" xfId="42563" xr:uid="{00000000-0005-0000-0000-00008BA50000}"/>
    <cellStyle name="20% - Accent1 4 5 2 2 2 2 3 2 2" xfId="42564" xr:uid="{00000000-0005-0000-0000-00008CA50000}"/>
    <cellStyle name="20% - Accent1 4 5 2 2 2 2 3 2 2 2" xfId="42565" xr:uid="{00000000-0005-0000-0000-00008DA50000}"/>
    <cellStyle name="20% - Accent1 4 5 2 2 2 2 3 2 3" xfId="42566" xr:uid="{00000000-0005-0000-0000-00008EA50000}"/>
    <cellStyle name="20% - Accent1 4 5 2 2 2 2 3 3" xfId="42567" xr:uid="{00000000-0005-0000-0000-00008FA50000}"/>
    <cellStyle name="20% - Accent1 4 5 2 2 2 2 3 3 2" xfId="42568" xr:uid="{00000000-0005-0000-0000-000090A50000}"/>
    <cellStyle name="20% - Accent1 4 5 2 2 2 2 3 4" xfId="42569" xr:uid="{00000000-0005-0000-0000-000091A50000}"/>
    <cellStyle name="20% - Accent1 4 5 2 2 2 2 4" xfId="42570" xr:uid="{00000000-0005-0000-0000-000092A50000}"/>
    <cellStyle name="20% - Accent1 4 5 2 2 2 2 4 2" xfId="42571" xr:uid="{00000000-0005-0000-0000-000093A50000}"/>
    <cellStyle name="20% - Accent1 4 5 2 2 2 2 4 2 2" xfId="42572" xr:uid="{00000000-0005-0000-0000-000094A50000}"/>
    <cellStyle name="20% - Accent1 4 5 2 2 2 2 4 2 2 2" xfId="42573" xr:uid="{00000000-0005-0000-0000-000095A50000}"/>
    <cellStyle name="20% - Accent1 4 5 2 2 2 2 4 2 3" xfId="42574" xr:uid="{00000000-0005-0000-0000-000096A50000}"/>
    <cellStyle name="20% - Accent1 4 5 2 2 2 2 4 3" xfId="42575" xr:uid="{00000000-0005-0000-0000-000097A50000}"/>
    <cellStyle name="20% - Accent1 4 5 2 2 2 2 4 3 2" xfId="42576" xr:uid="{00000000-0005-0000-0000-000098A50000}"/>
    <cellStyle name="20% - Accent1 4 5 2 2 2 2 4 4" xfId="42577" xr:uid="{00000000-0005-0000-0000-000099A50000}"/>
    <cellStyle name="20% - Accent1 4 5 2 2 2 2 5" xfId="42578" xr:uid="{00000000-0005-0000-0000-00009AA50000}"/>
    <cellStyle name="20% - Accent1 4 5 2 2 2 2 5 2" xfId="42579" xr:uid="{00000000-0005-0000-0000-00009BA50000}"/>
    <cellStyle name="20% - Accent1 4 5 2 2 2 2 5 2 2" xfId="42580" xr:uid="{00000000-0005-0000-0000-00009CA50000}"/>
    <cellStyle name="20% - Accent1 4 5 2 2 2 2 5 3" xfId="42581" xr:uid="{00000000-0005-0000-0000-00009DA50000}"/>
    <cellStyle name="20% - Accent1 4 5 2 2 2 2 6" xfId="42582" xr:uid="{00000000-0005-0000-0000-00009EA50000}"/>
    <cellStyle name="20% - Accent1 4 5 2 2 2 2 6 2" xfId="42583" xr:uid="{00000000-0005-0000-0000-00009FA50000}"/>
    <cellStyle name="20% - Accent1 4 5 2 2 2 2 6 2 2" xfId="42584" xr:uid="{00000000-0005-0000-0000-0000A0A50000}"/>
    <cellStyle name="20% - Accent1 4 5 2 2 2 2 6 3" xfId="42585" xr:uid="{00000000-0005-0000-0000-0000A1A50000}"/>
    <cellStyle name="20% - Accent1 4 5 2 2 2 2 7" xfId="42586" xr:uid="{00000000-0005-0000-0000-0000A2A50000}"/>
    <cellStyle name="20% - Accent1 4 5 2 2 2 2 7 2" xfId="42587" xr:uid="{00000000-0005-0000-0000-0000A3A50000}"/>
    <cellStyle name="20% - Accent1 4 5 2 2 2 2 8" xfId="42588" xr:uid="{00000000-0005-0000-0000-0000A4A50000}"/>
    <cellStyle name="20% - Accent1 4 5 2 2 2 2 8 2" xfId="42589" xr:uid="{00000000-0005-0000-0000-0000A5A50000}"/>
    <cellStyle name="20% - Accent1 4 5 2 2 2 2 9" xfId="42590" xr:uid="{00000000-0005-0000-0000-0000A6A50000}"/>
    <cellStyle name="20% - Accent1 4 5 2 2 2 3" xfId="42591" xr:uid="{00000000-0005-0000-0000-0000A7A50000}"/>
    <cellStyle name="20% - Accent1 4 5 2 2 2 3 2" xfId="42592" xr:uid="{00000000-0005-0000-0000-0000A8A50000}"/>
    <cellStyle name="20% - Accent1 4 5 2 2 2 3 2 2" xfId="42593" xr:uid="{00000000-0005-0000-0000-0000A9A50000}"/>
    <cellStyle name="20% - Accent1 4 5 2 2 2 3 2 2 2" xfId="42594" xr:uid="{00000000-0005-0000-0000-0000AAA50000}"/>
    <cellStyle name="20% - Accent1 4 5 2 2 2 3 2 2 2 2" xfId="42595" xr:uid="{00000000-0005-0000-0000-0000ABA50000}"/>
    <cellStyle name="20% - Accent1 4 5 2 2 2 3 2 2 3" xfId="42596" xr:uid="{00000000-0005-0000-0000-0000ACA50000}"/>
    <cellStyle name="20% - Accent1 4 5 2 2 2 3 2 3" xfId="42597" xr:uid="{00000000-0005-0000-0000-0000ADA50000}"/>
    <cellStyle name="20% - Accent1 4 5 2 2 2 3 2 3 2" xfId="42598" xr:uid="{00000000-0005-0000-0000-0000AEA50000}"/>
    <cellStyle name="20% - Accent1 4 5 2 2 2 3 2 4" xfId="42599" xr:uid="{00000000-0005-0000-0000-0000AFA50000}"/>
    <cellStyle name="20% - Accent1 4 5 2 2 2 3 3" xfId="42600" xr:uid="{00000000-0005-0000-0000-0000B0A50000}"/>
    <cellStyle name="20% - Accent1 4 5 2 2 2 3 3 2" xfId="42601" xr:uid="{00000000-0005-0000-0000-0000B1A50000}"/>
    <cellStyle name="20% - Accent1 4 5 2 2 2 3 3 2 2" xfId="42602" xr:uid="{00000000-0005-0000-0000-0000B2A50000}"/>
    <cellStyle name="20% - Accent1 4 5 2 2 2 3 3 2 2 2" xfId="42603" xr:uid="{00000000-0005-0000-0000-0000B3A50000}"/>
    <cellStyle name="20% - Accent1 4 5 2 2 2 3 3 2 3" xfId="42604" xr:uid="{00000000-0005-0000-0000-0000B4A50000}"/>
    <cellStyle name="20% - Accent1 4 5 2 2 2 3 3 3" xfId="42605" xr:uid="{00000000-0005-0000-0000-0000B5A50000}"/>
    <cellStyle name="20% - Accent1 4 5 2 2 2 3 3 3 2" xfId="42606" xr:uid="{00000000-0005-0000-0000-0000B6A50000}"/>
    <cellStyle name="20% - Accent1 4 5 2 2 2 3 3 4" xfId="42607" xr:uid="{00000000-0005-0000-0000-0000B7A50000}"/>
    <cellStyle name="20% - Accent1 4 5 2 2 2 3 4" xfId="42608" xr:uid="{00000000-0005-0000-0000-0000B8A50000}"/>
    <cellStyle name="20% - Accent1 4 5 2 2 2 3 4 2" xfId="42609" xr:uid="{00000000-0005-0000-0000-0000B9A50000}"/>
    <cellStyle name="20% - Accent1 4 5 2 2 2 3 4 2 2" xfId="42610" xr:uid="{00000000-0005-0000-0000-0000BAA50000}"/>
    <cellStyle name="20% - Accent1 4 5 2 2 2 3 4 2 2 2" xfId="42611" xr:uid="{00000000-0005-0000-0000-0000BBA50000}"/>
    <cellStyle name="20% - Accent1 4 5 2 2 2 3 4 2 3" xfId="42612" xr:uid="{00000000-0005-0000-0000-0000BCA50000}"/>
    <cellStyle name="20% - Accent1 4 5 2 2 2 3 4 3" xfId="42613" xr:uid="{00000000-0005-0000-0000-0000BDA50000}"/>
    <cellStyle name="20% - Accent1 4 5 2 2 2 3 4 3 2" xfId="42614" xr:uid="{00000000-0005-0000-0000-0000BEA50000}"/>
    <cellStyle name="20% - Accent1 4 5 2 2 2 3 4 4" xfId="42615" xr:uid="{00000000-0005-0000-0000-0000BFA50000}"/>
    <cellStyle name="20% - Accent1 4 5 2 2 2 3 5" xfId="42616" xr:uid="{00000000-0005-0000-0000-0000C0A50000}"/>
    <cellStyle name="20% - Accent1 4 5 2 2 2 3 5 2" xfId="42617" xr:uid="{00000000-0005-0000-0000-0000C1A50000}"/>
    <cellStyle name="20% - Accent1 4 5 2 2 2 3 5 2 2" xfId="42618" xr:uid="{00000000-0005-0000-0000-0000C2A50000}"/>
    <cellStyle name="20% - Accent1 4 5 2 2 2 3 5 3" xfId="42619" xr:uid="{00000000-0005-0000-0000-0000C3A50000}"/>
    <cellStyle name="20% - Accent1 4 5 2 2 2 3 6" xfId="42620" xr:uid="{00000000-0005-0000-0000-0000C4A50000}"/>
    <cellStyle name="20% - Accent1 4 5 2 2 2 3 6 2" xfId="42621" xr:uid="{00000000-0005-0000-0000-0000C5A50000}"/>
    <cellStyle name="20% - Accent1 4 5 2 2 2 3 6 2 2" xfId="42622" xr:uid="{00000000-0005-0000-0000-0000C6A50000}"/>
    <cellStyle name="20% - Accent1 4 5 2 2 2 3 6 3" xfId="42623" xr:uid="{00000000-0005-0000-0000-0000C7A50000}"/>
    <cellStyle name="20% - Accent1 4 5 2 2 2 3 7" xfId="42624" xr:uid="{00000000-0005-0000-0000-0000C8A50000}"/>
    <cellStyle name="20% - Accent1 4 5 2 2 2 3 7 2" xfId="42625" xr:uid="{00000000-0005-0000-0000-0000C9A50000}"/>
    <cellStyle name="20% - Accent1 4 5 2 2 2 3 8" xfId="42626" xr:uid="{00000000-0005-0000-0000-0000CAA50000}"/>
    <cellStyle name="20% - Accent1 4 5 2 2 2 3 8 2" xfId="42627" xr:uid="{00000000-0005-0000-0000-0000CBA50000}"/>
    <cellStyle name="20% - Accent1 4 5 2 2 2 3 9" xfId="42628" xr:uid="{00000000-0005-0000-0000-0000CCA50000}"/>
    <cellStyle name="20% - Accent1 4 5 2 2 2 4" xfId="42629" xr:uid="{00000000-0005-0000-0000-0000CDA50000}"/>
    <cellStyle name="20% - Accent1 4 5 2 2 2 4 2" xfId="42630" xr:uid="{00000000-0005-0000-0000-0000CEA50000}"/>
    <cellStyle name="20% - Accent1 4 5 2 2 2 4 2 2" xfId="42631" xr:uid="{00000000-0005-0000-0000-0000CFA50000}"/>
    <cellStyle name="20% - Accent1 4 5 2 2 2 4 2 2 2" xfId="42632" xr:uid="{00000000-0005-0000-0000-0000D0A50000}"/>
    <cellStyle name="20% - Accent1 4 5 2 2 2 4 2 3" xfId="42633" xr:uid="{00000000-0005-0000-0000-0000D1A50000}"/>
    <cellStyle name="20% - Accent1 4 5 2 2 2 4 3" xfId="42634" xr:uid="{00000000-0005-0000-0000-0000D2A50000}"/>
    <cellStyle name="20% - Accent1 4 5 2 2 2 4 3 2" xfId="42635" xr:uid="{00000000-0005-0000-0000-0000D3A50000}"/>
    <cellStyle name="20% - Accent1 4 5 2 2 2 4 4" xfId="42636" xr:uid="{00000000-0005-0000-0000-0000D4A50000}"/>
    <cellStyle name="20% - Accent1 4 5 2 2 2 5" xfId="42637" xr:uid="{00000000-0005-0000-0000-0000D5A50000}"/>
    <cellStyle name="20% - Accent1 4 5 2 2 2 5 2" xfId="42638" xr:uid="{00000000-0005-0000-0000-0000D6A50000}"/>
    <cellStyle name="20% - Accent1 4 5 2 2 2 5 2 2" xfId="42639" xr:uid="{00000000-0005-0000-0000-0000D7A50000}"/>
    <cellStyle name="20% - Accent1 4 5 2 2 2 5 2 2 2" xfId="42640" xr:uid="{00000000-0005-0000-0000-0000D8A50000}"/>
    <cellStyle name="20% - Accent1 4 5 2 2 2 5 2 3" xfId="42641" xr:uid="{00000000-0005-0000-0000-0000D9A50000}"/>
    <cellStyle name="20% - Accent1 4 5 2 2 2 5 3" xfId="42642" xr:uid="{00000000-0005-0000-0000-0000DAA50000}"/>
    <cellStyle name="20% - Accent1 4 5 2 2 2 5 3 2" xfId="42643" xr:uid="{00000000-0005-0000-0000-0000DBA50000}"/>
    <cellStyle name="20% - Accent1 4 5 2 2 2 5 4" xfId="42644" xr:uid="{00000000-0005-0000-0000-0000DCA50000}"/>
    <cellStyle name="20% - Accent1 4 5 2 2 2 6" xfId="42645" xr:uid="{00000000-0005-0000-0000-0000DDA50000}"/>
    <cellStyle name="20% - Accent1 4 5 2 2 2 6 2" xfId="42646" xr:uid="{00000000-0005-0000-0000-0000DEA50000}"/>
    <cellStyle name="20% - Accent1 4 5 2 2 2 6 2 2" xfId="42647" xr:uid="{00000000-0005-0000-0000-0000DFA50000}"/>
    <cellStyle name="20% - Accent1 4 5 2 2 2 6 2 2 2" xfId="42648" xr:uid="{00000000-0005-0000-0000-0000E0A50000}"/>
    <cellStyle name="20% - Accent1 4 5 2 2 2 6 2 3" xfId="42649" xr:uid="{00000000-0005-0000-0000-0000E1A50000}"/>
    <cellStyle name="20% - Accent1 4 5 2 2 2 6 3" xfId="42650" xr:uid="{00000000-0005-0000-0000-0000E2A50000}"/>
    <cellStyle name="20% - Accent1 4 5 2 2 2 6 3 2" xfId="42651" xr:uid="{00000000-0005-0000-0000-0000E3A50000}"/>
    <cellStyle name="20% - Accent1 4 5 2 2 2 6 4" xfId="42652" xr:uid="{00000000-0005-0000-0000-0000E4A50000}"/>
    <cellStyle name="20% - Accent1 4 5 2 2 2 7" xfId="42653" xr:uid="{00000000-0005-0000-0000-0000E5A50000}"/>
    <cellStyle name="20% - Accent1 4 5 2 2 2 7 2" xfId="42654" xr:uid="{00000000-0005-0000-0000-0000E6A50000}"/>
    <cellStyle name="20% - Accent1 4 5 2 2 2 7 2 2" xfId="42655" xr:uid="{00000000-0005-0000-0000-0000E7A50000}"/>
    <cellStyle name="20% - Accent1 4 5 2 2 2 7 3" xfId="42656" xr:uid="{00000000-0005-0000-0000-0000E8A50000}"/>
    <cellStyle name="20% - Accent1 4 5 2 2 2 8" xfId="42657" xr:uid="{00000000-0005-0000-0000-0000E9A50000}"/>
    <cellStyle name="20% - Accent1 4 5 2 2 2 8 2" xfId="42658" xr:uid="{00000000-0005-0000-0000-0000EAA50000}"/>
    <cellStyle name="20% - Accent1 4 5 2 2 2 8 2 2" xfId="42659" xr:uid="{00000000-0005-0000-0000-0000EBA50000}"/>
    <cellStyle name="20% - Accent1 4 5 2 2 2 8 3" xfId="42660" xr:uid="{00000000-0005-0000-0000-0000ECA50000}"/>
    <cellStyle name="20% - Accent1 4 5 2 2 2 9" xfId="42661" xr:uid="{00000000-0005-0000-0000-0000EDA50000}"/>
    <cellStyle name="20% - Accent1 4 5 2 2 2 9 2" xfId="42662" xr:uid="{00000000-0005-0000-0000-0000EEA50000}"/>
    <cellStyle name="20% - Accent1 4 5 2 2 3" xfId="42663" xr:uid="{00000000-0005-0000-0000-0000EFA50000}"/>
    <cellStyle name="20% - Accent1 4 5 2 2 3 10" xfId="42664" xr:uid="{00000000-0005-0000-0000-0000F0A50000}"/>
    <cellStyle name="20% - Accent1 4 5 2 2 3 10 2" xfId="42665" xr:uid="{00000000-0005-0000-0000-0000F1A50000}"/>
    <cellStyle name="20% - Accent1 4 5 2 2 3 11" xfId="42666" xr:uid="{00000000-0005-0000-0000-0000F2A50000}"/>
    <cellStyle name="20% - Accent1 4 5 2 2 3 2" xfId="42667" xr:uid="{00000000-0005-0000-0000-0000F3A50000}"/>
    <cellStyle name="20% - Accent1 4 5 2 2 3 2 2" xfId="42668" xr:uid="{00000000-0005-0000-0000-0000F4A50000}"/>
    <cellStyle name="20% - Accent1 4 5 2 2 3 2 2 2" xfId="42669" xr:uid="{00000000-0005-0000-0000-0000F5A50000}"/>
    <cellStyle name="20% - Accent1 4 5 2 2 3 2 2 2 2" xfId="42670" xr:uid="{00000000-0005-0000-0000-0000F6A50000}"/>
    <cellStyle name="20% - Accent1 4 5 2 2 3 2 2 2 2 2" xfId="42671" xr:uid="{00000000-0005-0000-0000-0000F7A50000}"/>
    <cellStyle name="20% - Accent1 4 5 2 2 3 2 2 2 3" xfId="42672" xr:uid="{00000000-0005-0000-0000-0000F8A50000}"/>
    <cellStyle name="20% - Accent1 4 5 2 2 3 2 2 3" xfId="42673" xr:uid="{00000000-0005-0000-0000-0000F9A50000}"/>
    <cellStyle name="20% - Accent1 4 5 2 2 3 2 2 3 2" xfId="42674" xr:uid="{00000000-0005-0000-0000-0000FAA50000}"/>
    <cellStyle name="20% - Accent1 4 5 2 2 3 2 2 4" xfId="42675" xr:uid="{00000000-0005-0000-0000-0000FBA50000}"/>
    <cellStyle name="20% - Accent1 4 5 2 2 3 2 3" xfId="42676" xr:uid="{00000000-0005-0000-0000-0000FCA50000}"/>
    <cellStyle name="20% - Accent1 4 5 2 2 3 2 3 2" xfId="42677" xr:uid="{00000000-0005-0000-0000-0000FDA50000}"/>
    <cellStyle name="20% - Accent1 4 5 2 2 3 2 3 2 2" xfId="42678" xr:uid="{00000000-0005-0000-0000-0000FEA50000}"/>
    <cellStyle name="20% - Accent1 4 5 2 2 3 2 3 2 2 2" xfId="42679" xr:uid="{00000000-0005-0000-0000-0000FFA50000}"/>
    <cellStyle name="20% - Accent1 4 5 2 2 3 2 3 2 3" xfId="42680" xr:uid="{00000000-0005-0000-0000-000000A60000}"/>
    <cellStyle name="20% - Accent1 4 5 2 2 3 2 3 3" xfId="42681" xr:uid="{00000000-0005-0000-0000-000001A60000}"/>
    <cellStyle name="20% - Accent1 4 5 2 2 3 2 3 3 2" xfId="42682" xr:uid="{00000000-0005-0000-0000-000002A60000}"/>
    <cellStyle name="20% - Accent1 4 5 2 2 3 2 3 4" xfId="42683" xr:uid="{00000000-0005-0000-0000-000003A60000}"/>
    <cellStyle name="20% - Accent1 4 5 2 2 3 2 4" xfId="42684" xr:uid="{00000000-0005-0000-0000-000004A60000}"/>
    <cellStyle name="20% - Accent1 4 5 2 2 3 2 4 2" xfId="42685" xr:uid="{00000000-0005-0000-0000-000005A60000}"/>
    <cellStyle name="20% - Accent1 4 5 2 2 3 2 4 2 2" xfId="42686" xr:uid="{00000000-0005-0000-0000-000006A60000}"/>
    <cellStyle name="20% - Accent1 4 5 2 2 3 2 4 2 2 2" xfId="42687" xr:uid="{00000000-0005-0000-0000-000007A60000}"/>
    <cellStyle name="20% - Accent1 4 5 2 2 3 2 4 2 3" xfId="42688" xr:uid="{00000000-0005-0000-0000-000008A60000}"/>
    <cellStyle name="20% - Accent1 4 5 2 2 3 2 4 3" xfId="42689" xr:uid="{00000000-0005-0000-0000-000009A60000}"/>
    <cellStyle name="20% - Accent1 4 5 2 2 3 2 4 3 2" xfId="42690" xr:uid="{00000000-0005-0000-0000-00000AA60000}"/>
    <cellStyle name="20% - Accent1 4 5 2 2 3 2 4 4" xfId="42691" xr:uid="{00000000-0005-0000-0000-00000BA60000}"/>
    <cellStyle name="20% - Accent1 4 5 2 2 3 2 5" xfId="42692" xr:uid="{00000000-0005-0000-0000-00000CA60000}"/>
    <cellStyle name="20% - Accent1 4 5 2 2 3 2 5 2" xfId="42693" xr:uid="{00000000-0005-0000-0000-00000DA60000}"/>
    <cellStyle name="20% - Accent1 4 5 2 2 3 2 5 2 2" xfId="42694" xr:uid="{00000000-0005-0000-0000-00000EA60000}"/>
    <cellStyle name="20% - Accent1 4 5 2 2 3 2 5 3" xfId="42695" xr:uid="{00000000-0005-0000-0000-00000FA60000}"/>
    <cellStyle name="20% - Accent1 4 5 2 2 3 2 6" xfId="42696" xr:uid="{00000000-0005-0000-0000-000010A60000}"/>
    <cellStyle name="20% - Accent1 4 5 2 2 3 2 6 2" xfId="42697" xr:uid="{00000000-0005-0000-0000-000011A60000}"/>
    <cellStyle name="20% - Accent1 4 5 2 2 3 2 6 2 2" xfId="42698" xr:uid="{00000000-0005-0000-0000-000012A60000}"/>
    <cellStyle name="20% - Accent1 4 5 2 2 3 2 6 3" xfId="42699" xr:uid="{00000000-0005-0000-0000-000013A60000}"/>
    <cellStyle name="20% - Accent1 4 5 2 2 3 2 7" xfId="42700" xr:uid="{00000000-0005-0000-0000-000014A60000}"/>
    <cellStyle name="20% - Accent1 4 5 2 2 3 2 7 2" xfId="42701" xr:uid="{00000000-0005-0000-0000-000015A60000}"/>
    <cellStyle name="20% - Accent1 4 5 2 2 3 2 8" xfId="42702" xr:uid="{00000000-0005-0000-0000-000016A60000}"/>
    <cellStyle name="20% - Accent1 4 5 2 2 3 2 8 2" xfId="42703" xr:uid="{00000000-0005-0000-0000-000017A60000}"/>
    <cellStyle name="20% - Accent1 4 5 2 2 3 2 9" xfId="42704" xr:uid="{00000000-0005-0000-0000-000018A60000}"/>
    <cellStyle name="20% - Accent1 4 5 2 2 3 3" xfId="42705" xr:uid="{00000000-0005-0000-0000-000019A60000}"/>
    <cellStyle name="20% - Accent1 4 5 2 2 3 3 2" xfId="42706" xr:uid="{00000000-0005-0000-0000-00001AA60000}"/>
    <cellStyle name="20% - Accent1 4 5 2 2 3 3 2 2" xfId="42707" xr:uid="{00000000-0005-0000-0000-00001BA60000}"/>
    <cellStyle name="20% - Accent1 4 5 2 2 3 3 2 2 2" xfId="42708" xr:uid="{00000000-0005-0000-0000-00001CA60000}"/>
    <cellStyle name="20% - Accent1 4 5 2 2 3 3 2 2 2 2" xfId="42709" xr:uid="{00000000-0005-0000-0000-00001DA60000}"/>
    <cellStyle name="20% - Accent1 4 5 2 2 3 3 2 2 3" xfId="42710" xr:uid="{00000000-0005-0000-0000-00001EA60000}"/>
    <cellStyle name="20% - Accent1 4 5 2 2 3 3 2 3" xfId="42711" xr:uid="{00000000-0005-0000-0000-00001FA60000}"/>
    <cellStyle name="20% - Accent1 4 5 2 2 3 3 2 3 2" xfId="42712" xr:uid="{00000000-0005-0000-0000-000020A60000}"/>
    <cellStyle name="20% - Accent1 4 5 2 2 3 3 2 4" xfId="42713" xr:uid="{00000000-0005-0000-0000-000021A60000}"/>
    <cellStyle name="20% - Accent1 4 5 2 2 3 3 3" xfId="42714" xr:uid="{00000000-0005-0000-0000-000022A60000}"/>
    <cellStyle name="20% - Accent1 4 5 2 2 3 3 3 2" xfId="42715" xr:uid="{00000000-0005-0000-0000-000023A60000}"/>
    <cellStyle name="20% - Accent1 4 5 2 2 3 3 3 2 2" xfId="42716" xr:uid="{00000000-0005-0000-0000-000024A60000}"/>
    <cellStyle name="20% - Accent1 4 5 2 2 3 3 3 2 2 2" xfId="42717" xr:uid="{00000000-0005-0000-0000-000025A60000}"/>
    <cellStyle name="20% - Accent1 4 5 2 2 3 3 3 2 3" xfId="42718" xr:uid="{00000000-0005-0000-0000-000026A60000}"/>
    <cellStyle name="20% - Accent1 4 5 2 2 3 3 3 3" xfId="42719" xr:uid="{00000000-0005-0000-0000-000027A60000}"/>
    <cellStyle name="20% - Accent1 4 5 2 2 3 3 3 3 2" xfId="42720" xr:uid="{00000000-0005-0000-0000-000028A60000}"/>
    <cellStyle name="20% - Accent1 4 5 2 2 3 3 3 4" xfId="42721" xr:uid="{00000000-0005-0000-0000-000029A60000}"/>
    <cellStyle name="20% - Accent1 4 5 2 2 3 3 4" xfId="42722" xr:uid="{00000000-0005-0000-0000-00002AA60000}"/>
    <cellStyle name="20% - Accent1 4 5 2 2 3 3 4 2" xfId="42723" xr:uid="{00000000-0005-0000-0000-00002BA60000}"/>
    <cellStyle name="20% - Accent1 4 5 2 2 3 3 4 2 2" xfId="42724" xr:uid="{00000000-0005-0000-0000-00002CA60000}"/>
    <cellStyle name="20% - Accent1 4 5 2 2 3 3 4 2 2 2" xfId="42725" xr:uid="{00000000-0005-0000-0000-00002DA60000}"/>
    <cellStyle name="20% - Accent1 4 5 2 2 3 3 4 2 3" xfId="42726" xr:uid="{00000000-0005-0000-0000-00002EA60000}"/>
    <cellStyle name="20% - Accent1 4 5 2 2 3 3 4 3" xfId="42727" xr:uid="{00000000-0005-0000-0000-00002FA60000}"/>
    <cellStyle name="20% - Accent1 4 5 2 2 3 3 4 3 2" xfId="42728" xr:uid="{00000000-0005-0000-0000-000030A60000}"/>
    <cellStyle name="20% - Accent1 4 5 2 2 3 3 4 4" xfId="42729" xr:uid="{00000000-0005-0000-0000-000031A60000}"/>
    <cellStyle name="20% - Accent1 4 5 2 2 3 3 5" xfId="42730" xr:uid="{00000000-0005-0000-0000-000032A60000}"/>
    <cellStyle name="20% - Accent1 4 5 2 2 3 3 5 2" xfId="42731" xr:uid="{00000000-0005-0000-0000-000033A60000}"/>
    <cellStyle name="20% - Accent1 4 5 2 2 3 3 5 2 2" xfId="42732" xr:uid="{00000000-0005-0000-0000-000034A60000}"/>
    <cellStyle name="20% - Accent1 4 5 2 2 3 3 5 3" xfId="42733" xr:uid="{00000000-0005-0000-0000-000035A60000}"/>
    <cellStyle name="20% - Accent1 4 5 2 2 3 3 6" xfId="42734" xr:uid="{00000000-0005-0000-0000-000036A60000}"/>
    <cellStyle name="20% - Accent1 4 5 2 2 3 3 6 2" xfId="42735" xr:uid="{00000000-0005-0000-0000-000037A60000}"/>
    <cellStyle name="20% - Accent1 4 5 2 2 3 3 6 2 2" xfId="42736" xr:uid="{00000000-0005-0000-0000-000038A60000}"/>
    <cellStyle name="20% - Accent1 4 5 2 2 3 3 6 3" xfId="42737" xr:uid="{00000000-0005-0000-0000-000039A60000}"/>
    <cellStyle name="20% - Accent1 4 5 2 2 3 3 7" xfId="42738" xr:uid="{00000000-0005-0000-0000-00003AA60000}"/>
    <cellStyle name="20% - Accent1 4 5 2 2 3 3 7 2" xfId="42739" xr:uid="{00000000-0005-0000-0000-00003BA60000}"/>
    <cellStyle name="20% - Accent1 4 5 2 2 3 3 8" xfId="42740" xr:uid="{00000000-0005-0000-0000-00003CA60000}"/>
    <cellStyle name="20% - Accent1 4 5 2 2 3 3 8 2" xfId="42741" xr:uid="{00000000-0005-0000-0000-00003DA60000}"/>
    <cellStyle name="20% - Accent1 4 5 2 2 3 3 9" xfId="42742" xr:uid="{00000000-0005-0000-0000-00003EA60000}"/>
    <cellStyle name="20% - Accent1 4 5 2 2 3 4" xfId="42743" xr:uid="{00000000-0005-0000-0000-00003FA60000}"/>
    <cellStyle name="20% - Accent1 4 5 2 2 3 4 2" xfId="42744" xr:uid="{00000000-0005-0000-0000-000040A60000}"/>
    <cellStyle name="20% - Accent1 4 5 2 2 3 4 2 2" xfId="42745" xr:uid="{00000000-0005-0000-0000-000041A60000}"/>
    <cellStyle name="20% - Accent1 4 5 2 2 3 4 2 2 2" xfId="42746" xr:uid="{00000000-0005-0000-0000-000042A60000}"/>
    <cellStyle name="20% - Accent1 4 5 2 2 3 4 2 3" xfId="42747" xr:uid="{00000000-0005-0000-0000-000043A60000}"/>
    <cellStyle name="20% - Accent1 4 5 2 2 3 4 3" xfId="42748" xr:uid="{00000000-0005-0000-0000-000044A60000}"/>
    <cellStyle name="20% - Accent1 4 5 2 2 3 4 3 2" xfId="42749" xr:uid="{00000000-0005-0000-0000-000045A60000}"/>
    <cellStyle name="20% - Accent1 4 5 2 2 3 4 4" xfId="42750" xr:uid="{00000000-0005-0000-0000-000046A60000}"/>
    <cellStyle name="20% - Accent1 4 5 2 2 3 5" xfId="42751" xr:uid="{00000000-0005-0000-0000-000047A60000}"/>
    <cellStyle name="20% - Accent1 4 5 2 2 3 5 2" xfId="42752" xr:uid="{00000000-0005-0000-0000-000048A60000}"/>
    <cellStyle name="20% - Accent1 4 5 2 2 3 5 2 2" xfId="42753" xr:uid="{00000000-0005-0000-0000-000049A60000}"/>
    <cellStyle name="20% - Accent1 4 5 2 2 3 5 2 2 2" xfId="42754" xr:uid="{00000000-0005-0000-0000-00004AA60000}"/>
    <cellStyle name="20% - Accent1 4 5 2 2 3 5 2 3" xfId="42755" xr:uid="{00000000-0005-0000-0000-00004BA60000}"/>
    <cellStyle name="20% - Accent1 4 5 2 2 3 5 3" xfId="42756" xr:uid="{00000000-0005-0000-0000-00004CA60000}"/>
    <cellStyle name="20% - Accent1 4 5 2 2 3 5 3 2" xfId="42757" xr:uid="{00000000-0005-0000-0000-00004DA60000}"/>
    <cellStyle name="20% - Accent1 4 5 2 2 3 5 4" xfId="42758" xr:uid="{00000000-0005-0000-0000-00004EA60000}"/>
    <cellStyle name="20% - Accent1 4 5 2 2 3 6" xfId="42759" xr:uid="{00000000-0005-0000-0000-00004FA60000}"/>
    <cellStyle name="20% - Accent1 4 5 2 2 3 6 2" xfId="42760" xr:uid="{00000000-0005-0000-0000-000050A60000}"/>
    <cellStyle name="20% - Accent1 4 5 2 2 3 6 2 2" xfId="42761" xr:uid="{00000000-0005-0000-0000-000051A60000}"/>
    <cellStyle name="20% - Accent1 4 5 2 2 3 6 2 2 2" xfId="42762" xr:uid="{00000000-0005-0000-0000-000052A60000}"/>
    <cellStyle name="20% - Accent1 4 5 2 2 3 6 2 3" xfId="42763" xr:uid="{00000000-0005-0000-0000-000053A60000}"/>
    <cellStyle name="20% - Accent1 4 5 2 2 3 6 3" xfId="42764" xr:uid="{00000000-0005-0000-0000-000054A60000}"/>
    <cellStyle name="20% - Accent1 4 5 2 2 3 6 3 2" xfId="42765" xr:uid="{00000000-0005-0000-0000-000055A60000}"/>
    <cellStyle name="20% - Accent1 4 5 2 2 3 6 4" xfId="42766" xr:uid="{00000000-0005-0000-0000-000056A60000}"/>
    <cellStyle name="20% - Accent1 4 5 2 2 3 7" xfId="42767" xr:uid="{00000000-0005-0000-0000-000057A60000}"/>
    <cellStyle name="20% - Accent1 4 5 2 2 3 7 2" xfId="42768" xr:uid="{00000000-0005-0000-0000-000058A60000}"/>
    <cellStyle name="20% - Accent1 4 5 2 2 3 7 2 2" xfId="42769" xr:uid="{00000000-0005-0000-0000-000059A60000}"/>
    <cellStyle name="20% - Accent1 4 5 2 2 3 7 3" xfId="42770" xr:uid="{00000000-0005-0000-0000-00005AA60000}"/>
    <cellStyle name="20% - Accent1 4 5 2 2 3 8" xfId="42771" xr:uid="{00000000-0005-0000-0000-00005BA60000}"/>
    <cellStyle name="20% - Accent1 4 5 2 2 3 8 2" xfId="42772" xr:uid="{00000000-0005-0000-0000-00005CA60000}"/>
    <cellStyle name="20% - Accent1 4 5 2 2 3 8 2 2" xfId="42773" xr:uid="{00000000-0005-0000-0000-00005DA60000}"/>
    <cellStyle name="20% - Accent1 4 5 2 2 3 8 3" xfId="42774" xr:uid="{00000000-0005-0000-0000-00005EA60000}"/>
    <cellStyle name="20% - Accent1 4 5 2 2 3 9" xfId="42775" xr:uid="{00000000-0005-0000-0000-00005FA60000}"/>
    <cellStyle name="20% - Accent1 4 5 2 2 3 9 2" xfId="42776" xr:uid="{00000000-0005-0000-0000-000060A60000}"/>
    <cellStyle name="20% - Accent1 4 5 2 2 4" xfId="42777" xr:uid="{00000000-0005-0000-0000-000061A60000}"/>
    <cellStyle name="20% - Accent1 4 5 2 2 4 10" xfId="42778" xr:uid="{00000000-0005-0000-0000-000062A60000}"/>
    <cellStyle name="20% - Accent1 4 5 2 2 4 10 2" xfId="42779" xr:uid="{00000000-0005-0000-0000-000063A60000}"/>
    <cellStyle name="20% - Accent1 4 5 2 2 4 11" xfId="42780" xr:uid="{00000000-0005-0000-0000-000064A60000}"/>
    <cellStyle name="20% - Accent1 4 5 2 2 4 2" xfId="42781" xr:uid="{00000000-0005-0000-0000-000065A60000}"/>
    <cellStyle name="20% - Accent1 4 5 2 2 4 2 2" xfId="42782" xr:uid="{00000000-0005-0000-0000-000066A60000}"/>
    <cellStyle name="20% - Accent1 4 5 2 2 4 2 2 2" xfId="42783" xr:uid="{00000000-0005-0000-0000-000067A60000}"/>
    <cellStyle name="20% - Accent1 4 5 2 2 4 2 2 2 2" xfId="42784" xr:uid="{00000000-0005-0000-0000-000068A60000}"/>
    <cellStyle name="20% - Accent1 4 5 2 2 4 2 2 2 2 2" xfId="42785" xr:uid="{00000000-0005-0000-0000-000069A60000}"/>
    <cellStyle name="20% - Accent1 4 5 2 2 4 2 2 2 3" xfId="42786" xr:uid="{00000000-0005-0000-0000-00006AA60000}"/>
    <cellStyle name="20% - Accent1 4 5 2 2 4 2 2 3" xfId="42787" xr:uid="{00000000-0005-0000-0000-00006BA60000}"/>
    <cellStyle name="20% - Accent1 4 5 2 2 4 2 2 3 2" xfId="42788" xr:uid="{00000000-0005-0000-0000-00006CA60000}"/>
    <cellStyle name="20% - Accent1 4 5 2 2 4 2 2 4" xfId="42789" xr:uid="{00000000-0005-0000-0000-00006DA60000}"/>
    <cellStyle name="20% - Accent1 4 5 2 2 4 2 3" xfId="42790" xr:uid="{00000000-0005-0000-0000-00006EA60000}"/>
    <cellStyle name="20% - Accent1 4 5 2 2 4 2 3 2" xfId="42791" xr:uid="{00000000-0005-0000-0000-00006FA60000}"/>
    <cellStyle name="20% - Accent1 4 5 2 2 4 2 3 2 2" xfId="42792" xr:uid="{00000000-0005-0000-0000-000070A60000}"/>
    <cellStyle name="20% - Accent1 4 5 2 2 4 2 3 2 2 2" xfId="42793" xr:uid="{00000000-0005-0000-0000-000071A60000}"/>
    <cellStyle name="20% - Accent1 4 5 2 2 4 2 3 2 3" xfId="42794" xr:uid="{00000000-0005-0000-0000-000072A60000}"/>
    <cellStyle name="20% - Accent1 4 5 2 2 4 2 3 3" xfId="42795" xr:uid="{00000000-0005-0000-0000-000073A60000}"/>
    <cellStyle name="20% - Accent1 4 5 2 2 4 2 3 3 2" xfId="42796" xr:uid="{00000000-0005-0000-0000-000074A60000}"/>
    <cellStyle name="20% - Accent1 4 5 2 2 4 2 3 4" xfId="42797" xr:uid="{00000000-0005-0000-0000-000075A60000}"/>
    <cellStyle name="20% - Accent1 4 5 2 2 4 2 4" xfId="42798" xr:uid="{00000000-0005-0000-0000-000076A60000}"/>
    <cellStyle name="20% - Accent1 4 5 2 2 4 2 4 2" xfId="42799" xr:uid="{00000000-0005-0000-0000-000077A60000}"/>
    <cellStyle name="20% - Accent1 4 5 2 2 4 2 4 2 2" xfId="42800" xr:uid="{00000000-0005-0000-0000-000078A60000}"/>
    <cellStyle name="20% - Accent1 4 5 2 2 4 2 4 2 2 2" xfId="42801" xr:uid="{00000000-0005-0000-0000-000079A60000}"/>
    <cellStyle name="20% - Accent1 4 5 2 2 4 2 4 2 3" xfId="42802" xr:uid="{00000000-0005-0000-0000-00007AA60000}"/>
    <cellStyle name="20% - Accent1 4 5 2 2 4 2 4 3" xfId="42803" xr:uid="{00000000-0005-0000-0000-00007BA60000}"/>
    <cellStyle name="20% - Accent1 4 5 2 2 4 2 4 3 2" xfId="42804" xr:uid="{00000000-0005-0000-0000-00007CA60000}"/>
    <cellStyle name="20% - Accent1 4 5 2 2 4 2 4 4" xfId="42805" xr:uid="{00000000-0005-0000-0000-00007DA60000}"/>
    <cellStyle name="20% - Accent1 4 5 2 2 4 2 5" xfId="42806" xr:uid="{00000000-0005-0000-0000-00007EA60000}"/>
    <cellStyle name="20% - Accent1 4 5 2 2 4 2 5 2" xfId="42807" xr:uid="{00000000-0005-0000-0000-00007FA60000}"/>
    <cellStyle name="20% - Accent1 4 5 2 2 4 2 5 2 2" xfId="42808" xr:uid="{00000000-0005-0000-0000-000080A60000}"/>
    <cellStyle name="20% - Accent1 4 5 2 2 4 2 5 3" xfId="42809" xr:uid="{00000000-0005-0000-0000-000081A60000}"/>
    <cellStyle name="20% - Accent1 4 5 2 2 4 2 6" xfId="42810" xr:uid="{00000000-0005-0000-0000-000082A60000}"/>
    <cellStyle name="20% - Accent1 4 5 2 2 4 2 6 2" xfId="42811" xr:uid="{00000000-0005-0000-0000-000083A60000}"/>
    <cellStyle name="20% - Accent1 4 5 2 2 4 2 6 2 2" xfId="42812" xr:uid="{00000000-0005-0000-0000-000084A60000}"/>
    <cellStyle name="20% - Accent1 4 5 2 2 4 2 6 3" xfId="42813" xr:uid="{00000000-0005-0000-0000-000085A60000}"/>
    <cellStyle name="20% - Accent1 4 5 2 2 4 2 7" xfId="42814" xr:uid="{00000000-0005-0000-0000-000086A60000}"/>
    <cellStyle name="20% - Accent1 4 5 2 2 4 2 7 2" xfId="42815" xr:uid="{00000000-0005-0000-0000-000087A60000}"/>
    <cellStyle name="20% - Accent1 4 5 2 2 4 2 8" xfId="42816" xr:uid="{00000000-0005-0000-0000-000088A60000}"/>
    <cellStyle name="20% - Accent1 4 5 2 2 4 2 8 2" xfId="42817" xr:uid="{00000000-0005-0000-0000-000089A60000}"/>
    <cellStyle name="20% - Accent1 4 5 2 2 4 2 9" xfId="42818" xr:uid="{00000000-0005-0000-0000-00008AA60000}"/>
    <cellStyle name="20% - Accent1 4 5 2 2 4 3" xfId="42819" xr:uid="{00000000-0005-0000-0000-00008BA60000}"/>
    <cellStyle name="20% - Accent1 4 5 2 2 4 3 2" xfId="42820" xr:uid="{00000000-0005-0000-0000-00008CA60000}"/>
    <cellStyle name="20% - Accent1 4 5 2 2 4 3 2 2" xfId="42821" xr:uid="{00000000-0005-0000-0000-00008DA60000}"/>
    <cellStyle name="20% - Accent1 4 5 2 2 4 3 2 2 2" xfId="42822" xr:uid="{00000000-0005-0000-0000-00008EA60000}"/>
    <cellStyle name="20% - Accent1 4 5 2 2 4 3 2 2 2 2" xfId="42823" xr:uid="{00000000-0005-0000-0000-00008FA60000}"/>
    <cellStyle name="20% - Accent1 4 5 2 2 4 3 2 2 3" xfId="42824" xr:uid="{00000000-0005-0000-0000-000090A60000}"/>
    <cellStyle name="20% - Accent1 4 5 2 2 4 3 2 3" xfId="42825" xr:uid="{00000000-0005-0000-0000-000091A60000}"/>
    <cellStyle name="20% - Accent1 4 5 2 2 4 3 2 3 2" xfId="42826" xr:uid="{00000000-0005-0000-0000-000092A60000}"/>
    <cellStyle name="20% - Accent1 4 5 2 2 4 3 2 4" xfId="42827" xr:uid="{00000000-0005-0000-0000-000093A60000}"/>
    <cellStyle name="20% - Accent1 4 5 2 2 4 3 3" xfId="42828" xr:uid="{00000000-0005-0000-0000-000094A60000}"/>
    <cellStyle name="20% - Accent1 4 5 2 2 4 3 3 2" xfId="42829" xr:uid="{00000000-0005-0000-0000-000095A60000}"/>
    <cellStyle name="20% - Accent1 4 5 2 2 4 3 3 2 2" xfId="42830" xr:uid="{00000000-0005-0000-0000-000096A60000}"/>
    <cellStyle name="20% - Accent1 4 5 2 2 4 3 3 2 2 2" xfId="42831" xr:uid="{00000000-0005-0000-0000-000097A60000}"/>
    <cellStyle name="20% - Accent1 4 5 2 2 4 3 3 2 3" xfId="42832" xr:uid="{00000000-0005-0000-0000-000098A60000}"/>
    <cellStyle name="20% - Accent1 4 5 2 2 4 3 3 3" xfId="42833" xr:uid="{00000000-0005-0000-0000-000099A60000}"/>
    <cellStyle name="20% - Accent1 4 5 2 2 4 3 3 3 2" xfId="42834" xr:uid="{00000000-0005-0000-0000-00009AA60000}"/>
    <cellStyle name="20% - Accent1 4 5 2 2 4 3 3 4" xfId="42835" xr:uid="{00000000-0005-0000-0000-00009BA60000}"/>
    <cellStyle name="20% - Accent1 4 5 2 2 4 3 4" xfId="42836" xr:uid="{00000000-0005-0000-0000-00009CA60000}"/>
    <cellStyle name="20% - Accent1 4 5 2 2 4 3 4 2" xfId="42837" xr:uid="{00000000-0005-0000-0000-00009DA60000}"/>
    <cellStyle name="20% - Accent1 4 5 2 2 4 3 4 2 2" xfId="42838" xr:uid="{00000000-0005-0000-0000-00009EA60000}"/>
    <cellStyle name="20% - Accent1 4 5 2 2 4 3 4 2 2 2" xfId="42839" xr:uid="{00000000-0005-0000-0000-00009FA60000}"/>
    <cellStyle name="20% - Accent1 4 5 2 2 4 3 4 2 3" xfId="42840" xr:uid="{00000000-0005-0000-0000-0000A0A60000}"/>
    <cellStyle name="20% - Accent1 4 5 2 2 4 3 4 3" xfId="42841" xr:uid="{00000000-0005-0000-0000-0000A1A60000}"/>
    <cellStyle name="20% - Accent1 4 5 2 2 4 3 4 3 2" xfId="42842" xr:uid="{00000000-0005-0000-0000-0000A2A60000}"/>
    <cellStyle name="20% - Accent1 4 5 2 2 4 3 4 4" xfId="42843" xr:uid="{00000000-0005-0000-0000-0000A3A60000}"/>
    <cellStyle name="20% - Accent1 4 5 2 2 4 3 5" xfId="42844" xr:uid="{00000000-0005-0000-0000-0000A4A60000}"/>
    <cellStyle name="20% - Accent1 4 5 2 2 4 3 5 2" xfId="42845" xr:uid="{00000000-0005-0000-0000-0000A5A60000}"/>
    <cellStyle name="20% - Accent1 4 5 2 2 4 3 5 2 2" xfId="42846" xr:uid="{00000000-0005-0000-0000-0000A6A60000}"/>
    <cellStyle name="20% - Accent1 4 5 2 2 4 3 5 3" xfId="42847" xr:uid="{00000000-0005-0000-0000-0000A7A60000}"/>
    <cellStyle name="20% - Accent1 4 5 2 2 4 3 6" xfId="42848" xr:uid="{00000000-0005-0000-0000-0000A8A60000}"/>
    <cellStyle name="20% - Accent1 4 5 2 2 4 3 6 2" xfId="42849" xr:uid="{00000000-0005-0000-0000-0000A9A60000}"/>
    <cellStyle name="20% - Accent1 4 5 2 2 4 3 6 2 2" xfId="42850" xr:uid="{00000000-0005-0000-0000-0000AAA60000}"/>
    <cellStyle name="20% - Accent1 4 5 2 2 4 3 6 3" xfId="42851" xr:uid="{00000000-0005-0000-0000-0000ABA60000}"/>
    <cellStyle name="20% - Accent1 4 5 2 2 4 3 7" xfId="42852" xr:uid="{00000000-0005-0000-0000-0000ACA60000}"/>
    <cellStyle name="20% - Accent1 4 5 2 2 4 3 7 2" xfId="42853" xr:uid="{00000000-0005-0000-0000-0000ADA60000}"/>
    <cellStyle name="20% - Accent1 4 5 2 2 4 3 8" xfId="42854" xr:uid="{00000000-0005-0000-0000-0000AEA60000}"/>
    <cellStyle name="20% - Accent1 4 5 2 2 4 3 8 2" xfId="42855" xr:uid="{00000000-0005-0000-0000-0000AFA60000}"/>
    <cellStyle name="20% - Accent1 4 5 2 2 4 3 9" xfId="42856" xr:uid="{00000000-0005-0000-0000-0000B0A60000}"/>
    <cellStyle name="20% - Accent1 4 5 2 2 4 4" xfId="42857" xr:uid="{00000000-0005-0000-0000-0000B1A60000}"/>
    <cellStyle name="20% - Accent1 4 5 2 2 4 4 2" xfId="42858" xr:uid="{00000000-0005-0000-0000-0000B2A60000}"/>
    <cellStyle name="20% - Accent1 4 5 2 2 4 4 2 2" xfId="42859" xr:uid="{00000000-0005-0000-0000-0000B3A60000}"/>
    <cellStyle name="20% - Accent1 4 5 2 2 4 4 2 2 2" xfId="42860" xr:uid="{00000000-0005-0000-0000-0000B4A60000}"/>
    <cellStyle name="20% - Accent1 4 5 2 2 4 4 2 3" xfId="42861" xr:uid="{00000000-0005-0000-0000-0000B5A60000}"/>
    <cellStyle name="20% - Accent1 4 5 2 2 4 4 3" xfId="42862" xr:uid="{00000000-0005-0000-0000-0000B6A60000}"/>
    <cellStyle name="20% - Accent1 4 5 2 2 4 4 3 2" xfId="42863" xr:uid="{00000000-0005-0000-0000-0000B7A60000}"/>
    <cellStyle name="20% - Accent1 4 5 2 2 4 4 4" xfId="42864" xr:uid="{00000000-0005-0000-0000-0000B8A60000}"/>
    <cellStyle name="20% - Accent1 4 5 2 2 4 5" xfId="42865" xr:uid="{00000000-0005-0000-0000-0000B9A60000}"/>
    <cellStyle name="20% - Accent1 4 5 2 2 4 5 2" xfId="42866" xr:uid="{00000000-0005-0000-0000-0000BAA60000}"/>
    <cellStyle name="20% - Accent1 4 5 2 2 4 5 2 2" xfId="42867" xr:uid="{00000000-0005-0000-0000-0000BBA60000}"/>
    <cellStyle name="20% - Accent1 4 5 2 2 4 5 2 2 2" xfId="42868" xr:uid="{00000000-0005-0000-0000-0000BCA60000}"/>
    <cellStyle name="20% - Accent1 4 5 2 2 4 5 2 3" xfId="42869" xr:uid="{00000000-0005-0000-0000-0000BDA60000}"/>
    <cellStyle name="20% - Accent1 4 5 2 2 4 5 3" xfId="42870" xr:uid="{00000000-0005-0000-0000-0000BEA60000}"/>
    <cellStyle name="20% - Accent1 4 5 2 2 4 5 3 2" xfId="42871" xr:uid="{00000000-0005-0000-0000-0000BFA60000}"/>
    <cellStyle name="20% - Accent1 4 5 2 2 4 5 4" xfId="42872" xr:uid="{00000000-0005-0000-0000-0000C0A60000}"/>
    <cellStyle name="20% - Accent1 4 5 2 2 4 6" xfId="42873" xr:uid="{00000000-0005-0000-0000-0000C1A60000}"/>
    <cellStyle name="20% - Accent1 4 5 2 2 4 6 2" xfId="42874" xr:uid="{00000000-0005-0000-0000-0000C2A60000}"/>
    <cellStyle name="20% - Accent1 4 5 2 2 4 6 2 2" xfId="42875" xr:uid="{00000000-0005-0000-0000-0000C3A60000}"/>
    <cellStyle name="20% - Accent1 4 5 2 2 4 6 2 2 2" xfId="42876" xr:uid="{00000000-0005-0000-0000-0000C4A60000}"/>
    <cellStyle name="20% - Accent1 4 5 2 2 4 6 2 3" xfId="42877" xr:uid="{00000000-0005-0000-0000-0000C5A60000}"/>
    <cellStyle name="20% - Accent1 4 5 2 2 4 6 3" xfId="42878" xr:uid="{00000000-0005-0000-0000-0000C6A60000}"/>
    <cellStyle name="20% - Accent1 4 5 2 2 4 6 3 2" xfId="42879" xr:uid="{00000000-0005-0000-0000-0000C7A60000}"/>
    <cellStyle name="20% - Accent1 4 5 2 2 4 6 4" xfId="42880" xr:uid="{00000000-0005-0000-0000-0000C8A60000}"/>
    <cellStyle name="20% - Accent1 4 5 2 2 4 7" xfId="42881" xr:uid="{00000000-0005-0000-0000-0000C9A60000}"/>
    <cellStyle name="20% - Accent1 4 5 2 2 4 7 2" xfId="42882" xr:uid="{00000000-0005-0000-0000-0000CAA60000}"/>
    <cellStyle name="20% - Accent1 4 5 2 2 4 7 2 2" xfId="42883" xr:uid="{00000000-0005-0000-0000-0000CBA60000}"/>
    <cellStyle name="20% - Accent1 4 5 2 2 4 7 3" xfId="42884" xr:uid="{00000000-0005-0000-0000-0000CCA60000}"/>
    <cellStyle name="20% - Accent1 4 5 2 2 4 8" xfId="42885" xr:uid="{00000000-0005-0000-0000-0000CDA60000}"/>
    <cellStyle name="20% - Accent1 4 5 2 2 4 8 2" xfId="42886" xr:uid="{00000000-0005-0000-0000-0000CEA60000}"/>
    <cellStyle name="20% - Accent1 4 5 2 2 4 8 2 2" xfId="42887" xr:uid="{00000000-0005-0000-0000-0000CFA60000}"/>
    <cellStyle name="20% - Accent1 4 5 2 2 4 8 3" xfId="42888" xr:uid="{00000000-0005-0000-0000-0000D0A60000}"/>
    <cellStyle name="20% - Accent1 4 5 2 2 4 9" xfId="42889" xr:uid="{00000000-0005-0000-0000-0000D1A60000}"/>
    <cellStyle name="20% - Accent1 4 5 2 2 4 9 2" xfId="42890" xr:uid="{00000000-0005-0000-0000-0000D2A60000}"/>
    <cellStyle name="20% - Accent1 4 5 2 2 5" xfId="42891" xr:uid="{00000000-0005-0000-0000-0000D3A60000}"/>
    <cellStyle name="20% - Accent1 4 5 2 2 5 2" xfId="42892" xr:uid="{00000000-0005-0000-0000-0000D4A60000}"/>
    <cellStyle name="20% - Accent1 4 5 2 2 5 2 2" xfId="42893" xr:uid="{00000000-0005-0000-0000-0000D5A60000}"/>
    <cellStyle name="20% - Accent1 4 5 2 2 5 2 2 2" xfId="42894" xr:uid="{00000000-0005-0000-0000-0000D6A60000}"/>
    <cellStyle name="20% - Accent1 4 5 2 2 5 2 2 2 2" xfId="42895" xr:uid="{00000000-0005-0000-0000-0000D7A60000}"/>
    <cellStyle name="20% - Accent1 4 5 2 2 5 2 2 3" xfId="42896" xr:uid="{00000000-0005-0000-0000-0000D8A60000}"/>
    <cellStyle name="20% - Accent1 4 5 2 2 5 2 3" xfId="42897" xr:uid="{00000000-0005-0000-0000-0000D9A60000}"/>
    <cellStyle name="20% - Accent1 4 5 2 2 5 2 3 2" xfId="42898" xr:uid="{00000000-0005-0000-0000-0000DAA60000}"/>
    <cellStyle name="20% - Accent1 4 5 2 2 5 2 4" xfId="42899" xr:uid="{00000000-0005-0000-0000-0000DBA60000}"/>
    <cellStyle name="20% - Accent1 4 5 2 2 5 3" xfId="42900" xr:uid="{00000000-0005-0000-0000-0000DCA60000}"/>
    <cellStyle name="20% - Accent1 4 5 2 2 5 3 2" xfId="42901" xr:uid="{00000000-0005-0000-0000-0000DDA60000}"/>
    <cellStyle name="20% - Accent1 4 5 2 2 5 3 2 2" xfId="42902" xr:uid="{00000000-0005-0000-0000-0000DEA60000}"/>
    <cellStyle name="20% - Accent1 4 5 2 2 5 3 2 2 2" xfId="42903" xr:uid="{00000000-0005-0000-0000-0000DFA60000}"/>
    <cellStyle name="20% - Accent1 4 5 2 2 5 3 2 3" xfId="42904" xr:uid="{00000000-0005-0000-0000-0000E0A60000}"/>
    <cellStyle name="20% - Accent1 4 5 2 2 5 3 3" xfId="42905" xr:uid="{00000000-0005-0000-0000-0000E1A60000}"/>
    <cellStyle name="20% - Accent1 4 5 2 2 5 3 3 2" xfId="42906" xr:uid="{00000000-0005-0000-0000-0000E2A60000}"/>
    <cellStyle name="20% - Accent1 4 5 2 2 5 3 4" xfId="42907" xr:uid="{00000000-0005-0000-0000-0000E3A60000}"/>
    <cellStyle name="20% - Accent1 4 5 2 2 5 4" xfId="42908" xr:uid="{00000000-0005-0000-0000-0000E4A60000}"/>
    <cellStyle name="20% - Accent1 4 5 2 2 5 4 2" xfId="42909" xr:uid="{00000000-0005-0000-0000-0000E5A60000}"/>
    <cellStyle name="20% - Accent1 4 5 2 2 5 4 2 2" xfId="42910" xr:uid="{00000000-0005-0000-0000-0000E6A60000}"/>
    <cellStyle name="20% - Accent1 4 5 2 2 5 4 2 2 2" xfId="42911" xr:uid="{00000000-0005-0000-0000-0000E7A60000}"/>
    <cellStyle name="20% - Accent1 4 5 2 2 5 4 2 3" xfId="42912" xr:uid="{00000000-0005-0000-0000-0000E8A60000}"/>
    <cellStyle name="20% - Accent1 4 5 2 2 5 4 3" xfId="42913" xr:uid="{00000000-0005-0000-0000-0000E9A60000}"/>
    <cellStyle name="20% - Accent1 4 5 2 2 5 4 3 2" xfId="42914" xr:uid="{00000000-0005-0000-0000-0000EAA60000}"/>
    <cellStyle name="20% - Accent1 4 5 2 2 5 4 4" xfId="42915" xr:uid="{00000000-0005-0000-0000-0000EBA60000}"/>
    <cellStyle name="20% - Accent1 4 5 2 2 5 5" xfId="42916" xr:uid="{00000000-0005-0000-0000-0000ECA60000}"/>
    <cellStyle name="20% - Accent1 4 5 2 2 5 5 2" xfId="42917" xr:uid="{00000000-0005-0000-0000-0000EDA60000}"/>
    <cellStyle name="20% - Accent1 4 5 2 2 5 5 2 2" xfId="42918" xr:uid="{00000000-0005-0000-0000-0000EEA60000}"/>
    <cellStyle name="20% - Accent1 4 5 2 2 5 5 3" xfId="42919" xr:uid="{00000000-0005-0000-0000-0000EFA60000}"/>
    <cellStyle name="20% - Accent1 4 5 2 2 5 6" xfId="42920" xr:uid="{00000000-0005-0000-0000-0000F0A60000}"/>
    <cellStyle name="20% - Accent1 4 5 2 2 5 6 2" xfId="42921" xr:uid="{00000000-0005-0000-0000-0000F1A60000}"/>
    <cellStyle name="20% - Accent1 4 5 2 2 5 6 2 2" xfId="42922" xr:uid="{00000000-0005-0000-0000-0000F2A60000}"/>
    <cellStyle name="20% - Accent1 4 5 2 2 5 6 3" xfId="42923" xr:uid="{00000000-0005-0000-0000-0000F3A60000}"/>
    <cellStyle name="20% - Accent1 4 5 2 2 5 7" xfId="42924" xr:uid="{00000000-0005-0000-0000-0000F4A60000}"/>
    <cellStyle name="20% - Accent1 4 5 2 2 5 7 2" xfId="42925" xr:uid="{00000000-0005-0000-0000-0000F5A60000}"/>
    <cellStyle name="20% - Accent1 4 5 2 2 5 8" xfId="42926" xr:uid="{00000000-0005-0000-0000-0000F6A60000}"/>
    <cellStyle name="20% - Accent1 4 5 2 2 5 8 2" xfId="42927" xr:uid="{00000000-0005-0000-0000-0000F7A60000}"/>
    <cellStyle name="20% - Accent1 4 5 2 2 5 9" xfId="42928" xr:uid="{00000000-0005-0000-0000-0000F8A60000}"/>
    <cellStyle name="20% - Accent1 4 5 2 2 6" xfId="42929" xr:uid="{00000000-0005-0000-0000-0000F9A60000}"/>
    <cellStyle name="20% - Accent1 4 5 2 2 6 2" xfId="42930" xr:uid="{00000000-0005-0000-0000-0000FAA60000}"/>
    <cellStyle name="20% - Accent1 4 5 2 2 6 2 2" xfId="42931" xr:uid="{00000000-0005-0000-0000-0000FBA60000}"/>
    <cellStyle name="20% - Accent1 4 5 2 2 6 2 2 2" xfId="42932" xr:uid="{00000000-0005-0000-0000-0000FCA60000}"/>
    <cellStyle name="20% - Accent1 4 5 2 2 6 2 2 2 2" xfId="42933" xr:uid="{00000000-0005-0000-0000-0000FDA60000}"/>
    <cellStyle name="20% - Accent1 4 5 2 2 6 2 2 3" xfId="42934" xr:uid="{00000000-0005-0000-0000-0000FEA60000}"/>
    <cellStyle name="20% - Accent1 4 5 2 2 6 2 3" xfId="42935" xr:uid="{00000000-0005-0000-0000-0000FFA60000}"/>
    <cellStyle name="20% - Accent1 4 5 2 2 6 2 3 2" xfId="42936" xr:uid="{00000000-0005-0000-0000-000000A70000}"/>
    <cellStyle name="20% - Accent1 4 5 2 2 6 2 4" xfId="42937" xr:uid="{00000000-0005-0000-0000-000001A70000}"/>
    <cellStyle name="20% - Accent1 4 5 2 2 6 3" xfId="42938" xr:uid="{00000000-0005-0000-0000-000002A70000}"/>
    <cellStyle name="20% - Accent1 4 5 2 2 6 3 2" xfId="42939" xr:uid="{00000000-0005-0000-0000-000003A70000}"/>
    <cellStyle name="20% - Accent1 4 5 2 2 6 3 2 2" xfId="42940" xr:uid="{00000000-0005-0000-0000-000004A70000}"/>
    <cellStyle name="20% - Accent1 4 5 2 2 6 3 2 2 2" xfId="42941" xr:uid="{00000000-0005-0000-0000-000005A70000}"/>
    <cellStyle name="20% - Accent1 4 5 2 2 6 3 2 3" xfId="42942" xr:uid="{00000000-0005-0000-0000-000006A70000}"/>
    <cellStyle name="20% - Accent1 4 5 2 2 6 3 3" xfId="42943" xr:uid="{00000000-0005-0000-0000-000007A70000}"/>
    <cellStyle name="20% - Accent1 4 5 2 2 6 3 3 2" xfId="42944" xr:uid="{00000000-0005-0000-0000-000008A70000}"/>
    <cellStyle name="20% - Accent1 4 5 2 2 6 3 4" xfId="42945" xr:uid="{00000000-0005-0000-0000-000009A70000}"/>
    <cellStyle name="20% - Accent1 4 5 2 2 6 4" xfId="42946" xr:uid="{00000000-0005-0000-0000-00000AA70000}"/>
    <cellStyle name="20% - Accent1 4 5 2 2 6 4 2" xfId="42947" xr:uid="{00000000-0005-0000-0000-00000BA70000}"/>
    <cellStyle name="20% - Accent1 4 5 2 2 6 4 2 2" xfId="42948" xr:uid="{00000000-0005-0000-0000-00000CA70000}"/>
    <cellStyle name="20% - Accent1 4 5 2 2 6 4 2 2 2" xfId="42949" xr:uid="{00000000-0005-0000-0000-00000DA70000}"/>
    <cellStyle name="20% - Accent1 4 5 2 2 6 4 2 3" xfId="42950" xr:uid="{00000000-0005-0000-0000-00000EA70000}"/>
    <cellStyle name="20% - Accent1 4 5 2 2 6 4 3" xfId="42951" xr:uid="{00000000-0005-0000-0000-00000FA70000}"/>
    <cellStyle name="20% - Accent1 4 5 2 2 6 4 3 2" xfId="42952" xr:uid="{00000000-0005-0000-0000-000010A70000}"/>
    <cellStyle name="20% - Accent1 4 5 2 2 6 4 4" xfId="42953" xr:uid="{00000000-0005-0000-0000-000011A70000}"/>
    <cellStyle name="20% - Accent1 4 5 2 2 6 5" xfId="42954" xr:uid="{00000000-0005-0000-0000-000012A70000}"/>
    <cellStyle name="20% - Accent1 4 5 2 2 6 5 2" xfId="42955" xr:uid="{00000000-0005-0000-0000-000013A70000}"/>
    <cellStyle name="20% - Accent1 4 5 2 2 6 5 2 2" xfId="42956" xr:uid="{00000000-0005-0000-0000-000014A70000}"/>
    <cellStyle name="20% - Accent1 4 5 2 2 6 5 3" xfId="42957" xr:uid="{00000000-0005-0000-0000-000015A70000}"/>
    <cellStyle name="20% - Accent1 4 5 2 2 6 6" xfId="42958" xr:uid="{00000000-0005-0000-0000-000016A70000}"/>
    <cellStyle name="20% - Accent1 4 5 2 2 6 6 2" xfId="42959" xr:uid="{00000000-0005-0000-0000-000017A70000}"/>
    <cellStyle name="20% - Accent1 4 5 2 2 6 6 2 2" xfId="42960" xr:uid="{00000000-0005-0000-0000-000018A70000}"/>
    <cellStyle name="20% - Accent1 4 5 2 2 6 6 3" xfId="42961" xr:uid="{00000000-0005-0000-0000-000019A70000}"/>
    <cellStyle name="20% - Accent1 4 5 2 2 6 7" xfId="42962" xr:uid="{00000000-0005-0000-0000-00001AA70000}"/>
    <cellStyle name="20% - Accent1 4 5 2 2 6 7 2" xfId="42963" xr:uid="{00000000-0005-0000-0000-00001BA70000}"/>
    <cellStyle name="20% - Accent1 4 5 2 2 6 8" xfId="42964" xr:uid="{00000000-0005-0000-0000-00001CA70000}"/>
    <cellStyle name="20% - Accent1 4 5 2 2 6 8 2" xfId="42965" xr:uid="{00000000-0005-0000-0000-00001DA70000}"/>
    <cellStyle name="20% - Accent1 4 5 2 2 6 9" xfId="42966" xr:uid="{00000000-0005-0000-0000-00001EA70000}"/>
    <cellStyle name="20% - Accent1 4 5 2 2 7" xfId="42967" xr:uid="{00000000-0005-0000-0000-00001FA70000}"/>
    <cellStyle name="20% - Accent1 4 5 2 2 7 2" xfId="42968" xr:uid="{00000000-0005-0000-0000-000020A70000}"/>
    <cellStyle name="20% - Accent1 4 5 2 2 7 2 2" xfId="42969" xr:uid="{00000000-0005-0000-0000-000021A70000}"/>
    <cellStyle name="20% - Accent1 4 5 2 2 7 2 2 2" xfId="42970" xr:uid="{00000000-0005-0000-0000-000022A70000}"/>
    <cellStyle name="20% - Accent1 4 5 2 2 7 2 3" xfId="42971" xr:uid="{00000000-0005-0000-0000-000023A70000}"/>
    <cellStyle name="20% - Accent1 4 5 2 2 7 3" xfId="42972" xr:uid="{00000000-0005-0000-0000-000024A70000}"/>
    <cellStyle name="20% - Accent1 4 5 2 2 7 3 2" xfId="42973" xr:uid="{00000000-0005-0000-0000-000025A70000}"/>
    <cellStyle name="20% - Accent1 4 5 2 2 7 4" xfId="42974" xr:uid="{00000000-0005-0000-0000-000026A70000}"/>
    <cellStyle name="20% - Accent1 4 5 2 2 8" xfId="42975" xr:uid="{00000000-0005-0000-0000-000027A70000}"/>
    <cellStyle name="20% - Accent1 4 5 2 2 8 2" xfId="42976" xr:uid="{00000000-0005-0000-0000-000028A70000}"/>
    <cellStyle name="20% - Accent1 4 5 2 2 8 2 2" xfId="42977" xr:uid="{00000000-0005-0000-0000-000029A70000}"/>
    <cellStyle name="20% - Accent1 4 5 2 2 8 2 2 2" xfId="42978" xr:uid="{00000000-0005-0000-0000-00002AA70000}"/>
    <cellStyle name="20% - Accent1 4 5 2 2 8 2 3" xfId="42979" xr:uid="{00000000-0005-0000-0000-00002BA70000}"/>
    <cellStyle name="20% - Accent1 4 5 2 2 8 3" xfId="42980" xr:uid="{00000000-0005-0000-0000-00002CA70000}"/>
    <cellStyle name="20% - Accent1 4 5 2 2 8 3 2" xfId="42981" xr:uid="{00000000-0005-0000-0000-00002DA70000}"/>
    <cellStyle name="20% - Accent1 4 5 2 2 8 4" xfId="42982" xr:uid="{00000000-0005-0000-0000-00002EA70000}"/>
    <cellStyle name="20% - Accent1 4 5 2 2 9" xfId="42983" xr:uid="{00000000-0005-0000-0000-00002FA70000}"/>
    <cellStyle name="20% - Accent1 4 5 2 2 9 2" xfId="42984" xr:uid="{00000000-0005-0000-0000-000030A70000}"/>
    <cellStyle name="20% - Accent1 4 5 2 2 9 2 2" xfId="42985" xr:uid="{00000000-0005-0000-0000-000031A70000}"/>
    <cellStyle name="20% - Accent1 4 5 2 2 9 2 2 2" xfId="42986" xr:uid="{00000000-0005-0000-0000-000032A70000}"/>
    <cellStyle name="20% - Accent1 4 5 2 2 9 2 3" xfId="42987" xr:uid="{00000000-0005-0000-0000-000033A70000}"/>
    <cellStyle name="20% - Accent1 4 5 2 2 9 3" xfId="42988" xr:uid="{00000000-0005-0000-0000-000034A70000}"/>
    <cellStyle name="20% - Accent1 4 5 2 2 9 3 2" xfId="42989" xr:uid="{00000000-0005-0000-0000-000035A70000}"/>
    <cellStyle name="20% - Accent1 4 5 2 2 9 4" xfId="42990" xr:uid="{00000000-0005-0000-0000-000036A70000}"/>
    <cellStyle name="20% - Accent1 4 5 2 3" xfId="42991" xr:uid="{00000000-0005-0000-0000-000037A70000}"/>
    <cellStyle name="20% - Accent1 4 5 2 3 10" xfId="42992" xr:uid="{00000000-0005-0000-0000-000038A70000}"/>
    <cellStyle name="20% - Accent1 4 5 2 3 10 2" xfId="42993" xr:uid="{00000000-0005-0000-0000-000039A70000}"/>
    <cellStyle name="20% - Accent1 4 5 2 3 11" xfId="42994" xr:uid="{00000000-0005-0000-0000-00003AA70000}"/>
    <cellStyle name="20% - Accent1 4 5 2 3 2" xfId="42995" xr:uid="{00000000-0005-0000-0000-00003BA70000}"/>
    <cellStyle name="20% - Accent1 4 5 2 3 2 2" xfId="42996" xr:uid="{00000000-0005-0000-0000-00003CA70000}"/>
    <cellStyle name="20% - Accent1 4 5 2 3 2 2 2" xfId="42997" xr:uid="{00000000-0005-0000-0000-00003DA70000}"/>
    <cellStyle name="20% - Accent1 4 5 2 3 2 2 2 2" xfId="42998" xr:uid="{00000000-0005-0000-0000-00003EA70000}"/>
    <cellStyle name="20% - Accent1 4 5 2 3 2 2 2 2 2" xfId="42999" xr:uid="{00000000-0005-0000-0000-00003FA70000}"/>
    <cellStyle name="20% - Accent1 4 5 2 3 2 2 2 3" xfId="43000" xr:uid="{00000000-0005-0000-0000-000040A70000}"/>
    <cellStyle name="20% - Accent1 4 5 2 3 2 2 3" xfId="43001" xr:uid="{00000000-0005-0000-0000-000041A70000}"/>
    <cellStyle name="20% - Accent1 4 5 2 3 2 2 3 2" xfId="43002" xr:uid="{00000000-0005-0000-0000-000042A70000}"/>
    <cellStyle name="20% - Accent1 4 5 2 3 2 2 4" xfId="43003" xr:uid="{00000000-0005-0000-0000-000043A70000}"/>
    <cellStyle name="20% - Accent1 4 5 2 3 2 3" xfId="43004" xr:uid="{00000000-0005-0000-0000-000044A70000}"/>
    <cellStyle name="20% - Accent1 4 5 2 3 2 3 2" xfId="43005" xr:uid="{00000000-0005-0000-0000-000045A70000}"/>
    <cellStyle name="20% - Accent1 4 5 2 3 2 3 2 2" xfId="43006" xr:uid="{00000000-0005-0000-0000-000046A70000}"/>
    <cellStyle name="20% - Accent1 4 5 2 3 2 3 2 2 2" xfId="43007" xr:uid="{00000000-0005-0000-0000-000047A70000}"/>
    <cellStyle name="20% - Accent1 4 5 2 3 2 3 2 3" xfId="43008" xr:uid="{00000000-0005-0000-0000-000048A70000}"/>
    <cellStyle name="20% - Accent1 4 5 2 3 2 3 3" xfId="43009" xr:uid="{00000000-0005-0000-0000-000049A70000}"/>
    <cellStyle name="20% - Accent1 4 5 2 3 2 3 3 2" xfId="43010" xr:uid="{00000000-0005-0000-0000-00004AA70000}"/>
    <cellStyle name="20% - Accent1 4 5 2 3 2 3 4" xfId="43011" xr:uid="{00000000-0005-0000-0000-00004BA70000}"/>
    <cellStyle name="20% - Accent1 4 5 2 3 2 4" xfId="43012" xr:uid="{00000000-0005-0000-0000-00004CA70000}"/>
    <cellStyle name="20% - Accent1 4 5 2 3 2 4 2" xfId="43013" xr:uid="{00000000-0005-0000-0000-00004DA70000}"/>
    <cellStyle name="20% - Accent1 4 5 2 3 2 4 2 2" xfId="43014" xr:uid="{00000000-0005-0000-0000-00004EA70000}"/>
    <cellStyle name="20% - Accent1 4 5 2 3 2 4 2 2 2" xfId="43015" xr:uid="{00000000-0005-0000-0000-00004FA70000}"/>
    <cellStyle name="20% - Accent1 4 5 2 3 2 4 2 3" xfId="43016" xr:uid="{00000000-0005-0000-0000-000050A70000}"/>
    <cellStyle name="20% - Accent1 4 5 2 3 2 4 3" xfId="43017" xr:uid="{00000000-0005-0000-0000-000051A70000}"/>
    <cellStyle name="20% - Accent1 4 5 2 3 2 4 3 2" xfId="43018" xr:uid="{00000000-0005-0000-0000-000052A70000}"/>
    <cellStyle name="20% - Accent1 4 5 2 3 2 4 4" xfId="43019" xr:uid="{00000000-0005-0000-0000-000053A70000}"/>
    <cellStyle name="20% - Accent1 4 5 2 3 2 5" xfId="43020" xr:uid="{00000000-0005-0000-0000-000054A70000}"/>
    <cellStyle name="20% - Accent1 4 5 2 3 2 5 2" xfId="43021" xr:uid="{00000000-0005-0000-0000-000055A70000}"/>
    <cellStyle name="20% - Accent1 4 5 2 3 2 5 2 2" xfId="43022" xr:uid="{00000000-0005-0000-0000-000056A70000}"/>
    <cellStyle name="20% - Accent1 4 5 2 3 2 5 3" xfId="43023" xr:uid="{00000000-0005-0000-0000-000057A70000}"/>
    <cellStyle name="20% - Accent1 4 5 2 3 2 6" xfId="43024" xr:uid="{00000000-0005-0000-0000-000058A70000}"/>
    <cellStyle name="20% - Accent1 4 5 2 3 2 6 2" xfId="43025" xr:uid="{00000000-0005-0000-0000-000059A70000}"/>
    <cellStyle name="20% - Accent1 4 5 2 3 2 6 2 2" xfId="43026" xr:uid="{00000000-0005-0000-0000-00005AA70000}"/>
    <cellStyle name="20% - Accent1 4 5 2 3 2 6 3" xfId="43027" xr:uid="{00000000-0005-0000-0000-00005BA70000}"/>
    <cellStyle name="20% - Accent1 4 5 2 3 2 7" xfId="43028" xr:uid="{00000000-0005-0000-0000-00005CA70000}"/>
    <cellStyle name="20% - Accent1 4 5 2 3 2 7 2" xfId="43029" xr:uid="{00000000-0005-0000-0000-00005DA70000}"/>
    <cellStyle name="20% - Accent1 4 5 2 3 2 8" xfId="43030" xr:uid="{00000000-0005-0000-0000-00005EA70000}"/>
    <cellStyle name="20% - Accent1 4 5 2 3 2 8 2" xfId="43031" xr:uid="{00000000-0005-0000-0000-00005FA70000}"/>
    <cellStyle name="20% - Accent1 4 5 2 3 2 9" xfId="43032" xr:uid="{00000000-0005-0000-0000-000060A70000}"/>
    <cellStyle name="20% - Accent1 4 5 2 3 3" xfId="43033" xr:uid="{00000000-0005-0000-0000-000061A70000}"/>
    <cellStyle name="20% - Accent1 4 5 2 3 3 2" xfId="43034" xr:uid="{00000000-0005-0000-0000-000062A70000}"/>
    <cellStyle name="20% - Accent1 4 5 2 3 3 2 2" xfId="43035" xr:uid="{00000000-0005-0000-0000-000063A70000}"/>
    <cellStyle name="20% - Accent1 4 5 2 3 3 2 2 2" xfId="43036" xr:uid="{00000000-0005-0000-0000-000064A70000}"/>
    <cellStyle name="20% - Accent1 4 5 2 3 3 2 2 2 2" xfId="43037" xr:uid="{00000000-0005-0000-0000-000065A70000}"/>
    <cellStyle name="20% - Accent1 4 5 2 3 3 2 2 3" xfId="43038" xr:uid="{00000000-0005-0000-0000-000066A70000}"/>
    <cellStyle name="20% - Accent1 4 5 2 3 3 2 3" xfId="43039" xr:uid="{00000000-0005-0000-0000-000067A70000}"/>
    <cellStyle name="20% - Accent1 4 5 2 3 3 2 3 2" xfId="43040" xr:uid="{00000000-0005-0000-0000-000068A70000}"/>
    <cellStyle name="20% - Accent1 4 5 2 3 3 2 4" xfId="43041" xr:uid="{00000000-0005-0000-0000-000069A70000}"/>
    <cellStyle name="20% - Accent1 4 5 2 3 3 3" xfId="43042" xr:uid="{00000000-0005-0000-0000-00006AA70000}"/>
    <cellStyle name="20% - Accent1 4 5 2 3 3 3 2" xfId="43043" xr:uid="{00000000-0005-0000-0000-00006BA70000}"/>
    <cellStyle name="20% - Accent1 4 5 2 3 3 3 2 2" xfId="43044" xr:uid="{00000000-0005-0000-0000-00006CA70000}"/>
    <cellStyle name="20% - Accent1 4 5 2 3 3 3 2 2 2" xfId="43045" xr:uid="{00000000-0005-0000-0000-00006DA70000}"/>
    <cellStyle name="20% - Accent1 4 5 2 3 3 3 2 3" xfId="43046" xr:uid="{00000000-0005-0000-0000-00006EA70000}"/>
    <cellStyle name="20% - Accent1 4 5 2 3 3 3 3" xfId="43047" xr:uid="{00000000-0005-0000-0000-00006FA70000}"/>
    <cellStyle name="20% - Accent1 4 5 2 3 3 3 3 2" xfId="43048" xr:uid="{00000000-0005-0000-0000-000070A70000}"/>
    <cellStyle name="20% - Accent1 4 5 2 3 3 3 4" xfId="43049" xr:uid="{00000000-0005-0000-0000-000071A70000}"/>
    <cellStyle name="20% - Accent1 4 5 2 3 3 4" xfId="43050" xr:uid="{00000000-0005-0000-0000-000072A70000}"/>
    <cellStyle name="20% - Accent1 4 5 2 3 3 4 2" xfId="43051" xr:uid="{00000000-0005-0000-0000-000073A70000}"/>
    <cellStyle name="20% - Accent1 4 5 2 3 3 4 2 2" xfId="43052" xr:uid="{00000000-0005-0000-0000-000074A70000}"/>
    <cellStyle name="20% - Accent1 4 5 2 3 3 4 2 2 2" xfId="43053" xr:uid="{00000000-0005-0000-0000-000075A70000}"/>
    <cellStyle name="20% - Accent1 4 5 2 3 3 4 2 3" xfId="43054" xr:uid="{00000000-0005-0000-0000-000076A70000}"/>
    <cellStyle name="20% - Accent1 4 5 2 3 3 4 3" xfId="43055" xr:uid="{00000000-0005-0000-0000-000077A70000}"/>
    <cellStyle name="20% - Accent1 4 5 2 3 3 4 3 2" xfId="43056" xr:uid="{00000000-0005-0000-0000-000078A70000}"/>
    <cellStyle name="20% - Accent1 4 5 2 3 3 4 4" xfId="43057" xr:uid="{00000000-0005-0000-0000-000079A70000}"/>
    <cellStyle name="20% - Accent1 4 5 2 3 3 5" xfId="43058" xr:uid="{00000000-0005-0000-0000-00007AA70000}"/>
    <cellStyle name="20% - Accent1 4 5 2 3 3 5 2" xfId="43059" xr:uid="{00000000-0005-0000-0000-00007BA70000}"/>
    <cellStyle name="20% - Accent1 4 5 2 3 3 5 2 2" xfId="43060" xr:uid="{00000000-0005-0000-0000-00007CA70000}"/>
    <cellStyle name="20% - Accent1 4 5 2 3 3 5 3" xfId="43061" xr:uid="{00000000-0005-0000-0000-00007DA70000}"/>
    <cellStyle name="20% - Accent1 4 5 2 3 3 6" xfId="43062" xr:uid="{00000000-0005-0000-0000-00007EA70000}"/>
    <cellStyle name="20% - Accent1 4 5 2 3 3 6 2" xfId="43063" xr:uid="{00000000-0005-0000-0000-00007FA70000}"/>
    <cellStyle name="20% - Accent1 4 5 2 3 3 6 2 2" xfId="43064" xr:uid="{00000000-0005-0000-0000-000080A70000}"/>
    <cellStyle name="20% - Accent1 4 5 2 3 3 6 3" xfId="43065" xr:uid="{00000000-0005-0000-0000-000081A70000}"/>
    <cellStyle name="20% - Accent1 4 5 2 3 3 7" xfId="43066" xr:uid="{00000000-0005-0000-0000-000082A70000}"/>
    <cellStyle name="20% - Accent1 4 5 2 3 3 7 2" xfId="43067" xr:uid="{00000000-0005-0000-0000-000083A70000}"/>
    <cellStyle name="20% - Accent1 4 5 2 3 3 8" xfId="43068" xr:uid="{00000000-0005-0000-0000-000084A70000}"/>
    <cellStyle name="20% - Accent1 4 5 2 3 3 8 2" xfId="43069" xr:uid="{00000000-0005-0000-0000-000085A70000}"/>
    <cellStyle name="20% - Accent1 4 5 2 3 3 9" xfId="43070" xr:uid="{00000000-0005-0000-0000-000086A70000}"/>
    <cellStyle name="20% - Accent1 4 5 2 3 4" xfId="43071" xr:uid="{00000000-0005-0000-0000-000087A70000}"/>
    <cellStyle name="20% - Accent1 4 5 2 3 4 2" xfId="43072" xr:uid="{00000000-0005-0000-0000-000088A70000}"/>
    <cellStyle name="20% - Accent1 4 5 2 3 4 2 2" xfId="43073" xr:uid="{00000000-0005-0000-0000-000089A70000}"/>
    <cellStyle name="20% - Accent1 4 5 2 3 4 2 2 2" xfId="43074" xr:uid="{00000000-0005-0000-0000-00008AA70000}"/>
    <cellStyle name="20% - Accent1 4 5 2 3 4 2 3" xfId="43075" xr:uid="{00000000-0005-0000-0000-00008BA70000}"/>
    <cellStyle name="20% - Accent1 4 5 2 3 4 3" xfId="43076" xr:uid="{00000000-0005-0000-0000-00008CA70000}"/>
    <cellStyle name="20% - Accent1 4 5 2 3 4 3 2" xfId="43077" xr:uid="{00000000-0005-0000-0000-00008DA70000}"/>
    <cellStyle name="20% - Accent1 4 5 2 3 4 4" xfId="43078" xr:uid="{00000000-0005-0000-0000-00008EA70000}"/>
    <cellStyle name="20% - Accent1 4 5 2 3 5" xfId="43079" xr:uid="{00000000-0005-0000-0000-00008FA70000}"/>
    <cellStyle name="20% - Accent1 4 5 2 3 5 2" xfId="43080" xr:uid="{00000000-0005-0000-0000-000090A70000}"/>
    <cellStyle name="20% - Accent1 4 5 2 3 5 2 2" xfId="43081" xr:uid="{00000000-0005-0000-0000-000091A70000}"/>
    <cellStyle name="20% - Accent1 4 5 2 3 5 2 2 2" xfId="43082" xr:uid="{00000000-0005-0000-0000-000092A70000}"/>
    <cellStyle name="20% - Accent1 4 5 2 3 5 2 3" xfId="43083" xr:uid="{00000000-0005-0000-0000-000093A70000}"/>
    <cellStyle name="20% - Accent1 4 5 2 3 5 3" xfId="43084" xr:uid="{00000000-0005-0000-0000-000094A70000}"/>
    <cellStyle name="20% - Accent1 4 5 2 3 5 3 2" xfId="43085" xr:uid="{00000000-0005-0000-0000-000095A70000}"/>
    <cellStyle name="20% - Accent1 4 5 2 3 5 4" xfId="43086" xr:uid="{00000000-0005-0000-0000-000096A70000}"/>
    <cellStyle name="20% - Accent1 4 5 2 3 6" xfId="43087" xr:uid="{00000000-0005-0000-0000-000097A70000}"/>
    <cellStyle name="20% - Accent1 4 5 2 3 6 2" xfId="43088" xr:uid="{00000000-0005-0000-0000-000098A70000}"/>
    <cellStyle name="20% - Accent1 4 5 2 3 6 2 2" xfId="43089" xr:uid="{00000000-0005-0000-0000-000099A70000}"/>
    <cellStyle name="20% - Accent1 4 5 2 3 6 2 2 2" xfId="43090" xr:uid="{00000000-0005-0000-0000-00009AA70000}"/>
    <cellStyle name="20% - Accent1 4 5 2 3 6 2 3" xfId="43091" xr:uid="{00000000-0005-0000-0000-00009BA70000}"/>
    <cellStyle name="20% - Accent1 4 5 2 3 6 3" xfId="43092" xr:uid="{00000000-0005-0000-0000-00009CA70000}"/>
    <cellStyle name="20% - Accent1 4 5 2 3 6 3 2" xfId="43093" xr:uid="{00000000-0005-0000-0000-00009DA70000}"/>
    <cellStyle name="20% - Accent1 4 5 2 3 6 4" xfId="43094" xr:uid="{00000000-0005-0000-0000-00009EA70000}"/>
    <cellStyle name="20% - Accent1 4 5 2 3 7" xfId="43095" xr:uid="{00000000-0005-0000-0000-00009FA70000}"/>
    <cellStyle name="20% - Accent1 4 5 2 3 7 2" xfId="43096" xr:uid="{00000000-0005-0000-0000-0000A0A70000}"/>
    <cellStyle name="20% - Accent1 4 5 2 3 7 2 2" xfId="43097" xr:uid="{00000000-0005-0000-0000-0000A1A70000}"/>
    <cellStyle name="20% - Accent1 4 5 2 3 7 3" xfId="43098" xr:uid="{00000000-0005-0000-0000-0000A2A70000}"/>
    <cellStyle name="20% - Accent1 4 5 2 3 8" xfId="43099" xr:uid="{00000000-0005-0000-0000-0000A3A70000}"/>
    <cellStyle name="20% - Accent1 4 5 2 3 8 2" xfId="43100" xr:uid="{00000000-0005-0000-0000-0000A4A70000}"/>
    <cellStyle name="20% - Accent1 4 5 2 3 8 2 2" xfId="43101" xr:uid="{00000000-0005-0000-0000-0000A5A70000}"/>
    <cellStyle name="20% - Accent1 4 5 2 3 8 3" xfId="43102" xr:uid="{00000000-0005-0000-0000-0000A6A70000}"/>
    <cellStyle name="20% - Accent1 4 5 2 3 9" xfId="43103" xr:uid="{00000000-0005-0000-0000-0000A7A70000}"/>
    <cellStyle name="20% - Accent1 4 5 2 3 9 2" xfId="43104" xr:uid="{00000000-0005-0000-0000-0000A8A70000}"/>
    <cellStyle name="20% - Accent1 4 5 2 4" xfId="43105" xr:uid="{00000000-0005-0000-0000-0000A9A70000}"/>
    <cellStyle name="20% - Accent1 4 5 2 4 10" xfId="43106" xr:uid="{00000000-0005-0000-0000-0000AAA70000}"/>
    <cellStyle name="20% - Accent1 4 5 2 4 10 2" xfId="43107" xr:uid="{00000000-0005-0000-0000-0000ABA70000}"/>
    <cellStyle name="20% - Accent1 4 5 2 4 11" xfId="43108" xr:uid="{00000000-0005-0000-0000-0000ACA70000}"/>
    <cellStyle name="20% - Accent1 4 5 2 4 2" xfId="43109" xr:uid="{00000000-0005-0000-0000-0000ADA70000}"/>
    <cellStyle name="20% - Accent1 4 5 2 4 2 2" xfId="43110" xr:uid="{00000000-0005-0000-0000-0000AEA70000}"/>
    <cellStyle name="20% - Accent1 4 5 2 4 2 2 2" xfId="43111" xr:uid="{00000000-0005-0000-0000-0000AFA70000}"/>
    <cellStyle name="20% - Accent1 4 5 2 4 2 2 2 2" xfId="43112" xr:uid="{00000000-0005-0000-0000-0000B0A70000}"/>
    <cellStyle name="20% - Accent1 4 5 2 4 2 2 2 2 2" xfId="43113" xr:uid="{00000000-0005-0000-0000-0000B1A70000}"/>
    <cellStyle name="20% - Accent1 4 5 2 4 2 2 2 3" xfId="43114" xr:uid="{00000000-0005-0000-0000-0000B2A70000}"/>
    <cellStyle name="20% - Accent1 4 5 2 4 2 2 3" xfId="43115" xr:uid="{00000000-0005-0000-0000-0000B3A70000}"/>
    <cellStyle name="20% - Accent1 4 5 2 4 2 2 3 2" xfId="43116" xr:uid="{00000000-0005-0000-0000-0000B4A70000}"/>
    <cellStyle name="20% - Accent1 4 5 2 4 2 2 4" xfId="43117" xr:uid="{00000000-0005-0000-0000-0000B5A70000}"/>
    <cellStyle name="20% - Accent1 4 5 2 4 2 3" xfId="43118" xr:uid="{00000000-0005-0000-0000-0000B6A70000}"/>
    <cellStyle name="20% - Accent1 4 5 2 4 2 3 2" xfId="43119" xr:uid="{00000000-0005-0000-0000-0000B7A70000}"/>
    <cellStyle name="20% - Accent1 4 5 2 4 2 3 2 2" xfId="43120" xr:uid="{00000000-0005-0000-0000-0000B8A70000}"/>
    <cellStyle name="20% - Accent1 4 5 2 4 2 3 2 2 2" xfId="43121" xr:uid="{00000000-0005-0000-0000-0000B9A70000}"/>
    <cellStyle name="20% - Accent1 4 5 2 4 2 3 2 3" xfId="43122" xr:uid="{00000000-0005-0000-0000-0000BAA70000}"/>
    <cellStyle name="20% - Accent1 4 5 2 4 2 3 3" xfId="43123" xr:uid="{00000000-0005-0000-0000-0000BBA70000}"/>
    <cellStyle name="20% - Accent1 4 5 2 4 2 3 3 2" xfId="43124" xr:uid="{00000000-0005-0000-0000-0000BCA70000}"/>
    <cellStyle name="20% - Accent1 4 5 2 4 2 3 4" xfId="43125" xr:uid="{00000000-0005-0000-0000-0000BDA70000}"/>
    <cellStyle name="20% - Accent1 4 5 2 4 2 4" xfId="43126" xr:uid="{00000000-0005-0000-0000-0000BEA70000}"/>
    <cellStyle name="20% - Accent1 4 5 2 4 2 4 2" xfId="43127" xr:uid="{00000000-0005-0000-0000-0000BFA70000}"/>
    <cellStyle name="20% - Accent1 4 5 2 4 2 4 2 2" xfId="43128" xr:uid="{00000000-0005-0000-0000-0000C0A70000}"/>
    <cellStyle name="20% - Accent1 4 5 2 4 2 4 2 2 2" xfId="43129" xr:uid="{00000000-0005-0000-0000-0000C1A70000}"/>
    <cellStyle name="20% - Accent1 4 5 2 4 2 4 2 3" xfId="43130" xr:uid="{00000000-0005-0000-0000-0000C2A70000}"/>
    <cellStyle name="20% - Accent1 4 5 2 4 2 4 3" xfId="43131" xr:uid="{00000000-0005-0000-0000-0000C3A70000}"/>
    <cellStyle name="20% - Accent1 4 5 2 4 2 4 3 2" xfId="43132" xr:uid="{00000000-0005-0000-0000-0000C4A70000}"/>
    <cellStyle name="20% - Accent1 4 5 2 4 2 4 4" xfId="43133" xr:uid="{00000000-0005-0000-0000-0000C5A70000}"/>
    <cellStyle name="20% - Accent1 4 5 2 4 2 5" xfId="43134" xr:uid="{00000000-0005-0000-0000-0000C6A70000}"/>
    <cellStyle name="20% - Accent1 4 5 2 4 2 5 2" xfId="43135" xr:uid="{00000000-0005-0000-0000-0000C7A70000}"/>
    <cellStyle name="20% - Accent1 4 5 2 4 2 5 2 2" xfId="43136" xr:uid="{00000000-0005-0000-0000-0000C8A70000}"/>
    <cellStyle name="20% - Accent1 4 5 2 4 2 5 3" xfId="43137" xr:uid="{00000000-0005-0000-0000-0000C9A70000}"/>
    <cellStyle name="20% - Accent1 4 5 2 4 2 6" xfId="43138" xr:uid="{00000000-0005-0000-0000-0000CAA70000}"/>
    <cellStyle name="20% - Accent1 4 5 2 4 2 6 2" xfId="43139" xr:uid="{00000000-0005-0000-0000-0000CBA70000}"/>
    <cellStyle name="20% - Accent1 4 5 2 4 2 6 2 2" xfId="43140" xr:uid="{00000000-0005-0000-0000-0000CCA70000}"/>
    <cellStyle name="20% - Accent1 4 5 2 4 2 6 3" xfId="43141" xr:uid="{00000000-0005-0000-0000-0000CDA70000}"/>
    <cellStyle name="20% - Accent1 4 5 2 4 2 7" xfId="43142" xr:uid="{00000000-0005-0000-0000-0000CEA70000}"/>
    <cellStyle name="20% - Accent1 4 5 2 4 2 7 2" xfId="43143" xr:uid="{00000000-0005-0000-0000-0000CFA70000}"/>
    <cellStyle name="20% - Accent1 4 5 2 4 2 8" xfId="43144" xr:uid="{00000000-0005-0000-0000-0000D0A70000}"/>
    <cellStyle name="20% - Accent1 4 5 2 4 2 8 2" xfId="43145" xr:uid="{00000000-0005-0000-0000-0000D1A70000}"/>
    <cellStyle name="20% - Accent1 4 5 2 4 2 9" xfId="43146" xr:uid="{00000000-0005-0000-0000-0000D2A70000}"/>
    <cellStyle name="20% - Accent1 4 5 2 4 3" xfId="43147" xr:uid="{00000000-0005-0000-0000-0000D3A70000}"/>
    <cellStyle name="20% - Accent1 4 5 2 4 3 2" xfId="43148" xr:uid="{00000000-0005-0000-0000-0000D4A70000}"/>
    <cellStyle name="20% - Accent1 4 5 2 4 3 2 2" xfId="43149" xr:uid="{00000000-0005-0000-0000-0000D5A70000}"/>
    <cellStyle name="20% - Accent1 4 5 2 4 3 2 2 2" xfId="43150" xr:uid="{00000000-0005-0000-0000-0000D6A70000}"/>
    <cellStyle name="20% - Accent1 4 5 2 4 3 2 2 2 2" xfId="43151" xr:uid="{00000000-0005-0000-0000-0000D7A70000}"/>
    <cellStyle name="20% - Accent1 4 5 2 4 3 2 2 3" xfId="43152" xr:uid="{00000000-0005-0000-0000-0000D8A70000}"/>
    <cellStyle name="20% - Accent1 4 5 2 4 3 2 3" xfId="43153" xr:uid="{00000000-0005-0000-0000-0000D9A70000}"/>
    <cellStyle name="20% - Accent1 4 5 2 4 3 2 3 2" xfId="43154" xr:uid="{00000000-0005-0000-0000-0000DAA70000}"/>
    <cellStyle name="20% - Accent1 4 5 2 4 3 2 4" xfId="43155" xr:uid="{00000000-0005-0000-0000-0000DBA70000}"/>
    <cellStyle name="20% - Accent1 4 5 2 4 3 3" xfId="43156" xr:uid="{00000000-0005-0000-0000-0000DCA70000}"/>
    <cellStyle name="20% - Accent1 4 5 2 4 3 3 2" xfId="43157" xr:uid="{00000000-0005-0000-0000-0000DDA70000}"/>
    <cellStyle name="20% - Accent1 4 5 2 4 3 3 2 2" xfId="43158" xr:uid="{00000000-0005-0000-0000-0000DEA70000}"/>
    <cellStyle name="20% - Accent1 4 5 2 4 3 3 2 2 2" xfId="43159" xr:uid="{00000000-0005-0000-0000-0000DFA70000}"/>
    <cellStyle name="20% - Accent1 4 5 2 4 3 3 2 3" xfId="43160" xr:uid="{00000000-0005-0000-0000-0000E0A70000}"/>
    <cellStyle name="20% - Accent1 4 5 2 4 3 3 3" xfId="43161" xr:uid="{00000000-0005-0000-0000-0000E1A70000}"/>
    <cellStyle name="20% - Accent1 4 5 2 4 3 3 3 2" xfId="43162" xr:uid="{00000000-0005-0000-0000-0000E2A70000}"/>
    <cellStyle name="20% - Accent1 4 5 2 4 3 3 4" xfId="43163" xr:uid="{00000000-0005-0000-0000-0000E3A70000}"/>
    <cellStyle name="20% - Accent1 4 5 2 4 3 4" xfId="43164" xr:uid="{00000000-0005-0000-0000-0000E4A70000}"/>
    <cellStyle name="20% - Accent1 4 5 2 4 3 4 2" xfId="43165" xr:uid="{00000000-0005-0000-0000-0000E5A70000}"/>
    <cellStyle name="20% - Accent1 4 5 2 4 3 4 2 2" xfId="43166" xr:uid="{00000000-0005-0000-0000-0000E6A70000}"/>
    <cellStyle name="20% - Accent1 4 5 2 4 3 4 2 2 2" xfId="43167" xr:uid="{00000000-0005-0000-0000-0000E7A70000}"/>
    <cellStyle name="20% - Accent1 4 5 2 4 3 4 2 3" xfId="43168" xr:uid="{00000000-0005-0000-0000-0000E8A70000}"/>
    <cellStyle name="20% - Accent1 4 5 2 4 3 4 3" xfId="43169" xr:uid="{00000000-0005-0000-0000-0000E9A70000}"/>
    <cellStyle name="20% - Accent1 4 5 2 4 3 4 3 2" xfId="43170" xr:uid="{00000000-0005-0000-0000-0000EAA70000}"/>
    <cellStyle name="20% - Accent1 4 5 2 4 3 4 4" xfId="43171" xr:uid="{00000000-0005-0000-0000-0000EBA70000}"/>
    <cellStyle name="20% - Accent1 4 5 2 4 3 5" xfId="43172" xr:uid="{00000000-0005-0000-0000-0000ECA70000}"/>
    <cellStyle name="20% - Accent1 4 5 2 4 3 5 2" xfId="43173" xr:uid="{00000000-0005-0000-0000-0000EDA70000}"/>
    <cellStyle name="20% - Accent1 4 5 2 4 3 5 2 2" xfId="43174" xr:uid="{00000000-0005-0000-0000-0000EEA70000}"/>
    <cellStyle name="20% - Accent1 4 5 2 4 3 5 3" xfId="43175" xr:uid="{00000000-0005-0000-0000-0000EFA70000}"/>
    <cellStyle name="20% - Accent1 4 5 2 4 3 6" xfId="43176" xr:uid="{00000000-0005-0000-0000-0000F0A70000}"/>
    <cellStyle name="20% - Accent1 4 5 2 4 3 6 2" xfId="43177" xr:uid="{00000000-0005-0000-0000-0000F1A70000}"/>
    <cellStyle name="20% - Accent1 4 5 2 4 3 6 2 2" xfId="43178" xr:uid="{00000000-0005-0000-0000-0000F2A70000}"/>
    <cellStyle name="20% - Accent1 4 5 2 4 3 6 3" xfId="43179" xr:uid="{00000000-0005-0000-0000-0000F3A70000}"/>
    <cellStyle name="20% - Accent1 4 5 2 4 3 7" xfId="43180" xr:uid="{00000000-0005-0000-0000-0000F4A70000}"/>
    <cellStyle name="20% - Accent1 4 5 2 4 3 7 2" xfId="43181" xr:uid="{00000000-0005-0000-0000-0000F5A70000}"/>
    <cellStyle name="20% - Accent1 4 5 2 4 3 8" xfId="43182" xr:uid="{00000000-0005-0000-0000-0000F6A70000}"/>
    <cellStyle name="20% - Accent1 4 5 2 4 3 8 2" xfId="43183" xr:uid="{00000000-0005-0000-0000-0000F7A70000}"/>
    <cellStyle name="20% - Accent1 4 5 2 4 3 9" xfId="43184" xr:uid="{00000000-0005-0000-0000-0000F8A70000}"/>
    <cellStyle name="20% - Accent1 4 5 2 4 4" xfId="43185" xr:uid="{00000000-0005-0000-0000-0000F9A70000}"/>
    <cellStyle name="20% - Accent1 4 5 2 4 4 2" xfId="43186" xr:uid="{00000000-0005-0000-0000-0000FAA70000}"/>
    <cellStyle name="20% - Accent1 4 5 2 4 4 2 2" xfId="43187" xr:uid="{00000000-0005-0000-0000-0000FBA70000}"/>
    <cellStyle name="20% - Accent1 4 5 2 4 4 2 2 2" xfId="43188" xr:uid="{00000000-0005-0000-0000-0000FCA70000}"/>
    <cellStyle name="20% - Accent1 4 5 2 4 4 2 3" xfId="43189" xr:uid="{00000000-0005-0000-0000-0000FDA70000}"/>
    <cellStyle name="20% - Accent1 4 5 2 4 4 3" xfId="43190" xr:uid="{00000000-0005-0000-0000-0000FEA70000}"/>
    <cellStyle name="20% - Accent1 4 5 2 4 4 3 2" xfId="43191" xr:uid="{00000000-0005-0000-0000-0000FFA70000}"/>
    <cellStyle name="20% - Accent1 4 5 2 4 4 4" xfId="43192" xr:uid="{00000000-0005-0000-0000-000000A80000}"/>
    <cellStyle name="20% - Accent1 4 5 2 4 5" xfId="43193" xr:uid="{00000000-0005-0000-0000-000001A80000}"/>
    <cellStyle name="20% - Accent1 4 5 2 4 5 2" xfId="43194" xr:uid="{00000000-0005-0000-0000-000002A80000}"/>
    <cellStyle name="20% - Accent1 4 5 2 4 5 2 2" xfId="43195" xr:uid="{00000000-0005-0000-0000-000003A80000}"/>
    <cellStyle name="20% - Accent1 4 5 2 4 5 2 2 2" xfId="43196" xr:uid="{00000000-0005-0000-0000-000004A80000}"/>
    <cellStyle name="20% - Accent1 4 5 2 4 5 2 3" xfId="43197" xr:uid="{00000000-0005-0000-0000-000005A80000}"/>
    <cellStyle name="20% - Accent1 4 5 2 4 5 3" xfId="43198" xr:uid="{00000000-0005-0000-0000-000006A80000}"/>
    <cellStyle name="20% - Accent1 4 5 2 4 5 3 2" xfId="43199" xr:uid="{00000000-0005-0000-0000-000007A80000}"/>
    <cellStyle name="20% - Accent1 4 5 2 4 5 4" xfId="43200" xr:uid="{00000000-0005-0000-0000-000008A80000}"/>
    <cellStyle name="20% - Accent1 4 5 2 4 6" xfId="43201" xr:uid="{00000000-0005-0000-0000-000009A80000}"/>
    <cellStyle name="20% - Accent1 4 5 2 4 6 2" xfId="43202" xr:uid="{00000000-0005-0000-0000-00000AA80000}"/>
    <cellStyle name="20% - Accent1 4 5 2 4 6 2 2" xfId="43203" xr:uid="{00000000-0005-0000-0000-00000BA80000}"/>
    <cellStyle name="20% - Accent1 4 5 2 4 6 2 2 2" xfId="43204" xr:uid="{00000000-0005-0000-0000-00000CA80000}"/>
    <cellStyle name="20% - Accent1 4 5 2 4 6 2 3" xfId="43205" xr:uid="{00000000-0005-0000-0000-00000DA80000}"/>
    <cellStyle name="20% - Accent1 4 5 2 4 6 3" xfId="43206" xr:uid="{00000000-0005-0000-0000-00000EA80000}"/>
    <cellStyle name="20% - Accent1 4 5 2 4 6 3 2" xfId="43207" xr:uid="{00000000-0005-0000-0000-00000FA80000}"/>
    <cellStyle name="20% - Accent1 4 5 2 4 6 4" xfId="43208" xr:uid="{00000000-0005-0000-0000-000010A80000}"/>
    <cellStyle name="20% - Accent1 4 5 2 4 7" xfId="43209" xr:uid="{00000000-0005-0000-0000-000011A80000}"/>
    <cellStyle name="20% - Accent1 4 5 2 4 7 2" xfId="43210" xr:uid="{00000000-0005-0000-0000-000012A80000}"/>
    <cellStyle name="20% - Accent1 4 5 2 4 7 2 2" xfId="43211" xr:uid="{00000000-0005-0000-0000-000013A80000}"/>
    <cellStyle name="20% - Accent1 4 5 2 4 7 3" xfId="43212" xr:uid="{00000000-0005-0000-0000-000014A80000}"/>
    <cellStyle name="20% - Accent1 4 5 2 4 8" xfId="43213" xr:uid="{00000000-0005-0000-0000-000015A80000}"/>
    <cellStyle name="20% - Accent1 4 5 2 4 8 2" xfId="43214" xr:uid="{00000000-0005-0000-0000-000016A80000}"/>
    <cellStyle name="20% - Accent1 4 5 2 4 8 2 2" xfId="43215" xr:uid="{00000000-0005-0000-0000-000017A80000}"/>
    <cellStyle name="20% - Accent1 4 5 2 4 8 3" xfId="43216" xr:uid="{00000000-0005-0000-0000-000018A80000}"/>
    <cellStyle name="20% - Accent1 4 5 2 4 9" xfId="43217" xr:uid="{00000000-0005-0000-0000-000019A80000}"/>
    <cellStyle name="20% - Accent1 4 5 2 4 9 2" xfId="43218" xr:uid="{00000000-0005-0000-0000-00001AA80000}"/>
    <cellStyle name="20% - Accent1 4 5 2 5" xfId="43219" xr:uid="{00000000-0005-0000-0000-00001BA80000}"/>
    <cellStyle name="20% - Accent1 4 5 2 5 10" xfId="43220" xr:uid="{00000000-0005-0000-0000-00001CA80000}"/>
    <cellStyle name="20% - Accent1 4 5 2 5 10 2" xfId="43221" xr:uid="{00000000-0005-0000-0000-00001DA80000}"/>
    <cellStyle name="20% - Accent1 4 5 2 5 11" xfId="43222" xr:uid="{00000000-0005-0000-0000-00001EA80000}"/>
    <cellStyle name="20% - Accent1 4 5 2 5 2" xfId="43223" xr:uid="{00000000-0005-0000-0000-00001FA80000}"/>
    <cellStyle name="20% - Accent1 4 5 2 5 2 2" xfId="43224" xr:uid="{00000000-0005-0000-0000-000020A80000}"/>
    <cellStyle name="20% - Accent1 4 5 2 5 2 2 2" xfId="43225" xr:uid="{00000000-0005-0000-0000-000021A80000}"/>
    <cellStyle name="20% - Accent1 4 5 2 5 2 2 2 2" xfId="43226" xr:uid="{00000000-0005-0000-0000-000022A80000}"/>
    <cellStyle name="20% - Accent1 4 5 2 5 2 2 2 2 2" xfId="43227" xr:uid="{00000000-0005-0000-0000-000023A80000}"/>
    <cellStyle name="20% - Accent1 4 5 2 5 2 2 2 3" xfId="43228" xr:uid="{00000000-0005-0000-0000-000024A80000}"/>
    <cellStyle name="20% - Accent1 4 5 2 5 2 2 3" xfId="43229" xr:uid="{00000000-0005-0000-0000-000025A80000}"/>
    <cellStyle name="20% - Accent1 4 5 2 5 2 2 3 2" xfId="43230" xr:uid="{00000000-0005-0000-0000-000026A80000}"/>
    <cellStyle name="20% - Accent1 4 5 2 5 2 2 4" xfId="43231" xr:uid="{00000000-0005-0000-0000-000027A80000}"/>
    <cellStyle name="20% - Accent1 4 5 2 5 2 3" xfId="43232" xr:uid="{00000000-0005-0000-0000-000028A80000}"/>
    <cellStyle name="20% - Accent1 4 5 2 5 2 3 2" xfId="43233" xr:uid="{00000000-0005-0000-0000-000029A80000}"/>
    <cellStyle name="20% - Accent1 4 5 2 5 2 3 2 2" xfId="43234" xr:uid="{00000000-0005-0000-0000-00002AA80000}"/>
    <cellStyle name="20% - Accent1 4 5 2 5 2 3 2 2 2" xfId="43235" xr:uid="{00000000-0005-0000-0000-00002BA80000}"/>
    <cellStyle name="20% - Accent1 4 5 2 5 2 3 2 3" xfId="43236" xr:uid="{00000000-0005-0000-0000-00002CA80000}"/>
    <cellStyle name="20% - Accent1 4 5 2 5 2 3 3" xfId="43237" xr:uid="{00000000-0005-0000-0000-00002DA80000}"/>
    <cellStyle name="20% - Accent1 4 5 2 5 2 3 3 2" xfId="43238" xr:uid="{00000000-0005-0000-0000-00002EA80000}"/>
    <cellStyle name="20% - Accent1 4 5 2 5 2 3 4" xfId="43239" xr:uid="{00000000-0005-0000-0000-00002FA80000}"/>
    <cellStyle name="20% - Accent1 4 5 2 5 2 4" xfId="43240" xr:uid="{00000000-0005-0000-0000-000030A80000}"/>
    <cellStyle name="20% - Accent1 4 5 2 5 2 4 2" xfId="43241" xr:uid="{00000000-0005-0000-0000-000031A80000}"/>
    <cellStyle name="20% - Accent1 4 5 2 5 2 4 2 2" xfId="43242" xr:uid="{00000000-0005-0000-0000-000032A80000}"/>
    <cellStyle name="20% - Accent1 4 5 2 5 2 4 2 2 2" xfId="43243" xr:uid="{00000000-0005-0000-0000-000033A80000}"/>
    <cellStyle name="20% - Accent1 4 5 2 5 2 4 2 3" xfId="43244" xr:uid="{00000000-0005-0000-0000-000034A80000}"/>
    <cellStyle name="20% - Accent1 4 5 2 5 2 4 3" xfId="43245" xr:uid="{00000000-0005-0000-0000-000035A80000}"/>
    <cellStyle name="20% - Accent1 4 5 2 5 2 4 3 2" xfId="43246" xr:uid="{00000000-0005-0000-0000-000036A80000}"/>
    <cellStyle name="20% - Accent1 4 5 2 5 2 4 4" xfId="43247" xr:uid="{00000000-0005-0000-0000-000037A80000}"/>
    <cellStyle name="20% - Accent1 4 5 2 5 2 5" xfId="43248" xr:uid="{00000000-0005-0000-0000-000038A80000}"/>
    <cellStyle name="20% - Accent1 4 5 2 5 2 5 2" xfId="43249" xr:uid="{00000000-0005-0000-0000-000039A80000}"/>
    <cellStyle name="20% - Accent1 4 5 2 5 2 5 2 2" xfId="43250" xr:uid="{00000000-0005-0000-0000-00003AA80000}"/>
    <cellStyle name="20% - Accent1 4 5 2 5 2 5 3" xfId="43251" xr:uid="{00000000-0005-0000-0000-00003BA80000}"/>
    <cellStyle name="20% - Accent1 4 5 2 5 2 6" xfId="43252" xr:uid="{00000000-0005-0000-0000-00003CA80000}"/>
    <cellStyle name="20% - Accent1 4 5 2 5 2 6 2" xfId="43253" xr:uid="{00000000-0005-0000-0000-00003DA80000}"/>
    <cellStyle name="20% - Accent1 4 5 2 5 2 6 2 2" xfId="43254" xr:uid="{00000000-0005-0000-0000-00003EA80000}"/>
    <cellStyle name="20% - Accent1 4 5 2 5 2 6 3" xfId="43255" xr:uid="{00000000-0005-0000-0000-00003FA80000}"/>
    <cellStyle name="20% - Accent1 4 5 2 5 2 7" xfId="43256" xr:uid="{00000000-0005-0000-0000-000040A80000}"/>
    <cellStyle name="20% - Accent1 4 5 2 5 2 7 2" xfId="43257" xr:uid="{00000000-0005-0000-0000-000041A80000}"/>
    <cellStyle name="20% - Accent1 4 5 2 5 2 8" xfId="43258" xr:uid="{00000000-0005-0000-0000-000042A80000}"/>
    <cellStyle name="20% - Accent1 4 5 2 5 2 8 2" xfId="43259" xr:uid="{00000000-0005-0000-0000-000043A80000}"/>
    <cellStyle name="20% - Accent1 4 5 2 5 2 9" xfId="43260" xr:uid="{00000000-0005-0000-0000-000044A80000}"/>
    <cellStyle name="20% - Accent1 4 5 2 5 3" xfId="43261" xr:uid="{00000000-0005-0000-0000-000045A80000}"/>
    <cellStyle name="20% - Accent1 4 5 2 5 3 2" xfId="43262" xr:uid="{00000000-0005-0000-0000-000046A80000}"/>
    <cellStyle name="20% - Accent1 4 5 2 5 3 2 2" xfId="43263" xr:uid="{00000000-0005-0000-0000-000047A80000}"/>
    <cellStyle name="20% - Accent1 4 5 2 5 3 2 2 2" xfId="43264" xr:uid="{00000000-0005-0000-0000-000048A80000}"/>
    <cellStyle name="20% - Accent1 4 5 2 5 3 2 2 2 2" xfId="43265" xr:uid="{00000000-0005-0000-0000-000049A80000}"/>
    <cellStyle name="20% - Accent1 4 5 2 5 3 2 2 3" xfId="43266" xr:uid="{00000000-0005-0000-0000-00004AA80000}"/>
    <cellStyle name="20% - Accent1 4 5 2 5 3 2 3" xfId="43267" xr:uid="{00000000-0005-0000-0000-00004BA80000}"/>
    <cellStyle name="20% - Accent1 4 5 2 5 3 2 3 2" xfId="43268" xr:uid="{00000000-0005-0000-0000-00004CA80000}"/>
    <cellStyle name="20% - Accent1 4 5 2 5 3 2 4" xfId="43269" xr:uid="{00000000-0005-0000-0000-00004DA80000}"/>
    <cellStyle name="20% - Accent1 4 5 2 5 3 3" xfId="43270" xr:uid="{00000000-0005-0000-0000-00004EA80000}"/>
    <cellStyle name="20% - Accent1 4 5 2 5 3 3 2" xfId="43271" xr:uid="{00000000-0005-0000-0000-00004FA80000}"/>
    <cellStyle name="20% - Accent1 4 5 2 5 3 3 2 2" xfId="43272" xr:uid="{00000000-0005-0000-0000-000050A80000}"/>
    <cellStyle name="20% - Accent1 4 5 2 5 3 3 2 2 2" xfId="43273" xr:uid="{00000000-0005-0000-0000-000051A80000}"/>
    <cellStyle name="20% - Accent1 4 5 2 5 3 3 2 3" xfId="43274" xr:uid="{00000000-0005-0000-0000-000052A80000}"/>
    <cellStyle name="20% - Accent1 4 5 2 5 3 3 3" xfId="43275" xr:uid="{00000000-0005-0000-0000-000053A80000}"/>
    <cellStyle name="20% - Accent1 4 5 2 5 3 3 3 2" xfId="43276" xr:uid="{00000000-0005-0000-0000-000054A80000}"/>
    <cellStyle name="20% - Accent1 4 5 2 5 3 3 4" xfId="43277" xr:uid="{00000000-0005-0000-0000-000055A80000}"/>
    <cellStyle name="20% - Accent1 4 5 2 5 3 4" xfId="43278" xr:uid="{00000000-0005-0000-0000-000056A80000}"/>
    <cellStyle name="20% - Accent1 4 5 2 5 3 4 2" xfId="43279" xr:uid="{00000000-0005-0000-0000-000057A80000}"/>
    <cellStyle name="20% - Accent1 4 5 2 5 3 4 2 2" xfId="43280" xr:uid="{00000000-0005-0000-0000-000058A80000}"/>
    <cellStyle name="20% - Accent1 4 5 2 5 3 4 2 2 2" xfId="43281" xr:uid="{00000000-0005-0000-0000-000059A80000}"/>
    <cellStyle name="20% - Accent1 4 5 2 5 3 4 2 3" xfId="43282" xr:uid="{00000000-0005-0000-0000-00005AA80000}"/>
    <cellStyle name="20% - Accent1 4 5 2 5 3 4 3" xfId="43283" xr:uid="{00000000-0005-0000-0000-00005BA80000}"/>
    <cellStyle name="20% - Accent1 4 5 2 5 3 4 3 2" xfId="43284" xr:uid="{00000000-0005-0000-0000-00005CA80000}"/>
    <cellStyle name="20% - Accent1 4 5 2 5 3 4 4" xfId="43285" xr:uid="{00000000-0005-0000-0000-00005DA80000}"/>
    <cellStyle name="20% - Accent1 4 5 2 5 3 5" xfId="43286" xr:uid="{00000000-0005-0000-0000-00005EA80000}"/>
    <cellStyle name="20% - Accent1 4 5 2 5 3 5 2" xfId="43287" xr:uid="{00000000-0005-0000-0000-00005FA80000}"/>
    <cellStyle name="20% - Accent1 4 5 2 5 3 5 2 2" xfId="43288" xr:uid="{00000000-0005-0000-0000-000060A80000}"/>
    <cellStyle name="20% - Accent1 4 5 2 5 3 5 3" xfId="43289" xr:uid="{00000000-0005-0000-0000-000061A80000}"/>
    <cellStyle name="20% - Accent1 4 5 2 5 3 6" xfId="43290" xr:uid="{00000000-0005-0000-0000-000062A80000}"/>
    <cellStyle name="20% - Accent1 4 5 2 5 3 6 2" xfId="43291" xr:uid="{00000000-0005-0000-0000-000063A80000}"/>
    <cellStyle name="20% - Accent1 4 5 2 5 3 6 2 2" xfId="43292" xr:uid="{00000000-0005-0000-0000-000064A80000}"/>
    <cellStyle name="20% - Accent1 4 5 2 5 3 6 3" xfId="43293" xr:uid="{00000000-0005-0000-0000-000065A80000}"/>
    <cellStyle name="20% - Accent1 4 5 2 5 3 7" xfId="43294" xr:uid="{00000000-0005-0000-0000-000066A80000}"/>
    <cellStyle name="20% - Accent1 4 5 2 5 3 7 2" xfId="43295" xr:uid="{00000000-0005-0000-0000-000067A80000}"/>
    <cellStyle name="20% - Accent1 4 5 2 5 3 8" xfId="43296" xr:uid="{00000000-0005-0000-0000-000068A80000}"/>
    <cellStyle name="20% - Accent1 4 5 2 5 3 8 2" xfId="43297" xr:uid="{00000000-0005-0000-0000-000069A80000}"/>
    <cellStyle name="20% - Accent1 4 5 2 5 3 9" xfId="43298" xr:uid="{00000000-0005-0000-0000-00006AA80000}"/>
    <cellStyle name="20% - Accent1 4 5 2 5 4" xfId="43299" xr:uid="{00000000-0005-0000-0000-00006BA80000}"/>
    <cellStyle name="20% - Accent1 4 5 2 5 4 2" xfId="43300" xr:uid="{00000000-0005-0000-0000-00006CA80000}"/>
    <cellStyle name="20% - Accent1 4 5 2 5 4 2 2" xfId="43301" xr:uid="{00000000-0005-0000-0000-00006DA80000}"/>
    <cellStyle name="20% - Accent1 4 5 2 5 4 2 2 2" xfId="43302" xr:uid="{00000000-0005-0000-0000-00006EA80000}"/>
    <cellStyle name="20% - Accent1 4 5 2 5 4 2 3" xfId="43303" xr:uid="{00000000-0005-0000-0000-00006FA80000}"/>
    <cellStyle name="20% - Accent1 4 5 2 5 4 3" xfId="43304" xr:uid="{00000000-0005-0000-0000-000070A80000}"/>
    <cellStyle name="20% - Accent1 4 5 2 5 4 3 2" xfId="43305" xr:uid="{00000000-0005-0000-0000-000071A80000}"/>
    <cellStyle name="20% - Accent1 4 5 2 5 4 4" xfId="43306" xr:uid="{00000000-0005-0000-0000-000072A80000}"/>
    <cellStyle name="20% - Accent1 4 5 2 5 5" xfId="43307" xr:uid="{00000000-0005-0000-0000-000073A80000}"/>
    <cellStyle name="20% - Accent1 4 5 2 5 5 2" xfId="43308" xr:uid="{00000000-0005-0000-0000-000074A80000}"/>
    <cellStyle name="20% - Accent1 4 5 2 5 5 2 2" xfId="43309" xr:uid="{00000000-0005-0000-0000-000075A80000}"/>
    <cellStyle name="20% - Accent1 4 5 2 5 5 2 2 2" xfId="43310" xr:uid="{00000000-0005-0000-0000-000076A80000}"/>
    <cellStyle name="20% - Accent1 4 5 2 5 5 2 3" xfId="43311" xr:uid="{00000000-0005-0000-0000-000077A80000}"/>
    <cellStyle name="20% - Accent1 4 5 2 5 5 3" xfId="43312" xr:uid="{00000000-0005-0000-0000-000078A80000}"/>
    <cellStyle name="20% - Accent1 4 5 2 5 5 3 2" xfId="43313" xr:uid="{00000000-0005-0000-0000-000079A80000}"/>
    <cellStyle name="20% - Accent1 4 5 2 5 5 4" xfId="43314" xr:uid="{00000000-0005-0000-0000-00007AA80000}"/>
    <cellStyle name="20% - Accent1 4 5 2 5 6" xfId="43315" xr:uid="{00000000-0005-0000-0000-00007BA80000}"/>
    <cellStyle name="20% - Accent1 4 5 2 5 6 2" xfId="43316" xr:uid="{00000000-0005-0000-0000-00007CA80000}"/>
    <cellStyle name="20% - Accent1 4 5 2 5 6 2 2" xfId="43317" xr:uid="{00000000-0005-0000-0000-00007DA80000}"/>
    <cellStyle name="20% - Accent1 4 5 2 5 6 2 2 2" xfId="43318" xr:uid="{00000000-0005-0000-0000-00007EA80000}"/>
    <cellStyle name="20% - Accent1 4 5 2 5 6 2 3" xfId="43319" xr:uid="{00000000-0005-0000-0000-00007FA80000}"/>
    <cellStyle name="20% - Accent1 4 5 2 5 6 3" xfId="43320" xr:uid="{00000000-0005-0000-0000-000080A80000}"/>
    <cellStyle name="20% - Accent1 4 5 2 5 6 3 2" xfId="43321" xr:uid="{00000000-0005-0000-0000-000081A80000}"/>
    <cellStyle name="20% - Accent1 4 5 2 5 6 4" xfId="43322" xr:uid="{00000000-0005-0000-0000-000082A80000}"/>
    <cellStyle name="20% - Accent1 4 5 2 5 7" xfId="43323" xr:uid="{00000000-0005-0000-0000-000083A80000}"/>
    <cellStyle name="20% - Accent1 4 5 2 5 7 2" xfId="43324" xr:uid="{00000000-0005-0000-0000-000084A80000}"/>
    <cellStyle name="20% - Accent1 4 5 2 5 7 2 2" xfId="43325" xr:uid="{00000000-0005-0000-0000-000085A80000}"/>
    <cellStyle name="20% - Accent1 4 5 2 5 7 3" xfId="43326" xr:uid="{00000000-0005-0000-0000-000086A80000}"/>
    <cellStyle name="20% - Accent1 4 5 2 5 8" xfId="43327" xr:uid="{00000000-0005-0000-0000-000087A80000}"/>
    <cellStyle name="20% - Accent1 4 5 2 5 8 2" xfId="43328" xr:uid="{00000000-0005-0000-0000-000088A80000}"/>
    <cellStyle name="20% - Accent1 4 5 2 5 8 2 2" xfId="43329" xr:uid="{00000000-0005-0000-0000-000089A80000}"/>
    <cellStyle name="20% - Accent1 4 5 2 5 8 3" xfId="43330" xr:uid="{00000000-0005-0000-0000-00008AA80000}"/>
    <cellStyle name="20% - Accent1 4 5 2 5 9" xfId="43331" xr:uid="{00000000-0005-0000-0000-00008BA80000}"/>
    <cellStyle name="20% - Accent1 4 5 2 5 9 2" xfId="43332" xr:uid="{00000000-0005-0000-0000-00008CA80000}"/>
    <cellStyle name="20% - Accent1 4 5 2 6" xfId="43333" xr:uid="{00000000-0005-0000-0000-00008DA80000}"/>
    <cellStyle name="20% - Accent1 4 5 2 6 2" xfId="43334" xr:uid="{00000000-0005-0000-0000-00008EA80000}"/>
    <cellStyle name="20% - Accent1 4 5 2 6 2 2" xfId="43335" xr:uid="{00000000-0005-0000-0000-00008FA80000}"/>
    <cellStyle name="20% - Accent1 4 5 2 6 2 2 2" xfId="43336" xr:uid="{00000000-0005-0000-0000-000090A80000}"/>
    <cellStyle name="20% - Accent1 4 5 2 6 2 2 2 2" xfId="43337" xr:uid="{00000000-0005-0000-0000-000091A80000}"/>
    <cellStyle name="20% - Accent1 4 5 2 6 2 2 3" xfId="43338" xr:uid="{00000000-0005-0000-0000-000092A80000}"/>
    <cellStyle name="20% - Accent1 4 5 2 6 2 3" xfId="43339" xr:uid="{00000000-0005-0000-0000-000093A80000}"/>
    <cellStyle name="20% - Accent1 4 5 2 6 2 3 2" xfId="43340" xr:uid="{00000000-0005-0000-0000-000094A80000}"/>
    <cellStyle name="20% - Accent1 4 5 2 6 2 4" xfId="43341" xr:uid="{00000000-0005-0000-0000-000095A80000}"/>
    <cellStyle name="20% - Accent1 4 5 2 6 3" xfId="43342" xr:uid="{00000000-0005-0000-0000-000096A80000}"/>
    <cellStyle name="20% - Accent1 4 5 2 6 3 2" xfId="43343" xr:uid="{00000000-0005-0000-0000-000097A80000}"/>
    <cellStyle name="20% - Accent1 4 5 2 6 3 2 2" xfId="43344" xr:uid="{00000000-0005-0000-0000-000098A80000}"/>
    <cellStyle name="20% - Accent1 4 5 2 6 3 2 2 2" xfId="43345" xr:uid="{00000000-0005-0000-0000-000099A80000}"/>
    <cellStyle name="20% - Accent1 4 5 2 6 3 2 3" xfId="43346" xr:uid="{00000000-0005-0000-0000-00009AA80000}"/>
    <cellStyle name="20% - Accent1 4 5 2 6 3 3" xfId="43347" xr:uid="{00000000-0005-0000-0000-00009BA80000}"/>
    <cellStyle name="20% - Accent1 4 5 2 6 3 3 2" xfId="43348" xr:uid="{00000000-0005-0000-0000-00009CA80000}"/>
    <cellStyle name="20% - Accent1 4 5 2 6 3 4" xfId="43349" xr:uid="{00000000-0005-0000-0000-00009DA80000}"/>
    <cellStyle name="20% - Accent1 4 5 2 6 4" xfId="43350" xr:uid="{00000000-0005-0000-0000-00009EA80000}"/>
    <cellStyle name="20% - Accent1 4 5 2 6 4 2" xfId="43351" xr:uid="{00000000-0005-0000-0000-00009FA80000}"/>
    <cellStyle name="20% - Accent1 4 5 2 6 4 2 2" xfId="43352" xr:uid="{00000000-0005-0000-0000-0000A0A80000}"/>
    <cellStyle name="20% - Accent1 4 5 2 6 4 2 2 2" xfId="43353" xr:uid="{00000000-0005-0000-0000-0000A1A80000}"/>
    <cellStyle name="20% - Accent1 4 5 2 6 4 2 3" xfId="43354" xr:uid="{00000000-0005-0000-0000-0000A2A80000}"/>
    <cellStyle name="20% - Accent1 4 5 2 6 4 3" xfId="43355" xr:uid="{00000000-0005-0000-0000-0000A3A80000}"/>
    <cellStyle name="20% - Accent1 4 5 2 6 4 3 2" xfId="43356" xr:uid="{00000000-0005-0000-0000-0000A4A80000}"/>
    <cellStyle name="20% - Accent1 4 5 2 6 4 4" xfId="43357" xr:uid="{00000000-0005-0000-0000-0000A5A80000}"/>
    <cellStyle name="20% - Accent1 4 5 2 6 5" xfId="43358" xr:uid="{00000000-0005-0000-0000-0000A6A80000}"/>
    <cellStyle name="20% - Accent1 4 5 2 6 5 2" xfId="43359" xr:uid="{00000000-0005-0000-0000-0000A7A80000}"/>
    <cellStyle name="20% - Accent1 4 5 2 6 5 2 2" xfId="43360" xr:uid="{00000000-0005-0000-0000-0000A8A80000}"/>
    <cellStyle name="20% - Accent1 4 5 2 6 5 3" xfId="43361" xr:uid="{00000000-0005-0000-0000-0000A9A80000}"/>
    <cellStyle name="20% - Accent1 4 5 2 6 6" xfId="43362" xr:uid="{00000000-0005-0000-0000-0000AAA80000}"/>
    <cellStyle name="20% - Accent1 4 5 2 6 6 2" xfId="43363" xr:uid="{00000000-0005-0000-0000-0000ABA80000}"/>
    <cellStyle name="20% - Accent1 4 5 2 6 6 2 2" xfId="43364" xr:uid="{00000000-0005-0000-0000-0000ACA80000}"/>
    <cellStyle name="20% - Accent1 4 5 2 6 6 3" xfId="43365" xr:uid="{00000000-0005-0000-0000-0000ADA80000}"/>
    <cellStyle name="20% - Accent1 4 5 2 6 7" xfId="43366" xr:uid="{00000000-0005-0000-0000-0000AEA80000}"/>
    <cellStyle name="20% - Accent1 4 5 2 6 7 2" xfId="43367" xr:uid="{00000000-0005-0000-0000-0000AFA80000}"/>
    <cellStyle name="20% - Accent1 4 5 2 6 8" xfId="43368" xr:uid="{00000000-0005-0000-0000-0000B0A80000}"/>
    <cellStyle name="20% - Accent1 4 5 2 6 8 2" xfId="43369" xr:uid="{00000000-0005-0000-0000-0000B1A80000}"/>
    <cellStyle name="20% - Accent1 4 5 2 6 9" xfId="43370" xr:uid="{00000000-0005-0000-0000-0000B2A80000}"/>
    <cellStyle name="20% - Accent1 4 5 2 7" xfId="43371" xr:uid="{00000000-0005-0000-0000-0000B3A80000}"/>
    <cellStyle name="20% - Accent1 4 5 2 7 2" xfId="43372" xr:uid="{00000000-0005-0000-0000-0000B4A80000}"/>
    <cellStyle name="20% - Accent1 4 5 2 7 2 2" xfId="43373" xr:uid="{00000000-0005-0000-0000-0000B5A80000}"/>
    <cellStyle name="20% - Accent1 4 5 2 7 2 2 2" xfId="43374" xr:uid="{00000000-0005-0000-0000-0000B6A80000}"/>
    <cellStyle name="20% - Accent1 4 5 2 7 2 2 2 2" xfId="43375" xr:uid="{00000000-0005-0000-0000-0000B7A80000}"/>
    <cellStyle name="20% - Accent1 4 5 2 7 2 2 3" xfId="43376" xr:uid="{00000000-0005-0000-0000-0000B8A80000}"/>
    <cellStyle name="20% - Accent1 4 5 2 7 2 3" xfId="43377" xr:uid="{00000000-0005-0000-0000-0000B9A80000}"/>
    <cellStyle name="20% - Accent1 4 5 2 7 2 3 2" xfId="43378" xr:uid="{00000000-0005-0000-0000-0000BAA80000}"/>
    <cellStyle name="20% - Accent1 4 5 2 7 2 4" xfId="43379" xr:uid="{00000000-0005-0000-0000-0000BBA80000}"/>
    <cellStyle name="20% - Accent1 4 5 2 7 3" xfId="43380" xr:uid="{00000000-0005-0000-0000-0000BCA80000}"/>
    <cellStyle name="20% - Accent1 4 5 2 7 3 2" xfId="43381" xr:uid="{00000000-0005-0000-0000-0000BDA80000}"/>
    <cellStyle name="20% - Accent1 4 5 2 7 3 2 2" xfId="43382" xr:uid="{00000000-0005-0000-0000-0000BEA80000}"/>
    <cellStyle name="20% - Accent1 4 5 2 7 3 2 2 2" xfId="43383" xr:uid="{00000000-0005-0000-0000-0000BFA80000}"/>
    <cellStyle name="20% - Accent1 4 5 2 7 3 2 3" xfId="43384" xr:uid="{00000000-0005-0000-0000-0000C0A80000}"/>
    <cellStyle name="20% - Accent1 4 5 2 7 3 3" xfId="43385" xr:uid="{00000000-0005-0000-0000-0000C1A80000}"/>
    <cellStyle name="20% - Accent1 4 5 2 7 3 3 2" xfId="43386" xr:uid="{00000000-0005-0000-0000-0000C2A80000}"/>
    <cellStyle name="20% - Accent1 4 5 2 7 3 4" xfId="43387" xr:uid="{00000000-0005-0000-0000-0000C3A80000}"/>
    <cellStyle name="20% - Accent1 4 5 2 7 4" xfId="43388" xr:uid="{00000000-0005-0000-0000-0000C4A80000}"/>
    <cellStyle name="20% - Accent1 4 5 2 7 4 2" xfId="43389" xr:uid="{00000000-0005-0000-0000-0000C5A80000}"/>
    <cellStyle name="20% - Accent1 4 5 2 7 4 2 2" xfId="43390" xr:uid="{00000000-0005-0000-0000-0000C6A80000}"/>
    <cellStyle name="20% - Accent1 4 5 2 7 4 2 2 2" xfId="43391" xr:uid="{00000000-0005-0000-0000-0000C7A80000}"/>
    <cellStyle name="20% - Accent1 4 5 2 7 4 2 3" xfId="43392" xr:uid="{00000000-0005-0000-0000-0000C8A80000}"/>
    <cellStyle name="20% - Accent1 4 5 2 7 4 3" xfId="43393" xr:uid="{00000000-0005-0000-0000-0000C9A80000}"/>
    <cellStyle name="20% - Accent1 4 5 2 7 4 3 2" xfId="43394" xr:uid="{00000000-0005-0000-0000-0000CAA80000}"/>
    <cellStyle name="20% - Accent1 4 5 2 7 4 4" xfId="43395" xr:uid="{00000000-0005-0000-0000-0000CBA80000}"/>
    <cellStyle name="20% - Accent1 4 5 2 7 5" xfId="43396" xr:uid="{00000000-0005-0000-0000-0000CCA80000}"/>
    <cellStyle name="20% - Accent1 4 5 2 7 5 2" xfId="43397" xr:uid="{00000000-0005-0000-0000-0000CDA80000}"/>
    <cellStyle name="20% - Accent1 4 5 2 7 5 2 2" xfId="43398" xr:uid="{00000000-0005-0000-0000-0000CEA80000}"/>
    <cellStyle name="20% - Accent1 4 5 2 7 5 3" xfId="43399" xr:uid="{00000000-0005-0000-0000-0000CFA80000}"/>
    <cellStyle name="20% - Accent1 4 5 2 7 6" xfId="43400" xr:uid="{00000000-0005-0000-0000-0000D0A80000}"/>
    <cellStyle name="20% - Accent1 4 5 2 7 6 2" xfId="43401" xr:uid="{00000000-0005-0000-0000-0000D1A80000}"/>
    <cellStyle name="20% - Accent1 4 5 2 7 6 2 2" xfId="43402" xr:uid="{00000000-0005-0000-0000-0000D2A80000}"/>
    <cellStyle name="20% - Accent1 4 5 2 7 6 3" xfId="43403" xr:uid="{00000000-0005-0000-0000-0000D3A80000}"/>
    <cellStyle name="20% - Accent1 4 5 2 7 7" xfId="43404" xr:uid="{00000000-0005-0000-0000-0000D4A80000}"/>
    <cellStyle name="20% - Accent1 4 5 2 7 7 2" xfId="43405" xr:uid="{00000000-0005-0000-0000-0000D5A80000}"/>
    <cellStyle name="20% - Accent1 4 5 2 7 8" xfId="43406" xr:uid="{00000000-0005-0000-0000-0000D6A80000}"/>
    <cellStyle name="20% - Accent1 4 5 2 7 8 2" xfId="43407" xr:uid="{00000000-0005-0000-0000-0000D7A80000}"/>
    <cellStyle name="20% - Accent1 4 5 2 7 9" xfId="43408" xr:uid="{00000000-0005-0000-0000-0000D8A80000}"/>
    <cellStyle name="20% - Accent1 4 5 2 8" xfId="43409" xr:uid="{00000000-0005-0000-0000-0000D9A80000}"/>
    <cellStyle name="20% - Accent1 4 5 2 8 2" xfId="43410" xr:uid="{00000000-0005-0000-0000-0000DAA80000}"/>
    <cellStyle name="20% - Accent1 4 5 2 8 2 2" xfId="43411" xr:uid="{00000000-0005-0000-0000-0000DBA80000}"/>
    <cellStyle name="20% - Accent1 4 5 2 8 2 2 2" xfId="43412" xr:uid="{00000000-0005-0000-0000-0000DCA80000}"/>
    <cellStyle name="20% - Accent1 4 5 2 8 2 3" xfId="43413" xr:uid="{00000000-0005-0000-0000-0000DDA80000}"/>
    <cellStyle name="20% - Accent1 4 5 2 8 3" xfId="43414" xr:uid="{00000000-0005-0000-0000-0000DEA80000}"/>
    <cellStyle name="20% - Accent1 4 5 2 8 3 2" xfId="43415" xr:uid="{00000000-0005-0000-0000-0000DFA80000}"/>
    <cellStyle name="20% - Accent1 4 5 2 8 4" xfId="43416" xr:uid="{00000000-0005-0000-0000-0000E0A80000}"/>
    <cellStyle name="20% - Accent1 4 5 2 9" xfId="43417" xr:uid="{00000000-0005-0000-0000-0000E1A80000}"/>
    <cellStyle name="20% - Accent1 4 5 2 9 2" xfId="43418" xr:uid="{00000000-0005-0000-0000-0000E2A80000}"/>
    <cellStyle name="20% - Accent1 4 5 2 9 2 2" xfId="43419" xr:uid="{00000000-0005-0000-0000-0000E3A80000}"/>
    <cellStyle name="20% - Accent1 4 5 2 9 2 2 2" xfId="43420" xr:uid="{00000000-0005-0000-0000-0000E4A80000}"/>
    <cellStyle name="20% - Accent1 4 5 2 9 2 3" xfId="43421" xr:uid="{00000000-0005-0000-0000-0000E5A80000}"/>
    <cellStyle name="20% - Accent1 4 5 2 9 3" xfId="43422" xr:uid="{00000000-0005-0000-0000-0000E6A80000}"/>
    <cellStyle name="20% - Accent1 4 5 2 9 3 2" xfId="43423" xr:uid="{00000000-0005-0000-0000-0000E7A80000}"/>
    <cellStyle name="20% - Accent1 4 5 2 9 4" xfId="43424" xr:uid="{00000000-0005-0000-0000-0000E8A80000}"/>
    <cellStyle name="20% - Accent1 4 5 3" xfId="43425" xr:uid="{00000000-0005-0000-0000-0000E9A80000}"/>
    <cellStyle name="20% - Accent1 4 5 3 10" xfId="43426" xr:uid="{00000000-0005-0000-0000-0000EAA80000}"/>
    <cellStyle name="20% - Accent1 4 5 3 10 2" xfId="43427" xr:uid="{00000000-0005-0000-0000-0000EBA80000}"/>
    <cellStyle name="20% - Accent1 4 5 3 10 2 2" xfId="43428" xr:uid="{00000000-0005-0000-0000-0000ECA80000}"/>
    <cellStyle name="20% - Accent1 4 5 3 10 3" xfId="43429" xr:uid="{00000000-0005-0000-0000-0000EDA80000}"/>
    <cellStyle name="20% - Accent1 4 5 3 11" xfId="43430" xr:uid="{00000000-0005-0000-0000-0000EEA80000}"/>
    <cellStyle name="20% - Accent1 4 5 3 11 2" xfId="43431" xr:uid="{00000000-0005-0000-0000-0000EFA80000}"/>
    <cellStyle name="20% - Accent1 4 5 3 11 2 2" xfId="43432" xr:uid="{00000000-0005-0000-0000-0000F0A80000}"/>
    <cellStyle name="20% - Accent1 4 5 3 11 3" xfId="43433" xr:uid="{00000000-0005-0000-0000-0000F1A80000}"/>
    <cellStyle name="20% - Accent1 4 5 3 12" xfId="43434" xr:uid="{00000000-0005-0000-0000-0000F2A80000}"/>
    <cellStyle name="20% - Accent1 4 5 3 12 2" xfId="43435" xr:uid="{00000000-0005-0000-0000-0000F3A80000}"/>
    <cellStyle name="20% - Accent1 4 5 3 13" xfId="43436" xr:uid="{00000000-0005-0000-0000-0000F4A80000}"/>
    <cellStyle name="20% - Accent1 4 5 3 13 2" xfId="43437" xr:uid="{00000000-0005-0000-0000-0000F5A80000}"/>
    <cellStyle name="20% - Accent1 4 5 3 14" xfId="43438" xr:uid="{00000000-0005-0000-0000-0000F6A80000}"/>
    <cellStyle name="20% - Accent1 4 5 3 2" xfId="43439" xr:uid="{00000000-0005-0000-0000-0000F7A80000}"/>
    <cellStyle name="20% - Accent1 4 5 3 2 10" xfId="43440" xr:uid="{00000000-0005-0000-0000-0000F8A80000}"/>
    <cellStyle name="20% - Accent1 4 5 3 2 10 2" xfId="43441" xr:uid="{00000000-0005-0000-0000-0000F9A80000}"/>
    <cellStyle name="20% - Accent1 4 5 3 2 11" xfId="43442" xr:uid="{00000000-0005-0000-0000-0000FAA80000}"/>
    <cellStyle name="20% - Accent1 4 5 3 2 2" xfId="43443" xr:uid="{00000000-0005-0000-0000-0000FBA80000}"/>
    <cellStyle name="20% - Accent1 4 5 3 2 2 2" xfId="43444" xr:uid="{00000000-0005-0000-0000-0000FCA80000}"/>
    <cellStyle name="20% - Accent1 4 5 3 2 2 2 2" xfId="43445" xr:uid="{00000000-0005-0000-0000-0000FDA80000}"/>
    <cellStyle name="20% - Accent1 4 5 3 2 2 2 2 2" xfId="43446" xr:uid="{00000000-0005-0000-0000-0000FEA80000}"/>
    <cellStyle name="20% - Accent1 4 5 3 2 2 2 2 2 2" xfId="43447" xr:uid="{00000000-0005-0000-0000-0000FFA80000}"/>
    <cellStyle name="20% - Accent1 4 5 3 2 2 2 2 3" xfId="43448" xr:uid="{00000000-0005-0000-0000-000000A90000}"/>
    <cellStyle name="20% - Accent1 4 5 3 2 2 2 3" xfId="43449" xr:uid="{00000000-0005-0000-0000-000001A90000}"/>
    <cellStyle name="20% - Accent1 4 5 3 2 2 2 3 2" xfId="43450" xr:uid="{00000000-0005-0000-0000-000002A90000}"/>
    <cellStyle name="20% - Accent1 4 5 3 2 2 2 4" xfId="43451" xr:uid="{00000000-0005-0000-0000-000003A90000}"/>
    <cellStyle name="20% - Accent1 4 5 3 2 2 3" xfId="43452" xr:uid="{00000000-0005-0000-0000-000004A90000}"/>
    <cellStyle name="20% - Accent1 4 5 3 2 2 3 2" xfId="43453" xr:uid="{00000000-0005-0000-0000-000005A90000}"/>
    <cellStyle name="20% - Accent1 4 5 3 2 2 3 2 2" xfId="43454" xr:uid="{00000000-0005-0000-0000-000006A90000}"/>
    <cellStyle name="20% - Accent1 4 5 3 2 2 3 2 2 2" xfId="43455" xr:uid="{00000000-0005-0000-0000-000007A90000}"/>
    <cellStyle name="20% - Accent1 4 5 3 2 2 3 2 3" xfId="43456" xr:uid="{00000000-0005-0000-0000-000008A90000}"/>
    <cellStyle name="20% - Accent1 4 5 3 2 2 3 3" xfId="43457" xr:uid="{00000000-0005-0000-0000-000009A90000}"/>
    <cellStyle name="20% - Accent1 4 5 3 2 2 3 3 2" xfId="43458" xr:uid="{00000000-0005-0000-0000-00000AA90000}"/>
    <cellStyle name="20% - Accent1 4 5 3 2 2 3 4" xfId="43459" xr:uid="{00000000-0005-0000-0000-00000BA90000}"/>
    <cellStyle name="20% - Accent1 4 5 3 2 2 4" xfId="43460" xr:uid="{00000000-0005-0000-0000-00000CA90000}"/>
    <cellStyle name="20% - Accent1 4 5 3 2 2 4 2" xfId="43461" xr:uid="{00000000-0005-0000-0000-00000DA90000}"/>
    <cellStyle name="20% - Accent1 4 5 3 2 2 4 2 2" xfId="43462" xr:uid="{00000000-0005-0000-0000-00000EA90000}"/>
    <cellStyle name="20% - Accent1 4 5 3 2 2 4 2 2 2" xfId="43463" xr:uid="{00000000-0005-0000-0000-00000FA90000}"/>
    <cellStyle name="20% - Accent1 4 5 3 2 2 4 2 3" xfId="43464" xr:uid="{00000000-0005-0000-0000-000010A90000}"/>
    <cellStyle name="20% - Accent1 4 5 3 2 2 4 3" xfId="43465" xr:uid="{00000000-0005-0000-0000-000011A90000}"/>
    <cellStyle name="20% - Accent1 4 5 3 2 2 4 3 2" xfId="43466" xr:uid="{00000000-0005-0000-0000-000012A90000}"/>
    <cellStyle name="20% - Accent1 4 5 3 2 2 4 4" xfId="43467" xr:uid="{00000000-0005-0000-0000-000013A90000}"/>
    <cellStyle name="20% - Accent1 4 5 3 2 2 5" xfId="43468" xr:uid="{00000000-0005-0000-0000-000014A90000}"/>
    <cellStyle name="20% - Accent1 4 5 3 2 2 5 2" xfId="43469" xr:uid="{00000000-0005-0000-0000-000015A90000}"/>
    <cellStyle name="20% - Accent1 4 5 3 2 2 5 2 2" xfId="43470" xr:uid="{00000000-0005-0000-0000-000016A90000}"/>
    <cellStyle name="20% - Accent1 4 5 3 2 2 5 3" xfId="43471" xr:uid="{00000000-0005-0000-0000-000017A90000}"/>
    <cellStyle name="20% - Accent1 4 5 3 2 2 6" xfId="43472" xr:uid="{00000000-0005-0000-0000-000018A90000}"/>
    <cellStyle name="20% - Accent1 4 5 3 2 2 6 2" xfId="43473" xr:uid="{00000000-0005-0000-0000-000019A90000}"/>
    <cellStyle name="20% - Accent1 4 5 3 2 2 6 2 2" xfId="43474" xr:uid="{00000000-0005-0000-0000-00001AA90000}"/>
    <cellStyle name="20% - Accent1 4 5 3 2 2 6 3" xfId="43475" xr:uid="{00000000-0005-0000-0000-00001BA90000}"/>
    <cellStyle name="20% - Accent1 4 5 3 2 2 7" xfId="43476" xr:uid="{00000000-0005-0000-0000-00001CA90000}"/>
    <cellStyle name="20% - Accent1 4 5 3 2 2 7 2" xfId="43477" xr:uid="{00000000-0005-0000-0000-00001DA90000}"/>
    <cellStyle name="20% - Accent1 4 5 3 2 2 8" xfId="43478" xr:uid="{00000000-0005-0000-0000-00001EA90000}"/>
    <cellStyle name="20% - Accent1 4 5 3 2 2 8 2" xfId="43479" xr:uid="{00000000-0005-0000-0000-00001FA90000}"/>
    <cellStyle name="20% - Accent1 4 5 3 2 2 9" xfId="43480" xr:uid="{00000000-0005-0000-0000-000020A90000}"/>
    <cellStyle name="20% - Accent1 4 5 3 2 3" xfId="43481" xr:uid="{00000000-0005-0000-0000-000021A90000}"/>
    <cellStyle name="20% - Accent1 4 5 3 2 3 2" xfId="43482" xr:uid="{00000000-0005-0000-0000-000022A90000}"/>
    <cellStyle name="20% - Accent1 4 5 3 2 3 2 2" xfId="43483" xr:uid="{00000000-0005-0000-0000-000023A90000}"/>
    <cellStyle name="20% - Accent1 4 5 3 2 3 2 2 2" xfId="43484" xr:uid="{00000000-0005-0000-0000-000024A90000}"/>
    <cellStyle name="20% - Accent1 4 5 3 2 3 2 2 2 2" xfId="43485" xr:uid="{00000000-0005-0000-0000-000025A90000}"/>
    <cellStyle name="20% - Accent1 4 5 3 2 3 2 2 3" xfId="43486" xr:uid="{00000000-0005-0000-0000-000026A90000}"/>
    <cellStyle name="20% - Accent1 4 5 3 2 3 2 3" xfId="43487" xr:uid="{00000000-0005-0000-0000-000027A90000}"/>
    <cellStyle name="20% - Accent1 4 5 3 2 3 2 3 2" xfId="43488" xr:uid="{00000000-0005-0000-0000-000028A90000}"/>
    <cellStyle name="20% - Accent1 4 5 3 2 3 2 4" xfId="43489" xr:uid="{00000000-0005-0000-0000-000029A90000}"/>
    <cellStyle name="20% - Accent1 4 5 3 2 3 3" xfId="43490" xr:uid="{00000000-0005-0000-0000-00002AA90000}"/>
    <cellStyle name="20% - Accent1 4 5 3 2 3 3 2" xfId="43491" xr:uid="{00000000-0005-0000-0000-00002BA90000}"/>
    <cellStyle name="20% - Accent1 4 5 3 2 3 3 2 2" xfId="43492" xr:uid="{00000000-0005-0000-0000-00002CA90000}"/>
    <cellStyle name="20% - Accent1 4 5 3 2 3 3 2 2 2" xfId="43493" xr:uid="{00000000-0005-0000-0000-00002DA90000}"/>
    <cellStyle name="20% - Accent1 4 5 3 2 3 3 2 3" xfId="43494" xr:uid="{00000000-0005-0000-0000-00002EA90000}"/>
    <cellStyle name="20% - Accent1 4 5 3 2 3 3 3" xfId="43495" xr:uid="{00000000-0005-0000-0000-00002FA90000}"/>
    <cellStyle name="20% - Accent1 4 5 3 2 3 3 3 2" xfId="43496" xr:uid="{00000000-0005-0000-0000-000030A90000}"/>
    <cellStyle name="20% - Accent1 4 5 3 2 3 3 4" xfId="43497" xr:uid="{00000000-0005-0000-0000-000031A90000}"/>
    <cellStyle name="20% - Accent1 4 5 3 2 3 4" xfId="43498" xr:uid="{00000000-0005-0000-0000-000032A90000}"/>
    <cellStyle name="20% - Accent1 4 5 3 2 3 4 2" xfId="43499" xr:uid="{00000000-0005-0000-0000-000033A90000}"/>
    <cellStyle name="20% - Accent1 4 5 3 2 3 4 2 2" xfId="43500" xr:uid="{00000000-0005-0000-0000-000034A90000}"/>
    <cellStyle name="20% - Accent1 4 5 3 2 3 4 2 2 2" xfId="43501" xr:uid="{00000000-0005-0000-0000-000035A90000}"/>
    <cellStyle name="20% - Accent1 4 5 3 2 3 4 2 3" xfId="43502" xr:uid="{00000000-0005-0000-0000-000036A90000}"/>
    <cellStyle name="20% - Accent1 4 5 3 2 3 4 3" xfId="43503" xr:uid="{00000000-0005-0000-0000-000037A90000}"/>
    <cellStyle name="20% - Accent1 4 5 3 2 3 4 3 2" xfId="43504" xr:uid="{00000000-0005-0000-0000-000038A90000}"/>
    <cellStyle name="20% - Accent1 4 5 3 2 3 4 4" xfId="43505" xr:uid="{00000000-0005-0000-0000-000039A90000}"/>
    <cellStyle name="20% - Accent1 4 5 3 2 3 5" xfId="43506" xr:uid="{00000000-0005-0000-0000-00003AA90000}"/>
    <cellStyle name="20% - Accent1 4 5 3 2 3 5 2" xfId="43507" xr:uid="{00000000-0005-0000-0000-00003BA90000}"/>
    <cellStyle name="20% - Accent1 4 5 3 2 3 5 2 2" xfId="43508" xr:uid="{00000000-0005-0000-0000-00003CA90000}"/>
    <cellStyle name="20% - Accent1 4 5 3 2 3 5 3" xfId="43509" xr:uid="{00000000-0005-0000-0000-00003DA90000}"/>
    <cellStyle name="20% - Accent1 4 5 3 2 3 6" xfId="43510" xr:uid="{00000000-0005-0000-0000-00003EA90000}"/>
    <cellStyle name="20% - Accent1 4 5 3 2 3 6 2" xfId="43511" xr:uid="{00000000-0005-0000-0000-00003FA90000}"/>
    <cellStyle name="20% - Accent1 4 5 3 2 3 6 2 2" xfId="43512" xr:uid="{00000000-0005-0000-0000-000040A90000}"/>
    <cellStyle name="20% - Accent1 4 5 3 2 3 6 3" xfId="43513" xr:uid="{00000000-0005-0000-0000-000041A90000}"/>
    <cellStyle name="20% - Accent1 4 5 3 2 3 7" xfId="43514" xr:uid="{00000000-0005-0000-0000-000042A90000}"/>
    <cellStyle name="20% - Accent1 4 5 3 2 3 7 2" xfId="43515" xr:uid="{00000000-0005-0000-0000-000043A90000}"/>
    <cellStyle name="20% - Accent1 4 5 3 2 3 8" xfId="43516" xr:uid="{00000000-0005-0000-0000-000044A90000}"/>
    <cellStyle name="20% - Accent1 4 5 3 2 3 8 2" xfId="43517" xr:uid="{00000000-0005-0000-0000-000045A90000}"/>
    <cellStyle name="20% - Accent1 4 5 3 2 3 9" xfId="43518" xr:uid="{00000000-0005-0000-0000-000046A90000}"/>
    <cellStyle name="20% - Accent1 4 5 3 2 4" xfId="43519" xr:uid="{00000000-0005-0000-0000-000047A90000}"/>
    <cellStyle name="20% - Accent1 4 5 3 2 4 2" xfId="43520" xr:uid="{00000000-0005-0000-0000-000048A90000}"/>
    <cellStyle name="20% - Accent1 4 5 3 2 4 2 2" xfId="43521" xr:uid="{00000000-0005-0000-0000-000049A90000}"/>
    <cellStyle name="20% - Accent1 4 5 3 2 4 2 2 2" xfId="43522" xr:uid="{00000000-0005-0000-0000-00004AA90000}"/>
    <cellStyle name="20% - Accent1 4 5 3 2 4 2 3" xfId="43523" xr:uid="{00000000-0005-0000-0000-00004BA90000}"/>
    <cellStyle name="20% - Accent1 4 5 3 2 4 3" xfId="43524" xr:uid="{00000000-0005-0000-0000-00004CA90000}"/>
    <cellStyle name="20% - Accent1 4 5 3 2 4 3 2" xfId="43525" xr:uid="{00000000-0005-0000-0000-00004DA90000}"/>
    <cellStyle name="20% - Accent1 4 5 3 2 4 4" xfId="43526" xr:uid="{00000000-0005-0000-0000-00004EA90000}"/>
    <cellStyle name="20% - Accent1 4 5 3 2 5" xfId="43527" xr:uid="{00000000-0005-0000-0000-00004FA90000}"/>
    <cellStyle name="20% - Accent1 4 5 3 2 5 2" xfId="43528" xr:uid="{00000000-0005-0000-0000-000050A90000}"/>
    <cellStyle name="20% - Accent1 4 5 3 2 5 2 2" xfId="43529" xr:uid="{00000000-0005-0000-0000-000051A90000}"/>
    <cellStyle name="20% - Accent1 4 5 3 2 5 2 2 2" xfId="43530" xr:uid="{00000000-0005-0000-0000-000052A90000}"/>
    <cellStyle name="20% - Accent1 4 5 3 2 5 2 3" xfId="43531" xr:uid="{00000000-0005-0000-0000-000053A90000}"/>
    <cellStyle name="20% - Accent1 4 5 3 2 5 3" xfId="43532" xr:uid="{00000000-0005-0000-0000-000054A90000}"/>
    <cellStyle name="20% - Accent1 4 5 3 2 5 3 2" xfId="43533" xr:uid="{00000000-0005-0000-0000-000055A90000}"/>
    <cellStyle name="20% - Accent1 4 5 3 2 5 4" xfId="43534" xr:uid="{00000000-0005-0000-0000-000056A90000}"/>
    <cellStyle name="20% - Accent1 4 5 3 2 6" xfId="43535" xr:uid="{00000000-0005-0000-0000-000057A90000}"/>
    <cellStyle name="20% - Accent1 4 5 3 2 6 2" xfId="43536" xr:uid="{00000000-0005-0000-0000-000058A90000}"/>
    <cellStyle name="20% - Accent1 4 5 3 2 6 2 2" xfId="43537" xr:uid="{00000000-0005-0000-0000-000059A90000}"/>
    <cellStyle name="20% - Accent1 4 5 3 2 6 2 2 2" xfId="43538" xr:uid="{00000000-0005-0000-0000-00005AA90000}"/>
    <cellStyle name="20% - Accent1 4 5 3 2 6 2 3" xfId="43539" xr:uid="{00000000-0005-0000-0000-00005BA90000}"/>
    <cellStyle name="20% - Accent1 4 5 3 2 6 3" xfId="43540" xr:uid="{00000000-0005-0000-0000-00005CA90000}"/>
    <cellStyle name="20% - Accent1 4 5 3 2 6 3 2" xfId="43541" xr:uid="{00000000-0005-0000-0000-00005DA90000}"/>
    <cellStyle name="20% - Accent1 4 5 3 2 6 4" xfId="43542" xr:uid="{00000000-0005-0000-0000-00005EA90000}"/>
    <cellStyle name="20% - Accent1 4 5 3 2 7" xfId="43543" xr:uid="{00000000-0005-0000-0000-00005FA90000}"/>
    <cellStyle name="20% - Accent1 4 5 3 2 7 2" xfId="43544" xr:uid="{00000000-0005-0000-0000-000060A90000}"/>
    <cellStyle name="20% - Accent1 4 5 3 2 7 2 2" xfId="43545" xr:uid="{00000000-0005-0000-0000-000061A90000}"/>
    <cellStyle name="20% - Accent1 4 5 3 2 7 3" xfId="43546" xr:uid="{00000000-0005-0000-0000-000062A90000}"/>
    <cellStyle name="20% - Accent1 4 5 3 2 8" xfId="43547" xr:uid="{00000000-0005-0000-0000-000063A90000}"/>
    <cellStyle name="20% - Accent1 4 5 3 2 8 2" xfId="43548" xr:uid="{00000000-0005-0000-0000-000064A90000}"/>
    <cellStyle name="20% - Accent1 4 5 3 2 8 2 2" xfId="43549" xr:uid="{00000000-0005-0000-0000-000065A90000}"/>
    <cellStyle name="20% - Accent1 4 5 3 2 8 3" xfId="43550" xr:uid="{00000000-0005-0000-0000-000066A90000}"/>
    <cellStyle name="20% - Accent1 4 5 3 2 9" xfId="43551" xr:uid="{00000000-0005-0000-0000-000067A90000}"/>
    <cellStyle name="20% - Accent1 4 5 3 2 9 2" xfId="43552" xr:uid="{00000000-0005-0000-0000-000068A90000}"/>
    <cellStyle name="20% - Accent1 4 5 3 3" xfId="43553" xr:uid="{00000000-0005-0000-0000-000069A90000}"/>
    <cellStyle name="20% - Accent1 4 5 3 3 10" xfId="43554" xr:uid="{00000000-0005-0000-0000-00006AA90000}"/>
    <cellStyle name="20% - Accent1 4 5 3 3 10 2" xfId="43555" xr:uid="{00000000-0005-0000-0000-00006BA90000}"/>
    <cellStyle name="20% - Accent1 4 5 3 3 11" xfId="43556" xr:uid="{00000000-0005-0000-0000-00006CA90000}"/>
    <cellStyle name="20% - Accent1 4 5 3 3 2" xfId="43557" xr:uid="{00000000-0005-0000-0000-00006DA90000}"/>
    <cellStyle name="20% - Accent1 4 5 3 3 2 2" xfId="43558" xr:uid="{00000000-0005-0000-0000-00006EA90000}"/>
    <cellStyle name="20% - Accent1 4 5 3 3 2 2 2" xfId="43559" xr:uid="{00000000-0005-0000-0000-00006FA90000}"/>
    <cellStyle name="20% - Accent1 4 5 3 3 2 2 2 2" xfId="43560" xr:uid="{00000000-0005-0000-0000-000070A90000}"/>
    <cellStyle name="20% - Accent1 4 5 3 3 2 2 2 2 2" xfId="43561" xr:uid="{00000000-0005-0000-0000-000071A90000}"/>
    <cellStyle name="20% - Accent1 4 5 3 3 2 2 2 3" xfId="43562" xr:uid="{00000000-0005-0000-0000-000072A90000}"/>
    <cellStyle name="20% - Accent1 4 5 3 3 2 2 3" xfId="43563" xr:uid="{00000000-0005-0000-0000-000073A90000}"/>
    <cellStyle name="20% - Accent1 4 5 3 3 2 2 3 2" xfId="43564" xr:uid="{00000000-0005-0000-0000-000074A90000}"/>
    <cellStyle name="20% - Accent1 4 5 3 3 2 2 4" xfId="43565" xr:uid="{00000000-0005-0000-0000-000075A90000}"/>
    <cellStyle name="20% - Accent1 4 5 3 3 2 3" xfId="43566" xr:uid="{00000000-0005-0000-0000-000076A90000}"/>
    <cellStyle name="20% - Accent1 4 5 3 3 2 3 2" xfId="43567" xr:uid="{00000000-0005-0000-0000-000077A90000}"/>
    <cellStyle name="20% - Accent1 4 5 3 3 2 3 2 2" xfId="43568" xr:uid="{00000000-0005-0000-0000-000078A90000}"/>
    <cellStyle name="20% - Accent1 4 5 3 3 2 3 2 2 2" xfId="43569" xr:uid="{00000000-0005-0000-0000-000079A90000}"/>
    <cellStyle name="20% - Accent1 4 5 3 3 2 3 2 3" xfId="43570" xr:uid="{00000000-0005-0000-0000-00007AA90000}"/>
    <cellStyle name="20% - Accent1 4 5 3 3 2 3 3" xfId="43571" xr:uid="{00000000-0005-0000-0000-00007BA90000}"/>
    <cellStyle name="20% - Accent1 4 5 3 3 2 3 3 2" xfId="43572" xr:uid="{00000000-0005-0000-0000-00007CA90000}"/>
    <cellStyle name="20% - Accent1 4 5 3 3 2 3 4" xfId="43573" xr:uid="{00000000-0005-0000-0000-00007DA90000}"/>
    <cellStyle name="20% - Accent1 4 5 3 3 2 4" xfId="43574" xr:uid="{00000000-0005-0000-0000-00007EA90000}"/>
    <cellStyle name="20% - Accent1 4 5 3 3 2 4 2" xfId="43575" xr:uid="{00000000-0005-0000-0000-00007FA90000}"/>
    <cellStyle name="20% - Accent1 4 5 3 3 2 4 2 2" xfId="43576" xr:uid="{00000000-0005-0000-0000-000080A90000}"/>
    <cellStyle name="20% - Accent1 4 5 3 3 2 4 2 2 2" xfId="43577" xr:uid="{00000000-0005-0000-0000-000081A90000}"/>
    <cellStyle name="20% - Accent1 4 5 3 3 2 4 2 3" xfId="43578" xr:uid="{00000000-0005-0000-0000-000082A90000}"/>
    <cellStyle name="20% - Accent1 4 5 3 3 2 4 3" xfId="43579" xr:uid="{00000000-0005-0000-0000-000083A90000}"/>
    <cellStyle name="20% - Accent1 4 5 3 3 2 4 3 2" xfId="43580" xr:uid="{00000000-0005-0000-0000-000084A90000}"/>
    <cellStyle name="20% - Accent1 4 5 3 3 2 4 4" xfId="43581" xr:uid="{00000000-0005-0000-0000-000085A90000}"/>
    <cellStyle name="20% - Accent1 4 5 3 3 2 5" xfId="43582" xr:uid="{00000000-0005-0000-0000-000086A90000}"/>
    <cellStyle name="20% - Accent1 4 5 3 3 2 5 2" xfId="43583" xr:uid="{00000000-0005-0000-0000-000087A90000}"/>
    <cellStyle name="20% - Accent1 4 5 3 3 2 5 2 2" xfId="43584" xr:uid="{00000000-0005-0000-0000-000088A90000}"/>
    <cellStyle name="20% - Accent1 4 5 3 3 2 5 3" xfId="43585" xr:uid="{00000000-0005-0000-0000-000089A90000}"/>
    <cellStyle name="20% - Accent1 4 5 3 3 2 6" xfId="43586" xr:uid="{00000000-0005-0000-0000-00008AA90000}"/>
    <cellStyle name="20% - Accent1 4 5 3 3 2 6 2" xfId="43587" xr:uid="{00000000-0005-0000-0000-00008BA90000}"/>
    <cellStyle name="20% - Accent1 4 5 3 3 2 6 2 2" xfId="43588" xr:uid="{00000000-0005-0000-0000-00008CA90000}"/>
    <cellStyle name="20% - Accent1 4 5 3 3 2 6 3" xfId="43589" xr:uid="{00000000-0005-0000-0000-00008DA90000}"/>
    <cellStyle name="20% - Accent1 4 5 3 3 2 7" xfId="43590" xr:uid="{00000000-0005-0000-0000-00008EA90000}"/>
    <cellStyle name="20% - Accent1 4 5 3 3 2 7 2" xfId="43591" xr:uid="{00000000-0005-0000-0000-00008FA90000}"/>
    <cellStyle name="20% - Accent1 4 5 3 3 2 8" xfId="43592" xr:uid="{00000000-0005-0000-0000-000090A90000}"/>
    <cellStyle name="20% - Accent1 4 5 3 3 2 8 2" xfId="43593" xr:uid="{00000000-0005-0000-0000-000091A90000}"/>
    <cellStyle name="20% - Accent1 4 5 3 3 2 9" xfId="43594" xr:uid="{00000000-0005-0000-0000-000092A90000}"/>
    <cellStyle name="20% - Accent1 4 5 3 3 3" xfId="43595" xr:uid="{00000000-0005-0000-0000-000093A90000}"/>
    <cellStyle name="20% - Accent1 4 5 3 3 3 2" xfId="43596" xr:uid="{00000000-0005-0000-0000-000094A90000}"/>
    <cellStyle name="20% - Accent1 4 5 3 3 3 2 2" xfId="43597" xr:uid="{00000000-0005-0000-0000-000095A90000}"/>
    <cellStyle name="20% - Accent1 4 5 3 3 3 2 2 2" xfId="43598" xr:uid="{00000000-0005-0000-0000-000096A90000}"/>
    <cellStyle name="20% - Accent1 4 5 3 3 3 2 2 2 2" xfId="43599" xr:uid="{00000000-0005-0000-0000-000097A90000}"/>
    <cellStyle name="20% - Accent1 4 5 3 3 3 2 2 3" xfId="43600" xr:uid="{00000000-0005-0000-0000-000098A90000}"/>
    <cellStyle name="20% - Accent1 4 5 3 3 3 2 3" xfId="43601" xr:uid="{00000000-0005-0000-0000-000099A90000}"/>
    <cellStyle name="20% - Accent1 4 5 3 3 3 2 3 2" xfId="43602" xr:uid="{00000000-0005-0000-0000-00009AA90000}"/>
    <cellStyle name="20% - Accent1 4 5 3 3 3 2 4" xfId="43603" xr:uid="{00000000-0005-0000-0000-00009BA90000}"/>
    <cellStyle name="20% - Accent1 4 5 3 3 3 3" xfId="43604" xr:uid="{00000000-0005-0000-0000-00009CA90000}"/>
    <cellStyle name="20% - Accent1 4 5 3 3 3 3 2" xfId="43605" xr:uid="{00000000-0005-0000-0000-00009DA90000}"/>
    <cellStyle name="20% - Accent1 4 5 3 3 3 3 2 2" xfId="43606" xr:uid="{00000000-0005-0000-0000-00009EA90000}"/>
    <cellStyle name="20% - Accent1 4 5 3 3 3 3 2 2 2" xfId="43607" xr:uid="{00000000-0005-0000-0000-00009FA90000}"/>
    <cellStyle name="20% - Accent1 4 5 3 3 3 3 2 3" xfId="43608" xr:uid="{00000000-0005-0000-0000-0000A0A90000}"/>
    <cellStyle name="20% - Accent1 4 5 3 3 3 3 3" xfId="43609" xr:uid="{00000000-0005-0000-0000-0000A1A90000}"/>
    <cellStyle name="20% - Accent1 4 5 3 3 3 3 3 2" xfId="43610" xr:uid="{00000000-0005-0000-0000-0000A2A90000}"/>
    <cellStyle name="20% - Accent1 4 5 3 3 3 3 4" xfId="43611" xr:uid="{00000000-0005-0000-0000-0000A3A90000}"/>
    <cellStyle name="20% - Accent1 4 5 3 3 3 4" xfId="43612" xr:uid="{00000000-0005-0000-0000-0000A4A90000}"/>
    <cellStyle name="20% - Accent1 4 5 3 3 3 4 2" xfId="43613" xr:uid="{00000000-0005-0000-0000-0000A5A90000}"/>
    <cellStyle name="20% - Accent1 4 5 3 3 3 4 2 2" xfId="43614" xr:uid="{00000000-0005-0000-0000-0000A6A90000}"/>
    <cellStyle name="20% - Accent1 4 5 3 3 3 4 2 2 2" xfId="43615" xr:uid="{00000000-0005-0000-0000-0000A7A90000}"/>
    <cellStyle name="20% - Accent1 4 5 3 3 3 4 2 3" xfId="43616" xr:uid="{00000000-0005-0000-0000-0000A8A90000}"/>
    <cellStyle name="20% - Accent1 4 5 3 3 3 4 3" xfId="43617" xr:uid="{00000000-0005-0000-0000-0000A9A90000}"/>
    <cellStyle name="20% - Accent1 4 5 3 3 3 4 3 2" xfId="43618" xr:uid="{00000000-0005-0000-0000-0000AAA90000}"/>
    <cellStyle name="20% - Accent1 4 5 3 3 3 4 4" xfId="43619" xr:uid="{00000000-0005-0000-0000-0000ABA90000}"/>
    <cellStyle name="20% - Accent1 4 5 3 3 3 5" xfId="43620" xr:uid="{00000000-0005-0000-0000-0000ACA90000}"/>
    <cellStyle name="20% - Accent1 4 5 3 3 3 5 2" xfId="43621" xr:uid="{00000000-0005-0000-0000-0000ADA90000}"/>
    <cellStyle name="20% - Accent1 4 5 3 3 3 5 2 2" xfId="43622" xr:uid="{00000000-0005-0000-0000-0000AEA90000}"/>
    <cellStyle name="20% - Accent1 4 5 3 3 3 5 3" xfId="43623" xr:uid="{00000000-0005-0000-0000-0000AFA90000}"/>
    <cellStyle name="20% - Accent1 4 5 3 3 3 6" xfId="43624" xr:uid="{00000000-0005-0000-0000-0000B0A90000}"/>
    <cellStyle name="20% - Accent1 4 5 3 3 3 6 2" xfId="43625" xr:uid="{00000000-0005-0000-0000-0000B1A90000}"/>
    <cellStyle name="20% - Accent1 4 5 3 3 3 6 2 2" xfId="43626" xr:uid="{00000000-0005-0000-0000-0000B2A90000}"/>
    <cellStyle name="20% - Accent1 4 5 3 3 3 6 3" xfId="43627" xr:uid="{00000000-0005-0000-0000-0000B3A90000}"/>
    <cellStyle name="20% - Accent1 4 5 3 3 3 7" xfId="43628" xr:uid="{00000000-0005-0000-0000-0000B4A90000}"/>
    <cellStyle name="20% - Accent1 4 5 3 3 3 7 2" xfId="43629" xr:uid="{00000000-0005-0000-0000-0000B5A90000}"/>
    <cellStyle name="20% - Accent1 4 5 3 3 3 8" xfId="43630" xr:uid="{00000000-0005-0000-0000-0000B6A90000}"/>
    <cellStyle name="20% - Accent1 4 5 3 3 3 8 2" xfId="43631" xr:uid="{00000000-0005-0000-0000-0000B7A90000}"/>
    <cellStyle name="20% - Accent1 4 5 3 3 3 9" xfId="43632" xr:uid="{00000000-0005-0000-0000-0000B8A90000}"/>
    <cellStyle name="20% - Accent1 4 5 3 3 4" xfId="43633" xr:uid="{00000000-0005-0000-0000-0000B9A90000}"/>
    <cellStyle name="20% - Accent1 4 5 3 3 4 2" xfId="43634" xr:uid="{00000000-0005-0000-0000-0000BAA90000}"/>
    <cellStyle name="20% - Accent1 4 5 3 3 4 2 2" xfId="43635" xr:uid="{00000000-0005-0000-0000-0000BBA90000}"/>
    <cellStyle name="20% - Accent1 4 5 3 3 4 2 2 2" xfId="43636" xr:uid="{00000000-0005-0000-0000-0000BCA90000}"/>
    <cellStyle name="20% - Accent1 4 5 3 3 4 2 3" xfId="43637" xr:uid="{00000000-0005-0000-0000-0000BDA90000}"/>
    <cellStyle name="20% - Accent1 4 5 3 3 4 3" xfId="43638" xr:uid="{00000000-0005-0000-0000-0000BEA90000}"/>
    <cellStyle name="20% - Accent1 4 5 3 3 4 3 2" xfId="43639" xr:uid="{00000000-0005-0000-0000-0000BFA90000}"/>
    <cellStyle name="20% - Accent1 4 5 3 3 4 4" xfId="43640" xr:uid="{00000000-0005-0000-0000-0000C0A90000}"/>
    <cellStyle name="20% - Accent1 4 5 3 3 5" xfId="43641" xr:uid="{00000000-0005-0000-0000-0000C1A90000}"/>
    <cellStyle name="20% - Accent1 4 5 3 3 5 2" xfId="43642" xr:uid="{00000000-0005-0000-0000-0000C2A90000}"/>
    <cellStyle name="20% - Accent1 4 5 3 3 5 2 2" xfId="43643" xr:uid="{00000000-0005-0000-0000-0000C3A90000}"/>
    <cellStyle name="20% - Accent1 4 5 3 3 5 2 2 2" xfId="43644" xr:uid="{00000000-0005-0000-0000-0000C4A90000}"/>
    <cellStyle name="20% - Accent1 4 5 3 3 5 2 3" xfId="43645" xr:uid="{00000000-0005-0000-0000-0000C5A90000}"/>
    <cellStyle name="20% - Accent1 4 5 3 3 5 3" xfId="43646" xr:uid="{00000000-0005-0000-0000-0000C6A90000}"/>
    <cellStyle name="20% - Accent1 4 5 3 3 5 3 2" xfId="43647" xr:uid="{00000000-0005-0000-0000-0000C7A90000}"/>
    <cellStyle name="20% - Accent1 4 5 3 3 5 4" xfId="43648" xr:uid="{00000000-0005-0000-0000-0000C8A90000}"/>
    <cellStyle name="20% - Accent1 4 5 3 3 6" xfId="43649" xr:uid="{00000000-0005-0000-0000-0000C9A90000}"/>
    <cellStyle name="20% - Accent1 4 5 3 3 6 2" xfId="43650" xr:uid="{00000000-0005-0000-0000-0000CAA90000}"/>
    <cellStyle name="20% - Accent1 4 5 3 3 6 2 2" xfId="43651" xr:uid="{00000000-0005-0000-0000-0000CBA90000}"/>
    <cellStyle name="20% - Accent1 4 5 3 3 6 2 2 2" xfId="43652" xr:uid="{00000000-0005-0000-0000-0000CCA90000}"/>
    <cellStyle name="20% - Accent1 4 5 3 3 6 2 3" xfId="43653" xr:uid="{00000000-0005-0000-0000-0000CDA90000}"/>
    <cellStyle name="20% - Accent1 4 5 3 3 6 3" xfId="43654" xr:uid="{00000000-0005-0000-0000-0000CEA90000}"/>
    <cellStyle name="20% - Accent1 4 5 3 3 6 3 2" xfId="43655" xr:uid="{00000000-0005-0000-0000-0000CFA90000}"/>
    <cellStyle name="20% - Accent1 4 5 3 3 6 4" xfId="43656" xr:uid="{00000000-0005-0000-0000-0000D0A90000}"/>
    <cellStyle name="20% - Accent1 4 5 3 3 7" xfId="43657" xr:uid="{00000000-0005-0000-0000-0000D1A90000}"/>
    <cellStyle name="20% - Accent1 4 5 3 3 7 2" xfId="43658" xr:uid="{00000000-0005-0000-0000-0000D2A90000}"/>
    <cellStyle name="20% - Accent1 4 5 3 3 7 2 2" xfId="43659" xr:uid="{00000000-0005-0000-0000-0000D3A90000}"/>
    <cellStyle name="20% - Accent1 4 5 3 3 7 3" xfId="43660" xr:uid="{00000000-0005-0000-0000-0000D4A90000}"/>
    <cellStyle name="20% - Accent1 4 5 3 3 8" xfId="43661" xr:uid="{00000000-0005-0000-0000-0000D5A90000}"/>
    <cellStyle name="20% - Accent1 4 5 3 3 8 2" xfId="43662" xr:uid="{00000000-0005-0000-0000-0000D6A90000}"/>
    <cellStyle name="20% - Accent1 4 5 3 3 8 2 2" xfId="43663" xr:uid="{00000000-0005-0000-0000-0000D7A90000}"/>
    <cellStyle name="20% - Accent1 4 5 3 3 8 3" xfId="43664" xr:uid="{00000000-0005-0000-0000-0000D8A90000}"/>
    <cellStyle name="20% - Accent1 4 5 3 3 9" xfId="43665" xr:uid="{00000000-0005-0000-0000-0000D9A90000}"/>
    <cellStyle name="20% - Accent1 4 5 3 3 9 2" xfId="43666" xr:uid="{00000000-0005-0000-0000-0000DAA90000}"/>
    <cellStyle name="20% - Accent1 4 5 3 4" xfId="43667" xr:uid="{00000000-0005-0000-0000-0000DBA90000}"/>
    <cellStyle name="20% - Accent1 4 5 3 4 10" xfId="43668" xr:uid="{00000000-0005-0000-0000-0000DCA90000}"/>
    <cellStyle name="20% - Accent1 4 5 3 4 10 2" xfId="43669" xr:uid="{00000000-0005-0000-0000-0000DDA90000}"/>
    <cellStyle name="20% - Accent1 4 5 3 4 11" xfId="43670" xr:uid="{00000000-0005-0000-0000-0000DEA90000}"/>
    <cellStyle name="20% - Accent1 4 5 3 4 2" xfId="43671" xr:uid="{00000000-0005-0000-0000-0000DFA90000}"/>
    <cellStyle name="20% - Accent1 4 5 3 4 2 2" xfId="43672" xr:uid="{00000000-0005-0000-0000-0000E0A90000}"/>
    <cellStyle name="20% - Accent1 4 5 3 4 2 2 2" xfId="43673" xr:uid="{00000000-0005-0000-0000-0000E1A90000}"/>
    <cellStyle name="20% - Accent1 4 5 3 4 2 2 2 2" xfId="43674" xr:uid="{00000000-0005-0000-0000-0000E2A90000}"/>
    <cellStyle name="20% - Accent1 4 5 3 4 2 2 2 2 2" xfId="43675" xr:uid="{00000000-0005-0000-0000-0000E3A90000}"/>
    <cellStyle name="20% - Accent1 4 5 3 4 2 2 2 3" xfId="43676" xr:uid="{00000000-0005-0000-0000-0000E4A90000}"/>
    <cellStyle name="20% - Accent1 4 5 3 4 2 2 3" xfId="43677" xr:uid="{00000000-0005-0000-0000-0000E5A90000}"/>
    <cellStyle name="20% - Accent1 4 5 3 4 2 2 3 2" xfId="43678" xr:uid="{00000000-0005-0000-0000-0000E6A90000}"/>
    <cellStyle name="20% - Accent1 4 5 3 4 2 2 4" xfId="43679" xr:uid="{00000000-0005-0000-0000-0000E7A90000}"/>
    <cellStyle name="20% - Accent1 4 5 3 4 2 3" xfId="43680" xr:uid="{00000000-0005-0000-0000-0000E8A90000}"/>
    <cellStyle name="20% - Accent1 4 5 3 4 2 3 2" xfId="43681" xr:uid="{00000000-0005-0000-0000-0000E9A90000}"/>
    <cellStyle name="20% - Accent1 4 5 3 4 2 3 2 2" xfId="43682" xr:uid="{00000000-0005-0000-0000-0000EAA90000}"/>
    <cellStyle name="20% - Accent1 4 5 3 4 2 3 2 2 2" xfId="43683" xr:uid="{00000000-0005-0000-0000-0000EBA90000}"/>
    <cellStyle name="20% - Accent1 4 5 3 4 2 3 2 3" xfId="43684" xr:uid="{00000000-0005-0000-0000-0000ECA90000}"/>
    <cellStyle name="20% - Accent1 4 5 3 4 2 3 3" xfId="43685" xr:uid="{00000000-0005-0000-0000-0000EDA90000}"/>
    <cellStyle name="20% - Accent1 4 5 3 4 2 3 3 2" xfId="43686" xr:uid="{00000000-0005-0000-0000-0000EEA90000}"/>
    <cellStyle name="20% - Accent1 4 5 3 4 2 3 4" xfId="43687" xr:uid="{00000000-0005-0000-0000-0000EFA90000}"/>
    <cellStyle name="20% - Accent1 4 5 3 4 2 4" xfId="43688" xr:uid="{00000000-0005-0000-0000-0000F0A90000}"/>
    <cellStyle name="20% - Accent1 4 5 3 4 2 4 2" xfId="43689" xr:uid="{00000000-0005-0000-0000-0000F1A90000}"/>
    <cellStyle name="20% - Accent1 4 5 3 4 2 4 2 2" xfId="43690" xr:uid="{00000000-0005-0000-0000-0000F2A90000}"/>
    <cellStyle name="20% - Accent1 4 5 3 4 2 4 2 2 2" xfId="43691" xr:uid="{00000000-0005-0000-0000-0000F3A90000}"/>
    <cellStyle name="20% - Accent1 4 5 3 4 2 4 2 3" xfId="43692" xr:uid="{00000000-0005-0000-0000-0000F4A90000}"/>
    <cellStyle name="20% - Accent1 4 5 3 4 2 4 3" xfId="43693" xr:uid="{00000000-0005-0000-0000-0000F5A90000}"/>
    <cellStyle name="20% - Accent1 4 5 3 4 2 4 3 2" xfId="43694" xr:uid="{00000000-0005-0000-0000-0000F6A90000}"/>
    <cellStyle name="20% - Accent1 4 5 3 4 2 4 4" xfId="43695" xr:uid="{00000000-0005-0000-0000-0000F7A90000}"/>
    <cellStyle name="20% - Accent1 4 5 3 4 2 5" xfId="43696" xr:uid="{00000000-0005-0000-0000-0000F8A90000}"/>
    <cellStyle name="20% - Accent1 4 5 3 4 2 5 2" xfId="43697" xr:uid="{00000000-0005-0000-0000-0000F9A90000}"/>
    <cellStyle name="20% - Accent1 4 5 3 4 2 5 2 2" xfId="43698" xr:uid="{00000000-0005-0000-0000-0000FAA90000}"/>
    <cellStyle name="20% - Accent1 4 5 3 4 2 5 3" xfId="43699" xr:uid="{00000000-0005-0000-0000-0000FBA90000}"/>
    <cellStyle name="20% - Accent1 4 5 3 4 2 6" xfId="43700" xr:uid="{00000000-0005-0000-0000-0000FCA90000}"/>
    <cellStyle name="20% - Accent1 4 5 3 4 2 6 2" xfId="43701" xr:uid="{00000000-0005-0000-0000-0000FDA90000}"/>
    <cellStyle name="20% - Accent1 4 5 3 4 2 6 2 2" xfId="43702" xr:uid="{00000000-0005-0000-0000-0000FEA90000}"/>
    <cellStyle name="20% - Accent1 4 5 3 4 2 6 3" xfId="43703" xr:uid="{00000000-0005-0000-0000-0000FFA90000}"/>
    <cellStyle name="20% - Accent1 4 5 3 4 2 7" xfId="43704" xr:uid="{00000000-0005-0000-0000-000000AA0000}"/>
    <cellStyle name="20% - Accent1 4 5 3 4 2 7 2" xfId="43705" xr:uid="{00000000-0005-0000-0000-000001AA0000}"/>
    <cellStyle name="20% - Accent1 4 5 3 4 2 8" xfId="43706" xr:uid="{00000000-0005-0000-0000-000002AA0000}"/>
    <cellStyle name="20% - Accent1 4 5 3 4 2 8 2" xfId="43707" xr:uid="{00000000-0005-0000-0000-000003AA0000}"/>
    <cellStyle name="20% - Accent1 4 5 3 4 2 9" xfId="43708" xr:uid="{00000000-0005-0000-0000-000004AA0000}"/>
    <cellStyle name="20% - Accent1 4 5 3 4 3" xfId="43709" xr:uid="{00000000-0005-0000-0000-000005AA0000}"/>
    <cellStyle name="20% - Accent1 4 5 3 4 3 2" xfId="43710" xr:uid="{00000000-0005-0000-0000-000006AA0000}"/>
    <cellStyle name="20% - Accent1 4 5 3 4 3 2 2" xfId="43711" xr:uid="{00000000-0005-0000-0000-000007AA0000}"/>
    <cellStyle name="20% - Accent1 4 5 3 4 3 2 2 2" xfId="43712" xr:uid="{00000000-0005-0000-0000-000008AA0000}"/>
    <cellStyle name="20% - Accent1 4 5 3 4 3 2 2 2 2" xfId="43713" xr:uid="{00000000-0005-0000-0000-000009AA0000}"/>
    <cellStyle name="20% - Accent1 4 5 3 4 3 2 2 3" xfId="43714" xr:uid="{00000000-0005-0000-0000-00000AAA0000}"/>
    <cellStyle name="20% - Accent1 4 5 3 4 3 2 3" xfId="43715" xr:uid="{00000000-0005-0000-0000-00000BAA0000}"/>
    <cellStyle name="20% - Accent1 4 5 3 4 3 2 3 2" xfId="43716" xr:uid="{00000000-0005-0000-0000-00000CAA0000}"/>
    <cellStyle name="20% - Accent1 4 5 3 4 3 2 4" xfId="43717" xr:uid="{00000000-0005-0000-0000-00000DAA0000}"/>
    <cellStyle name="20% - Accent1 4 5 3 4 3 3" xfId="43718" xr:uid="{00000000-0005-0000-0000-00000EAA0000}"/>
    <cellStyle name="20% - Accent1 4 5 3 4 3 3 2" xfId="43719" xr:uid="{00000000-0005-0000-0000-00000FAA0000}"/>
    <cellStyle name="20% - Accent1 4 5 3 4 3 3 2 2" xfId="43720" xr:uid="{00000000-0005-0000-0000-000010AA0000}"/>
    <cellStyle name="20% - Accent1 4 5 3 4 3 3 2 2 2" xfId="43721" xr:uid="{00000000-0005-0000-0000-000011AA0000}"/>
    <cellStyle name="20% - Accent1 4 5 3 4 3 3 2 3" xfId="43722" xr:uid="{00000000-0005-0000-0000-000012AA0000}"/>
    <cellStyle name="20% - Accent1 4 5 3 4 3 3 3" xfId="43723" xr:uid="{00000000-0005-0000-0000-000013AA0000}"/>
    <cellStyle name="20% - Accent1 4 5 3 4 3 3 3 2" xfId="43724" xr:uid="{00000000-0005-0000-0000-000014AA0000}"/>
    <cellStyle name="20% - Accent1 4 5 3 4 3 3 4" xfId="43725" xr:uid="{00000000-0005-0000-0000-000015AA0000}"/>
    <cellStyle name="20% - Accent1 4 5 3 4 3 4" xfId="43726" xr:uid="{00000000-0005-0000-0000-000016AA0000}"/>
    <cellStyle name="20% - Accent1 4 5 3 4 3 4 2" xfId="43727" xr:uid="{00000000-0005-0000-0000-000017AA0000}"/>
    <cellStyle name="20% - Accent1 4 5 3 4 3 4 2 2" xfId="43728" xr:uid="{00000000-0005-0000-0000-000018AA0000}"/>
    <cellStyle name="20% - Accent1 4 5 3 4 3 4 2 2 2" xfId="43729" xr:uid="{00000000-0005-0000-0000-000019AA0000}"/>
    <cellStyle name="20% - Accent1 4 5 3 4 3 4 2 3" xfId="43730" xr:uid="{00000000-0005-0000-0000-00001AAA0000}"/>
    <cellStyle name="20% - Accent1 4 5 3 4 3 4 3" xfId="43731" xr:uid="{00000000-0005-0000-0000-00001BAA0000}"/>
    <cellStyle name="20% - Accent1 4 5 3 4 3 4 3 2" xfId="43732" xr:uid="{00000000-0005-0000-0000-00001CAA0000}"/>
    <cellStyle name="20% - Accent1 4 5 3 4 3 4 4" xfId="43733" xr:uid="{00000000-0005-0000-0000-00001DAA0000}"/>
    <cellStyle name="20% - Accent1 4 5 3 4 3 5" xfId="43734" xr:uid="{00000000-0005-0000-0000-00001EAA0000}"/>
    <cellStyle name="20% - Accent1 4 5 3 4 3 5 2" xfId="43735" xr:uid="{00000000-0005-0000-0000-00001FAA0000}"/>
    <cellStyle name="20% - Accent1 4 5 3 4 3 5 2 2" xfId="43736" xr:uid="{00000000-0005-0000-0000-000020AA0000}"/>
    <cellStyle name="20% - Accent1 4 5 3 4 3 5 3" xfId="43737" xr:uid="{00000000-0005-0000-0000-000021AA0000}"/>
    <cellStyle name="20% - Accent1 4 5 3 4 3 6" xfId="43738" xr:uid="{00000000-0005-0000-0000-000022AA0000}"/>
    <cellStyle name="20% - Accent1 4 5 3 4 3 6 2" xfId="43739" xr:uid="{00000000-0005-0000-0000-000023AA0000}"/>
    <cellStyle name="20% - Accent1 4 5 3 4 3 6 2 2" xfId="43740" xr:uid="{00000000-0005-0000-0000-000024AA0000}"/>
    <cellStyle name="20% - Accent1 4 5 3 4 3 6 3" xfId="43741" xr:uid="{00000000-0005-0000-0000-000025AA0000}"/>
    <cellStyle name="20% - Accent1 4 5 3 4 3 7" xfId="43742" xr:uid="{00000000-0005-0000-0000-000026AA0000}"/>
    <cellStyle name="20% - Accent1 4 5 3 4 3 7 2" xfId="43743" xr:uid="{00000000-0005-0000-0000-000027AA0000}"/>
    <cellStyle name="20% - Accent1 4 5 3 4 3 8" xfId="43744" xr:uid="{00000000-0005-0000-0000-000028AA0000}"/>
    <cellStyle name="20% - Accent1 4 5 3 4 3 8 2" xfId="43745" xr:uid="{00000000-0005-0000-0000-000029AA0000}"/>
    <cellStyle name="20% - Accent1 4 5 3 4 3 9" xfId="43746" xr:uid="{00000000-0005-0000-0000-00002AAA0000}"/>
    <cellStyle name="20% - Accent1 4 5 3 4 4" xfId="43747" xr:uid="{00000000-0005-0000-0000-00002BAA0000}"/>
    <cellStyle name="20% - Accent1 4 5 3 4 4 2" xfId="43748" xr:uid="{00000000-0005-0000-0000-00002CAA0000}"/>
    <cellStyle name="20% - Accent1 4 5 3 4 4 2 2" xfId="43749" xr:uid="{00000000-0005-0000-0000-00002DAA0000}"/>
    <cellStyle name="20% - Accent1 4 5 3 4 4 2 2 2" xfId="43750" xr:uid="{00000000-0005-0000-0000-00002EAA0000}"/>
    <cellStyle name="20% - Accent1 4 5 3 4 4 2 3" xfId="43751" xr:uid="{00000000-0005-0000-0000-00002FAA0000}"/>
    <cellStyle name="20% - Accent1 4 5 3 4 4 3" xfId="43752" xr:uid="{00000000-0005-0000-0000-000030AA0000}"/>
    <cellStyle name="20% - Accent1 4 5 3 4 4 3 2" xfId="43753" xr:uid="{00000000-0005-0000-0000-000031AA0000}"/>
    <cellStyle name="20% - Accent1 4 5 3 4 4 4" xfId="43754" xr:uid="{00000000-0005-0000-0000-000032AA0000}"/>
    <cellStyle name="20% - Accent1 4 5 3 4 5" xfId="43755" xr:uid="{00000000-0005-0000-0000-000033AA0000}"/>
    <cellStyle name="20% - Accent1 4 5 3 4 5 2" xfId="43756" xr:uid="{00000000-0005-0000-0000-000034AA0000}"/>
    <cellStyle name="20% - Accent1 4 5 3 4 5 2 2" xfId="43757" xr:uid="{00000000-0005-0000-0000-000035AA0000}"/>
    <cellStyle name="20% - Accent1 4 5 3 4 5 2 2 2" xfId="43758" xr:uid="{00000000-0005-0000-0000-000036AA0000}"/>
    <cellStyle name="20% - Accent1 4 5 3 4 5 2 3" xfId="43759" xr:uid="{00000000-0005-0000-0000-000037AA0000}"/>
    <cellStyle name="20% - Accent1 4 5 3 4 5 3" xfId="43760" xr:uid="{00000000-0005-0000-0000-000038AA0000}"/>
    <cellStyle name="20% - Accent1 4 5 3 4 5 3 2" xfId="43761" xr:uid="{00000000-0005-0000-0000-000039AA0000}"/>
    <cellStyle name="20% - Accent1 4 5 3 4 5 4" xfId="43762" xr:uid="{00000000-0005-0000-0000-00003AAA0000}"/>
    <cellStyle name="20% - Accent1 4 5 3 4 6" xfId="43763" xr:uid="{00000000-0005-0000-0000-00003BAA0000}"/>
    <cellStyle name="20% - Accent1 4 5 3 4 6 2" xfId="43764" xr:uid="{00000000-0005-0000-0000-00003CAA0000}"/>
    <cellStyle name="20% - Accent1 4 5 3 4 6 2 2" xfId="43765" xr:uid="{00000000-0005-0000-0000-00003DAA0000}"/>
    <cellStyle name="20% - Accent1 4 5 3 4 6 2 2 2" xfId="43766" xr:uid="{00000000-0005-0000-0000-00003EAA0000}"/>
    <cellStyle name="20% - Accent1 4 5 3 4 6 2 3" xfId="43767" xr:uid="{00000000-0005-0000-0000-00003FAA0000}"/>
    <cellStyle name="20% - Accent1 4 5 3 4 6 3" xfId="43768" xr:uid="{00000000-0005-0000-0000-000040AA0000}"/>
    <cellStyle name="20% - Accent1 4 5 3 4 6 3 2" xfId="43769" xr:uid="{00000000-0005-0000-0000-000041AA0000}"/>
    <cellStyle name="20% - Accent1 4 5 3 4 6 4" xfId="43770" xr:uid="{00000000-0005-0000-0000-000042AA0000}"/>
    <cellStyle name="20% - Accent1 4 5 3 4 7" xfId="43771" xr:uid="{00000000-0005-0000-0000-000043AA0000}"/>
    <cellStyle name="20% - Accent1 4 5 3 4 7 2" xfId="43772" xr:uid="{00000000-0005-0000-0000-000044AA0000}"/>
    <cellStyle name="20% - Accent1 4 5 3 4 7 2 2" xfId="43773" xr:uid="{00000000-0005-0000-0000-000045AA0000}"/>
    <cellStyle name="20% - Accent1 4 5 3 4 7 3" xfId="43774" xr:uid="{00000000-0005-0000-0000-000046AA0000}"/>
    <cellStyle name="20% - Accent1 4 5 3 4 8" xfId="43775" xr:uid="{00000000-0005-0000-0000-000047AA0000}"/>
    <cellStyle name="20% - Accent1 4 5 3 4 8 2" xfId="43776" xr:uid="{00000000-0005-0000-0000-000048AA0000}"/>
    <cellStyle name="20% - Accent1 4 5 3 4 8 2 2" xfId="43777" xr:uid="{00000000-0005-0000-0000-000049AA0000}"/>
    <cellStyle name="20% - Accent1 4 5 3 4 8 3" xfId="43778" xr:uid="{00000000-0005-0000-0000-00004AAA0000}"/>
    <cellStyle name="20% - Accent1 4 5 3 4 9" xfId="43779" xr:uid="{00000000-0005-0000-0000-00004BAA0000}"/>
    <cellStyle name="20% - Accent1 4 5 3 4 9 2" xfId="43780" xr:uid="{00000000-0005-0000-0000-00004CAA0000}"/>
    <cellStyle name="20% - Accent1 4 5 3 5" xfId="43781" xr:uid="{00000000-0005-0000-0000-00004DAA0000}"/>
    <cellStyle name="20% - Accent1 4 5 3 5 2" xfId="43782" xr:uid="{00000000-0005-0000-0000-00004EAA0000}"/>
    <cellStyle name="20% - Accent1 4 5 3 5 2 2" xfId="43783" xr:uid="{00000000-0005-0000-0000-00004FAA0000}"/>
    <cellStyle name="20% - Accent1 4 5 3 5 2 2 2" xfId="43784" xr:uid="{00000000-0005-0000-0000-000050AA0000}"/>
    <cellStyle name="20% - Accent1 4 5 3 5 2 2 2 2" xfId="43785" xr:uid="{00000000-0005-0000-0000-000051AA0000}"/>
    <cellStyle name="20% - Accent1 4 5 3 5 2 2 3" xfId="43786" xr:uid="{00000000-0005-0000-0000-000052AA0000}"/>
    <cellStyle name="20% - Accent1 4 5 3 5 2 3" xfId="43787" xr:uid="{00000000-0005-0000-0000-000053AA0000}"/>
    <cellStyle name="20% - Accent1 4 5 3 5 2 3 2" xfId="43788" xr:uid="{00000000-0005-0000-0000-000054AA0000}"/>
    <cellStyle name="20% - Accent1 4 5 3 5 2 4" xfId="43789" xr:uid="{00000000-0005-0000-0000-000055AA0000}"/>
    <cellStyle name="20% - Accent1 4 5 3 5 3" xfId="43790" xr:uid="{00000000-0005-0000-0000-000056AA0000}"/>
    <cellStyle name="20% - Accent1 4 5 3 5 3 2" xfId="43791" xr:uid="{00000000-0005-0000-0000-000057AA0000}"/>
    <cellStyle name="20% - Accent1 4 5 3 5 3 2 2" xfId="43792" xr:uid="{00000000-0005-0000-0000-000058AA0000}"/>
    <cellStyle name="20% - Accent1 4 5 3 5 3 2 2 2" xfId="43793" xr:uid="{00000000-0005-0000-0000-000059AA0000}"/>
    <cellStyle name="20% - Accent1 4 5 3 5 3 2 3" xfId="43794" xr:uid="{00000000-0005-0000-0000-00005AAA0000}"/>
    <cellStyle name="20% - Accent1 4 5 3 5 3 3" xfId="43795" xr:uid="{00000000-0005-0000-0000-00005BAA0000}"/>
    <cellStyle name="20% - Accent1 4 5 3 5 3 3 2" xfId="43796" xr:uid="{00000000-0005-0000-0000-00005CAA0000}"/>
    <cellStyle name="20% - Accent1 4 5 3 5 3 4" xfId="43797" xr:uid="{00000000-0005-0000-0000-00005DAA0000}"/>
    <cellStyle name="20% - Accent1 4 5 3 5 4" xfId="43798" xr:uid="{00000000-0005-0000-0000-00005EAA0000}"/>
    <cellStyle name="20% - Accent1 4 5 3 5 4 2" xfId="43799" xr:uid="{00000000-0005-0000-0000-00005FAA0000}"/>
    <cellStyle name="20% - Accent1 4 5 3 5 4 2 2" xfId="43800" xr:uid="{00000000-0005-0000-0000-000060AA0000}"/>
    <cellStyle name="20% - Accent1 4 5 3 5 4 2 2 2" xfId="43801" xr:uid="{00000000-0005-0000-0000-000061AA0000}"/>
    <cellStyle name="20% - Accent1 4 5 3 5 4 2 3" xfId="43802" xr:uid="{00000000-0005-0000-0000-000062AA0000}"/>
    <cellStyle name="20% - Accent1 4 5 3 5 4 3" xfId="43803" xr:uid="{00000000-0005-0000-0000-000063AA0000}"/>
    <cellStyle name="20% - Accent1 4 5 3 5 4 3 2" xfId="43804" xr:uid="{00000000-0005-0000-0000-000064AA0000}"/>
    <cellStyle name="20% - Accent1 4 5 3 5 4 4" xfId="43805" xr:uid="{00000000-0005-0000-0000-000065AA0000}"/>
    <cellStyle name="20% - Accent1 4 5 3 5 5" xfId="43806" xr:uid="{00000000-0005-0000-0000-000066AA0000}"/>
    <cellStyle name="20% - Accent1 4 5 3 5 5 2" xfId="43807" xr:uid="{00000000-0005-0000-0000-000067AA0000}"/>
    <cellStyle name="20% - Accent1 4 5 3 5 5 2 2" xfId="43808" xr:uid="{00000000-0005-0000-0000-000068AA0000}"/>
    <cellStyle name="20% - Accent1 4 5 3 5 5 3" xfId="43809" xr:uid="{00000000-0005-0000-0000-000069AA0000}"/>
    <cellStyle name="20% - Accent1 4 5 3 5 6" xfId="43810" xr:uid="{00000000-0005-0000-0000-00006AAA0000}"/>
    <cellStyle name="20% - Accent1 4 5 3 5 6 2" xfId="43811" xr:uid="{00000000-0005-0000-0000-00006BAA0000}"/>
    <cellStyle name="20% - Accent1 4 5 3 5 6 2 2" xfId="43812" xr:uid="{00000000-0005-0000-0000-00006CAA0000}"/>
    <cellStyle name="20% - Accent1 4 5 3 5 6 3" xfId="43813" xr:uid="{00000000-0005-0000-0000-00006DAA0000}"/>
    <cellStyle name="20% - Accent1 4 5 3 5 7" xfId="43814" xr:uid="{00000000-0005-0000-0000-00006EAA0000}"/>
    <cellStyle name="20% - Accent1 4 5 3 5 7 2" xfId="43815" xr:uid="{00000000-0005-0000-0000-00006FAA0000}"/>
    <cellStyle name="20% - Accent1 4 5 3 5 8" xfId="43816" xr:uid="{00000000-0005-0000-0000-000070AA0000}"/>
    <cellStyle name="20% - Accent1 4 5 3 5 8 2" xfId="43817" xr:uid="{00000000-0005-0000-0000-000071AA0000}"/>
    <cellStyle name="20% - Accent1 4 5 3 5 9" xfId="43818" xr:uid="{00000000-0005-0000-0000-000072AA0000}"/>
    <cellStyle name="20% - Accent1 4 5 3 6" xfId="43819" xr:uid="{00000000-0005-0000-0000-000073AA0000}"/>
    <cellStyle name="20% - Accent1 4 5 3 6 2" xfId="43820" xr:uid="{00000000-0005-0000-0000-000074AA0000}"/>
    <cellStyle name="20% - Accent1 4 5 3 6 2 2" xfId="43821" xr:uid="{00000000-0005-0000-0000-000075AA0000}"/>
    <cellStyle name="20% - Accent1 4 5 3 6 2 2 2" xfId="43822" xr:uid="{00000000-0005-0000-0000-000076AA0000}"/>
    <cellStyle name="20% - Accent1 4 5 3 6 2 2 2 2" xfId="43823" xr:uid="{00000000-0005-0000-0000-000077AA0000}"/>
    <cellStyle name="20% - Accent1 4 5 3 6 2 2 3" xfId="43824" xr:uid="{00000000-0005-0000-0000-000078AA0000}"/>
    <cellStyle name="20% - Accent1 4 5 3 6 2 3" xfId="43825" xr:uid="{00000000-0005-0000-0000-000079AA0000}"/>
    <cellStyle name="20% - Accent1 4 5 3 6 2 3 2" xfId="43826" xr:uid="{00000000-0005-0000-0000-00007AAA0000}"/>
    <cellStyle name="20% - Accent1 4 5 3 6 2 4" xfId="43827" xr:uid="{00000000-0005-0000-0000-00007BAA0000}"/>
    <cellStyle name="20% - Accent1 4 5 3 6 3" xfId="43828" xr:uid="{00000000-0005-0000-0000-00007CAA0000}"/>
    <cellStyle name="20% - Accent1 4 5 3 6 3 2" xfId="43829" xr:uid="{00000000-0005-0000-0000-00007DAA0000}"/>
    <cellStyle name="20% - Accent1 4 5 3 6 3 2 2" xfId="43830" xr:uid="{00000000-0005-0000-0000-00007EAA0000}"/>
    <cellStyle name="20% - Accent1 4 5 3 6 3 2 2 2" xfId="43831" xr:uid="{00000000-0005-0000-0000-00007FAA0000}"/>
    <cellStyle name="20% - Accent1 4 5 3 6 3 2 3" xfId="43832" xr:uid="{00000000-0005-0000-0000-000080AA0000}"/>
    <cellStyle name="20% - Accent1 4 5 3 6 3 3" xfId="43833" xr:uid="{00000000-0005-0000-0000-000081AA0000}"/>
    <cellStyle name="20% - Accent1 4 5 3 6 3 3 2" xfId="43834" xr:uid="{00000000-0005-0000-0000-000082AA0000}"/>
    <cellStyle name="20% - Accent1 4 5 3 6 3 4" xfId="43835" xr:uid="{00000000-0005-0000-0000-000083AA0000}"/>
    <cellStyle name="20% - Accent1 4 5 3 6 4" xfId="43836" xr:uid="{00000000-0005-0000-0000-000084AA0000}"/>
    <cellStyle name="20% - Accent1 4 5 3 6 4 2" xfId="43837" xr:uid="{00000000-0005-0000-0000-000085AA0000}"/>
    <cellStyle name="20% - Accent1 4 5 3 6 4 2 2" xfId="43838" xr:uid="{00000000-0005-0000-0000-000086AA0000}"/>
    <cellStyle name="20% - Accent1 4 5 3 6 4 2 2 2" xfId="43839" xr:uid="{00000000-0005-0000-0000-000087AA0000}"/>
    <cellStyle name="20% - Accent1 4 5 3 6 4 2 3" xfId="43840" xr:uid="{00000000-0005-0000-0000-000088AA0000}"/>
    <cellStyle name="20% - Accent1 4 5 3 6 4 3" xfId="43841" xr:uid="{00000000-0005-0000-0000-000089AA0000}"/>
    <cellStyle name="20% - Accent1 4 5 3 6 4 3 2" xfId="43842" xr:uid="{00000000-0005-0000-0000-00008AAA0000}"/>
    <cellStyle name="20% - Accent1 4 5 3 6 4 4" xfId="43843" xr:uid="{00000000-0005-0000-0000-00008BAA0000}"/>
    <cellStyle name="20% - Accent1 4 5 3 6 5" xfId="43844" xr:uid="{00000000-0005-0000-0000-00008CAA0000}"/>
    <cellStyle name="20% - Accent1 4 5 3 6 5 2" xfId="43845" xr:uid="{00000000-0005-0000-0000-00008DAA0000}"/>
    <cellStyle name="20% - Accent1 4 5 3 6 5 2 2" xfId="43846" xr:uid="{00000000-0005-0000-0000-00008EAA0000}"/>
    <cellStyle name="20% - Accent1 4 5 3 6 5 3" xfId="43847" xr:uid="{00000000-0005-0000-0000-00008FAA0000}"/>
    <cellStyle name="20% - Accent1 4 5 3 6 6" xfId="43848" xr:uid="{00000000-0005-0000-0000-000090AA0000}"/>
    <cellStyle name="20% - Accent1 4 5 3 6 6 2" xfId="43849" xr:uid="{00000000-0005-0000-0000-000091AA0000}"/>
    <cellStyle name="20% - Accent1 4 5 3 6 6 2 2" xfId="43850" xr:uid="{00000000-0005-0000-0000-000092AA0000}"/>
    <cellStyle name="20% - Accent1 4 5 3 6 6 3" xfId="43851" xr:uid="{00000000-0005-0000-0000-000093AA0000}"/>
    <cellStyle name="20% - Accent1 4 5 3 6 7" xfId="43852" xr:uid="{00000000-0005-0000-0000-000094AA0000}"/>
    <cellStyle name="20% - Accent1 4 5 3 6 7 2" xfId="43853" xr:uid="{00000000-0005-0000-0000-000095AA0000}"/>
    <cellStyle name="20% - Accent1 4 5 3 6 8" xfId="43854" xr:uid="{00000000-0005-0000-0000-000096AA0000}"/>
    <cellStyle name="20% - Accent1 4 5 3 6 8 2" xfId="43855" xr:uid="{00000000-0005-0000-0000-000097AA0000}"/>
    <cellStyle name="20% - Accent1 4 5 3 6 9" xfId="43856" xr:uid="{00000000-0005-0000-0000-000098AA0000}"/>
    <cellStyle name="20% - Accent1 4 5 3 7" xfId="43857" xr:uid="{00000000-0005-0000-0000-000099AA0000}"/>
    <cellStyle name="20% - Accent1 4 5 3 7 2" xfId="43858" xr:uid="{00000000-0005-0000-0000-00009AAA0000}"/>
    <cellStyle name="20% - Accent1 4 5 3 7 2 2" xfId="43859" xr:uid="{00000000-0005-0000-0000-00009BAA0000}"/>
    <cellStyle name="20% - Accent1 4 5 3 7 2 2 2" xfId="43860" xr:uid="{00000000-0005-0000-0000-00009CAA0000}"/>
    <cellStyle name="20% - Accent1 4 5 3 7 2 3" xfId="43861" xr:uid="{00000000-0005-0000-0000-00009DAA0000}"/>
    <cellStyle name="20% - Accent1 4 5 3 7 3" xfId="43862" xr:uid="{00000000-0005-0000-0000-00009EAA0000}"/>
    <cellStyle name="20% - Accent1 4 5 3 7 3 2" xfId="43863" xr:uid="{00000000-0005-0000-0000-00009FAA0000}"/>
    <cellStyle name="20% - Accent1 4 5 3 7 4" xfId="43864" xr:uid="{00000000-0005-0000-0000-0000A0AA0000}"/>
    <cellStyle name="20% - Accent1 4 5 3 8" xfId="43865" xr:uid="{00000000-0005-0000-0000-0000A1AA0000}"/>
    <cellStyle name="20% - Accent1 4 5 3 8 2" xfId="43866" xr:uid="{00000000-0005-0000-0000-0000A2AA0000}"/>
    <cellStyle name="20% - Accent1 4 5 3 8 2 2" xfId="43867" xr:uid="{00000000-0005-0000-0000-0000A3AA0000}"/>
    <cellStyle name="20% - Accent1 4 5 3 8 2 2 2" xfId="43868" xr:uid="{00000000-0005-0000-0000-0000A4AA0000}"/>
    <cellStyle name="20% - Accent1 4 5 3 8 2 3" xfId="43869" xr:uid="{00000000-0005-0000-0000-0000A5AA0000}"/>
    <cellStyle name="20% - Accent1 4 5 3 8 3" xfId="43870" xr:uid="{00000000-0005-0000-0000-0000A6AA0000}"/>
    <cellStyle name="20% - Accent1 4 5 3 8 3 2" xfId="43871" xr:uid="{00000000-0005-0000-0000-0000A7AA0000}"/>
    <cellStyle name="20% - Accent1 4 5 3 8 4" xfId="43872" xr:uid="{00000000-0005-0000-0000-0000A8AA0000}"/>
    <cellStyle name="20% - Accent1 4 5 3 9" xfId="43873" xr:uid="{00000000-0005-0000-0000-0000A9AA0000}"/>
    <cellStyle name="20% - Accent1 4 5 3 9 2" xfId="43874" xr:uid="{00000000-0005-0000-0000-0000AAAA0000}"/>
    <cellStyle name="20% - Accent1 4 5 3 9 2 2" xfId="43875" xr:uid="{00000000-0005-0000-0000-0000ABAA0000}"/>
    <cellStyle name="20% - Accent1 4 5 3 9 2 2 2" xfId="43876" xr:uid="{00000000-0005-0000-0000-0000ACAA0000}"/>
    <cellStyle name="20% - Accent1 4 5 3 9 2 3" xfId="43877" xr:uid="{00000000-0005-0000-0000-0000ADAA0000}"/>
    <cellStyle name="20% - Accent1 4 5 3 9 3" xfId="43878" xr:uid="{00000000-0005-0000-0000-0000AEAA0000}"/>
    <cellStyle name="20% - Accent1 4 5 3 9 3 2" xfId="43879" xr:uid="{00000000-0005-0000-0000-0000AFAA0000}"/>
    <cellStyle name="20% - Accent1 4 5 3 9 4" xfId="43880" xr:uid="{00000000-0005-0000-0000-0000B0AA0000}"/>
    <cellStyle name="20% - Accent1 4 5 4" xfId="43881" xr:uid="{00000000-0005-0000-0000-0000B1AA0000}"/>
    <cellStyle name="20% - Accent1 4 5 4 10" xfId="43882" xr:uid="{00000000-0005-0000-0000-0000B2AA0000}"/>
    <cellStyle name="20% - Accent1 4 5 4 10 2" xfId="43883" xr:uid="{00000000-0005-0000-0000-0000B3AA0000}"/>
    <cellStyle name="20% - Accent1 4 5 4 11" xfId="43884" xr:uid="{00000000-0005-0000-0000-0000B4AA0000}"/>
    <cellStyle name="20% - Accent1 4 5 4 2" xfId="43885" xr:uid="{00000000-0005-0000-0000-0000B5AA0000}"/>
    <cellStyle name="20% - Accent1 4 5 4 2 2" xfId="43886" xr:uid="{00000000-0005-0000-0000-0000B6AA0000}"/>
    <cellStyle name="20% - Accent1 4 5 4 2 2 2" xfId="43887" xr:uid="{00000000-0005-0000-0000-0000B7AA0000}"/>
    <cellStyle name="20% - Accent1 4 5 4 2 2 2 2" xfId="43888" xr:uid="{00000000-0005-0000-0000-0000B8AA0000}"/>
    <cellStyle name="20% - Accent1 4 5 4 2 2 2 2 2" xfId="43889" xr:uid="{00000000-0005-0000-0000-0000B9AA0000}"/>
    <cellStyle name="20% - Accent1 4 5 4 2 2 2 3" xfId="43890" xr:uid="{00000000-0005-0000-0000-0000BAAA0000}"/>
    <cellStyle name="20% - Accent1 4 5 4 2 2 3" xfId="43891" xr:uid="{00000000-0005-0000-0000-0000BBAA0000}"/>
    <cellStyle name="20% - Accent1 4 5 4 2 2 3 2" xfId="43892" xr:uid="{00000000-0005-0000-0000-0000BCAA0000}"/>
    <cellStyle name="20% - Accent1 4 5 4 2 2 4" xfId="43893" xr:uid="{00000000-0005-0000-0000-0000BDAA0000}"/>
    <cellStyle name="20% - Accent1 4 5 4 2 3" xfId="43894" xr:uid="{00000000-0005-0000-0000-0000BEAA0000}"/>
    <cellStyle name="20% - Accent1 4 5 4 2 3 2" xfId="43895" xr:uid="{00000000-0005-0000-0000-0000BFAA0000}"/>
    <cellStyle name="20% - Accent1 4 5 4 2 3 2 2" xfId="43896" xr:uid="{00000000-0005-0000-0000-0000C0AA0000}"/>
    <cellStyle name="20% - Accent1 4 5 4 2 3 2 2 2" xfId="43897" xr:uid="{00000000-0005-0000-0000-0000C1AA0000}"/>
    <cellStyle name="20% - Accent1 4 5 4 2 3 2 3" xfId="43898" xr:uid="{00000000-0005-0000-0000-0000C2AA0000}"/>
    <cellStyle name="20% - Accent1 4 5 4 2 3 3" xfId="43899" xr:uid="{00000000-0005-0000-0000-0000C3AA0000}"/>
    <cellStyle name="20% - Accent1 4 5 4 2 3 3 2" xfId="43900" xr:uid="{00000000-0005-0000-0000-0000C4AA0000}"/>
    <cellStyle name="20% - Accent1 4 5 4 2 3 4" xfId="43901" xr:uid="{00000000-0005-0000-0000-0000C5AA0000}"/>
    <cellStyle name="20% - Accent1 4 5 4 2 4" xfId="43902" xr:uid="{00000000-0005-0000-0000-0000C6AA0000}"/>
    <cellStyle name="20% - Accent1 4 5 4 2 4 2" xfId="43903" xr:uid="{00000000-0005-0000-0000-0000C7AA0000}"/>
    <cellStyle name="20% - Accent1 4 5 4 2 4 2 2" xfId="43904" xr:uid="{00000000-0005-0000-0000-0000C8AA0000}"/>
    <cellStyle name="20% - Accent1 4 5 4 2 4 2 2 2" xfId="43905" xr:uid="{00000000-0005-0000-0000-0000C9AA0000}"/>
    <cellStyle name="20% - Accent1 4 5 4 2 4 2 3" xfId="43906" xr:uid="{00000000-0005-0000-0000-0000CAAA0000}"/>
    <cellStyle name="20% - Accent1 4 5 4 2 4 3" xfId="43907" xr:uid="{00000000-0005-0000-0000-0000CBAA0000}"/>
    <cellStyle name="20% - Accent1 4 5 4 2 4 3 2" xfId="43908" xr:uid="{00000000-0005-0000-0000-0000CCAA0000}"/>
    <cellStyle name="20% - Accent1 4 5 4 2 4 4" xfId="43909" xr:uid="{00000000-0005-0000-0000-0000CDAA0000}"/>
    <cellStyle name="20% - Accent1 4 5 4 2 5" xfId="43910" xr:uid="{00000000-0005-0000-0000-0000CEAA0000}"/>
    <cellStyle name="20% - Accent1 4 5 4 2 5 2" xfId="43911" xr:uid="{00000000-0005-0000-0000-0000CFAA0000}"/>
    <cellStyle name="20% - Accent1 4 5 4 2 5 2 2" xfId="43912" xr:uid="{00000000-0005-0000-0000-0000D0AA0000}"/>
    <cellStyle name="20% - Accent1 4 5 4 2 5 3" xfId="43913" xr:uid="{00000000-0005-0000-0000-0000D1AA0000}"/>
    <cellStyle name="20% - Accent1 4 5 4 2 6" xfId="43914" xr:uid="{00000000-0005-0000-0000-0000D2AA0000}"/>
    <cellStyle name="20% - Accent1 4 5 4 2 6 2" xfId="43915" xr:uid="{00000000-0005-0000-0000-0000D3AA0000}"/>
    <cellStyle name="20% - Accent1 4 5 4 2 6 2 2" xfId="43916" xr:uid="{00000000-0005-0000-0000-0000D4AA0000}"/>
    <cellStyle name="20% - Accent1 4 5 4 2 6 3" xfId="43917" xr:uid="{00000000-0005-0000-0000-0000D5AA0000}"/>
    <cellStyle name="20% - Accent1 4 5 4 2 7" xfId="43918" xr:uid="{00000000-0005-0000-0000-0000D6AA0000}"/>
    <cellStyle name="20% - Accent1 4 5 4 2 7 2" xfId="43919" xr:uid="{00000000-0005-0000-0000-0000D7AA0000}"/>
    <cellStyle name="20% - Accent1 4 5 4 2 8" xfId="43920" xr:uid="{00000000-0005-0000-0000-0000D8AA0000}"/>
    <cellStyle name="20% - Accent1 4 5 4 2 8 2" xfId="43921" xr:uid="{00000000-0005-0000-0000-0000D9AA0000}"/>
    <cellStyle name="20% - Accent1 4 5 4 2 9" xfId="43922" xr:uid="{00000000-0005-0000-0000-0000DAAA0000}"/>
    <cellStyle name="20% - Accent1 4 5 4 3" xfId="43923" xr:uid="{00000000-0005-0000-0000-0000DBAA0000}"/>
    <cellStyle name="20% - Accent1 4 5 4 3 2" xfId="43924" xr:uid="{00000000-0005-0000-0000-0000DCAA0000}"/>
    <cellStyle name="20% - Accent1 4 5 4 3 2 2" xfId="43925" xr:uid="{00000000-0005-0000-0000-0000DDAA0000}"/>
    <cellStyle name="20% - Accent1 4 5 4 3 2 2 2" xfId="43926" xr:uid="{00000000-0005-0000-0000-0000DEAA0000}"/>
    <cellStyle name="20% - Accent1 4 5 4 3 2 2 2 2" xfId="43927" xr:uid="{00000000-0005-0000-0000-0000DFAA0000}"/>
    <cellStyle name="20% - Accent1 4 5 4 3 2 2 3" xfId="43928" xr:uid="{00000000-0005-0000-0000-0000E0AA0000}"/>
    <cellStyle name="20% - Accent1 4 5 4 3 2 3" xfId="43929" xr:uid="{00000000-0005-0000-0000-0000E1AA0000}"/>
    <cellStyle name="20% - Accent1 4 5 4 3 2 3 2" xfId="43930" xr:uid="{00000000-0005-0000-0000-0000E2AA0000}"/>
    <cellStyle name="20% - Accent1 4 5 4 3 2 4" xfId="43931" xr:uid="{00000000-0005-0000-0000-0000E3AA0000}"/>
    <cellStyle name="20% - Accent1 4 5 4 3 3" xfId="43932" xr:uid="{00000000-0005-0000-0000-0000E4AA0000}"/>
    <cellStyle name="20% - Accent1 4 5 4 3 3 2" xfId="43933" xr:uid="{00000000-0005-0000-0000-0000E5AA0000}"/>
    <cellStyle name="20% - Accent1 4 5 4 3 3 2 2" xfId="43934" xr:uid="{00000000-0005-0000-0000-0000E6AA0000}"/>
    <cellStyle name="20% - Accent1 4 5 4 3 3 2 2 2" xfId="43935" xr:uid="{00000000-0005-0000-0000-0000E7AA0000}"/>
    <cellStyle name="20% - Accent1 4 5 4 3 3 2 3" xfId="43936" xr:uid="{00000000-0005-0000-0000-0000E8AA0000}"/>
    <cellStyle name="20% - Accent1 4 5 4 3 3 3" xfId="43937" xr:uid="{00000000-0005-0000-0000-0000E9AA0000}"/>
    <cellStyle name="20% - Accent1 4 5 4 3 3 3 2" xfId="43938" xr:uid="{00000000-0005-0000-0000-0000EAAA0000}"/>
    <cellStyle name="20% - Accent1 4 5 4 3 3 4" xfId="43939" xr:uid="{00000000-0005-0000-0000-0000EBAA0000}"/>
    <cellStyle name="20% - Accent1 4 5 4 3 4" xfId="43940" xr:uid="{00000000-0005-0000-0000-0000ECAA0000}"/>
    <cellStyle name="20% - Accent1 4 5 4 3 4 2" xfId="43941" xr:uid="{00000000-0005-0000-0000-0000EDAA0000}"/>
    <cellStyle name="20% - Accent1 4 5 4 3 4 2 2" xfId="43942" xr:uid="{00000000-0005-0000-0000-0000EEAA0000}"/>
    <cellStyle name="20% - Accent1 4 5 4 3 4 2 2 2" xfId="43943" xr:uid="{00000000-0005-0000-0000-0000EFAA0000}"/>
    <cellStyle name="20% - Accent1 4 5 4 3 4 2 3" xfId="43944" xr:uid="{00000000-0005-0000-0000-0000F0AA0000}"/>
    <cellStyle name="20% - Accent1 4 5 4 3 4 3" xfId="43945" xr:uid="{00000000-0005-0000-0000-0000F1AA0000}"/>
    <cellStyle name="20% - Accent1 4 5 4 3 4 3 2" xfId="43946" xr:uid="{00000000-0005-0000-0000-0000F2AA0000}"/>
    <cellStyle name="20% - Accent1 4 5 4 3 4 4" xfId="43947" xr:uid="{00000000-0005-0000-0000-0000F3AA0000}"/>
    <cellStyle name="20% - Accent1 4 5 4 3 5" xfId="43948" xr:uid="{00000000-0005-0000-0000-0000F4AA0000}"/>
    <cellStyle name="20% - Accent1 4 5 4 3 5 2" xfId="43949" xr:uid="{00000000-0005-0000-0000-0000F5AA0000}"/>
    <cellStyle name="20% - Accent1 4 5 4 3 5 2 2" xfId="43950" xr:uid="{00000000-0005-0000-0000-0000F6AA0000}"/>
    <cellStyle name="20% - Accent1 4 5 4 3 5 3" xfId="43951" xr:uid="{00000000-0005-0000-0000-0000F7AA0000}"/>
    <cellStyle name="20% - Accent1 4 5 4 3 6" xfId="43952" xr:uid="{00000000-0005-0000-0000-0000F8AA0000}"/>
    <cellStyle name="20% - Accent1 4 5 4 3 6 2" xfId="43953" xr:uid="{00000000-0005-0000-0000-0000F9AA0000}"/>
    <cellStyle name="20% - Accent1 4 5 4 3 6 2 2" xfId="43954" xr:uid="{00000000-0005-0000-0000-0000FAAA0000}"/>
    <cellStyle name="20% - Accent1 4 5 4 3 6 3" xfId="43955" xr:uid="{00000000-0005-0000-0000-0000FBAA0000}"/>
    <cellStyle name="20% - Accent1 4 5 4 3 7" xfId="43956" xr:uid="{00000000-0005-0000-0000-0000FCAA0000}"/>
    <cellStyle name="20% - Accent1 4 5 4 3 7 2" xfId="43957" xr:uid="{00000000-0005-0000-0000-0000FDAA0000}"/>
    <cellStyle name="20% - Accent1 4 5 4 3 8" xfId="43958" xr:uid="{00000000-0005-0000-0000-0000FEAA0000}"/>
    <cellStyle name="20% - Accent1 4 5 4 3 8 2" xfId="43959" xr:uid="{00000000-0005-0000-0000-0000FFAA0000}"/>
    <cellStyle name="20% - Accent1 4 5 4 3 9" xfId="43960" xr:uid="{00000000-0005-0000-0000-000000AB0000}"/>
    <cellStyle name="20% - Accent1 4 5 4 4" xfId="43961" xr:uid="{00000000-0005-0000-0000-000001AB0000}"/>
    <cellStyle name="20% - Accent1 4 5 4 4 2" xfId="43962" xr:uid="{00000000-0005-0000-0000-000002AB0000}"/>
    <cellStyle name="20% - Accent1 4 5 4 4 2 2" xfId="43963" xr:uid="{00000000-0005-0000-0000-000003AB0000}"/>
    <cellStyle name="20% - Accent1 4 5 4 4 2 2 2" xfId="43964" xr:uid="{00000000-0005-0000-0000-000004AB0000}"/>
    <cellStyle name="20% - Accent1 4 5 4 4 2 3" xfId="43965" xr:uid="{00000000-0005-0000-0000-000005AB0000}"/>
    <cellStyle name="20% - Accent1 4 5 4 4 3" xfId="43966" xr:uid="{00000000-0005-0000-0000-000006AB0000}"/>
    <cellStyle name="20% - Accent1 4 5 4 4 3 2" xfId="43967" xr:uid="{00000000-0005-0000-0000-000007AB0000}"/>
    <cellStyle name="20% - Accent1 4 5 4 4 4" xfId="43968" xr:uid="{00000000-0005-0000-0000-000008AB0000}"/>
    <cellStyle name="20% - Accent1 4 5 4 5" xfId="43969" xr:uid="{00000000-0005-0000-0000-000009AB0000}"/>
    <cellStyle name="20% - Accent1 4 5 4 5 2" xfId="43970" xr:uid="{00000000-0005-0000-0000-00000AAB0000}"/>
    <cellStyle name="20% - Accent1 4 5 4 5 2 2" xfId="43971" xr:uid="{00000000-0005-0000-0000-00000BAB0000}"/>
    <cellStyle name="20% - Accent1 4 5 4 5 2 2 2" xfId="43972" xr:uid="{00000000-0005-0000-0000-00000CAB0000}"/>
    <cellStyle name="20% - Accent1 4 5 4 5 2 3" xfId="43973" xr:uid="{00000000-0005-0000-0000-00000DAB0000}"/>
    <cellStyle name="20% - Accent1 4 5 4 5 3" xfId="43974" xr:uid="{00000000-0005-0000-0000-00000EAB0000}"/>
    <cellStyle name="20% - Accent1 4 5 4 5 3 2" xfId="43975" xr:uid="{00000000-0005-0000-0000-00000FAB0000}"/>
    <cellStyle name="20% - Accent1 4 5 4 5 4" xfId="43976" xr:uid="{00000000-0005-0000-0000-000010AB0000}"/>
    <cellStyle name="20% - Accent1 4 5 4 6" xfId="43977" xr:uid="{00000000-0005-0000-0000-000011AB0000}"/>
    <cellStyle name="20% - Accent1 4 5 4 6 2" xfId="43978" xr:uid="{00000000-0005-0000-0000-000012AB0000}"/>
    <cellStyle name="20% - Accent1 4 5 4 6 2 2" xfId="43979" xr:uid="{00000000-0005-0000-0000-000013AB0000}"/>
    <cellStyle name="20% - Accent1 4 5 4 6 2 2 2" xfId="43980" xr:uid="{00000000-0005-0000-0000-000014AB0000}"/>
    <cellStyle name="20% - Accent1 4 5 4 6 2 3" xfId="43981" xr:uid="{00000000-0005-0000-0000-000015AB0000}"/>
    <cellStyle name="20% - Accent1 4 5 4 6 3" xfId="43982" xr:uid="{00000000-0005-0000-0000-000016AB0000}"/>
    <cellStyle name="20% - Accent1 4 5 4 6 3 2" xfId="43983" xr:uid="{00000000-0005-0000-0000-000017AB0000}"/>
    <cellStyle name="20% - Accent1 4 5 4 6 4" xfId="43984" xr:uid="{00000000-0005-0000-0000-000018AB0000}"/>
    <cellStyle name="20% - Accent1 4 5 4 7" xfId="43985" xr:uid="{00000000-0005-0000-0000-000019AB0000}"/>
    <cellStyle name="20% - Accent1 4 5 4 7 2" xfId="43986" xr:uid="{00000000-0005-0000-0000-00001AAB0000}"/>
    <cellStyle name="20% - Accent1 4 5 4 7 2 2" xfId="43987" xr:uid="{00000000-0005-0000-0000-00001BAB0000}"/>
    <cellStyle name="20% - Accent1 4 5 4 7 3" xfId="43988" xr:uid="{00000000-0005-0000-0000-00001CAB0000}"/>
    <cellStyle name="20% - Accent1 4 5 4 8" xfId="43989" xr:uid="{00000000-0005-0000-0000-00001DAB0000}"/>
    <cellStyle name="20% - Accent1 4 5 4 8 2" xfId="43990" xr:uid="{00000000-0005-0000-0000-00001EAB0000}"/>
    <cellStyle name="20% - Accent1 4 5 4 8 2 2" xfId="43991" xr:uid="{00000000-0005-0000-0000-00001FAB0000}"/>
    <cellStyle name="20% - Accent1 4 5 4 8 3" xfId="43992" xr:uid="{00000000-0005-0000-0000-000020AB0000}"/>
    <cellStyle name="20% - Accent1 4 5 4 9" xfId="43993" xr:uid="{00000000-0005-0000-0000-000021AB0000}"/>
    <cellStyle name="20% - Accent1 4 5 4 9 2" xfId="43994" xr:uid="{00000000-0005-0000-0000-000022AB0000}"/>
    <cellStyle name="20% - Accent1 4 5 5" xfId="43995" xr:uid="{00000000-0005-0000-0000-000023AB0000}"/>
    <cellStyle name="20% - Accent1 4 5 5 10" xfId="43996" xr:uid="{00000000-0005-0000-0000-000024AB0000}"/>
    <cellStyle name="20% - Accent1 4 5 5 10 2" xfId="43997" xr:uid="{00000000-0005-0000-0000-000025AB0000}"/>
    <cellStyle name="20% - Accent1 4 5 5 11" xfId="43998" xr:uid="{00000000-0005-0000-0000-000026AB0000}"/>
    <cellStyle name="20% - Accent1 4 5 5 2" xfId="43999" xr:uid="{00000000-0005-0000-0000-000027AB0000}"/>
    <cellStyle name="20% - Accent1 4 5 5 2 2" xfId="44000" xr:uid="{00000000-0005-0000-0000-000028AB0000}"/>
    <cellStyle name="20% - Accent1 4 5 5 2 2 2" xfId="44001" xr:uid="{00000000-0005-0000-0000-000029AB0000}"/>
    <cellStyle name="20% - Accent1 4 5 5 2 2 2 2" xfId="44002" xr:uid="{00000000-0005-0000-0000-00002AAB0000}"/>
    <cellStyle name="20% - Accent1 4 5 5 2 2 2 2 2" xfId="44003" xr:uid="{00000000-0005-0000-0000-00002BAB0000}"/>
    <cellStyle name="20% - Accent1 4 5 5 2 2 2 3" xfId="44004" xr:uid="{00000000-0005-0000-0000-00002CAB0000}"/>
    <cellStyle name="20% - Accent1 4 5 5 2 2 3" xfId="44005" xr:uid="{00000000-0005-0000-0000-00002DAB0000}"/>
    <cellStyle name="20% - Accent1 4 5 5 2 2 3 2" xfId="44006" xr:uid="{00000000-0005-0000-0000-00002EAB0000}"/>
    <cellStyle name="20% - Accent1 4 5 5 2 2 4" xfId="44007" xr:uid="{00000000-0005-0000-0000-00002FAB0000}"/>
    <cellStyle name="20% - Accent1 4 5 5 2 3" xfId="44008" xr:uid="{00000000-0005-0000-0000-000030AB0000}"/>
    <cellStyle name="20% - Accent1 4 5 5 2 3 2" xfId="44009" xr:uid="{00000000-0005-0000-0000-000031AB0000}"/>
    <cellStyle name="20% - Accent1 4 5 5 2 3 2 2" xfId="44010" xr:uid="{00000000-0005-0000-0000-000032AB0000}"/>
    <cellStyle name="20% - Accent1 4 5 5 2 3 2 2 2" xfId="44011" xr:uid="{00000000-0005-0000-0000-000033AB0000}"/>
    <cellStyle name="20% - Accent1 4 5 5 2 3 2 3" xfId="44012" xr:uid="{00000000-0005-0000-0000-000034AB0000}"/>
    <cellStyle name="20% - Accent1 4 5 5 2 3 3" xfId="44013" xr:uid="{00000000-0005-0000-0000-000035AB0000}"/>
    <cellStyle name="20% - Accent1 4 5 5 2 3 3 2" xfId="44014" xr:uid="{00000000-0005-0000-0000-000036AB0000}"/>
    <cellStyle name="20% - Accent1 4 5 5 2 3 4" xfId="44015" xr:uid="{00000000-0005-0000-0000-000037AB0000}"/>
    <cellStyle name="20% - Accent1 4 5 5 2 4" xfId="44016" xr:uid="{00000000-0005-0000-0000-000038AB0000}"/>
    <cellStyle name="20% - Accent1 4 5 5 2 4 2" xfId="44017" xr:uid="{00000000-0005-0000-0000-000039AB0000}"/>
    <cellStyle name="20% - Accent1 4 5 5 2 4 2 2" xfId="44018" xr:uid="{00000000-0005-0000-0000-00003AAB0000}"/>
    <cellStyle name="20% - Accent1 4 5 5 2 4 2 2 2" xfId="44019" xr:uid="{00000000-0005-0000-0000-00003BAB0000}"/>
    <cellStyle name="20% - Accent1 4 5 5 2 4 2 3" xfId="44020" xr:uid="{00000000-0005-0000-0000-00003CAB0000}"/>
    <cellStyle name="20% - Accent1 4 5 5 2 4 3" xfId="44021" xr:uid="{00000000-0005-0000-0000-00003DAB0000}"/>
    <cellStyle name="20% - Accent1 4 5 5 2 4 3 2" xfId="44022" xr:uid="{00000000-0005-0000-0000-00003EAB0000}"/>
    <cellStyle name="20% - Accent1 4 5 5 2 4 4" xfId="44023" xr:uid="{00000000-0005-0000-0000-00003FAB0000}"/>
    <cellStyle name="20% - Accent1 4 5 5 2 5" xfId="44024" xr:uid="{00000000-0005-0000-0000-000040AB0000}"/>
    <cellStyle name="20% - Accent1 4 5 5 2 5 2" xfId="44025" xr:uid="{00000000-0005-0000-0000-000041AB0000}"/>
    <cellStyle name="20% - Accent1 4 5 5 2 5 2 2" xfId="44026" xr:uid="{00000000-0005-0000-0000-000042AB0000}"/>
    <cellStyle name="20% - Accent1 4 5 5 2 5 3" xfId="44027" xr:uid="{00000000-0005-0000-0000-000043AB0000}"/>
    <cellStyle name="20% - Accent1 4 5 5 2 6" xfId="44028" xr:uid="{00000000-0005-0000-0000-000044AB0000}"/>
    <cellStyle name="20% - Accent1 4 5 5 2 6 2" xfId="44029" xr:uid="{00000000-0005-0000-0000-000045AB0000}"/>
    <cellStyle name="20% - Accent1 4 5 5 2 6 2 2" xfId="44030" xr:uid="{00000000-0005-0000-0000-000046AB0000}"/>
    <cellStyle name="20% - Accent1 4 5 5 2 6 3" xfId="44031" xr:uid="{00000000-0005-0000-0000-000047AB0000}"/>
    <cellStyle name="20% - Accent1 4 5 5 2 7" xfId="44032" xr:uid="{00000000-0005-0000-0000-000048AB0000}"/>
    <cellStyle name="20% - Accent1 4 5 5 2 7 2" xfId="44033" xr:uid="{00000000-0005-0000-0000-000049AB0000}"/>
    <cellStyle name="20% - Accent1 4 5 5 2 8" xfId="44034" xr:uid="{00000000-0005-0000-0000-00004AAB0000}"/>
    <cellStyle name="20% - Accent1 4 5 5 2 8 2" xfId="44035" xr:uid="{00000000-0005-0000-0000-00004BAB0000}"/>
    <cellStyle name="20% - Accent1 4 5 5 2 9" xfId="44036" xr:uid="{00000000-0005-0000-0000-00004CAB0000}"/>
    <cellStyle name="20% - Accent1 4 5 5 3" xfId="44037" xr:uid="{00000000-0005-0000-0000-00004DAB0000}"/>
    <cellStyle name="20% - Accent1 4 5 5 3 2" xfId="44038" xr:uid="{00000000-0005-0000-0000-00004EAB0000}"/>
    <cellStyle name="20% - Accent1 4 5 5 3 2 2" xfId="44039" xr:uid="{00000000-0005-0000-0000-00004FAB0000}"/>
    <cellStyle name="20% - Accent1 4 5 5 3 2 2 2" xfId="44040" xr:uid="{00000000-0005-0000-0000-000050AB0000}"/>
    <cellStyle name="20% - Accent1 4 5 5 3 2 2 2 2" xfId="44041" xr:uid="{00000000-0005-0000-0000-000051AB0000}"/>
    <cellStyle name="20% - Accent1 4 5 5 3 2 2 3" xfId="44042" xr:uid="{00000000-0005-0000-0000-000052AB0000}"/>
    <cellStyle name="20% - Accent1 4 5 5 3 2 3" xfId="44043" xr:uid="{00000000-0005-0000-0000-000053AB0000}"/>
    <cellStyle name="20% - Accent1 4 5 5 3 2 3 2" xfId="44044" xr:uid="{00000000-0005-0000-0000-000054AB0000}"/>
    <cellStyle name="20% - Accent1 4 5 5 3 2 4" xfId="44045" xr:uid="{00000000-0005-0000-0000-000055AB0000}"/>
    <cellStyle name="20% - Accent1 4 5 5 3 3" xfId="44046" xr:uid="{00000000-0005-0000-0000-000056AB0000}"/>
    <cellStyle name="20% - Accent1 4 5 5 3 3 2" xfId="44047" xr:uid="{00000000-0005-0000-0000-000057AB0000}"/>
    <cellStyle name="20% - Accent1 4 5 5 3 3 2 2" xfId="44048" xr:uid="{00000000-0005-0000-0000-000058AB0000}"/>
    <cellStyle name="20% - Accent1 4 5 5 3 3 2 2 2" xfId="44049" xr:uid="{00000000-0005-0000-0000-000059AB0000}"/>
    <cellStyle name="20% - Accent1 4 5 5 3 3 2 3" xfId="44050" xr:uid="{00000000-0005-0000-0000-00005AAB0000}"/>
    <cellStyle name="20% - Accent1 4 5 5 3 3 3" xfId="44051" xr:uid="{00000000-0005-0000-0000-00005BAB0000}"/>
    <cellStyle name="20% - Accent1 4 5 5 3 3 3 2" xfId="44052" xr:uid="{00000000-0005-0000-0000-00005CAB0000}"/>
    <cellStyle name="20% - Accent1 4 5 5 3 3 4" xfId="44053" xr:uid="{00000000-0005-0000-0000-00005DAB0000}"/>
    <cellStyle name="20% - Accent1 4 5 5 3 4" xfId="44054" xr:uid="{00000000-0005-0000-0000-00005EAB0000}"/>
    <cellStyle name="20% - Accent1 4 5 5 3 4 2" xfId="44055" xr:uid="{00000000-0005-0000-0000-00005FAB0000}"/>
    <cellStyle name="20% - Accent1 4 5 5 3 4 2 2" xfId="44056" xr:uid="{00000000-0005-0000-0000-000060AB0000}"/>
    <cellStyle name="20% - Accent1 4 5 5 3 4 2 2 2" xfId="44057" xr:uid="{00000000-0005-0000-0000-000061AB0000}"/>
    <cellStyle name="20% - Accent1 4 5 5 3 4 2 3" xfId="44058" xr:uid="{00000000-0005-0000-0000-000062AB0000}"/>
    <cellStyle name="20% - Accent1 4 5 5 3 4 3" xfId="44059" xr:uid="{00000000-0005-0000-0000-000063AB0000}"/>
    <cellStyle name="20% - Accent1 4 5 5 3 4 3 2" xfId="44060" xr:uid="{00000000-0005-0000-0000-000064AB0000}"/>
    <cellStyle name="20% - Accent1 4 5 5 3 4 4" xfId="44061" xr:uid="{00000000-0005-0000-0000-000065AB0000}"/>
    <cellStyle name="20% - Accent1 4 5 5 3 5" xfId="44062" xr:uid="{00000000-0005-0000-0000-000066AB0000}"/>
    <cellStyle name="20% - Accent1 4 5 5 3 5 2" xfId="44063" xr:uid="{00000000-0005-0000-0000-000067AB0000}"/>
    <cellStyle name="20% - Accent1 4 5 5 3 5 2 2" xfId="44064" xr:uid="{00000000-0005-0000-0000-000068AB0000}"/>
    <cellStyle name="20% - Accent1 4 5 5 3 5 3" xfId="44065" xr:uid="{00000000-0005-0000-0000-000069AB0000}"/>
    <cellStyle name="20% - Accent1 4 5 5 3 6" xfId="44066" xr:uid="{00000000-0005-0000-0000-00006AAB0000}"/>
    <cellStyle name="20% - Accent1 4 5 5 3 6 2" xfId="44067" xr:uid="{00000000-0005-0000-0000-00006BAB0000}"/>
    <cellStyle name="20% - Accent1 4 5 5 3 6 2 2" xfId="44068" xr:uid="{00000000-0005-0000-0000-00006CAB0000}"/>
    <cellStyle name="20% - Accent1 4 5 5 3 6 3" xfId="44069" xr:uid="{00000000-0005-0000-0000-00006DAB0000}"/>
    <cellStyle name="20% - Accent1 4 5 5 3 7" xfId="44070" xr:uid="{00000000-0005-0000-0000-00006EAB0000}"/>
    <cellStyle name="20% - Accent1 4 5 5 3 7 2" xfId="44071" xr:uid="{00000000-0005-0000-0000-00006FAB0000}"/>
    <cellStyle name="20% - Accent1 4 5 5 3 8" xfId="44072" xr:uid="{00000000-0005-0000-0000-000070AB0000}"/>
    <cellStyle name="20% - Accent1 4 5 5 3 8 2" xfId="44073" xr:uid="{00000000-0005-0000-0000-000071AB0000}"/>
    <cellStyle name="20% - Accent1 4 5 5 3 9" xfId="44074" xr:uid="{00000000-0005-0000-0000-000072AB0000}"/>
    <cellStyle name="20% - Accent1 4 5 5 4" xfId="44075" xr:uid="{00000000-0005-0000-0000-000073AB0000}"/>
    <cellStyle name="20% - Accent1 4 5 5 4 2" xfId="44076" xr:uid="{00000000-0005-0000-0000-000074AB0000}"/>
    <cellStyle name="20% - Accent1 4 5 5 4 2 2" xfId="44077" xr:uid="{00000000-0005-0000-0000-000075AB0000}"/>
    <cellStyle name="20% - Accent1 4 5 5 4 2 2 2" xfId="44078" xr:uid="{00000000-0005-0000-0000-000076AB0000}"/>
    <cellStyle name="20% - Accent1 4 5 5 4 2 3" xfId="44079" xr:uid="{00000000-0005-0000-0000-000077AB0000}"/>
    <cellStyle name="20% - Accent1 4 5 5 4 3" xfId="44080" xr:uid="{00000000-0005-0000-0000-000078AB0000}"/>
    <cellStyle name="20% - Accent1 4 5 5 4 3 2" xfId="44081" xr:uid="{00000000-0005-0000-0000-000079AB0000}"/>
    <cellStyle name="20% - Accent1 4 5 5 4 4" xfId="44082" xr:uid="{00000000-0005-0000-0000-00007AAB0000}"/>
    <cellStyle name="20% - Accent1 4 5 5 5" xfId="44083" xr:uid="{00000000-0005-0000-0000-00007BAB0000}"/>
    <cellStyle name="20% - Accent1 4 5 5 5 2" xfId="44084" xr:uid="{00000000-0005-0000-0000-00007CAB0000}"/>
    <cellStyle name="20% - Accent1 4 5 5 5 2 2" xfId="44085" xr:uid="{00000000-0005-0000-0000-00007DAB0000}"/>
    <cellStyle name="20% - Accent1 4 5 5 5 2 2 2" xfId="44086" xr:uid="{00000000-0005-0000-0000-00007EAB0000}"/>
    <cellStyle name="20% - Accent1 4 5 5 5 2 3" xfId="44087" xr:uid="{00000000-0005-0000-0000-00007FAB0000}"/>
    <cellStyle name="20% - Accent1 4 5 5 5 3" xfId="44088" xr:uid="{00000000-0005-0000-0000-000080AB0000}"/>
    <cellStyle name="20% - Accent1 4 5 5 5 3 2" xfId="44089" xr:uid="{00000000-0005-0000-0000-000081AB0000}"/>
    <cellStyle name="20% - Accent1 4 5 5 5 4" xfId="44090" xr:uid="{00000000-0005-0000-0000-000082AB0000}"/>
    <cellStyle name="20% - Accent1 4 5 5 6" xfId="44091" xr:uid="{00000000-0005-0000-0000-000083AB0000}"/>
    <cellStyle name="20% - Accent1 4 5 5 6 2" xfId="44092" xr:uid="{00000000-0005-0000-0000-000084AB0000}"/>
    <cellStyle name="20% - Accent1 4 5 5 6 2 2" xfId="44093" xr:uid="{00000000-0005-0000-0000-000085AB0000}"/>
    <cellStyle name="20% - Accent1 4 5 5 6 2 2 2" xfId="44094" xr:uid="{00000000-0005-0000-0000-000086AB0000}"/>
    <cellStyle name="20% - Accent1 4 5 5 6 2 3" xfId="44095" xr:uid="{00000000-0005-0000-0000-000087AB0000}"/>
    <cellStyle name="20% - Accent1 4 5 5 6 3" xfId="44096" xr:uid="{00000000-0005-0000-0000-000088AB0000}"/>
    <cellStyle name="20% - Accent1 4 5 5 6 3 2" xfId="44097" xr:uid="{00000000-0005-0000-0000-000089AB0000}"/>
    <cellStyle name="20% - Accent1 4 5 5 6 4" xfId="44098" xr:uid="{00000000-0005-0000-0000-00008AAB0000}"/>
    <cellStyle name="20% - Accent1 4 5 5 7" xfId="44099" xr:uid="{00000000-0005-0000-0000-00008BAB0000}"/>
    <cellStyle name="20% - Accent1 4 5 5 7 2" xfId="44100" xr:uid="{00000000-0005-0000-0000-00008CAB0000}"/>
    <cellStyle name="20% - Accent1 4 5 5 7 2 2" xfId="44101" xr:uid="{00000000-0005-0000-0000-00008DAB0000}"/>
    <cellStyle name="20% - Accent1 4 5 5 7 3" xfId="44102" xr:uid="{00000000-0005-0000-0000-00008EAB0000}"/>
    <cellStyle name="20% - Accent1 4 5 5 8" xfId="44103" xr:uid="{00000000-0005-0000-0000-00008FAB0000}"/>
    <cellStyle name="20% - Accent1 4 5 5 8 2" xfId="44104" xr:uid="{00000000-0005-0000-0000-000090AB0000}"/>
    <cellStyle name="20% - Accent1 4 5 5 8 2 2" xfId="44105" xr:uid="{00000000-0005-0000-0000-000091AB0000}"/>
    <cellStyle name="20% - Accent1 4 5 5 8 3" xfId="44106" xr:uid="{00000000-0005-0000-0000-000092AB0000}"/>
    <cellStyle name="20% - Accent1 4 5 5 9" xfId="44107" xr:uid="{00000000-0005-0000-0000-000093AB0000}"/>
    <cellStyle name="20% - Accent1 4 5 5 9 2" xfId="44108" xr:uid="{00000000-0005-0000-0000-000094AB0000}"/>
    <cellStyle name="20% - Accent1 4 5 6" xfId="44109" xr:uid="{00000000-0005-0000-0000-000095AB0000}"/>
    <cellStyle name="20% - Accent1 4 5 6 10" xfId="44110" xr:uid="{00000000-0005-0000-0000-000096AB0000}"/>
    <cellStyle name="20% - Accent1 4 5 6 10 2" xfId="44111" xr:uid="{00000000-0005-0000-0000-000097AB0000}"/>
    <cellStyle name="20% - Accent1 4 5 6 11" xfId="44112" xr:uid="{00000000-0005-0000-0000-000098AB0000}"/>
    <cellStyle name="20% - Accent1 4 5 6 2" xfId="44113" xr:uid="{00000000-0005-0000-0000-000099AB0000}"/>
    <cellStyle name="20% - Accent1 4 5 6 2 2" xfId="44114" xr:uid="{00000000-0005-0000-0000-00009AAB0000}"/>
    <cellStyle name="20% - Accent1 4 5 6 2 2 2" xfId="44115" xr:uid="{00000000-0005-0000-0000-00009BAB0000}"/>
    <cellStyle name="20% - Accent1 4 5 6 2 2 2 2" xfId="44116" xr:uid="{00000000-0005-0000-0000-00009CAB0000}"/>
    <cellStyle name="20% - Accent1 4 5 6 2 2 2 2 2" xfId="44117" xr:uid="{00000000-0005-0000-0000-00009DAB0000}"/>
    <cellStyle name="20% - Accent1 4 5 6 2 2 2 3" xfId="44118" xr:uid="{00000000-0005-0000-0000-00009EAB0000}"/>
    <cellStyle name="20% - Accent1 4 5 6 2 2 3" xfId="44119" xr:uid="{00000000-0005-0000-0000-00009FAB0000}"/>
    <cellStyle name="20% - Accent1 4 5 6 2 2 3 2" xfId="44120" xr:uid="{00000000-0005-0000-0000-0000A0AB0000}"/>
    <cellStyle name="20% - Accent1 4 5 6 2 2 4" xfId="44121" xr:uid="{00000000-0005-0000-0000-0000A1AB0000}"/>
    <cellStyle name="20% - Accent1 4 5 6 2 3" xfId="44122" xr:uid="{00000000-0005-0000-0000-0000A2AB0000}"/>
    <cellStyle name="20% - Accent1 4 5 6 2 3 2" xfId="44123" xr:uid="{00000000-0005-0000-0000-0000A3AB0000}"/>
    <cellStyle name="20% - Accent1 4 5 6 2 3 2 2" xfId="44124" xr:uid="{00000000-0005-0000-0000-0000A4AB0000}"/>
    <cellStyle name="20% - Accent1 4 5 6 2 3 2 2 2" xfId="44125" xr:uid="{00000000-0005-0000-0000-0000A5AB0000}"/>
    <cellStyle name="20% - Accent1 4 5 6 2 3 2 3" xfId="44126" xr:uid="{00000000-0005-0000-0000-0000A6AB0000}"/>
    <cellStyle name="20% - Accent1 4 5 6 2 3 3" xfId="44127" xr:uid="{00000000-0005-0000-0000-0000A7AB0000}"/>
    <cellStyle name="20% - Accent1 4 5 6 2 3 3 2" xfId="44128" xr:uid="{00000000-0005-0000-0000-0000A8AB0000}"/>
    <cellStyle name="20% - Accent1 4 5 6 2 3 4" xfId="44129" xr:uid="{00000000-0005-0000-0000-0000A9AB0000}"/>
    <cellStyle name="20% - Accent1 4 5 6 2 4" xfId="44130" xr:uid="{00000000-0005-0000-0000-0000AAAB0000}"/>
    <cellStyle name="20% - Accent1 4 5 6 2 4 2" xfId="44131" xr:uid="{00000000-0005-0000-0000-0000ABAB0000}"/>
    <cellStyle name="20% - Accent1 4 5 6 2 4 2 2" xfId="44132" xr:uid="{00000000-0005-0000-0000-0000ACAB0000}"/>
    <cellStyle name="20% - Accent1 4 5 6 2 4 2 2 2" xfId="44133" xr:uid="{00000000-0005-0000-0000-0000ADAB0000}"/>
    <cellStyle name="20% - Accent1 4 5 6 2 4 2 3" xfId="44134" xr:uid="{00000000-0005-0000-0000-0000AEAB0000}"/>
    <cellStyle name="20% - Accent1 4 5 6 2 4 3" xfId="44135" xr:uid="{00000000-0005-0000-0000-0000AFAB0000}"/>
    <cellStyle name="20% - Accent1 4 5 6 2 4 3 2" xfId="44136" xr:uid="{00000000-0005-0000-0000-0000B0AB0000}"/>
    <cellStyle name="20% - Accent1 4 5 6 2 4 4" xfId="44137" xr:uid="{00000000-0005-0000-0000-0000B1AB0000}"/>
    <cellStyle name="20% - Accent1 4 5 6 2 5" xfId="44138" xr:uid="{00000000-0005-0000-0000-0000B2AB0000}"/>
    <cellStyle name="20% - Accent1 4 5 6 2 5 2" xfId="44139" xr:uid="{00000000-0005-0000-0000-0000B3AB0000}"/>
    <cellStyle name="20% - Accent1 4 5 6 2 5 2 2" xfId="44140" xr:uid="{00000000-0005-0000-0000-0000B4AB0000}"/>
    <cellStyle name="20% - Accent1 4 5 6 2 5 3" xfId="44141" xr:uid="{00000000-0005-0000-0000-0000B5AB0000}"/>
    <cellStyle name="20% - Accent1 4 5 6 2 6" xfId="44142" xr:uid="{00000000-0005-0000-0000-0000B6AB0000}"/>
    <cellStyle name="20% - Accent1 4 5 6 2 6 2" xfId="44143" xr:uid="{00000000-0005-0000-0000-0000B7AB0000}"/>
    <cellStyle name="20% - Accent1 4 5 6 2 6 2 2" xfId="44144" xr:uid="{00000000-0005-0000-0000-0000B8AB0000}"/>
    <cellStyle name="20% - Accent1 4 5 6 2 6 3" xfId="44145" xr:uid="{00000000-0005-0000-0000-0000B9AB0000}"/>
    <cellStyle name="20% - Accent1 4 5 6 2 7" xfId="44146" xr:uid="{00000000-0005-0000-0000-0000BAAB0000}"/>
    <cellStyle name="20% - Accent1 4 5 6 2 7 2" xfId="44147" xr:uid="{00000000-0005-0000-0000-0000BBAB0000}"/>
    <cellStyle name="20% - Accent1 4 5 6 2 8" xfId="44148" xr:uid="{00000000-0005-0000-0000-0000BCAB0000}"/>
    <cellStyle name="20% - Accent1 4 5 6 2 8 2" xfId="44149" xr:uid="{00000000-0005-0000-0000-0000BDAB0000}"/>
    <cellStyle name="20% - Accent1 4 5 6 2 9" xfId="44150" xr:uid="{00000000-0005-0000-0000-0000BEAB0000}"/>
    <cellStyle name="20% - Accent1 4 5 6 3" xfId="44151" xr:uid="{00000000-0005-0000-0000-0000BFAB0000}"/>
    <cellStyle name="20% - Accent1 4 5 6 3 2" xfId="44152" xr:uid="{00000000-0005-0000-0000-0000C0AB0000}"/>
    <cellStyle name="20% - Accent1 4 5 6 3 2 2" xfId="44153" xr:uid="{00000000-0005-0000-0000-0000C1AB0000}"/>
    <cellStyle name="20% - Accent1 4 5 6 3 2 2 2" xfId="44154" xr:uid="{00000000-0005-0000-0000-0000C2AB0000}"/>
    <cellStyle name="20% - Accent1 4 5 6 3 2 2 2 2" xfId="44155" xr:uid="{00000000-0005-0000-0000-0000C3AB0000}"/>
    <cellStyle name="20% - Accent1 4 5 6 3 2 2 3" xfId="44156" xr:uid="{00000000-0005-0000-0000-0000C4AB0000}"/>
    <cellStyle name="20% - Accent1 4 5 6 3 2 3" xfId="44157" xr:uid="{00000000-0005-0000-0000-0000C5AB0000}"/>
    <cellStyle name="20% - Accent1 4 5 6 3 2 3 2" xfId="44158" xr:uid="{00000000-0005-0000-0000-0000C6AB0000}"/>
    <cellStyle name="20% - Accent1 4 5 6 3 2 4" xfId="44159" xr:uid="{00000000-0005-0000-0000-0000C7AB0000}"/>
    <cellStyle name="20% - Accent1 4 5 6 3 3" xfId="44160" xr:uid="{00000000-0005-0000-0000-0000C8AB0000}"/>
    <cellStyle name="20% - Accent1 4 5 6 3 3 2" xfId="44161" xr:uid="{00000000-0005-0000-0000-0000C9AB0000}"/>
    <cellStyle name="20% - Accent1 4 5 6 3 3 2 2" xfId="44162" xr:uid="{00000000-0005-0000-0000-0000CAAB0000}"/>
    <cellStyle name="20% - Accent1 4 5 6 3 3 2 2 2" xfId="44163" xr:uid="{00000000-0005-0000-0000-0000CBAB0000}"/>
    <cellStyle name="20% - Accent1 4 5 6 3 3 2 3" xfId="44164" xr:uid="{00000000-0005-0000-0000-0000CCAB0000}"/>
    <cellStyle name="20% - Accent1 4 5 6 3 3 3" xfId="44165" xr:uid="{00000000-0005-0000-0000-0000CDAB0000}"/>
    <cellStyle name="20% - Accent1 4 5 6 3 3 3 2" xfId="44166" xr:uid="{00000000-0005-0000-0000-0000CEAB0000}"/>
    <cellStyle name="20% - Accent1 4 5 6 3 3 4" xfId="44167" xr:uid="{00000000-0005-0000-0000-0000CFAB0000}"/>
    <cellStyle name="20% - Accent1 4 5 6 3 4" xfId="44168" xr:uid="{00000000-0005-0000-0000-0000D0AB0000}"/>
    <cellStyle name="20% - Accent1 4 5 6 3 4 2" xfId="44169" xr:uid="{00000000-0005-0000-0000-0000D1AB0000}"/>
    <cellStyle name="20% - Accent1 4 5 6 3 4 2 2" xfId="44170" xr:uid="{00000000-0005-0000-0000-0000D2AB0000}"/>
    <cellStyle name="20% - Accent1 4 5 6 3 4 2 2 2" xfId="44171" xr:uid="{00000000-0005-0000-0000-0000D3AB0000}"/>
    <cellStyle name="20% - Accent1 4 5 6 3 4 2 3" xfId="44172" xr:uid="{00000000-0005-0000-0000-0000D4AB0000}"/>
    <cellStyle name="20% - Accent1 4 5 6 3 4 3" xfId="44173" xr:uid="{00000000-0005-0000-0000-0000D5AB0000}"/>
    <cellStyle name="20% - Accent1 4 5 6 3 4 3 2" xfId="44174" xr:uid="{00000000-0005-0000-0000-0000D6AB0000}"/>
    <cellStyle name="20% - Accent1 4 5 6 3 4 4" xfId="44175" xr:uid="{00000000-0005-0000-0000-0000D7AB0000}"/>
    <cellStyle name="20% - Accent1 4 5 6 3 5" xfId="44176" xr:uid="{00000000-0005-0000-0000-0000D8AB0000}"/>
    <cellStyle name="20% - Accent1 4 5 6 3 5 2" xfId="44177" xr:uid="{00000000-0005-0000-0000-0000D9AB0000}"/>
    <cellStyle name="20% - Accent1 4 5 6 3 5 2 2" xfId="44178" xr:uid="{00000000-0005-0000-0000-0000DAAB0000}"/>
    <cellStyle name="20% - Accent1 4 5 6 3 5 3" xfId="44179" xr:uid="{00000000-0005-0000-0000-0000DBAB0000}"/>
    <cellStyle name="20% - Accent1 4 5 6 3 6" xfId="44180" xr:uid="{00000000-0005-0000-0000-0000DCAB0000}"/>
    <cellStyle name="20% - Accent1 4 5 6 3 6 2" xfId="44181" xr:uid="{00000000-0005-0000-0000-0000DDAB0000}"/>
    <cellStyle name="20% - Accent1 4 5 6 3 6 2 2" xfId="44182" xr:uid="{00000000-0005-0000-0000-0000DEAB0000}"/>
    <cellStyle name="20% - Accent1 4 5 6 3 6 3" xfId="44183" xr:uid="{00000000-0005-0000-0000-0000DFAB0000}"/>
    <cellStyle name="20% - Accent1 4 5 6 3 7" xfId="44184" xr:uid="{00000000-0005-0000-0000-0000E0AB0000}"/>
    <cellStyle name="20% - Accent1 4 5 6 3 7 2" xfId="44185" xr:uid="{00000000-0005-0000-0000-0000E1AB0000}"/>
    <cellStyle name="20% - Accent1 4 5 6 3 8" xfId="44186" xr:uid="{00000000-0005-0000-0000-0000E2AB0000}"/>
    <cellStyle name="20% - Accent1 4 5 6 3 8 2" xfId="44187" xr:uid="{00000000-0005-0000-0000-0000E3AB0000}"/>
    <cellStyle name="20% - Accent1 4 5 6 3 9" xfId="44188" xr:uid="{00000000-0005-0000-0000-0000E4AB0000}"/>
    <cellStyle name="20% - Accent1 4 5 6 4" xfId="44189" xr:uid="{00000000-0005-0000-0000-0000E5AB0000}"/>
    <cellStyle name="20% - Accent1 4 5 6 4 2" xfId="44190" xr:uid="{00000000-0005-0000-0000-0000E6AB0000}"/>
    <cellStyle name="20% - Accent1 4 5 6 4 2 2" xfId="44191" xr:uid="{00000000-0005-0000-0000-0000E7AB0000}"/>
    <cellStyle name="20% - Accent1 4 5 6 4 2 2 2" xfId="44192" xr:uid="{00000000-0005-0000-0000-0000E8AB0000}"/>
    <cellStyle name="20% - Accent1 4 5 6 4 2 3" xfId="44193" xr:uid="{00000000-0005-0000-0000-0000E9AB0000}"/>
    <cellStyle name="20% - Accent1 4 5 6 4 3" xfId="44194" xr:uid="{00000000-0005-0000-0000-0000EAAB0000}"/>
    <cellStyle name="20% - Accent1 4 5 6 4 3 2" xfId="44195" xr:uid="{00000000-0005-0000-0000-0000EBAB0000}"/>
    <cellStyle name="20% - Accent1 4 5 6 4 4" xfId="44196" xr:uid="{00000000-0005-0000-0000-0000ECAB0000}"/>
    <cellStyle name="20% - Accent1 4 5 6 5" xfId="44197" xr:uid="{00000000-0005-0000-0000-0000EDAB0000}"/>
    <cellStyle name="20% - Accent1 4 5 6 5 2" xfId="44198" xr:uid="{00000000-0005-0000-0000-0000EEAB0000}"/>
    <cellStyle name="20% - Accent1 4 5 6 5 2 2" xfId="44199" xr:uid="{00000000-0005-0000-0000-0000EFAB0000}"/>
    <cellStyle name="20% - Accent1 4 5 6 5 2 2 2" xfId="44200" xr:uid="{00000000-0005-0000-0000-0000F0AB0000}"/>
    <cellStyle name="20% - Accent1 4 5 6 5 2 3" xfId="44201" xr:uid="{00000000-0005-0000-0000-0000F1AB0000}"/>
    <cellStyle name="20% - Accent1 4 5 6 5 3" xfId="44202" xr:uid="{00000000-0005-0000-0000-0000F2AB0000}"/>
    <cellStyle name="20% - Accent1 4 5 6 5 3 2" xfId="44203" xr:uid="{00000000-0005-0000-0000-0000F3AB0000}"/>
    <cellStyle name="20% - Accent1 4 5 6 5 4" xfId="44204" xr:uid="{00000000-0005-0000-0000-0000F4AB0000}"/>
    <cellStyle name="20% - Accent1 4 5 6 6" xfId="44205" xr:uid="{00000000-0005-0000-0000-0000F5AB0000}"/>
    <cellStyle name="20% - Accent1 4 5 6 6 2" xfId="44206" xr:uid="{00000000-0005-0000-0000-0000F6AB0000}"/>
    <cellStyle name="20% - Accent1 4 5 6 6 2 2" xfId="44207" xr:uid="{00000000-0005-0000-0000-0000F7AB0000}"/>
    <cellStyle name="20% - Accent1 4 5 6 6 2 2 2" xfId="44208" xr:uid="{00000000-0005-0000-0000-0000F8AB0000}"/>
    <cellStyle name="20% - Accent1 4 5 6 6 2 3" xfId="44209" xr:uid="{00000000-0005-0000-0000-0000F9AB0000}"/>
    <cellStyle name="20% - Accent1 4 5 6 6 3" xfId="44210" xr:uid="{00000000-0005-0000-0000-0000FAAB0000}"/>
    <cellStyle name="20% - Accent1 4 5 6 6 3 2" xfId="44211" xr:uid="{00000000-0005-0000-0000-0000FBAB0000}"/>
    <cellStyle name="20% - Accent1 4 5 6 6 4" xfId="44212" xr:uid="{00000000-0005-0000-0000-0000FCAB0000}"/>
    <cellStyle name="20% - Accent1 4 5 6 7" xfId="44213" xr:uid="{00000000-0005-0000-0000-0000FDAB0000}"/>
    <cellStyle name="20% - Accent1 4 5 6 7 2" xfId="44214" xr:uid="{00000000-0005-0000-0000-0000FEAB0000}"/>
    <cellStyle name="20% - Accent1 4 5 6 7 2 2" xfId="44215" xr:uid="{00000000-0005-0000-0000-0000FFAB0000}"/>
    <cellStyle name="20% - Accent1 4 5 6 7 3" xfId="44216" xr:uid="{00000000-0005-0000-0000-000000AC0000}"/>
    <cellStyle name="20% - Accent1 4 5 6 8" xfId="44217" xr:uid="{00000000-0005-0000-0000-000001AC0000}"/>
    <cellStyle name="20% - Accent1 4 5 6 8 2" xfId="44218" xr:uid="{00000000-0005-0000-0000-000002AC0000}"/>
    <cellStyle name="20% - Accent1 4 5 6 8 2 2" xfId="44219" xr:uid="{00000000-0005-0000-0000-000003AC0000}"/>
    <cellStyle name="20% - Accent1 4 5 6 8 3" xfId="44220" xr:uid="{00000000-0005-0000-0000-000004AC0000}"/>
    <cellStyle name="20% - Accent1 4 5 6 9" xfId="44221" xr:uid="{00000000-0005-0000-0000-000005AC0000}"/>
    <cellStyle name="20% - Accent1 4 5 6 9 2" xfId="44222" xr:uid="{00000000-0005-0000-0000-000006AC0000}"/>
    <cellStyle name="20% - Accent1 4 5 7" xfId="44223" xr:uid="{00000000-0005-0000-0000-000007AC0000}"/>
    <cellStyle name="20% - Accent1 4 5 7 2" xfId="44224" xr:uid="{00000000-0005-0000-0000-000008AC0000}"/>
    <cellStyle name="20% - Accent1 4 5 7 2 2" xfId="44225" xr:uid="{00000000-0005-0000-0000-000009AC0000}"/>
    <cellStyle name="20% - Accent1 4 5 7 2 2 2" xfId="44226" xr:uid="{00000000-0005-0000-0000-00000AAC0000}"/>
    <cellStyle name="20% - Accent1 4 5 7 2 2 2 2" xfId="44227" xr:uid="{00000000-0005-0000-0000-00000BAC0000}"/>
    <cellStyle name="20% - Accent1 4 5 7 2 2 3" xfId="44228" xr:uid="{00000000-0005-0000-0000-00000CAC0000}"/>
    <cellStyle name="20% - Accent1 4 5 7 2 3" xfId="44229" xr:uid="{00000000-0005-0000-0000-00000DAC0000}"/>
    <cellStyle name="20% - Accent1 4 5 7 2 3 2" xfId="44230" xr:uid="{00000000-0005-0000-0000-00000EAC0000}"/>
    <cellStyle name="20% - Accent1 4 5 7 2 4" xfId="44231" xr:uid="{00000000-0005-0000-0000-00000FAC0000}"/>
    <cellStyle name="20% - Accent1 4 5 7 3" xfId="44232" xr:uid="{00000000-0005-0000-0000-000010AC0000}"/>
    <cellStyle name="20% - Accent1 4 5 7 3 2" xfId="44233" xr:uid="{00000000-0005-0000-0000-000011AC0000}"/>
    <cellStyle name="20% - Accent1 4 5 7 3 2 2" xfId="44234" xr:uid="{00000000-0005-0000-0000-000012AC0000}"/>
    <cellStyle name="20% - Accent1 4 5 7 3 2 2 2" xfId="44235" xr:uid="{00000000-0005-0000-0000-000013AC0000}"/>
    <cellStyle name="20% - Accent1 4 5 7 3 2 3" xfId="44236" xr:uid="{00000000-0005-0000-0000-000014AC0000}"/>
    <cellStyle name="20% - Accent1 4 5 7 3 3" xfId="44237" xr:uid="{00000000-0005-0000-0000-000015AC0000}"/>
    <cellStyle name="20% - Accent1 4 5 7 3 3 2" xfId="44238" xr:uid="{00000000-0005-0000-0000-000016AC0000}"/>
    <cellStyle name="20% - Accent1 4 5 7 3 4" xfId="44239" xr:uid="{00000000-0005-0000-0000-000017AC0000}"/>
    <cellStyle name="20% - Accent1 4 5 7 4" xfId="44240" xr:uid="{00000000-0005-0000-0000-000018AC0000}"/>
    <cellStyle name="20% - Accent1 4 5 7 4 2" xfId="44241" xr:uid="{00000000-0005-0000-0000-000019AC0000}"/>
    <cellStyle name="20% - Accent1 4 5 7 4 2 2" xfId="44242" xr:uid="{00000000-0005-0000-0000-00001AAC0000}"/>
    <cellStyle name="20% - Accent1 4 5 7 4 2 2 2" xfId="44243" xr:uid="{00000000-0005-0000-0000-00001BAC0000}"/>
    <cellStyle name="20% - Accent1 4 5 7 4 2 3" xfId="44244" xr:uid="{00000000-0005-0000-0000-00001CAC0000}"/>
    <cellStyle name="20% - Accent1 4 5 7 4 3" xfId="44245" xr:uid="{00000000-0005-0000-0000-00001DAC0000}"/>
    <cellStyle name="20% - Accent1 4 5 7 4 3 2" xfId="44246" xr:uid="{00000000-0005-0000-0000-00001EAC0000}"/>
    <cellStyle name="20% - Accent1 4 5 7 4 4" xfId="44247" xr:uid="{00000000-0005-0000-0000-00001FAC0000}"/>
    <cellStyle name="20% - Accent1 4 5 7 5" xfId="44248" xr:uid="{00000000-0005-0000-0000-000020AC0000}"/>
    <cellStyle name="20% - Accent1 4 5 7 5 2" xfId="44249" xr:uid="{00000000-0005-0000-0000-000021AC0000}"/>
    <cellStyle name="20% - Accent1 4 5 7 5 2 2" xfId="44250" xr:uid="{00000000-0005-0000-0000-000022AC0000}"/>
    <cellStyle name="20% - Accent1 4 5 7 5 3" xfId="44251" xr:uid="{00000000-0005-0000-0000-000023AC0000}"/>
    <cellStyle name="20% - Accent1 4 5 7 6" xfId="44252" xr:uid="{00000000-0005-0000-0000-000024AC0000}"/>
    <cellStyle name="20% - Accent1 4 5 7 6 2" xfId="44253" xr:uid="{00000000-0005-0000-0000-000025AC0000}"/>
    <cellStyle name="20% - Accent1 4 5 7 6 2 2" xfId="44254" xr:uid="{00000000-0005-0000-0000-000026AC0000}"/>
    <cellStyle name="20% - Accent1 4 5 7 6 3" xfId="44255" xr:uid="{00000000-0005-0000-0000-000027AC0000}"/>
    <cellStyle name="20% - Accent1 4 5 7 7" xfId="44256" xr:uid="{00000000-0005-0000-0000-000028AC0000}"/>
    <cellStyle name="20% - Accent1 4 5 7 7 2" xfId="44257" xr:uid="{00000000-0005-0000-0000-000029AC0000}"/>
    <cellStyle name="20% - Accent1 4 5 7 8" xfId="44258" xr:uid="{00000000-0005-0000-0000-00002AAC0000}"/>
    <cellStyle name="20% - Accent1 4 5 7 8 2" xfId="44259" xr:uid="{00000000-0005-0000-0000-00002BAC0000}"/>
    <cellStyle name="20% - Accent1 4 5 7 9" xfId="44260" xr:uid="{00000000-0005-0000-0000-00002CAC0000}"/>
    <cellStyle name="20% - Accent1 4 5 8" xfId="44261" xr:uid="{00000000-0005-0000-0000-00002DAC0000}"/>
    <cellStyle name="20% - Accent1 4 5 8 2" xfId="44262" xr:uid="{00000000-0005-0000-0000-00002EAC0000}"/>
    <cellStyle name="20% - Accent1 4 5 8 2 2" xfId="44263" xr:uid="{00000000-0005-0000-0000-00002FAC0000}"/>
    <cellStyle name="20% - Accent1 4 5 8 2 2 2" xfId="44264" xr:uid="{00000000-0005-0000-0000-000030AC0000}"/>
    <cellStyle name="20% - Accent1 4 5 8 2 2 2 2" xfId="44265" xr:uid="{00000000-0005-0000-0000-000031AC0000}"/>
    <cellStyle name="20% - Accent1 4 5 8 2 2 3" xfId="44266" xr:uid="{00000000-0005-0000-0000-000032AC0000}"/>
    <cellStyle name="20% - Accent1 4 5 8 2 3" xfId="44267" xr:uid="{00000000-0005-0000-0000-000033AC0000}"/>
    <cellStyle name="20% - Accent1 4 5 8 2 3 2" xfId="44268" xr:uid="{00000000-0005-0000-0000-000034AC0000}"/>
    <cellStyle name="20% - Accent1 4 5 8 2 4" xfId="44269" xr:uid="{00000000-0005-0000-0000-000035AC0000}"/>
    <cellStyle name="20% - Accent1 4 5 8 3" xfId="44270" xr:uid="{00000000-0005-0000-0000-000036AC0000}"/>
    <cellStyle name="20% - Accent1 4 5 8 3 2" xfId="44271" xr:uid="{00000000-0005-0000-0000-000037AC0000}"/>
    <cellStyle name="20% - Accent1 4 5 8 3 2 2" xfId="44272" xr:uid="{00000000-0005-0000-0000-000038AC0000}"/>
    <cellStyle name="20% - Accent1 4 5 8 3 2 2 2" xfId="44273" xr:uid="{00000000-0005-0000-0000-000039AC0000}"/>
    <cellStyle name="20% - Accent1 4 5 8 3 2 3" xfId="44274" xr:uid="{00000000-0005-0000-0000-00003AAC0000}"/>
    <cellStyle name="20% - Accent1 4 5 8 3 3" xfId="44275" xr:uid="{00000000-0005-0000-0000-00003BAC0000}"/>
    <cellStyle name="20% - Accent1 4 5 8 3 3 2" xfId="44276" xr:uid="{00000000-0005-0000-0000-00003CAC0000}"/>
    <cellStyle name="20% - Accent1 4 5 8 3 4" xfId="44277" xr:uid="{00000000-0005-0000-0000-00003DAC0000}"/>
    <cellStyle name="20% - Accent1 4 5 8 4" xfId="44278" xr:uid="{00000000-0005-0000-0000-00003EAC0000}"/>
    <cellStyle name="20% - Accent1 4 5 8 4 2" xfId="44279" xr:uid="{00000000-0005-0000-0000-00003FAC0000}"/>
    <cellStyle name="20% - Accent1 4 5 8 4 2 2" xfId="44280" xr:uid="{00000000-0005-0000-0000-000040AC0000}"/>
    <cellStyle name="20% - Accent1 4 5 8 4 2 2 2" xfId="44281" xr:uid="{00000000-0005-0000-0000-000041AC0000}"/>
    <cellStyle name="20% - Accent1 4 5 8 4 2 3" xfId="44282" xr:uid="{00000000-0005-0000-0000-000042AC0000}"/>
    <cellStyle name="20% - Accent1 4 5 8 4 3" xfId="44283" xr:uid="{00000000-0005-0000-0000-000043AC0000}"/>
    <cellStyle name="20% - Accent1 4 5 8 4 3 2" xfId="44284" xr:uid="{00000000-0005-0000-0000-000044AC0000}"/>
    <cellStyle name="20% - Accent1 4 5 8 4 4" xfId="44285" xr:uid="{00000000-0005-0000-0000-000045AC0000}"/>
    <cellStyle name="20% - Accent1 4 5 8 5" xfId="44286" xr:uid="{00000000-0005-0000-0000-000046AC0000}"/>
    <cellStyle name="20% - Accent1 4 5 8 5 2" xfId="44287" xr:uid="{00000000-0005-0000-0000-000047AC0000}"/>
    <cellStyle name="20% - Accent1 4 5 8 5 2 2" xfId="44288" xr:uid="{00000000-0005-0000-0000-000048AC0000}"/>
    <cellStyle name="20% - Accent1 4 5 8 5 3" xfId="44289" xr:uid="{00000000-0005-0000-0000-000049AC0000}"/>
    <cellStyle name="20% - Accent1 4 5 8 6" xfId="44290" xr:uid="{00000000-0005-0000-0000-00004AAC0000}"/>
    <cellStyle name="20% - Accent1 4 5 8 6 2" xfId="44291" xr:uid="{00000000-0005-0000-0000-00004BAC0000}"/>
    <cellStyle name="20% - Accent1 4 5 8 6 2 2" xfId="44292" xr:uid="{00000000-0005-0000-0000-00004CAC0000}"/>
    <cellStyle name="20% - Accent1 4 5 8 6 3" xfId="44293" xr:uid="{00000000-0005-0000-0000-00004DAC0000}"/>
    <cellStyle name="20% - Accent1 4 5 8 7" xfId="44294" xr:uid="{00000000-0005-0000-0000-00004EAC0000}"/>
    <cellStyle name="20% - Accent1 4 5 8 7 2" xfId="44295" xr:uid="{00000000-0005-0000-0000-00004FAC0000}"/>
    <cellStyle name="20% - Accent1 4 5 8 8" xfId="44296" xr:uid="{00000000-0005-0000-0000-000050AC0000}"/>
    <cellStyle name="20% - Accent1 4 5 8 8 2" xfId="44297" xr:uid="{00000000-0005-0000-0000-000051AC0000}"/>
    <cellStyle name="20% - Accent1 4 5 8 9" xfId="44298" xr:uid="{00000000-0005-0000-0000-000052AC0000}"/>
    <cellStyle name="20% - Accent1 4 5 9" xfId="44299" xr:uid="{00000000-0005-0000-0000-000053AC0000}"/>
    <cellStyle name="20% - Accent1 4 5 9 2" xfId="44300" xr:uid="{00000000-0005-0000-0000-000054AC0000}"/>
    <cellStyle name="20% - Accent1 4 5 9 2 2" xfId="44301" xr:uid="{00000000-0005-0000-0000-000055AC0000}"/>
    <cellStyle name="20% - Accent1 4 5 9 2 2 2" xfId="44302" xr:uid="{00000000-0005-0000-0000-000056AC0000}"/>
    <cellStyle name="20% - Accent1 4 5 9 2 3" xfId="44303" xr:uid="{00000000-0005-0000-0000-000057AC0000}"/>
    <cellStyle name="20% - Accent1 4 5 9 3" xfId="44304" xr:uid="{00000000-0005-0000-0000-000058AC0000}"/>
    <cellStyle name="20% - Accent1 4 5 9 3 2" xfId="44305" xr:uid="{00000000-0005-0000-0000-000059AC0000}"/>
    <cellStyle name="20% - Accent1 4 5 9 4" xfId="44306" xr:uid="{00000000-0005-0000-0000-00005AAC0000}"/>
    <cellStyle name="20% - Accent1 4 6" xfId="44307" xr:uid="{00000000-0005-0000-0000-00005BAC0000}"/>
    <cellStyle name="20% - Accent1 4 6 10" xfId="44308" xr:uid="{00000000-0005-0000-0000-00005CAC0000}"/>
    <cellStyle name="20% - Accent1 4 6 10 2" xfId="44309" xr:uid="{00000000-0005-0000-0000-00005DAC0000}"/>
    <cellStyle name="20% - Accent1 4 6 10 2 2" xfId="44310" xr:uid="{00000000-0005-0000-0000-00005EAC0000}"/>
    <cellStyle name="20% - Accent1 4 6 10 2 2 2" xfId="44311" xr:uid="{00000000-0005-0000-0000-00005FAC0000}"/>
    <cellStyle name="20% - Accent1 4 6 10 2 3" xfId="44312" xr:uid="{00000000-0005-0000-0000-000060AC0000}"/>
    <cellStyle name="20% - Accent1 4 6 10 3" xfId="44313" xr:uid="{00000000-0005-0000-0000-000061AC0000}"/>
    <cellStyle name="20% - Accent1 4 6 10 3 2" xfId="44314" xr:uid="{00000000-0005-0000-0000-000062AC0000}"/>
    <cellStyle name="20% - Accent1 4 6 10 4" xfId="44315" xr:uid="{00000000-0005-0000-0000-000063AC0000}"/>
    <cellStyle name="20% - Accent1 4 6 11" xfId="44316" xr:uid="{00000000-0005-0000-0000-000064AC0000}"/>
    <cellStyle name="20% - Accent1 4 6 11 2" xfId="44317" xr:uid="{00000000-0005-0000-0000-000065AC0000}"/>
    <cellStyle name="20% - Accent1 4 6 11 2 2" xfId="44318" xr:uid="{00000000-0005-0000-0000-000066AC0000}"/>
    <cellStyle name="20% - Accent1 4 6 11 3" xfId="44319" xr:uid="{00000000-0005-0000-0000-000067AC0000}"/>
    <cellStyle name="20% - Accent1 4 6 12" xfId="44320" xr:uid="{00000000-0005-0000-0000-000068AC0000}"/>
    <cellStyle name="20% - Accent1 4 6 12 2" xfId="44321" xr:uid="{00000000-0005-0000-0000-000069AC0000}"/>
    <cellStyle name="20% - Accent1 4 6 12 2 2" xfId="44322" xr:uid="{00000000-0005-0000-0000-00006AAC0000}"/>
    <cellStyle name="20% - Accent1 4 6 12 3" xfId="44323" xr:uid="{00000000-0005-0000-0000-00006BAC0000}"/>
    <cellStyle name="20% - Accent1 4 6 13" xfId="44324" xr:uid="{00000000-0005-0000-0000-00006CAC0000}"/>
    <cellStyle name="20% - Accent1 4 6 13 2" xfId="44325" xr:uid="{00000000-0005-0000-0000-00006DAC0000}"/>
    <cellStyle name="20% - Accent1 4 6 14" xfId="44326" xr:uid="{00000000-0005-0000-0000-00006EAC0000}"/>
    <cellStyle name="20% - Accent1 4 6 14 2" xfId="44327" xr:uid="{00000000-0005-0000-0000-00006FAC0000}"/>
    <cellStyle name="20% - Accent1 4 6 15" xfId="44328" xr:uid="{00000000-0005-0000-0000-000070AC0000}"/>
    <cellStyle name="20% - Accent1 4 6 2" xfId="44329" xr:uid="{00000000-0005-0000-0000-000071AC0000}"/>
    <cellStyle name="20% - Accent1 4 6 2 10" xfId="44330" xr:uid="{00000000-0005-0000-0000-000072AC0000}"/>
    <cellStyle name="20% - Accent1 4 6 2 10 2" xfId="44331" xr:uid="{00000000-0005-0000-0000-000073AC0000}"/>
    <cellStyle name="20% - Accent1 4 6 2 10 2 2" xfId="44332" xr:uid="{00000000-0005-0000-0000-000074AC0000}"/>
    <cellStyle name="20% - Accent1 4 6 2 10 3" xfId="44333" xr:uid="{00000000-0005-0000-0000-000075AC0000}"/>
    <cellStyle name="20% - Accent1 4 6 2 11" xfId="44334" xr:uid="{00000000-0005-0000-0000-000076AC0000}"/>
    <cellStyle name="20% - Accent1 4 6 2 11 2" xfId="44335" xr:uid="{00000000-0005-0000-0000-000077AC0000}"/>
    <cellStyle name="20% - Accent1 4 6 2 11 2 2" xfId="44336" xr:uid="{00000000-0005-0000-0000-000078AC0000}"/>
    <cellStyle name="20% - Accent1 4 6 2 11 3" xfId="44337" xr:uid="{00000000-0005-0000-0000-000079AC0000}"/>
    <cellStyle name="20% - Accent1 4 6 2 12" xfId="44338" xr:uid="{00000000-0005-0000-0000-00007AAC0000}"/>
    <cellStyle name="20% - Accent1 4 6 2 12 2" xfId="44339" xr:uid="{00000000-0005-0000-0000-00007BAC0000}"/>
    <cellStyle name="20% - Accent1 4 6 2 13" xfId="44340" xr:uid="{00000000-0005-0000-0000-00007CAC0000}"/>
    <cellStyle name="20% - Accent1 4 6 2 13 2" xfId="44341" xr:uid="{00000000-0005-0000-0000-00007DAC0000}"/>
    <cellStyle name="20% - Accent1 4 6 2 14" xfId="44342" xr:uid="{00000000-0005-0000-0000-00007EAC0000}"/>
    <cellStyle name="20% - Accent1 4 6 2 2" xfId="44343" xr:uid="{00000000-0005-0000-0000-00007FAC0000}"/>
    <cellStyle name="20% - Accent1 4 6 2 2 10" xfId="44344" xr:uid="{00000000-0005-0000-0000-000080AC0000}"/>
    <cellStyle name="20% - Accent1 4 6 2 2 10 2" xfId="44345" xr:uid="{00000000-0005-0000-0000-000081AC0000}"/>
    <cellStyle name="20% - Accent1 4 6 2 2 11" xfId="44346" xr:uid="{00000000-0005-0000-0000-000082AC0000}"/>
    <cellStyle name="20% - Accent1 4 6 2 2 2" xfId="44347" xr:uid="{00000000-0005-0000-0000-000083AC0000}"/>
    <cellStyle name="20% - Accent1 4 6 2 2 2 2" xfId="44348" xr:uid="{00000000-0005-0000-0000-000084AC0000}"/>
    <cellStyle name="20% - Accent1 4 6 2 2 2 2 2" xfId="44349" xr:uid="{00000000-0005-0000-0000-000085AC0000}"/>
    <cellStyle name="20% - Accent1 4 6 2 2 2 2 2 2" xfId="44350" xr:uid="{00000000-0005-0000-0000-000086AC0000}"/>
    <cellStyle name="20% - Accent1 4 6 2 2 2 2 2 2 2" xfId="44351" xr:uid="{00000000-0005-0000-0000-000087AC0000}"/>
    <cellStyle name="20% - Accent1 4 6 2 2 2 2 2 3" xfId="44352" xr:uid="{00000000-0005-0000-0000-000088AC0000}"/>
    <cellStyle name="20% - Accent1 4 6 2 2 2 2 3" xfId="44353" xr:uid="{00000000-0005-0000-0000-000089AC0000}"/>
    <cellStyle name="20% - Accent1 4 6 2 2 2 2 3 2" xfId="44354" xr:uid="{00000000-0005-0000-0000-00008AAC0000}"/>
    <cellStyle name="20% - Accent1 4 6 2 2 2 2 4" xfId="44355" xr:uid="{00000000-0005-0000-0000-00008BAC0000}"/>
    <cellStyle name="20% - Accent1 4 6 2 2 2 3" xfId="44356" xr:uid="{00000000-0005-0000-0000-00008CAC0000}"/>
    <cellStyle name="20% - Accent1 4 6 2 2 2 3 2" xfId="44357" xr:uid="{00000000-0005-0000-0000-00008DAC0000}"/>
    <cellStyle name="20% - Accent1 4 6 2 2 2 3 2 2" xfId="44358" xr:uid="{00000000-0005-0000-0000-00008EAC0000}"/>
    <cellStyle name="20% - Accent1 4 6 2 2 2 3 2 2 2" xfId="44359" xr:uid="{00000000-0005-0000-0000-00008FAC0000}"/>
    <cellStyle name="20% - Accent1 4 6 2 2 2 3 2 3" xfId="44360" xr:uid="{00000000-0005-0000-0000-000090AC0000}"/>
    <cellStyle name="20% - Accent1 4 6 2 2 2 3 3" xfId="44361" xr:uid="{00000000-0005-0000-0000-000091AC0000}"/>
    <cellStyle name="20% - Accent1 4 6 2 2 2 3 3 2" xfId="44362" xr:uid="{00000000-0005-0000-0000-000092AC0000}"/>
    <cellStyle name="20% - Accent1 4 6 2 2 2 3 4" xfId="44363" xr:uid="{00000000-0005-0000-0000-000093AC0000}"/>
    <cellStyle name="20% - Accent1 4 6 2 2 2 4" xfId="44364" xr:uid="{00000000-0005-0000-0000-000094AC0000}"/>
    <cellStyle name="20% - Accent1 4 6 2 2 2 4 2" xfId="44365" xr:uid="{00000000-0005-0000-0000-000095AC0000}"/>
    <cellStyle name="20% - Accent1 4 6 2 2 2 4 2 2" xfId="44366" xr:uid="{00000000-0005-0000-0000-000096AC0000}"/>
    <cellStyle name="20% - Accent1 4 6 2 2 2 4 2 2 2" xfId="44367" xr:uid="{00000000-0005-0000-0000-000097AC0000}"/>
    <cellStyle name="20% - Accent1 4 6 2 2 2 4 2 3" xfId="44368" xr:uid="{00000000-0005-0000-0000-000098AC0000}"/>
    <cellStyle name="20% - Accent1 4 6 2 2 2 4 3" xfId="44369" xr:uid="{00000000-0005-0000-0000-000099AC0000}"/>
    <cellStyle name="20% - Accent1 4 6 2 2 2 4 3 2" xfId="44370" xr:uid="{00000000-0005-0000-0000-00009AAC0000}"/>
    <cellStyle name="20% - Accent1 4 6 2 2 2 4 4" xfId="44371" xr:uid="{00000000-0005-0000-0000-00009BAC0000}"/>
    <cellStyle name="20% - Accent1 4 6 2 2 2 5" xfId="44372" xr:uid="{00000000-0005-0000-0000-00009CAC0000}"/>
    <cellStyle name="20% - Accent1 4 6 2 2 2 5 2" xfId="44373" xr:uid="{00000000-0005-0000-0000-00009DAC0000}"/>
    <cellStyle name="20% - Accent1 4 6 2 2 2 5 2 2" xfId="44374" xr:uid="{00000000-0005-0000-0000-00009EAC0000}"/>
    <cellStyle name="20% - Accent1 4 6 2 2 2 5 3" xfId="44375" xr:uid="{00000000-0005-0000-0000-00009FAC0000}"/>
    <cellStyle name="20% - Accent1 4 6 2 2 2 6" xfId="44376" xr:uid="{00000000-0005-0000-0000-0000A0AC0000}"/>
    <cellStyle name="20% - Accent1 4 6 2 2 2 6 2" xfId="44377" xr:uid="{00000000-0005-0000-0000-0000A1AC0000}"/>
    <cellStyle name="20% - Accent1 4 6 2 2 2 6 2 2" xfId="44378" xr:uid="{00000000-0005-0000-0000-0000A2AC0000}"/>
    <cellStyle name="20% - Accent1 4 6 2 2 2 6 3" xfId="44379" xr:uid="{00000000-0005-0000-0000-0000A3AC0000}"/>
    <cellStyle name="20% - Accent1 4 6 2 2 2 7" xfId="44380" xr:uid="{00000000-0005-0000-0000-0000A4AC0000}"/>
    <cellStyle name="20% - Accent1 4 6 2 2 2 7 2" xfId="44381" xr:uid="{00000000-0005-0000-0000-0000A5AC0000}"/>
    <cellStyle name="20% - Accent1 4 6 2 2 2 8" xfId="44382" xr:uid="{00000000-0005-0000-0000-0000A6AC0000}"/>
    <cellStyle name="20% - Accent1 4 6 2 2 2 8 2" xfId="44383" xr:uid="{00000000-0005-0000-0000-0000A7AC0000}"/>
    <cellStyle name="20% - Accent1 4 6 2 2 2 9" xfId="44384" xr:uid="{00000000-0005-0000-0000-0000A8AC0000}"/>
    <cellStyle name="20% - Accent1 4 6 2 2 3" xfId="44385" xr:uid="{00000000-0005-0000-0000-0000A9AC0000}"/>
    <cellStyle name="20% - Accent1 4 6 2 2 3 2" xfId="44386" xr:uid="{00000000-0005-0000-0000-0000AAAC0000}"/>
    <cellStyle name="20% - Accent1 4 6 2 2 3 2 2" xfId="44387" xr:uid="{00000000-0005-0000-0000-0000ABAC0000}"/>
    <cellStyle name="20% - Accent1 4 6 2 2 3 2 2 2" xfId="44388" xr:uid="{00000000-0005-0000-0000-0000ACAC0000}"/>
    <cellStyle name="20% - Accent1 4 6 2 2 3 2 2 2 2" xfId="44389" xr:uid="{00000000-0005-0000-0000-0000ADAC0000}"/>
    <cellStyle name="20% - Accent1 4 6 2 2 3 2 2 3" xfId="44390" xr:uid="{00000000-0005-0000-0000-0000AEAC0000}"/>
    <cellStyle name="20% - Accent1 4 6 2 2 3 2 3" xfId="44391" xr:uid="{00000000-0005-0000-0000-0000AFAC0000}"/>
    <cellStyle name="20% - Accent1 4 6 2 2 3 2 3 2" xfId="44392" xr:uid="{00000000-0005-0000-0000-0000B0AC0000}"/>
    <cellStyle name="20% - Accent1 4 6 2 2 3 2 4" xfId="44393" xr:uid="{00000000-0005-0000-0000-0000B1AC0000}"/>
    <cellStyle name="20% - Accent1 4 6 2 2 3 3" xfId="44394" xr:uid="{00000000-0005-0000-0000-0000B2AC0000}"/>
    <cellStyle name="20% - Accent1 4 6 2 2 3 3 2" xfId="44395" xr:uid="{00000000-0005-0000-0000-0000B3AC0000}"/>
    <cellStyle name="20% - Accent1 4 6 2 2 3 3 2 2" xfId="44396" xr:uid="{00000000-0005-0000-0000-0000B4AC0000}"/>
    <cellStyle name="20% - Accent1 4 6 2 2 3 3 2 2 2" xfId="44397" xr:uid="{00000000-0005-0000-0000-0000B5AC0000}"/>
    <cellStyle name="20% - Accent1 4 6 2 2 3 3 2 3" xfId="44398" xr:uid="{00000000-0005-0000-0000-0000B6AC0000}"/>
    <cellStyle name="20% - Accent1 4 6 2 2 3 3 3" xfId="44399" xr:uid="{00000000-0005-0000-0000-0000B7AC0000}"/>
    <cellStyle name="20% - Accent1 4 6 2 2 3 3 3 2" xfId="44400" xr:uid="{00000000-0005-0000-0000-0000B8AC0000}"/>
    <cellStyle name="20% - Accent1 4 6 2 2 3 3 4" xfId="44401" xr:uid="{00000000-0005-0000-0000-0000B9AC0000}"/>
    <cellStyle name="20% - Accent1 4 6 2 2 3 4" xfId="44402" xr:uid="{00000000-0005-0000-0000-0000BAAC0000}"/>
    <cellStyle name="20% - Accent1 4 6 2 2 3 4 2" xfId="44403" xr:uid="{00000000-0005-0000-0000-0000BBAC0000}"/>
    <cellStyle name="20% - Accent1 4 6 2 2 3 4 2 2" xfId="44404" xr:uid="{00000000-0005-0000-0000-0000BCAC0000}"/>
    <cellStyle name="20% - Accent1 4 6 2 2 3 4 2 2 2" xfId="44405" xr:uid="{00000000-0005-0000-0000-0000BDAC0000}"/>
    <cellStyle name="20% - Accent1 4 6 2 2 3 4 2 3" xfId="44406" xr:uid="{00000000-0005-0000-0000-0000BEAC0000}"/>
    <cellStyle name="20% - Accent1 4 6 2 2 3 4 3" xfId="44407" xr:uid="{00000000-0005-0000-0000-0000BFAC0000}"/>
    <cellStyle name="20% - Accent1 4 6 2 2 3 4 3 2" xfId="44408" xr:uid="{00000000-0005-0000-0000-0000C0AC0000}"/>
    <cellStyle name="20% - Accent1 4 6 2 2 3 4 4" xfId="44409" xr:uid="{00000000-0005-0000-0000-0000C1AC0000}"/>
    <cellStyle name="20% - Accent1 4 6 2 2 3 5" xfId="44410" xr:uid="{00000000-0005-0000-0000-0000C2AC0000}"/>
    <cellStyle name="20% - Accent1 4 6 2 2 3 5 2" xfId="44411" xr:uid="{00000000-0005-0000-0000-0000C3AC0000}"/>
    <cellStyle name="20% - Accent1 4 6 2 2 3 5 2 2" xfId="44412" xr:uid="{00000000-0005-0000-0000-0000C4AC0000}"/>
    <cellStyle name="20% - Accent1 4 6 2 2 3 5 3" xfId="44413" xr:uid="{00000000-0005-0000-0000-0000C5AC0000}"/>
    <cellStyle name="20% - Accent1 4 6 2 2 3 6" xfId="44414" xr:uid="{00000000-0005-0000-0000-0000C6AC0000}"/>
    <cellStyle name="20% - Accent1 4 6 2 2 3 6 2" xfId="44415" xr:uid="{00000000-0005-0000-0000-0000C7AC0000}"/>
    <cellStyle name="20% - Accent1 4 6 2 2 3 6 2 2" xfId="44416" xr:uid="{00000000-0005-0000-0000-0000C8AC0000}"/>
    <cellStyle name="20% - Accent1 4 6 2 2 3 6 3" xfId="44417" xr:uid="{00000000-0005-0000-0000-0000C9AC0000}"/>
    <cellStyle name="20% - Accent1 4 6 2 2 3 7" xfId="44418" xr:uid="{00000000-0005-0000-0000-0000CAAC0000}"/>
    <cellStyle name="20% - Accent1 4 6 2 2 3 7 2" xfId="44419" xr:uid="{00000000-0005-0000-0000-0000CBAC0000}"/>
    <cellStyle name="20% - Accent1 4 6 2 2 3 8" xfId="44420" xr:uid="{00000000-0005-0000-0000-0000CCAC0000}"/>
    <cellStyle name="20% - Accent1 4 6 2 2 3 8 2" xfId="44421" xr:uid="{00000000-0005-0000-0000-0000CDAC0000}"/>
    <cellStyle name="20% - Accent1 4 6 2 2 3 9" xfId="44422" xr:uid="{00000000-0005-0000-0000-0000CEAC0000}"/>
    <cellStyle name="20% - Accent1 4 6 2 2 4" xfId="44423" xr:uid="{00000000-0005-0000-0000-0000CFAC0000}"/>
    <cellStyle name="20% - Accent1 4 6 2 2 4 2" xfId="44424" xr:uid="{00000000-0005-0000-0000-0000D0AC0000}"/>
    <cellStyle name="20% - Accent1 4 6 2 2 4 2 2" xfId="44425" xr:uid="{00000000-0005-0000-0000-0000D1AC0000}"/>
    <cellStyle name="20% - Accent1 4 6 2 2 4 2 2 2" xfId="44426" xr:uid="{00000000-0005-0000-0000-0000D2AC0000}"/>
    <cellStyle name="20% - Accent1 4 6 2 2 4 2 3" xfId="44427" xr:uid="{00000000-0005-0000-0000-0000D3AC0000}"/>
    <cellStyle name="20% - Accent1 4 6 2 2 4 3" xfId="44428" xr:uid="{00000000-0005-0000-0000-0000D4AC0000}"/>
    <cellStyle name="20% - Accent1 4 6 2 2 4 3 2" xfId="44429" xr:uid="{00000000-0005-0000-0000-0000D5AC0000}"/>
    <cellStyle name="20% - Accent1 4 6 2 2 4 4" xfId="44430" xr:uid="{00000000-0005-0000-0000-0000D6AC0000}"/>
    <cellStyle name="20% - Accent1 4 6 2 2 5" xfId="44431" xr:uid="{00000000-0005-0000-0000-0000D7AC0000}"/>
    <cellStyle name="20% - Accent1 4 6 2 2 5 2" xfId="44432" xr:uid="{00000000-0005-0000-0000-0000D8AC0000}"/>
    <cellStyle name="20% - Accent1 4 6 2 2 5 2 2" xfId="44433" xr:uid="{00000000-0005-0000-0000-0000D9AC0000}"/>
    <cellStyle name="20% - Accent1 4 6 2 2 5 2 2 2" xfId="44434" xr:uid="{00000000-0005-0000-0000-0000DAAC0000}"/>
    <cellStyle name="20% - Accent1 4 6 2 2 5 2 3" xfId="44435" xr:uid="{00000000-0005-0000-0000-0000DBAC0000}"/>
    <cellStyle name="20% - Accent1 4 6 2 2 5 3" xfId="44436" xr:uid="{00000000-0005-0000-0000-0000DCAC0000}"/>
    <cellStyle name="20% - Accent1 4 6 2 2 5 3 2" xfId="44437" xr:uid="{00000000-0005-0000-0000-0000DDAC0000}"/>
    <cellStyle name="20% - Accent1 4 6 2 2 5 4" xfId="44438" xr:uid="{00000000-0005-0000-0000-0000DEAC0000}"/>
    <cellStyle name="20% - Accent1 4 6 2 2 6" xfId="44439" xr:uid="{00000000-0005-0000-0000-0000DFAC0000}"/>
    <cellStyle name="20% - Accent1 4 6 2 2 6 2" xfId="44440" xr:uid="{00000000-0005-0000-0000-0000E0AC0000}"/>
    <cellStyle name="20% - Accent1 4 6 2 2 6 2 2" xfId="44441" xr:uid="{00000000-0005-0000-0000-0000E1AC0000}"/>
    <cellStyle name="20% - Accent1 4 6 2 2 6 2 2 2" xfId="44442" xr:uid="{00000000-0005-0000-0000-0000E2AC0000}"/>
    <cellStyle name="20% - Accent1 4 6 2 2 6 2 3" xfId="44443" xr:uid="{00000000-0005-0000-0000-0000E3AC0000}"/>
    <cellStyle name="20% - Accent1 4 6 2 2 6 3" xfId="44444" xr:uid="{00000000-0005-0000-0000-0000E4AC0000}"/>
    <cellStyle name="20% - Accent1 4 6 2 2 6 3 2" xfId="44445" xr:uid="{00000000-0005-0000-0000-0000E5AC0000}"/>
    <cellStyle name="20% - Accent1 4 6 2 2 6 4" xfId="44446" xr:uid="{00000000-0005-0000-0000-0000E6AC0000}"/>
    <cellStyle name="20% - Accent1 4 6 2 2 7" xfId="44447" xr:uid="{00000000-0005-0000-0000-0000E7AC0000}"/>
    <cellStyle name="20% - Accent1 4 6 2 2 7 2" xfId="44448" xr:uid="{00000000-0005-0000-0000-0000E8AC0000}"/>
    <cellStyle name="20% - Accent1 4 6 2 2 7 2 2" xfId="44449" xr:uid="{00000000-0005-0000-0000-0000E9AC0000}"/>
    <cellStyle name="20% - Accent1 4 6 2 2 7 3" xfId="44450" xr:uid="{00000000-0005-0000-0000-0000EAAC0000}"/>
    <cellStyle name="20% - Accent1 4 6 2 2 8" xfId="44451" xr:uid="{00000000-0005-0000-0000-0000EBAC0000}"/>
    <cellStyle name="20% - Accent1 4 6 2 2 8 2" xfId="44452" xr:uid="{00000000-0005-0000-0000-0000ECAC0000}"/>
    <cellStyle name="20% - Accent1 4 6 2 2 8 2 2" xfId="44453" xr:uid="{00000000-0005-0000-0000-0000EDAC0000}"/>
    <cellStyle name="20% - Accent1 4 6 2 2 8 3" xfId="44454" xr:uid="{00000000-0005-0000-0000-0000EEAC0000}"/>
    <cellStyle name="20% - Accent1 4 6 2 2 9" xfId="44455" xr:uid="{00000000-0005-0000-0000-0000EFAC0000}"/>
    <cellStyle name="20% - Accent1 4 6 2 2 9 2" xfId="44456" xr:uid="{00000000-0005-0000-0000-0000F0AC0000}"/>
    <cellStyle name="20% - Accent1 4 6 2 3" xfId="44457" xr:uid="{00000000-0005-0000-0000-0000F1AC0000}"/>
    <cellStyle name="20% - Accent1 4 6 2 3 10" xfId="44458" xr:uid="{00000000-0005-0000-0000-0000F2AC0000}"/>
    <cellStyle name="20% - Accent1 4 6 2 3 10 2" xfId="44459" xr:uid="{00000000-0005-0000-0000-0000F3AC0000}"/>
    <cellStyle name="20% - Accent1 4 6 2 3 11" xfId="44460" xr:uid="{00000000-0005-0000-0000-0000F4AC0000}"/>
    <cellStyle name="20% - Accent1 4 6 2 3 2" xfId="44461" xr:uid="{00000000-0005-0000-0000-0000F5AC0000}"/>
    <cellStyle name="20% - Accent1 4 6 2 3 2 2" xfId="44462" xr:uid="{00000000-0005-0000-0000-0000F6AC0000}"/>
    <cellStyle name="20% - Accent1 4 6 2 3 2 2 2" xfId="44463" xr:uid="{00000000-0005-0000-0000-0000F7AC0000}"/>
    <cellStyle name="20% - Accent1 4 6 2 3 2 2 2 2" xfId="44464" xr:uid="{00000000-0005-0000-0000-0000F8AC0000}"/>
    <cellStyle name="20% - Accent1 4 6 2 3 2 2 2 2 2" xfId="44465" xr:uid="{00000000-0005-0000-0000-0000F9AC0000}"/>
    <cellStyle name="20% - Accent1 4 6 2 3 2 2 2 3" xfId="44466" xr:uid="{00000000-0005-0000-0000-0000FAAC0000}"/>
    <cellStyle name="20% - Accent1 4 6 2 3 2 2 3" xfId="44467" xr:uid="{00000000-0005-0000-0000-0000FBAC0000}"/>
    <cellStyle name="20% - Accent1 4 6 2 3 2 2 3 2" xfId="44468" xr:uid="{00000000-0005-0000-0000-0000FCAC0000}"/>
    <cellStyle name="20% - Accent1 4 6 2 3 2 2 4" xfId="44469" xr:uid="{00000000-0005-0000-0000-0000FDAC0000}"/>
    <cellStyle name="20% - Accent1 4 6 2 3 2 3" xfId="44470" xr:uid="{00000000-0005-0000-0000-0000FEAC0000}"/>
    <cellStyle name="20% - Accent1 4 6 2 3 2 3 2" xfId="44471" xr:uid="{00000000-0005-0000-0000-0000FFAC0000}"/>
    <cellStyle name="20% - Accent1 4 6 2 3 2 3 2 2" xfId="44472" xr:uid="{00000000-0005-0000-0000-000000AD0000}"/>
    <cellStyle name="20% - Accent1 4 6 2 3 2 3 2 2 2" xfId="44473" xr:uid="{00000000-0005-0000-0000-000001AD0000}"/>
    <cellStyle name="20% - Accent1 4 6 2 3 2 3 2 3" xfId="44474" xr:uid="{00000000-0005-0000-0000-000002AD0000}"/>
    <cellStyle name="20% - Accent1 4 6 2 3 2 3 3" xfId="44475" xr:uid="{00000000-0005-0000-0000-000003AD0000}"/>
    <cellStyle name="20% - Accent1 4 6 2 3 2 3 3 2" xfId="44476" xr:uid="{00000000-0005-0000-0000-000004AD0000}"/>
    <cellStyle name="20% - Accent1 4 6 2 3 2 3 4" xfId="44477" xr:uid="{00000000-0005-0000-0000-000005AD0000}"/>
    <cellStyle name="20% - Accent1 4 6 2 3 2 4" xfId="44478" xr:uid="{00000000-0005-0000-0000-000006AD0000}"/>
    <cellStyle name="20% - Accent1 4 6 2 3 2 4 2" xfId="44479" xr:uid="{00000000-0005-0000-0000-000007AD0000}"/>
    <cellStyle name="20% - Accent1 4 6 2 3 2 4 2 2" xfId="44480" xr:uid="{00000000-0005-0000-0000-000008AD0000}"/>
    <cellStyle name="20% - Accent1 4 6 2 3 2 4 2 2 2" xfId="44481" xr:uid="{00000000-0005-0000-0000-000009AD0000}"/>
    <cellStyle name="20% - Accent1 4 6 2 3 2 4 2 3" xfId="44482" xr:uid="{00000000-0005-0000-0000-00000AAD0000}"/>
    <cellStyle name="20% - Accent1 4 6 2 3 2 4 3" xfId="44483" xr:uid="{00000000-0005-0000-0000-00000BAD0000}"/>
    <cellStyle name="20% - Accent1 4 6 2 3 2 4 3 2" xfId="44484" xr:uid="{00000000-0005-0000-0000-00000CAD0000}"/>
    <cellStyle name="20% - Accent1 4 6 2 3 2 4 4" xfId="44485" xr:uid="{00000000-0005-0000-0000-00000DAD0000}"/>
    <cellStyle name="20% - Accent1 4 6 2 3 2 5" xfId="44486" xr:uid="{00000000-0005-0000-0000-00000EAD0000}"/>
    <cellStyle name="20% - Accent1 4 6 2 3 2 5 2" xfId="44487" xr:uid="{00000000-0005-0000-0000-00000FAD0000}"/>
    <cellStyle name="20% - Accent1 4 6 2 3 2 5 2 2" xfId="44488" xr:uid="{00000000-0005-0000-0000-000010AD0000}"/>
    <cellStyle name="20% - Accent1 4 6 2 3 2 5 3" xfId="44489" xr:uid="{00000000-0005-0000-0000-000011AD0000}"/>
    <cellStyle name="20% - Accent1 4 6 2 3 2 6" xfId="44490" xr:uid="{00000000-0005-0000-0000-000012AD0000}"/>
    <cellStyle name="20% - Accent1 4 6 2 3 2 6 2" xfId="44491" xr:uid="{00000000-0005-0000-0000-000013AD0000}"/>
    <cellStyle name="20% - Accent1 4 6 2 3 2 6 2 2" xfId="44492" xr:uid="{00000000-0005-0000-0000-000014AD0000}"/>
    <cellStyle name="20% - Accent1 4 6 2 3 2 6 3" xfId="44493" xr:uid="{00000000-0005-0000-0000-000015AD0000}"/>
    <cellStyle name="20% - Accent1 4 6 2 3 2 7" xfId="44494" xr:uid="{00000000-0005-0000-0000-000016AD0000}"/>
    <cellStyle name="20% - Accent1 4 6 2 3 2 7 2" xfId="44495" xr:uid="{00000000-0005-0000-0000-000017AD0000}"/>
    <cellStyle name="20% - Accent1 4 6 2 3 2 8" xfId="44496" xr:uid="{00000000-0005-0000-0000-000018AD0000}"/>
    <cellStyle name="20% - Accent1 4 6 2 3 2 8 2" xfId="44497" xr:uid="{00000000-0005-0000-0000-000019AD0000}"/>
    <cellStyle name="20% - Accent1 4 6 2 3 2 9" xfId="44498" xr:uid="{00000000-0005-0000-0000-00001AAD0000}"/>
    <cellStyle name="20% - Accent1 4 6 2 3 3" xfId="44499" xr:uid="{00000000-0005-0000-0000-00001BAD0000}"/>
    <cellStyle name="20% - Accent1 4 6 2 3 3 2" xfId="44500" xr:uid="{00000000-0005-0000-0000-00001CAD0000}"/>
    <cellStyle name="20% - Accent1 4 6 2 3 3 2 2" xfId="44501" xr:uid="{00000000-0005-0000-0000-00001DAD0000}"/>
    <cellStyle name="20% - Accent1 4 6 2 3 3 2 2 2" xfId="44502" xr:uid="{00000000-0005-0000-0000-00001EAD0000}"/>
    <cellStyle name="20% - Accent1 4 6 2 3 3 2 2 2 2" xfId="44503" xr:uid="{00000000-0005-0000-0000-00001FAD0000}"/>
    <cellStyle name="20% - Accent1 4 6 2 3 3 2 2 3" xfId="44504" xr:uid="{00000000-0005-0000-0000-000020AD0000}"/>
    <cellStyle name="20% - Accent1 4 6 2 3 3 2 3" xfId="44505" xr:uid="{00000000-0005-0000-0000-000021AD0000}"/>
    <cellStyle name="20% - Accent1 4 6 2 3 3 2 3 2" xfId="44506" xr:uid="{00000000-0005-0000-0000-000022AD0000}"/>
    <cellStyle name="20% - Accent1 4 6 2 3 3 2 4" xfId="44507" xr:uid="{00000000-0005-0000-0000-000023AD0000}"/>
    <cellStyle name="20% - Accent1 4 6 2 3 3 3" xfId="44508" xr:uid="{00000000-0005-0000-0000-000024AD0000}"/>
    <cellStyle name="20% - Accent1 4 6 2 3 3 3 2" xfId="44509" xr:uid="{00000000-0005-0000-0000-000025AD0000}"/>
    <cellStyle name="20% - Accent1 4 6 2 3 3 3 2 2" xfId="44510" xr:uid="{00000000-0005-0000-0000-000026AD0000}"/>
    <cellStyle name="20% - Accent1 4 6 2 3 3 3 2 2 2" xfId="44511" xr:uid="{00000000-0005-0000-0000-000027AD0000}"/>
    <cellStyle name="20% - Accent1 4 6 2 3 3 3 2 3" xfId="44512" xr:uid="{00000000-0005-0000-0000-000028AD0000}"/>
    <cellStyle name="20% - Accent1 4 6 2 3 3 3 3" xfId="44513" xr:uid="{00000000-0005-0000-0000-000029AD0000}"/>
    <cellStyle name="20% - Accent1 4 6 2 3 3 3 3 2" xfId="44514" xr:uid="{00000000-0005-0000-0000-00002AAD0000}"/>
    <cellStyle name="20% - Accent1 4 6 2 3 3 3 4" xfId="44515" xr:uid="{00000000-0005-0000-0000-00002BAD0000}"/>
    <cellStyle name="20% - Accent1 4 6 2 3 3 4" xfId="44516" xr:uid="{00000000-0005-0000-0000-00002CAD0000}"/>
    <cellStyle name="20% - Accent1 4 6 2 3 3 4 2" xfId="44517" xr:uid="{00000000-0005-0000-0000-00002DAD0000}"/>
    <cellStyle name="20% - Accent1 4 6 2 3 3 4 2 2" xfId="44518" xr:uid="{00000000-0005-0000-0000-00002EAD0000}"/>
    <cellStyle name="20% - Accent1 4 6 2 3 3 4 2 2 2" xfId="44519" xr:uid="{00000000-0005-0000-0000-00002FAD0000}"/>
    <cellStyle name="20% - Accent1 4 6 2 3 3 4 2 3" xfId="44520" xr:uid="{00000000-0005-0000-0000-000030AD0000}"/>
    <cellStyle name="20% - Accent1 4 6 2 3 3 4 3" xfId="44521" xr:uid="{00000000-0005-0000-0000-000031AD0000}"/>
    <cellStyle name="20% - Accent1 4 6 2 3 3 4 3 2" xfId="44522" xr:uid="{00000000-0005-0000-0000-000032AD0000}"/>
    <cellStyle name="20% - Accent1 4 6 2 3 3 4 4" xfId="44523" xr:uid="{00000000-0005-0000-0000-000033AD0000}"/>
    <cellStyle name="20% - Accent1 4 6 2 3 3 5" xfId="44524" xr:uid="{00000000-0005-0000-0000-000034AD0000}"/>
    <cellStyle name="20% - Accent1 4 6 2 3 3 5 2" xfId="44525" xr:uid="{00000000-0005-0000-0000-000035AD0000}"/>
    <cellStyle name="20% - Accent1 4 6 2 3 3 5 2 2" xfId="44526" xr:uid="{00000000-0005-0000-0000-000036AD0000}"/>
    <cellStyle name="20% - Accent1 4 6 2 3 3 5 3" xfId="44527" xr:uid="{00000000-0005-0000-0000-000037AD0000}"/>
    <cellStyle name="20% - Accent1 4 6 2 3 3 6" xfId="44528" xr:uid="{00000000-0005-0000-0000-000038AD0000}"/>
    <cellStyle name="20% - Accent1 4 6 2 3 3 6 2" xfId="44529" xr:uid="{00000000-0005-0000-0000-000039AD0000}"/>
    <cellStyle name="20% - Accent1 4 6 2 3 3 6 2 2" xfId="44530" xr:uid="{00000000-0005-0000-0000-00003AAD0000}"/>
    <cellStyle name="20% - Accent1 4 6 2 3 3 6 3" xfId="44531" xr:uid="{00000000-0005-0000-0000-00003BAD0000}"/>
    <cellStyle name="20% - Accent1 4 6 2 3 3 7" xfId="44532" xr:uid="{00000000-0005-0000-0000-00003CAD0000}"/>
    <cellStyle name="20% - Accent1 4 6 2 3 3 7 2" xfId="44533" xr:uid="{00000000-0005-0000-0000-00003DAD0000}"/>
    <cellStyle name="20% - Accent1 4 6 2 3 3 8" xfId="44534" xr:uid="{00000000-0005-0000-0000-00003EAD0000}"/>
    <cellStyle name="20% - Accent1 4 6 2 3 3 8 2" xfId="44535" xr:uid="{00000000-0005-0000-0000-00003FAD0000}"/>
    <cellStyle name="20% - Accent1 4 6 2 3 3 9" xfId="44536" xr:uid="{00000000-0005-0000-0000-000040AD0000}"/>
    <cellStyle name="20% - Accent1 4 6 2 3 4" xfId="44537" xr:uid="{00000000-0005-0000-0000-000041AD0000}"/>
    <cellStyle name="20% - Accent1 4 6 2 3 4 2" xfId="44538" xr:uid="{00000000-0005-0000-0000-000042AD0000}"/>
    <cellStyle name="20% - Accent1 4 6 2 3 4 2 2" xfId="44539" xr:uid="{00000000-0005-0000-0000-000043AD0000}"/>
    <cellStyle name="20% - Accent1 4 6 2 3 4 2 2 2" xfId="44540" xr:uid="{00000000-0005-0000-0000-000044AD0000}"/>
    <cellStyle name="20% - Accent1 4 6 2 3 4 2 3" xfId="44541" xr:uid="{00000000-0005-0000-0000-000045AD0000}"/>
    <cellStyle name="20% - Accent1 4 6 2 3 4 3" xfId="44542" xr:uid="{00000000-0005-0000-0000-000046AD0000}"/>
    <cellStyle name="20% - Accent1 4 6 2 3 4 3 2" xfId="44543" xr:uid="{00000000-0005-0000-0000-000047AD0000}"/>
    <cellStyle name="20% - Accent1 4 6 2 3 4 4" xfId="44544" xr:uid="{00000000-0005-0000-0000-000048AD0000}"/>
    <cellStyle name="20% - Accent1 4 6 2 3 5" xfId="44545" xr:uid="{00000000-0005-0000-0000-000049AD0000}"/>
    <cellStyle name="20% - Accent1 4 6 2 3 5 2" xfId="44546" xr:uid="{00000000-0005-0000-0000-00004AAD0000}"/>
    <cellStyle name="20% - Accent1 4 6 2 3 5 2 2" xfId="44547" xr:uid="{00000000-0005-0000-0000-00004BAD0000}"/>
    <cellStyle name="20% - Accent1 4 6 2 3 5 2 2 2" xfId="44548" xr:uid="{00000000-0005-0000-0000-00004CAD0000}"/>
    <cellStyle name="20% - Accent1 4 6 2 3 5 2 3" xfId="44549" xr:uid="{00000000-0005-0000-0000-00004DAD0000}"/>
    <cellStyle name="20% - Accent1 4 6 2 3 5 3" xfId="44550" xr:uid="{00000000-0005-0000-0000-00004EAD0000}"/>
    <cellStyle name="20% - Accent1 4 6 2 3 5 3 2" xfId="44551" xr:uid="{00000000-0005-0000-0000-00004FAD0000}"/>
    <cellStyle name="20% - Accent1 4 6 2 3 5 4" xfId="44552" xr:uid="{00000000-0005-0000-0000-000050AD0000}"/>
    <cellStyle name="20% - Accent1 4 6 2 3 6" xfId="44553" xr:uid="{00000000-0005-0000-0000-000051AD0000}"/>
    <cellStyle name="20% - Accent1 4 6 2 3 6 2" xfId="44554" xr:uid="{00000000-0005-0000-0000-000052AD0000}"/>
    <cellStyle name="20% - Accent1 4 6 2 3 6 2 2" xfId="44555" xr:uid="{00000000-0005-0000-0000-000053AD0000}"/>
    <cellStyle name="20% - Accent1 4 6 2 3 6 2 2 2" xfId="44556" xr:uid="{00000000-0005-0000-0000-000054AD0000}"/>
    <cellStyle name="20% - Accent1 4 6 2 3 6 2 3" xfId="44557" xr:uid="{00000000-0005-0000-0000-000055AD0000}"/>
    <cellStyle name="20% - Accent1 4 6 2 3 6 3" xfId="44558" xr:uid="{00000000-0005-0000-0000-000056AD0000}"/>
    <cellStyle name="20% - Accent1 4 6 2 3 6 3 2" xfId="44559" xr:uid="{00000000-0005-0000-0000-000057AD0000}"/>
    <cellStyle name="20% - Accent1 4 6 2 3 6 4" xfId="44560" xr:uid="{00000000-0005-0000-0000-000058AD0000}"/>
    <cellStyle name="20% - Accent1 4 6 2 3 7" xfId="44561" xr:uid="{00000000-0005-0000-0000-000059AD0000}"/>
    <cellStyle name="20% - Accent1 4 6 2 3 7 2" xfId="44562" xr:uid="{00000000-0005-0000-0000-00005AAD0000}"/>
    <cellStyle name="20% - Accent1 4 6 2 3 7 2 2" xfId="44563" xr:uid="{00000000-0005-0000-0000-00005BAD0000}"/>
    <cellStyle name="20% - Accent1 4 6 2 3 7 3" xfId="44564" xr:uid="{00000000-0005-0000-0000-00005CAD0000}"/>
    <cellStyle name="20% - Accent1 4 6 2 3 8" xfId="44565" xr:uid="{00000000-0005-0000-0000-00005DAD0000}"/>
    <cellStyle name="20% - Accent1 4 6 2 3 8 2" xfId="44566" xr:uid="{00000000-0005-0000-0000-00005EAD0000}"/>
    <cellStyle name="20% - Accent1 4 6 2 3 8 2 2" xfId="44567" xr:uid="{00000000-0005-0000-0000-00005FAD0000}"/>
    <cellStyle name="20% - Accent1 4 6 2 3 8 3" xfId="44568" xr:uid="{00000000-0005-0000-0000-000060AD0000}"/>
    <cellStyle name="20% - Accent1 4 6 2 3 9" xfId="44569" xr:uid="{00000000-0005-0000-0000-000061AD0000}"/>
    <cellStyle name="20% - Accent1 4 6 2 3 9 2" xfId="44570" xr:uid="{00000000-0005-0000-0000-000062AD0000}"/>
    <cellStyle name="20% - Accent1 4 6 2 4" xfId="44571" xr:uid="{00000000-0005-0000-0000-000063AD0000}"/>
    <cellStyle name="20% - Accent1 4 6 2 4 10" xfId="44572" xr:uid="{00000000-0005-0000-0000-000064AD0000}"/>
    <cellStyle name="20% - Accent1 4 6 2 4 10 2" xfId="44573" xr:uid="{00000000-0005-0000-0000-000065AD0000}"/>
    <cellStyle name="20% - Accent1 4 6 2 4 11" xfId="44574" xr:uid="{00000000-0005-0000-0000-000066AD0000}"/>
    <cellStyle name="20% - Accent1 4 6 2 4 2" xfId="44575" xr:uid="{00000000-0005-0000-0000-000067AD0000}"/>
    <cellStyle name="20% - Accent1 4 6 2 4 2 2" xfId="44576" xr:uid="{00000000-0005-0000-0000-000068AD0000}"/>
    <cellStyle name="20% - Accent1 4 6 2 4 2 2 2" xfId="44577" xr:uid="{00000000-0005-0000-0000-000069AD0000}"/>
    <cellStyle name="20% - Accent1 4 6 2 4 2 2 2 2" xfId="44578" xr:uid="{00000000-0005-0000-0000-00006AAD0000}"/>
    <cellStyle name="20% - Accent1 4 6 2 4 2 2 2 2 2" xfId="44579" xr:uid="{00000000-0005-0000-0000-00006BAD0000}"/>
    <cellStyle name="20% - Accent1 4 6 2 4 2 2 2 3" xfId="44580" xr:uid="{00000000-0005-0000-0000-00006CAD0000}"/>
    <cellStyle name="20% - Accent1 4 6 2 4 2 2 3" xfId="44581" xr:uid="{00000000-0005-0000-0000-00006DAD0000}"/>
    <cellStyle name="20% - Accent1 4 6 2 4 2 2 3 2" xfId="44582" xr:uid="{00000000-0005-0000-0000-00006EAD0000}"/>
    <cellStyle name="20% - Accent1 4 6 2 4 2 2 4" xfId="44583" xr:uid="{00000000-0005-0000-0000-00006FAD0000}"/>
    <cellStyle name="20% - Accent1 4 6 2 4 2 3" xfId="44584" xr:uid="{00000000-0005-0000-0000-000070AD0000}"/>
    <cellStyle name="20% - Accent1 4 6 2 4 2 3 2" xfId="44585" xr:uid="{00000000-0005-0000-0000-000071AD0000}"/>
    <cellStyle name="20% - Accent1 4 6 2 4 2 3 2 2" xfId="44586" xr:uid="{00000000-0005-0000-0000-000072AD0000}"/>
    <cellStyle name="20% - Accent1 4 6 2 4 2 3 2 2 2" xfId="44587" xr:uid="{00000000-0005-0000-0000-000073AD0000}"/>
    <cellStyle name="20% - Accent1 4 6 2 4 2 3 2 3" xfId="44588" xr:uid="{00000000-0005-0000-0000-000074AD0000}"/>
    <cellStyle name="20% - Accent1 4 6 2 4 2 3 3" xfId="44589" xr:uid="{00000000-0005-0000-0000-000075AD0000}"/>
    <cellStyle name="20% - Accent1 4 6 2 4 2 3 3 2" xfId="44590" xr:uid="{00000000-0005-0000-0000-000076AD0000}"/>
    <cellStyle name="20% - Accent1 4 6 2 4 2 3 4" xfId="44591" xr:uid="{00000000-0005-0000-0000-000077AD0000}"/>
    <cellStyle name="20% - Accent1 4 6 2 4 2 4" xfId="44592" xr:uid="{00000000-0005-0000-0000-000078AD0000}"/>
    <cellStyle name="20% - Accent1 4 6 2 4 2 4 2" xfId="44593" xr:uid="{00000000-0005-0000-0000-000079AD0000}"/>
    <cellStyle name="20% - Accent1 4 6 2 4 2 4 2 2" xfId="44594" xr:uid="{00000000-0005-0000-0000-00007AAD0000}"/>
    <cellStyle name="20% - Accent1 4 6 2 4 2 4 2 2 2" xfId="44595" xr:uid="{00000000-0005-0000-0000-00007BAD0000}"/>
    <cellStyle name="20% - Accent1 4 6 2 4 2 4 2 3" xfId="44596" xr:uid="{00000000-0005-0000-0000-00007CAD0000}"/>
    <cellStyle name="20% - Accent1 4 6 2 4 2 4 3" xfId="44597" xr:uid="{00000000-0005-0000-0000-00007DAD0000}"/>
    <cellStyle name="20% - Accent1 4 6 2 4 2 4 3 2" xfId="44598" xr:uid="{00000000-0005-0000-0000-00007EAD0000}"/>
    <cellStyle name="20% - Accent1 4 6 2 4 2 4 4" xfId="44599" xr:uid="{00000000-0005-0000-0000-00007FAD0000}"/>
    <cellStyle name="20% - Accent1 4 6 2 4 2 5" xfId="44600" xr:uid="{00000000-0005-0000-0000-000080AD0000}"/>
    <cellStyle name="20% - Accent1 4 6 2 4 2 5 2" xfId="44601" xr:uid="{00000000-0005-0000-0000-000081AD0000}"/>
    <cellStyle name="20% - Accent1 4 6 2 4 2 5 2 2" xfId="44602" xr:uid="{00000000-0005-0000-0000-000082AD0000}"/>
    <cellStyle name="20% - Accent1 4 6 2 4 2 5 3" xfId="44603" xr:uid="{00000000-0005-0000-0000-000083AD0000}"/>
    <cellStyle name="20% - Accent1 4 6 2 4 2 6" xfId="44604" xr:uid="{00000000-0005-0000-0000-000084AD0000}"/>
    <cellStyle name="20% - Accent1 4 6 2 4 2 6 2" xfId="44605" xr:uid="{00000000-0005-0000-0000-000085AD0000}"/>
    <cellStyle name="20% - Accent1 4 6 2 4 2 6 2 2" xfId="44606" xr:uid="{00000000-0005-0000-0000-000086AD0000}"/>
    <cellStyle name="20% - Accent1 4 6 2 4 2 6 3" xfId="44607" xr:uid="{00000000-0005-0000-0000-000087AD0000}"/>
    <cellStyle name="20% - Accent1 4 6 2 4 2 7" xfId="44608" xr:uid="{00000000-0005-0000-0000-000088AD0000}"/>
    <cellStyle name="20% - Accent1 4 6 2 4 2 7 2" xfId="44609" xr:uid="{00000000-0005-0000-0000-000089AD0000}"/>
    <cellStyle name="20% - Accent1 4 6 2 4 2 8" xfId="44610" xr:uid="{00000000-0005-0000-0000-00008AAD0000}"/>
    <cellStyle name="20% - Accent1 4 6 2 4 2 8 2" xfId="44611" xr:uid="{00000000-0005-0000-0000-00008BAD0000}"/>
    <cellStyle name="20% - Accent1 4 6 2 4 2 9" xfId="44612" xr:uid="{00000000-0005-0000-0000-00008CAD0000}"/>
    <cellStyle name="20% - Accent1 4 6 2 4 3" xfId="44613" xr:uid="{00000000-0005-0000-0000-00008DAD0000}"/>
    <cellStyle name="20% - Accent1 4 6 2 4 3 2" xfId="44614" xr:uid="{00000000-0005-0000-0000-00008EAD0000}"/>
    <cellStyle name="20% - Accent1 4 6 2 4 3 2 2" xfId="44615" xr:uid="{00000000-0005-0000-0000-00008FAD0000}"/>
    <cellStyle name="20% - Accent1 4 6 2 4 3 2 2 2" xfId="44616" xr:uid="{00000000-0005-0000-0000-000090AD0000}"/>
    <cellStyle name="20% - Accent1 4 6 2 4 3 2 2 2 2" xfId="44617" xr:uid="{00000000-0005-0000-0000-000091AD0000}"/>
    <cellStyle name="20% - Accent1 4 6 2 4 3 2 2 3" xfId="44618" xr:uid="{00000000-0005-0000-0000-000092AD0000}"/>
    <cellStyle name="20% - Accent1 4 6 2 4 3 2 3" xfId="44619" xr:uid="{00000000-0005-0000-0000-000093AD0000}"/>
    <cellStyle name="20% - Accent1 4 6 2 4 3 2 3 2" xfId="44620" xr:uid="{00000000-0005-0000-0000-000094AD0000}"/>
    <cellStyle name="20% - Accent1 4 6 2 4 3 2 4" xfId="44621" xr:uid="{00000000-0005-0000-0000-000095AD0000}"/>
    <cellStyle name="20% - Accent1 4 6 2 4 3 3" xfId="44622" xr:uid="{00000000-0005-0000-0000-000096AD0000}"/>
    <cellStyle name="20% - Accent1 4 6 2 4 3 3 2" xfId="44623" xr:uid="{00000000-0005-0000-0000-000097AD0000}"/>
    <cellStyle name="20% - Accent1 4 6 2 4 3 3 2 2" xfId="44624" xr:uid="{00000000-0005-0000-0000-000098AD0000}"/>
    <cellStyle name="20% - Accent1 4 6 2 4 3 3 2 2 2" xfId="44625" xr:uid="{00000000-0005-0000-0000-000099AD0000}"/>
    <cellStyle name="20% - Accent1 4 6 2 4 3 3 2 3" xfId="44626" xr:uid="{00000000-0005-0000-0000-00009AAD0000}"/>
    <cellStyle name="20% - Accent1 4 6 2 4 3 3 3" xfId="44627" xr:uid="{00000000-0005-0000-0000-00009BAD0000}"/>
    <cellStyle name="20% - Accent1 4 6 2 4 3 3 3 2" xfId="44628" xr:uid="{00000000-0005-0000-0000-00009CAD0000}"/>
    <cellStyle name="20% - Accent1 4 6 2 4 3 3 4" xfId="44629" xr:uid="{00000000-0005-0000-0000-00009DAD0000}"/>
    <cellStyle name="20% - Accent1 4 6 2 4 3 4" xfId="44630" xr:uid="{00000000-0005-0000-0000-00009EAD0000}"/>
    <cellStyle name="20% - Accent1 4 6 2 4 3 4 2" xfId="44631" xr:uid="{00000000-0005-0000-0000-00009FAD0000}"/>
    <cellStyle name="20% - Accent1 4 6 2 4 3 4 2 2" xfId="44632" xr:uid="{00000000-0005-0000-0000-0000A0AD0000}"/>
    <cellStyle name="20% - Accent1 4 6 2 4 3 4 2 2 2" xfId="44633" xr:uid="{00000000-0005-0000-0000-0000A1AD0000}"/>
    <cellStyle name="20% - Accent1 4 6 2 4 3 4 2 3" xfId="44634" xr:uid="{00000000-0005-0000-0000-0000A2AD0000}"/>
    <cellStyle name="20% - Accent1 4 6 2 4 3 4 3" xfId="44635" xr:uid="{00000000-0005-0000-0000-0000A3AD0000}"/>
    <cellStyle name="20% - Accent1 4 6 2 4 3 4 3 2" xfId="44636" xr:uid="{00000000-0005-0000-0000-0000A4AD0000}"/>
    <cellStyle name="20% - Accent1 4 6 2 4 3 4 4" xfId="44637" xr:uid="{00000000-0005-0000-0000-0000A5AD0000}"/>
    <cellStyle name="20% - Accent1 4 6 2 4 3 5" xfId="44638" xr:uid="{00000000-0005-0000-0000-0000A6AD0000}"/>
    <cellStyle name="20% - Accent1 4 6 2 4 3 5 2" xfId="44639" xr:uid="{00000000-0005-0000-0000-0000A7AD0000}"/>
    <cellStyle name="20% - Accent1 4 6 2 4 3 5 2 2" xfId="44640" xr:uid="{00000000-0005-0000-0000-0000A8AD0000}"/>
    <cellStyle name="20% - Accent1 4 6 2 4 3 5 3" xfId="44641" xr:uid="{00000000-0005-0000-0000-0000A9AD0000}"/>
    <cellStyle name="20% - Accent1 4 6 2 4 3 6" xfId="44642" xr:uid="{00000000-0005-0000-0000-0000AAAD0000}"/>
    <cellStyle name="20% - Accent1 4 6 2 4 3 6 2" xfId="44643" xr:uid="{00000000-0005-0000-0000-0000ABAD0000}"/>
    <cellStyle name="20% - Accent1 4 6 2 4 3 6 2 2" xfId="44644" xr:uid="{00000000-0005-0000-0000-0000ACAD0000}"/>
    <cellStyle name="20% - Accent1 4 6 2 4 3 6 3" xfId="44645" xr:uid="{00000000-0005-0000-0000-0000ADAD0000}"/>
    <cellStyle name="20% - Accent1 4 6 2 4 3 7" xfId="44646" xr:uid="{00000000-0005-0000-0000-0000AEAD0000}"/>
    <cellStyle name="20% - Accent1 4 6 2 4 3 7 2" xfId="44647" xr:uid="{00000000-0005-0000-0000-0000AFAD0000}"/>
    <cellStyle name="20% - Accent1 4 6 2 4 3 8" xfId="44648" xr:uid="{00000000-0005-0000-0000-0000B0AD0000}"/>
    <cellStyle name="20% - Accent1 4 6 2 4 3 8 2" xfId="44649" xr:uid="{00000000-0005-0000-0000-0000B1AD0000}"/>
    <cellStyle name="20% - Accent1 4 6 2 4 3 9" xfId="44650" xr:uid="{00000000-0005-0000-0000-0000B2AD0000}"/>
    <cellStyle name="20% - Accent1 4 6 2 4 4" xfId="44651" xr:uid="{00000000-0005-0000-0000-0000B3AD0000}"/>
    <cellStyle name="20% - Accent1 4 6 2 4 4 2" xfId="44652" xr:uid="{00000000-0005-0000-0000-0000B4AD0000}"/>
    <cellStyle name="20% - Accent1 4 6 2 4 4 2 2" xfId="44653" xr:uid="{00000000-0005-0000-0000-0000B5AD0000}"/>
    <cellStyle name="20% - Accent1 4 6 2 4 4 2 2 2" xfId="44654" xr:uid="{00000000-0005-0000-0000-0000B6AD0000}"/>
    <cellStyle name="20% - Accent1 4 6 2 4 4 2 3" xfId="44655" xr:uid="{00000000-0005-0000-0000-0000B7AD0000}"/>
    <cellStyle name="20% - Accent1 4 6 2 4 4 3" xfId="44656" xr:uid="{00000000-0005-0000-0000-0000B8AD0000}"/>
    <cellStyle name="20% - Accent1 4 6 2 4 4 3 2" xfId="44657" xr:uid="{00000000-0005-0000-0000-0000B9AD0000}"/>
    <cellStyle name="20% - Accent1 4 6 2 4 4 4" xfId="44658" xr:uid="{00000000-0005-0000-0000-0000BAAD0000}"/>
    <cellStyle name="20% - Accent1 4 6 2 4 5" xfId="44659" xr:uid="{00000000-0005-0000-0000-0000BBAD0000}"/>
    <cellStyle name="20% - Accent1 4 6 2 4 5 2" xfId="44660" xr:uid="{00000000-0005-0000-0000-0000BCAD0000}"/>
    <cellStyle name="20% - Accent1 4 6 2 4 5 2 2" xfId="44661" xr:uid="{00000000-0005-0000-0000-0000BDAD0000}"/>
    <cellStyle name="20% - Accent1 4 6 2 4 5 2 2 2" xfId="44662" xr:uid="{00000000-0005-0000-0000-0000BEAD0000}"/>
    <cellStyle name="20% - Accent1 4 6 2 4 5 2 3" xfId="44663" xr:uid="{00000000-0005-0000-0000-0000BFAD0000}"/>
    <cellStyle name="20% - Accent1 4 6 2 4 5 3" xfId="44664" xr:uid="{00000000-0005-0000-0000-0000C0AD0000}"/>
    <cellStyle name="20% - Accent1 4 6 2 4 5 3 2" xfId="44665" xr:uid="{00000000-0005-0000-0000-0000C1AD0000}"/>
    <cellStyle name="20% - Accent1 4 6 2 4 5 4" xfId="44666" xr:uid="{00000000-0005-0000-0000-0000C2AD0000}"/>
    <cellStyle name="20% - Accent1 4 6 2 4 6" xfId="44667" xr:uid="{00000000-0005-0000-0000-0000C3AD0000}"/>
    <cellStyle name="20% - Accent1 4 6 2 4 6 2" xfId="44668" xr:uid="{00000000-0005-0000-0000-0000C4AD0000}"/>
    <cellStyle name="20% - Accent1 4 6 2 4 6 2 2" xfId="44669" xr:uid="{00000000-0005-0000-0000-0000C5AD0000}"/>
    <cellStyle name="20% - Accent1 4 6 2 4 6 2 2 2" xfId="44670" xr:uid="{00000000-0005-0000-0000-0000C6AD0000}"/>
    <cellStyle name="20% - Accent1 4 6 2 4 6 2 3" xfId="44671" xr:uid="{00000000-0005-0000-0000-0000C7AD0000}"/>
    <cellStyle name="20% - Accent1 4 6 2 4 6 3" xfId="44672" xr:uid="{00000000-0005-0000-0000-0000C8AD0000}"/>
    <cellStyle name="20% - Accent1 4 6 2 4 6 3 2" xfId="44673" xr:uid="{00000000-0005-0000-0000-0000C9AD0000}"/>
    <cellStyle name="20% - Accent1 4 6 2 4 6 4" xfId="44674" xr:uid="{00000000-0005-0000-0000-0000CAAD0000}"/>
    <cellStyle name="20% - Accent1 4 6 2 4 7" xfId="44675" xr:uid="{00000000-0005-0000-0000-0000CBAD0000}"/>
    <cellStyle name="20% - Accent1 4 6 2 4 7 2" xfId="44676" xr:uid="{00000000-0005-0000-0000-0000CCAD0000}"/>
    <cellStyle name="20% - Accent1 4 6 2 4 7 2 2" xfId="44677" xr:uid="{00000000-0005-0000-0000-0000CDAD0000}"/>
    <cellStyle name="20% - Accent1 4 6 2 4 7 3" xfId="44678" xr:uid="{00000000-0005-0000-0000-0000CEAD0000}"/>
    <cellStyle name="20% - Accent1 4 6 2 4 8" xfId="44679" xr:uid="{00000000-0005-0000-0000-0000CFAD0000}"/>
    <cellStyle name="20% - Accent1 4 6 2 4 8 2" xfId="44680" xr:uid="{00000000-0005-0000-0000-0000D0AD0000}"/>
    <cellStyle name="20% - Accent1 4 6 2 4 8 2 2" xfId="44681" xr:uid="{00000000-0005-0000-0000-0000D1AD0000}"/>
    <cellStyle name="20% - Accent1 4 6 2 4 8 3" xfId="44682" xr:uid="{00000000-0005-0000-0000-0000D2AD0000}"/>
    <cellStyle name="20% - Accent1 4 6 2 4 9" xfId="44683" xr:uid="{00000000-0005-0000-0000-0000D3AD0000}"/>
    <cellStyle name="20% - Accent1 4 6 2 4 9 2" xfId="44684" xr:uid="{00000000-0005-0000-0000-0000D4AD0000}"/>
    <cellStyle name="20% - Accent1 4 6 2 5" xfId="44685" xr:uid="{00000000-0005-0000-0000-0000D5AD0000}"/>
    <cellStyle name="20% - Accent1 4 6 2 5 2" xfId="44686" xr:uid="{00000000-0005-0000-0000-0000D6AD0000}"/>
    <cellStyle name="20% - Accent1 4 6 2 5 2 2" xfId="44687" xr:uid="{00000000-0005-0000-0000-0000D7AD0000}"/>
    <cellStyle name="20% - Accent1 4 6 2 5 2 2 2" xfId="44688" xr:uid="{00000000-0005-0000-0000-0000D8AD0000}"/>
    <cellStyle name="20% - Accent1 4 6 2 5 2 2 2 2" xfId="44689" xr:uid="{00000000-0005-0000-0000-0000D9AD0000}"/>
    <cellStyle name="20% - Accent1 4 6 2 5 2 2 3" xfId="44690" xr:uid="{00000000-0005-0000-0000-0000DAAD0000}"/>
    <cellStyle name="20% - Accent1 4 6 2 5 2 3" xfId="44691" xr:uid="{00000000-0005-0000-0000-0000DBAD0000}"/>
    <cellStyle name="20% - Accent1 4 6 2 5 2 3 2" xfId="44692" xr:uid="{00000000-0005-0000-0000-0000DCAD0000}"/>
    <cellStyle name="20% - Accent1 4 6 2 5 2 4" xfId="44693" xr:uid="{00000000-0005-0000-0000-0000DDAD0000}"/>
    <cellStyle name="20% - Accent1 4 6 2 5 3" xfId="44694" xr:uid="{00000000-0005-0000-0000-0000DEAD0000}"/>
    <cellStyle name="20% - Accent1 4 6 2 5 3 2" xfId="44695" xr:uid="{00000000-0005-0000-0000-0000DFAD0000}"/>
    <cellStyle name="20% - Accent1 4 6 2 5 3 2 2" xfId="44696" xr:uid="{00000000-0005-0000-0000-0000E0AD0000}"/>
    <cellStyle name="20% - Accent1 4 6 2 5 3 2 2 2" xfId="44697" xr:uid="{00000000-0005-0000-0000-0000E1AD0000}"/>
    <cellStyle name="20% - Accent1 4 6 2 5 3 2 3" xfId="44698" xr:uid="{00000000-0005-0000-0000-0000E2AD0000}"/>
    <cellStyle name="20% - Accent1 4 6 2 5 3 3" xfId="44699" xr:uid="{00000000-0005-0000-0000-0000E3AD0000}"/>
    <cellStyle name="20% - Accent1 4 6 2 5 3 3 2" xfId="44700" xr:uid="{00000000-0005-0000-0000-0000E4AD0000}"/>
    <cellStyle name="20% - Accent1 4 6 2 5 3 4" xfId="44701" xr:uid="{00000000-0005-0000-0000-0000E5AD0000}"/>
    <cellStyle name="20% - Accent1 4 6 2 5 4" xfId="44702" xr:uid="{00000000-0005-0000-0000-0000E6AD0000}"/>
    <cellStyle name="20% - Accent1 4 6 2 5 4 2" xfId="44703" xr:uid="{00000000-0005-0000-0000-0000E7AD0000}"/>
    <cellStyle name="20% - Accent1 4 6 2 5 4 2 2" xfId="44704" xr:uid="{00000000-0005-0000-0000-0000E8AD0000}"/>
    <cellStyle name="20% - Accent1 4 6 2 5 4 2 2 2" xfId="44705" xr:uid="{00000000-0005-0000-0000-0000E9AD0000}"/>
    <cellStyle name="20% - Accent1 4 6 2 5 4 2 3" xfId="44706" xr:uid="{00000000-0005-0000-0000-0000EAAD0000}"/>
    <cellStyle name="20% - Accent1 4 6 2 5 4 3" xfId="44707" xr:uid="{00000000-0005-0000-0000-0000EBAD0000}"/>
    <cellStyle name="20% - Accent1 4 6 2 5 4 3 2" xfId="44708" xr:uid="{00000000-0005-0000-0000-0000ECAD0000}"/>
    <cellStyle name="20% - Accent1 4 6 2 5 4 4" xfId="44709" xr:uid="{00000000-0005-0000-0000-0000EDAD0000}"/>
    <cellStyle name="20% - Accent1 4 6 2 5 5" xfId="44710" xr:uid="{00000000-0005-0000-0000-0000EEAD0000}"/>
    <cellStyle name="20% - Accent1 4 6 2 5 5 2" xfId="44711" xr:uid="{00000000-0005-0000-0000-0000EFAD0000}"/>
    <cellStyle name="20% - Accent1 4 6 2 5 5 2 2" xfId="44712" xr:uid="{00000000-0005-0000-0000-0000F0AD0000}"/>
    <cellStyle name="20% - Accent1 4 6 2 5 5 3" xfId="44713" xr:uid="{00000000-0005-0000-0000-0000F1AD0000}"/>
    <cellStyle name="20% - Accent1 4 6 2 5 6" xfId="44714" xr:uid="{00000000-0005-0000-0000-0000F2AD0000}"/>
    <cellStyle name="20% - Accent1 4 6 2 5 6 2" xfId="44715" xr:uid="{00000000-0005-0000-0000-0000F3AD0000}"/>
    <cellStyle name="20% - Accent1 4 6 2 5 6 2 2" xfId="44716" xr:uid="{00000000-0005-0000-0000-0000F4AD0000}"/>
    <cellStyle name="20% - Accent1 4 6 2 5 6 3" xfId="44717" xr:uid="{00000000-0005-0000-0000-0000F5AD0000}"/>
    <cellStyle name="20% - Accent1 4 6 2 5 7" xfId="44718" xr:uid="{00000000-0005-0000-0000-0000F6AD0000}"/>
    <cellStyle name="20% - Accent1 4 6 2 5 7 2" xfId="44719" xr:uid="{00000000-0005-0000-0000-0000F7AD0000}"/>
    <cellStyle name="20% - Accent1 4 6 2 5 8" xfId="44720" xr:uid="{00000000-0005-0000-0000-0000F8AD0000}"/>
    <cellStyle name="20% - Accent1 4 6 2 5 8 2" xfId="44721" xr:uid="{00000000-0005-0000-0000-0000F9AD0000}"/>
    <cellStyle name="20% - Accent1 4 6 2 5 9" xfId="44722" xr:uid="{00000000-0005-0000-0000-0000FAAD0000}"/>
    <cellStyle name="20% - Accent1 4 6 2 6" xfId="44723" xr:uid="{00000000-0005-0000-0000-0000FBAD0000}"/>
    <cellStyle name="20% - Accent1 4 6 2 6 2" xfId="44724" xr:uid="{00000000-0005-0000-0000-0000FCAD0000}"/>
    <cellStyle name="20% - Accent1 4 6 2 6 2 2" xfId="44725" xr:uid="{00000000-0005-0000-0000-0000FDAD0000}"/>
    <cellStyle name="20% - Accent1 4 6 2 6 2 2 2" xfId="44726" xr:uid="{00000000-0005-0000-0000-0000FEAD0000}"/>
    <cellStyle name="20% - Accent1 4 6 2 6 2 2 2 2" xfId="44727" xr:uid="{00000000-0005-0000-0000-0000FFAD0000}"/>
    <cellStyle name="20% - Accent1 4 6 2 6 2 2 3" xfId="44728" xr:uid="{00000000-0005-0000-0000-000000AE0000}"/>
    <cellStyle name="20% - Accent1 4 6 2 6 2 3" xfId="44729" xr:uid="{00000000-0005-0000-0000-000001AE0000}"/>
    <cellStyle name="20% - Accent1 4 6 2 6 2 3 2" xfId="44730" xr:uid="{00000000-0005-0000-0000-000002AE0000}"/>
    <cellStyle name="20% - Accent1 4 6 2 6 2 4" xfId="44731" xr:uid="{00000000-0005-0000-0000-000003AE0000}"/>
    <cellStyle name="20% - Accent1 4 6 2 6 3" xfId="44732" xr:uid="{00000000-0005-0000-0000-000004AE0000}"/>
    <cellStyle name="20% - Accent1 4 6 2 6 3 2" xfId="44733" xr:uid="{00000000-0005-0000-0000-000005AE0000}"/>
    <cellStyle name="20% - Accent1 4 6 2 6 3 2 2" xfId="44734" xr:uid="{00000000-0005-0000-0000-000006AE0000}"/>
    <cellStyle name="20% - Accent1 4 6 2 6 3 2 2 2" xfId="44735" xr:uid="{00000000-0005-0000-0000-000007AE0000}"/>
    <cellStyle name="20% - Accent1 4 6 2 6 3 2 3" xfId="44736" xr:uid="{00000000-0005-0000-0000-000008AE0000}"/>
    <cellStyle name="20% - Accent1 4 6 2 6 3 3" xfId="44737" xr:uid="{00000000-0005-0000-0000-000009AE0000}"/>
    <cellStyle name="20% - Accent1 4 6 2 6 3 3 2" xfId="44738" xr:uid="{00000000-0005-0000-0000-00000AAE0000}"/>
    <cellStyle name="20% - Accent1 4 6 2 6 3 4" xfId="44739" xr:uid="{00000000-0005-0000-0000-00000BAE0000}"/>
    <cellStyle name="20% - Accent1 4 6 2 6 4" xfId="44740" xr:uid="{00000000-0005-0000-0000-00000CAE0000}"/>
    <cellStyle name="20% - Accent1 4 6 2 6 4 2" xfId="44741" xr:uid="{00000000-0005-0000-0000-00000DAE0000}"/>
    <cellStyle name="20% - Accent1 4 6 2 6 4 2 2" xfId="44742" xr:uid="{00000000-0005-0000-0000-00000EAE0000}"/>
    <cellStyle name="20% - Accent1 4 6 2 6 4 2 2 2" xfId="44743" xr:uid="{00000000-0005-0000-0000-00000FAE0000}"/>
    <cellStyle name="20% - Accent1 4 6 2 6 4 2 3" xfId="44744" xr:uid="{00000000-0005-0000-0000-000010AE0000}"/>
    <cellStyle name="20% - Accent1 4 6 2 6 4 3" xfId="44745" xr:uid="{00000000-0005-0000-0000-000011AE0000}"/>
    <cellStyle name="20% - Accent1 4 6 2 6 4 3 2" xfId="44746" xr:uid="{00000000-0005-0000-0000-000012AE0000}"/>
    <cellStyle name="20% - Accent1 4 6 2 6 4 4" xfId="44747" xr:uid="{00000000-0005-0000-0000-000013AE0000}"/>
    <cellStyle name="20% - Accent1 4 6 2 6 5" xfId="44748" xr:uid="{00000000-0005-0000-0000-000014AE0000}"/>
    <cellStyle name="20% - Accent1 4 6 2 6 5 2" xfId="44749" xr:uid="{00000000-0005-0000-0000-000015AE0000}"/>
    <cellStyle name="20% - Accent1 4 6 2 6 5 2 2" xfId="44750" xr:uid="{00000000-0005-0000-0000-000016AE0000}"/>
    <cellStyle name="20% - Accent1 4 6 2 6 5 3" xfId="44751" xr:uid="{00000000-0005-0000-0000-000017AE0000}"/>
    <cellStyle name="20% - Accent1 4 6 2 6 6" xfId="44752" xr:uid="{00000000-0005-0000-0000-000018AE0000}"/>
    <cellStyle name="20% - Accent1 4 6 2 6 6 2" xfId="44753" xr:uid="{00000000-0005-0000-0000-000019AE0000}"/>
    <cellStyle name="20% - Accent1 4 6 2 6 6 2 2" xfId="44754" xr:uid="{00000000-0005-0000-0000-00001AAE0000}"/>
    <cellStyle name="20% - Accent1 4 6 2 6 6 3" xfId="44755" xr:uid="{00000000-0005-0000-0000-00001BAE0000}"/>
    <cellStyle name="20% - Accent1 4 6 2 6 7" xfId="44756" xr:uid="{00000000-0005-0000-0000-00001CAE0000}"/>
    <cellStyle name="20% - Accent1 4 6 2 6 7 2" xfId="44757" xr:uid="{00000000-0005-0000-0000-00001DAE0000}"/>
    <cellStyle name="20% - Accent1 4 6 2 6 8" xfId="44758" xr:uid="{00000000-0005-0000-0000-00001EAE0000}"/>
    <cellStyle name="20% - Accent1 4 6 2 6 8 2" xfId="44759" xr:uid="{00000000-0005-0000-0000-00001FAE0000}"/>
    <cellStyle name="20% - Accent1 4 6 2 6 9" xfId="44760" xr:uid="{00000000-0005-0000-0000-000020AE0000}"/>
    <cellStyle name="20% - Accent1 4 6 2 7" xfId="44761" xr:uid="{00000000-0005-0000-0000-000021AE0000}"/>
    <cellStyle name="20% - Accent1 4 6 2 7 2" xfId="44762" xr:uid="{00000000-0005-0000-0000-000022AE0000}"/>
    <cellStyle name="20% - Accent1 4 6 2 7 2 2" xfId="44763" xr:uid="{00000000-0005-0000-0000-000023AE0000}"/>
    <cellStyle name="20% - Accent1 4 6 2 7 2 2 2" xfId="44764" xr:uid="{00000000-0005-0000-0000-000024AE0000}"/>
    <cellStyle name="20% - Accent1 4 6 2 7 2 3" xfId="44765" xr:uid="{00000000-0005-0000-0000-000025AE0000}"/>
    <cellStyle name="20% - Accent1 4 6 2 7 3" xfId="44766" xr:uid="{00000000-0005-0000-0000-000026AE0000}"/>
    <cellStyle name="20% - Accent1 4 6 2 7 3 2" xfId="44767" xr:uid="{00000000-0005-0000-0000-000027AE0000}"/>
    <cellStyle name="20% - Accent1 4 6 2 7 4" xfId="44768" xr:uid="{00000000-0005-0000-0000-000028AE0000}"/>
    <cellStyle name="20% - Accent1 4 6 2 8" xfId="44769" xr:uid="{00000000-0005-0000-0000-000029AE0000}"/>
    <cellStyle name="20% - Accent1 4 6 2 8 2" xfId="44770" xr:uid="{00000000-0005-0000-0000-00002AAE0000}"/>
    <cellStyle name="20% - Accent1 4 6 2 8 2 2" xfId="44771" xr:uid="{00000000-0005-0000-0000-00002BAE0000}"/>
    <cellStyle name="20% - Accent1 4 6 2 8 2 2 2" xfId="44772" xr:uid="{00000000-0005-0000-0000-00002CAE0000}"/>
    <cellStyle name="20% - Accent1 4 6 2 8 2 3" xfId="44773" xr:uid="{00000000-0005-0000-0000-00002DAE0000}"/>
    <cellStyle name="20% - Accent1 4 6 2 8 3" xfId="44774" xr:uid="{00000000-0005-0000-0000-00002EAE0000}"/>
    <cellStyle name="20% - Accent1 4 6 2 8 3 2" xfId="44775" xr:uid="{00000000-0005-0000-0000-00002FAE0000}"/>
    <cellStyle name="20% - Accent1 4 6 2 8 4" xfId="44776" xr:uid="{00000000-0005-0000-0000-000030AE0000}"/>
    <cellStyle name="20% - Accent1 4 6 2 9" xfId="44777" xr:uid="{00000000-0005-0000-0000-000031AE0000}"/>
    <cellStyle name="20% - Accent1 4 6 2 9 2" xfId="44778" xr:uid="{00000000-0005-0000-0000-000032AE0000}"/>
    <cellStyle name="20% - Accent1 4 6 2 9 2 2" xfId="44779" xr:uid="{00000000-0005-0000-0000-000033AE0000}"/>
    <cellStyle name="20% - Accent1 4 6 2 9 2 2 2" xfId="44780" xr:uid="{00000000-0005-0000-0000-000034AE0000}"/>
    <cellStyle name="20% - Accent1 4 6 2 9 2 3" xfId="44781" xr:uid="{00000000-0005-0000-0000-000035AE0000}"/>
    <cellStyle name="20% - Accent1 4 6 2 9 3" xfId="44782" xr:uid="{00000000-0005-0000-0000-000036AE0000}"/>
    <cellStyle name="20% - Accent1 4 6 2 9 3 2" xfId="44783" xr:uid="{00000000-0005-0000-0000-000037AE0000}"/>
    <cellStyle name="20% - Accent1 4 6 2 9 4" xfId="44784" xr:uid="{00000000-0005-0000-0000-000038AE0000}"/>
    <cellStyle name="20% - Accent1 4 6 3" xfId="44785" xr:uid="{00000000-0005-0000-0000-000039AE0000}"/>
    <cellStyle name="20% - Accent1 4 6 3 10" xfId="44786" xr:uid="{00000000-0005-0000-0000-00003AAE0000}"/>
    <cellStyle name="20% - Accent1 4 6 3 10 2" xfId="44787" xr:uid="{00000000-0005-0000-0000-00003BAE0000}"/>
    <cellStyle name="20% - Accent1 4 6 3 11" xfId="44788" xr:uid="{00000000-0005-0000-0000-00003CAE0000}"/>
    <cellStyle name="20% - Accent1 4 6 3 2" xfId="44789" xr:uid="{00000000-0005-0000-0000-00003DAE0000}"/>
    <cellStyle name="20% - Accent1 4 6 3 2 2" xfId="44790" xr:uid="{00000000-0005-0000-0000-00003EAE0000}"/>
    <cellStyle name="20% - Accent1 4 6 3 2 2 2" xfId="44791" xr:uid="{00000000-0005-0000-0000-00003FAE0000}"/>
    <cellStyle name="20% - Accent1 4 6 3 2 2 2 2" xfId="44792" xr:uid="{00000000-0005-0000-0000-000040AE0000}"/>
    <cellStyle name="20% - Accent1 4 6 3 2 2 2 2 2" xfId="44793" xr:uid="{00000000-0005-0000-0000-000041AE0000}"/>
    <cellStyle name="20% - Accent1 4 6 3 2 2 2 3" xfId="44794" xr:uid="{00000000-0005-0000-0000-000042AE0000}"/>
    <cellStyle name="20% - Accent1 4 6 3 2 2 3" xfId="44795" xr:uid="{00000000-0005-0000-0000-000043AE0000}"/>
    <cellStyle name="20% - Accent1 4 6 3 2 2 3 2" xfId="44796" xr:uid="{00000000-0005-0000-0000-000044AE0000}"/>
    <cellStyle name="20% - Accent1 4 6 3 2 2 4" xfId="44797" xr:uid="{00000000-0005-0000-0000-000045AE0000}"/>
    <cellStyle name="20% - Accent1 4 6 3 2 3" xfId="44798" xr:uid="{00000000-0005-0000-0000-000046AE0000}"/>
    <cellStyle name="20% - Accent1 4 6 3 2 3 2" xfId="44799" xr:uid="{00000000-0005-0000-0000-000047AE0000}"/>
    <cellStyle name="20% - Accent1 4 6 3 2 3 2 2" xfId="44800" xr:uid="{00000000-0005-0000-0000-000048AE0000}"/>
    <cellStyle name="20% - Accent1 4 6 3 2 3 2 2 2" xfId="44801" xr:uid="{00000000-0005-0000-0000-000049AE0000}"/>
    <cellStyle name="20% - Accent1 4 6 3 2 3 2 3" xfId="44802" xr:uid="{00000000-0005-0000-0000-00004AAE0000}"/>
    <cellStyle name="20% - Accent1 4 6 3 2 3 3" xfId="44803" xr:uid="{00000000-0005-0000-0000-00004BAE0000}"/>
    <cellStyle name="20% - Accent1 4 6 3 2 3 3 2" xfId="44804" xr:uid="{00000000-0005-0000-0000-00004CAE0000}"/>
    <cellStyle name="20% - Accent1 4 6 3 2 3 4" xfId="44805" xr:uid="{00000000-0005-0000-0000-00004DAE0000}"/>
    <cellStyle name="20% - Accent1 4 6 3 2 4" xfId="44806" xr:uid="{00000000-0005-0000-0000-00004EAE0000}"/>
    <cellStyle name="20% - Accent1 4 6 3 2 4 2" xfId="44807" xr:uid="{00000000-0005-0000-0000-00004FAE0000}"/>
    <cellStyle name="20% - Accent1 4 6 3 2 4 2 2" xfId="44808" xr:uid="{00000000-0005-0000-0000-000050AE0000}"/>
    <cellStyle name="20% - Accent1 4 6 3 2 4 2 2 2" xfId="44809" xr:uid="{00000000-0005-0000-0000-000051AE0000}"/>
    <cellStyle name="20% - Accent1 4 6 3 2 4 2 3" xfId="44810" xr:uid="{00000000-0005-0000-0000-000052AE0000}"/>
    <cellStyle name="20% - Accent1 4 6 3 2 4 3" xfId="44811" xr:uid="{00000000-0005-0000-0000-000053AE0000}"/>
    <cellStyle name="20% - Accent1 4 6 3 2 4 3 2" xfId="44812" xr:uid="{00000000-0005-0000-0000-000054AE0000}"/>
    <cellStyle name="20% - Accent1 4 6 3 2 4 4" xfId="44813" xr:uid="{00000000-0005-0000-0000-000055AE0000}"/>
    <cellStyle name="20% - Accent1 4 6 3 2 5" xfId="44814" xr:uid="{00000000-0005-0000-0000-000056AE0000}"/>
    <cellStyle name="20% - Accent1 4 6 3 2 5 2" xfId="44815" xr:uid="{00000000-0005-0000-0000-000057AE0000}"/>
    <cellStyle name="20% - Accent1 4 6 3 2 5 2 2" xfId="44816" xr:uid="{00000000-0005-0000-0000-000058AE0000}"/>
    <cellStyle name="20% - Accent1 4 6 3 2 5 3" xfId="44817" xr:uid="{00000000-0005-0000-0000-000059AE0000}"/>
    <cellStyle name="20% - Accent1 4 6 3 2 6" xfId="44818" xr:uid="{00000000-0005-0000-0000-00005AAE0000}"/>
    <cellStyle name="20% - Accent1 4 6 3 2 6 2" xfId="44819" xr:uid="{00000000-0005-0000-0000-00005BAE0000}"/>
    <cellStyle name="20% - Accent1 4 6 3 2 6 2 2" xfId="44820" xr:uid="{00000000-0005-0000-0000-00005CAE0000}"/>
    <cellStyle name="20% - Accent1 4 6 3 2 6 3" xfId="44821" xr:uid="{00000000-0005-0000-0000-00005DAE0000}"/>
    <cellStyle name="20% - Accent1 4 6 3 2 7" xfId="44822" xr:uid="{00000000-0005-0000-0000-00005EAE0000}"/>
    <cellStyle name="20% - Accent1 4 6 3 2 7 2" xfId="44823" xr:uid="{00000000-0005-0000-0000-00005FAE0000}"/>
    <cellStyle name="20% - Accent1 4 6 3 2 8" xfId="44824" xr:uid="{00000000-0005-0000-0000-000060AE0000}"/>
    <cellStyle name="20% - Accent1 4 6 3 2 8 2" xfId="44825" xr:uid="{00000000-0005-0000-0000-000061AE0000}"/>
    <cellStyle name="20% - Accent1 4 6 3 2 9" xfId="44826" xr:uid="{00000000-0005-0000-0000-000062AE0000}"/>
    <cellStyle name="20% - Accent1 4 6 3 3" xfId="44827" xr:uid="{00000000-0005-0000-0000-000063AE0000}"/>
    <cellStyle name="20% - Accent1 4 6 3 3 2" xfId="44828" xr:uid="{00000000-0005-0000-0000-000064AE0000}"/>
    <cellStyle name="20% - Accent1 4 6 3 3 2 2" xfId="44829" xr:uid="{00000000-0005-0000-0000-000065AE0000}"/>
    <cellStyle name="20% - Accent1 4 6 3 3 2 2 2" xfId="44830" xr:uid="{00000000-0005-0000-0000-000066AE0000}"/>
    <cellStyle name="20% - Accent1 4 6 3 3 2 2 2 2" xfId="44831" xr:uid="{00000000-0005-0000-0000-000067AE0000}"/>
    <cellStyle name="20% - Accent1 4 6 3 3 2 2 3" xfId="44832" xr:uid="{00000000-0005-0000-0000-000068AE0000}"/>
    <cellStyle name="20% - Accent1 4 6 3 3 2 3" xfId="44833" xr:uid="{00000000-0005-0000-0000-000069AE0000}"/>
    <cellStyle name="20% - Accent1 4 6 3 3 2 3 2" xfId="44834" xr:uid="{00000000-0005-0000-0000-00006AAE0000}"/>
    <cellStyle name="20% - Accent1 4 6 3 3 2 4" xfId="44835" xr:uid="{00000000-0005-0000-0000-00006BAE0000}"/>
    <cellStyle name="20% - Accent1 4 6 3 3 3" xfId="44836" xr:uid="{00000000-0005-0000-0000-00006CAE0000}"/>
    <cellStyle name="20% - Accent1 4 6 3 3 3 2" xfId="44837" xr:uid="{00000000-0005-0000-0000-00006DAE0000}"/>
    <cellStyle name="20% - Accent1 4 6 3 3 3 2 2" xfId="44838" xr:uid="{00000000-0005-0000-0000-00006EAE0000}"/>
    <cellStyle name="20% - Accent1 4 6 3 3 3 2 2 2" xfId="44839" xr:uid="{00000000-0005-0000-0000-00006FAE0000}"/>
    <cellStyle name="20% - Accent1 4 6 3 3 3 2 3" xfId="44840" xr:uid="{00000000-0005-0000-0000-000070AE0000}"/>
    <cellStyle name="20% - Accent1 4 6 3 3 3 3" xfId="44841" xr:uid="{00000000-0005-0000-0000-000071AE0000}"/>
    <cellStyle name="20% - Accent1 4 6 3 3 3 3 2" xfId="44842" xr:uid="{00000000-0005-0000-0000-000072AE0000}"/>
    <cellStyle name="20% - Accent1 4 6 3 3 3 4" xfId="44843" xr:uid="{00000000-0005-0000-0000-000073AE0000}"/>
    <cellStyle name="20% - Accent1 4 6 3 3 4" xfId="44844" xr:uid="{00000000-0005-0000-0000-000074AE0000}"/>
    <cellStyle name="20% - Accent1 4 6 3 3 4 2" xfId="44845" xr:uid="{00000000-0005-0000-0000-000075AE0000}"/>
    <cellStyle name="20% - Accent1 4 6 3 3 4 2 2" xfId="44846" xr:uid="{00000000-0005-0000-0000-000076AE0000}"/>
    <cellStyle name="20% - Accent1 4 6 3 3 4 2 2 2" xfId="44847" xr:uid="{00000000-0005-0000-0000-000077AE0000}"/>
    <cellStyle name="20% - Accent1 4 6 3 3 4 2 3" xfId="44848" xr:uid="{00000000-0005-0000-0000-000078AE0000}"/>
    <cellStyle name="20% - Accent1 4 6 3 3 4 3" xfId="44849" xr:uid="{00000000-0005-0000-0000-000079AE0000}"/>
    <cellStyle name="20% - Accent1 4 6 3 3 4 3 2" xfId="44850" xr:uid="{00000000-0005-0000-0000-00007AAE0000}"/>
    <cellStyle name="20% - Accent1 4 6 3 3 4 4" xfId="44851" xr:uid="{00000000-0005-0000-0000-00007BAE0000}"/>
    <cellStyle name="20% - Accent1 4 6 3 3 5" xfId="44852" xr:uid="{00000000-0005-0000-0000-00007CAE0000}"/>
    <cellStyle name="20% - Accent1 4 6 3 3 5 2" xfId="44853" xr:uid="{00000000-0005-0000-0000-00007DAE0000}"/>
    <cellStyle name="20% - Accent1 4 6 3 3 5 2 2" xfId="44854" xr:uid="{00000000-0005-0000-0000-00007EAE0000}"/>
    <cellStyle name="20% - Accent1 4 6 3 3 5 3" xfId="44855" xr:uid="{00000000-0005-0000-0000-00007FAE0000}"/>
    <cellStyle name="20% - Accent1 4 6 3 3 6" xfId="44856" xr:uid="{00000000-0005-0000-0000-000080AE0000}"/>
    <cellStyle name="20% - Accent1 4 6 3 3 6 2" xfId="44857" xr:uid="{00000000-0005-0000-0000-000081AE0000}"/>
    <cellStyle name="20% - Accent1 4 6 3 3 6 2 2" xfId="44858" xr:uid="{00000000-0005-0000-0000-000082AE0000}"/>
    <cellStyle name="20% - Accent1 4 6 3 3 6 3" xfId="44859" xr:uid="{00000000-0005-0000-0000-000083AE0000}"/>
    <cellStyle name="20% - Accent1 4 6 3 3 7" xfId="44860" xr:uid="{00000000-0005-0000-0000-000084AE0000}"/>
    <cellStyle name="20% - Accent1 4 6 3 3 7 2" xfId="44861" xr:uid="{00000000-0005-0000-0000-000085AE0000}"/>
    <cellStyle name="20% - Accent1 4 6 3 3 8" xfId="44862" xr:uid="{00000000-0005-0000-0000-000086AE0000}"/>
    <cellStyle name="20% - Accent1 4 6 3 3 8 2" xfId="44863" xr:uid="{00000000-0005-0000-0000-000087AE0000}"/>
    <cellStyle name="20% - Accent1 4 6 3 3 9" xfId="44864" xr:uid="{00000000-0005-0000-0000-000088AE0000}"/>
    <cellStyle name="20% - Accent1 4 6 3 4" xfId="44865" xr:uid="{00000000-0005-0000-0000-000089AE0000}"/>
    <cellStyle name="20% - Accent1 4 6 3 4 2" xfId="44866" xr:uid="{00000000-0005-0000-0000-00008AAE0000}"/>
    <cellStyle name="20% - Accent1 4 6 3 4 2 2" xfId="44867" xr:uid="{00000000-0005-0000-0000-00008BAE0000}"/>
    <cellStyle name="20% - Accent1 4 6 3 4 2 2 2" xfId="44868" xr:uid="{00000000-0005-0000-0000-00008CAE0000}"/>
    <cellStyle name="20% - Accent1 4 6 3 4 2 3" xfId="44869" xr:uid="{00000000-0005-0000-0000-00008DAE0000}"/>
    <cellStyle name="20% - Accent1 4 6 3 4 3" xfId="44870" xr:uid="{00000000-0005-0000-0000-00008EAE0000}"/>
    <cellStyle name="20% - Accent1 4 6 3 4 3 2" xfId="44871" xr:uid="{00000000-0005-0000-0000-00008FAE0000}"/>
    <cellStyle name="20% - Accent1 4 6 3 4 4" xfId="44872" xr:uid="{00000000-0005-0000-0000-000090AE0000}"/>
    <cellStyle name="20% - Accent1 4 6 3 5" xfId="44873" xr:uid="{00000000-0005-0000-0000-000091AE0000}"/>
    <cellStyle name="20% - Accent1 4 6 3 5 2" xfId="44874" xr:uid="{00000000-0005-0000-0000-000092AE0000}"/>
    <cellStyle name="20% - Accent1 4 6 3 5 2 2" xfId="44875" xr:uid="{00000000-0005-0000-0000-000093AE0000}"/>
    <cellStyle name="20% - Accent1 4 6 3 5 2 2 2" xfId="44876" xr:uid="{00000000-0005-0000-0000-000094AE0000}"/>
    <cellStyle name="20% - Accent1 4 6 3 5 2 3" xfId="44877" xr:uid="{00000000-0005-0000-0000-000095AE0000}"/>
    <cellStyle name="20% - Accent1 4 6 3 5 3" xfId="44878" xr:uid="{00000000-0005-0000-0000-000096AE0000}"/>
    <cellStyle name="20% - Accent1 4 6 3 5 3 2" xfId="44879" xr:uid="{00000000-0005-0000-0000-000097AE0000}"/>
    <cellStyle name="20% - Accent1 4 6 3 5 4" xfId="44880" xr:uid="{00000000-0005-0000-0000-000098AE0000}"/>
    <cellStyle name="20% - Accent1 4 6 3 6" xfId="44881" xr:uid="{00000000-0005-0000-0000-000099AE0000}"/>
    <cellStyle name="20% - Accent1 4 6 3 6 2" xfId="44882" xr:uid="{00000000-0005-0000-0000-00009AAE0000}"/>
    <cellStyle name="20% - Accent1 4 6 3 6 2 2" xfId="44883" xr:uid="{00000000-0005-0000-0000-00009BAE0000}"/>
    <cellStyle name="20% - Accent1 4 6 3 6 2 2 2" xfId="44884" xr:uid="{00000000-0005-0000-0000-00009CAE0000}"/>
    <cellStyle name="20% - Accent1 4 6 3 6 2 3" xfId="44885" xr:uid="{00000000-0005-0000-0000-00009DAE0000}"/>
    <cellStyle name="20% - Accent1 4 6 3 6 3" xfId="44886" xr:uid="{00000000-0005-0000-0000-00009EAE0000}"/>
    <cellStyle name="20% - Accent1 4 6 3 6 3 2" xfId="44887" xr:uid="{00000000-0005-0000-0000-00009FAE0000}"/>
    <cellStyle name="20% - Accent1 4 6 3 6 4" xfId="44888" xr:uid="{00000000-0005-0000-0000-0000A0AE0000}"/>
    <cellStyle name="20% - Accent1 4 6 3 7" xfId="44889" xr:uid="{00000000-0005-0000-0000-0000A1AE0000}"/>
    <cellStyle name="20% - Accent1 4 6 3 7 2" xfId="44890" xr:uid="{00000000-0005-0000-0000-0000A2AE0000}"/>
    <cellStyle name="20% - Accent1 4 6 3 7 2 2" xfId="44891" xr:uid="{00000000-0005-0000-0000-0000A3AE0000}"/>
    <cellStyle name="20% - Accent1 4 6 3 7 3" xfId="44892" xr:uid="{00000000-0005-0000-0000-0000A4AE0000}"/>
    <cellStyle name="20% - Accent1 4 6 3 8" xfId="44893" xr:uid="{00000000-0005-0000-0000-0000A5AE0000}"/>
    <cellStyle name="20% - Accent1 4 6 3 8 2" xfId="44894" xr:uid="{00000000-0005-0000-0000-0000A6AE0000}"/>
    <cellStyle name="20% - Accent1 4 6 3 8 2 2" xfId="44895" xr:uid="{00000000-0005-0000-0000-0000A7AE0000}"/>
    <cellStyle name="20% - Accent1 4 6 3 8 3" xfId="44896" xr:uid="{00000000-0005-0000-0000-0000A8AE0000}"/>
    <cellStyle name="20% - Accent1 4 6 3 9" xfId="44897" xr:uid="{00000000-0005-0000-0000-0000A9AE0000}"/>
    <cellStyle name="20% - Accent1 4 6 3 9 2" xfId="44898" xr:uid="{00000000-0005-0000-0000-0000AAAE0000}"/>
    <cellStyle name="20% - Accent1 4 6 4" xfId="44899" xr:uid="{00000000-0005-0000-0000-0000ABAE0000}"/>
    <cellStyle name="20% - Accent1 4 6 4 10" xfId="44900" xr:uid="{00000000-0005-0000-0000-0000ACAE0000}"/>
    <cellStyle name="20% - Accent1 4 6 4 10 2" xfId="44901" xr:uid="{00000000-0005-0000-0000-0000ADAE0000}"/>
    <cellStyle name="20% - Accent1 4 6 4 11" xfId="44902" xr:uid="{00000000-0005-0000-0000-0000AEAE0000}"/>
    <cellStyle name="20% - Accent1 4 6 4 2" xfId="44903" xr:uid="{00000000-0005-0000-0000-0000AFAE0000}"/>
    <cellStyle name="20% - Accent1 4 6 4 2 2" xfId="44904" xr:uid="{00000000-0005-0000-0000-0000B0AE0000}"/>
    <cellStyle name="20% - Accent1 4 6 4 2 2 2" xfId="44905" xr:uid="{00000000-0005-0000-0000-0000B1AE0000}"/>
    <cellStyle name="20% - Accent1 4 6 4 2 2 2 2" xfId="44906" xr:uid="{00000000-0005-0000-0000-0000B2AE0000}"/>
    <cellStyle name="20% - Accent1 4 6 4 2 2 2 2 2" xfId="44907" xr:uid="{00000000-0005-0000-0000-0000B3AE0000}"/>
    <cellStyle name="20% - Accent1 4 6 4 2 2 2 3" xfId="44908" xr:uid="{00000000-0005-0000-0000-0000B4AE0000}"/>
    <cellStyle name="20% - Accent1 4 6 4 2 2 3" xfId="44909" xr:uid="{00000000-0005-0000-0000-0000B5AE0000}"/>
    <cellStyle name="20% - Accent1 4 6 4 2 2 3 2" xfId="44910" xr:uid="{00000000-0005-0000-0000-0000B6AE0000}"/>
    <cellStyle name="20% - Accent1 4 6 4 2 2 4" xfId="44911" xr:uid="{00000000-0005-0000-0000-0000B7AE0000}"/>
    <cellStyle name="20% - Accent1 4 6 4 2 3" xfId="44912" xr:uid="{00000000-0005-0000-0000-0000B8AE0000}"/>
    <cellStyle name="20% - Accent1 4 6 4 2 3 2" xfId="44913" xr:uid="{00000000-0005-0000-0000-0000B9AE0000}"/>
    <cellStyle name="20% - Accent1 4 6 4 2 3 2 2" xfId="44914" xr:uid="{00000000-0005-0000-0000-0000BAAE0000}"/>
    <cellStyle name="20% - Accent1 4 6 4 2 3 2 2 2" xfId="44915" xr:uid="{00000000-0005-0000-0000-0000BBAE0000}"/>
    <cellStyle name="20% - Accent1 4 6 4 2 3 2 3" xfId="44916" xr:uid="{00000000-0005-0000-0000-0000BCAE0000}"/>
    <cellStyle name="20% - Accent1 4 6 4 2 3 3" xfId="44917" xr:uid="{00000000-0005-0000-0000-0000BDAE0000}"/>
    <cellStyle name="20% - Accent1 4 6 4 2 3 3 2" xfId="44918" xr:uid="{00000000-0005-0000-0000-0000BEAE0000}"/>
    <cellStyle name="20% - Accent1 4 6 4 2 3 4" xfId="44919" xr:uid="{00000000-0005-0000-0000-0000BFAE0000}"/>
    <cellStyle name="20% - Accent1 4 6 4 2 4" xfId="44920" xr:uid="{00000000-0005-0000-0000-0000C0AE0000}"/>
    <cellStyle name="20% - Accent1 4 6 4 2 4 2" xfId="44921" xr:uid="{00000000-0005-0000-0000-0000C1AE0000}"/>
    <cellStyle name="20% - Accent1 4 6 4 2 4 2 2" xfId="44922" xr:uid="{00000000-0005-0000-0000-0000C2AE0000}"/>
    <cellStyle name="20% - Accent1 4 6 4 2 4 2 2 2" xfId="44923" xr:uid="{00000000-0005-0000-0000-0000C3AE0000}"/>
    <cellStyle name="20% - Accent1 4 6 4 2 4 2 3" xfId="44924" xr:uid="{00000000-0005-0000-0000-0000C4AE0000}"/>
    <cellStyle name="20% - Accent1 4 6 4 2 4 3" xfId="44925" xr:uid="{00000000-0005-0000-0000-0000C5AE0000}"/>
    <cellStyle name="20% - Accent1 4 6 4 2 4 3 2" xfId="44926" xr:uid="{00000000-0005-0000-0000-0000C6AE0000}"/>
    <cellStyle name="20% - Accent1 4 6 4 2 4 4" xfId="44927" xr:uid="{00000000-0005-0000-0000-0000C7AE0000}"/>
    <cellStyle name="20% - Accent1 4 6 4 2 5" xfId="44928" xr:uid="{00000000-0005-0000-0000-0000C8AE0000}"/>
    <cellStyle name="20% - Accent1 4 6 4 2 5 2" xfId="44929" xr:uid="{00000000-0005-0000-0000-0000C9AE0000}"/>
    <cellStyle name="20% - Accent1 4 6 4 2 5 2 2" xfId="44930" xr:uid="{00000000-0005-0000-0000-0000CAAE0000}"/>
    <cellStyle name="20% - Accent1 4 6 4 2 5 3" xfId="44931" xr:uid="{00000000-0005-0000-0000-0000CBAE0000}"/>
    <cellStyle name="20% - Accent1 4 6 4 2 6" xfId="44932" xr:uid="{00000000-0005-0000-0000-0000CCAE0000}"/>
    <cellStyle name="20% - Accent1 4 6 4 2 6 2" xfId="44933" xr:uid="{00000000-0005-0000-0000-0000CDAE0000}"/>
    <cellStyle name="20% - Accent1 4 6 4 2 6 2 2" xfId="44934" xr:uid="{00000000-0005-0000-0000-0000CEAE0000}"/>
    <cellStyle name="20% - Accent1 4 6 4 2 6 3" xfId="44935" xr:uid="{00000000-0005-0000-0000-0000CFAE0000}"/>
    <cellStyle name="20% - Accent1 4 6 4 2 7" xfId="44936" xr:uid="{00000000-0005-0000-0000-0000D0AE0000}"/>
    <cellStyle name="20% - Accent1 4 6 4 2 7 2" xfId="44937" xr:uid="{00000000-0005-0000-0000-0000D1AE0000}"/>
    <cellStyle name="20% - Accent1 4 6 4 2 8" xfId="44938" xr:uid="{00000000-0005-0000-0000-0000D2AE0000}"/>
    <cellStyle name="20% - Accent1 4 6 4 2 8 2" xfId="44939" xr:uid="{00000000-0005-0000-0000-0000D3AE0000}"/>
    <cellStyle name="20% - Accent1 4 6 4 2 9" xfId="44940" xr:uid="{00000000-0005-0000-0000-0000D4AE0000}"/>
    <cellStyle name="20% - Accent1 4 6 4 3" xfId="44941" xr:uid="{00000000-0005-0000-0000-0000D5AE0000}"/>
    <cellStyle name="20% - Accent1 4 6 4 3 2" xfId="44942" xr:uid="{00000000-0005-0000-0000-0000D6AE0000}"/>
    <cellStyle name="20% - Accent1 4 6 4 3 2 2" xfId="44943" xr:uid="{00000000-0005-0000-0000-0000D7AE0000}"/>
    <cellStyle name="20% - Accent1 4 6 4 3 2 2 2" xfId="44944" xr:uid="{00000000-0005-0000-0000-0000D8AE0000}"/>
    <cellStyle name="20% - Accent1 4 6 4 3 2 2 2 2" xfId="44945" xr:uid="{00000000-0005-0000-0000-0000D9AE0000}"/>
    <cellStyle name="20% - Accent1 4 6 4 3 2 2 3" xfId="44946" xr:uid="{00000000-0005-0000-0000-0000DAAE0000}"/>
    <cellStyle name="20% - Accent1 4 6 4 3 2 3" xfId="44947" xr:uid="{00000000-0005-0000-0000-0000DBAE0000}"/>
    <cellStyle name="20% - Accent1 4 6 4 3 2 3 2" xfId="44948" xr:uid="{00000000-0005-0000-0000-0000DCAE0000}"/>
    <cellStyle name="20% - Accent1 4 6 4 3 2 4" xfId="44949" xr:uid="{00000000-0005-0000-0000-0000DDAE0000}"/>
    <cellStyle name="20% - Accent1 4 6 4 3 3" xfId="44950" xr:uid="{00000000-0005-0000-0000-0000DEAE0000}"/>
    <cellStyle name="20% - Accent1 4 6 4 3 3 2" xfId="44951" xr:uid="{00000000-0005-0000-0000-0000DFAE0000}"/>
    <cellStyle name="20% - Accent1 4 6 4 3 3 2 2" xfId="44952" xr:uid="{00000000-0005-0000-0000-0000E0AE0000}"/>
    <cellStyle name="20% - Accent1 4 6 4 3 3 2 2 2" xfId="44953" xr:uid="{00000000-0005-0000-0000-0000E1AE0000}"/>
    <cellStyle name="20% - Accent1 4 6 4 3 3 2 3" xfId="44954" xr:uid="{00000000-0005-0000-0000-0000E2AE0000}"/>
    <cellStyle name="20% - Accent1 4 6 4 3 3 3" xfId="44955" xr:uid="{00000000-0005-0000-0000-0000E3AE0000}"/>
    <cellStyle name="20% - Accent1 4 6 4 3 3 3 2" xfId="44956" xr:uid="{00000000-0005-0000-0000-0000E4AE0000}"/>
    <cellStyle name="20% - Accent1 4 6 4 3 3 4" xfId="44957" xr:uid="{00000000-0005-0000-0000-0000E5AE0000}"/>
    <cellStyle name="20% - Accent1 4 6 4 3 4" xfId="44958" xr:uid="{00000000-0005-0000-0000-0000E6AE0000}"/>
    <cellStyle name="20% - Accent1 4 6 4 3 4 2" xfId="44959" xr:uid="{00000000-0005-0000-0000-0000E7AE0000}"/>
    <cellStyle name="20% - Accent1 4 6 4 3 4 2 2" xfId="44960" xr:uid="{00000000-0005-0000-0000-0000E8AE0000}"/>
    <cellStyle name="20% - Accent1 4 6 4 3 4 2 2 2" xfId="44961" xr:uid="{00000000-0005-0000-0000-0000E9AE0000}"/>
    <cellStyle name="20% - Accent1 4 6 4 3 4 2 3" xfId="44962" xr:uid="{00000000-0005-0000-0000-0000EAAE0000}"/>
    <cellStyle name="20% - Accent1 4 6 4 3 4 3" xfId="44963" xr:uid="{00000000-0005-0000-0000-0000EBAE0000}"/>
    <cellStyle name="20% - Accent1 4 6 4 3 4 3 2" xfId="44964" xr:uid="{00000000-0005-0000-0000-0000ECAE0000}"/>
    <cellStyle name="20% - Accent1 4 6 4 3 4 4" xfId="44965" xr:uid="{00000000-0005-0000-0000-0000EDAE0000}"/>
    <cellStyle name="20% - Accent1 4 6 4 3 5" xfId="44966" xr:uid="{00000000-0005-0000-0000-0000EEAE0000}"/>
    <cellStyle name="20% - Accent1 4 6 4 3 5 2" xfId="44967" xr:uid="{00000000-0005-0000-0000-0000EFAE0000}"/>
    <cellStyle name="20% - Accent1 4 6 4 3 5 2 2" xfId="44968" xr:uid="{00000000-0005-0000-0000-0000F0AE0000}"/>
    <cellStyle name="20% - Accent1 4 6 4 3 5 3" xfId="44969" xr:uid="{00000000-0005-0000-0000-0000F1AE0000}"/>
    <cellStyle name="20% - Accent1 4 6 4 3 6" xfId="44970" xr:uid="{00000000-0005-0000-0000-0000F2AE0000}"/>
    <cellStyle name="20% - Accent1 4 6 4 3 6 2" xfId="44971" xr:uid="{00000000-0005-0000-0000-0000F3AE0000}"/>
    <cellStyle name="20% - Accent1 4 6 4 3 6 2 2" xfId="44972" xr:uid="{00000000-0005-0000-0000-0000F4AE0000}"/>
    <cellStyle name="20% - Accent1 4 6 4 3 6 3" xfId="44973" xr:uid="{00000000-0005-0000-0000-0000F5AE0000}"/>
    <cellStyle name="20% - Accent1 4 6 4 3 7" xfId="44974" xr:uid="{00000000-0005-0000-0000-0000F6AE0000}"/>
    <cellStyle name="20% - Accent1 4 6 4 3 7 2" xfId="44975" xr:uid="{00000000-0005-0000-0000-0000F7AE0000}"/>
    <cellStyle name="20% - Accent1 4 6 4 3 8" xfId="44976" xr:uid="{00000000-0005-0000-0000-0000F8AE0000}"/>
    <cellStyle name="20% - Accent1 4 6 4 3 8 2" xfId="44977" xr:uid="{00000000-0005-0000-0000-0000F9AE0000}"/>
    <cellStyle name="20% - Accent1 4 6 4 3 9" xfId="44978" xr:uid="{00000000-0005-0000-0000-0000FAAE0000}"/>
    <cellStyle name="20% - Accent1 4 6 4 4" xfId="44979" xr:uid="{00000000-0005-0000-0000-0000FBAE0000}"/>
    <cellStyle name="20% - Accent1 4 6 4 4 2" xfId="44980" xr:uid="{00000000-0005-0000-0000-0000FCAE0000}"/>
    <cellStyle name="20% - Accent1 4 6 4 4 2 2" xfId="44981" xr:uid="{00000000-0005-0000-0000-0000FDAE0000}"/>
    <cellStyle name="20% - Accent1 4 6 4 4 2 2 2" xfId="44982" xr:uid="{00000000-0005-0000-0000-0000FEAE0000}"/>
    <cellStyle name="20% - Accent1 4 6 4 4 2 3" xfId="44983" xr:uid="{00000000-0005-0000-0000-0000FFAE0000}"/>
    <cellStyle name="20% - Accent1 4 6 4 4 3" xfId="44984" xr:uid="{00000000-0005-0000-0000-000000AF0000}"/>
    <cellStyle name="20% - Accent1 4 6 4 4 3 2" xfId="44985" xr:uid="{00000000-0005-0000-0000-000001AF0000}"/>
    <cellStyle name="20% - Accent1 4 6 4 4 4" xfId="44986" xr:uid="{00000000-0005-0000-0000-000002AF0000}"/>
    <cellStyle name="20% - Accent1 4 6 4 5" xfId="44987" xr:uid="{00000000-0005-0000-0000-000003AF0000}"/>
    <cellStyle name="20% - Accent1 4 6 4 5 2" xfId="44988" xr:uid="{00000000-0005-0000-0000-000004AF0000}"/>
    <cellStyle name="20% - Accent1 4 6 4 5 2 2" xfId="44989" xr:uid="{00000000-0005-0000-0000-000005AF0000}"/>
    <cellStyle name="20% - Accent1 4 6 4 5 2 2 2" xfId="44990" xr:uid="{00000000-0005-0000-0000-000006AF0000}"/>
    <cellStyle name="20% - Accent1 4 6 4 5 2 3" xfId="44991" xr:uid="{00000000-0005-0000-0000-000007AF0000}"/>
    <cellStyle name="20% - Accent1 4 6 4 5 3" xfId="44992" xr:uid="{00000000-0005-0000-0000-000008AF0000}"/>
    <cellStyle name="20% - Accent1 4 6 4 5 3 2" xfId="44993" xr:uid="{00000000-0005-0000-0000-000009AF0000}"/>
    <cellStyle name="20% - Accent1 4 6 4 5 4" xfId="44994" xr:uid="{00000000-0005-0000-0000-00000AAF0000}"/>
    <cellStyle name="20% - Accent1 4 6 4 6" xfId="44995" xr:uid="{00000000-0005-0000-0000-00000BAF0000}"/>
    <cellStyle name="20% - Accent1 4 6 4 6 2" xfId="44996" xr:uid="{00000000-0005-0000-0000-00000CAF0000}"/>
    <cellStyle name="20% - Accent1 4 6 4 6 2 2" xfId="44997" xr:uid="{00000000-0005-0000-0000-00000DAF0000}"/>
    <cellStyle name="20% - Accent1 4 6 4 6 2 2 2" xfId="44998" xr:uid="{00000000-0005-0000-0000-00000EAF0000}"/>
    <cellStyle name="20% - Accent1 4 6 4 6 2 3" xfId="44999" xr:uid="{00000000-0005-0000-0000-00000FAF0000}"/>
    <cellStyle name="20% - Accent1 4 6 4 6 3" xfId="45000" xr:uid="{00000000-0005-0000-0000-000010AF0000}"/>
    <cellStyle name="20% - Accent1 4 6 4 6 3 2" xfId="45001" xr:uid="{00000000-0005-0000-0000-000011AF0000}"/>
    <cellStyle name="20% - Accent1 4 6 4 6 4" xfId="45002" xr:uid="{00000000-0005-0000-0000-000012AF0000}"/>
    <cellStyle name="20% - Accent1 4 6 4 7" xfId="45003" xr:uid="{00000000-0005-0000-0000-000013AF0000}"/>
    <cellStyle name="20% - Accent1 4 6 4 7 2" xfId="45004" xr:uid="{00000000-0005-0000-0000-000014AF0000}"/>
    <cellStyle name="20% - Accent1 4 6 4 7 2 2" xfId="45005" xr:uid="{00000000-0005-0000-0000-000015AF0000}"/>
    <cellStyle name="20% - Accent1 4 6 4 7 3" xfId="45006" xr:uid="{00000000-0005-0000-0000-000016AF0000}"/>
    <cellStyle name="20% - Accent1 4 6 4 8" xfId="45007" xr:uid="{00000000-0005-0000-0000-000017AF0000}"/>
    <cellStyle name="20% - Accent1 4 6 4 8 2" xfId="45008" xr:uid="{00000000-0005-0000-0000-000018AF0000}"/>
    <cellStyle name="20% - Accent1 4 6 4 8 2 2" xfId="45009" xr:uid="{00000000-0005-0000-0000-000019AF0000}"/>
    <cellStyle name="20% - Accent1 4 6 4 8 3" xfId="45010" xr:uid="{00000000-0005-0000-0000-00001AAF0000}"/>
    <cellStyle name="20% - Accent1 4 6 4 9" xfId="45011" xr:uid="{00000000-0005-0000-0000-00001BAF0000}"/>
    <cellStyle name="20% - Accent1 4 6 4 9 2" xfId="45012" xr:uid="{00000000-0005-0000-0000-00001CAF0000}"/>
    <cellStyle name="20% - Accent1 4 6 5" xfId="45013" xr:uid="{00000000-0005-0000-0000-00001DAF0000}"/>
    <cellStyle name="20% - Accent1 4 6 5 10" xfId="45014" xr:uid="{00000000-0005-0000-0000-00001EAF0000}"/>
    <cellStyle name="20% - Accent1 4 6 5 10 2" xfId="45015" xr:uid="{00000000-0005-0000-0000-00001FAF0000}"/>
    <cellStyle name="20% - Accent1 4 6 5 11" xfId="45016" xr:uid="{00000000-0005-0000-0000-000020AF0000}"/>
    <cellStyle name="20% - Accent1 4 6 5 2" xfId="45017" xr:uid="{00000000-0005-0000-0000-000021AF0000}"/>
    <cellStyle name="20% - Accent1 4 6 5 2 2" xfId="45018" xr:uid="{00000000-0005-0000-0000-000022AF0000}"/>
    <cellStyle name="20% - Accent1 4 6 5 2 2 2" xfId="45019" xr:uid="{00000000-0005-0000-0000-000023AF0000}"/>
    <cellStyle name="20% - Accent1 4 6 5 2 2 2 2" xfId="45020" xr:uid="{00000000-0005-0000-0000-000024AF0000}"/>
    <cellStyle name="20% - Accent1 4 6 5 2 2 2 2 2" xfId="45021" xr:uid="{00000000-0005-0000-0000-000025AF0000}"/>
    <cellStyle name="20% - Accent1 4 6 5 2 2 2 3" xfId="45022" xr:uid="{00000000-0005-0000-0000-000026AF0000}"/>
    <cellStyle name="20% - Accent1 4 6 5 2 2 3" xfId="45023" xr:uid="{00000000-0005-0000-0000-000027AF0000}"/>
    <cellStyle name="20% - Accent1 4 6 5 2 2 3 2" xfId="45024" xr:uid="{00000000-0005-0000-0000-000028AF0000}"/>
    <cellStyle name="20% - Accent1 4 6 5 2 2 4" xfId="45025" xr:uid="{00000000-0005-0000-0000-000029AF0000}"/>
    <cellStyle name="20% - Accent1 4 6 5 2 3" xfId="45026" xr:uid="{00000000-0005-0000-0000-00002AAF0000}"/>
    <cellStyle name="20% - Accent1 4 6 5 2 3 2" xfId="45027" xr:uid="{00000000-0005-0000-0000-00002BAF0000}"/>
    <cellStyle name="20% - Accent1 4 6 5 2 3 2 2" xfId="45028" xr:uid="{00000000-0005-0000-0000-00002CAF0000}"/>
    <cellStyle name="20% - Accent1 4 6 5 2 3 2 2 2" xfId="45029" xr:uid="{00000000-0005-0000-0000-00002DAF0000}"/>
    <cellStyle name="20% - Accent1 4 6 5 2 3 2 3" xfId="45030" xr:uid="{00000000-0005-0000-0000-00002EAF0000}"/>
    <cellStyle name="20% - Accent1 4 6 5 2 3 3" xfId="45031" xr:uid="{00000000-0005-0000-0000-00002FAF0000}"/>
    <cellStyle name="20% - Accent1 4 6 5 2 3 3 2" xfId="45032" xr:uid="{00000000-0005-0000-0000-000030AF0000}"/>
    <cellStyle name="20% - Accent1 4 6 5 2 3 4" xfId="45033" xr:uid="{00000000-0005-0000-0000-000031AF0000}"/>
    <cellStyle name="20% - Accent1 4 6 5 2 4" xfId="45034" xr:uid="{00000000-0005-0000-0000-000032AF0000}"/>
    <cellStyle name="20% - Accent1 4 6 5 2 4 2" xfId="45035" xr:uid="{00000000-0005-0000-0000-000033AF0000}"/>
    <cellStyle name="20% - Accent1 4 6 5 2 4 2 2" xfId="45036" xr:uid="{00000000-0005-0000-0000-000034AF0000}"/>
    <cellStyle name="20% - Accent1 4 6 5 2 4 2 2 2" xfId="45037" xr:uid="{00000000-0005-0000-0000-000035AF0000}"/>
    <cellStyle name="20% - Accent1 4 6 5 2 4 2 3" xfId="45038" xr:uid="{00000000-0005-0000-0000-000036AF0000}"/>
    <cellStyle name="20% - Accent1 4 6 5 2 4 3" xfId="45039" xr:uid="{00000000-0005-0000-0000-000037AF0000}"/>
    <cellStyle name="20% - Accent1 4 6 5 2 4 3 2" xfId="45040" xr:uid="{00000000-0005-0000-0000-000038AF0000}"/>
    <cellStyle name="20% - Accent1 4 6 5 2 4 4" xfId="45041" xr:uid="{00000000-0005-0000-0000-000039AF0000}"/>
    <cellStyle name="20% - Accent1 4 6 5 2 5" xfId="45042" xr:uid="{00000000-0005-0000-0000-00003AAF0000}"/>
    <cellStyle name="20% - Accent1 4 6 5 2 5 2" xfId="45043" xr:uid="{00000000-0005-0000-0000-00003BAF0000}"/>
    <cellStyle name="20% - Accent1 4 6 5 2 5 2 2" xfId="45044" xr:uid="{00000000-0005-0000-0000-00003CAF0000}"/>
    <cellStyle name="20% - Accent1 4 6 5 2 5 3" xfId="45045" xr:uid="{00000000-0005-0000-0000-00003DAF0000}"/>
    <cellStyle name="20% - Accent1 4 6 5 2 6" xfId="45046" xr:uid="{00000000-0005-0000-0000-00003EAF0000}"/>
    <cellStyle name="20% - Accent1 4 6 5 2 6 2" xfId="45047" xr:uid="{00000000-0005-0000-0000-00003FAF0000}"/>
    <cellStyle name="20% - Accent1 4 6 5 2 6 2 2" xfId="45048" xr:uid="{00000000-0005-0000-0000-000040AF0000}"/>
    <cellStyle name="20% - Accent1 4 6 5 2 6 3" xfId="45049" xr:uid="{00000000-0005-0000-0000-000041AF0000}"/>
    <cellStyle name="20% - Accent1 4 6 5 2 7" xfId="45050" xr:uid="{00000000-0005-0000-0000-000042AF0000}"/>
    <cellStyle name="20% - Accent1 4 6 5 2 7 2" xfId="45051" xr:uid="{00000000-0005-0000-0000-000043AF0000}"/>
    <cellStyle name="20% - Accent1 4 6 5 2 8" xfId="45052" xr:uid="{00000000-0005-0000-0000-000044AF0000}"/>
    <cellStyle name="20% - Accent1 4 6 5 2 8 2" xfId="45053" xr:uid="{00000000-0005-0000-0000-000045AF0000}"/>
    <cellStyle name="20% - Accent1 4 6 5 2 9" xfId="45054" xr:uid="{00000000-0005-0000-0000-000046AF0000}"/>
    <cellStyle name="20% - Accent1 4 6 5 3" xfId="45055" xr:uid="{00000000-0005-0000-0000-000047AF0000}"/>
    <cellStyle name="20% - Accent1 4 6 5 3 2" xfId="45056" xr:uid="{00000000-0005-0000-0000-000048AF0000}"/>
    <cellStyle name="20% - Accent1 4 6 5 3 2 2" xfId="45057" xr:uid="{00000000-0005-0000-0000-000049AF0000}"/>
    <cellStyle name="20% - Accent1 4 6 5 3 2 2 2" xfId="45058" xr:uid="{00000000-0005-0000-0000-00004AAF0000}"/>
    <cellStyle name="20% - Accent1 4 6 5 3 2 2 2 2" xfId="45059" xr:uid="{00000000-0005-0000-0000-00004BAF0000}"/>
    <cellStyle name="20% - Accent1 4 6 5 3 2 2 3" xfId="45060" xr:uid="{00000000-0005-0000-0000-00004CAF0000}"/>
    <cellStyle name="20% - Accent1 4 6 5 3 2 3" xfId="45061" xr:uid="{00000000-0005-0000-0000-00004DAF0000}"/>
    <cellStyle name="20% - Accent1 4 6 5 3 2 3 2" xfId="45062" xr:uid="{00000000-0005-0000-0000-00004EAF0000}"/>
    <cellStyle name="20% - Accent1 4 6 5 3 2 4" xfId="45063" xr:uid="{00000000-0005-0000-0000-00004FAF0000}"/>
    <cellStyle name="20% - Accent1 4 6 5 3 3" xfId="45064" xr:uid="{00000000-0005-0000-0000-000050AF0000}"/>
    <cellStyle name="20% - Accent1 4 6 5 3 3 2" xfId="45065" xr:uid="{00000000-0005-0000-0000-000051AF0000}"/>
    <cellStyle name="20% - Accent1 4 6 5 3 3 2 2" xfId="45066" xr:uid="{00000000-0005-0000-0000-000052AF0000}"/>
    <cellStyle name="20% - Accent1 4 6 5 3 3 2 2 2" xfId="45067" xr:uid="{00000000-0005-0000-0000-000053AF0000}"/>
    <cellStyle name="20% - Accent1 4 6 5 3 3 2 3" xfId="45068" xr:uid="{00000000-0005-0000-0000-000054AF0000}"/>
    <cellStyle name="20% - Accent1 4 6 5 3 3 3" xfId="45069" xr:uid="{00000000-0005-0000-0000-000055AF0000}"/>
    <cellStyle name="20% - Accent1 4 6 5 3 3 3 2" xfId="45070" xr:uid="{00000000-0005-0000-0000-000056AF0000}"/>
    <cellStyle name="20% - Accent1 4 6 5 3 3 4" xfId="45071" xr:uid="{00000000-0005-0000-0000-000057AF0000}"/>
    <cellStyle name="20% - Accent1 4 6 5 3 4" xfId="45072" xr:uid="{00000000-0005-0000-0000-000058AF0000}"/>
    <cellStyle name="20% - Accent1 4 6 5 3 4 2" xfId="45073" xr:uid="{00000000-0005-0000-0000-000059AF0000}"/>
    <cellStyle name="20% - Accent1 4 6 5 3 4 2 2" xfId="45074" xr:uid="{00000000-0005-0000-0000-00005AAF0000}"/>
    <cellStyle name="20% - Accent1 4 6 5 3 4 2 2 2" xfId="45075" xr:uid="{00000000-0005-0000-0000-00005BAF0000}"/>
    <cellStyle name="20% - Accent1 4 6 5 3 4 2 3" xfId="45076" xr:uid="{00000000-0005-0000-0000-00005CAF0000}"/>
    <cellStyle name="20% - Accent1 4 6 5 3 4 3" xfId="45077" xr:uid="{00000000-0005-0000-0000-00005DAF0000}"/>
    <cellStyle name="20% - Accent1 4 6 5 3 4 3 2" xfId="45078" xr:uid="{00000000-0005-0000-0000-00005EAF0000}"/>
    <cellStyle name="20% - Accent1 4 6 5 3 4 4" xfId="45079" xr:uid="{00000000-0005-0000-0000-00005FAF0000}"/>
    <cellStyle name="20% - Accent1 4 6 5 3 5" xfId="45080" xr:uid="{00000000-0005-0000-0000-000060AF0000}"/>
    <cellStyle name="20% - Accent1 4 6 5 3 5 2" xfId="45081" xr:uid="{00000000-0005-0000-0000-000061AF0000}"/>
    <cellStyle name="20% - Accent1 4 6 5 3 5 2 2" xfId="45082" xr:uid="{00000000-0005-0000-0000-000062AF0000}"/>
    <cellStyle name="20% - Accent1 4 6 5 3 5 3" xfId="45083" xr:uid="{00000000-0005-0000-0000-000063AF0000}"/>
    <cellStyle name="20% - Accent1 4 6 5 3 6" xfId="45084" xr:uid="{00000000-0005-0000-0000-000064AF0000}"/>
    <cellStyle name="20% - Accent1 4 6 5 3 6 2" xfId="45085" xr:uid="{00000000-0005-0000-0000-000065AF0000}"/>
    <cellStyle name="20% - Accent1 4 6 5 3 6 2 2" xfId="45086" xr:uid="{00000000-0005-0000-0000-000066AF0000}"/>
    <cellStyle name="20% - Accent1 4 6 5 3 6 3" xfId="45087" xr:uid="{00000000-0005-0000-0000-000067AF0000}"/>
    <cellStyle name="20% - Accent1 4 6 5 3 7" xfId="45088" xr:uid="{00000000-0005-0000-0000-000068AF0000}"/>
    <cellStyle name="20% - Accent1 4 6 5 3 7 2" xfId="45089" xr:uid="{00000000-0005-0000-0000-000069AF0000}"/>
    <cellStyle name="20% - Accent1 4 6 5 3 8" xfId="45090" xr:uid="{00000000-0005-0000-0000-00006AAF0000}"/>
    <cellStyle name="20% - Accent1 4 6 5 3 8 2" xfId="45091" xr:uid="{00000000-0005-0000-0000-00006BAF0000}"/>
    <cellStyle name="20% - Accent1 4 6 5 3 9" xfId="45092" xr:uid="{00000000-0005-0000-0000-00006CAF0000}"/>
    <cellStyle name="20% - Accent1 4 6 5 4" xfId="45093" xr:uid="{00000000-0005-0000-0000-00006DAF0000}"/>
    <cellStyle name="20% - Accent1 4 6 5 4 2" xfId="45094" xr:uid="{00000000-0005-0000-0000-00006EAF0000}"/>
    <cellStyle name="20% - Accent1 4 6 5 4 2 2" xfId="45095" xr:uid="{00000000-0005-0000-0000-00006FAF0000}"/>
    <cellStyle name="20% - Accent1 4 6 5 4 2 2 2" xfId="45096" xr:uid="{00000000-0005-0000-0000-000070AF0000}"/>
    <cellStyle name="20% - Accent1 4 6 5 4 2 3" xfId="45097" xr:uid="{00000000-0005-0000-0000-000071AF0000}"/>
    <cellStyle name="20% - Accent1 4 6 5 4 3" xfId="45098" xr:uid="{00000000-0005-0000-0000-000072AF0000}"/>
    <cellStyle name="20% - Accent1 4 6 5 4 3 2" xfId="45099" xr:uid="{00000000-0005-0000-0000-000073AF0000}"/>
    <cellStyle name="20% - Accent1 4 6 5 4 4" xfId="45100" xr:uid="{00000000-0005-0000-0000-000074AF0000}"/>
    <cellStyle name="20% - Accent1 4 6 5 5" xfId="45101" xr:uid="{00000000-0005-0000-0000-000075AF0000}"/>
    <cellStyle name="20% - Accent1 4 6 5 5 2" xfId="45102" xr:uid="{00000000-0005-0000-0000-000076AF0000}"/>
    <cellStyle name="20% - Accent1 4 6 5 5 2 2" xfId="45103" xr:uid="{00000000-0005-0000-0000-000077AF0000}"/>
    <cellStyle name="20% - Accent1 4 6 5 5 2 2 2" xfId="45104" xr:uid="{00000000-0005-0000-0000-000078AF0000}"/>
    <cellStyle name="20% - Accent1 4 6 5 5 2 3" xfId="45105" xr:uid="{00000000-0005-0000-0000-000079AF0000}"/>
    <cellStyle name="20% - Accent1 4 6 5 5 3" xfId="45106" xr:uid="{00000000-0005-0000-0000-00007AAF0000}"/>
    <cellStyle name="20% - Accent1 4 6 5 5 3 2" xfId="45107" xr:uid="{00000000-0005-0000-0000-00007BAF0000}"/>
    <cellStyle name="20% - Accent1 4 6 5 5 4" xfId="45108" xr:uid="{00000000-0005-0000-0000-00007CAF0000}"/>
    <cellStyle name="20% - Accent1 4 6 5 6" xfId="45109" xr:uid="{00000000-0005-0000-0000-00007DAF0000}"/>
    <cellStyle name="20% - Accent1 4 6 5 6 2" xfId="45110" xr:uid="{00000000-0005-0000-0000-00007EAF0000}"/>
    <cellStyle name="20% - Accent1 4 6 5 6 2 2" xfId="45111" xr:uid="{00000000-0005-0000-0000-00007FAF0000}"/>
    <cellStyle name="20% - Accent1 4 6 5 6 2 2 2" xfId="45112" xr:uid="{00000000-0005-0000-0000-000080AF0000}"/>
    <cellStyle name="20% - Accent1 4 6 5 6 2 3" xfId="45113" xr:uid="{00000000-0005-0000-0000-000081AF0000}"/>
    <cellStyle name="20% - Accent1 4 6 5 6 3" xfId="45114" xr:uid="{00000000-0005-0000-0000-000082AF0000}"/>
    <cellStyle name="20% - Accent1 4 6 5 6 3 2" xfId="45115" xr:uid="{00000000-0005-0000-0000-000083AF0000}"/>
    <cellStyle name="20% - Accent1 4 6 5 6 4" xfId="45116" xr:uid="{00000000-0005-0000-0000-000084AF0000}"/>
    <cellStyle name="20% - Accent1 4 6 5 7" xfId="45117" xr:uid="{00000000-0005-0000-0000-000085AF0000}"/>
    <cellStyle name="20% - Accent1 4 6 5 7 2" xfId="45118" xr:uid="{00000000-0005-0000-0000-000086AF0000}"/>
    <cellStyle name="20% - Accent1 4 6 5 7 2 2" xfId="45119" xr:uid="{00000000-0005-0000-0000-000087AF0000}"/>
    <cellStyle name="20% - Accent1 4 6 5 7 3" xfId="45120" xr:uid="{00000000-0005-0000-0000-000088AF0000}"/>
    <cellStyle name="20% - Accent1 4 6 5 8" xfId="45121" xr:uid="{00000000-0005-0000-0000-000089AF0000}"/>
    <cellStyle name="20% - Accent1 4 6 5 8 2" xfId="45122" xr:uid="{00000000-0005-0000-0000-00008AAF0000}"/>
    <cellStyle name="20% - Accent1 4 6 5 8 2 2" xfId="45123" xr:uid="{00000000-0005-0000-0000-00008BAF0000}"/>
    <cellStyle name="20% - Accent1 4 6 5 8 3" xfId="45124" xr:uid="{00000000-0005-0000-0000-00008CAF0000}"/>
    <cellStyle name="20% - Accent1 4 6 5 9" xfId="45125" xr:uid="{00000000-0005-0000-0000-00008DAF0000}"/>
    <cellStyle name="20% - Accent1 4 6 5 9 2" xfId="45126" xr:uid="{00000000-0005-0000-0000-00008EAF0000}"/>
    <cellStyle name="20% - Accent1 4 6 6" xfId="45127" xr:uid="{00000000-0005-0000-0000-00008FAF0000}"/>
    <cellStyle name="20% - Accent1 4 6 6 2" xfId="45128" xr:uid="{00000000-0005-0000-0000-000090AF0000}"/>
    <cellStyle name="20% - Accent1 4 6 6 2 2" xfId="45129" xr:uid="{00000000-0005-0000-0000-000091AF0000}"/>
    <cellStyle name="20% - Accent1 4 6 6 2 2 2" xfId="45130" xr:uid="{00000000-0005-0000-0000-000092AF0000}"/>
    <cellStyle name="20% - Accent1 4 6 6 2 2 2 2" xfId="45131" xr:uid="{00000000-0005-0000-0000-000093AF0000}"/>
    <cellStyle name="20% - Accent1 4 6 6 2 2 3" xfId="45132" xr:uid="{00000000-0005-0000-0000-000094AF0000}"/>
    <cellStyle name="20% - Accent1 4 6 6 2 3" xfId="45133" xr:uid="{00000000-0005-0000-0000-000095AF0000}"/>
    <cellStyle name="20% - Accent1 4 6 6 2 3 2" xfId="45134" xr:uid="{00000000-0005-0000-0000-000096AF0000}"/>
    <cellStyle name="20% - Accent1 4 6 6 2 4" xfId="45135" xr:uid="{00000000-0005-0000-0000-000097AF0000}"/>
    <cellStyle name="20% - Accent1 4 6 6 3" xfId="45136" xr:uid="{00000000-0005-0000-0000-000098AF0000}"/>
    <cellStyle name="20% - Accent1 4 6 6 3 2" xfId="45137" xr:uid="{00000000-0005-0000-0000-000099AF0000}"/>
    <cellStyle name="20% - Accent1 4 6 6 3 2 2" xfId="45138" xr:uid="{00000000-0005-0000-0000-00009AAF0000}"/>
    <cellStyle name="20% - Accent1 4 6 6 3 2 2 2" xfId="45139" xr:uid="{00000000-0005-0000-0000-00009BAF0000}"/>
    <cellStyle name="20% - Accent1 4 6 6 3 2 3" xfId="45140" xr:uid="{00000000-0005-0000-0000-00009CAF0000}"/>
    <cellStyle name="20% - Accent1 4 6 6 3 3" xfId="45141" xr:uid="{00000000-0005-0000-0000-00009DAF0000}"/>
    <cellStyle name="20% - Accent1 4 6 6 3 3 2" xfId="45142" xr:uid="{00000000-0005-0000-0000-00009EAF0000}"/>
    <cellStyle name="20% - Accent1 4 6 6 3 4" xfId="45143" xr:uid="{00000000-0005-0000-0000-00009FAF0000}"/>
    <cellStyle name="20% - Accent1 4 6 6 4" xfId="45144" xr:uid="{00000000-0005-0000-0000-0000A0AF0000}"/>
    <cellStyle name="20% - Accent1 4 6 6 4 2" xfId="45145" xr:uid="{00000000-0005-0000-0000-0000A1AF0000}"/>
    <cellStyle name="20% - Accent1 4 6 6 4 2 2" xfId="45146" xr:uid="{00000000-0005-0000-0000-0000A2AF0000}"/>
    <cellStyle name="20% - Accent1 4 6 6 4 2 2 2" xfId="45147" xr:uid="{00000000-0005-0000-0000-0000A3AF0000}"/>
    <cellStyle name="20% - Accent1 4 6 6 4 2 3" xfId="45148" xr:uid="{00000000-0005-0000-0000-0000A4AF0000}"/>
    <cellStyle name="20% - Accent1 4 6 6 4 3" xfId="45149" xr:uid="{00000000-0005-0000-0000-0000A5AF0000}"/>
    <cellStyle name="20% - Accent1 4 6 6 4 3 2" xfId="45150" xr:uid="{00000000-0005-0000-0000-0000A6AF0000}"/>
    <cellStyle name="20% - Accent1 4 6 6 4 4" xfId="45151" xr:uid="{00000000-0005-0000-0000-0000A7AF0000}"/>
    <cellStyle name="20% - Accent1 4 6 6 5" xfId="45152" xr:uid="{00000000-0005-0000-0000-0000A8AF0000}"/>
    <cellStyle name="20% - Accent1 4 6 6 5 2" xfId="45153" xr:uid="{00000000-0005-0000-0000-0000A9AF0000}"/>
    <cellStyle name="20% - Accent1 4 6 6 5 2 2" xfId="45154" xr:uid="{00000000-0005-0000-0000-0000AAAF0000}"/>
    <cellStyle name="20% - Accent1 4 6 6 5 3" xfId="45155" xr:uid="{00000000-0005-0000-0000-0000ABAF0000}"/>
    <cellStyle name="20% - Accent1 4 6 6 6" xfId="45156" xr:uid="{00000000-0005-0000-0000-0000ACAF0000}"/>
    <cellStyle name="20% - Accent1 4 6 6 6 2" xfId="45157" xr:uid="{00000000-0005-0000-0000-0000ADAF0000}"/>
    <cellStyle name="20% - Accent1 4 6 6 6 2 2" xfId="45158" xr:uid="{00000000-0005-0000-0000-0000AEAF0000}"/>
    <cellStyle name="20% - Accent1 4 6 6 6 3" xfId="45159" xr:uid="{00000000-0005-0000-0000-0000AFAF0000}"/>
    <cellStyle name="20% - Accent1 4 6 6 7" xfId="45160" xr:uid="{00000000-0005-0000-0000-0000B0AF0000}"/>
    <cellStyle name="20% - Accent1 4 6 6 7 2" xfId="45161" xr:uid="{00000000-0005-0000-0000-0000B1AF0000}"/>
    <cellStyle name="20% - Accent1 4 6 6 8" xfId="45162" xr:uid="{00000000-0005-0000-0000-0000B2AF0000}"/>
    <cellStyle name="20% - Accent1 4 6 6 8 2" xfId="45163" xr:uid="{00000000-0005-0000-0000-0000B3AF0000}"/>
    <cellStyle name="20% - Accent1 4 6 6 9" xfId="45164" xr:uid="{00000000-0005-0000-0000-0000B4AF0000}"/>
    <cellStyle name="20% - Accent1 4 6 7" xfId="45165" xr:uid="{00000000-0005-0000-0000-0000B5AF0000}"/>
    <cellStyle name="20% - Accent1 4 6 7 2" xfId="45166" xr:uid="{00000000-0005-0000-0000-0000B6AF0000}"/>
    <cellStyle name="20% - Accent1 4 6 7 2 2" xfId="45167" xr:uid="{00000000-0005-0000-0000-0000B7AF0000}"/>
    <cellStyle name="20% - Accent1 4 6 7 2 2 2" xfId="45168" xr:uid="{00000000-0005-0000-0000-0000B8AF0000}"/>
    <cellStyle name="20% - Accent1 4 6 7 2 2 2 2" xfId="45169" xr:uid="{00000000-0005-0000-0000-0000B9AF0000}"/>
    <cellStyle name="20% - Accent1 4 6 7 2 2 3" xfId="45170" xr:uid="{00000000-0005-0000-0000-0000BAAF0000}"/>
    <cellStyle name="20% - Accent1 4 6 7 2 3" xfId="45171" xr:uid="{00000000-0005-0000-0000-0000BBAF0000}"/>
    <cellStyle name="20% - Accent1 4 6 7 2 3 2" xfId="45172" xr:uid="{00000000-0005-0000-0000-0000BCAF0000}"/>
    <cellStyle name="20% - Accent1 4 6 7 2 4" xfId="45173" xr:uid="{00000000-0005-0000-0000-0000BDAF0000}"/>
    <cellStyle name="20% - Accent1 4 6 7 3" xfId="45174" xr:uid="{00000000-0005-0000-0000-0000BEAF0000}"/>
    <cellStyle name="20% - Accent1 4 6 7 3 2" xfId="45175" xr:uid="{00000000-0005-0000-0000-0000BFAF0000}"/>
    <cellStyle name="20% - Accent1 4 6 7 3 2 2" xfId="45176" xr:uid="{00000000-0005-0000-0000-0000C0AF0000}"/>
    <cellStyle name="20% - Accent1 4 6 7 3 2 2 2" xfId="45177" xr:uid="{00000000-0005-0000-0000-0000C1AF0000}"/>
    <cellStyle name="20% - Accent1 4 6 7 3 2 3" xfId="45178" xr:uid="{00000000-0005-0000-0000-0000C2AF0000}"/>
    <cellStyle name="20% - Accent1 4 6 7 3 3" xfId="45179" xr:uid="{00000000-0005-0000-0000-0000C3AF0000}"/>
    <cellStyle name="20% - Accent1 4 6 7 3 3 2" xfId="45180" xr:uid="{00000000-0005-0000-0000-0000C4AF0000}"/>
    <cellStyle name="20% - Accent1 4 6 7 3 4" xfId="45181" xr:uid="{00000000-0005-0000-0000-0000C5AF0000}"/>
    <cellStyle name="20% - Accent1 4 6 7 4" xfId="45182" xr:uid="{00000000-0005-0000-0000-0000C6AF0000}"/>
    <cellStyle name="20% - Accent1 4 6 7 4 2" xfId="45183" xr:uid="{00000000-0005-0000-0000-0000C7AF0000}"/>
    <cellStyle name="20% - Accent1 4 6 7 4 2 2" xfId="45184" xr:uid="{00000000-0005-0000-0000-0000C8AF0000}"/>
    <cellStyle name="20% - Accent1 4 6 7 4 2 2 2" xfId="45185" xr:uid="{00000000-0005-0000-0000-0000C9AF0000}"/>
    <cellStyle name="20% - Accent1 4 6 7 4 2 3" xfId="45186" xr:uid="{00000000-0005-0000-0000-0000CAAF0000}"/>
    <cellStyle name="20% - Accent1 4 6 7 4 3" xfId="45187" xr:uid="{00000000-0005-0000-0000-0000CBAF0000}"/>
    <cellStyle name="20% - Accent1 4 6 7 4 3 2" xfId="45188" xr:uid="{00000000-0005-0000-0000-0000CCAF0000}"/>
    <cellStyle name="20% - Accent1 4 6 7 4 4" xfId="45189" xr:uid="{00000000-0005-0000-0000-0000CDAF0000}"/>
    <cellStyle name="20% - Accent1 4 6 7 5" xfId="45190" xr:uid="{00000000-0005-0000-0000-0000CEAF0000}"/>
    <cellStyle name="20% - Accent1 4 6 7 5 2" xfId="45191" xr:uid="{00000000-0005-0000-0000-0000CFAF0000}"/>
    <cellStyle name="20% - Accent1 4 6 7 5 2 2" xfId="45192" xr:uid="{00000000-0005-0000-0000-0000D0AF0000}"/>
    <cellStyle name="20% - Accent1 4 6 7 5 3" xfId="45193" xr:uid="{00000000-0005-0000-0000-0000D1AF0000}"/>
    <cellStyle name="20% - Accent1 4 6 7 6" xfId="45194" xr:uid="{00000000-0005-0000-0000-0000D2AF0000}"/>
    <cellStyle name="20% - Accent1 4 6 7 6 2" xfId="45195" xr:uid="{00000000-0005-0000-0000-0000D3AF0000}"/>
    <cellStyle name="20% - Accent1 4 6 7 6 2 2" xfId="45196" xr:uid="{00000000-0005-0000-0000-0000D4AF0000}"/>
    <cellStyle name="20% - Accent1 4 6 7 6 3" xfId="45197" xr:uid="{00000000-0005-0000-0000-0000D5AF0000}"/>
    <cellStyle name="20% - Accent1 4 6 7 7" xfId="45198" xr:uid="{00000000-0005-0000-0000-0000D6AF0000}"/>
    <cellStyle name="20% - Accent1 4 6 7 7 2" xfId="45199" xr:uid="{00000000-0005-0000-0000-0000D7AF0000}"/>
    <cellStyle name="20% - Accent1 4 6 7 8" xfId="45200" xr:uid="{00000000-0005-0000-0000-0000D8AF0000}"/>
    <cellStyle name="20% - Accent1 4 6 7 8 2" xfId="45201" xr:uid="{00000000-0005-0000-0000-0000D9AF0000}"/>
    <cellStyle name="20% - Accent1 4 6 7 9" xfId="45202" xr:uid="{00000000-0005-0000-0000-0000DAAF0000}"/>
    <cellStyle name="20% - Accent1 4 6 8" xfId="45203" xr:uid="{00000000-0005-0000-0000-0000DBAF0000}"/>
    <cellStyle name="20% - Accent1 4 6 8 2" xfId="45204" xr:uid="{00000000-0005-0000-0000-0000DCAF0000}"/>
    <cellStyle name="20% - Accent1 4 6 8 2 2" xfId="45205" xr:uid="{00000000-0005-0000-0000-0000DDAF0000}"/>
    <cellStyle name="20% - Accent1 4 6 8 2 2 2" xfId="45206" xr:uid="{00000000-0005-0000-0000-0000DEAF0000}"/>
    <cellStyle name="20% - Accent1 4 6 8 2 3" xfId="45207" xr:uid="{00000000-0005-0000-0000-0000DFAF0000}"/>
    <cellStyle name="20% - Accent1 4 6 8 3" xfId="45208" xr:uid="{00000000-0005-0000-0000-0000E0AF0000}"/>
    <cellStyle name="20% - Accent1 4 6 8 3 2" xfId="45209" xr:uid="{00000000-0005-0000-0000-0000E1AF0000}"/>
    <cellStyle name="20% - Accent1 4 6 8 4" xfId="45210" xr:uid="{00000000-0005-0000-0000-0000E2AF0000}"/>
    <cellStyle name="20% - Accent1 4 6 9" xfId="45211" xr:uid="{00000000-0005-0000-0000-0000E3AF0000}"/>
    <cellStyle name="20% - Accent1 4 6 9 2" xfId="45212" xr:uid="{00000000-0005-0000-0000-0000E4AF0000}"/>
    <cellStyle name="20% - Accent1 4 6 9 2 2" xfId="45213" xr:uid="{00000000-0005-0000-0000-0000E5AF0000}"/>
    <cellStyle name="20% - Accent1 4 6 9 2 2 2" xfId="45214" xr:uid="{00000000-0005-0000-0000-0000E6AF0000}"/>
    <cellStyle name="20% - Accent1 4 6 9 2 3" xfId="45215" xr:uid="{00000000-0005-0000-0000-0000E7AF0000}"/>
    <cellStyle name="20% - Accent1 4 6 9 3" xfId="45216" xr:uid="{00000000-0005-0000-0000-0000E8AF0000}"/>
    <cellStyle name="20% - Accent1 4 6 9 3 2" xfId="45217" xr:uid="{00000000-0005-0000-0000-0000E9AF0000}"/>
    <cellStyle name="20% - Accent1 4 6 9 4" xfId="45218" xr:uid="{00000000-0005-0000-0000-0000EAAF0000}"/>
    <cellStyle name="20% - Accent1 4 7" xfId="45219" xr:uid="{00000000-0005-0000-0000-0000EBAF0000}"/>
    <cellStyle name="20% - Accent1 4 7 10" xfId="45220" xr:uid="{00000000-0005-0000-0000-0000ECAF0000}"/>
    <cellStyle name="20% - Accent1 4 7 10 2" xfId="45221" xr:uid="{00000000-0005-0000-0000-0000EDAF0000}"/>
    <cellStyle name="20% - Accent1 4 7 10 2 2" xfId="45222" xr:uid="{00000000-0005-0000-0000-0000EEAF0000}"/>
    <cellStyle name="20% - Accent1 4 7 10 3" xfId="45223" xr:uid="{00000000-0005-0000-0000-0000EFAF0000}"/>
    <cellStyle name="20% - Accent1 4 7 11" xfId="45224" xr:uid="{00000000-0005-0000-0000-0000F0AF0000}"/>
    <cellStyle name="20% - Accent1 4 7 11 2" xfId="45225" xr:uid="{00000000-0005-0000-0000-0000F1AF0000}"/>
    <cellStyle name="20% - Accent1 4 7 11 2 2" xfId="45226" xr:uid="{00000000-0005-0000-0000-0000F2AF0000}"/>
    <cellStyle name="20% - Accent1 4 7 11 3" xfId="45227" xr:uid="{00000000-0005-0000-0000-0000F3AF0000}"/>
    <cellStyle name="20% - Accent1 4 7 12" xfId="45228" xr:uid="{00000000-0005-0000-0000-0000F4AF0000}"/>
    <cellStyle name="20% - Accent1 4 7 12 2" xfId="45229" xr:uid="{00000000-0005-0000-0000-0000F5AF0000}"/>
    <cellStyle name="20% - Accent1 4 7 13" xfId="45230" xr:uid="{00000000-0005-0000-0000-0000F6AF0000}"/>
    <cellStyle name="20% - Accent1 4 7 13 2" xfId="45231" xr:uid="{00000000-0005-0000-0000-0000F7AF0000}"/>
    <cellStyle name="20% - Accent1 4 7 14" xfId="45232" xr:uid="{00000000-0005-0000-0000-0000F8AF0000}"/>
    <cellStyle name="20% - Accent1 4 7 2" xfId="45233" xr:uid="{00000000-0005-0000-0000-0000F9AF0000}"/>
    <cellStyle name="20% - Accent1 4 7 2 10" xfId="45234" xr:uid="{00000000-0005-0000-0000-0000FAAF0000}"/>
    <cellStyle name="20% - Accent1 4 7 2 10 2" xfId="45235" xr:uid="{00000000-0005-0000-0000-0000FBAF0000}"/>
    <cellStyle name="20% - Accent1 4 7 2 11" xfId="45236" xr:uid="{00000000-0005-0000-0000-0000FCAF0000}"/>
    <cellStyle name="20% - Accent1 4 7 2 2" xfId="45237" xr:uid="{00000000-0005-0000-0000-0000FDAF0000}"/>
    <cellStyle name="20% - Accent1 4 7 2 2 2" xfId="45238" xr:uid="{00000000-0005-0000-0000-0000FEAF0000}"/>
    <cellStyle name="20% - Accent1 4 7 2 2 2 2" xfId="45239" xr:uid="{00000000-0005-0000-0000-0000FFAF0000}"/>
    <cellStyle name="20% - Accent1 4 7 2 2 2 2 2" xfId="45240" xr:uid="{00000000-0005-0000-0000-000000B00000}"/>
    <cellStyle name="20% - Accent1 4 7 2 2 2 2 2 2" xfId="45241" xr:uid="{00000000-0005-0000-0000-000001B00000}"/>
    <cellStyle name="20% - Accent1 4 7 2 2 2 2 3" xfId="45242" xr:uid="{00000000-0005-0000-0000-000002B00000}"/>
    <cellStyle name="20% - Accent1 4 7 2 2 2 3" xfId="45243" xr:uid="{00000000-0005-0000-0000-000003B00000}"/>
    <cellStyle name="20% - Accent1 4 7 2 2 2 3 2" xfId="45244" xr:uid="{00000000-0005-0000-0000-000004B00000}"/>
    <cellStyle name="20% - Accent1 4 7 2 2 2 4" xfId="45245" xr:uid="{00000000-0005-0000-0000-000005B00000}"/>
    <cellStyle name="20% - Accent1 4 7 2 2 3" xfId="45246" xr:uid="{00000000-0005-0000-0000-000006B00000}"/>
    <cellStyle name="20% - Accent1 4 7 2 2 3 2" xfId="45247" xr:uid="{00000000-0005-0000-0000-000007B00000}"/>
    <cellStyle name="20% - Accent1 4 7 2 2 3 2 2" xfId="45248" xr:uid="{00000000-0005-0000-0000-000008B00000}"/>
    <cellStyle name="20% - Accent1 4 7 2 2 3 2 2 2" xfId="45249" xr:uid="{00000000-0005-0000-0000-000009B00000}"/>
    <cellStyle name="20% - Accent1 4 7 2 2 3 2 3" xfId="45250" xr:uid="{00000000-0005-0000-0000-00000AB00000}"/>
    <cellStyle name="20% - Accent1 4 7 2 2 3 3" xfId="45251" xr:uid="{00000000-0005-0000-0000-00000BB00000}"/>
    <cellStyle name="20% - Accent1 4 7 2 2 3 3 2" xfId="45252" xr:uid="{00000000-0005-0000-0000-00000CB00000}"/>
    <cellStyle name="20% - Accent1 4 7 2 2 3 4" xfId="45253" xr:uid="{00000000-0005-0000-0000-00000DB00000}"/>
    <cellStyle name="20% - Accent1 4 7 2 2 4" xfId="45254" xr:uid="{00000000-0005-0000-0000-00000EB00000}"/>
    <cellStyle name="20% - Accent1 4 7 2 2 4 2" xfId="45255" xr:uid="{00000000-0005-0000-0000-00000FB00000}"/>
    <cellStyle name="20% - Accent1 4 7 2 2 4 2 2" xfId="45256" xr:uid="{00000000-0005-0000-0000-000010B00000}"/>
    <cellStyle name="20% - Accent1 4 7 2 2 4 2 2 2" xfId="45257" xr:uid="{00000000-0005-0000-0000-000011B00000}"/>
    <cellStyle name="20% - Accent1 4 7 2 2 4 2 3" xfId="45258" xr:uid="{00000000-0005-0000-0000-000012B00000}"/>
    <cellStyle name="20% - Accent1 4 7 2 2 4 3" xfId="45259" xr:uid="{00000000-0005-0000-0000-000013B00000}"/>
    <cellStyle name="20% - Accent1 4 7 2 2 4 3 2" xfId="45260" xr:uid="{00000000-0005-0000-0000-000014B00000}"/>
    <cellStyle name="20% - Accent1 4 7 2 2 4 4" xfId="45261" xr:uid="{00000000-0005-0000-0000-000015B00000}"/>
    <cellStyle name="20% - Accent1 4 7 2 2 5" xfId="45262" xr:uid="{00000000-0005-0000-0000-000016B00000}"/>
    <cellStyle name="20% - Accent1 4 7 2 2 5 2" xfId="45263" xr:uid="{00000000-0005-0000-0000-000017B00000}"/>
    <cellStyle name="20% - Accent1 4 7 2 2 5 2 2" xfId="45264" xr:uid="{00000000-0005-0000-0000-000018B00000}"/>
    <cellStyle name="20% - Accent1 4 7 2 2 5 3" xfId="45265" xr:uid="{00000000-0005-0000-0000-000019B00000}"/>
    <cellStyle name="20% - Accent1 4 7 2 2 6" xfId="45266" xr:uid="{00000000-0005-0000-0000-00001AB00000}"/>
    <cellStyle name="20% - Accent1 4 7 2 2 6 2" xfId="45267" xr:uid="{00000000-0005-0000-0000-00001BB00000}"/>
    <cellStyle name="20% - Accent1 4 7 2 2 6 2 2" xfId="45268" xr:uid="{00000000-0005-0000-0000-00001CB00000}"/>
    <cellStyle name="20% - Accent1 4 7 2 2 6 3" xfId="45269" xr:uid="{00000000-0005-0000-0000-00001DB00000}"/>
    <cellStyle name="20% - Accent1 4 7 2 2 7" xfId="45270" xr:uid="{00000000-0005-0000-0000-00001EB00000}"/>
    <cellStyle name="20% - Accent1 4 7 2 2 7 2" xfId="45271" xr:uid="{00000000-0005-0000-0000-00001FB00000}"/>
    <cellStyle name="20% - Accent1 4 7 2 2 8" xfId="45272" xr:uid="{00000000-0005-0000-0000-000020B00000}"/>
    <cellStyle name="20% - Accent1 4 7 2 2 8 2" xfId="45273" xr:uid="{00000000-0005-0000-0000-000021B00000}"/>
    <cellStyle name="20% - Accent1 4 7 2 2 9" xfId="45274" xr:uid="{00000000-0005-0000-0000-000022B00000}"/>
    <cellStyle name="20% - Accent1 4 7 2 3" xfId="45275" xr:uid="{00000000-0005-0000-0000-000023B00000}"/>
    <cellStyle name="20% - Accent1 4 7 2 3 2" xfId="45276" xr:uid="{00000000-0005-0000-0000-000024B00000}"/>
    <cellStyle name="20% - Accent1 4 7 2 3 2 2" xfId="45277" xr:uid="{00000000-0005-0000-0000-000025B00000}"/>
    <cellStyle name="20% - Accent1 4 7 2 3 2 2 2" xfId="45278" xr:uid="{00000000-0005-0000-0000-000026B00000}"/>
    <cellStyle name="20% - Accent1 4 7 2 3 2 2 2 2" xfId="45279" xr:uid="{00000000-0005-0000-0000-000027B00000}"/>
    <cellStyle name="20% - Accent1 4 7 2 3 2 2 3" xfId="45280" xr:uid="{00000000-0005-0000-0000-000028B00000}"/>
    <cellStyle name="20% - Accent1 4 7 2 3 2 3" xfId="45281" xr:uid="{00000000-0005-0000-0000-000029B00000}"/>
    <cellStyle name="20% - Accent1 4 7 2 3 2 3 2" xfId="45282" xr:uid="{00000000-0005-0000-0000-00002AB00000}"/>
    <cellStyle name="20% - Accent1 4 7 2 3 2 4" xfId="45283" xr:uid="{00000000-0005-0000-0000-00002BB00000}"/>
    <cellStyle name="20% - Accent1 4 7 2 3 3" xfId="45284" xr:uid="{00000000-0005-0000-0000-00002CB00000}"/>
    <cellStyle name="20% - Accent1 4 7 2 3 3 2" xfId="45285" xr:uid="{00000000-0005-0000-0000-00002DB00000}"/>
    <cellStyle name="20% - Accent1 4 7 2 3 3 2 2" xfId="45286" xr:uid="{00000000-0005-0000-0000-00002EB00000}"/>
    <cellStyle name="20% - Accent1 4 7 2 3 3 2 2 2" xfId="45287" xr:uid="{00000000-0005-0000-0000-00002FB00000}"/>
    <cellStyle name="20% - Accent1 4 7 2 3 3 2 3" xfId="45288" xr:uid="{00000000-0005-0000-0000-000030B00000}"/>
    <cellStyle name="20% - Accent1 4 7 2 3 3 3" xfId="45289" xr:uid="{00000000-0005-0000-0000-000031B00000}"/>
    <cellStyle name="20% - Accent1 4 7 2 3 3 3 2" xfId="45290" xr:uid="{00000000-0005-0000-0000-000032B00000}"/>
    <cellStyle name="20% - Accent1 4 7 2 3 3 4" xfId="45291" xr:uid="{00000000-0005-0000-0000-000033B00000}"/>
    <cellStyle name="20% - Accent1 4 7 2 3 4" xfId="45292" xr:uid="{00000000-0005-0000-0000-000034B00000}"/>
    <cellStyle name="20% - Accent1 4 7 2 3 4 2" xfId="45293" xr:uid="{00000000-0005-0000-0000-000035B00000}"/>
    <cellStyle name="20% - Accent1 4 7 2 3 4 2 2" xfId="45294" xr:uid="{00000000-0005-0000-0000-000036B00000}"/>
    <cellStyle name="20% - Accent1 4 7 2 3 4 2 2 2" xfId="45295" xr:uid="{00000000-0005-0000-0000-000037B00000}"/>
    <cellStyle name="20% - Accent1 4 7 2 3 4 2 3" xfId="45296" xr:uid="{00000000-0005-0000-0000-000038B00000}"/>
    <cellStyle name="20% - Accent1 4 7 2 3 4 3" xfId="45297" xr:uid="{00000000-0005-0000-0000-000039B00000}"/>
    <cellStyle name="20% - Accent1 4 7 2 3 4 3 2" xfId="45298" xr:uid="{00000000-0005-0000-0000-00003AB00000}"/>
    <cellStyle name="20% - Accent1 4 7 2 3 4 4" xfId="45299" xr:uid="{00000000-0005-0000-0000-00003BB00000}"/>
    <cellStyle name="20% - Accent1 4 7 2 3 5" xfId="45300" xr:uid="{00000000-0005-0000-0000-00003CB00000}"/>
    <cellStyle name="20% - Accent1 4 7 2 3 5 2" xfId="45301" xr:uid="{00000000-0005-0000-0000-00003DB00000}"/>
    <cellStyle name="20% - Accent1 4 7 2 3 5 2 2" xfId="45302" xr:uid="{00000000-0005-0000-0000-00003EB00000}"/>
    <cellStyle name="20% - Accent1 4 7 2 3 5 3" xfId="45303" xr:uid="{00000000-0005-0000-0000-00003FB00000}"/>
    <cellStyle name="20% - Accent1 4 7 2 3 6" xfId="45304" xr:uid="{00000000-0005-0000-0000-000040B00000}"/>
    <cellStyle name="20% - Accent1 4 7 2 3 6 2" xfId="45305" xr:uid="{00000000-0005-0000-0000-000041B00000}"/>
    <cellStyle name="20% - Accent1 4 7 2 3 6 2 2" xfId="45306" xr:uid="{00000000-0005-0000-0000-000042B00000}"/>
    <cellStyle name="20% - Accent1 4 7 2 3 6 3" xfId="45307" xr:uid="{00000000-0005-0000-0000-000043B00000}"/>
    <cellStyle name="20% - Accent1 4 7 2 3 7" xfId="45308" xr:uid="{00000000-0005-0000-0000-000044B00000}"/>
    <cellStyle name="20% - Accent1 4 7 2 3 7 2" xfId="45309" xr:uid="{00000000-0005-0000-0000-000045B00000}"/>
    <cellStyle name="20% - Accent1 4 7 2 3 8" xfId="45310" xr:uid="{00000000-0005-0000-0000-000046B00000}"/>
    <cellStyle name="20% - Accent1 4 7 2 3 8 2" xfId="45311" xr:uid="{00000000-0005-0000-0000-000047B00000}"/>
    <cellStyle name="20% - Accent1 4 7 2 3 9" xfId="45312" xr:uid="{00000000-0005-0000-0000-000048B00000}"/>
    <cellStyle name="20% - Accent1 4 7 2 4" xfId="45313" xr:uid="{00000000-0005-0000-0000-000049B00000}"/>
    <cellStyle name="20% - Accent1 4 7 2 4 2" xfId="45314" xr:uid="{00000000-0005-0000-0000-00004AB00000}"/>
    <cellStyle name="20% - Accent1 4 7 2 4 2 2" xfId="45315" xr:uid="{00000000-0005-0000-0000-00004BB00000}"/>
    <cellStyle name="20% - Accent1 4 7 2 4 2 2 2" xfId="45316" xr:uid="{00000000-0005-0000-0000-00004CB00000}"/>
    <cellStyle name="20% - Accent1 4 7 2 4 2 3" xfId="45317" xr:uid="{00000000-0005-0000-0000-00004DB00000}"/>
    <cellStyle name="20% - Accent1 4 7 2 4 3" xfId="45318" xr:uid="{00000000-0005-0000-0000-00004EB00000}"/>
    <cellStyle name="20% - Accent1 4 7 2 4 3 2" xfId="45319" xr:uid="{00000000-0005-0000-0000-00004FB00000}"/>
    <cellStyle name="20% - Accent1 4 7 2 4 4" xfId="45320" xr:uid="{00000000-0005-0000-0000-000050B00000}"/>
    <cellStyle name="20% - Accent1 4 7 2 5" xfId="45321" xr:uid="{00000000-0005-0000-0000-000051B00000}"/>
    <cellStyle name="20% - Accent1 4 7 2 5 2" xfId="45322" xr:uid="{00000000-0005-0000-0000-000052B00000}"/>
    <cellStyle name="20% - Accent1 4 7 2 5 2 2" xfId="45323" xr:uid="{00000000-0005-0000-0000-000053B00000}"/>
    <cellStyle name="20% - Accent1 4 7 2 5 2 2 2" xfId="45324" xr:uid="{00000000-0005-0000-0000-000054B00000}"/>
    <cellStyle name="20% - Accent1 4 7 2 5 2 3" xfId="45325" xr:uid="{00000000-0005-0000-0000-000055B00000}"/>
    <cellStyle name="20% - Accent1 4 7 2 5 3" xfId="45326" xr:uid="{00000000-0005-0000-0000-000056B00000}"/>
    <cellStyle name="20% - Accent1 4 7 2 5 3 2" xfId="45327" xr:uid="{00000000-0005-0000-0000-000057B00000}"/>
    <cellStyle name="20% - Accent1 4 7 2 5 4" xfId="45328" xr:uid="{00000000-0005-0000-0000-000058B00000}"/>
    <cellStyle name="20% - Accent1 4 7 2 6" xfId="45329" xr:uid="{00000000-0005-0000-0000-000059B00000}"/>
    <cellStyle name="20% - Accent1 4 7 2 6 2" xfId="45330" xr:uid="{00000000-0005-0000-0000-00005AB00000}"/>
    <cellStyle name="20% - Accent1 4 7 2 6 2 2" xfId="45331" xr:uid="{00000000-0005-0000-0000-00005BB00000}"/>
    <cellStyle name="20% - Accent1 4 7 2 6 2 2 2" xfId="45332" xr:uid="{00000000-0005-0000-0000-00005CB00000}"/>
    <cellStyle name="20% - Accent1 4 7 2 6 2 3" xfId="45333" xr:uid="{00000000-0005-0000-0000-00005DB00000}"/>
    <cellStyle name="20% - Accent1 4 7 2 6 3" xfId="45334" xr:uid="{00000000-0005-0000-0000-00005EB00000}"/>
    <cellStyle name="20% - Accent1 4 7 2 6 3 2" xfId="45335" xr:uid="{00000000-0005-0000-0000-00005FB00000}"/>
    <cellStyle name="20% - Accent1 4 7 2 6 4" xfId="45336" xr:uid="{00000000-0005-0000-0000-000060B00000}"/>
    <cellStyle name="20% - Accent1 4 7 2 7" xfId="45337" xr:uid="{00000000-0005-0000-0000-000061B00000}"/>
    <cellStyle name="20% - Accent1 4 7 2 7 2" xfId="45338" xr:uid="{00000000-0005-0000-0000-000062B00000}"/>
    <cellStyle name="20% - Accent1 4 7 2 7 2 2" xfId="45339" xr:uid="{00000000-0005-0000-0000-000063B00000}"/>
    <cellStyle name="20% - Accent1 4 7 2 7 3" xfId="45340" xr:uid="{00000000-0005-0000-0000-000064B00000}"/>
    <cellStyle name="20% - Accent1 4 7 2 8" xfId="45341" xr:uid="{00000000-0005-0000-0000-000065B00000}"/>
    <cellStyle name="20% - Accent1 4 7 2 8 2" xfId="45342" xr:uid="{00000000-0005-0000-0000-000066B00000}"/>
    <cellStyle name="20% - Accent1 4 7 2 8 2 2" xfId="45343" xr:uid="{00000000-0005-0000-0000-000067B00000}"/>
    <cellStyle name="20% - Accent1 4 7 2 8 3" xfId="45344" xr:uid="{00000000-0005-0000-0000-000068B00000}"/>
    <cellStyle name="20% - Accent1 4 7 2 9" xfId="45345" xr:uid="{00000000-0005-0000-0000-000069B00000}"/>
    <cellStyle name="20% - Accent1 4 7 2 9 2" xfId="45346" xr:uid="{00000000-0005-0000-0000-00006AB00000}"/>
    <cellStyle name="20% - Accent1 4 7 3" xfId="45347" xr:uid="{00000000-0005-0000-0000-00006BB00000}"/>
    <cellStyle name="20% - Accent1 4 7 3 10" xfId="45348" xr:uid="{00000000-0005-0000-0000-00006CB00000}"/>
    <cellStyle name="20% - Accent1 4 7 3 10 2" xfId="45349" xr:uid="{00000000-0005-0000-0000-00006DB00000}"/>
    <cellStyle name="20% - Accent1 4 7 3 11" xfId="45350" xr:uid="{00000000-0005-0000-0000-00006EB00000}"/>
    <cellStyle name="20% - Accent1 4 7 3 2" xfId="45351" xr:uid="{00000000-0005-0000-0000-00006FB00000}"/>
    <cellStyle name="20% - Accent1 4 7 3 2 2" xfId="45352" xr:uid="{00000000-0005-0000-0000-000070B00000}"/>
    <cellStyle name="20% - Accent1 4 7 3 2 2 2" xfId="45353" xr:uid="{00000000-0005-0000-0000-000071B00000}"/>
    <cellStyle name="20% - Accent1 4 7 3 2 2 2 2" xfId="45354" xr:uid="{00000000-0005-0000-0000-000072B00000}"/>
    <cellStyle name="20% - Accent1 4 7 3 2 2 2 2 2" xfId="45355" xr:uid="{00000000-0005-0000-0000-000073B00000}"/>
    <cellStyle name="20% - Accent1 4 7 3 2 2 2 3" xfId="45356" xr:uid="{00000000-0005-0000-0000-000074B00000}"/>
    <cellStyle name="20% - Accent1 4 7 3 2 2 3" xfId="45357" xr:uid="{00000000-0005-0000-0000-000075B00000}"/>
    <cellStyle name="20% - Accent1 4 7 3 2 2 3 2" xfId="45358" xr:uid="{00000000-0005-0000-0000-000076B00000}"/>
    <cellStyle name="20% - Accent1 4 7 3 2 2 4" xfId="45359" xr:uid="{00000000-0005-0000-0000-000077B00000}"/>
    <cellStyle name="20% - Accent1 4 7 3 2 3" xfId="45360" xr:uid="{00000000-0005-0000-0000-000078B00000}"/>
    <cellStyle name="20% - Accent1 4 7 3 2 3 2" xfId="45361" xr:uid="{00000000-0005-0000-0000-000079B00000}"/>
    <cellStyle name="20% - Accent1 4 7 3 2 3 2 2" xfId="45362" xr:uid="{00000000-0005-0000-0000-00007AB00000}"/>
    <cellStyle name="20% - Accent1 4 7 3 2 3 2 2 2" xfId="45363" xr:uid="{00000000-0005-0000-0000-00007BB00000}"/>
    <cellStyle name="20% - Accent1 4 7 3 2 3 2 3" xfId="45364" xr:uid="{00000000-0005-0000-0000-00007CB00000}"/>
    <cellStyle name="20% - Accent1 4 7 3 2 3 3" xfId="45365" xr:uid="{00000000-0005-0000-0000-00007DB00000}"/>
    <cellStyle name="20% - Accent1 4 7 3 2 3 3 2" xfId="45366" xr:uid="{00000000-0005-0000-0000-00007EB00000}"/>
    <cellStyle name="20% - Accent1 4 7 3 2 3 4" xfId="45367" xr:uid="{00000000-0005-0000-0000-00007FB00000}"/>
    <cellStyle name="20% - Accent1 4 7 3 2 4" xfId="45368" xr:uid="{00000000-0005-0000-0000-000080B00000}"/>
    <cellStyle name="20% - Accent1 4 7 3 2 4 2" xfId="45369" xr:uid="{00000000-0005-0000-0000-000081B00000}"/>
    <cellStyle name="20% - Accent1 4 7 3 2 4 2 2" xfId="45370" xr:uid="{00000000-0005-0000-0000-000082B00000}"/>
    <cellStyle name="20% - Accent1 4 7 3 2 4 2 2 2" xfId="45371" xr:uid="{00000000-0005-0000-0000-000083B00000}"/>
    <cellStyle name="20% - Accent1 4 7 3 2 4 2 3" xfId="45372" xr:uid="{00000000-0005-0000-0000-000084B00000}"/>
    <cellStyle name="20% - Accent1 4 7 3 2 4 3" xfId="45373" xr:uid="{00000000-0005-0000-0000-000085B00000}"/>
    <cellStyle name="20% - Accent1 4 7 3 2 4 3 2" xfId="45374" xr:uid="{00000000-0005-0000-0000-000086B00000}"/>
    <cellStyle name="20% - Accent1 4 7 3 2 4 4" xfId="45375" xr:uid="{00000000-0005-0000-0000-000087B00000}"/>
    <cellStyle name="20% - Accent1 4 7 3 2 5" xfId="45376" xr:uid="{00000000-0005-0000-0000-000088B00000}"/>
    <cellStyle name="20% - Accent1 4 7 3 2 5 2" xfId="45377" xr:uid="{00000000-0005-0000-0000-000089B00000}"/>
    <cellStyle name="20% - Accent1 4 7 3 2 5 2 2" xfId="45378" xr:uid="{00000000-0005-0000-0000-00008AB00000}"/>
    <cellStyle name="20% - Accent1 4 7 3 2 5 3" xfId="45379" xr:uid="{00000000-0005-0000-0000-00008BB00000}"/>
    <cellStyle name="20% - Accent1 4 7 3 2 6" xfId="45380" xr:uid="{00000000-0005-0000-0000-00008CB00000}"/>
    <cellStyle name="20% - Accent1 4 7 3 2 6 2" xfId="45381" xr:uid="{00000000-0005-0000-0000-00008DB00000}"/>
    <cellStyle name="20% - Accent1 4 7 3 2 6 2 2" xfId="45382" xr:uid="{00000000-0005-0000-0000-00008EB00000}"/>
    <cellStyle name="20% - Accent1 4 7 3 2 6 3" xfId="45383" xr:uid="{00000000-0005-0000-0000-00008FB00000}"/>
    <cellStyle name="20% - Accent1 4 7 3 2 7" xfId="45384" xr:uid="{00000000-0005-0000-0000-000090B00000}"/>
    <cellStyle name="20% - Accent1 4 7 3 2 7 2" xfId="45385" xr:uid="{00000000-0005-0000-0000-000091B00000}"/>
    <cellStyle name="20% - Accent1 4 7 3 2 8" xfId="45386" xr:uid="{00000000-0005-0000-0000-000092B00000}"/>
    <cellStyle name="20% - Accent1 4 7 3 2 8 2" xfId="45387" xr:uid="{00000000-0005-0000-0000-000093B00000}"/>
    <cellStyle name="20% - Accent1 4 7 3 2 9" xfId="45388" xr:uid="{00000000-0005-0000-0000-000094B00000}"/>
    <cellStyle name="20% - Accent1 4 7 3 3" xfId="45389" xr:uid="{00000000-0005-0000-0000-000095B00000}"/>
    <cellStyle name="20% - Accent1 4 7 3 3 2" xfId="45390" xr:uid="{00000000-0005-0000-0000-000096B00000}"/>
    <cellStyle name="20% - Accent1 4 7 3 3 2 2" xfId="45391" xr:uid="{00000000-0005-0000-0000-000097B00000}"/>
    <cellStyle name="20% - Accent1 4 7 3 3 2 2 2" xfId="45392" xr:uid="{00000000-0005-0000-0000-000098B00000}"/>
    <cellStyle name="20% - Accent1 4 7 3 3 2 2 2 2" xfId="45393" xr:uid="{00000000-0005-0000-0000-000099B00000}"/>
    <cellStyle name="20% - Accent1 4 7 3 3 2 2 3" xfId="45394" xr:uid="{00000000-0005-0000-0000-00009AB00000}"/>
    <cellStyle name="20% - Accent1 4 7 3 3 2 3" xfId="45395" xr:uid="{00000000-0005-0000-0000-00009BB00000}"/>
    <cellStyle name="20% - Accent1 4 7 3 3 2 3 2" xfId="45396" xr:uid="{00000000-0005-0000-0000-00009CB00000}"/>
    <cellStyle name="20% - Accent1 4 7 3 3 2 4" xfId="45397" xr:uid="{00000000-0005-0000-0000-00009DB00000}"/>
    <cellStyle name="20% - Accent1 4 7 3 3 3" xfId="45398" xr:uid="{00000000-0005-0000-0000-00009EB00000}"/>
    <cellStyle name="20% - Accent1 4 7 3 3 3 2" xfId="45399" xr:uid="{00000000-0005-0000-0000-00009FB00000}"/>
    <cellStyle name="20% - Accent1 4 7 3 3 3 2 2" xfId="45400" xr:uid="{00000000-0005-0000-0000-0000A0B00000}"/>
    <cellStyle name="20% - Accent1 4 7 3 3 3 2 2 2" xfId="45401" xr:uid="{00000000-0005-0000-0000-0000A1B00000}"/>
    <cellStyle name="20% - Accent1 4 7 3 3 3 2 3" xfId="45402" xr:uid="{00000000-0005-0000-0000-0000A2B00000}"/>
    <cellStyle name="20% - Accent1 4 7 3 3 3 3" xfId="45403" xr:uid="{00000000-0005-0000-0000-0000A3B00000}"/>
    <cellStyle name="20% - Accent1 4 7 3 3 3 3 2" xfId="45404" xr:uid="{00000000-0005-0000-0000-0000A4B00000}"/>
    <cellStyle name="20% - Accent1 4 7 3 3 3 4" xfId="45405" xr:uid="{00000000-0005-0000-0000-0000A5B00000}"/>
    <cellStyle name="20% - Accent1 4 7 3 3 4" xfId="45406" xr:uid="{00000000-0005-0000-0000-0000A6B00000}"/>
    <cellStyle name="20% - Accent1 4 7 3 3 4 2" xfId="45407" xr:uid="{00000000-0005-0000-0000-0000A7B00000}"/>
    <cellStyle name="20% - Accent1 4 7 3 3 4 2 2" xfId="45408" xr:uid="{00000000-0005-0000-0000-0000A8B00000}"/>
    <cellStyle name="20% - Accent1 4 7 3 3 4 2 2 2" xfId="45409" xr:uid="{00000000-0005-0000-0000-0000A9B00000}"/>
    <cellStyle name="20% - Accent1 4 7 3 3 4 2 3" xfId="45410" xr:uid="{00000000-0005-0000-0000-0000AAB00000}"/>
    <cellStyle name="20% - Accent1 4 7 3 3 4 3" xfId="45411" xr:uid="{00000000-0005-0000-0000-0000ABB00000}"/>
    <cellStyle name="20% - Accent1 4 7 3 3 4 3 2" xfId="45412" xr:uid="{00000000-0005-0000-0000-0000ACB00000}"/>
    <cellStyle name="20% - Accent1 4 7 3 3 4 4" xfId="45413" xr:uid="{00000000-0005-0000-0000-0000ADB00000}"/>
    <cellStyle name="20% - Accent1 4 7 3 3 5" xfId="45414" xr:uid="{00000000-0005-0000-0000-0000AEB00000}"/>
    <cellStyle name="20% - Accent1 4 7 3 3 5 2" xfId="45415" xr:uid="{00000000-0005-0000-0000-0000AFB00000}"/>
    <cellStyle name="20% - Accent1 4 7 3 3 5 2 2" xfId="45416" xr:uid="{00000000-0005-0000-0000-0000B0B00000}"/>
    <cellStyle name="20% - Accent1 4 7 3 3 5 3" xfId="45417" xr:uid="{00000000-0005-0000-0000-0000B1B00000}"/>
    <cellStyle name="20% - Accent1 4 7 3 3 6" xfId="45418" xr:uid="{00000000-0005-0000-0000-0000B2B00000}"/>
    <cellStyle name="20% - Accent1 4 7 3 3 6 2" xfId="45419" xr:uid="{00000000-0005-0000-0000-0000B3B00000}"/>
    <cellStyle name="20% - Accent1 4 7 3 3 6 2 2" xfId="45420" xr:uid="{00000000-0005-0000-0000-0000B4B00000}"/>
    <cellStyle name="20% - Accent1 4 7 3 3 6 3" xfId="45421" xr:uid="{00000000-0005-0000-0000-0000B5B00000}"/>
    <cellStyle name="20% - Accent1 4 7 3 3 7" xfId="45422" xr:uid="{00000000-0005-0000-0000-0000B6B00000}"/>
    <cellStyle name="20% - Accent1 4 7 3 3 7 2" xfId="45423" xr:uid="{00000000-0005-0000-0000-0000B7B00000}"/>
    <cellStyle name="20% - Accent1 4 7 3 3 8" xfId="45424" xr:uid="{00000000-0005-0000-0000-0000B8B00000}"/>
    <cellStyle name="20% - Accent1 4 7 3 3 8 2" xfId="45425" xr:uid="{00000000-0005-0000-0000-0000B9B00000}"/>
    <cellStyle name="20% - Accent1 4 7 3 3 9" xfId="45426" xr:uid="{00000000-0005-0000-0000-0000BAB00000}"/>
    <cellStyle name="20% - Accent1 4 7 3 4" xfId="45427" xr:uid="{00000000-0005-0000-0000-0000BBB00000}"/>
    <cellStyle name="20% - Accent1 4 7 3 4 2" xfId="45428" xr:uid="{00000000-0005-0000-0000-0000BCB00000}"/>
    <cellStyle name="20% - Accent1 4 7 3 4 2 2" xfId="45429" xr:uid="{00000000-0005-0000-0000-0000BDB00000}"/>
    <cellStyle name="20% - Accent1 4 7 3 4 2 2 2" xfId="45430" xr:uid="{00000000-0005-0000-0000-0000BEB00000}"/>
    <cellStyle name="20% - Accent1 4 7 3 4 2 3" xfId="45431" xr:uid="{00000000-0005-0000-0000-0000BFB00000}"/>
    <cellStyle name="20% - Accent1 4 7 3 4 3" xfId="45432" xr:uid="{00000000-0005-0000-0000-0000C0B00000}"/>
    <cellStyle name="20% - Accent1 4 7 3 4 3 2" xfId="45433" xr:uid="{00000000-0005-0000-0000-0000C1B00000}"/>
    <cellStyle name="20% - Accent1 4 7 3 4 4" xfId="45434" xr:uid="{00000000-0005-0000-0000-0000C2B00000}"/>
    <cellStyle name="20% - Accent1 4 7 3 5" xfId="45435" xr:uid="{00000000-0005-0000-0000-0000C3B00000}"/>
    <cellStyle name="20% - Accent1 4 7 3 5 2" xfId="45436" xr:uid="{00000000-0005-0000-0000-0000C4B00000}"/>
    <cellStyle name="20% - Accent1 4 7 3 5 2 2" xfId="45437" xr:uid="{00000000-0005-0000-0000-0000C5B00000}"/>
    <cellStyle name="20% - Accent1 4 7 3 5 2 2 2" xfId="45438" xr:uid="{00000000-0005-0000-0000-0000C6B00000}"/>
    <cellStyle name="20% - Accent1 4 7 3 5 2 3" xfId="45439" xr:uid="{00000000-0005-0000-0000-0000C7B00000}"/>
    <cellStyle name="20% - Accent1 4 7 3 5 3" xfId="45440" xr:uid="{00000000-0005-0000-0000-0000C8B00000}"/>
    <cellStyle name="20% - Accent1 4 7 3 5 3 2" xfId="45441" xr:uid="{00000000-0005-0000-0000-0000C9B00000}"/>
    <cellStyle name="20% - Accent1 4 7 3 5 4" xfId="45442" xr:uid="{00000000-0005-0000-0000-0000CAB00000}"/>
    <cellStyle name="20% - Accent1 4 7 3 6" xfId="45443" xr:uid="{00000000-0005-0000-0000-0000CBB00000}"/>
    <cellStyle name="20% - Accent1 4 7 3 6 2" xfId="45444" xr:uid="{00000000-0005-0000-0000-0000CCB00000}"/>
    <cellStyle name="20% - Accent1 4 7 3 6 2 2" xfId="45445" xr:uid="{00000000-0005-0000-0000-0000CDB00000}"/>
    <cellStyle name="20% - Accent1 4 7 3 6 2 2 2" xfId="45446" xr:uid="{00000000-0005-0000-0000-0000CEB00000}"/>
    <cellStyle name="20% - Accent1 4 7 3 6 2 3" xfId="45447" xr:uid="{00000000-0005-0000-0000-0000CFB00000}"/>
    <cellStyle name="20% - Accent1 4 7 3 6 3" xfId="45448" xr:uid="{00000000-0005-0000-0000-0000D0B00000}"/>
    <cellStyle name="20% - Accent1 4 7 3 6 3 2" xfId="45449" xr:uid="{00000000-0005-0000-0000-0000D1B00000}"/>
    <cellStyle name="20% - Accent1 4 7 3 6 4" xfId="45450" xr:uid="{00000000-0005-0000-0000-0000D2B00000}"/>
    <cellStyle name="20% - Accent1 4 7 3 7" xfId="45451" xr:uid="{00000000-0005-0000-0000-0000D3B00000}"/>
    <cellStyle name="20% - Accent1 4 7 3 7 2" xfId="45452" xr:uid="{00000000-0005-0000-0000-0000D4B00000}"/>
    <cellStyle name="20% - Accent1 4 7 3 7 2 2" xfId="45453" xr:uid="{00000000-0005-0000-0000-0000D5B00000}"/>
    <cellStyle name="20% - Accent1 4 7 3 7 3" xfId="45454" xr:uid="{00000000-0005-0000-0000-0000D6B00000}"/>
    <cellStyle name="20% - Accent1 4 7 3 8" xfId="45455" xr:uid="{00000000-0005-0000-0000-0000D7B00000}"/>
    <cellStyle name="20% - Accent1 4 7 3 8 2" xfId="45456" xr:uid="{00000000-0005-0000-0000-0000D8B00000}"/>
    <cellStyle name="20% - Accent1 4 7 3 8 2 2" xfId="45457" xr:uid="{00000000-0005-0000-0000-0000D9B00000}"/>
    <cellStyle name="20% - Accent1 4 7 3 8 3" xfId="45458" xr:uid="{00000000-0005-0000-0000-0000DAB00000}"/>
    <cellStyle name="20% - Accent1 4 7 3 9" xfId="45459" xr:uid="{00000000-0005-0000-0000-0000DBB00000}"/>
    <cellStyle name="20% - Accent1 4 7 3 9 2" xfId="45460" xr:uid="{00000000-0005-0000-0000-0000DCB00000}"/>
    <cellStyle name="20% - Accent1 4 7 4" xfId="45461" xr:uid="{00000000-0005-0000-0000-0000DDB00000}"/>
    <cellStyle name="20% - Accent1 4 7 4 10" xfId="45462" xr:uid="{00000000-0005-0000-0000-0000DEB00000}"/>
    <cellStyle name="20% - Accent1 4 7 4 10 2" xfId="45463" xr:uid="{00000000-0005-0000-0000-0000DFB00000}"/>
    <cellStyle name="20% - Accent1 4 7 4 11" xfId="45464" xr:uid="{00000000-0005-0000-0000-0000E0B00000}"/>
    <cellStyle name="20% - Accent1 4 7 4 2" xfId="45465" xr:uid="{00000000-0005-0000-0000-0000E1B00000}"/>
    <cellStyle name="20% - Accent1 4 7 4 2 2" xfId="45466" xr:uid="{00000000-0005-0000-0000-0000E2B00000}"/>
    <cellStyle name="20% - Accent1 4 7 4 2 2 2" xfId="45467" xr:uid="{00000000-0005-0000-0000-0000E3B00000}"/>
    <cellStyle name="20% - Accent1 4 7 4 2 2 2 2" xfId="45468" xr:uid="{00000000-0005-0000-0000-0000E4B00000}"/>
    <cellStyle name="20% - Accent1 4 7 4 2 2 2 2 2" xfId="45469" xr:uid="{00000000-0005-0000-0000-0000E5B00000}"/>
    <cellStyle name="20% - Accent1 4 7 4 2 2 2 3" xfId="45470" xr:uid="{00000000-0005-0000-0000-0000E6B00000}"/>
    <cellStyle name="20% - Accent1 4 7 4 2 2 3" xfId="45471" xr:uid="{00000000-0005-0000-0000-0000E7B00000}"/>
    <cellStyle name="20% - Accent1 4 7 4 2 2 3 2" xfId="45472" xr:uid="{00000000-0005-0000-0000-0000E8B00000}"/>
    <cellStyle name="20% - Accent1 4 7 4 2 2 4" xfId="45473" xr:uid="{00000000-0005-0000-0000-0000E9B00000}"/>
    <cellStyle name="20% - Accent1 4 7 4 2 3" xfId="45474" xr:uid="{00000000-0005-0000-0000-0000EAB00000}"/>
    <cellStyle name="20% - Accent1 4 7 4 2 3 2" xfId="45475" xr:uid="{00000000-0005-0000-0000-0000EBB00000}"/>
    <cellStyle name="20% - Accent1 4 7 4 2 3 2 2" xfId="45476" xr:uid="{00000000-0005-0000-0000-0000ECB00000}"/>
    <cellStyle name="20% - Accent1 4 7 4 2 3 2 2 2" xfId="45477" xr:uid="{00000000-0005-0000-0000-0000EDB00000}"/>
    <cellStyle name="20% - Accent1 4 7 4 2 3 2 3" xfId="45478" xr:uid="{00000000-0005-0000-0000-0000EEB00000}"/>
    <cellStyle name="20% - Accent1 4 7 4 2 3 3" xfId="45479" xr:uid="{00000000-0005-0000-0000-0000EFB00000}"/>
    <cellStyle name="20% - Accent1 4 7 4 2 3 3 2" xfId="45480" xr:uid="{00000000-0005-0000-0000-0000F0B00000}"/>
    <cellStyle name="20% - Accent1 4 7 4 2 3 4" xfId="45481" xr:uid="{00000000-0005-0000-0000-0000F1B00000}"/>
    <cellStyle name="20% - Accent1 4 7 4 2 4" xfId="45482" xr:uid="{00000000-0005-0000-0000-0000F2B00000}"/>
    <cellStyle name="20% - Accent1 4 7 4 2 4 2" xfId="45483" xr:uid="{00000000-0005-0000-0000-0000F3B00000}"/>
    <cellStyle name="20% - Accent1 4 7 4 2 4 2 2" xfId="45484" xr:uid="{00000000-0005-0000-0000-0000F4B00000}"/>
    <cellStyle name="20% - Accent1 4 7 4 2 4 2 2 2" xfId="45485" xr:uid="{00000000-0005-0000-0000-0000F5B00000}"/>
    <cellStyle name="20% - Accent1 4 7 4 2 4 2 3" xfId="45486" xr:uid="{00000000-0005-0000-0000-0000F6B00000}"/>
    <cellStyle name="20% - Accent1 4 7 4 2 4 3" xfId="45487" xr:uid="{00000000-0005-0000-0000-0000F7B00000}"/>
    <cellStyle name="20% - Accent1 4 7 4 2 4 3 2" xfId="45488" xr:uid="{00000000-0005-0000-0000-0000F8B00000}"/>
    <cellStyle name="20% - Accent1 4 7 4 2 4 4" xfId="45489" xr:uid="{00000000-0005-0000-0000-0000F9B00000}"/>
    <cellStyle name="20% - Accent1 4 7 4 2 5" xfId="45490" xr:uid="{00000000-0005-0000-0000-0000FAB00000}"/>
    <cellStyle name="20% - Accent1 4 7 4 2 5 2" xfId="45491" xr:uid="{00000000-0005-0000-0000-0000FBB00000}"/>
    <cellStyle name="20% - Accent1 4 7 4 2 5 2 2" xfId="45492" xr:uid="{00000000-0005-0000-0000-0000FCB00000}"/>
    <cellStyle name="20% - Accent1 4 7 4 2 5 3" xfId="45493" xr:uid="{00000000-0005-0000-0000-0000FDB00000}"/>
    <cellStyle name="20% - Accent1 4 7 4 2 6" xfId="45494" xr:uid="{00000000-0005-0000-0000-0000FEB00000}"/>
    <cellStyle name="20% - Accent1 4 7 4 2 6 2" xfId="45495" xr:uid="{00000000-0005-0000-0000-0000FFB00000}"/>
    <cellStyle name="20% - Accent1 4 7 4 2 6 2 2" xfId="45496" xr:uid="{00000000-0005-0000-0000-000000B10000}"/>
    <cellStyle name="20% - Accent1 4 7 4 2 6 3" xfId="45497" xr:uid="{00000000-0005-0000-0000-000001B10000}"/>
    <cellStyle name="20% - Accent1 4 7 4 2 7" xfId="45498" xr:uid="{00000000-0005-0000-0000-000002B10000}"/>
    <cellStyle name="20% - Accent1 4 7 4 2 7 2" xfId="45499" xr:uid="{00000000-0005-0000-0000-000003B10000}"/>
    <cellStyle name="20% - Accent1 4 7 4 2 8" xfId="45500" xr:uid="{00000000-0005-0000-0000-000004B10000}"/>
    <cellStyle name="20% - Accent1 4 7 4 2 8 2" xfId="45501" xr:uid="{00000000-0005-0000-0000-000005B10000}"/>
    <cellStyle name="20% - Accent1 4 7 4 2 9" xfId="45502" xr:uid="{00000000-0005-0000-0000-000006B10000}"/>
    <cellStyle name="20% - Accent1 4 7 4 3" xfId="45503" xr:uid="{00000000-0005-0000-0000-000007B10000}"/>
    <cellStyle name="20% - Accent1 4 7 4 3 2" xfId="45504" xr:uid="{00000000-0005-0000-0000-000008B10000}"/>
    <cellStyle name="20% - Accent1 4 7 4 3 2 2" xfId="45505" xr:uid="{00000000-0005-0000-0000-000009B10000}"/>
    <cellStyle name="20% - Accent1 4 7 4 3 2 2 2" xfId="45506" xr:uid="{00000000-0005-0000-0000-00000AB10000}"/>
    <cellStyle name="20% - Accent1 4 7 4 3 2 2 2 2" xfId="45507" xr:uid="{00000000-0005-0000-0000-00000BB10000}"/>
    <cellStyle name="20% - Accent1 4 7 4 3 2 2 3" xfId="45508" xr:uid="{00000000-0005-0000-0000-00000CB10000}"/>
    <cellStyle name="20% - Accent1 4 7 4 3 2 3" xfId="45509" xr:uid="{00000000-0005-0000-0000-00000DB10000}"/>
    <cellStyle name="20% - Accent1 4 7 4 3 2 3 2" xfId="45510" xr:uid="{00000000-0005-0000-0000-00000EB10000}"/>
    <cellStyle name="20% - Accent1 4 7 4 3 2 4" xfId="45511" xr:uid="{00000000-0005-0000-0000-00000FB10000}"/>
    <cellStyle name="20% - Accent1 4 7 4 3 3" xfId="45512" xr:uid="{00000000-0005-0000-0000-000010B10000}"/>
    <cellStyle name="20% - Accent1 4 7 4 3 3 2" xfId="45513" xr:uid="{00000000-0005-0000-0000-000011B10000}"/>
    <cellStyle name="20% - Accent1 4 7 4 3 3 2 2" xfId="45514" xr:uid="{00000000-0005-0000-0000-000012B10000}"/>
    <cellStyle name="20% - Accent1 4 7 4 3 3 2 2 2" xfId="45515" xr:uid="{00000000-0005-0000-0000-000013B10000}"/>
    <cellStyle name="20% - Accent1 4 7 4 3 3 2 3" xfId="45516" xr:uid="{00000000-0005-0000-0000-000014B10000}"/>
    <cellStyle name="20% - Accent1 4 7 4 3 3 3" xfId="45517" xr:uid="{00000000-0005-0000-0000-000015B10000}"/>
    <cellStyle name="20% - Accent1 4 7 4 3 3 3 2" xfId="45518" xr:uid="{00000000-0005-0000-0000-000016B10000}"/>
    <cellStyle name="20% - Accent1 4 7 4 3 3 4" xfId="45519" xr:uid="{00000000-0005-0000-0000-000017B10000}"/>
    <cellStyle name="20% - Accent1 4 7 4 3 4" xfId="45520" xr:uid="{00000000-0005-0000-0000-000018B10000}"/>
    <cellStyle name="20% - Accent1 4 7 4 3 4 2" xfId="45521" xr:uid="{00000000-0005-0000-0000-000019B10000}"/>
    <cellStyle name="20% - Accent1 4 7 4 3 4 2 2" xfId="45522" xr:uid="{00000000-0005-0000-0000-00001AB10000}"/>
    <cellStyle name="20% - Accent1 4 7 4 3 4 2 2 2" xfId="45523" xr:uid="{00000000-0005-0000-0000-00001BB10000}"/>
    <cellStyle name="20% - Accent1 4 7 4 3 4 2 3" xfId="45524" xr:uid="{00000000-0005-0000-0000-00001CB10000}"/>
    <cellStyle name="20% - Accent1 4 7 4 3 4 3" xfId="45525" xr:uid="{00000000-0005-0000-0000-00001DB10000}"/>
    <cellStyle name="20% - Accent1 4 7 4 3 4 3 2" xfId="45526" xr:uid="{00000000-0005-0000-0000-00001EB10000}"/>
    <cellStyle name="20% - Accent1 4 7 4 3 4 4" xfId="45527" xr:uid="{00000000-0005-0000-0000-00001FB10000}"/>
    <cellStyle name="20% - Accent1 4 7 4 3 5" xfId="45528" xr:uid="{00000000-0005-0000-0000-000020B10000}"/>
    <cellStyle name="20% - Accent1 4 7 4 3 5 2" xfId="45529" xr:uid="{00000000-0005-0000-0000-000021B10000}"/>
    <cellStyle name="20% - Accent1 4 7 4 3 5 2 2" xfId="45530" xr:uid="{00000000-0005-0000-0000-000022B10000}"/>
    <cellStyle name="20% - Accent1 4 7 4 3 5 3" xfId="45531" xr:uid="{00000000-0005-0000-0000-000023B10000}"/>
    <cellStyle name="20% - Accent1 4 7 4 3 6" xfId="45532" xr:uid="{00000000-0005-0000-0000-000024B10000}"/>
    <cellStyle name="20% - Accent1 4 7 4 3 6 2" xfId="45533" xr:uid="{00000000-0005-0000-0000-000025B10000}"/>
    <cellStyle name="20% - Accent1 4 7 4 3 6 2 2" xfId="45534" xr:uid="{00000000-0005-0000-0000-000026B10000}"/>
    <cellStyle name="20% - Accent1 4 7 4 3 6 3" xfId="45535" xr:uid="{00000000-0005-0000-0000-000027B10000}"/>
    <cellStyle name="20% - Accent1 4 7 4 3 7" xfId="45536" xr:uid="{00000000-0005-0000-0000-000028B10000}"/>
    <cellStyle name="20% - Accent1 4 7 4 3 7 2" xfId="45537" xr:uid="{00000000-0005-0000-0000-000029B10000}"/>
    <cellStyle name="20% - Accent1 4 7 4 3 8" xfId="45538" xr:uid="{00000000-0005-0000-0000-00002AB10000}"/>
    <cellStyle name="20% - Accent1 4 7 4 3 8 2" xfId="45539" xr:uid="{00000000-0005-0000-0000-00002BB10000}"/>
    <cellStyle name="20% - Accent1 4 7 4 3 9" xfId="45540" xr:uid="{00000000-0005-0000-0000-00002CB10000}"/>
    <cellStyle name="20% - Accent1 4 7 4 4" xfId="45541" xr:uid="{00000000-0005-0000-0000-00002DB10000}"/>
    <cellStyle name="20% - Accent1 4 7 4 4 2" xfId="45542" xr:uid="{00000000-0005-0000-0000-00002EB10000}"/>
    <cellStyle name="20% - Accent1 4 7 4 4 2 2" xfId="45543" xr:uid="{00000000-0005-0000-0000-00002FB10000}"/>
    <cellStyle name="20% - Accent1 4 7 4 4 2 2 2" xfId="45544" xr:uid="{00000000-0005-0000-0000-000030B10000}"/>
    <cellStyle name="20% - Accent1 4 7 4 4 2 3" xfId="45545" xr:uid="{00000000-0005-0000-0000-000031B10000}"/>
    <cellStyle name="20% - Accent1 4 7 4 4 3" xfId="45546" xr:uid="{00000000-0005-0000-0000-000032B10000}"/>
    <cellStyle name="20% - Accent1 4 7 4 4 3 2" xfId="45547" xr:uid="{00000000-0005-0000-0000-000033B10000}"/>
    <cellStyle name="20% - Accent1 4 7 4 4 4" xfId="45548" xr:uid="{00000000-0005-0000-0000-000034B10000}"/>
    <cellStyle name="20% - Accent1 4 7 4 5" xfId="45549" xr:uid="{00000000-0005-0000-0000-000035B10000}"/>
    <cellStyle name="20% - Accent1 4 7 4 5 2" xfId="45550" xr:uid="{00000000-0005-0000-0000-000036B10000}"/>
    <cellStyle name="20% - Accent1 4 7 4 5 2 2" xfId="45551" xr:uid="{00000000-0005-0000-0000-000037B10000}"/>
    <cellStyle name="20% - Accent1 4 7 4 5 2 2 2" xfId="45552" xr:uid="{00000000-0005-0000-0000-000038B10000}"/>
    <cellStyle name="20% - Accent1 4 7 4 5 2 3" xfId="45553" xr:uid="{00000000-0005-0000-0000-000039B10000}"/>
    <cellStyle name="20% - Accent1 4 7 4 5 3" xfId="45554" xr:uid="{00000000-0005-0000-0000-00003AB10000}"/>
    <cellStyle name="20% - Accent1 4 7 4 5 3 2" xfId="45555" xr:uid="{00000000-0005-0000-0000-00003BB10000}"/>
    <cellStyle name="20% - Accent1 4 7 4 5 4" xfId="45556" xr:uid="{00000000-0005-0000-0000-00003CB10000}"/>
    <cellStyle name="20% - Accent1 4 7 4 6" xfId="45557" xr:uid="{00000000-0005-0000-0000-00003DB10000}"/>
    <cellStyle name="20% - Accent1 4 7 4 6 2" xfId="45558" xr:uid="{00000000-0005-0000-0000-00003EB10000}"/>
    <cellStyle name="20% - Accent1 4 7 4 6 2 2" xfId="45559" xr:uid="{00000000-0005-0000-0000-00003FB10000}"/>
    <cellStyle name="20% - Accent1 4 7 4 6 2 2 2" xfId="45560" xr:uid="{00000000-0005-0000-0000-000040B10000}"/>
    <cellStyle name="20% - Accent1 4 7 4 6 2 3" xfId="45561" xr:uid="{00000000-0005-0000-0000-000041B10000}"/>
    <cellStyle name="20% - Accent1 4 7 4 6 3" xfId="45562" xr:uid="{00000000-0005-0000-0000-000042B10000}"/>
    <cellStyle name="20% - Accent1 4 7 4 6 3 2" xfId="45563" xr:uid="{00000000-0005-0000-0000-000043B10000}"/>
    <cellStyle name="20% - Accent1 4 7 4 6 4" xfId="45564" xr:uid="{00000000-0005-0000-0000-000044B10000}"/>
    <cellStyle name="20% - Accent1 4 7 4 7" xfId="45565" xr:uid="{00000000-0005-0000-0000-000045B10000}"/>
    <cellStyle name="20% - Accent1 4 7 4 7 2" xfId="45566" xr:uid="{00000000-0005-0000-0000-000046B10000}"/>
    <cellStyle name="20% - Accent1 4 7 4 7 2 2" xfId="45567" xr:uid="{00000000-0005-0000-0000-000047B10000}"/>
    <cellStyle name="20% - Accent1 4 7 4 7 3" xfId="45568" xr:uid="{00000000-0005-0000-0000-000048B10000}"/>
    <cellStyle name="20% - Accent1 4 7 4 8" xfId="45569" xr:uid="{00000000-0005-0000-0000-000049B10000}"/>
    <cellStyle name="20% - Accent1 4 7 4 8 2" xfId="45570" xr:uid="{00000000-0005-0000-0000-00004AB10000}"/>
    <cellStyle name="20% - Accent1 4 7 4 8 2 2" xfId="45571" xr:uid="{00000000-0005-0000-0000-00004BB10000}"/>
    <cellStyle name="20% - Accent1 4 7 4 8 3" xfId="45572" xr:uid="{00000000-0005-0000-0000-00004CB10000}"/>
    <cellStyle name="20% - Accent1 4 7 4 9" xfId="45573" xr:uid="{00000000-0005-0000-0000-00004DB10000}"/>
    <cellStyle name="20% - Accent1 4 7 4 9 2" xfId="45574" xr:uid="{00000000-0005-0000-0000-00004EB10000}"/>
    <cellStyle name="20% - Accent1 4 7 5" xfId="45575" xr:uid="{00000000-0005-0000-0000-00004FB10000}"/>
    <cellStyle name="20% - Accent1 4 7 5 2" xfId="45576" xr:uid="{00000000-0005-0000-0000-000050B10000}"/>
    <cellStyle name="20% - Accent1 4 7 5 2 2" xfId="45577" xr:uid="{00000000-0005-0000-0000-000051B10000}"/>
    <cellStyle name="20% - Accent1 4 7 5 2 2 2" xfId="45578" xr:uid="{00000000-0005-0000-0000-000052B10000}"/>
    <cellStyle name="20% - Accent1 4 7 5 2 2 2 2" xfId="45579" xr:uid="{00000000-0005-0000-0000-000053B10000}"/>
    <cellStyle name="20% - Accent1 4 7 5 2 2 3" xfId="45580" xr:uid="{00000000-0005-0000-0000-000054B10000}"/>
    <cellStyle name="20% - Accent1 4 7 5 2 3" xfId="45581" xr:uid="{00000000-0005-0000-0000-000055B10000}"/>
    <cellStyle name="20% - Accent1 4 7 5 2 3 2" xfId="45582" xr:uid="{00000000-0005-0000-0000-000056B10000}"/>
    <cellStyle name="20% - Accent1 4 7 5 2 4" xfId="45583" xr:uid="{00000000-0005-0000-0000-000057B10000}"/>
    <cellStyle name="20% - Accent1 4 7 5 3" xfId="45584" xr:uid="{00000000-0005-0000-0000-000058B10000}"/>
    <cellStyle name="20% - Accent1 4 7 5 3 2" xfId="45585" xr:uid="{00000000-0005-0000-0000-000059B10000}"/>
    <cellStyle name="20% - Accent1 4 7 5 3 2 2" xfId="45586" xr:uid="{00000000-0005-0000-0000-00005AB10000}"/>
    <cellStyle name="20% - Accent1 4 7 5 3 2 2 2" xfId="45587" xr:uid="{00000000-0005-0000-0000-00005BB10000}"/>
    <cellStyle name="20% - Accent1 4 7 5 3 2 3" xfId="45588" xr:uid="{00000000-0005-0000-0000-00005CB10000}"/>
    <cellStyle name="20% - Accent1 4 7 5 3 3" xfId="45589" xr:uid="{00000000-0005-0000-0000-00005DB10000}"/>
    <cellStyle name="20% - Accent1 4 7 5 3 3 2" xfId="45590" xr:uid="{00000000-0005-0000-0000-00005EB10000}"/>
    <cellStyle name="20% - Accent1 4 7 5 3 4" xfId="45591" xr:uid="{00000000-0005-0000-0000-00005FB10000}"/>
    <cellStyle name="20% - Accent1 4 7 5 4" xfId="45592" xr:uid="{00000000-0005-0000-0000-000060B10000}"/>
    <cellStyle name="20% - Accent1 4 7 5 4 2" xfId="45593" xr:uid="{00000000-0005-0000-0000-000061B10000}"/>
    <cellStyle name="20% - Accent1 4 7 5 4 2 2" xfId="45594" xr:uid="{00000000-0005-0000-0000-000062B10000}"/>
    <cellStyle name="20% - Accent1 4 7 5 4 2 2 2" xfId="45595" xr:uid="{00000000-0005-0000-0000-000063B10000}"/>
    <cellStyle name="20% - Accent1 4 7 5 4 2 3" xfId="45596" xr:uid="{00000000-0005-0000-0000-000064B10000}"/>
    <cellStyle name="20% - Accent1 4 7 5 4 3" xfId="45597" xr:uid="{00000000-0005-0000-0000-000065B10000}"/>
    <cellStyle name="20% - Accent1 4 7 5 4 3 2" xfId="45598" xr:uid="{00000000-0005-0000-0000-000066B10000}"/>
    <cellStyle name="20% - Accent1 4 7 5 4 4" xfId="45599" xr:uid="{00000000-0005-0000-0000-000067B10000}"/>
    <cellStyle name="20% - Accent1 4 7 5 5" xfId="45600" xr:uid="{00000000-0005-0000-0000-000068B10000}"/>
    <cellStyle name="20% - Accent1 4 7 5 5 2" xfId="45601" xr:uid="{00000000-0005-0000-0000-000069B10000}"/>
    <cellStyle name="20% - Accent1 4 7 5 5 2 2" xfId="45602" xr:uid="{00000000-0005-0000-0000-00006AB10000}"/>
    <cellStyle name="20% - Accent1 4 7 5 5 3" xfId="45603" xr:uid="{00000000-0005-0000-0000-00006BB10000}"/>
    <cellStyle name="20% - Accent1 4 7 5 6" xfId="45604" xr:uid="{00000000-0005-0000-0000-00006CB10000}"/>
    <cellStyle name="20% - Accent1 4 7 5 6 2" xfId="45605" xr:uid="{00000000-0005-0000-0000-00006DB10000}"/>
    <cellStyle name="20% - Accent1 4 7 5 6 2 2" xfId="45606" xr:uid="{00000000-0005-0000-0000-00006EB10000}"/>
    <cellStyle name="20% - Accent1 4 7 5 6 3" xfId="45607" xr:uid="{00000000-0005-0000-0000-00006FB10000}"/>
    <cellStyle name="20% - Accent1 4 7 5 7" xfId="45608" xr:uid="{00000000-0005-0000-0000-000070B10000}"/>
    <cellStyle name="20% - Accent1 4 7 5 7 2" xfId="45609" xr:uid="{00000000-0005-0000-0000-000071B10000}"/>
    <cellStyle name="20% - Accent1 4 7 5 8" xfId="45610" xr:uid="{00000000-0005-0000-0000-000072B10000}"/>
    <cellStyle name="20% - Accent1 4 7 5 8 2" xfId="45611" xr:uid="{00000000-0005-0000-0000-000073B10000}"/>
    <cellStyle name="20% - Accent1 4 7 5 9" xfId="45612" xr:uid="{00000000-0005-0000-0000-000074B10000}"/>
    <cellStyle name="20% - Accent1 4 7 6" xfId="45613" xr:uid="{00000000-0005-0000-0000-000075B10000}"/>
    <cellStyle name="20% - Accent1 4 7 6 2" xfId="45614" xr:uid="{00000000-0005-0000-0000-000076B10000}"/>
    <cellStyle name="20% - Accent1 4 7 6 2 2" xfId="45615" xr:uid="{00000000-0005-0000-0000-000077B10000}"/>
    <cellStyle name="20% - Accent1 4 7 6 2 2 2" xfId="45616" xr:uid="{00000000-0005-0000-0000-000078B10000}"/>
    <cellStyle name="20% - Accent1 4 7 6 2 2 2 2" xfId="45617" xr:uid="{00000000-0005-0000-0000-000079B10000}"/>
    <cellStyle name="20% - Accent1 4 7 6 2 2 3" xfId="45618" xr:uid="{00000000-0005-0000-0000-00007AB10000}"/>
    <cellStyle name="20% - Accent1 4 7 6 2 3" xfId="45619" xr:uid="{00000000-0005-0000-0000-00007BB10000}"/>
    <cellStyle name="20% - Accent1 4 7 6 2 3 2" xfId="45620" xr:uid="{00000000-0005-0000-0000-00007CB10000}"/>
    <cellStyle name="20% - Accent1 4 7 6 2 4" xfId="45621" xr:uid="{00000000-0005-0000-0000-00007DB10000}"/>
    <cellStyle name="20% - Accent1 4 7 6 3" xfId="45622" xr:uid="{00000000-0005-0000-0000-00007EB10000}"/>
    <cellStyle name="20% - Accent1 4 7 6 3 2" xfId="45623" xr:uid="{00000000-0005-0000-0000-00007FB10000}"/>
    <cellStyle name="20% - Accent1 4 7 6 3 2 2" xfId="45624" xr:uid="{00000000-0005-0000-0000-000080B10000}"/>
    <cellStyle name="20% - Accent1 4 7 6 3 2 2 2" xfId="45625" xr:uid="{00000000-0005-0000-0000-000081B10000}"/>
    <cellStyle name="20% - Accent1 4 7 6 3 2 3" xfId="45626" xr:uid="{00000000-0005-0000-0000-000082B10000}"/>
    <cellStyle name="20% - Accent1 4 7 6 3 3" xfId="45627" xr:uid="{00000000-0005-0000-0000-000083B10000}"/>
    <cellStyle name="20% - Accent1 4 7 6 3 3 2" xfId="45628" xr:uid="{00000000-0005-0000-0000-000084B10000}"/>
    <cellStyle name="20% - Accent1 4 7 6 3 4" xfId="45629" xr:uid="{00000000-0005-0000-0000-000085B10000}"/>
    <cellStyle name="20% - Accent1 4 7 6 4" xfId="45630" xr:uid="{00000000-0005-0000-0000-000086B10000}"/>
    <cellStyle name="20% - Accent1 4 7 6 4 2" xfId="45631" xr:uid="{00000000-0005-0000-0000-000087B10000}"/>
    <cellStyle name="20% - Accent1 4 7 6 4 2 2" xfId="45632" xr:uid="{00000000-0005-0000-0000-000088B10000}"/>
    <cellStyle name="20% - Accent1 4 7 6 4 2 2 2" xfId="45633" xr:uid="{00000000-0005-0000-0000-000089B10000}"/>
    <cellStyle name="20% - Accent1 4 7 6 4 2 3" xfId="45634" xr:uid="{00000000-0005-0000-0000-00008AB10000}"/>
    <cellStyle name="20% - Accent1 4 7 6 4 3" xfId="45635" xr:uid="{00000000-0005-0000-0000-00008BB10000}"/>
    <cellStyle name="20% - Accent1 4 7 6 4 3 2" xfId="45636" xr:uid="{00000000-0005-0000-0000-00008CB10000}"/>
    <cellStyle name="20% - Accent1 4 7 6 4 4" xfId="45637" xr:uid="{00000000-0005-0000-0000-00008DB10000}"/>
    <cellStyle name="20% - Accent1 4 7 6 5" xfId="45638" xr:uid="{00000000-0005-0000-0000-00008EB10000}"/>
    <cellStyle name="20% - Accent1 4 7 6 5 2" xfId="45639" xr:uid="{00000000-0005-0000-0000-00008FB10000}"/>
    <cellStyle name="20% - Accent1 4 7 6 5 2 2" xfId="45640" xr:uid="{00000000-0005-0000-0000-000090B10000}"/>
    <cellStyle name="20% - Accent1 4 7 6 5 3" xfId="45641" xr:uid="{00000000-0005-0000-0000-000091B10000}"/>
    <cellStyle name="20% - Accent1 4 7 6 6" xfId="45642" xr:uid="{00000000-0005-0000-0000-000092B10000}"/>
    <cellStyle name="20% - Accent1 4 7 6 6 2" xfId="45643" xr:uid="{00000000-0005-0000-0000-000093B10000}"/>
    <cellStyle name="20% - Accent1 4 7 6 6 2 2" xfId="45644" xr:uid="{00000000-0005-0000-0000-000094B10000}"/>
    <cellStyle name="20% - Accent1 4 7 6 6 3" xfId="45645" xr:uid="{00000000-0005-0000-0000-000095B10000}"/>
    <cellStyle name="20% - Accent1 4 7 6 7" xfId="45646" xr:uid="{00000000-0005-0000-0000-000096B10000}"/>
    <cellStyle name="20% - Accent1 4 7 6 7 2" xfId="45647" xr:uid="{00000000-0005-0000-0000-000097B10000}"/>
    <cellStyle name="20% - Accent1 4 7 6 8" xfId="45648" xr:uid="{00000000-0005-0000-0000-000098B10000}"/>
    <cellStyle name="20% - Accent1 4 7 6 8 2" xfId="45649" xr:uid="{00000000-0005-0000-0000-000099B10000}"/>
    <cellStyle name="20% - Accent1 4 7 6 9" xfId="45650" xr:uid="{00000000-0005-0000-0000-00009AB10000}"/>
    <cellStyle name="20% - Accent1 4 7 7" xfId="45651" xr:uid="{00000000-0005-0000-0000-00009BB10000}"/>
    <cellStyle name="20% - Accent1 4 7 7 2" xfId="45652" xr:uid="{00000000-0005-0000-0000-00009CB10000}"/>
    <cellStyle name="20% - Accent1 4 7 7 2 2" xfId="45653" xr:uid="{00000000-0005-0000-0000-00009DB10000}"/>
    <cellStyle name="20% - Accent1 4 7 7 2 2 2" xfId="45654" xr:uid="{00000000-0005-0000-0000-00009EB10000}"/>
    <cellStyle name="20% - Accent1 4 7 7 2 3" xfId="45655" xr:uid="{00000000-0005-0000-0000-00009FB10000}"/>
    <cellStyle name="20% - Accent1 4 7 7 3" xfId="45656" xr:uid="{00000000-0005-0000-0000-0000A0B10000}"/>
    <cellStyle name="20% - Accent1 4 7 7 3 2" xfId="45657" xr:uid="{00000000-0005-0000-0000-0000A1B10000}"/>
    <cellStyle name="20% - Accent1 4 7 7 4" xfId="45658" xr:uid="{00000000-0005-0000-0000-0000A2B10000}"/>
    <cellStyle name="20% - Accent1 4 7 8" xfId="45659" xr:uid="{00000000-0005-0000-0000-0000A3B10000}"/>
    <cellStyle name="20% - Accent1 4 7 8 2" xfId="45660" xr:uid="{00000000-0005-0000-0000-0000A4B10000}"/>
    <cellStyle name="20% - Accent1 4 7 8 2 2" xfId="45661" xr:uid="{00000000-0005-0000-0000-0000A5B10000}"/>
    <cellStyle name="20% - Accent1 4 7 8 2 2 2" xfId="45662" xr:uid="{00000000-0005-0000-0000-0000A6B10000}"/>
    <cellStyle name="20% - Accent1 4 7 8 2 3" xfId="45663" xr:uid="{00000000-0005-0000-0000-0000A7B10000}"/>
    <cellStyle name="20% - Accent1 4 7 8 3" xfId="45664" xr:uid="{00000000-0005-0000-0000-0000A8B10000}"/>
    <cellStyle name="20% - Accent1 4 7 8 3 2" xfId="45665" xr:uid="{00000000-0005-0000-0000-0000A9B10000}"/>
    <cellStyle name="20% - Accent1 4 7 8 4" xfId="45666" xr:uid="{00000000-0005-0000-0000-0000AAB10000}"/>
    <cellStyle name="20% - Accent1 4 7 9" xfId="45667" xr:uid="{00000000-0005-0000-0000-0000ABB10000}"/>
    <cellStyle name="20% - Accent1 4 7 9 2" xfId="45668" xr:uid="{00000000-0005-0000-0000-0000ACB10000}"/>
    <cellStyle name="20% - Accent1 4 7 9 2 2" xfId="45669" xr:uid="{00000000-0005-0000-0000-0000ADB10000}"/>
    <cellStyle name="20% - Accent1 4 7 9 2 2 2" xfId="45670" xr:uid="{00000000-0005-0000-0000-0000AEB10000}"/>
    <cellStyle name="20% - Accent1 4 7 9 2 3" xfId="45671" xr:uid="{00000000-0005-0000-0000-0000AFB10000}"/>
    <cellStyle name="20% - Accent1 4 7 9 3" xfId="45672" xr:uid="{00000000-0005-0000-0000-0000B0B10000}"/>
    <cellStyle name="20% - Accent1 4 7 9 3 2" xfId="45673" xr:uid="{00000000-0005-0000-0000-0000B1B10000}"/>
    <cellStyle name="20% - Accent1 4 7 9 4" xfId="45674" xr:uid="{00000000-0005-0000-0000-0000B2B10000}"/>
    <cellStyle name="20% - Accent1 4 8" xfId="45675" xr:uid="{00000000-0005-0000-0000-0000B3B10000}"/>
    <cellStyle name="20% - Accent1 4 8 10" xfId="45676" xr:uid="{00000000-0005-0000-0000-0000B4B10000}"/>
    <cellStyle name="20% - Accent1 4 8 10 2" xfId="45677" xr:uid="{00000000-0005-0000-0000-0000B5B10000}"/>
    <cellStyle name="20% - Accent1 4 8 11" xfId="45678" xr:uid="{00000000-0005-0000-0000-0000B6B10000}"/>
    <cellStyle name="20% - Accent1 4 8 11 2" xfId="45679" xr:uid="{00000000-0005-0000-0000-0000B7B10000}"/>
    <cellStyle name="20% - Accent1 4 8 12" xfId="45680" xr:uid="{00000000-0005-0000-0000-0000B8B10000}"/>
    <cellStyle name="20% - Accent1 4 8 2" xfId="45681" xr:uid="{00000000-0005-0000-0000-0000B9B10000}"/>
    <cellStyle name="20% - Accent1 4 8 2 10" xfId="45682" xr:uid="{00000000-0005-0000-0000-0000BAB10000}"/>
    <cellStyle name="20% - Accent1 4 8 2 10 2" xfId="45683" xr:uid="{00000000-0005-0000-0000-0000BBB10000}"/>
    <cellStyle name="20% - Accent1 4 8 2 11" xfId="45684" xr:uid="{00000000-0005-0000-0000-0000BCB10000}"/>
    <cellStyle name="20% - Accent1 4 8 2 2" xfId="45685" xr:uid="{00000000-0005-0000-0000-0000BDB10000}"/>
    <cellStyle name="20% - Accent1 4 8 2 2 2" xfId="45686" xr:uid="{00000000-0005-0000-0000-0000BEB10000}"/>
    <cellStyle name="20% - Accent1 4 8 2 2 2 2" xfId="45687" xr:uid="{00000000-0005-0000-0000-0000BFB10000}"/>
    <cellStyle name="20% - Accent1 4 8 2 2 2 2 2" xfId="45688" xr:uid="{00000000-0005-0000-0000-0000C0B10000}"/>
    <cellStyle name="20% - Accent1 4 8 2 2 2 2 2 2" xfId="45689" xr:uid="{00000000-0005-0000-0000-0000C1B10000}"/>
    <cellStyle name="20% - Accent1 4 8 2 2 2 2 3" xfId="45690" xr:uid="{00000000-0005-0000-0000-0000C2B10000}"/>
    <cellStyle name="20% - Accent1 4 8 2 2 2 3" xfId="45691" xr:uid="{00000000-0005-0000-0000-0000C3B10000}"/>
    <cellStyle name="20% - Accent1 4 8 2 2 2 3 2" xfId="45692" xr:uid="{00000000-0005-0000-0000-0000C4B10000}"/>
    <cellStyle name="20% - Accent1 4 8 2 2 2 4" xfId="45693" xr:uid="{00000000-0005-0000-0000-0000C5B10000}"/>
    <cellStyle name="20% - Accent1 4 8 2 2 3" xfId="45694" xr:uid="{00000000-0005-0000-0000-0000C6B10000}"/>
    <cellStyle name="20% - Accent1 4 8 2 2 3 2" xfId="45695" xr:uid="{00000000-0005-0000-0000-0000C7B10000}"/>
    <cellStyle name="20% - Accent1 4 8 2 2 3 2 2" xfId="45696" xr:uid="{00000000-0005-0000-0000-0000C8B10000}"/>
    <cellStyle name="20% - Accent1 4 8 2 2 3 2 2 2" xfId="45697" xr:uid="{00000000-0005-0000-0000-0000C9B10000}"/>
    <cellStyle name="20% - Accent1 4 8 2 2 3 2 3" xfId="45698" xr:uid="{00000000-0005-0000-0000-0000CAB10000}"/>
    <cellStyle name="20% - Accent1 4 8 2 2 3 3" xfId="45699" xr:uid="{00000000-0005-0000-0000-0000CBB10000}"/>
    <cellStyle name="20% - Accent1 4 8 2 2 3 3 2" xfId="45700" xr:uid="{00000000-0005-0000-0000-0000CCB10000}"/>
    <cellStyle name="20% - Accent1 4 8 2 2 3 4" xfId="45701" xr:uid="{00000000-0005-0000-0000-0000CDB10000}"/>
    <cellStyle name="20% - Accent1 4 8 2 2 4" xfId="45702" xr:uid="{00000000-0005-0000-0000-0000CEB10000}"/>
    <cellStyle name="20% - Accent1 4 8 2 2 4 2" xfId="45703" xr:uid="{00000000-0005-0000-0000-0000CFB10000}"/>
    <cellStyle name="20% - Accent1 4 8 2 2 4 2 2" xfId="45704" xr:uid="{00000000-0005-0000-0000-0000D0B10000}"/>
    <cellStyle name="20% - Accent1 4 8 2 2 4 2 2 2" xfId="45705" xr:uid="{00000000-0005-0000-0000-0000D1B10000}"/>
    <cellStyle name="20% - Accent1 4 8 2 2 4 2 3" xfId="45706" xr:uid="{00000000-0005-0000-0000-0000D2B10000}"/>
    <cellStyle name="20% - Accent1 4 8 2 2 4 3" xfId="45707" xr:uid="{00000000-0005-0000-0000-0000D3B10000}"/>
    <cellStyle name="20% - Accent1 4 8 2 2 4 3 2" xfId="45708" xr:uid="{00000000-0005-0000-0000-0000D4B10000}"/>
    <cellStyle name="20% - Accent1 4 8 2 2 4 4" xfId="45709" xr:uid="{00000000-0005-0000-0000-0000D5B10000}"/>
    <cellStyle name="20% - Accent1 4 8 2 2 5" xfId="45710" xr:uid="{00000000-0005-0000-0000-0000D6B10000}"/>
    <cellStyle name="20% - Accent1 4 8 2 2 5 2" xfId="45711" xr:uid="{00000000-0005-0000-0000-0000D7B10000}"/>
    <cellStyle name="20% - Accent1 4 8 2 2 5 2 2" xfId="45712" xr:uid="{00000000-0005-0000-0000-0000D8B10000}"/>
    <cellStyle name="20% - Accent1 4 8 2 2 5 3" xfId="45713" xr:uid="{00000000-0005-0000-0000-0000D9B10000}"/>
    <cellStyle name="20% - Accent1 4 8 2 2 6" xfId="45714" xr:uid="{00000000-0005-0000-0000-0000DAB10000}"/>
    <cellStyle name="20% - Accent1 4 8 2 2 6 2" xfId="45715" xr:uid="{00000000-0005-0000-0000-0000DBB10000}"/>
    <cellStyle name="20% - Accent1 4 8 2 2 6 2 2" xfId="45716" xr:uid="{00000000-0005-0000-0000-0000DCB10000}"/>
    <cellStyle name="20% - Accent1 4 8 2 2 6 3" xfId="45717" xr:uid="{00000000-0005-0000-0000-0000DDB10000}"/>
    <cellStyle name="20% - Accent1 4 8 2 2 7" xfId="45718" xr:uid="{00000000-0005-0000-0000-0000DEB10000}"/>
    <cellStyle name="20% - Accent1 4 8 2 2 7 2" xfId="45719" xr:uid="{00000000-0005-0000-0000-0000DFB10000}"/>
    <cellStyle name="20% - Accent1 4 8 2 2 8" xfId="45720" xr:uid="{00000000-0005-0000-0000-0000E0B10000}"/>
    <cellStyle name="20% - Accent1 4 8 2 2 8 2" xfId="45721" xr:uid="{00000000-0005-0000-0000-0000E1B10000}"/>
    <cellStyle name="20% - Accent1 4 8 2 2 9" xfId="45722" xr:uid="{00000000-0005-0000-0000-0000E2B10000}"/>
    <cellStyle name="20% - Accent1 4 8 2 3" xfId="45723" xr:uid="{00000000-0005-0000-0000-0000E3B10000}"/>
    <cellStyle name="20% - Accent1 4 8 2 3 2" xfId="45724" xr:uid="{00000000-0005-0000-0000-0000E4B10000}"/>
    <cellStyle name="20% - Accent1 4 8 2 3 2 2" xfId="45725" xr:uid="{00000000-0005-0000-0000-0000E5B10000}"/>
    <cellStyle name="20% - Accent1 4 8 2 3 2 2 2" xfId="45726" xr:uid="{00000000-0005-0000-0000-0000E6B10000}"/>
    <cellStyle name="20% - Accent1 4 8 2 3 2 2 2 2" xfId="45727" xr:uid="{00000000-0005-0000-0000-0000E7B10000}"/>
    <cellStyle name="20% - Accent1 4 8 2 3 2 2 3" xfId="45728" xr:uid="{00000000-0005-0000-0000-0000E8B10000}"/>
    <cellStyle name="20% - Accent1 4 8 2 3 2 3" xfId="45729" xr:uid="{00000000-0005-0000-0000-0000E9B10000}"/>
    <cellStyle name="20% - Accent1 4 8 2 3 2 3 2" xfId="45730" xr:uid="{00000000-0005-0000-0000-0000EAB10000}"/>
    <cellStyle name="20% - Accent1 4 8 2 3 2 4" xfId="45731" xr:uid="{00000000-0005-0000-0000-0000EBB10000}"/>
    <cellStyle name="20% - Accent1 4 8 2 3 3" xfId="45732" xr:uid="{00000000-0005-0000-0000-0000ECB10000}"/>
    <cellStyle name="20% - Accent1 4 8 2 3 3 2" xfId="45733" xr:uid="{00000000-0005-0000-0000-0000EDB10000}"/>
    <cellStyle name="20% - Accent1 4 8 2 3 3 2 2" xfId="45734" xr:uid="{00000000-0005-0000-0000-0000EEB10000}"/>
    <cellStyle name="20% - Accent1 4 8 2 3 3 2 2 2" xfId="45735" xr:uid="{00000000-0005-0000-0000-0000EFB10000}"/>
    <cellStyle name="20% - Accent1 4 8 2 3 3 2 3" xfId="45736" xr:uid="{00000000-0005-0000-0000-0000F0B10000}"/>
    <cellStyle name="20% - Accent1 4 8 2 3 3 3" xfId="45737" xr:uid="{00000000-0005-0000-0000-0000F1B10000}"/>
    <cellStyle name="20% - Accent1 4 8 2 3 3 3 2" xfId="45738" xr:uid="{00000000-0005-0000-0000-0000F2B10000}"/>
    <cellStyle name="20% - Accent1 4 8 2 3 3 4" xfId="45739" xr:uid="{00000000-0005-0000-0000-0000F3B10000}"/>
    <cellStyle name="20% - Accent1 4 8 2 3 4" xfId="45740" xr:uid="{00000000-0005-0000-0000-0000F4B10000}"/>
    <cellStyle name="20% - Accent1 4 8 2 3 4 2" xfId="45741" xr:uid="{00000000-0005-0000-0000-0000F5B10000}"/>
    <cellStyle name="20% - Accent1 4 8 2 3 4 2 2" xfId="45742" xr:uid="{00000000-0005-0000-0000-0000F6B10000}"/>
    <cellStyle name="20% - Accent1 4 8 2 3 4 2 2 2" xfId="45743" xr:uid="{00000000-0005-0000-0000-0000F7B10000}"/>
    <cellStyle name="20% - Accent1 4 8 2 3 4 2 3" xfId="45744" xr:uid="{00000000-0005-0000-0000-0000F8B10000}"/>
    <cellStyle name="20% - Accent1 4 8 2 3 4 3" xfId="45745" xr:uid="{00000000-0005-0000-0000-0000F9B10000}"/>
    <cellStyle name="20% - Accent1 4 8 2 3 4 3 2" xfId="45746" xr:uid="{00000000-0005-0000-0000-0000FAB10000}"/>
    <cellStyle name="20% - Accent1 4 8 2 3 4 4" xfId="45747" xr:uid="{00000000-0005-0000-0000-0000FBB10000}"/>
    <cellStyle name="20% - Accent1 4 8 2 3 5" xfId="45748" xr:uid="{00000000-0005-0000-0000-0000FCB10000}"/>
    <cellStyle name="20% - Accent1 4 8 2 3 5 2" xfId="45749" xr:uid="{00000000-0005-0000-0000-0000FDB10000}"/>
    <cellStyle name="20% - Accent1 4 8 2 3 5 2 2" xfId="45750" xr:uid="{00000000-0005-0000-0000-0000FEB10000}"/>
    <cellStyle name="20% - Accent1 4 8 2 3 5 3" xfId="45751" xr:uid="{00000000-0005-0000-0000-0000FFB10000}"/>
    <cellStyle name="20% - Accent1 4 8 2 3 6" xfId="45752" xr:uid="{00000000-0005-0000-0000-000000B20000}"/>
    <cellStyle name="20% - Accent1 4 8 2 3 6 2" xfId="45753" xr:uid="{00000000-0005-0000-0000-000001B20000}"/>
    <cellStyle name="20% - Accent1 4 8 2 3 6 2 2" xfId="45754" xr:uid="{00000000-0005-0000-0000-000002B20000}"/>
    <cellStyle name="20% - Accent1 4 8 2 3 6 3" xfId="45755" xr:uid="{00000000-0005-0000-0000-000003B20000}"/>
    <cellStyle name="20% - Accent1 4 8 2 3 7" xfId="45756" xr:uid="{00000000-0005-0000-0000-000004B20000}"/>
    <cellStyle name="20% - Accent1 4 8 2 3 7 2" xfId="45757" xr:uid="{00000000-0005-0000-0000-000005B20000}"/>
    <cellStyle name="20% - Accent1 4 8 2 3 8" xfId="45758" xr:uid="{00000000-0005-0000-0000-000006B20000}"/>
    <cellStyle name="20% - Accent1 4 8 2 3 8 2" xfId="45759" xr:uid="{00000000-0005-0000-0000-000007B20000}"/>
    <cellStyle name="20% - Accent1 4 8 2 3 9" xfId="45760" xr:uid="{00000000-0005-0000-0000-000008B20000}"/>
    <cellStyle name="20% - Accent1 4 8 2 4" xfId="45761" xr:uid="{00000000-0005-0000-0000-000009B20000}"/>
    <cellStyle name="20% - Accent1 4 8 2 4 2" xfId="45762" xr:uid="{00000000-0005-0000-0000-00000AB20000}"/>
    <cellStyle name="20% - Accent1 4 8 2 4 2 2" xfId="45763" xr:uid="{00000000-0005-0000-0000-00000BB20000}"/>
    <cellStyle name="20% - Accent1 4 8 2 4 2 2 2" xfId="45764" xr:uid="{00000000-0005-0000-0000-00000CB20000}"/>
    <cellStyle name="20% - Accent1 4 8 2 4 2 3" xfId="45765" xr:uid="{00000000-0005-0000-0000-00000DB20000}"/>
    <cellStyle name="20% - Accent1 4 8 2 4 3" xfId="45766" xr:uid="{00000000-0005-0000-0000-00000EB20000}"/>
    <cellStyle name="20% - Accent1 4 8 2 4 3 2" xfId="45767" xr:uid="{00000000-0005-0000-0000-00000FB20000}"/>
    <cellStyle name="20% - Accent1 4 8 2 4 4" xfId="45768" xr:uid="{00000000-0005-0000-0000-000010B20000}"/>
    <cellStyle name="20% - Accent1 4 8 2 5" xfId="45769" xr:uid="{00000000-0005-0000-0000-000011B20000}"/>
    <cellStyle name="20% - Accent1 4 8 2 5 2" xfId="45770" xr:uid="{00000000-0005-0000-0000-000012B20000}"/>
    <cellStyle name="20% - Accent1 4 8 2 5 2 2" xfId="45771" xr:uid="{00000000-0005-0000-0000-000013B20000}"/>
    <cellStyle name="20% - Accent1 4 8 2 5 2 2 2" xfId="45772" xr:uid="{00000000-0005-0000-0000-000014B20000}"/>
    <cellStyle name="20% - Accent1 4 8 2 5 2 3" xfId="45773" xr:uid="{00000000-0005-0000-0000-000015B20000}"/>
    <cellStyle name="20% - Accent1 4 8 2 5 3" xfId="45774" xr:uid="{00000000-0005-0000-0000-000016B20000}"/>
    <cellStyle name="20% - Accent1 4 8 2 5 3 2" xfId="45775" xr:uid="{00000000-0005-0000-0000-000017B20000}"/>
    <cellStyle name="20% - Accent1 4 8 2 5 4" xfId="45776" xr:uid="{00000000-0005-0000-0000-000018B20000}"/>
    <cellStyle name="20% - Accent1 4 8 2 6" xfId="45777" xr:uid="{00000000-0005-0000-0000-000019B20000}"/>
    <cellStyle name="20% - Accent1 4 8 2 6 2" xfId="45778" xr:uid="{00000000-0005-0000-0000-00001AB20000}"/>
    <cellStyle name="20% - Accent1 4 8 2 6 2 2" xfId="45779" xr:uid="{00000000-0005-0000-0000-00001BB20000}"/>
    <cellStyle name="20% - Accent1 4 8 2 6 2 2 2" xfId="45780" xr:uid="{00000000-0005-0000-0000-00001CB20000}"/>
    <cellStyle name="20% - Accent1 4 8 2 6 2 3" xfId="45781" xr:uid="{00000000-0005-0000-0000-00001DB20000}"/>
    <cellStyle name="20% - Accent1 4 8 2 6 3" xfId="45782" xr:uid="{00000000-0005-0000-0000-00001EB20000}"/>
    <cellStyle name="20% - Accent1 4 8 2 6 3 2" xfId="45783" xr:uid="{00000000-0005-0000-0000-00001FB20000}"/>
    <cellStyle name="20% - Accent1 4 8 2 6 4" xfId="45784" xr:uid="{00000000-0005-0000-0000-000020B20000}"/>
    <cellStyle name="20% - Accent1 4 8 2 7" xfId="45785" xr:uid="{00000000-0005-0000-0000-000021B20000}"/>
    <cellStyle name="20% - Accent1 4 8 2 7 2" xfId="45786" xr:uid="{00000000-0005-0000-0000-000022B20000}"/>
    <cellStyle name="20% - Accent1 4 8 2 7 2 2" xfId="45787" xr:uid="{00000000-0005-0000-0000-000023B20000}"/>
    <cellStyle name="20% - Accent1 4 8 2 7 3" xfId="45788" xr:uid="{00000000-0005-0000-0000-000024B20000}"/>
    <cellStyle name="20% - Accent1 4 8 2 8" xfId="45789" xr:uid="{00000000-0005-0000-0000-000025B20000}"/>
    <cellStyle name="20% - Accent1 4 8 2 8 2" xfId="45790" xr:uid="{00000000-0005-0000-0000-000026B20000}"/>
    <cellStyle name="20% - Accent1 4 8 2 8 2 2" xfId="45791" xr:uid="{00000000-0005-0000-0000-000027B20000}"/>
    <cellStyle name="20% - Accent1 4 8 2 8 3" xfId="45792" xr:uid="{00000000-0005-0000-0000-000028B20000}"/>
    <cellStyle name="20% - Accent1 4 8 2 9" xfId="45793" xr:uid="{00000000-0005-0000-0000-000029B20000}"/>
    <cellStyle name="20% - Accent1 4 8 2 9 2" xfId="45794" xr:uid="{00000000-0005-0000-0000-00002AB20000}"/>
    <cellStyle name="20% - Accent1 4 8 3" xfId="45795" xr:uid="{00000000-0005-0000-0000-00002BB20000}"/>
    <cellStyle name="20% - Accent1 4 8 3 2" xfId="45796" xr:uid="{00000000-0005-0000-0000-00002CB20000}"/>
    <cellStyle name="20% - Accent1 4 8 3 2 2" xfId="45797" xr:uid="{00000000-0005-0000-0000-00002DB20000}"/>
    <cellStyle name="20% - Accent1 4 8 3 2 2 2" xfId="45798" xr:uid="{00000000-0005-0000-0000-00002EB20000}"/>
    <cellStyle name="20% - Accent1 4 8 3 2 2 2 2" xfId="45799" xr:uid="{00000000-0005-0000-0000-00002FB20000}"/>
    <cellStyle name="20% - Accent1 4 8 3 2 2 3" xfId="45800" xr:uid="{00000000-0005-0000-0000-000030B20000}"/>
    <cellStyle name="20% - Accent1 4 8 3 2 3" xfId="45801" xr:uid="{00000000-0005-0000-0000-000031B20000}"/>
    <cellStyle name="20% - Accent1 4 8 3 2 3 2" xfId="45802" xr:uid="{00000000-0005-0000-0000-000032B20000}"/>
    <cellStyle name="20% - Accent1 4 8 3 2 4" xfId="45803" xr:uid="{00000000-0005-0000-0000-000033B20000}"/>
    <cellStyle name="20% - Accent1 4 8 3 3" xfId="45804" xr:uid="{00000000-0005-0000-0000-000034B20000}"/>
    <cellStyle name="20% - Accent1 4 8 3 3 2" xfId="45805" xr:uid="{00000000-0005-0000-0000-000035B20000}"/>
    <cellStyle name="20% - Accent1 4 8 3 3 2 2" xfId="45806" xr:uid="{00000000-0005-0000-0000-000036B20000}"/>
    <cellStyle name="20% - Accent1 4 8 3 3 2 2 2" xfId="45807" xr:uid="{00000000-0005-0000-0000-000037B20000}"/>
    <cellStyle name="20% - Accent1 4 8 3 3 2 3" xfId="45808" xr:uid="{00000000-0005-0000-0000-000038B20000}"/>
    <cellStyle name="20% - Accent1 4 8 3 3 3" xfId="45809" xr:uid="{00000000-0005-0000-0000-000039B20000}"/>
    <cellStyle name="20% - Accent1 4 8 3 3 3 2" xfId="45810" xr:uid="{00000000-0005-0000-0000-00003AB20000}"/>
    <cellStyle name="20% - Accent1 4 8 3 3 4" xfId="45811" xr:uid="{00000000-0005-0000-0000-00003BB20000}"/>
    <cellStyle name="20% - Accent1 4 8 3 4" xfId="45812" xr:uid="{00000000-0005-0000-0000-00003CB20000}"/>
    <cellStyle name="20% - Accent1 4 8 3 4 2" xfId="45813" xr:uid="{00000000-0005-0000-0000-00003DB20000}"/>
    <cellStyle name="20% - Accent1 4 8 3 4 2 2" xfId="45814" xr:uid="{00000000-0005-0000-0000-00003EB20000}"/>
    <cellStyle name="20% - Accent1 4 8 3 4 2 2 2" xfId="45815" xr:uid="{00000000-0005-0000-0000-00003FB20000}"/>
    <cellStyle name="20% - Accent1 4 8 3 4 2 3" xfId="45816" xr:uid="{00000000-0005-0000-0000-000040B20000}"/>
    <cellStyle name="20% - Accent1 4 8 3 4 3" xfId="45817" xr:uid="{00000000-0005-0000-0000-000041B20000}"/>
    <cellStyle name="20% - Accent1 4 8 3 4 3 2" xfId="45818" xr:uid="{00000000-0005-0000-0000-000042B20000}"/>
    <cellStyle name="20% - Accent1 4 8 3 4 4" xfId="45819" xr:uid="{00000000-0005-0000-0000-000043B20000}"/>
    <cellStyle name="20% - Accent1 4 8 3 5" xfId="45820" xr:uid="{00000000-0005-0000-0000-000044B20000}"/>
    <cellStyle name="20% - Accent1 4 8 3 5 2" xfId="45821" xr:uid="{00000000-0005-0000-0000-000045B20000}"/>
    <cellStyle name="20% - Accent1 4 8 3 5 2 2" xfId="45822" xr:uid="{00000000-0005-0000-0000-000046B20000}"/>
    <cellStyle name="20% - Accent1 4 8 3 5 3" xfId="45823" xr:uid="{00000000-0005-0000-0000-000047B20000}"/>
    <cellStyle name="20% - Accent1 4 8 3 6" xfId="45824" xr:uid="{00000000-0005-0000-0000-000048B20000}"/>
    <cellStyle name="20% - Accent1 4 8 3 6 2" xfId="45825" xr:uid="{00000000-0005-0000-0000-000049B20000}"/>
    <cellStyle name="20% - Accent1 4 8 3 6 2 2" xfId="45826" xr:uid="{00000000-0005-0000-0000-00004AB20000}"/>
    <cellStyle name="20% - Accent1 4 8 3 6 3" xfId="45827" xr:uid="{00000000-0005-0000-0000-00004BB20000}"/>
    <cellStyle name="20% - Accent1 4 8 3 7" xfId="45828" xr:uid="{00000000-0005-0000-0000-00004CB20000}"/>
    <cellStyle name="20% - Accent1 4 8 3 7 2" xfId="45829" xr:uid="{00000000-0005-0000-0000-00004DB20000}"/>
    <cellStyle name="20% - Accent1 4 8 3 8" xfId="45830" xr:uid="{00000000-0005-0000-0000-00004EB20000}"/>
    <cellStyle name="20% - Accent1 4 8 3 8 2" xfId="45831" xr:uid="{00000000-0005-0000-0000-00004FB20000}"/>
    <cellStyle name="20% - Accent1 4 8 3 9" xfId="45832" xr:uid="{00000000-0005-0000-0000-000050B20000}"/>
    <cellStyle name="20% - Accent1 4 8 4" xfId="45833" xr:uid="{00000000-0005-0000-0000-000051B20000}"/>
    <cellStyle name="20% - Accent1 4 8 4 2" xfId="45834" xr:uid="{00000000-0005-0000-0000-000052B20000}"/>
    <cellStyle name="20% - Accent1 4 8 4 2 2" xfId="45835" xr:uid="{00000000-0005-0000-0000-000053B20000}"/>
    <cellStyle name="20% - Accent1 4 8 4 2 2 2" xfId="45836" xr:uid="{00000000-0005-0000-0000-000054B20000}"/>
    <cellStyle name="20% - Accent1 4 8 4 2 2 2 2" xfId="45837" xr:uid="{00000000-0005-0000-0000-000055B20000}"/>
    <cellStyle name="20% - Accent1 4 8 4 2 2 3" xfId="45838" xr:uid="{00000000-0005-0000-0000-000056B20000}"/>
    <cellStyle name="20% - Accent1 4 8 4 2 3" xfId="45839" xr:uid="{00000000-0005-0000-0000-000057B20000}"/>
    <cellStyle name="20% - Accent1 4 8 4 2 3 2" xfId="45840" xr:uid="{00000000-0005-0000-0000-000058B20000}"/>
    <cellStyle name="20% - Accent1 4 8 4 2 4" xfId="45841" xr:uid="{00000000-0005-0000-0000-000059B20000}"/>
    <cellStyle name="20% - Accent1 4 8 4 3" xfId="45842" xr:uid="{00000000-0005-0000-0000-00005AB20000}"/>
    <cellStyle name="20% - Accent1 4 8 4 3 2" xfId="45843" xr:uid="{00000000-0005-0000-0000-00005BB20000}"/>
    <cellStyle name="20% - Accent1 4 8 4 3 2 2" xfId="45844" xr:uid="{00000000-0005-0000-0000-00005CB20000}"/>
    <cellStyle name="20% - Accent1 4 8 4 3 2 2 2" xfId="45845" xr:uid="{00000000-0005-0000-0000-00005DB20000}"/>
    <cellStyle name="20% - Accent1 4 8 4 3 2 3" xfId="45846" xr:uid="{00000000-0005-0000-0000-00005EB20000}"/>
    <cellStyle name="20% - Accent1 4 8 4 3 3" xfId="45847" xr:uid="{00000000-0005-0000-0000-00005FB20000}"/>
    <cellStyle name="20% - Accent1 4 8 4 3 3 2" xfId="45848" xr:uid="{00000000-0005-0000-0000-000060B20000}"/>
    <cellStyle name="20% - Accent1 4 8 4 3 4" xfId="45849" xr:uid="{00000000-0005-0000-0000-000061B20000}"/>
    <cellStyle name="20% - Accent1 4 8 4 4" xfId="45850" xr:uid="{00000000-0005-0000-0000-000062B20000}"/>
    <cellStyle name="20% - Accent1 4 8 4 4 2" xfId="45851" xr:uid="{00000000-0005-0000-0000-000063B20000}"/>
    <cellStyle name="20% - Accent1 4 8 4 4 2 2" xfId="45852" xr:uid="{00000000-0005-0000-0000-000064B20000}"/>
    <cellStyle name="20% - Accent1 4 8 4 4 2 2 2" xfId="45853" xr:uid="{00000000-0005-0000-0000-000065B20000}"/>
    <cellStyle name="20% - Accent1 4 8 4 4 2 3" xfId="45854" xr:uid="{00000000-0005-0000-0000-000066B20000}"/>
    <cellStyle name="20% - Accent1 4 8 4 4 3" xfId="45855" xr:uid="{00000000-0005-0000-0000-000067B20000}"/>
    <cellStyle name="20% - Accent1 4 8 4 4 3 2" xfId="45856" xr:uid="{00000000-0005-0000-0000-000068B20000}"/>
    <cellStyle name="20% - Accent1 4 8 4 4 4" xfId="45857" xr:uid="{00000000-0005-0000-0000-000069B20000}"/>
    <cellStyle name="20% - Accent1 4 8 4 5" xfId="45858" xr:uid="{00000000-0005-0000-0000-00006AB20000}"/>
    <cellStyle name="20% - Accent1 4 8 4 5 2" xfId="45859" xr:uid="{00000000-0005-0000-0000-00006BB20000}"/>
    <cellStyle name="20% - Accent1 4 8 4 5 2 2" xfId="45860" xr:uid="{00000000-0005-0000-0000-00006CB20000}"/>
    <cellStyle name="20% - Accent1 4 8 4 5 3" xfId="45861" xr:uid="{00000000-0005-0000-0000-00006DB20000}"/>
    <cellStyle name="20% - Accent1 4 8 4 6" xfId="45862" xr:uid="{00000000-0005-0000-0000-00006EB20000}"/>
    <cellStyle name="20% - Accent1 4 8 4 6 2" xfId="45863" xr:uid="{00000000-0005-0000-0000-00006FB20000}"/>
    <cellStyle name="20% - Accent1 4 8 4 6 2 2" xfId="45864" xr:uid="{00000000-0005-0000-0000-000070B20000}"/>
    <cellStyle name="20% - Accent1 4 8 4 6 3" xfId="45865" xr:uid="{00000000-0005-0000-0000-000071B20000}"/>
    <cellStyle name="20% - Accent1 4 8 4 7" xfId="45866" xr:uid="{00000000-0005-0000-0000-000072B20000}"/>
    <cellStyle name="20% - Accent1 4 8 4 7 2" xfId="45867" xr:uid="{00000000-0005-0000-0000-000073B20000}"/>
    <cellStyle name="20% - Accent1 4 8 4 8" xfId="45868" xr:uid="{00000000-0005-0000-0000-000074B20000}"/>
    <cellStyle name="20% - Accent1 4 8 4 8 2" xfId="45869" xr:uid="{00000000-0005-0000-0000-000075B20000}"/>
    <cellStyle name="20% - Accent1 4 8 4 9" xfId="45870" xr:uid="{00000000-0005-0000-0000-000076B20000}"/>
    <cellStyle name="20% - Accent1 4 8 5" xfId="45871" xr:uid="{00000000-0005-0000-0000-000077B20000}"/>
    <cellStyle name="20% - Accent1 4 8 5 2" xfId="45872" xr:uid="{00000000-0005-0000-0000-000078B20000}"/>
    <cellStyle name="20% - Accent1 4 8 5 2 2" xfId="45873" xr:uid="{00000000-0005-0000-0000-000079B20000}"/>
    <cellStyle name="20% - Accent1 4 8 5 2 2 2" xfId="45874" xr:uid="{00000000-0005-0000-0000-00007AB20000}"/>
    <cellStyle name="20% - Accent1 4 8 5 2 3" xfId="45875" xr:uid="{00000000-0005-0000-0000-00007BB20000}"/>
    <cellStyle name="20% - Accent1 4 8 5 3" xfId="45876" xr:uid="{00000000-0005-0000-0000-00007CB20000}"/>
    <cellStyle name="20% - Accent1 4 8 5 3 2" xfId="45877" xr:uid="{00000000-0005-0000-0000-00007DB20000}"/>
    <cellStyle name="20% - Accent1 4 8 5 4" xfId="45878" xr:uid="{00000000-0005-0000-0000-00007EB20000}"/>
    <cellStyle name="20% - Accent1 4 8 6" xfId="45879" xr:uid="{00000000-0005-0000-0000-00007FB20000}"/>
    <cellStyle name="20% - Accent1 4 8 6 2" xfId="45880" xr:uid="{00000000-0005-0000-0000-000080B20000}"/>
    <cellStyle name="20% - Accent1 4 8 6 2 2" xfId="45881" xr:uid="{00000000-0005-0000-0000-000081B20000}"/>
    <cellStyle name="20% - Accent1 4 8 6 2 2 2" xfId="45882" xr:uid="{00000000-0005-0000-0000-000082B20000}"/>
    <cellStyle name="20% - Accent1 4 8 6 2 3" xfId="45883" xr:uid="{00000000-0005-0000-0000-000083B20000}"/>
    <cellStyle name="20% - Accent1 4 8 6 3" xfId="45884" xr:uid="{00000000-0005-0000-0000-000084B20000}"/>
    <cellStyle name="20% - Accent1 4 8 6 3 2" xfId="45885" xr:uid="{00000000-0005-0000-0000-000085B20000}"/>
    <cellStyle name="20% - Accent1 4 8 6 4" xfId="45886" xr:uid="{00000000-0005-0000-0000-000086B20000}"/>
    <cellStyle name="20% - Accent1 4 8 7" xfId="45887" xr:uid="{00000000-0005-0000-0000-000087B20000}"/>
    <cellStyle name="20% - Accent1 4 8 7 2" xfId="45888" xr:uid="{00000000-0005-0000-0000-000088B20000}"/>
    <cellStyle name="20% - Accent1 4 8 7 2 2" xfId="45889" xr:uid="{00000000-0005-0000-0000-000089B20000}"/>
    <cellStyle name="20% - Accent1 4 8 7 2 2 2" xfId="45890" xr:uid="{00000000-0005-0000-0000-00008AB20000}"/>
    <cellStyle name="20% - Accent1 4 8 7 2 3" xfId="45891" xr:uid="{00000000-0005-0000-0000-00008BB20000}"/>
    <cellStyle name="20% - Accent1 4 8 7 3" xfId="45892" xr:uid="{00000000-0005-0000-0000-00008CB20000}"/>
    <cellStyle name="20% - Accent1 4 8 7 3 2" xfId="45893" xr:uid="{00000000-0005-0000-0000-00008DB20000}"/>
    <cellStyle name="20% - Accent1 4 8 7 4" xfId="45894" xr:uid="{00000000-0005-0000-0000-00008EB20000}"/>
    <cellStyle name="20% - Accent1 4 8 8" xfId="45895" xr:uid="{00000000-0005-0000-0000-00008FB20000}"/>
    <cellStyle name="20% - Accent1 4 8 8 2" xfId="45896" xr:uid="{00000000-0005-0000-0000-000090B20000}"/>
    <cellStyle name="20% - Accent1 4 8 8 2 2" xfId="45897" xr:uid="{00000000-0005-0000-0000-000091B20000}"/>
    <cellStyle name="20% - Accent1 4 8 8 3" xfId="45898" xr:uid="{00000000-0005-0000-0000-000092B20000}"/>
    <cellStyle name="20% - Accent1 4 8 9" xfId="45899" xr:uid="{00000000-0005-0000-0000-000093B20000}"/>
    <cellStyle name="20% - Accent1 4 8 9 2" xfId="45900" xr:uid="{00000000-0005-0000-0000-000094B20000}"/>
    <cellStyle name="20% - Accent1 4 8 9 2 2" xfId="45901" xr:uid="{00000000-0005-0000-0000-000095B20000}"/>
    <cellStyle name="20% - Accent1 4 8 9 3" xfId="45902" xr:uid="{00000000-0005-0000-0000-000096B20000}"/>
    <cellStyle name="20% - Accent1 4 9" xfId="45903" xr:uid="{00000000-0005-0000-0000-000097B20000}"/>
    <cellStyle name="20% - Accent1 4 9 10" xfId="45904" xr:uid="{00000000-0005-0000-0000-000098B20000}"/>
    <cellStyle name="20% - Accent1 4 9 10 2" xfId="45905" xr:uid="{00000000-0005-0000-0000-000099B20000}"/>
    <cellStyle name="20% - Accent1 4 9 11" xfId="45906" xr:uid="{00000000-0005-0000-0000-00009AB20000}"/>
    <cellStyle name="20% - Accent1 4 9 2" xfId="45907" xr:uid="{00000000-0005-0000-0000-00009BB20000}"/>
    <cellStyle name="20% - Accent1 4 9 2 2" xfId="45908" xr:uid="{00000000-0005-0000-0000-00009CB20000}"/>
    <cellStyle name="20% - Accent1 4 9 2 2 2" xfId="45909" xr:uid="{00000000-0005-0000-0000-00009DB20000}"/>
    <cellStyle name="20% - Accent1 4 9 2 2 2 2" xfId="45910" xr:uid="{00000000-0005-0000-0000-00009EB20000}"/>
    <cellStyle name="20% - Accent1 4 9 2 2 2 2 2" xfId="45911" xr:uid="{00000000-0005-0000-0000-00009FB20000}"/>
    <cellStyle name="20% - Accent1 4 9 2 2 2 3" xfId="45912" xr:uid="{00000000-0005-0000-0000-0000A0B20000}"/>
    <cellStyle name="20% - Accent1 4 9 2 2 3" xfId="45913" xr:uid="{00000000-0005-0000-0000-0000A1B20000}"/>
    <cellStyle name="20% - Accent1 4 9 2 2 3 2" xfId="45914" xr:uid="{00000000-0005-0000-0000-0000A2B20000}"/>
    <cellStyle name="20% - Accent1 4 9 2 2 4" xfId="45915" xr:uid="{00000000-0005-0000-0000-0000A3B20000}"/>
    <cellStyle name="20% - Accent1 4 9 2 3" xfId="45916" xr:uid="{00000000-0005-0000-0000-0000A4B20000}"/>
    <cellStyle name="20% - Accent1 4 9 2 3 2" xfId="45917" xr:uid="{00000000-0005-0000-0000-0000A5B20000}"/>
    <cellStyle name="20% - Accent1 4 9 2 3 2 2" xfId="45918" xr:uid="{00000000-0005-0000-0000-0000A6B20000}"/>
    <cellStyle name="20% - Accent1 4 9 2 3 2 2 2" xfId="45919" xr:uid="{00000000-0005-0000-0000-0000A7B20000}"/>
    <cellStyle name="20% - Accent1 4 9 2 3 2 3" xfId="45920" xr:uid="{00000000-0005-0000-0000-0000A8B20000}"/>
    <cellStyle name="20% - Accent1 4 9 2 3 3" xfId="45921" xr:uid="{00000000-0005-0000-0000-0000A9B20000}"/>
    <cellStyle name="20% - Accent1 4 9 2 3 3 2" xfId="45922" xr:uid="{00000000-0005-0000-0000-0000AAB20000}"/>
    <cellStyle name="20% - Accent1 4 9 2 3 4" xfId="45923" xr:uid="{00000000-0005-0000-0000-0000ABB20000}"/>
    <cellStyle name="20% - Accent1 4 9 2 4" xfId="45924" xr:uid="{00000000-0005-0000-0000-0000ACB20000}"/>
    <cellStyle name="20% - Accent1 4 9 2 4 2" xfId="45925" xr:uid="{00000000-0005-0000-0000-0000ADB20000}"/>
    <cellStyle name="20% - Accent1 4 9 2 4 2 2" xfId="45926" xr:uid="{00000000-0005-0000-0000-0000AEB20000}"/>
    <cellStyle name="20% - Accent1 4 9 2 4 2 2 2" xfId="45927" xr:uid="{00000000-0005-0000-0000-0000AFB20000}"/>
    <cellStyle name="20% - Accent1 4 9 2 4 2 3" xfId="45928" xr:uid="{00000000-0005-0000-0000-0000B0B20000}"/>
    <cellStyle name="20% - Accent1 4 9 2 4 3" xfId="45929" xr:uid="{00000000-0005-0000-0000-0000B1B20000}"/>
    <cellStyle name="20% - Accent1 4 9 2 4 3 2" xfId="45930" xr:uid="{00000000-0005-0000-0000-0000B2B20000}"/>
    <cellStyle name="20% - Accent1 4 9 2 4 4" xfId="45931" xr:uid="{00000000-0005-0000-0000-0000B3B20000}"/>
    <cellStyle name="20% - Accent1 4 9 2 5" xfId="45932" xr:uid="{00000000-0005-0000-0000-0000B4B20000}"/>
    <cellStyle name="20% - Accent1 4 9 2 5 2" xfId="45933" xr:uid="{00000000-0005-0000-0000-0000B5B20000}"/>
    <cellStyle name="20% - Accent1 4 9 2 5 2 2" xfId="45934" xr:uid="{00000000-0005-0000-0000-0000B6B20000}"/>
    <cellStyle name="20% - Accent1 4 9 2 5 3" xfId="45935" xr:uid="{00000000-0005-0000-0000-0000B7B20000}"/>
    <cellStyle name="20% - Accent1 4 9 2 6" xfId="45936" xr:uid="{00000000-0005-0000-0000-0000B8B20000}"/>
    <cellStyle name="20% - Accent1 4 9 2 6 2" xfId="45937" xr:uid="{00000000-0005-0000-0000-0000B9B20000}"/>
    <cellStyle name="20% - Accent1 4 9 2 6 2 2" xfId="45938" xr:uid="{00000000-0005-0000-0000-0000BAB20000}"/>
    <cellStyle name="20% - Accent1 4 9 2 6 3" xfId="45939" xr:uid="{00000000-0005-0000-0000-0000BBB20000}"/>
    <cellStyle name="20% - Accent1 4 9 2 7" xfId="45940" xr:uid="{00000000-0005-0000-0000-0000BCB20000}"/>
    <cellStyle name="20% - Accent1 4 9 2 7 2" xfId="45941" xr:uid="{00000000-0005-0000-0000-0000BDB20000}"/>
    <cellStyle name="20% - Accent1 4 9 2 8" xfId="45942" xr:uid="{00000000-0005-0000-0000-0000BEB20000}"/>
    <cellStyle name="20% - Accent1 4 9 2 8 2" xfId="45943" xr:uid="{00000000-0005-0000-0000-0000BFB20000}"/>
    <cellStyle name="20% - Accent1 4 9 2 9" xfId="45944" xr:uid="{00000000-0005-0000-0000-0000C0B20000}"/>
    <cellStyle name="20% - Accent1 4 9 3" xfId="45945" xr:uid="{00000000-0005-0000-0000-0000C1B20000}"/>
    <cellStyle name="20% - Accent1 4 9 3 2" xfId="45946" xr:uid="{00000000-0005-0000-0000-0000C2B20000}"/>
    <cellStyle name="20% - Accent1 4 9 3 2 2" xfId="45947" xr:uid="{00000000-0005-0000-0000-0000C3B20000}"/>
    <cellStyle name="20% - Accent1 4 9 3 2 2 2" xfId="45948" xr:uid="{00000000-0005-0000-0000-0000C4B20000}"/>
    <cellStyle name="20% - Accent1 4 9 3 2 2 2 2" xfId="45949" xr:uid="{00000000-0005-0000-0000-0000C5B20000}"/>
    <cellStyle name="20% - Accent1 4 9 3 2 2 3" xfId="45950" xr:uid="{00000000-0005-0000-0000-0000C6B20000}"/>
    <cellStyle name="20% - Accent1 4 9 3 2 3" xfId="45951" xr:uid="{00000000-0005-0000-0000-0000C7B20000}"/>
    <cellStyle name="20% - Accent1 4 9 3 2 3 2" xfId="45952" xr:uid="{00000000-0005-0000-0000-0000C8B20000}"/>
    <cellStyle name="20% - Accent1 4 9 3 2 4" xfId="45953" xr:uid="{00000000-0005-0000-0000-0000C9B20000}"/>
    <cellStyle name="20% - Accent1 4 9 3 3" xfId="45954" xr:uid="{00000000-0005-0000-0000-0000CAB20000}"/>
    <cellStyle name="20% - Accent1 4 9 3 3 2" xfId="45955" xr:uid="{00000000-0005-0000-0000-0000CBB20000}"/>
    <cellStyle name="20% - Accent1 4 9 3 3 2 2" xfId="45956" xr:uid="{00000000-0005-0000-0000-0000CCB20000}"/>
    <cellStyle name="20% - Accent1 4 9 3 3 2 2 2" xfId="45957" xr:uid="{00000000-0005-0000-0000-0000CDB20000}"/>
    <cellStyle name="20% - Accent1 4 9 3 3 2 3" xfId="45958" xr:uid="{00000000-0005-0000-0000-0000CEB20000}"/>
    <cellStyle name="20% - Accent1 4 9 3 3 3" xfId="45959" xr:uid="{00000000-0005-0000-0000-0000CFB20000}"/>
    <cellStyle name="20% - Accent1 4 9 3 3 3 2" xfId="45960" xr:uid="{00000000-0005-0000-0000-0000D0B20000}"/>
    <cellStyle name="20% - Accent1 4 9 3 3 4" xfId="45961" xr:uid="{00000000-0005-0000-0000-0000D1B20000}"/>
    <cellStyle name="20% - Accent1 4 9 3 4" xfId="45962" xr:uid="{00000000-0005-0000-0000-0000D2B20000}"/>
    <cellStyle name="20% - Accent1 4 9 3 4 2" xfId="45963" xr:uid="{00000000-0005-0000-0000-0000D3B20000}"/>
    <cellStyle name="20% - Accent1 4 9 3 4 2 2" xfId="45964" xr:uid="{00000000-0005-0000-0000-0000D4B20000}"/>
    <cellStyle name="20% - Accent1 4 9 3 4 2 2 2" xfId="45965" xr:uid="{00000000-0005-0000-0000-0000D5B20000}"/>
    <cellStyle name="20% - Accent1 4 9 3 4 2 3" xfId="45966" xr:uid="{00000000-0005-0000-0000-0000D6B20000}"/>
    <cellStyle name="20% - Accent1 4 9 3 4 3" xfId="45967" xr:uid="{00000000-0005-0000-0000-0000D7B20000}"/>
    <cellStyle name="20% - Accent1 4 9 3 4 3 2" xfId="45968" xr:uid="{00000000-0005-0000-0000-0000D8B20000}"/>
    <cellStyle name="20% - Accent1 4 9 3 4 4" xfId="45969" xr:uid="{00000000-0005-0000-0000-0000D9B20000}"/>
    <cellStyle name="20% - Accent1 4 9 3 5" xfId="45970" xr:uid="{00000000-0005-0000-0000-0000DAB20000}"/>
    <cellStyle name="20% - Accent1 4 9 3 5 2" xfId="45971" xr:uid="{00000000-0005-0000-0000-0000DBB20000}"/>
    <cellStyle name="20% - Accent1 4 9 3 5 2 2" xfId="45972" xr:uid="{00000000-0005-0000-0000-0000DCB20000}"/>
    <cellStyle name="20% - Accent1 4 9 3 5 3" xfId="45973" xr:uid="{00000000-0005-0000-0000-0000DDB20000}"/>
    <cellStyle name="20% - Accent1 4 9 3 6" xfId="45974" xr:uid="{00000000-0005-0000-0000-0000DEB20000}"/>
    <cellStyle name="20% - Accent1 4 9 3 6 2" xfId="45975" xr:uid="{00000000-0005-0000-0000-0000DFB20000}"/>
    <cellStyle name="20% - Accent1 4 9 3 6 2 2" xfId="45976" xr:uid="{00000000-0005-0000-0000-0000E0B20000}"/>
    <cellStyle name="20% - Accent1 4 9 3 6 3" xfId="45977" xr:uid="{00000000-0005-0000-0000-0000E1B20000}"/>
    <cellStyle name="20% - Accent1 4 9 3 7" xfId="45978" xr:uid="{00000000-0005-0000-0000-0000E2B20000}"/>
    <cellStyle name="20% - Accent1 4 9 3 7 2" xfId="45979" xr:uid="{00000000-0005-0000-0000-0000E3B20000}"/>
    <cellStyle name="20% - Accent1 4 9 3 8" xfId="45980" xr:uid="{00000000-0005-0000-0000-0000E4B20000}"/>
    <cellStyle name="20% - Accent1 4 9 3 8 2" xfId="45981" xr:uid="{00000000-0005-0000-0000-0000E5B20000}"/>
    <cellStyle name="20% - Accent1 4 9 3 9" xfId="45982" xr:uid="{00000000-0005-0000-0000-0000E6B20000}"/>
    <cellStyle name="20% - Accent1 4 9 4" xfId="45983" xr:uid="{00000000-0005-0000-0000-0000E7B20000}"/>
    <cellStyle name="20% - Accent1 4 9 4 2" xfId="45984" xr:uid="{00000000-0005-0000-0000-0000E8B20000}"/>
    <cellStyle name="20% - Accent1 4 9 4 2 2" xfId="45985" xr:uid="{00000000-0005-0000-0000-0000E9B20000}"/>
    <cellStyle name="20% - Accent1 4 9 4 2 2 2" xfId="45986" xr:uid="{00000000-0005-0000-0000-0000EAB20000}"/>
    <cellStyle name="20% - Accent1 4 9 4 2 3" xfId="45987" xr:uid="{00000000-0005-0000-0000-0000EBB20000}"/>
    <cellStyle name="20% - Accent1 4 9 4 3" xfId="45988" xr:uid="{00000000-0005-0000-0000-0000ECB20000}"/>
    <cellStyle name="20% - Accent1 4 9 4 3 2" xfId="45989" xr:uid="{00000000-0005-0000-0000-0000EDB20000}"/>
    <cellStyle name="20% - Accent1 4 9 4 4" xfId="45990" xr:uid="{00000000-0005-0000-0000-0000EEB20000}"/>
    <cellStyle name="20% - Accent1 4 9 5" xfId="45991" xr:uid="{00000000-0005-0000-0000-0000EFB20000}"/>
    <cellStyle name="20% - Accent1 4 9 5 2" xfId="45992" xr:uid="{00000000-0005-0000-0000-0000F0B20000}"/>
    <cellStyle name="20% - Accent1 4 9 5 2 2" xfId="45993" xr:uid="{00000000-0005-0000-0000-0000F1B20000}"/>
    <cellStyle name="20% - Accent1 4 9 5 2 2 2" xfId="45994" xr:uid="{00000000-0005-0000-0000-0000F2B20000}"/>
    <cellStyle name="20% - Accent1 4 9 5 2 3" xfId="45995" xr:uid="{00000000-0005-0000-0000-0000F3B20000}"/>
    <cellStyle name="20% - Accent1 4 9 5 3" xfId="45996" xr:uid="{00000000-0005-0000-0000-0000F4B20000}"/>
    <cellStyle name="20% - Accent1 4 9 5 3 2" xfId="45997" xr:uid="{00000000-0005-0000-0000-0000F5B20000}"/>
    <cellStyle name="20% - Accent1 4 9 5 4" xfId="45998" xr:uid="{00000000-0005-0000-0000-0000F6B20000}"/>
    <cellStyle name="20% - Accent1 4 9 6" xfId="45999" xr:uid="{00000000-0005-0000-0000-0000F7B20000}"/>
    <cellStyle name="20% - Accent1 4 9 6 2" xfId="46000" xr:uid="{00000000-0005-0000-0000-0000F8B20000}"/>
    <cellStyle name="20% - Accent1 4 9 6 2 2" xfId="46001" xr:uid="{00000000-0005-0000-0000-0000F9B20000}"/>
    <cellStyle name="20% - Accent1 4 9 6 2 2 2" xfId="46002" xr:uid="{00000000-0005-0000-0000-0000FAB20000}"/>
    <cellStyle name="20% - Accent1 4 9 6 2 3" xfId="46003" xr:uid="{00000000-0005-0000-0000-0000FBB20000}"/>
    <cellStyle name="20% - Accent1 4 9 6 3" xfId="46004" xr:uid="{00000000-0005-0000-0000-0000FCB20000}"/>
    <cellStyle name="20% - Accent1 4 9 6 3 2" xfId="46005" xr:uid="{00000000-0005-0000-0000-0000FDB20000}"/>
    <cellStyle name="20% - Accent1 4 9 6 4" xfId="46006" xr:uid="{00000000-0005-0000-0000-0000FEB20000}"/>
    <cellStyle name="20% - Accent1 4 9 7" xfId="46007" xr:uid="{00000000-0005-0000-0000-0000FFB20000}"/>
    <cellStyle name="20% - Accent1 4 9 7 2" xfId="46008" xr:uid="{00000000-0005-0000-0000-000000B30000}"/>
    <cellStyle name="20% - Accent1 4 9 7 2 2" xfId="46009" xr:uid="{00000000-0005-0000-0000-000001B30000}"/>
    <cellStyle name="20% - Accent1 4 9 7 3" xfId="46010" xr:uid="{00000000-0005-0000-0000-000002B30000}"/>
    <cellStyle name="20% - Accent1 4 9 8" xfId="46011" xr:uid="{00000000-0005-0000-0000-000003B30000}"/>
    <cellStyle name="20% - Accent1 4 9 8 2" xfId="46012" xr:uid="{00000000-0005-0000-0000-000004B30000}"/>
    <cellStyle name="20% - Accent1 4 9 8 2 2" xfId="46013" xr:uid="{00000000-0005-0000-0000-000005B30000}"/>
    <cellStyle name="20% - Accent1 4 9 8 3" xfId="46014" xr:uid="{00000000-0005-0000-0000-000006B30000}"/>
    <cellStyle name="20% - Accent1 4 9 9" xfId="46015" xr:uid="{00000000-0005-0000-0000-000007B30000}"/>
    <cellStyle name="20% - Accent1 4 9 9 2" xfId="46016" xr:uid="{00000000-0005-0000-0000-000008B30000}"/>
    <cellStyle name="20% - Accent1 5" xfId="46017" xr:uid="{00000000-0005-0000-0000-000009B30000}"/>
    <cellStyle name="20% - Accent1 5 10" xfId="46018" xr:uid="{00000000-0005-0000-0000-00000AB30000}"/>
    <cellStyle name="20% - Accent1 5 10 2" xfId="46019" xr:uid="{00000000-0005-0000-0000-00000BB30000}"/>
    <cellStyle name="20% - Accent1 5 10 2 2" xfId="46020" xr:uid="{00000000-0005-0000-0000-00000CB30000}"/>
    <cellStyle name="20% - Accent1 5 10 2 2 2" xfId="46021" xr:uid="{00000000-0005-0000-0000-00000DB30000}"/>
    <cellStyle name="20% - Accent1 5 10 2 3" xfId="46022" xr:uid="{00000000-0005-0000-0000-00000EB30000}"/>
    <cellStyle name="20% - Accent1 5 10 3" xfId="46023" xr:uid="{00000000-0005-0000-0000-00000FB30000}"/>
    <cellStyle name="20% - Accent1 5 10 3 2" xfId="46024" xr:uid="{00000000-0005-0000-0000-000010B30000}"/>
    <cellStyle name="20% - Accent1 5 10 4" xfId="46025" xr:uid="{00000000-0005-0000-0000-000011B30000}"/>
    <cellStyle name="20% - Accent1 5 11" xfId="46026" xr:uid="{00000000-0005-0000-0000-000012B30000}"/>
    <cellStyle name="20% - Accent1 5 11 2" xfId="46027" xr:uid="{00000000-0005-0000-0000-000013B30000}"/>
    <cellStyle name="20% - Accent1 5 11 2 2" xfId="46028" xr:uid="{00000000-0005-0000-0000-000014B30000}"/>
    <cellStyle name="20% - Accent1 5 11 2 2 2" xfId="46029" xr:uid="{00000000-0005-0000-0000-000015B30000}"/>
    <cellStyle name="20% - Accent1 5 11 2 3" xfId="46030" xr:uid="{00000000-0005-0000-0000-000016B30000}"/>
    <cellStyle name="20% - Accent1 5 11 3" xfId="46031" xr:uid="{00000000-0005-0000-0000-000017B30000}"/>
    <cellStyle name="20% - Accent1 5 11 3 2" xfId="46032" xr:uid="{00000000-0005-0000-0000-000018B30000}"/>
    <cellStyle name="20% - Accent1 5 11 4" xfId="46033" xr:uid="{00000000-0005-0000-0000-000019B30000}"/>
    <cellStyle name="20% - Accent1 5 12" xfId="46034" xr:uid="{00000000-0005-0000-0000-00001AB30000}"/>
    <cellStyle name="20% - Accent1 5 12 2" xfId="46035" xr:uid="{00000000-0005-0000-0000-00001BB30000}"/>
    <cellStyle name="20% - Accent1 5 12 2 2" xfId="46036" xr:uid="{00000000-0005-0000-0000-00001CB30000}"/>
    <cellStyle name="20% - Accent1 5 12 3" xfId="46037" xr:uid="{00000000-0005-0000-0000-00001DB30000}"/>
    <cellStyle name="20% - Accent1 5 13" xfId="46038" xr:uid="{00000000-0005-0000-0000-00001EB30000}"/>
    <cellStyle name="20% - Accent1 5 13 2" xfId="46039" xr:uid="{00000000-0005-0000-0000-00001FB30000}"/>
    <cellStyle name="20% - Accent1 5 13 2 2" xfId="46040" xr:uid="{00000000-0005-0000-0000-000020B30000}"/>
    <cellStyle name="20% - Accent1 5 13 3" xfId="46041" xr:uid="{00000000-0005-0000-0000-000021B30000}"/>
    <cellStyle name="20% - Accent1 5 14" xfId="46042" xr:uid="{00000000-0005-0000-0000-000022B30000}"/>
    <cellStyle name="20% - Accent1 5 14 2" xfId="46043" xr:uid="{00000000-0005-0000-0000-000023B30000}"/>
    <cellStyle name="20% - Accent1 5 15" xfId="46044" xr:uid="{00000000-0005-0000-0000-000024B30000}"/>
    <cellStyle name="20% - Accent1 5 15 2" xfId="46045" xr:uid="{00000000-0005-0000-0000-000025B30000}"/>
    <cellStyle name="20% - Accent1 5 16" xfId="46046" xr:uid="{00000000-0005-0000-0000-000026B30000}"/>
    <cellStyle name="20% - Accent1 5 2" xfId="46047" xr:uid="{00000000-0005-0000-0000-000027B30000}"/>
    <cellStyle name="20% - Accent1 5 2 10" xfId="46048" xr:uid="{00000000-0005-0000-0000-000028B30000}"/>
    <cellStyle name="20% - Accent1 5 2 10 2" xfId="46049" xr:uid="{00000000-0005-0000-0000-000029B30000}"/>
    <cellStyle name="20% - Accent1 5 2 10 2 2" xfId="46050" xr:uid="{00000000-0005-0000-0000-00002AB30000}"/>
    <cellStyle name="20% - Accent1 5 2 10 2 2 2" xfId="46051" xr:uid="{00000000-0005-0000-0000-00002BB30000}"/>
    <cellStyle name="20% - Accent1 5 2 10 2 3" xfId="46052" xr:uid="{00000000-0005-0000-0000-00002CB30000}"/>
    <cellStyle name="20% - Accent1 5 2 10 3" xfId="46053" xr:uid="{00000000-0005-0000-0000-00002DB30000}"/>
    <cellStyle name="20% - Accent1 5 2 10 3 2" xfId="46054" xr:uid="{00000000-0005-0000-0000-00002EB30000}"/>
    <cellStyle name="20% - Accent1 5 2 10 4" xfId="46055" xr:uid="{00000000-0005-0000-0000-00002FB30000}"/>
    <cellStyle name="20% - Accent1 5 2 11" xfId="46056" xr:uid="{00000000-0005-0000-0000-000030B30000}"/>
    <cellStyle name="20% - Accent1 5 2 11 2" xfId="46057" xr:uid="{00000000-0005-0000-0000-000031B30000}"/>
    <cellStyle name="20% - Accent1 5 2 11 2 2" xfId="46058" xr:uid="{00000000-0005-0000-0000-000032B30000}"/>
    <cellStyle name="20% - Accent1 5 2 11 3" xfId="46059" xr:uid="{00000000-0005-0000-0000-000033B30000}"/>
    <cellStyle name="20% - Accent1 5 2 12" xfId="46060" xr:uid="{00000000-0005-0000-0000-000034B30000}"/>
    <cellStyle name="20% - Accent1 5 2 12 2" xfId="46061" xr:uid="{00000000-0005-0000-0000-000035B30000}"/>
    <cellStyle name="20% - Accent1 5 2 12 2 2" xfId="46062" xr:uid="{00000000-0005-0000-0000-000036B30000}"/>
    <cellStyle name="20% - Accent1 5 2 12 3" xfId="46063" xr:uid="{00000000-0005-0000-0000-000037B30000}"/>
    <cellStyle name="20% - Accent1 5 2 13" xfId="46064" xr:uid="{00000000-0005-0000-0000-000038B30000}"/>
    <cellStyle name="20% - Accent1 5 2 13 2" xfId="46065" xr:uid="{00000000-0005-0000-0000-000039B30000}"/>
    <cellStyle name="20% - Accent1 5 2 14" xfId="46066" xr:uid="{00000000-0005-0000-0000-00003AB30000}"/>
    <cellStyle name="20% - Accent1 5 2 14 2" xfId="46067" xr:uid="{00000000-0005-0000-0000-00003BB30000}"/>
    <cellStyle name="20% - Accent1 5 2 15" xfId="46068" xr:uid="{00000000-0005-0000-0000-00003CB30000}"/>
    <cellStyle name="20% - Accent1 5 2 2" xfId="46069" xr:uid="{00000000-0005-0000-0000-00003DB30000}"/>
    <cellStyle name="20% - Accent1 5 2 2 10" xfId="46070" xr:uid="{00000000-0005-0000-0000-00003EB30000}"/>
    <cellStyle name="20% - Accent1 5 2 2 10 2" xfId="46071" xr:uid="{00000000-0005-0000-0000-00003FB30000}"/>
    <cellStyle name="20% - Accent1 5 2 2 10 2 2" xfId="46072" xr:uid="{00000000-0005-0000-0000-000040B30000}"/>
    <cellStyle name="20% - Accent1 5 2 2 10 3" xfId="46073" xr:uid="{00000000-0005-0000-0000-000041B30000}"/>
    <cellStyle name="20% - Accent1 5 2 2 11" xfId="46074" xr:uid="{00000000-0005-0000-0000-000042B30000}"/>
    <cellStyle name="20% - Accent1 5 2 2 11 2" xfId="46075" xr:uid="{00000000-0005-0000-0000-000043B30000}"/>
    <cellStyle name="20% - Accent1 5 2 2 11 2 2" xfId="46076" xr:uid="{00000000-0005-0000-0000-000044B30000}"/>
    <cellStyle name="20% - Accent1 5 2 2 11 3" xfId="46077" xr:uid="{00000000-0005-0000-0000-000045B30000}"/>
    <cellStyle name="20% - Accent1 5 2 2 12" xfId="46078" xr:uid="{00000000-0005-0000-0000-000046B30000}"/>
    <cellStyle name="20% - Accent1 5 2 2 12 2" xfId="46079" xr:uid="{00000000-0005-0000-0000-000047B30000}"/>
    <cellStyle name="20% - Accent1 5 2 2 13" xfId="46080" xr:uid="{00000000-0005-0000-0000-000048B30000}"/>
    <cellStyle name="20% - Accent1 5 2 2 13 2" xfId="46081" xr:uid="{00000000-0005-0000-0000-000049B30000}"/>
    <cellStyle name="20% - Accent1 5 2 2 14" xfId="46082" xr:uid="{00000000-0005-0000-0000-00004AB30000}"/>
    <cellStyle name="20% - Accent1 5 2 2 2" xfId="46083" xr:uid="{00000000-0005-0000-0000-00004BB30000}"/>
    <cellStyle name="20% - Accent1 5 2 2 2 10" xfId="46084" xr:uid="{00000000-0005-0000-0000-00004CB30000}"/>
    <cellStyle name="20% - Accent1 5 2 2 2 10 2" xfId="46085" xr:uid="{00000000-0005-0000-0000-00004DB30000}"/>
    <cellStyle name="20% - Accent1 5 2 2 2 11" xfId="46086" xr:uid="{00000000-0005-0000-0000-00004EB30000}"/>
    <cellStyle name="20% - Accent1 5 2 2 2 2" xfId="46087" xr:uid="{00000000-0005-0000-0000-00004FB30000}"/>
    <cellStyle name="20% - Accent1 5 2 2 2 2 2" xfId="46088" xr:uid="{00000000-0005-0000-0000-000050B30000}"/>
    <cellStyle name="20% - Accent1 5 2 2 2 2 2 2" xfId="46089" xr:uid="{00000000-0005-0000-0000-000051B30000}"/>
    <cellStyle name="20% - Accent1 5 2 2 2 2 2 2 2" xfId="46090" xr:uid="{00000000-0005-0000-0000-000052B30000}"/>
    <cellStyle name="20% - Accent1 5 2 2 2 2 2 2 2 2" xfId="46091" xr:uid="{00000000-0005-0000-0000-000053B30000}"/>
    <cellStyle name="20% - Accent1 5 2 2 2 2 2 2 3" xfId="46092" xr:uid="{00000000-0005-0000-0000-000054B30000}"/>
    <cellStyle name="20% - Accent1 5 2 2 2 2 2 3" xfId="46093" xr:uid="{00000000-0005-0000-0000-000055B30000}"/>
    <cellStyle name="20% - Accent1 5 2 2 2 2 2 3 2" xfId="46094" xr:uid="{00000000-0005-0000-0000-000056B30000}"/>
    <cellStyle name="20% - Accent1 5 2 2 2 2 2 4" xfId="46095" xr:uid="{00000000-0005-0000-0000-000057B30000}"/>
    <cellStyle name="20% - Accent1 5 2 2 2 2 3" xfId="46096" xr:uid="{00000000-0005-0000-0000-000058B30000}"/>
    <cellStyle name="20% - Accent1 5 2 2 2 2 3 2" xfId="46097" xr:uid="{00000000-0005-0000-0000-000059B30000}"/>
    <cellStyle name="20% - Accent1 5 2 2 2 2 3 2 2" xfId="46098" xr:uid="{00000000-0005-0000-0000-00005AB30000}"/>
    <cellStyle name="20% - Accent1 5 2 2 2 2 3 2 2 2" xfId="46099" xr:uid="{00000000-0005-0000-0000-00005BB30000}"/>
    <cellStyle name="20% - Accent1 5 2 2 2 2 3 2 3" xfId="46100" xr:uid="{00000000-0005-0000-0000-00005CB30000}"/>
    <cellStyle name="20% - Accent1 5 2 2 2 2 3 3" xfId="46101" xr:uid="{00000000-0005-0000-0000-00005DB30000}"/>
    <cellStyle name="20% - Accent1 5 2 2 2 2 3 3 2" xfId="46102" xr:uid="{00000000-0005-0000-0000-00005EB30000}"/>
    <cellStyle name="20% - Accent1 5 2 2 2 2 3 4" xfId="46103" xr:uid="{00000000-0005-0000-0000-00005FB30000}"/>
    <cellStyle name="20% - Accent1 5 2 2 2 2 4" xfId="46104" xr:uid="{00000000-0005-0000-0000-000060B30000}"/>
    <cellStyle name="20% - Accent1 5 2 2 2 2 4 2" xfId="46105" xr:uid="{00000000-0005-0000-0000-000061B30000}"/>
    <cellStyle name="20% - Accent1 5 2 2 2 2 4 2 2" xfId="46106" xr:uid="{00000000-0005-0000-0000-000062B30000}"/>
    <cellStyle name="20% - Accent1 5 2 2 2 2 4 2 2 2" xfId="46107" xr:uid="{00000000-0005-0000-0000-000063B30000}"/>
    <cellStyle name="20% - Accent1 5 2 2 2 2 4 2 3" xfId="46108" xr:uid="{00000000-0005-0000-0000-000064B30000}"/>
    <cellStyle name="20% - Accent1 5 2 2 2 2 4 3" xfId="46109" xr:uid="{00000000-0005-0000-0000-000065B30000}"/>
    <cellStyle name="20% - Accent1 5 2 2 2 2 4 3 2" xfId="46110" xr:uid="{00000000-0005-0000-0000-000066B30000}"/>
    <cellStyle name="20% - Accent1 5 2 2 2 2 4 4" xfId="46111" xr:uid="{00000000-0005-0000-0000-000067B30000}"/>
    <cellStyle name="20% - Accent1 5 2 2 2 2 5" xfId="46112" xr:uid="{00000000-0005-0000-0000-000068B30000}"/>
    <cellStyle name="20% - Accent1 5 2 2 2 2 5 2" xfId="46113" xr:uid="{00000000-0005-0000-0000-000069B30000}"/>
    <cellStyle name="20% - Accent1 5 2 2 2 2 5 2 2" xfId="46114" xr:uid="{00000000-0005-0000-0000-00006AB30000}"/>
    <cellStyle name="20% - Accent1 5 2 2 2 2 5 3" xfId="46115" xr:uid="{00000000-0005-0000-0000-00006BB30000}"/>
    <cellStyle name="20% - Accent1 5 2 2 2 2 6" xfId="46116" xr:uid="{00000000-0005-0000-0000-00006CB30000}"/>
    <cellStyle name="20% - Accent1 5 2 2 2 2 6 2" xfId="46117" xr:uid="{00000000-0005-0000-0000-00006DB30000}"/>
    <cellStyle name="20% - Accent1 5 2 2 2 2 6 2 2" xfId="46118" xr:uid="{00000000-0005-0000-0000-00006EB30000}"/>
    <cellStyle name="20% - Accent1 5 2 2 2 2 6 3" xfId="46119" xr:uid="{00000000-0005-0000-0000-00006FB30000}"/>
    <cellStyle name="20% - Accent1 5 2 2 2 2 7" xfId="46120" xr:uid="{00000000-0005-0000-0000-000070B30000}"/>
    <cellStyle name="20% - Accent1 5 2 2 2 2 7 2" xfId="46121" xr:uid="{00000000-0005-0000-0000-000071B30000}"/>
    <cellStyle name="20% - Accent1 5 2 2 2 2 8" xfId="46122" xr:uid="{00000000-0005-0000-0000-000072B30000}"/>
    <cellStyle name="20% - Accent1 5 2 2 2 2 8 2" xfId="46123" xr:uid="{00000000-0005-0000-0000-000073B30000}"/>
    <cellStyle name="20% - Accent1 5 2 2 2 2 9" xfId="46124" xr:uid="{00000000-0005-0000-0000-000074B30000}"/>
    <cellStyle name="20% - Accent1 5 2 2 2 3" xfId="46125" xr:uid="{00000000-0005-0000-0000-000075B30000}"/>
    <cellStyle name="20% - Accent1 5 2 2 2 3 2" xfId="46126" xr:uid="{00000000-0005-0000-0000-000076B30000}"/>
    <cellStyle name="20% - Accent1 5 2 2 2 3 2 2" xfId="46127" xr:uid="{00000000-0005-0000-0000-000077B30000}"/>
    <cellStyle name="20% - Accent1 5 2 2 2 3 2 2 2" xfId="46128" xr:uid="{00000000-0005-0000-0000-000078B30000}"/>
    <cellStyle name="20% - Accent1 5 2 2 2 3 2 2 2 2" xfId="46129" xr:uid="{00000000-0005-0000-0000-000079B30000}"/>
    <cellStyle name="20% - Accent1 5 2 2 2 3 2 2 3" xfId="46130" xr:uid="{00000000-0005-0000-0000-00007AB30000}"/>
    <cellStyle name="20% - Accent1 5 2 2 2 3 2 3" xfId="46131" xr:uid="{00000000-0005-0000-0000-00007BB30000}"/>
    <cellStyle name="20% - Accent1 5 2 2 2 3 2 3 2" xfId="46132" xr:uid="{00000000-0005-0000-0000-00007CB30000}"/>
    <cellStyle name="20% - Accent1 5 2 2 2 3 2 4" xfId="46133" xr:uid="{00000000-0005-0000-0000-00007DB30000}"/>
    <cellStyle name="20% - Accent1 5 2 2 2 3 3" xfId="46134" xr:uid="{00000000-0005-0000-0000-00007EB30000}"/>
    <cellStyle name="20% - Accent1 5 2 2 2 3 3 2" xfId="46135" xr:uid="{00000000-0005-0000-0000-00007FB30000}"/>
    <cellStyle name="20% - Accent1 5 2 2 2 3 3 2 2" xfId="46136" xr:uid="{00000000-0005-0000-0000-000080B30000}"/>
    <cellStyle name="20% - Accent1 5 2 2 2 3 3 2 2 2" xfId="46137" xr:uid="{00000000-0005-0000-0000-000081B30000}"/>
    <cellStyle name="20% - Accent1 5 2 2 2 3 3 2 3" xfId="46138" xr:uid="{00000000-0005-0000-0000-000082B30000}"/>
    <cellStyle name="20% - Accent1 5 2 2 2 3 3 3" xfId="46139" xr:uid="{00000000-0005-0000-0000-000083B30000}"/>
    <cellStyle name="20% - Accent1 5 2 2 2 3 3 3 2" xfId="46140" xr:uid="{00000000-0005-0000-0000-000084B30000}"/>
    <cellStyle name="20% - Accent1 5 2 2 2 3 3 4" xfId="46141" xr:uid="{00000000-0005-0000-0000-000085B30000}"/>
    <cellStyle name="20% - Accent1 5 2 2 2 3 4" xfId="46142" xr:uid="{00000000-0005-0000-0000-000086B30000}"/>
    <cellStyle name="20% - Accent1 5 2 2 2 3 4 2" xfId="46143" xr:uid="{00000000-0005-0000-0000-000087B30000}"/>
    <cellStyle name="20% - Accent1 5 2 2 2 3 4 2 2" xfId="46144" xr:uid="{00000000-0005-0000-0000-000088B30000}"/>
    <cellStyle name="20% - Accent1 5 2 2 2 3 4 2 2 2" xfId="46145" xr:uid="{00000000-0005-0000-0000-000089B30000}"/>
    <cellStyle name="20% - Accent1 5 2 2 2 3 4 2 3" xfId="46146" xr:uid="{00000000-0005-0000-0000-00008AB30000}"/>
    <cellStyle name="20% - Accent1 5 2 2 2 3 4 3" xfId="46147" xr:uid="{00000000-0005-0000-0000-00008BB30000}"/>
    <cellStyle name="20% - Accent1 5 2 2 2 3 4 3 2" xfId="46148" xr:uid="{00000000-0005-0000-0000-00008CB30000}"/>
    <cellStyle name="20% - Accent1 5 2 2 2 3 4 4" xfId="46149" xr:uid="{00000000-0005-0000-0000-00008DB30000}"/>
    <cellStyle name="20% - Accent1 5 2 2 2 3 5" xfId="46150" xr:uid="{00000000-0005-0000-0000-00008EB30000}"/>
    <cellStyle name="20% - Accent1 5 2 2 2 3 5 2" xfId="46151" xr:uid="{00000000-0005-0000-0000-00008FB30000}"/>
    <cellStyle name="20% - Accent1 5 2 2 2 3 5 2 2" xfId="46152" xr:uid="{00000000-0005-0000-0000-000090B30000}"/>
    <cellStyle name="20% - Accent1 5 2 2 2 3 5 3" xfId="46153" xr:uid="{00000000-0005-0000-0000-000091B30000}"/>
    <cellStyle name="20% - Accent1 5 2 2 2 3 6" xfId="46154" xr:uid="{00000000-0005-0000-0000-000092B30000}"/>
    <cellStyle name="20% - Accent1 5 2 2 2 3 6 2" xfId="46155" xr:uid="{00000000-0005-0000-0000-000093B30000}"/>
    <cellStyle name="20% - Accent1 5 2 2 2 3 6 2 2" xfId="46156" xr:uid="{00000000-0005-0000-0000-000094B30000}"/>
    <cellStyle name="20% - Accent1 5 2 2 2 3 6 3" xfId="46157" xr:uid="{00000000-0005-0000-0000-000095B30000}"/>
    <cellStyle name="20% - Accent1 5 2 2 2 3 7" xfId="46158" xr:uid="{00000000-0005-0000-0000-000096B30000}"/>
    <cellStyle name="20% - Accent1 5 2 2 2 3 7 2" xfId="46159" xr:uid="{00000000-0005-0000-0000-000097B30000}"/>
    <cellStyle name="20% - Accent1 5 2 2 2 3 8" xfId="46160" xr:uid="{00000000-0005-0000-0000-000098B30000}"/>
    <cellStyle name="20% - Accent1 5 2 2 2 3 8 2" xfId="46161" xr:uid="{00000000-0005-0000-0000-000099B30000}"/>
    <cellStyle name="20% - Accent1 5 2 2 2 3 9" xfId="46162" xr:uid="{00000000-0005-0000-0000-00009AB30000}"/>
    <cellStyle name="20% - Accent1 5 2 2 2 4" xfId="46163" xr:uid="{00000000-0005-0000-0000-00009BB30000}"/>
    <cellStyle name="20% - Accent1 5 2 2 2 4 2" xfId="46164" xr:uid="{00000000-0005-0000-0000-00009CB30000}"/>
    <cellStyle name="20% - Accent1 5 2 2 2 4 2 2" xfId="46165" xr:uid="{00000000-0005-0000-0000-00009DB30000}"/>
    <cellStyle name="20% - Accent1 5 2 2 2 4 2 2 2" xfId="46166" xr:uid="{00000000-0005-0000-0000-00009EB30000}"/>
    <cellStyle name="20% - Accent1 5 2 2 2 4 2 3" xfId="46167" xr:uid="{00000000-0005-0000-0000-00009FB30000}"/>
    <cellStyle name="20% - Accent1 5 2 2 2 4 3" xfId="46168" xr:uid="{00000000-0005-0000-0000-0000A0B30000}"/>
    <cellStyle name="20% - Accent1 5 2 2 2 4 3 2" xfId="46169" xr:uid="{00000000-0005-0000-0000-0000A1B30000}"/>
    <cellStyle name="20% - Accent1 5 2 2 2 4 4" xfId="46170" xr:uid="{00000000-0005-0000-0000-0000A2B30000}"/>
    <cellStyle name="20% - Accent1 5 2 2 2 5" xfId="46171" xr:uid="{00000000-0005-0000-0000-0000A3B30000}"/>
    <cellStyle name="20% - Accent1 5 2 2 2 5 2" xfId="46172" xr:uid="{00000000-0005-0000-0000-0000A4B30000}"/>
    <cellStyle name="20% - Accent1 5 2 2 2 5 2 2" xfId="46173" xr:uid="{00000000-0005-0000-0000-0000A5B30000}"/>
    <cellStyle name="20% - Accent1 5 2 2 2 5 2 2 2" xfId="46174" xr:uid="{00000000-0005-0000-0000-0000A6B30000}"/>
    <cellStyle name="20% - Accent1 5 2 2 2 5 2 3" xfId="46175" xr:uid="{00000000-0005-0000-0000-0000A7B30000}"/>
    <cellStyle name="20% - Accent1 5 2 2 2 5 3" xfId="46176" xr:uid="{00000000-0005-0000-0000-0000A8B30000}"/>
    <cellStyle name="20% - Accent1 5 2 2 2 5 3 2" xfId="46177" xr:uid="{00000000-0005-0000-0000-0000A9B30000}"/>
    <cellStyle name="20% - Accent1 5 2 2 2 5 4" xfId="46178" xr:uid="{00000000-0005-0000-0000-0000AAB30000}"/>
    <cellStyle name="20% - Accent1 5 2 2 2 6" xfId="46179" xr:uid="{00000000-0005-0000-0000-0000ABB30000}"/>
    <cellStyle name="20% - Accent1 5 2 2 2 6 2" xfId="46180" xr:uid="{00000000-0005-0000-0000-0000ACB30000}"/>
    <cellStyle name="20% - Accent1 5 2 2 2 6 2 2" xfId="46181" xr:uid="{00000000-0005-0000-0000-0000ADB30000}"/>
    <cellStyle name="20% - Accent1 5 2 2 2 6 2 2 2" xfId="46182" xr:uid="{00000000-0005-0000-0000-0000AEB30000}"/>
    <cellStyle name="20% - Accent1 5 2 2 2 6 2 3" xfId="46183" xr:uid="{00000000-0005-0000-0000-0000AFB30000}"/>
    <cellStyle name="20% - Accent1 5 2 2 2 6 3" xfId="46184" xr:uid="{00000000-0005-0000-0000-0000B0B30000}"/>
    <cellStyle name="20% - Accent1 5 2 2 2 6 3 2" xfId="46185" xr:uid="{00000000-0005-0000-0000-0000B1B30000}"/>
    <cellStyle name="20% - Accent1 5 2 2 2 6 4" xfId="46186" xr:uid="{00000000-0005-0000-0000-0000B2B30000}"/>
    <cellStyle name="20% - Accent1 5 2 2 2 7" xfId="46187" xr:uid="{00000000-0005-0000-0000-0000B3B30000}"/>
    <cellStyle name="20% - Accent1 5 2 2 2 7 2" xfId="46188" xr:uid="{00000000-0005-0000-0000-0000B4B30000}"/>
    <cellStyle name="20% - Accent1 5 2 2 2 7 2 2" xfId="46189" xr:uid="{00000000-0005-0000-0000-0000B5B30000}"/>
    <cellStyle name="20% - Accent1 5 2 2 2 7 3" xfId="46190" xr:uid="{00000000-0005-0000-0000-0000B6B30000}"/>
    <cellStyle name="20% - Accent1 5 2 2 2 8" xfId="46191" xr:uid="{00000000-0005-0000-0000-0000B7B30000}"/>
    <cellStyle name="20% - Accent1 5 2 2 2 8 2" xfId="46192" xr:uid="{00000000-0005-0000-0000-0000B8B30000}"/>
    <cellStyle name="20% - Accent1 5 2 2 2 8 2 2" xfId="46193" xr:uid="{00000000-0005-0000-0000-0000B9B30000}"/>
    <cellStyle name="20% - Accent1 5 2 2 2 8 3" xfId="46194" xr:uid="{00000000-0005-0000-0000-0000BAB30000}"/>
    <cellStyle name="20% - Accent1 5 2 2 2 9" xfId="46195" xr:uid="{00000000-0005-0000-0000-0000BBB30000}"/>
    <cellStyle name="20% - Accent1 5 2 2 2 9 2" xfId="46196" xr:uid="{00000000-0005-0000-0000-0000BCB30000}"/>
    <cellStyle name="20% - Accent1 5 2 2 3" xfId="46197" xr:uid="{00000000-0005-0000-0000-0000BDB30000}"/>
    <cellStyle name="20% - Accent1 5 2 2 3 10" xfId="46198" xr:uid="{00000000-0005-0000-0000-0000BEB30000}"/>
    <cellStyle name="20% - Accent1 5 2 2 3 10 2" xfId="46199" xr:uid="{00000000-0005-0000-0000-0000BFB30000}"/>
    <cellStyle name="20% - Accent1 5 2 2 3 11" xfId="46200" xr:uid="{00000000-0005-0000-0000-0000C0B30000}"/>
    <cellStyle name="20% - Accent1 5 2 2 3 2" xfId="46201" xr:uid="{00000000-0005-0000-0000-0000C1B30000}"/>
    <cellStyle name="20% - Accent1 5 2 2 3 2 2" xfId="46202" xr:uid="{00000000-0005-0000-0000-0000C2B30000}"/>
    <cellStyle name="20% - Accent1 5 2 2 3 2 2 2" xfId="46203" xr:uid="{00000000-0005-0000-0000-0000C3B30000}"/>
    <cellStyle name="20% - Accent1 5 2 2 3 2 2 2 2" xfId="46204" xr:uid="{00000000-0005-0000-0000-0000C4B30000}"/>
    <cellStyle name="20% - Accent1 5 2 2 3 2 2 2 2 2" xfId="46205" xr:uid="{00000000-0005-0000-0000-0000C5B30000}"/>
    <cellStyle name="20% - Accent1 5 2 2 3 2 2 2 3" xfId="46206" xr:uid="{00000000-0005-0000-0000-0000C6B30000}"/>
    <cellStyle name="20% - Accent1 5 2 2 3 2 2 3" xfId="46207" xr:uid="{00000000-0005-0000-0000-0000C7B30000}"/>
    <cellStyle name="20% - Accent1 5 2 2 3 2 2 3 2" xfId="46208" xr:uid="{00000000-0005-0000-0000-0000C8B30000}"/>
    <cellStyle name="20% - Accent1 5 2 2 3 2 2 4" xfId="46209" xr:uid="{00000000-0005-0000-0000-0000C9B30000}"/>
    <cellStyle name="20% - Accent1 5 2 2 3 2 3" xfId="46210" xr:uid="{00000000-0005-0000-0000-0000CAB30000}"/>
    <cellStyle name="20% - Accent1 5 2 2 3 2 3 2" xfId="46211" xr:uid="{00000000-0005-0000-0000-0000CBB30000}"/>
    <cellStyle name="20% - Accent1 5 2 2 3 2 3 2 2" xfId="46212" xr:uid="{00000000-0005-0000-0000-0000CCB30000}"/>
    <cellStyle name="20% - Accent1 5 2 2 3 2 3 2 2 2" xfId="46213" xr:uid="{00000000-0005-0000-0000-0000CDB30000}"/>
    <cellStyle name="20% - Accent1 5 2 2 3 2 3 2 3" xfId="46214" xr:uid="{00000000-0005-0000-0000-0000CEB30000}"/>
    <cellStyle name="20% - Accent1 5 2 2 3 2 3 3" xfId="46215" xr:uid="{00000000-0005-0000-0000-0000CFB30000}"/>
    <cellStyle name="20% - Accent1 5 2 2 3 2 3 3 2" xfId="46216" xr:uid="{00000000-0005-0000-0000-0000D0B30000}"/>
    <cellStyle name="20% - Accent1 5 2 2 3 2 3 4" xfId="46217" xr:uid="{00000000-0005-0000-0000-0000D1B30000}"/>
    <cellStyle name="20% - Accent1 5 2 2 3 2 4" xfId="46218" xr:uid="{00000000-0005-0000-0000-0000D2B30000}"/>
    <cellStyle name="20% - Accent1 5 2 2 3 2 4 2" xfId="46219" xr:uid="{00000000-0005-0000-0000-0000D3B30000}"/>
    <cellStyle name="20% - Accent1 5 2 2 3 2 4 2 2" xfId="46220" xr:uid="{00000000-0005-0000-0000-0000D4B30000}"/>
    <cellStyle name="20% - Accent1 5 2 2 3 2 4 2 2 2" xfId="46221" xr:uid="{00000000-0005-0000-0000-0000D5B30000}"/>
    <cellStyle name="20% - Accent1 5 2 2 3 2 4 2 3" xfId="46222" xr:uid="{00000000-0005-0000-0000-0000D6B30000}"/>
    <cellStyle name="20% - Accent1 5 2 2 3 2 4 3" xfId="46223" xr:uid="{00000000-0005-0000-0000-0000D7B30000}"/>
    <cellStyle name="20% - Accent1 5 2 2 3 2 4 3 2" xfId="46224" xr:uid="{00000000-0005-0000-0000-0000D8B30000}"/>
    <cellStyle name="20% - Accent1 5 2 2 3 2 4 4" xfId="46225" xr:uid="{00000000-0005-0000-0000-0000D9B30000}"/>
    <cellStyle name="20% - Accent1 5 2 2 3 2 5" xfId="46226" xr:uid="{00000000-0005-0000-0000-0000DAB30000}"/>
    <cellStyle name="20% - Accent1 5 2 2 3 2 5 2" xfId="46227" xr:uid="{00000000-0005-0000-0000-0000DBB30000}"/>
    <cellStyle name="20% - Accent1 5 2 2 3 2 5 2 2" xfId="46228" xr:uid="{00000000-0005-0000-0000-0000DCB30000}"/>
    <cellStyle name="20% - Accent1 5 2 2 3 2 5 3" xfId="46229" xr:uid="{00000000-0005-0000-0000-0000DDB30000}"/>
    <cellStyle name="20% - Accent1 5 2 2 3 2 6" xfId="46230" xr:uid="{00000000-0005-0000-0000-0000DEB30000}"/>
    <cellStyle name="20% - Accent1 5 2 2 3 2 6 2" xfId="46231" xr:uid="{00000000-0005-0000-0000-0000DFB30000}"/>
    <cellStyle name="20% - Accent1 5 2 2 3 2 6 2 2" xfId="46232" xr:uid="{00000000-0005-0000-0000-0000E0B30000}"/>
    <cellStyle name="20% - Accent1 5 2 2 3 2 6 3" xfId="46233" xr:uid="{00000000-0005-0000-0000-0000E1B30000}"/>
    <cellStyle name="20% - Accent1 5 2 2 3 2 7" xfId="46234" xr:uid="{00000000-0005-0000-0000-0000E2B30000}"/>
    <cellStyle name="20% - Accent1 5 2 2 3 2 7 2" xfId="46235" xr:uid="{00000000-0005-0000-0000-0000E3B30000}"/>
    <cellStyle name="20% - Accent1 5 2 2 3 2 8" xfId="46236" xr:uid="{00000000-0005-0000-0000-0000E4B30000}"/>
    <cellStyle name="20% - Accent1 5 2 2 3 2 8 2" xfId="46237" xr:uid="{00000000-0005-0000-0000-0000E5B30000}"/>
    <cellStyle name="20% - Accent1 5 2 2 3 2 9" xfId="46238" xr:uid="{00000000-0005-0000-0000-0000E6B30000}"/>
    <cellStyle name="20% - Accent1 5 2 2 3 3" xfId="46239" xr:uid="{00000000-0005-0000-0000-0000E7B30000}"/>
    <cellStyle name="20% - Accent1 5 2 2 3 3 2" xfId="46240" xr:uid="{00000000-0005-0000-0000-0000E8B30000}"/>
    <cellStyle name="20% - Accent1 5 2 2 3 3 2 2" xfId="46241" xr:uid="{00000000-0005-0000-0000-0000E9B30000}"/>
    <cellStyle name="20% - Accent1 5 2 2 3 3 2 2 2" xfId="46242" xr:uid="{00000000-0005-0000-0000-0000EAB30000}"/>
    <cellStyle name="20% - Accent1 5 2 2 3 3 2 2 2 2" xfId="46243" xr:uid="{00000000-0005-0000-0000-0000EBB30000}"/>
    <cellStyle name="20% - Accent1 5 2 2 3 3 2 2 3" xfId="46244" xr:uid="{00000000-0005-0000-0000-0000ECB30000}"/>
    <cellStyle name="20% - Accent1 5 2 2 3 3 2 3" xfId="46245" xr:uid="{00000000-0005-0000-0000-0000EDB30000}"/>
    <cellStyle name="20% - Accent1 5 2 2 3 3 2 3 2" xfId="46246" xr:uid="{00000000-0005-0000-0000-0000EEB30000}"/>
    <cellStyle name="20% - Accent1 5 2 2 3 3 2 4" xfId="46247" xr:uid="{00000000-0005-0000-0000-0000EFB30000}"/>
    <cellStyle name="20% - Accent1 5 2 2 3 3 3" xfId="46248" xr:uid="{00000000-0005-0000-0000-0000F0B30000}"/>
    <cellStyle name="20% - Accent1 5 2 2 3 3 3 2" xfId="46249" xr:uid="{00000000-0005-0000-0000-0000F1B30000}"/>
    <cellStyle name="20% - Accent1 5 2 2 3 3 3 2 2" xfId="46250" xr:uid="{00000000-0005-0000-0000-0000F2B30000}"/>
    <cellStyle name="20% - Accent1 5 2 2 3 3 3 2 2 2" xfId="46251" xr:uid="{00000000-0005-0000-0000-0000F3B30000}"/>
    <cellStyle name="20% - Accent1 5 2 2 3 3 3 2 3" xfId="46252" xr:uid="{00000000-0005-0000-0000-0000F4B30000}"/>
    <cellStyle name="20% - Accent1 5 2 2 3 3 3 3" xfId="46253" xr:uid="{00000000-0005-0000-0000-0000F5B30000}"/>
    <cellStyle name="20% - Accent1 5 2 2 3 3 3 3 2" xfId="46254" xr:uid="{00000000-0005-0000-0000-0000F6B30000}"/>
    <cellStyle name="20% - Accent1 5 2 2 3 3 3 4" xfId="46255" xr:uid="{00000000-0005-0000-0000-0000F7B30000}"/>
    <cellStyle name="20% - Accent1 5 2 2 3 3 4" xfId="46256" xr:uid="{00000000-0005-0000-0000-0000F8B30000}"/>
    <cellStyle name="20% - Accent1 5 2 2 3 3 4 2" xfId="46257" xr:uid="{00000000-0005-0000-0000-0000F9B30000}"/>
    <cellStyle name="20% - Accent1 5 2 2 3 3 4 2 2" xfId="46258" xr:uid="{00000000-0005-0000-0000-0000FAB30000}"/>
    <cellStyle name="20% - Accent1 5 2 2 3 3 4 2 2 2" xfId="46259" xr:uid="{00000000-0005-0000-0000-0000FBB30000}"/>
    <cellStyle name="20% - Accent1 5 2 2 3 3 4 2 3" xfId="46260" xr:uid="{00000000-0005-0000-0000-0000FCB30000}"/>
    <cellStyle name="20% - Accent1 5 2 2 3 3 4 3" xfId="46261" xr:uid="{00000000-0005-0000-0000-0000FDB30000}"/>
    <cellStyle name="20% - Accent1 5 2 2 3 3 4 3 2" xfId="46262" xr:uid="{00000000-0005-0000-0000-0000FEB30000}"/>
    <cellStyle name="20% - Accent1 5 2 2 3 3 4 4" xfId="46263" xr:uid="{00000000-0005-0000-0000-0000FFB30000}"/>
    <cellStyle name="20% - Accent1 5 2 2 3 3 5" xfId="46264" xr:uid="{00000000-0005-0000-0000-000000B40000}"/>
    <cellStyle name="20% - Accent1 5 2 2 3 3 5 2" xfId="46265" xr:uid="{00000000-0005-0000-0000-000001B40000}"/>
    <cellStyle name="20% - Accent1 5 2 2 3 3 5 2 2" xfId="46266" xr:uid="{00000000-0005-0000-0000-000002B40000}"/>
    <cellStyle name="20% - Accent1 5 2 2 3 3 5 3" xfId="46267" xr:uid="{00000000-0005-0000-0000-000003B40000}"/>
    <cellStyle name="20% - Accent1 5 2 2 3 3 6" xfId="46268" xr:uid="{00000000-0005-0000-0000-000004B40000}"/>
    <cellStyle name="20% - Accent1 5 2 2 3 3 6 2" xfId="46269" xr:uid="{00000000-0005-0000-0000-000005B40000}"/>
    <cellStyle name="20% - Accent1 5 2 2 3 3 6 2 2" xfId="46270" xr:uid="{00000000-0005-0000-0000-000006B40000}"/>
    <cellStyle name="20% - Accent1 5 2 2 3 3 6 3" xfId="46271" xr:uid="{00000000-0005-0000-0000-000007B40000}"/>
    <cellStyle name="20% - Accent1 5 2 2 3 3 7" xfId="46272" xr:uid="{00000000-0005-0000-0000-000008B40000}"/>
    <cellStyle name="20% - Accent1 5 2 2 3 3 7 2" xfId="46273" xr:uid="{00000000-0005-0000-0000-000009B40000}"/>
    <cellStyle name="20% - Accent1 5 2 2 3 3 8" xfId="46274" xr:uid="{00000000-0005-0000-0000-00000AB40000}"/>
    <cellStyle name="20% - Accent1 5 2 2 3 3 8 2" xfId="46275" xr:uid="{00000000-0005-0000-0000-00000BB40000}"/>
    <cellStyle name="20% - Accent1 5 2 2 3 3 9" xfId="46276" xr:uid="{00000000-0005-0000-0000-00000CB40000}"/>
    <cellStyle name="20% - Accent1 5 2 2 3 4" xfId="46277" xr:uid="{00000000-0005-0000-0000-00000DB40000}"/>
    <cellStyle name="20% - Accent1 5 2 2 3 4 2" xfId="46278" xr:uid="{00000000-0005-0000-0000-00000EB40000}"/>
    <cellStyle name="20% - Accent1 5 2 2 3 4 2 2" xfId="46279" xr:uid="{00000000-0005-0000-0000-00000FB40000}"/>
    <cellStyle name="20% - Accent1 5 2 2 3 4 2 2 2" xfId="46280" xr:uid="{00000000-0005-0000-0000-000010B40000}"/>
    <cellStyle name="20% - Accent1 5 2 2 3 4 2 3" xfId="46281" xr:uid="{00000000-0005-0000-0000-000011B40000}"/>
    <cellStyle name="20% - Accent1 5 2 2 3 4 3" xfId="46282" xr:uid="{00000000-0005-0000-0000-000012B40000}"/>
    <cellStyle name="20% - Accent1 5 2 2 3 4 3 2" xfId="46283" xr:uid="{00000000-0005-0000-0000-000013B40000}"/>
    <cellStyle name="20% - Accent1 5 2 2 3 4 4" xfId="46284" xr:uid="{00000000-0005-0000-0000-000014B40000}"/>
    <cellStyle name="20% - Accent1 5 2 2 3 5" xfId="46285" xr:uid="{00000000-0005-0000-0000-000015B40000}"/>
    <cellStyle name="20% - Accent1 5 2 2 3 5 2" xfId="46286" xr:uid="{00000000-0005-0000-0000-000016B40000}"/>
    <cellStyle name="20% - Accent1 5 2 2 3 5 2 2" xfId="46287" xr:uid="{00000000-0005-0000-0000-000017B40000}"/>
    <cellStyle name="20% - Accent1 5 2 2 3 5 2 2 2" xfId="46288" xr:uid="{00000000-0005-0000-0000-000018B40000}"/>
    <cellStyle name="20% - Accent1 5 2 2 3 5 2 3" xfId="46289" xr:uid="{00000000-0005-0000-0000-000019B40000}"/>
    <cellStyle name="20% - Accent1 5 2 2 3 5 3" xfId="46290" xr:uid="{00000000-0005-0000-0000-00001AB40000}"/>
    <cellStyle name="20% - Accent1 5 2 2 3 5 3 2" xfId="46291" xr:uid="{00000000-0005-0000-0000-00001BB40000}"/>
    <cellStyle name="20% - Accent1 5 2 2 3 5 4" xfId="46292" xr:uid="{00000000-0005-0000-0000-00001CB40000}"/>
    <cellStyle name="20% - Accent1 5 2 2 3 6" xfId="46293" xr:uid="{00000000-0005-0000-0000-00001DB40000}"/>
    <cellStyle name="20% - Accent1 5 2 2 3 6 2" xfId="46294" xr:uid="{00000000-0005-0000-0000-00001EB40000}"/>
    <cellStyle name="20% - Accent1 5 2 2 3 6 2 2" xfId="46295" xr:uid="{00000000-0005-0000-0000-00001FB40000}"/>
    <cellStyle name="20% - Accent1 5 2 2 3 6 2 2 2" xfId="46296" xr:uid="{00000000-0005-0000-0000-000020B40000}"/>
    <cellStyle name="20% - Accent1 5 2 2 3 6 2 3" xfId="46297" xr:uid="{00000000-0005-0000-0000-000021B40000}"/>
    <cellStyle name="20% - Accent1 5 2 2 3 6 3" xfId="46298" xr:uid="{00000000-0005-0000-0000-000022B40000}"/>
    <cellStyle name="20% - Accent1 5 2 2 3 6 3 2" xfId="46299" xr:uid="{00000000-0005-0000-0000-000023B40000}"/>
    <cellStyle name="20% - Accent1 5 2 2 3 6 4" xfId="46300" xr:uid="{00000000-0005-0000-0000-000024B40000}"/>
    <cellStyle name="20% - Accent1 5 2 2 3 7" xfId="46301" xr:uid="{00000000-0005-0000-0000-000025B40000}"/>
    <cellStyle name="20% - Accent1 5 2 2 3 7 2" xfId="46302" xr:uid="{00000000-0005-0000-0000-000026B40000}"/>
    <cellStyle name="20% - Accent1 5 2 2 3 7 2 2" xfId="46303" xr:uid="{00000000-0005-0000-0000-000027B40000}"/>
    <cellStyle name="20% - Accent1 5 2 2 3 7 3" xfId="46304" xr:uid="{00000000-0005-0000-0000-000028B40000}"/>
    <cellStyle name="20% - Accent1 5 2 2 3 8" xfId="46305" xr:uid="{00000000-0005-0000-0000-000029B40000}"/>
    <cellStyle name="20% - Accent1 5 2 2 3 8 2" xfId="46306" xr:uid="{00000000-0005-0000-0000-00002AB40000}"/>
    <cellStyle name="20% - Accent1 5 2 2 3 8 2 2" xfId="46307" xr:uid="{00000000-0005-0000-0000-00002BB40000}"/>
    <cellStyle name="20% - Accent1 5 2 2 3 8 3" xfId="46308" xr:uid="{00000000-0005-0000-0000-00002CB40000}"/>
    <cellStyle name="20% - Accent1 5 2 2 3 9" xfId="46309" xr:uid="{00000000-0005-0000-0000-00002DB40000}"/>
    <cellStyle name="20% - Accent1 5 2 2 3 9 2" xfId="46310" xr:uid="{00000000-0005-0000-0000-00002EB40000}"/>
    <cellStyle name="20% - Accent1 5 2 2 4" xfId="46311" xr:uid="{00000000-0005-0000-0000-00002FB40000}"/>
    <cellStyle name="20% - Accent1 5 2 2 4 10" xfId="46312" xr:uid="{00000000-0005-0000-0000-000030B40000}"/>
    <cellStyle name="20% - Accent1 5 2 2 4 10 2" xfId="46313" xr:uid="{00000000-0005-0000-0000-000031B40000}"/>
    <cellStyle name="20% - Accent1 5 2 2 4 11" xfId="46314" xr:uid="{00000000-0005-0000-0000-000032B40000}"/>
    <cellStyle name="20% - Accent1 5 2 2 4 2" xfId="46315" xr:uid="{00000000-0005-0000-0000-000033B40000}"/>
    <cellStyle name="20% - Accent1 5 2 2 4 2 2" xfId="46316" xr:uid="{00000000-0005-0000-0000-000034B40000}"/>
    <cellStyle name="20% - Accent1 5 2 2 4 2 2 2" xfId="46317" xr:uid="{00000000-0005-0000-0000-000035B40000}"/>
    <cellStyle name="20% - Accent1 5 2 2 4 2 2 2 2" xfId="46318" xr:uid="{00000000-0005-0000-0000-000036B40000}"/>
    <cellStyle name="20% - Accent1 5 2 2 4 2 2 2 2 2" xfId="46319" xr:uid="{00000000-0005-0000-0000-000037B40000}"/>
    <cellStyle name="20% - Accent1 5 2 2 4 2 2 2 3" xfId="46320" xr:uid="{00000000-0005-0000-0000-000038B40000}"/>
    <cellStyle name="20% - Accent1 5 2 2 4 2 2 3" xfId="46321" xr:uid="{00000000-0005-0000-0000-000039B40000}"/>
    <cellStyle name="20% - Accent1 5 2 2 4 2 2 3 2" xfId="46322" xr:uid="{00000000-0005-0000-0000-00003AB40000}"/>
    <cellStyle name="20% - Accent1 5 2 2 4 2 2 4" xfId="46323" xr:uid="{00000000-0005-0000-0000-00003BB40000}"/>
    <cellStyle name="20% - Accent1 5 2 2 4 2 3" xfId="46324" xr:uid="{00000000-0005-0000-0000-00003CB40000}"/>
    <cellStyle name="20% - Accent1 5 2 2 4 2 3 2" xfId="46325" xr:uid="{00000000-0005-0000-0000-00003DB40000}"/>
    <cellStyle name="20% - Accent1 5 2 2 4 2 3 2 2" xfId="46326" xr:uid="{00000000-0005-0000-0000-00003EB40000}"/>
    <cellStyle name="20% - Accent1 5 2 2 4 2 3 2 2 2" xfId="46327" xr:uid="{00000000-0005-0000-0000-00003FB40000}"/>
    <cellStyle name="20% - Accent1 5 2 2 4 2 3 2 3" xfId="46328" xr:uid="{00000000-0005-0000-0000-000040B40000}"/>
    <cellStyle name="20% - Accent1 5 2 2 4 2 3 3" xfId="46329" xr:uid="{00000000-0005-0000-0000-000041B40000}"/>
    <cellStyle name="20% - Accent1 5 2 2 4 2 3 3 2" xfId="46330" xr:uid="{00000000-0005-0000-0000-000042B40000}"/>
    <cellStyle name="20% - Accent1 5 2 2 4 2 3 4" xfId="46331" xr:uid="{00000000-0005-0000-0000-000043B40000}"/>
    <cellStyle name="20% - Accent1 5 2 2 4 2 4" xfId="46332" xr:uid="{00000000-0005-0000-0000-000044B40000}"/>
    <cellStyle name="20% - Accent1 5 2 2 4 2 4 2" xfId="46333" xr:uid="{00000000-0005-0000-0000-000045B40000}"/>
    <cellStyle name="20% - Accent1 5 2 2 4 2 4 2 2" xfId="46334" xr:uid="{00000000-0005-0000-0000-000046B40000}"/>
    <cellStyle name="20% - Accent1 5 2 2 4 2 4 2 2 2" xfId="46335" xr:uid="{00000000-0005-0000-0000-000047B40000}"/>
    <cellStyle name="20% - Accent1 5 2 2 4 2 4 2 3" xfId="46336" xr:uid="{00000000-0005-0000-0000-000048B40000}"/>
    <cellStyle name="20% - Accent1 5 2 2 4 2 4 3" xfId="46337" xr:uid="{00000000-0005-0000-0000-000049B40000}"/>
    <cellStyle name="20% - Accent1 5 2 2 4 2 4 3 2" xfId="46338" xr:uid="{00000000-0005-0000-0000-00004AB40000}"/>
    <cellStyle name="20% - Accent1 5 2 2 4 2 4 4" xfId="46339" xr:uid="{00000000-0005-0000-0000-00004BB40000}"/>
    <cellStyle name="20% - Accent1 5 2 2 4 2 5" xfId="46340" xr:uid="{00000000-0005-0000-0000-00004CB40000}"/>
    <cellStyle name="20% - Accent1 5 2 2 4 2 5 2" xfId="46341" xr:uid="{00000000-0005-0000-0000-00004DB40000}"/>
    <cellStyle name="20% - Accent1 5 2 2 4 2 5 2 2" xfId="46342" xr:uid="{00000000-0005-0000-0000-00004EB40000}"/>
    <cellStyle name="20% - Accent1 5 2 2 4 2 5 3" xfId="46343" xr:uid="{00000000-0005-0000-0000-00004FB40000}"/>
    <cellStyle name="20% - Accent1 5 2 2 4 2 6" xfId="46344" xr:uid="{00000000-0005-0000-0000-000050B40000}"/>
    <cellStyle name="20% - Accent1 5 2 2 4 2 6 2" xfId="46345" xr:uid="{00000000-0005-0000-0000-000051B40000}"/>
    <cellStyle name="20% - Accent1 5 2 2 4 2 6 2 2" xfId="46346" xr:uid="{00000000-0005-0000-0000-000052B40000}"/>
    <cellStyle name="20% - Accent1 5 2 2 4 2 6 3" xfId="46347" xr:uid="{00000000-0005-0000-0000-000053B40000}"/>
    <cellStyle name="20% - Accent1 5 2 2 4 2 7" xfId="46348" xr:uid="{00000000-0005-0000-0000-000054B40000}"/>
    <cellStyle name="20% - Accent1 5 2 2 4 2 7 2" xfId="46349" xr:uid="{00000000-0005-0000-0000-000055B40000}"/>
    <cellStyle name="20% - Accent1 5 2 2 4 2 8" xfId="46350" xr:uid="{00000000-0005-0000-0000-000056B40000}"/>
    <cellStyle name="20% - Accent1 5 2 2 4 2 8 2" xfId="46351" xr:uid="{00000000-0005-0000-0000-000057B40000}"/>
    <cellStyle name="20% - Accent1 5 2 2 4 2 9" xfId="46352" xr:uid="{00000000-0005-0000-0000-000058B40000}"/>
    <cellStyle name="20% - Accent1 5 2 2 4 3" xfId="46353" xr:uid="{00000000-0005-0000-0000-000059B40000}"/>
    <cellStyle name="20% - Accent1 5 2 2 4 3 2" xfId="46354" xr:uid="{00000000-0005-0000-0000-00005AB40000}"/>
    <cellStyle name="20% - Accent1 5 2 2 4 3 2 2" xfId="46355" xr:uid="{00000000-0005-0000-0000-00005BB40000}"/>
    <cellStyle name="20% - Accent1 5 2 2 4 3 2 2 2" xfId="46356" xr:uid="{00000000-0005-0000-0000-00005CB40000}"/>
    <cellStyle name="20% - Accent1 5 2 2 4 3 2 2 2 2" xfId="46357" xr:uid="{00000000-0005-0000-0000-00005DB40000}"/>
    <cellStyle name="20% - Accent1 5 2 2 4 3 2 2 3" xfId="46358" xr:uid="{00000000-0005-0000-0000-00005EB40000}"/>
    <cellStyle name="20% - Accent1 5 2 2 4 3 2 3" xfId="46359" xr:uid="{00000000-0005-0000-0000-00005FB40000}"/>
    <cellStyle name="20% - Accent1 5 2 2 4 3 2 3 2" xfId="46360" xr:uid="{00000000-0005-0000-0000-000060B40000}"/>
    <cellStyle name="20% - Accent1 5 2 2 4 3 2 4" xfId="46361" xr:uid="{00000000-0005-0000-0000-000061B40000}"/>
    <cellStyle name="20% - Accent1 5 2 2 4 3 3" xfId="46362" xr:uid="{00000000-0005-0000-0000-000062B40000}"/>
    <cellStyle name="20% - Accent1 5 2 2 4 3 3 2" xfId="46363" xr:uid="{00000000-0005-0000-0000-000063B40000}"/>
    <cellStyle name="20% - Accent1 5 2 2 4 3 3 2 2" xfId="46364" xr:uid="{00000000-0005-0000-0000-000064B40000}"/>
    <cellStyle name="20% - Accent1 5 2 2 4 3 3 2 2 2" xfId="46365" xr:uid="{00000000-0005-0000-0000-000065B40000}"/>
    <cellStyle name="20% - Accent1 5 2 2 4 3 3 2 3" xfId="46366" xr:uid="{00000000-0005-0000-0000-000066B40000}"/>
    <cellStyle name="20% - Accent1 5 2 2 4 3 3 3" xfId="46367" xr:uid="{00000000-0005-0000-0000-000067B40000}"/>
    <cellStyle name="20% - Accent1 5 2 2 4 3 3 3 2" xfId="46368" xr:uid="{00000000-0005-0000-0000-000068B40000}"/>
    <cellStyle name="20% - Accent1 5 2 2 4 3 3 4" xfId="46369" xr:uid="{00000000-0005-0000-0000-000069B40000}"/>
    <cellStyle name="20% - Accent1 5 2 2 4 3 4" xfId="46370" xr:uid="{00000000-0005-0000-0000-00006AB40000}"/>
    <cellStyle name="20% - Accent1 5 2 2 4 3 4 2" xfId="46371" xr:uid="{00000000-0005-0000-0000-00006BB40000}"/>
    <cellStyle name="20% - Accent1 5 2 2 4 3 4 2 2" xfId="46372" xr:uid="{00000000-0005-0000-0000-00006CB40000}"/>
    <cellStyle name="20% - Accent1 5 2 2 4 3 4 2 2 2" xfId="46373" xr:uid="{00000000-0005-0000-0000-00006DB40000}"/>
    <cellStyle name="20% - Accent1 5 2 2 4 3 4 2 3" xfId="46374" xr:uid="{00000000-0005-0000-0000-00006EB40000}"/>
    <cellStyle name="20% - Accent1 5 2 2 4 3 4 3" xfId="46375" xr:uid="{00000000-0005-0000-0000-00006FB40000}"/>
    <cellStyle name="20% - Accent1 5 2 2 4 3 4 3 2" xfId="46376" xr:uid="{00000000-0005-0000-0000-000070B40000}"/>
    <cellStyle name="20% - Accent1 5 2 2 4 3 4 4" xfId="46377" xr:uid="{00000000-0005-0000-0000-000071B40000}"/>
    <cellStyle name="20% - Accent1 5 2 2 4 3 5" xfId="46378" xr:uid="{00000000-0005-0000-0000-000072B40000}"/>
    <cellStyle name="20% - Accent1 5 2 2 4 3 5 2" xfId="46379" xr:uid="{00000000-0005-0000-0000-000073B40000}"/>
    <cellStyle name="20% - Accent1 5 2 2 4 3 5 2 2" xfId="46380" xr:uid="{00000000-0005-0000-0000-000074B40000}"/>
    <cellStyle name="20% - Accent1 5 2 2 4 3 5 3" xfId="46381" xr:uid="{00000000-0005-0000-0000-000075B40000}"/>
    <cellStyle name="20% - Accent1 5 2 2 4 3 6" xfId="46382" xr:uid="{00000000-0005-0000-0000-000076B40000}"/>
    <cellStyle name="20% - Accent1 5 2 2 4 3 6 2" xfId="46383" xr:uid="{00000000-0005-0000-0000-000077B40000}"/>
    <cellStyle name="20% - Accent1 5 2 2 4 3 6 2 2" xfId="46384" xr:uid="{00000000-0005-0000-0000-000078B40000}"/>
    <cellStyle name="20% - Accent1 5 2 2 4 3 6 3" xfId="46385" xr:uid="{00000000-0005-0000-0000-000079B40000}"/>
    <cellStyle name="20% - Accent1 5 2 2 4 3 7" xfId="46386" xr:uid="{00000000-0005-0000-0000-00007AB40000}"/>
    <cellStyle name="20% - Accent1 5 2 2 4 3 7 2" xfId="46387" xr:uid="{00000000-0005-0000-0000-00007BB40000}"/>
    <cellStyle name="20% - Accent1 5 2 2 4 3 8" xfId="46388" xr:uid="{00000000-0005-0000-0000-00007CB40000}"/>
    <cellStyle name="20% - Accent1 5 2 2 4 3 8 2" xfId="46389" xr:uid="{00000000-0005-0000-0000-00007DB40000}"/>
    <cellStyle name="20% - Accent1 5 2 2 4 3 9" xfId="46390" xr:uid="{00000000-0005-0000-0000-00007EB40000}"/>
    <cellStyle name="20% - Accent1 5 2 2 4 4" xfId="46391" xr:uid="{00000000-0005-0000-0000-00007FB40000}"/>
    <cellStyle name="20% - Accent1 5 2 2 4 4 2" xfId="46392" xr:uid="{00000000-0005-0000-0000-000080B40000}"/>
    <cellStyle name="20% - Accent1 5 2 2 4 4 2 2" xfId="46393" xr:uid="{00000000-0005-0000-0000-000081B40000}"/>
    <cellStyle name="20% - Accent1 5 2 2 4 4 2 2 2" xfId="46394" xr:uid="{00000000-0005-0000-0000-000082B40000}"/>
    <cellStyle name="20% - Accent1 5 2 2 4 4 2 3" xfId="46395" xr:uid="{00000000-0005-0000-0000-000083B40000}"/>
    <cellStyle name="20% - Accent1 5 2 2 4 4 3" xfId="46396" xr:uid="{00000000-0005-0000-0000-000084B40000}"/>
    <cellStyle name="20% - Accent1 5 2 2 4 4 3 2" xfId="46397" xr:uid="{00000000-0005-0000-0000-000085B40000}"/>
    <cellStyle name="20% - Accent1 5 2 2 4 4 4" xfId="46398" xr:uid="{00000000-0005-0000-0000-000086B40000}"/>
    <cellStyle name="20% - Accent1 5 2 2 4 5" xfId="46399" xr:uid="{00000000-0005-0000-0000-000087B40000}"/>
    <cellStyle name="20% - Accent1 5 2 2 4 5 2" xfId="46400" xr:uid="{00000000-0005-0000-0000-000088B40000}"/>
    <cellStyle name="20% - Accent1 5 2 2 4 5 2 2" xfId="46401" xr:uid="{00000000-0005-0000-0000-000089B40000}"/>
    <cellStyle name="20% - Accent1 5 2 2 4 5 2 2 2" xfId="46402" xr:uid="{00000000-0005-0000-0000-00008AB40000}"/>
    <cellStyle name="20% - Accent1 5 2 2 4 5 2 3" xfId="46403" xr:uid="{00000000-0005-0000-0000-00008BB40000}"/>
    <cellStyle name="20% - Accent1 5 2 2 4 5 3" xfId="46404" xr:uid="{00000000-0005-0000-0000-00008CB40000}"/>
    <cellStyle name="20% - Accent1 5 2 2 4 5 3 2" xfId="46405" xr:uid="{00000000-0005-0000-0000-00008DB40000}"/>
    <cellStyle name="20% - Accent1 5 2 2 4 5 4" xfId="46406" xr:uid="{00000000-0005-0000-0000-00008EB40000}"/>
    <cellStyle name="20% - Accent1 5 2 2 4 6" xfId="46407" xr:uid="{00000000-0005-0000-0000-00008FB40000}"/>
    <cellStyle name="20% - Accent1 5 2 2 4 6 2" xfId="46408" xr:uid="{00000000-0005-0000-0000-000090B40000}"/>
    <cellStyle name="20% - Accent1 5 2 2 4 6 2 2" xfId="46409" xr:uid="{00000000-0005-0000-0000-000091B40000}"/>
    <cellStyle name="20% - Accent1 5 2 2 4 6 2 2 2" xfId="46410" xr:uid="{00000000-0005-0000-0000-000092B40000}"/>
    <cellStyle name="20% - Accent1 5 2 2 4 6 2 3" xfId="46411" xr:uid="{00000000-0005-0000-0000-000093B40000}"/>
    <cellStyle name="20% - Accent1 5 2 2 4 6 3" xfId="46412" xr:uid="{00000000-0005-0000-0000-000094B40000}"/>
    <cellStyle name="20% - Accent1 5 2 2 4 6 3 2" xfId="46413" xr:uid="{00000000-0005-0000-0000-000095B40000}"/>
    <cellStyle name="20% - Accent1 5 2 2 4 6 4" xfId="46414" xr:uid="{00000000-0005-0000-0000-000096B40000}"/>
    <cellStyle name="20% - Accent1 5 2 2 4 7" xfId="46415" xr:uid="{00000000-0005-0000-0000-000097B40000}"/>
    <cellStyle name="20% - Accent1 5 2 2 4 7 2" xfId="46416" xr:uid="{00000000-0005-0000-0000-000098B40000}"/>
    <cellStyle name="20% - Accent1 5 2 2 4 7 2 2" xfId="46417" xr:uid="{00000000-0005-0000-0000-000099B40000}"/>
    <cellStyle name="20% - Accent1 5 2 2 4 7 3" xfId="46418" xr:uid="{00000000-0005-0000-0000-00009AB40000}"/>
    <cellStyle name="20% - Accent1 5 2 2 4 8" xfId="46419" xr:uid="{00000000-0005-0000-0000-00009BB40000}"/>
    <cellStyle name="20% - Accent1 5 2 2 4 8 2" xfId="46420" xr:uid="{00000000-0005-0000-0000-00009CB40000}"/>
    <cellStyle name="20% - Accent1 5 2 2 4 8 2 2" xfId="46421" xr:uid="{00000000-0005-0000-0000-00009DB40000}"/>
    <cellStyle name="20% - Accent1 5 2 2 4 8 3" xfId="46422" xr:uid="{00000000-0005-0000-0000-00009EB40000}"/>
    <cellStyle name="20% - Accent1 5 2 2 4 9" xfId="46423" xr:uid="{00000000-0005-0000-0000-00009FB40000}"/>
    <cellStyle name="20% - Accent1 5 2 2 4 9 2" xfId="46424" xr:uid="{00000000-0005-0000-0000-0000A0B40000}"/>
    <cellStyle name="20% - Accent1 5 2 2 5" xfId="46425" xr:uid="{00000000-0005-0000-0000-0000A1B40000}"/>
    <cellStyle name="20% - Accent1 5 2 2 5 2" xfId="46426" xr:uid="{00000000-0005-0000-0000-0000A2B40000}"/>
    <cellStyle name="20% - Accent1 5 2 2 5 2 2" xfId="46427" xr:uid="{00000000-0005-0000-0000-0000A3B40000}"/>
    <cellStyle name="20% - Accent1 5 2 2 5 2 2 2" xfId="46428" xr:uid="{00000000-0005-0000-0000-0000A4B40000}"/>
    <cellStyle name="20% - Accent1 5 2 2 5 2 2 2 2" xfId="46429" xr:uid="{00000000-0005-0000-0000-0000A5B40000}"/>
    <cellStyle name="20% - Accent1 5 2 2 5 2 2 3" xfId="46430" xr:uid="{00000000-0005-0000-0000-0000A6B40000}"/>
    <cellStyle name="20% - Accent1 5 2 2 5 2 3" xfId="46431" xr:uid="{00000000-0005-0000-0000-0000A7B40000}"/>
    <cellStyle name="20% - Accent1 5 2 2 5 2 3 2" xfId="46432" xr:uid="{00000000-0005-0000-0000-0000A8B40000}"/>
    <cellStyle name="20% - Accent1 5 2 2 5 2 4" xfId="46433" xr:uid="{00000000-0005-0000-0000-0000A9B40000}"/>
    <cellStyle name="20% - Accent1 5 2 2 5 3" xfId="46434" xr:uid="{00000000-0005-0000-0000-0000AAB40000}"/>
    <cellStyle name="20% - Accent1 5 2 2 5 3 2" xfId="46435" xr:uid="{00000000-0005-0000-0000-0000ABB40000}"/>
    <cellStyle name="20% - Accent1 5 2 2 5 3 2 2" xfId="46436" xr:uid="{00000000-0005-0000-0000-0000ACB40000}"/>
    <cellStyle name="20% - Accent1 5 2 2 5 3 2 2 2" xfId="46437" xr:uid="{00000000-0005-0000-0000-0000ADB40000}"/>
    <cellStyle name="20% - Accent1 5 2 2 5 3 2 3" xfId="46438" xr:uid="{00000000-0005-0000-0000-0000AEB40000}"/>
    <cellStyle name="20% - Accent1 5 2 2 5 3 3" xfId="46439" xr:uid="{00000000-0005-0000-0000-0000AFB40000}"/>
    <cellStyle name="20% - Accent1 5 2 2 5 3 3 2" xfId="46440" xr:uid="{00000000-0005-0000-0000-0000B0B40000}"/>
    <cellStyle name="20% - Accent1 5 2 2 5 3 4" xfId="46441" xr:uid="{00000000-0005-0000-0000-0000B1B40000}"/>
    <cellStyle name="20% - Accent1 5 2 2 5 4" xfId="46442" xr:uid="{00000000-0005-0000-0000-0000B2B40000}"/>
    <cellStyle name="20% - Accent1 5 2 2 5 4 2" xfId="46443" xr:uid="{00000000-0005-0000-0000-0000B3B40000}"/>
    <cellStyle name="20% - Accent1 5 2 2 5 4 2 2" xfId="46444" xr:uid="{00000000-0005-0000-0000-0000B4B40000}"/>
    <cellStyle name="20% - Accent1 5 2 2 5 4 2 2 2" xfId="46445" xr:uid="{00000000-0005-0000-0000-0000B5B40000}"/>
    <cellStyle name="20% - Accent1 5 2 2 5 4 2 3" xfId="46446" xr:uid="{00000000-0005-0000-0000-0000B6B40000}"/>
    <cellStyle name="20% - Accent1 5 2 2 5 4 3" xfId="46447" xr:uid="{00000000-0005-0000-0000-0000B7B40000}"/>
    <cellStyle name="20% - Accent1 5 2 2 5 4 3 2" xfId="46448" xr:uid="{00000000-0005-0000-0000-0000B8B40000}"/>
    <cellStyle name="20% - Accent1 5 2 2 5 4 4" xfId="46449" xr:uid="{00000000-0005-0000-0000-0000B9B40000}"/>
    <cellStyle name="20% - Accent1 5 2 2 5 5" xfId="46450" xr:uid="{00000000-0005-0000-0000-0000BAB40000}"/>
    <cellStyle name="20% - Accent1 5 2 2 5 5 2" xfId="46451" xr:uid="{00000000-0005-0000-0000-0000BBB40000}"/>
    <cellStyle name="20% - Accent1 5 2 2 5 5 2 2" xfId="46452" xr:uid="{00000000-0005-0000-0000-0000BCB40000}"/>
    <cellStyle name="20% - Accent1 5 2 2 5 5 3" xfId="46453" xr:uid="{00000000-0005-0000-0000-0000BDB40000}"/>
    <cellStyle name="20% - Accent1 5 2 2 5 6" xfId="46454" xr:uid="{00000000-0005-0000-0000-0000BEB40000}"/>
    <cellStyle name="20% - Accent1 5 2 2 5 6 2" xfId="46455" xr:uid="{00000000-0005-0000-0000-0000BFB40000}"/>
    <cellStyle name="20% - Accent1 5 2 2 5 6 2 2" xfId="46456" xr:uid="{00000000-0005-0000-0000-0000C0B40000}"/>
    <cellStyle name="20% - Accent1 5 2 2 5 6 3" xfId="46457" xr:uid="{00000000-0005-0000-0000-0000C1B40000}"/>
    <cellStyle name="20% - Accent1 5 2 2 5 7" xfId="46458" xr:uid="{00000000-0005-0000-0000-0000C2B40000}"/>
    <cellStyle name="20% - Accent1 5 2 2 5 7 2" xfId="46459" xr:uid="{00000000-0005-0000-0000-0000C3B40000}"/>
    <cellStyle name="20% - Accent1 5 2 2 5 8" xfId="46460" xr:uid="{00000000-0005-0000-0000-0000C4B40000}"/>
    <cellStyle name="20% - Accent1 5 2 2 5 8 2" xfId="46461" xr:uid="{00000000-0005-0000-0000-0000C5B40000}"/>
    <cellStyle name="20% - Accent1 5 2 2 5 9" xfId="46462" xr:uid="{00000000-0005-0000-0000-0000C6B40000}"/>
    <cellStyle name="20% - Accent1 5 2 2 6" xfId="46463" xr:uid="{00000000-0005-0000-0000-0000C7B40000}"/>
    <cellStyle name="20% - Accent1 5 2 2 6 2" xfId="46464" xr:uid="{00000000-0005-0000-0000-0000C8B40000}"/>
    <cellStyle name="20% - Accent1 5 2 2 6 2 2" xfId="46465" xr:uid="{00000000-0005-0000-0000-0000C9B40000}"/>
    <cellStyle name="20% - Accent1 5 2 2 6 2 2 2" xfId="46466" xr:uid="{00000000-0005-0000-0000-0000CAB40000}"/>
    <cellStyle name="20% - Accent1 5 2 2 6 2 2 2 2" xfId="46467" xr:uid="{00000000-0005-0000-0000-0000CBB40000}"/>
    <cellStyle name="20% - Accent1 5 2 2 6 2 2 3" xfId="46468" xr:uid="{00000000-0005-0000-0000-0000CCB40000}"/>
    <cellStyle name="20% - Accent1 5 2 2 6 2 3" xfId="46469" xr:uid="{00000000-0005-0000-0000-0000CDB40000}"/>
    <cellStyle name="20% - Accent1 5 2 2 6 2 3 2" xfId="46470" xr:uid="{00000000-0005-0000-0000-0000CEB40000}"/>
    <cellStyle name="20% - Accent1 5 2 2 6 2 4" xfId="46471" xr:uid="{00000000-0005-0000-0000-0000CFB40000}"/>
    <cellStyle name="20% - Accent1 5 2 2 6 3" xfId="46472" xr:uid="{00000000-0005-0000-0000-0000D0B40000}"/>
    <cellStyle name="20% - Accent1 5 2 2 6 3 2" xfId="46473" xr:uid="{00000000-0005-0000-0000-0000D1B40000}"/>
    <cellStyle name="20% - Accent1 5 2 2 6 3 2 2" xfId="46474" xr:uid="{00000000-0005-0000-0000-0000D2B40000}"/>
    <cellStyle name="20% - Accent1 5 2 2 6 3 2 2 2" xfId="46475" xr:uid="{00000000-0005-0000-0000-0000D3B40000}"/>
    <cellStyle name="20% - Accent1 5 2 2 6 3 2 3" xfId="46476" xr:uid="{00000000-0005-0000-0000-0000D4B40000}"/>
    <cellStyle name="20% - Accent1 5 2 2 6 3 3" xfId="46477" xr:uid="{00000000-0005-0000-0000-0000D5B40000}"/>
    <cellStyle name="20% - Accent1 5 2 2 6 3 3 2" xfId="46478" xr:uid="{00000000-0005-0000-0000-0000D6B40000}"/>
    <cellStyle name="20% - Accent1 5 2 2 6 3 4" xfId="46479" xr:uid="{00000000-0005-0000-0000-0000D7B40000}"/>
    <cellStyle name="20% - Accent1 5 2 2 6 4" xfId="46480" xr:uid="{00000000-0005-0000-0000-0000D8B40000}"/>
    <cellStyle name="20% - Accent1 5 2 2 6 4 2" xfId="46481" xr:uid="{00000000-0005-0000-0000-0000D9B40000}"/>
    <cellStyle name="20% - Accent1 5 2 2 6 4 2 2" xfId="46482" xr:uid="{00000000-0005-0000-0000-0000DAB40000}"/>
    <cellStyle name="20% - Accent1 5 2 2 6 4 2 2 2" xfId="46483" xr:uid="{00000000-0005-0000-0000-0000DBB40000}"/>
    <cellStyle name="20% - Accent1 5 2 2 6 4 2 3" xfId="46484" xr:uid="{00000000-0005-0000-0000-0000DCB40000}"/>
    <cellStyle name="20% - Accent1 5 2 2 6 4 3" xfId="46485" xr:uid="{00000000-0005-0000-0000-0000DDB40000}"/>
    <cellStyle name="20% - Accent1 5 2 2 6 4 3 2" xfId="46486" xr:uid="{00000000-0005-0000-0000-0000DEB40000}"/>
    <cellStyle name="20% - Accent1 5 2 2 6 4 4" xfId="46487" xr:uid="{00000000-0005-0000-0000-0000DFB40000}"/>
    <cellStyle name="20% - Accent1 5 2 2 6 5" xfId="46488" xr:uid="{00000000-0005-0000-0000-0000E0B40000}"/>
    <cellStyle name="20% - Accent1 5 2 2 6 5 2" xfId="46489" xr:uid="{00000000-0005-0000-0000-0000E1B40000}"/>
    <cellStyle name="20% - Accent1 5 2 2 6 5 2 2" xfId="46490" xr:uid="{00000000-0005-0000-0000-0000E2B40000}"/>
    <cellStyle name="20% - Accent1 5 2 2 6 5 3" xfId="46491" xr:uid="{00000000-0005-0000-0000-0000E3B40000}"/>
    <cellStyle name="20% - Accent1 5 2 2 6 6" xfId="46492" xr:uid="{00000000-0005-0000-0000-0000E4B40000}"/>
    <cellStyle name="20% - Accent1 5 2 2 6 6 2" xfId="46493" xr:uid="{00000000-0005-0000-0000-0000E5B40000}"/>
    <cellStyle name="20% - Accent1 5 2 2 6 6 2 2" xfId="46494" xr:uid="{00000000-0005-0000-0000-0000E6B40000}"/>
    <cellStyle name="20% - Accent1 5 2 2 6 6 3" xfId="46495" xr:uid="{00000000-0005-0000-0000-0000E7B40000}"/>
    <cellStyle name="20% - Accent1 5 2 2 6 7" xfId="46496" xr:uid="{00000000-0005-0000-0000-0000E8B40000}"/>
    <cellStyle name="20% - Accent1 5 2 2 6 7 2" xfId="46497" xr:uid="{00000000-0005-0000-0000-0000E9B40000}"/>
    <cellStyle name="20% - Accent1 5 2 2 6 8" xfId="46498" xr:uid="{00000000-0005-0000-0000-0000EAB40000}"/>
    <cellStyle name="20% - Accent1 5 2 2 6 8 2" xfId="46499" xr:uid="{00000000-0005-0000-0000-0000EBB40000}"/>
    <cellStyle name="20% - Accent1 5 2 2 6 9" xfId="46500" xr:uid="{00000000-0005-0000-0000-0000ECB40000}"/>
    <cellStyle name="20% - Accent1 5 2 2 7" xfId="46501" xr:uid="{00000000-0005-0000-0000-0000EDB40000}"/>
    <cellStyle name="20% - Accent1 5 2 2 7 2" xfId="46502" xr:uid="{00000000-0005-0000-0000-0000EEB40000}"/>
    <cellStyle name="20% - Accent1 5 2 2 7 2 2" xfId="46503" xr:uid="{00000000-0005-0000-0000-0000EFB40000}"/>
    <cellStyle name="20% - Accent1 5 2 2 7 2 2 2" xfId="46504" xr:uid="{00000000-0005-0000-0000-0000F0B40000}"/>
    <cellStyle name="20% - Accent1 5 2 2 7 2 3" xfId="46505" xr:uid="{00000000-0005-0000-0000-0000F1B40000}"/>
    <cellStyle name="20% - Accent1 5 2 2 7 3" xfId="46506" xr:uid="{00000000-0005-0000-0000-0000F2B40000}"/>
    <cellStyle name="20% - Accent1 5 2 2 7 3 2" xfId="46507" xr:uid="{00000000-0005-0000-0000-0000F3B40000}"/>
    <cellStyle name="20% - Accent1 5 2 2 7 4" xfId="46508" xr:uid="{00000000-0005-0000-0000-0000F4B40000}"/>
    <cellStyle name="20% - Accent1 5 2 2 8" xfId="46509" xr:uid="{00000000-0005-0000-0000-0000F5B40000}"/>
    <cellStyle name="20% - Accent1 5 2 2 8 2" xfId="46510" xr:uid="{00000000-0005-0000-0000-0000F6B40000}"/>
    <cellStyle name="20% - Accent1 5 2 2 8 2 2" xfId="46511" xr:uid="{00000000-0005-0000-0000-0000F7B40000}"/>
    <cellStyle name="20% - Accent1 5 2 2 8 2 2 2" xfId="46512" xr:uid="{00000000-0005-0000-0000-0000F8B40000}"/>
    <cellStyle name="20% - Accent1 5 2 2 8 2 3" xfId="46513" xr:uid="{00000000-0005-0000-0000-0000F9B40000}"/>
    <cellStyle name="20% - Accent1 5 2 2 8 3" xfId="46514" xr:uid="{00000000-0005-0000-0000-0000FAB40000}"/>
    <cellStyle name="20% - Accent1 5 2 2 8 3 2" xfId="46515" xr:uid="{00000000-0005-0000-0000-0000FBB40000}"/>
    <cellStyle name="20% - Accent1 5 2 2 8 4" xfId="46516" xr:uid="{00000000-0005-0000-0000-0000FCB40000}"/>
    <cellStyle name="20% - Accent1 5 2 2 9" xfId="46517" xr:uid="{00000000-0005-0000-0000-0000FDB40000}"/>
    <cellStyle name="20% - Accent1 5 2 2 9 2" xfId="46518" xr:uid="{00000000-0005-0000-0000-0000FEB40000}"/>
    <cellStyle name="20% - Accent1 5 2 2 9 2 2" xfId="46519" xr:uid="{00000000-0005-0000-0000-0000FFB40000}"/>
    <cellStyle name="20% - Accent1 5 2 2 9 2 2 2" xfId="46520" xr:uid="{00000000-0005-0000-0000-000000B50000}"/>
    <cellStyle name="20% - Accent1 5 2 2 9 2 3" xfId="46521" xr:uid="{00000000-0005-0000-0000-000001B50000}"/>
    <cellStyle name="20% - Accent1 5 2 2 9 3" xfId="46522" xr:uid="{00000000-0005-0000-0000-000002B50000}"/>
    <cellStyle name="20% - Accent1 5 2 2 9 3 2" xfId="46523" xr:uid="{00000000-0005-0000-0000-000003B50000}"/>
    <cellStyle name="20% - Accent1 5 2 2 9 4" xfId="46524" xr:uid="{00000000-0005-0000-0000-000004B50000}"/>
    <cellStyle name="20% - Accent1 5 2 3" xfId="46525" xr:uid="{00000000-0005-0000-0000-000005B50000}"/>
    <cellStyle name="20% - Accent1 5 2 3 10" xfId="46526" xr:uid="{00000000-0005-0000-0000-000006B50000}"/>
    <cellStyle name="20% - Accent1 5 2 3 10 2" xfId="46527" xr:uid="{00000000-0005-0000-0000-000007B50000}"/>
    <cellStyle name="20% - Accent1 5 2 3 11" xfId="46528" xr:uid="{00000000-0005-0000-0000-000008B50000}"/>
    <cellStyle name="20% - Accent1 5 2 3 2" xfId="46529" xr:uid="{00000000-0005-0000-0000-000009B50000}"/>
    <cellStyle name="20% - Accent1 5 2 3 2 2" xfId="46530" xr:uid="{00000000-0005-0000-0000-00000AB50000}"/>
    <cellStyle name="20% - Accent1 5 2 3 2 2 2" xfId="46531" xr:uid="{00000000-0005-0000-0000-00000BB50000}"/>
    <cellStyle name="20% - Accent1 5 2 3 2 2 2 2" xfId="46532" xr:uid="{00000000-0005-0000-0000-00000CB50000}"/>
    <cellStyle name="20% - Accent1 5 2 3 2 2 2 2 2" xfId="46533" xr:uid="{00000000-0005-0000-0000-00000DB50000}"/>
    <cellStyle name="20% - Accent1 5 2 3 2 2 2 3" xfId="46534" xr:uid="{00000000-0005-0000-0000-00000EB50000}"/>
    <cellStyle name="20% - Accent1 5 2 3 2 2 3" xfId="46535" xr:uid="{00000000-0005-0000-0000-00000FB50000}"/>
    <cellStyle name="20% - Accent1 5 2 3 2 2 3 2" xfId="46536" xr:uid="{00000000-0005-0000-0000-000010B50000}"/>
    <cellStyle name="20% - Accent1 5 2 3 2 2 4" xfId="46537" xr:uid="{00000000-0005-0000-0000-000011B50000}"/>
    <cellStyle name="20% - Accent1 5 2 3 2 3" xfId="46538" xr:uid="{00000000-0005-0000-0000-000012B50000}"/>
    <cellStyle name="20% - Accent1 5 2 3 2 3 2" xfId="46539" xr:uid="{00000000-0005-0000-0000-000013B50000}"/>
    <cellStyle name="20% - Accent1 5 2 3 2 3 2 2" xfId="46540" xr:uid="{00000000-0005-0000-0000-000014B50000}"/>
    <cellStyle name="20% - Accent1 5 2 3 2 3 2 2 2" xfId="46541" xr:uid="{00000000-0005-0000-0000-000015B50000}"/>
    <cellStyle name="20% - Accent1 5 2 3 2 3 2 3" xfId="46542" xr:uid="{00000000-0005-0000-0000-000016B50000}"/>
    <cellStyle name="20% - Accent1 5 2 3 2 3 3" xfId="46543" xr:uid="{00000000-0005-0000-0000-000017B50000}"/>
    <cellStyle name="20% - Accent1 5 2 3 2 3 3 2" xfId="46544" xr:uid="{00000000-0005-0000-0000-000018B50000}"/>
    <cellStyle name="20% - Accent1 5 2 3 2 3 4" xfId="46545" xr:uid="{00000000-0005-0000-0000-000019B50000}"/>
    <cellStyle name="20% - Accent1 5 2 3 2 4" xfId="46546" xr:uid="{00000000-0005-0000-0000-00001AB50000}"/>
    <cellStyle name="20% - Accent1 5 2 3 2 4 2" xfId="46547" xr:uid="{00000000-0005-0000-0000-00001BB50000}"/>
    <cellStyle name="20% - Accent1 5 2 3 2 4 2 2" xfId="46548" xr:uid="{00000000-0005-0000-0000-00001CB50000}"/>
    <cellStyle name="20% - Accent1 5 2 3 2 4 2 2 2" xfId="46549" xr:uid="{00000000-0005-0000-0000-00001DB50000}"/>
    <cellStyle name="20% - Accent1 5 2 3 2 4 2 3" xfId="46550" xr:uid="{00000000-0005-0000-0000-00001EB50000}"/>
    <cellStyle name="20% - Accent1 5 2 3 2 4 3" xfId="46551" xr:uid="{00000000-0005-0000-0000-00001FB50000}"/>
    <cellStyle name="20% - Accent1 5 2 3 2 4 3 2" xfId="46552" xr:uid="{00000000-0005-0000-0000-000020B50000}"/>
    <cellStyle name="20% - Accent1 5 2 3 2 4 4" xfId="46553" xr:uid="{00000000-0005-0000-0000-000021B50000}"/>
    <cellStyle name="20% - Accent1 5 2 3 2 5" xfId="46554" xr:uid="{00000000-0005-0000-0000-000022B50000}"/>
    <cellStyle name="20% - Accent1 5 2 3 2 5 2" xfId="46555" xr:uid="{00000000-0005-0000-0000-000023B50000}"/>
    <cellStyle name="20% - Accent1 5 2 3 2 5 2 2" xfId="46556" xr:uid="{00000000-0005-0000-0000-000024B50000}"/>
    <cellStyle name="20% - Accent1 5 2 3 2 5 3" xfId="46557" xr:uid="{00000000-0005-0000-0000-000025B50000}"/>
    <cellStyle name="20% - Accent1 5 2 3 2 6" xfId="46558" xr:uid="{00000000-0005-0000-0000-000026B50000}"/>
    <cellStyle name="20% - Accent1 5 2 3 2 6 2" xfId="46559" xr:uid="{00000000-0005-0000-0000-000027B50000}"/>
    <cellStyle name="20% - Accent1 5 2 3 2 6 2 2" xfId="46560" xr:uid="{00000000-0005-0000-0000-000028B50000}"/>
    <cellStyle name="20% - Accent1 5 2 3 2 6 3" xfId="46561" xr:uid="{00000000-0005-0000-0000-000029B50000}"/>
    <cellStyle name="20% - Accent1 5 2 3 2 7" xfId="46562" xr:uid="{00000000-0005-0000-0000-00002AB50000}"/>
    <cellStyle name="20% - Accent1 5 2 3 2 7 2" xfId="46563" xr:uid="{00000000-0005-0000-0000-00002BB50000}"/>
    <cellStyle name="20% - Accent1 5 2 3 2 8" xfId="46564" xr:uid="{00000000-0005-0000-0000-00002CB50000}"/>
    <cellStyle name="20% - Accent1 5 2 3 2 8 2" xfId="46565" xr:uid="{00000000-0005-0000-0000-00002DB50000}"/>
    <cellStyle name="20% - Accent1 5 2 3 2 9" xfId="46566" xr:uid="{00000000-0005-0000-0000-00002EB50000}"/>
    <cellStyle name="20% - Accent1 5 2 3 3" xfId="46567" xr:uid="{00000000-0005-0000-0000-00002FB50000}"/>
    <cellStyle name="20% - Accent1 5 2 3 3 2" xfId="46568" xr:uid="{00000000-0005-0000-0000-000030B50000}"/>
    <cellStyle name="20% - Accent1 5 2 3 3 2 2" xfId="46569" xr:uid="{00000000-0005-0000-0000-000031B50000}"/>
    <cellStyle name="20% - Accent1 5 2 3 3 2 2 2" xfId="46570" xr:uid="{00000000-0005-0000-0000-000032B50000}"/>
    <cellStyle name="20% - Accent1 5 2 3 3 2 2 2 2" xfId="46571" xr:uid="{00000000-0005-0000-0000-000033B50000}"/>
    <cellStyle name="20% - Accent1 5 2 3 3 2 2 3" xfId="46572" xr:uid="{00000000-0005-0000-0000-000034B50000}"/>
    <cellStyle name="20% - Accent1 5 2 3 3 2 3" xfId="46573" xr:uid="{00000000-0005-0000-0000-000035B50000}"/>
    <cellStyle name="20% - Accent1 5 2 3 3 2 3 2" xfId="46574" xr:uid="{00000000-0005-0000-0000-000036B50000}"/>
    <cellStyle name="20% - Accent1 5 2 3 3 2 4" xfId="46575" xr:uid="{00000000-0005-0000-0000-000037B50000}"/>
    <cellStyle name="20% - Accent1 5 2 3 3 3" xfId="46576" xr:uid="{00000000-0005-0000-0000-000038B50000}"/>
    <cellStyle name="20% - Accent1 5 2 3 3 3 2" xfId="46577" xr:uid="{00000000-0005-0000-0000-000039B50000}"/>
    <cellStyle name="20% - Accent1 5 2 3 3 3 2 2" xfId="46578" xr:uid="{00000000-0005-0000-0000-00003AB50000}"/>
    <cellStyle name="20% - Accent1 5 2 3 3 3 2 2 2" xfId="46579" xr:uid="{00000000-0005-0000-0000-00003BB50000}"/>
    <cellStyle name="20% - Accent1 5 2 3 3 3 2 3" xfId="46580" xr:uid="{00000000-0005-0000-0000-00003CB50000}"/>
    <cellStyle name="20% - Accent1 5 2 3 3 3 3" xfId="46581" xr:uid="{00000000-0005-0000-0000-00003DB50000}"/>
    <cellStyle name="20% - Accent1 5 2 3 3 3 3 2" xfId="46582" xr:uid="{00000000-0005-0000-0000-00003EB50000}"/>
    <cellStyle name="20% - Accent1 5 2 3 3 3 4" xfId="46583" xr:uid="{00000000-0005-0000-0000-00003FB50000}"/>
    <cellStyle name="20% - Accent1 5 2 3 3 4" xfId="46584" xr:uid="{00000000-0005-0000-0000-000040B50000}"/>
    <cellStyle name="20% - Accent1 5 2 3 3 4 2" xfId="46585" xr:uid="{00000000-0005-0000-0000-000041B50000}"/>
    <cellStyle name="20% - Accent1 5 2 3 3 4 2 2" xfId="46586" xr:uid="{00000000-0005-0000-0000-000042B50000}"/>
    <cellStyle name="20% - Accent1 5 2 3 3 4 2 2 2" xfId="46587" xr:uid="{00000000-0005-0000-0000-000043B50000}"/>
    <cellStyle name="20% - Accent1 5 2 3 3 4 2 3" xfId="46588" xr:uid="{00000000-0005-0000-0000-000044B50000}"/>
    <cellStyle name="20% - Accent1 5 2 3 3 4 3" xfId="46589" xr:uid="{00000000-0005-0000-0000-000045B50000}"/>
    <cellStyle name="20% - Accent1 5 2 3 3 4 3 2" xfId="46590" xr:uid="{00000000-0005-0000-0000-000046B50000}"/>
    <cellStyle name="20% - Accent1 5 2 3 3 4 4" xfId="46591" xr:uid="{00000000-0005-0000-0000-000047B50000}"/>
    <cellStyle name="20% - Accent1 5 2 3 3 5" xfId="46592" xr:uid="{00000000-0005-0000-0000-000048B50000}"/>
    <cellStyle name="20% - Accent1 5 2 3 3 5 2" xfId="46593" xr:uid="{00000000-0005-0000-0000-000049B50000}"/>
    <cellStyle name="20% - Accent1 5 2 3 3 5 2 2" xfId="46594" xr:uid="{00000000-0005-0000-0000-00004AB50000}"/>
    <cellStyle name="20% - Accent1 5 2 3 3 5 3" xfId="46595" xr:uid="{00000000-0005-0000-0000-00004BB50000}"/>
    <cellStyle name="20% - Accent1 5 2 3 3 6" xfId="46596" xr:uid="{00000000-0005-0000-0000-00004CB50000}"/>
    <cellStyle name="20% - Accent1 5 2 3 3 6 2" xfId="46597" xr:uid="{00000000-0005-0000-0000-00004DB50000}"/>
    <cellStyle name="20% - Accent1 5 2 3 3 6 2 2" xfId="46598" xr:uid="{00000000-0005-0000-0000-00004EB50000}"/>
    <cellStyle name="20% - Accent1 5 2 3 3 6 3" xfId="46599" xr:uid="{00000000-0005-0000-0000-00004FB50000}"/>
    <cellStyle name="20% - Accent1 5 2 3 3 7" xfId="46600" xr:uid="{00000000-0005-0000-0000-000050B50000}"/>
    <cellStyle name="20% - Accent1 5 2 3 3 7 2" xfId="46601" xr:uid="{00000000-0005-0000-0000-000051B50000}"/>
    <cellStyle name="20% - Accent1 5 2 3 3 8" xfId="46602" xr:uid="{00000000-0005-0000-0000-000052B50000}"/>
    <cellStyle name="20% - Accent1 5 2 3 3 8 2" xfId="46603" xr:uid="{00000000-0005-0000-0000-000053B50000}"/>
    <cellStyle name="20% - Accent1 5 2 3 3 9" xfId="46604" xr:uid="{00000000-0005-0000-0000-000054B50000}"/>
    <cellStyle name="20% - Accent1 5 2 3 4" xfId="46605" xr:uid="{00000000-0005-0000-0000-000055B50000}"/>
    <cellStyle name="20% - Accent1 5 2 3 4 2" xfId="46606" xr:uid="{00000000-0005-0000-0000-000056B50000}"/>
    <cellStyle name="20% - Accent1 5 2 3 4 2 2" xfId="46607" xr:uid="{00000000-0005-0000-0000-000057B50000}"/>
    <cellStyle name="20% - Accent1 5 2 3 4 2 2 2" xfId="46608" xr:uid="{00000000-0005-0000-0000-000058B50000}"/>
    <cellStyle name="20% - Accent1 5 2 3 4 2 3" xfId="46609" xr:uid="{00000000-0005-0000-0000-000059B50000}"/>
    <cellStyle name="20% - Accent1 5 2 3 4 3" xfId="46610" xr:uid="{00000000-0005-0000-0000-00005AB50000}"/>
    <cellStyle name="20% - Accent1 5 2 3 4 3 2" xfId="46611" xr:uid="{00000000-0005-0000-0000-00005BB50000}"/>
    <cellStyle name="20% - Accent1 5 2 3 4 4" xfId="46612" xr:uid="{00000000-0005-0000-0000-00005CB50000}"/>
    <cellStyle name="20% - Accent1 5 2 3 5" xfId="46613" xr:uid="{00000000-0005-0000-0000-00005DB50000}"/>
    <cellStyle name="20% - Accent1 5 2 3 5 2" xfId="46614" xr:uid="{00000000-0005-0000-0000-00005EB50000}"/>
    <cellStyle name="20% - Accent1 5 2 3 5 2 2" xfId="46615" xr:uid="{00000000-0005-0000-0000-00005FB50000}"/>
    <cellStyle name="20% - Accent1 5 2 3 5 2 2 2" xfId="46616" xr:uid="{00000000-0005-0000-0000-000060B50000}"/>
    <cellStyle name="20% - Accent1 5 2 3 5 2 3" xfId="46617" xr:uid="{00000000-0005-0000-0000-000061B50000}"/>
    <cellStyle name="20% - Accent1 5 2 3 5 3" xfId="46618" xr:uid="{00000000-0005-0000-0000-000062B50000}"/>
    <cellStyle name="20% - Accent1 5 2 3 5 3 2" xfId="46619" xr:uid="{00000000-0005-0000-0000-000063B50000}"/>
    <cellStyle name="20% - Accent1 5 2 3 5 4" xfId="46620" xr:uid="{00000000-0005-0000-0000-000064B50000}"/>
    <cellStyle name="20% - Accent1 5 2 3 6" xfId="46621" xr:uid="{00000000-0005-0000-0000-000065B50000}"/>
    <cellStyle name="20% - Accent1 5 2 3 6 2" xfId="46622" xr:uid="{00000000-0005-0000-0000-000066B50000}"/>
    <cellStyle name="20% - Accent1 5 2 3 6 2 2" xfId="46623" xr:uid="{00000000-0005-0000-0000-000067B50000}"/>
    <cellStyle name="20% - Accent1 5 2 3 6 2 2 2" xfId="46624" xr:uid="{00000000-0005-0000-0000-000068B50000}"/>
    <cellStyle name="20% - Accent1 5 2 3 6 2 3" xfId="46625" xr:uid="{00000000-0005-0000-0000-000069B50000}"/>
    <cellStyle name="20% - Accent1 5 2 3 6 3" xfId="46626" xr:uid="{00000000-0005-0000-0000-00006AB50000}"/>
    <cellStyle name="20% - Accent1 5 2 3 6 3 2" xfId="46627" xr:uid="{00000000-0005-0000-0000-00006BB50000}"/>
    <cellStyle name="20% - Accent1 5 2 3 6 4" xfId="46628" xr:uid="{00000000-0005-0000-0000-00006CB50000}"/>
    <cellStyle name="20% - Accent1 5 2 3 7" xfId="46629" xr:uid="{00000000-0005-0000-0000-00006DB50000}"/>
    <cellStyle name="20% - Accent1 5 2 3 7 2" xfId="46630" xr:uid="{00000000-0005-0000-0000-00006EB50000}"/>
    <cellStyle name="20% - Accent1 5 2 3 7 2 2" xfId="46631" xr:uid="{00000000-0005-0000-0000-00006FB50000}"/>
    <cellStyle name="20% - Accent1 5 2 3 7 3" xfId="46632" xr:uid="{00000000-0005-0000-0000-000070B50000}"/>
    <cellStyle name="20% - Accent1 5 2 3 8" xfId="46633" xr:uid="{00000000-0005-0000-0000-000071B50000}"/>
    <cellStyle name="20% - Accent1 5 2 3 8 2" xfId="46634" xr:uid="{00000000-0005-0000-0000-000072B50000}"/>
    <cellStyle name="20% - Accent1 5 2 3 8 2 2" xfId="46635" xr:uid="{00000000-0005-0000-0000-000073B50000}"/>
    <cellStyle name="20% - Accent1 5 2 3 8 3" xfId="46636" xr:uid="{00000000-0005-0000-0000-000074B50000}"/>
    <cellStyle name="20% - Accent1 5 2 3 9" xfId="46637" xr:uid="{00000000-0005-0000-0000-000075B50000}"/>
    <cellStyle name="20% - Accent1 5 2 3 9 2" xfId="46638" xr:uid="{00000000-0005-0000-0000-000076B50000}"/>
    <cellStyle name="20% - Accent1 5 2 4" xfId="46639" xr:uid="{00000000-0005-0000-0000-000077B50000}"/>
    <cellStyle name="20% - Accent1 5 2 4 10" xfId="46640" xr:uid="{00000000-0005-0000-0000-000078B50000}"/>
    <cellStyle name="20% - Accent1 5 2 4 10 2" xfId="46641" xr:uid="{00000000-0005-0000-0000-000079B50000}"/>
    <cellStyle name="20% - Accent1 5 2 4 11" xfId="46642" xr:uid="{00000000-0005-0000-0000-00007AB50000}"/>
    <cellStyle name="20% - Accent1 5 2 4 2" xfId="46643" xr:uid="{00000000-0005-0000-0000-00007BB50000}"/>
    <cellStyle name="20% - Accent1 5 2 4 2 2" xfId="46644" xr:uid="{00000000-0005-0000-0000-00007CB50000}"/>
    <cellStyle name="20% - Accent1 5 2 4 2 2 2" xfId="46645" xr:uid="{00000000-0005-0000-0000-00007DB50000}"/>
    <cellStyle name="20% - Accent1 5 2 4 2 2 2 2" xfId="46646" xr:uid="{00000000-0005-0000-0000-00007EB50000}"/>
    <cellStyle name="20% - Accent1 5 2 4 2 2 2 2 2" xfId="46647" xr:uid="{00000000-0005-0000-0000-00007FB50000}"/>
    <cellStyle name="20% - Accent1 5 2 4 2 2 2 3" xfId="46648" xr:uid="{00000000-0005-0000-0000-000080B50000}"/>
    <cellStyle name="20% - Accent1 5 2 4 2 2 3" xfId="46649" xr:uid="{00000000-0005-0000-0000-000081B50000}"/>
    <cellStyle name="20% - Accent1 5 2 4 2 2 3 2" xfId="46650" xr:uid="{00000000-0005-0000-0000-000082B50000}"/>
    <cellStyle name="20% - Accent1 5 2 4 2 2 4" xfId="46651" xr:uid="{00000000-0005-0000-0000-000083B50000}"/>
    <cellStyle name="20% - Accent1 5 2 4 2 3" xfId="46652" xr:uid="{00000000-0005-0000-0000-000084B50000}"/>
    <cellStyle name="20% - Accent1 5 2 4 2 3 2" xfId="46653" xr:uid="{00000000-0005-0000-0000-000085B50000}"/>
    <cellStyle name="20% - Accent1 5 2 4 2 3 2 2" xfId="46654" xr:uid="{00000000-0005-0000-0000-000086B50000}"/>
    <cellStyle name="20% - Accent1 5 2 4 2 3 2 2 2" xfId="46655" xr:uid="{00000000-0005-0000-0000-000087B50000}"/>
    <cellStyle name="20% - Accent1 5 2 4 2 3 2 3" xfId="46656" xr:uid="{00000000-0005-0000-0000-000088B50000}"/>
    <cellStyle name="20% - Accent1 5 2 4 2 3 3" xfId="46657" xr:uid="{00000000-0005-0000-0000-000089B50000}"/>
    <cellStyle name="20% - Accent1 5 2 4 2 3 3 2" xfId="46658" xr:uid="{00000000-0005-0000-0000-00008AB50000}"/>
    <cellStyle name="20% - Accent1 5 2 4 2 3 4" xfId="46659" xr:uid="{00000000-0005-0000-0000-00008BB50000}"/>
    <cellStyle name="20% - Accent1 5 2 4 2 4" xfId="46660" xr:uid="{00000000-0005-0000-0000-00008CB50000}"/>
    <cellStyle name="20% - Accent1 5 2 4 2 4 2" xfId="46661" xr:uid="{00000000-0005-0000-0000-00008DB50000}"/>
    <cellStyle name="20% - Accent1 5 2 4 2 4 2 2" xfId="46662" xr:uid="{00000000-0005-0000-0000-00008EB50000}"/>
    <cellStyle name="20% - Accent1 5 2 4 2 4 2 2 2" xfId="46663" xr:uid="{00000000-0005-0000-0000-00008FB50000}"/>
    <cellStyle name="20% - Accent1 5 2 4 2 4 2 3" xfId="46664" xr:uid="{00000000-0005-0000-0000-000090B50000}"/>
    <cellStyle name="20% - Accent1 5 2 4 2 4 3" xfId="46665" xr:uid="{00000000-0005-0000-0000-000091B50000}"/>
    <cellStyle name="20% - Accent1 5 2 4 2 4 3 2" xfId="46666" xr:uid="{00000000-0005-0000-0000-000092B50000}"/>
    <cellStyle name="20% - Accent1 5 2 4 2 4 4" xfId="46667" xr:uid="{00000000-0005-0000-0000-000093B50000}"/>
    <cellStyle name="20% - Accent1 5 2 4 2 5" xfId="46668" xr:uid="{00000000-0005-0000-0000-000094B50000}"/>
    <cellStyle name="20% - Accent1 5 2 4 2 5 2" xfId="46669" xr:uid="{00000000-0005-0000-0000-000095B50000}"/>
    <cellStyle name="20% - Accent1 5 2 4 2 5 2 2" xfId="46670" xr:uid="{00000000-0005-0000-0000-000096B50000}"/>
    <cellStyle name="20% - Accent1 5 2 4 2 5 3" xfId="46671" xr:uid="{00000000-0005-0000-0000-000097B50000}"/>
    <cellStyle name="20% - Accent1 5 2 4 2 6" xfId="46672" xr:uid="{00000000-0005-0000-0000-000098B50000}"/>
    <cellStyle name="20% - Accent1 5 2 4 2 6 2" xfId="46673" xr:uid="{00000000-0005-0000-0000-000099B50000}"/>
    <cellStyle name="20% - Accent1 5 2 4 2 6 2 2" xfId="46674" xr:uid="{00000000-0005-0000-0000-00009AB50000}"/>
    <cellStyle name="20% - Accent1 5 2 4 2 6 3" xfId="46675" xr:uid="{00000000-0005-0000-0000-00009BB50000}"/>
    <cellStyle name="20% - Accent1 5 2 4 2 7" xfId="46676" xr:uid="{00000000-0005-0000-0000-00009CB50000}"/>
    <cellStyle name="20% - Accent1 5 2 4 2 7 2" xfId="46677" xr:uid="{00000000-0005-0000-0000-00009DB50000}"/>
    <cellStyle name="20% - Accent1 5 2 4 2 8" xfId="46678" xr:uid="{00000000-0005-0000-0000-00009EB50000}"/>
    <cellStyle name="20% - Accent1 5 2 4 2 8 2" xfId="46679" xr:uid="{00000000-0005-0000-0000-00009FB50000}"/>
    <cellStyle name="20% - Accent1 5 2 4 2 9" xfId="46680" xr:uid="{00000000-0005-0000-0000-0000A0B50000}"/>
    <cellStyle name="20% - Accent1 5 2 4 3" xfId="46681" xr:uid="{00000000-0005-0000-0000-0000A1B50000}"/>
    <cellStyle name="20% - Accent1 5 2 4 3 2" xfId="46682" xr:uid="{00000000-0005-0000-0000-0000A2B50000}"/>
    <cellStyle name="20% - Accent1 5 2 4 3 2 2" xfId="46683" xr:uid="{00000000-0005-0000-0000-0000A3B50000}"/>
    <cellStyle name="20% - Accent1 5 2 4 3 2 2 2" xfId="46684" xr:uid="{00000000-0005-0000-0000-0000A4B50000}"/>
    <cellStyle name="20% - Accent1 5 2 4 3 2 2 2 2" xfId="46685" xr:uid="{00000000-0005-0000-0000-0000A5B50000}"/>
    <cellStyle name="20% - Accent1 5 2 4 3 2 2 3" xfId="46686" xr:uid="{00000000-0005-0000-0000-0000A6B50000}"/>
    <cellStyle name="20% - Accent1 5 2 4 3 2 3" xfId="46687" xr:uid="{00000000-0005-0000-0000-0000A7B50000}"/>
    <cellStyle name="20% - Accent1 5 2 4 3 2 3 2" xfId="46688" xr:uid="{00000000-0005-0000-0000-0000A8B50000}"/>
    <cellStyle name="20% - Accent1 5 2 4 3 2 4" xfId="46689" xr:uid="{00000000-0005-0000-0000-0000A9B50000}"/>
    <cellStyle name="20% - Accent1 5 2 4 3 3" xfId="46690" xr:uid="{00000000-0005-0000-0000-0000AAB50000}"/>
    <cellStyle name="20% - Accent1 5 2 4 3 3 2" xfId="46691" xr:uid="{00000000-0005-0000-0000-0000ABB50000}"/>
    <cellStyle name="20% - Accent1 5 2 4 3 3 2 2" xfId="46692" xr:uid="{00000000-0005-0000-0000-0000ACB50000}"/>
    <cellStyle name="20% - Accent1 5 2 4 3 3 2 2 2" xfId="46693" xr:uid="{00000000-0005-0000-0000-0000ADB50000}"/>
    <cellStyle name="20% - Accent1 5 2 4 3 3 2 3" xfId="46694" xr:uid="{00000000-0005-0000-0000-0000AEB50000}"/>
    <cellStyle name="20% - Accent1 5 2 4 3 3 3" xfId="46695" xr:uid="{00000000-0005-0000-0000-0000AFB50000}"/>
    <cellStyle name="20% - Accent1 5 2 4 3 3 3 2" xfId="46696" xr:uid="{00000000-0005-0000-0000-0000B0B50000}"/>
    <cellStyle name="20% - Accent1 5 2 4 3 3 4" xfId="46697" xr:uid="{00000000-0005-0000-0000-0000B1B50000}"/>
    <cellStyle name="20% - Accent1 5 2 4 3 4" xfId="46698" xr:uid="{00000000-0005-0000-0000-0000B2B50000}"/>
    <cellStyle name="20% - Accent1 5 2 4 3 4 2" xfId="46699" xr:uid="{00000000-0005-0000-0000-0000B3B50000}"/>
    <cellStyle name="20% - Accent1 5 2 4 3 4 2 2" xfId="46700" xr:uid="{00000000-0005-0000-0000-0000B4B50000}"/>
    <cellStyle name="20% - Accent1 5 2 4 3 4 2 2 2" xfId="46701" xr:uid="{00000000-0005-0000-0000-0000B5B50000}"/>
    <cellStyle name="20% - Accent1 5 2 4 3 4 2 3" xfId="46702" xr:uid="{00000000-0005-0000-0000-0000B6B50000}"/>
    <cellStyle name="20% - Accent1 5 2 4 3 4 3" xfId="46703" xr:uid="{00000000-0005-0000-0000-0000B7B50000}"/>
    <cellStyle name="20% - Accent1 5 2 4 3 4 3 2" xfId="46704" xr:uid="{00000000-0005-0000-0000-0000B8B50000}"/>
    <cellStyle name="20% - Accent1 5 2 4 3 4 4" xfId="46705" xr:uid="{00000000-0005-0000-0000-0000B9B50000}"/>
    <cellStyle name="20% - Accent1 5 2 4 3 5" xfId="46706" xr:uid="{00000000-0005-0000-0000-0000BAB50000}"/>
    <cellStyle name="20% - Accent1 5 2 4 3 5 2" xfId="46707" xr:uid="{00000000-0005-0000-0000-0000BBB50000}"/>
    <cellStyle name="20% - Accent1 5 2 4 3 5 2 2" xfId="46708" xr:uid="{00000000-0005-0000-0000-0000BCB50000}"/>
    <cellStyle name="20% - Accent1 5 2 4 3 5 3" xfId="46709" xr:uid="{00000000-0005-0000-0000-0000BDB50000}"/>
    <cellStyle name="20% - Accent1 5 2 4 3 6" xfId="46710" xr:uid="{00000000-0005-0000-0000-0000BEB50000}"/>
    <cellStyle name="20% - Accent1 5 2 4 3 6 2" xfId="46711" xr:uid="{00000000-0005-0000-0000-0000BFB50000}"/>
    <cellStyle name="20% - Accent1 5 2 4 3 6 2 2" xfId="46712" xr:uid="{00000000-0005-0000-0000-0000C0B50000}"/>
    <cellStyle name="20% - Accent1 5 2 4 3 6 3" xfId="46713" xr:uid="{00000000-0005-0000-0000-0000C1B50000}"/>
    <cellStyle name="20% - Accent1 5 2 4 3 7" xfId="46714" xr:uid="{00000000-0005-0000-0000-0000C2B50000}"/>
    <cellStyle name="20% - Accent1 5 2 4 3 7 2" xfId="46715" xr:uid="{00000000-0005-0000-0000-0000C3B50000}"/>
    <cellStyle name="20% - Accent1 5 2 4 3 8" xfId="46716" xr:uid="{00000000-0005-0000-0000-0000C4B50000}"/>
    <cellStyle name="20% - Accent1 5 2 4 3 8 2" xfId="46717" xr:uid="{00000000-0005-0000-0000-0000C5B50000}"/>
    <cellStyle name="20% - Accent1 5 2 4 3 9" xfId="46718" xr:uid="{00000000-0005-0000-0000-0000C6B50000}"/>
    <cellStyle name="20% - Accent1 5 2 4 4" xfId="46719" xr:uid="{00000000-0005-0000-0000-0000C7B50000}"/>
    <cellStyle name="20% - Accent1 5 2 4 4 2" xfId="46720" xr:uid="{00000000-0005-0000-0000-0000C8B50000}"/>
    <cellStyle name="20% - Accent1 5 2 4 4 2 2" xfId="46721" xr:uid="{00000000-0005-0000-0000-0000C9B50000}"/>
    <cellStyle name="20% - Accent1 5 2 4 4 2 2 2" xfId="46722" xr:uid="{00000000-0005-0000-0000-0000CAB50000}"/>
    <cellStyle name="20% - Accent1 5 2 4 4 2 3" xfId="46723" xr:uid="{00000000-0005-0000-0000-0000CBB50000}"/>
    <cellStyle name="20% - Accent1 5 2 4 4 3" xfId="46724" xr:uid="{00000000-0005-0000-0000-0000CCB50000}"/>
    <cellStyle name="20% - Accent1 5 2 4 4 3 2" xfId="46725" xr:uid="{00000000-0005-0000-0000-0000CDB50000}"/>
    <cellStyle name="20% - Accent1 5 2 4 4 4" xfId="46726" xr:uid="{00000000-0005-0000-0000-0000CEB50000}"/>
    <cellStyle name="20% - Accent1 5 2 4 5" xfId="46727" xr:uid="{00000000-0005-0000-0000-0000CFB50000}"/>
    <cellStyle name="20% - Accent1 5 2 4 5 2" xfId="46728" xr:uid="{00000000-0005-0000-0000-0000D0B50000}"/>
    <cellStyle name="20% - Accent1 5 2 4 5 2 2" xfId="46729" xr:uid="{00000000-0005-0000-0000-0000D1B50000}"/>
    <cellStyle name="20% - Accent1 5 2 4 5 2 2 2" xfId="46730" xr:uid="{00000000-0005-0000-0000-0000D2B50000}"/>
    <cellStyle name="20% - Accent1 5 2 4 5 2 3" xfId="46731" xr:uid="{00000000-0005-0000-0000-0000D3B50000}"/>
    <cellStyle name="20% - Accent1 5 2 4 5 3" xfId="46732" xr:uid="{00000000-0005-0000-0000-0000D4B50000}"/>
    <cellStyle name="20% - Accent1 5 2 4 5 3 2" xfId="46733" xr:uid="{00000000-0005-0000-0000-0000D5B50000}"/>
    <cellStyle name="20% - Accent1 5 2 4 5 4" xfId="46734" xr:uid="{00000000-0005-0000-0000-0000D6B50000}"/>
    <cellStyle name="20% - Accent1 5 2 4 6" xfId="46735" xr:uid="{00000000-0005-0000-0000-0000D7B50000}"/>
    <cellStyle name="20% - Accent1 5 2 4 6 2" xfId="46736" xr:uid="{00000000-0005-0000-0000-0000D8B50000}"/>
    <cellStyle name="20% - Accent1 5 2 4 6 2 2" xfId="46737" xr:uid="{00000000-0005-0000-0000-0000D9B50000}"/>
    <cellStyle name="20% - Accent1 5 2 4 6 2 2 2" xfId="46738" xr:uid="{00000000-0005-0000-0000-0000DAB50000}"/>
    <cellStyle name="20% - Accent1 5 2 4 6 2 3" xfId="46739" xr:uid="{00000000-0005-0000-0000-0000DBB50000}"/>
    <cellStyle name="20% - Accent1 5 2 4 6 3" xfId="46740" xr:uid="{00000000-0005-0000-0000-0000DCB50000}"/>
    <cellStyle name="20% - Accent1 5 2 4 6 3 2" xfId="46741" xr:uid="{00000000-0005-0000-0000-0000DDB50000}"/>
    <cellStyle name="20% - Accent1 5 2 4 6 4" xfId="46742" xr:uid="{00000000-0005-0000-0000-0000DEB50000}"/>
    <cellStyle name="20% - Accent1 5 2 4 7" xfId="46743" xr:uid="{00000000-0005-0000-0000-0000DFB50000}"/>
    <cellStyle name="20% - Accent1 5 2 4 7 2" xfId="46744" xr:uid="{00000000-0005-0000-0000-0000E0B50000}"/>
    <cellStyle name="20% - Accent1 5 2 4 7 2 2" xfId="46745" xr:uid="{00000000-0005-0000-0000-0000E1B50000}"/>
    <cellStyle name="20% - Accent1 5 2 4 7 3" xfId="46746" xr:uid="{00000000-0005-0000-0000-0000E2B50000}"/>
    <cellStyle name="20% - Accent1 5 2 4 8" xfId="46747" xr:uid="{00000000-0005-0000-0000-0000E3B50000}"/>
    <cellStyle name="20% - Accent1 5 2 4 8 2" xfId="46748" xr:uid="{00000000-0005-0000-0000-0000E4B50000}"/>
    <cellStyle name="20% - Accent1 5 2 4 8 2 2" xfId="46749" xr:uid="{00000000-0005-0000-0000-0000E5B50000}"/>
    <cellStyle name="20% - Accent1 5 2 4 8 3" xfId="46750" xr:uid="{00000000-0005-0000-0000-0000E6B50000}"/>
    <cellStyle name="20% - Accent1 5 2 4 9" xfId="46751" xr:uid="{00000000-0005-0000-0000-0000E7B50000}"/>
    <cellStyle name="20% - Accent1 5 2 4 9 2" xfId="46752" xr:uid="{00000000-0005-0000-0000-0000E8B50000}"/>
    <cellStyle name="20% - Accent1 5 2 5" xfId="46753" xr:uid="{00000000-0005-0000-0000-0000E9B50000}"/>
    <cellStyle name="20% - Accent1 5 2 5 10" xfId="46754" xr:uid="{00000000-0005-0000-0000-0000EAB50000}"/>
    <cellStyle name="20% - Accent1 5 2 5 10 2" xfId="46755" xr:uid="{00000000-0005-0000-0000-0000EBB50000}"/>
    <cellStyle name="20% - Accent1 5 2 5 11" xfId="46756" xr:uid="{00000000-0005-0000-0000-0000ECB50000}"/>
    <cellStyle name="20% - Accent1 5 2 5 2" xfId="46757" xr:uid="{00000000-0005-0000-0000-0000EDB50000}"/>
    <cellStyle name="20% - Accent1 5 2 5 2 2" xfId="46758" xr:uid="{00000000-0005-0000-0000-0000EEB50000}"/>
    <cellStyle name="20% - Accent1 5 2 5 2 2 2" xfId="46759" xr:uid="{00000000-0005-0000-0000-0000EFB50000}"/>
    <cellStyle name="20% - Accent1 5 2 5 2 2 2 2" xfId="46760" xr:uid="{00000000-0005-0000-0000-0000F0B50000}"/>
    <cellStyle name="20% - Accent1 5 2 5 2 2 2 2 2" xfId="46761" xr:uid="{00000000-0005-0000-0000-0000F1B50000}"/>
    <cellStyle name="20% - Accent1 5 2 5 2 2 2 3" xfId="46762" xr:uid="{00000000-0005-0000-0000-0000F2B50000}"/>
    <cellStyle name="20% - Accent1 5 2 5 2 2 3" xfId="46763" xr:uid="{00000000-0005-0000-0000-0000F3B50000}"/>
    <cellStyle name="20% - Accent1 5 2 5 2 2 3 2" xfId="46764" xr:uid="{00000000-0005-0000-0000-0000F4B50000}"/>
    <cellStyle name="20% - Accent1 5 2 5 2 2 4" xfId="46765" xr:uid="{00000000-0005-0000-0000-0000F5B50000}"/>
    <cellStyle name="20% - Accent1 5 2 5 2 3" xfId="46766" xr:uid="{00000000-0005-0000-0000-0000F6B50000}"/>
    <cellStyle name="20% - Accent1 5 2 5 2 3 2" xfId="46767" xr:uid="{00000000-0005-0000-0000-0000F7B50000}"/>
    <cellStyle name="20% - Accent1 5 2 5 2 3 2 2" xfId="46768" xr:uid="{00000000-0005-0000-0000-0000F8B50000}"/>
    <cellStyle name="20% - Accent1 5 2 5 2 3 2 2 2" xfId="46769" xr:uid="{00000000-0005-0000-0000-0000F9B50000}"/>
    <cellStyle name="20% - Accent1 5 2 5 2 3 2 3" xfId="46770" xr:uid="{00000000-0005-0000-0000-0000FAB50000}"/>
    <cellStyle name="20% - Accent1 5 2 5 2 3 3" xfId="46771" xr:uid="{00000000-0005-0000-0000-0000FBB50000}"/>
    <cellStyle name="20% - Accent1 5 2 5 2 3 3 2" xfId="46772" xr:uid="{00000000-0005-0000-0000-0000FCB50000}"/>
    <cellStyle name="20% - Accent1 5 2 5 2 3 4" xfId="46773" xr:uid="{00000000-0005-0000-0000-0000FDB50000}"/>
    <cellStyle name="20% - Accent1 5 2 5 2 4" xfId="46774" xr:uid="{00000000-0005-0000-0000-0000FEB50000}"/>
    <cellStyle name="20% - Accent1 5 2 5 2 4 2" xfId="46775" xr:uid="{00000000-0005-0000-0000-0000FFB50000}"/>
    <cellStyle name="20% - Accent1 5 2 5 2 4 2 2" xfId="46776" xr:uid="{00000000-0005-0000-0000-000000B60000}"/>
    <cellStyle name="20% - Accent1 5 2 5 2 4 2 2 2" xfId="46777" xr:uid="{00000000-0005-0000-0000-000001B60000}"/>
    <cellStyle name="20% - Accent1 5 2 5 2 4 2 3" xfId="46778" xr:uid="{00000000-0005-0000-0000-000002B60000}"/>
    <cellStyle name="20% - Accent1 5 2 5 2 4 3" xfId="46779" xr:uid="{00000000-0005-0000-0000-000003B60000}"/>
    <cellStyle name="20% - Accent1 5 2 5 2 4 3 2" xfId="46780" xr:uid="{00000000-0005-0000-0000-000004B60000}"/>
    <cellStyle name="20% - Accent1 5 2 5 2 4 4" xfId="46781" xr:uid="{00000000-0005-0000-0000-000005B60000}"/>
    <cellStyle name="20% - Accent1 5 2 5 2 5" xfId="46782" xr:uid="{00000000-0005-0000-0000-000006B60000}"/>
    <cellStyle name="20% - Accent1 5 2 5 2 5 2" xfId="46783" xr:uid="{00000000-0005-0000-0000-000007B60000}"/>
    <cellStyle name="20% - Accent1 5 2 5 2 5 2 2" xfId="46784" xr:uid="{00000000-0005-0000-0000-000008B60000}"/>
    <cellStyle name="20% - Accent1 5 2 5 2 5 3" xfId="46785" xr:uid="{00000000-0005-0000-0000-000009B60000}"/>
    <cellStyle name="20% - Accent1 5 2 5 2 6" xfId="46786" xr:uid="{00000000-0005-0000-0000-00000AB60000}"/>
    <cellStyle name="20% - Accent1 5 2 5 2 6 2" xfId="46787" xr:uid="{00000000-0005-0000-0000-00000BB60000}"/>
    <cellStyle name="20% - Accent1 5 2 5 2 6 2 2" xfId="46788" xr:uid="{00000000-0005-0000-0000-00000CB60000}"/>
    <cellStyle name="20% - Accent1 5 2 5 2 6 3" xfId="46789" xr:uid="{00000000-0005-0000-0000-00000DB60000}"/>
    <cellStyle name="20% - Accent1 5 2 5 2 7" xfId="46790" xr:uid="{00000000-0005-0000-0000-00000EB60000}"/>
    <cellStyle name="20% - Accent1 5 2 5 2 7 2" xfId="46791" xr:uid="{00000000-0005-0000-0000-00000FB60000}"/>
    <cellStyle name="20% - Accent1 5 2 5 2 8" xfId="46792" xr:uid="{00000000-0005-0000-0000-000010B60000}"/>
    <cellStyle name="20% - Accent1 5 2 5 2 8 2" xfId="46793" xr:uid="{00000000-0005-0000-0000-000011B60000}"/>
    <cellStyle name="20% - Accent1 5 2 5 2 9" xfId="46794" xr:uid="{00000000-0005-0000-0000-000012B60000}"/>
    <cellStyle name="20% - Accent1 5 2 5 3" xfId="46795" xr:uid="{00000000-0005-0000-0000-000013B60000}"/>
    <cellStyle name="20% - Accent1 5 2 5 3 2" xfId="46796" xr:uid="{00000000-0005-0000-0000-000014B60000}"/>
    <cellStyle name="20% - Accent1 5 2 5 3 2 2" xfId="46797" xr:uid="{00000000-0005-0000-0000-000015B60000}"/>
    <cellStyle name="20% - Accent1 5 2 5 3 2 2 2" xfId="46798" xr:uid="{00000000-0005-0000-0000-000016B60000}"/>
    <cellStyle name="20% - Accent1 5 2 5 3 2 2 2 2" xfId="46799" xr:uid="{00000000-0005-0000-0000-000017B60000}"/>
    <cellStyle name="20% - Accent1 5 2 5 3 2 2 3" xfId="46800" xr:uid="{00000000-0005-0000-0000-000018B60000}"/>
    <cellStyle name="20% - Accent1 5 2 5 3 2 3" xfId="46801" xr:uid="{00000000-0005-0000-0000-000019B60000}"/>
    <cellStyle name="20% - Accent1 5 2 5 3 2 3 2" xfId="46802" xr:uid="{00000000-0005-0000-0000-00001AB60000}"/>
    <cellStyle name="20% - Accent1 5 2 5 3 2 4" xfId="46803" xr:uid="{00000000-0005-0000-0000-00001BB60000}"/>
    <cellStyle name="20% - Accent1 5 2 5 3 3" xfId="46804" xr:uid="{00000000-0005-0000-0000-00001CB60000}"/>
    <cellStyle name="20% - Accent1 5 2 5 3 3 2" xfId="46805" xr:uid="{00000000-0005-0000-0000-00001DB60000}"/>
    <cellStyle name="20% - Accent1 5 2 5 3 3 2 2" xfId="46806" xr:uid="{00000000-0005-0000-0000-00001EB60000}"/>
    <cellStyle name="20% - Accent1 5 2 5 3 3 2 2 2" xfId="46807" xr:uid="{00000000-0005-0000-0000-00001FB60000}"/>
    <cellStyle name="20% - Accent1 5 2 5 3 3 2 3" xfId="46808" xr:uid="{00000000-0005-0000-0000-000020B60000}"/>
    <cellStyle name="20% - Accent1 5 2 5 3 3 3" xfId="46809" xr:uid="{00000000-0005-0000-0000-000021B60000}"/>
    <cellStyle name="20% - Accent1 5 2 5 3 3 3 2" xfId="46810" xr:uid="{00000000-0005-0000-0000-000022B60000}"/>
    <cellStyle name="20% - Accent1 5 2 5 3 3 4" xfId="46811" xr:uid="{00000000-0005-0000-0000-000023B60000}"/>
    <cellStyle name="20% - Accent1 5 2 5 3 4" xfId="46812" xr:uid="{00000000-0005-0000-0000-000024B60000}"/>
    <cellStyle name="20% - Accent1 5 2 5 3 4 2" xfId="46813" xr:uid="{00000000-0005-0000-0000-000025B60000}"/>
    <cellStyle name="20% - Accent1 5 2 5 3 4 2 2" xfId="46814" xr:uid="{00000000-0005-0000-0000-000026B60000}"/>
    <cellStyle name="20% - Accent1 5 2 5 3 4 2 2 2" xfId="46815" xr:uid="{00000000-0005-0000-0000-000027B60000}"/>
    <cellStyle name="20% - Accent1 5 2 5 3 4 2 3" xfId="46816" xr:uid="{00000000-0005-0000-0000-000028B60000}"/>
    <cellStyle name="20% - Accent1 5 2 5 3 4 3" xfId="46817" xr:uid="{00000000-0005-0000-0000-000029B60000}"/>
    <cellStyle name="20% - Accent1 5 2 5 3 4 3 2" xfId="46818" xr:uid="{00000000-0005-0000-0000-00002AB60000}"/>
    <cellStyle name="20% - Accent1 5 2 5 3 4 4" xfId="46819" xr:uid="{00000000-0005-0000-0000-00002BB60000}"/>
    <cellStyle name="20% - Accent1 5 2 5 3 5" xfId="46820" xr:uid="{00000000-0005-0000-0000-00002CB60000}"/>
    <cellStyle name="20% - Accent1 5 2 5 3 5 2" xfId="46821" xr:uid="{00000000-0005-0000-0000-00002DB60000}"/>
    <cellStyle name="20% - Accent1 5 2 5 3 5 2 2" xfId="46822" xr:uid="{00000000-0005-0000-0000-00002EB60000}"/>
    <cellStyle name="20% - Accent1 5 2 5 3 5 3" xfId="46823" xr:uid="{00000000-0005-0000-0000-00002FB60000}"/>
    <cellStyle name="20% - Accent1 5 2 5 3 6" xfId="46824" xr:uid="{00000000-0005-0000-0000-000030B60000}"/>
    <cellStyle name="20% - Accent1 5 2 5 3 6 2" xfId="46825" xr:uid="{00000000-0005-0000-0000-000031B60000}"/>
    <cellStyle name="20% - Accent1 5 2 5 3 6 2 2" xfId="46826" xr:uid="{00000000-0005-0000-0000-000032B60000}"/>
    <cellStyle name="20% - Accent1 5 2 5 3 6 3" xfId="46827" xr:uid="{00000000-0005-0000-0000-000033B60000}"/>
    <cellStyle name="20% - Accent1 5 2 5 3 7" xfId="46828" xr:uid="{00000000-0005-0000-0000-000034B60000}"/>
    <cellStyle name="20% - Accent1 5 2 5 3 7 2" xfId="46829" xr:uid="{00000000-0005-0000-0000-000035B60000}"/>
    <cellStyle name="20% - Accent1 5 2 5 3 8" xfId="46830" xr:uid="{00000000-0005-0000-0000-000036B60000}"/>
    <cellStyle name="20% - Accent1 5 2 5 3 8 2" xfId="46831" xr:uid="{00000000-0005-0000-0000-000037B60000}"/>
    <cellStyle name="20% - Accent1 5 2 5 3 9" xfId="46832" xr:uid="{00000000-0005-0000-0000-000038B60000}"/>
    <cellStyle name="20% - Accent1 5 2 5 4" xfId="46833" xr:uid="{00000000-0005-0000-0000-000039B60000}"/>
    <cellStyle name="20% - Accent1 5 2 5 4 2" xfId="46834" xr:uid="{00000000-0005-0000-0000-00003AB60000}"/>
    <cellStyle name="20% - Accent1 5 2 5 4 2 2" xfId="46835" xr:uid="{00000000-0005-0000-0000-00003BB60000}"/>
    <cellStyle name="20% - Accent1 5 2 5 4 2 2 2" xfId="46836" xr:uid="{00000000-0005-0000-0000-00003CB60000}"/>
    <cellStyle name="20% - Accent1 5 2 5 4 2 3" xfId="46837" xr:uid="{00000000-0005-0000-0000-00003DB60000}"/>
    <cellStyle name="20% - Accent1 5 2 5 4 3" xfId="46838" xr:uid="{00000000-0005-0000-0000-00003EB60000}"/>
    <cellStyle name="20% - Accent1 5 2 5 4 3 2" xfId="46839" xr:uid="{00000000-0005-0000-0000-00003FB60000}"/>
    <cellStyle name="20% - Accent1 5 2 5 4 4" xfId="46840" xr:uid="{00000000-0005-0000-0000-000040B60000}"/>
    <cellStyle name="20% - Accent1 5 2 5 5" xfId="46841" xr:uid="{00000000-0005-0000-0000-000041B60000}"/>
    <cellStyle name="20% - Accent1 5 2 5 5 2" xfId="46842" xr:uid="{00000000-0005-0000-0000-000042B60000}"/>
    <cellStyle name="20% - Accent1 5 2 5 5 2 2" xfId="46843" xr:uid="{00000000-0005-0000-0000-000043B60000}"/>
    <cellStyle name="20% - Accent1 5 2 5 5 2 2 2" xfId="46844" xr:uid="{00000000-0005-0000-0000-000044B60000}"/>
    <cellStyle name="20% - Accent1 5 2 5 5 2 3" xfId="46845" xr:uid="{00000000-0005-0000-0000-000045B60000}"/>
    <cellStyle name="20% - Accent1 5 2 5 5 3" xfId="46846" xr:uid="{00000000-0005-0000-0000-000046B60000}"/>
    <cellStyle name="20% - Accent1 5 2 5 5 3 2" xfId="46847" xr:uid="{00000000-0005-0000-0000-000047B60000}"/>
    <cellStyle name="20% - Accent1 5 2 5 5 4" xfId="46848" xr:uid="{00000000-0005-0000-0000-000048B60000}"/>
    <cellStyle name="20% - Accent1 5 2 5 6" xfId="46849" xr:uid="{00000000-0005-0000-0000-000049B60000}"/>
    <cellStyle name="20% - Accent1 5 2 5 6 2" xfId="46850" xr:uid="{00000000-0005-0000-0000-00004AB60000}"/>
    <cellStyle name="20% - Accent1 5 2 5 6 2 2" xfId="46851" xr:uid="{00000000-0005-0000-0000-00004BB60000}"/>
    <cellStyle name="20% - Accent1 5 2 5 6 2 2 2" xfId="46852" xr:uid="{00000000-0005-0000-0000-00004CB60000}"/>
    <cellStyle name="20% - Accent1 5 2 5 6 2 3" xfId="46853" xr:uid="{00000000-0005-0000-0000-00004DB60000}"/>
    <cellStyle name="20% - Accent1 5 2 5 6 3" xfId="46854" xr:uid="{00000000-0005-0000-0000-00004EB60000}"/>
    <cellStyle name="20% - Accent1 5 2 5 6 3 2" xfId="46855" xr:uid="{00000000-0005-0000-0000-00004FB60000}"/>
    <cellStyle name="20% - Accent1 5 2 5 6 4" xfId="46856" xr:uid="{00000000-0005-0000-0000-000050B60000}"/>
    <cellStyle name="20% - Accent1 5 2 5 7" xfId="46857" xr:uid="{00000000-0005-0000-0000-000051B60000}"/>
    <cellStyle name="20% - Accent1 5 2 5 7 2" xfId="46858" xr:uid="{00000000-0005-0000-0000-000052B60000}"/>
    <cellStyle name="20% - Accent1 5 2 5 7 2 2" xfId="46859" xr:uid="{00000000-0005-0000-0000-000053B60000}"/>
    <cellStyle name="20% - Accent1 5 2 5 7 3" xfId="46860" xr:uid="{00000000-0005-0000-0000-000054B60000}"/>
    <cellStyle name="20% - Accent1 5 2 5 8" xfId="46861" xr:uid="{00000000-0005-0000-0000-000055B60000}"/>
    <cellStyle name="20% - Accent1 5 2 5 8 2" xfId="46862" xr:uid="{00000000-0005-0000-0000-000056B60000}"/>
    <cellStyle name="20% - Accent1 5 2 5 8 2 2" xfId="46863" xr:uid="{00000000-0005-0000-0000-000057B60000}"/>
    <cellStyle name="20% - Accent1 5 2 5 8 3" xfId="46864" xr:uid="{00000000-0005-0000-0000-000058B60000}"/>
    <cellStyle name="20% - Accent1 5 2 5 9" xfId="46865" xr:uid="{00000000-0005-0000-0000-000059B60000}"/>
    <cellStyle name="20% - Accent1 5 2 5 9 2" xfId="46866" xr:uid="{00000000-0005-0000-0000-00005AB60000}"/>
    <cellStyle name="20% - Accent1 5 2 6" xfId="46867" xr:uid="{00000000-0005-0000-0000-00005BB60000}"/>
    <cellStyle name="20% - Accent1 5 2 6 2" xfId="46868" xr:uid="{00000000-0005-0000-0000-00005CB60000}"/>
    <cellStyle name="20% - Accent1 5 2 6 2 2" xfId="46869" xr:uid="{00000000-0005-0000-0000-00005DB60000}"/>
    <cellStyle name="20% - Accent1 5 2 6 2 2 2" xfId="46870" xr:uid="{00000000-0005-0000-0000-00005EB60000}"/>
    <cellStyle name="20% - Accent1 5 2 6 2 2 2 2" xfId="46871" xr:uid="{00000000-0005-0000-0000-00005FB60000}"/>
    <cellStyle name="20% - Accent1 5 2 6 2 2 3" xfId="46872" xr:uid="{00000000-0005-0000-0000-000060B60000}"/>
    <cellStyle name="20% - Accent1 5 2 6 2 3" xfId="46873" xr:uid="{00000000-0005-0000-0000-000061B60000}"/>
    <cellStyle name="20% - Accent1 5 2 6 2 3 2" xfId="46874" xr:uid="{00000000-0005-0000-0000-000062B60000}"/>
    <cellStyle name="20% - Accent1 5 2 6 2 4" xfId="46875" xr:uid="{00000000-0005-0000-0000-000063B60000}"/>
    <cellStyle name="20% - Accent1 5 2 6 3" xfId="46876" xr:uid="{00000000-0005-0000-0000-000064B60000}"/>
    <cellStyle name="20% - Accent1 5 2 6 3 2" xfId="46877" xr:uid="{00000000-0005-0000-0000-000065B60000}"/>
    <cellStyle name="20% - Accent1 5 2 6 3 2 2" xfId="46878" xr:uid="{00000000-0005-0000-0000-000066B60000}"/>
    <cellStyle name="20% - Accent1 5 2 6 3 2 2 2" xfId="46879" xr:uid="{00000000-0005-0000-0000-000067B60000}"/>
    <cellStyle name="20% - Accent1 5 2 6 3 2 3" xfId="46880" xr:uid="{00000000-0005-0000-0000-000068B60000}"/>
    <cellStyle name="20% - Accent1 5 2 6 3 3" xfId="46881" xr:uid="{00000000-0005-0000-0000-000069B60000}"/>
    <cellStyle name="20% - Accent1 5 2 6 3 3 2" xfId="46882" xr:uid="{00000000-0005-0000-0000-00006AB60000}"/>
    <cellStyle name="20% - Accent1 5 2 6 3 4" xfId="46883" xr:uid="{00000000-0005-0000-0000-00006BB60000}"/>
    <cellStyle name="20% - Accent1 5 2 6 4" xfId="46884" xr:uid="{00000000-0005-0000-0000-00006CB60000}"/>
    <cellStyle name="20% - Accent1 5 2 6 4 2" xfId="46885" xr:uid="{00000000-0005-0000-0000-00006DB60000}"/>
    <cellStyle name="20% - Accent1 5 2 6 4 2 2" xfId="46886" xr:uid="{00000000-0005-0000-0000-00006EB60000}"/>
    <cellStyle name="20% - Accent1 5 2 6 4 2 2 2" xfId="46887" xr:uid="{00000000-0005-0000-0000-00006FB60000}"/>
    <cellStyle name="20% - Accent1 5 2 6 4 2 3" xfId="46888" xr:uid="{00000000-0005-0000-0000-000070B60000}"/>
    <cellStyle name="20% - Accent1 5 2 6 4 3" xfId="46889" xr:uid="{00000000-0005-0000-0000-000071B60000}"/>
    <cellStyle name="20% - Accent1 5 2 6 4 3 2" xfId="46890" xr:uid="{00000000-0005-0000-0000-000072B60000}"/>
    <cellStyle name="20% - Accent1 5 2 6 4 4" xfId="46891" xr:uid="{00000000-0005-0000-0000-000073B60000}"/>
    <cellStyle name="20% - Accent1 5 2 6 5" xfId="46892" xr:uid="{00000000-0005-0000-0000-000074B60000}"/>
    <cellStyle name="20% - Accent1 5 2 6 5 2" xfId="46893" xr:uid="{00000000-0005-0000-0000-000075B60000}"/>
    <cellStyle name="20% - Accent1 5 2 6 5 2 2" xfId="46894" xr:uid="{00000000-0005-0000-0000-000076B60000}"/>
    <cellStyle name="20% - Accent1 5 2 6 5 3" xfId="46895" xr:uid="{00000000-0005-0000-0000-000077B60000}"/>
    <cellStyle name="20% - Accent1 5 2 6 6" xfId="46896" xr:uid="{00000000-0005-0000-0000-000078B60000}"/>
    <cellStyle name="20% - Accent1 5 2 6 6 2" xfId="46897" xr:uid="{00000000-0005-0000-0000-000079B60000}"/>
    <cellStyle name="20% - Accent1 5 2 6 6 2 2" xfId="46898" xr:uid="{00000000-0005-0000-0000-00007AB60000}"/>
    <cellStyle name="20% - Accent1 5 2 6 6 3" xfId="46899" xr:uid="{00000000-0005-0000-0000-00007BB60000}"/>
    <cellStyle name="20% - Accent1 5 2 6 7" xfId="46900" xr:uid="{00000000-0005-0000-0000-00007CB60000}"/>
    <cellStyle name="20% - Accent1 5 2 6 7 2" xfId="46901" xr:uid="{00000000-0005-0000-0000-00007DB60000}"/>
    <cellStyle name="20% - Accent1 5 2 6 8" xfId="46902" xr:uid="{00000000-0005-0000-0000-00007EB60000}"/>
    <cellStyle name="20% - Accent1 5 2 6 8 2" xfId="46903" xr:uid="{00000000-0005-0000-0000-00007FB60000}"/>
    <cellStyle name="20% - Accent1 5 2 6 9" xfId="46904" xr:uid="{00000000-0005-0000-0000-000080B60000}"/>
    <cellStyle name="20% - Accent1 5 2 7" xfId="46905" xr:uid="{00000000-0005-0000-0000-000081B60000}"/>
    <cellStyle name="20% - Accent1 5 2 7 2" xfId="46906" xr:uid="{00000000-0005-0000-0000-000082B60000}"/>
    <cellStyle name="20% - Accent1 5 2 7 2 2" xfId="46907" xr:uid="{00000000-0005-0000-0000-000083B60000}"/>
    <cellStyle name="20% - Accent1 5 2 7 2 2 2" xfId="46908" xr:uid="{00000000-0005-0000-0000-000084B60000}"/>
    <cellStyle name="20% - Accent1 5 2 7 2 2 2 2" xfId="46909" xr:uid="{00000000-0005-0000-0000-000085B60000}"/>
    <cellStyle name="20% - Accent1 5 2 7 2 2 3" xfId="46910" xr:uid="{00000000-0005-0000-0000-000086B60000}"/>
    <cellStyle name="20% - Accent1 5 2 7 2 3" xfId="46911" xr:uid="{00000000-0005-0000-0000-000087B60000}"/>
    <cellStyle name="20% - Accent1 5 2 7 2 3 2" xfId="46912" xr:uid="{00000000-0005-0000-0000-000088B60000}"/>
    <cellStyle name="20% - Accent1 5 2 7 2 4" xfId="46913" xr:uid="{00000000-0005-0000-0000-000089B60000}"/>
    <cellStyle name="20% - Accent1 5 2 7 3" xfId="46914" xr:uid="{00000000-0005-0000-0000-00008AB60000}"/>
    <cellStyle name="20% - Accent1 5 2 7 3 2" xfId="46915" xr:uid="{00000000-0005-0000-0000-00008BB60000}"/>
    <cellStyle name="20% - Accent1 5 2 7 3 2 2" xfId="46916" xr:uid="{00000000-0005-0000-0000-00008CB60000}"/>
    <cellStyle name="20% - Accent1 5 2 7 3 2 2 2" xfId="46917" xr:uid="{00000000-0005-0000-0000-00008DB60000}"/>
    <cellStyle name="20% - Accent1 5 2 7 3 2 3" xfId="46918" xr:uid="{00000000-0005-0000-0000-00008EB60000}"/>
    <cellStyle name="20% - Accent1 5 2 7 3 3" xfId="46919" xr:uid="{00000000-0005-0000-0000-00008FB60000}"/>
    <cellStyle name="20% - Accent1 5 2 7 3 3 2" xfId="46920" xr:uid="{00000000-0005-0000-0000-000090B60000}"/>
    <cellStyle name="20% - Accent1 5 2 7 3 4" xfId="46921" xr:uid="{00000000-0005-0000-0000-000091B60000}"/>
    <cellStyle name="20% - Accent1 5 2 7 4" xfId="46922" xr:uid="{00000000-0005-0000-0000-000092B60000}"/>
    <cellStyle name="20% - Accent1 5 2 7 4 2" xfId="46923" xr:uid="{00000000-0005-0000-0000-000093B60000}"/>
    <cellStyle name="20% - Accent1 5 2 7 4 2 2" xfId="46924" xr:uid="{00000000-0005-0000-0000-000094B60000}"/>
    <cellStyle name="20% - Accent1 5 2 7 4 2 2 2" xfId="46925" xr:uid="{00000000-0005-0000-0000-000095B60000}"/>
    <cellStyle name="20% - Accent1 5 2 7 4 2 3" xfId="46926" xr:uid="{00000000-0005-0000-0000-000096B60000}"/>
    <cellStyle name="20% - Accent1 5 2 7 4 3" xfId="46927" xr:uid="{00000000-0005-0000-0000-000097B60000}"/>
    <cellStyle name="20% - Accent1 5 2 7 4 3 2" xfId="46928" xr:uid="{00000000-0005-0000-0000-000098B60000}"/>
    <cellStyle name="20% - Accent1 5 2 7 4 4" xfId="46929" xr:uid="{00000000-0005-0000-0000-000099B60000}"/>
    <cellStyle name="20% - Accent1 5 2 7 5" xfId="46930" xr:uid="{00000000-0005-0000-0000-00009AB60000}"/>
    <cellStyle name="20% - Accent1 5 2 7 5 2" xfId="46931" xr:uid="{00000000-0005-0000-0000-00009BB60000}"/>
    <cellStyle name="20% - Accent1 5 2 7 5 2 2" xfId="46932" xr:uid="{00000000-0005-0000-0000-00009CB60000}"/>
    <cellStyle name="20% - Accent1 5 2 7 5 3" xfId="46933" xr:uid="{00000000-0005-0000-0000-00009DB60000}"/>
    <cellStyle name="20% - Accent1 5 2 7 6" xfId="46934" xr:uid="{00000000-0005-0000-0000-00009EB60000}"/>
    <cellStyle name="20% - Accent1 5 2 7 6 2" xfId="46935" xr:uid="{00000000-0005-0000-0000-00009FB60000}"/>
    <cellStyle name="20% - Accent1 5 2 7 6 2 2" xfId="46936" xr:uid="{00000000-0005-0000-0000-0000A0B60000}"/>
    <cellStyle name="20% - Accent1 5 2 7 6 3" xfId="46937" xr:uid="{00000000-0005-0000-0000-0000A1B60000}"/>
    <cellStyle name="20% - Accent1 5 2 7 7" xfId="46938" xr:uid="{00000000-0005-0000-0000-0000A2B60000}"/>
    <cellStyle name="20% - Accent1 5 2 7 7 2" xfId="46939" xr:uid="{00000000-0005-0000-0000-0000A3B60000}"/>
    <cellStyle name="20% - Accent1 5 2 7 8" xfId="46940" xr:uid="{00000000-0005-0000-0000-0000A4B60000}"/>
    <cellStyle name="20% - Accent1 5 2 7 8 2" xfId="46941" xr:uid="{00000000-0005-0000-0000-0000A5B60000}"/>
    <cellStyle name="20% - Accent1 5 2 7 9" xfId="46942" xr:uid="{00000000-0005-0000-0000-0000A6B60000}"/>
    <cellStyle name="20% - Accent1 5 2 8" xfId="46943" xr:uid="{00000000-0005-0000-0000-0000A7B60000}"/>
    <cellStyle name="20% - Accent1 5 2 8 2" xfId="46944" xr:uid="{00000000-0005-0000-0000-0000A8B60000}"/>
    <cellStyle name="20% - Accent1 5 2 8 2 2" xfId="46945" xr:uid="{00000000-0005-0000-0000-0000A9B60000}"/>
    <cellStyle name="20% - Accent1 5 2 8 2 2 2" xfId="46946" xr:uid="{00000000-0005-0000-0000-0000AAB60000}"/>
    <cellStyle name="20% - Accent1 5 2 8 2 3" xfId="46947" xr:uid="{00000000-0005-0000-0000-0000ABB60000}"/>
    <cellStyle name="20% - Accent1 5 2 8 3" xfId="46948" xr:uid="{00000000-0005-0000-0000-0000ACB60000}"/>
    <cellStyle name="20% - Accent1 5 2 8 3 2" xfId="46949" xr:uid="{00000000-0005-0000-0000-0000ADB60000}"/>
    <cellStyle name="20% - Accent1 5 2 8 4" xfId="46950" xr:uid="{00000000-0005-0000-0000-0000AEB60000}"/>
    <cellStyle name="20% - Accent1 5 2 9" xfId="46951" xr:uid="{00000000-0005-0000-0000-0000AFB60000}"/>
    <cellStyle name="20% - Accent1 5 2 9 2" xfId="46952" xr:uid="{00000000-0005-0000-0000-0000B0B60000}"/>
    <cellStyle name="20% - Accent1 5 2 9 2 2" xfId="46953" xr:uid="{00000000-0005-0000-0000-0000B1B60000}"/>
    <cellStyle name="20% - Accent1 5 2 9 2 2 2" xfId="46954" xr:uid="{00000000-0005-0000-0000-0000B2B60000}"/>
    <cellStyle name="20% - Accent1 5 2 9 2 3" xfId="46955" xr:uid="{00000000-0005-0000-0000-0000B3B60000}"/>
    <cellStyle name="20% - Accent1 5 2 9 3" xfId="46956" xr:uid="{00000000-0005-0000-0000-0000B4B60000}"/>
    <cellStyle name="20% - Accent1 5 2 9 3 2" xfId="46957" xr:uid="{00000000-0005-0000-0000-0000B5B60000}"/>
    <cellStyle name="20% - Accent1 5 2 9 4" xfId="46958" xr:uid="{00000000-0005-0000-0000-0000B6B60000}"/>
    <cellStyle name="20% - Accent1 5 3" xfId="46959" xr:uid="{00000000-0005-0000-0000-0000B7B60000}"/>
    <cellStyle name="20% - Accent1 5 3 10" xfId="46960" xr:uid="{00000000-0005-0000-0000-0000B8B60000}"/>
    <cellStyle name="20% - Accent1 5 3 10 2" xfId="46961" xr:uid="{00000000-0005-0000-0000-0000B9B60000}"/>
    <cellStyle name="20% - Accent1 5 3 10 2 2" xfId="46962" xr:uid="{00000000-0005-0000-0000-0000BAB60000}"/>
    <cellStyle name="20% - Accent1 5 3 10 3" xfId="46963" xr:uid="{00000000-0005-0000-0000-0000BBB60000}"/>
    <cellStyle name="20% - Accent1 5 3 11" xfId="46964" xr:uid="{00000000-0005-0000-0000-0000BCB60000}"/>
    <cellStyle name="20% - Accent1 5 3 11 2" xfId="46965" xr:uid="{00000000-0005-0000-0000-0000BDB60000}"/>
    <cellStyle name="20% - Accent1 5 3 11 2 2" xfId="46966" xr:uid="{00000000-0005-0000-0000-0000BEB60000}"/>
    <cellStyle name="20% - Accent1 5 3 11 3" xfId="46967" xr:uid="{00000000-0005-0000-0000-0000BFB60000}"/>
    <cellStyle name="20% - Accent1 5 3 12" xfId="46968" xr:uid="{00000000-0005-0000-0000-0000C0B60000}"/>
    <cellStyle name="20% - Accent1 5 3 12 2" xfId="46969" xr:uid="{00000000-0005-0000-0000-0000C1B60000}"/>
    <cellStyle name="20% - Accent1 5 3 13" xfId="46970" xr:uid="{00000000-0005-0000-0000-0000C2B60000}"/>
    <cellStyle name="20% - Accent1 5 3 13 2" xfId="46971" xr:uid="{00000000-0005-0000-0000-0000C3B60000}"/>
    <cellStyle name="20% - Accent1 5 3 14" xfId="46972" xr:uid="{00000000-0005-0000-0000-0000C4B60000}"/>
    <cellStyle name="20% - Accent1 5 3 2" xfId="46973" xr:uid="{00000000-0005-0000-0000-0000C5B60000}"/>
    <cellStyle name="20% - Accent1 5 3 2 10" xfId="46974" xr:uid="{00000000-0005-0000-0000-0000C6B60000}"/>
    <cellStyle name="20% - Accent1 5 3 2 10 2" xfId="46975" xr:uid="{00000000-0005-0000-0000-0000C7B60000}"/>
    <cellStyle name="20% - Accent1 5 3 2 11" xfId="46976" xr:uid="{00000000-0005-0000-0000-0000C8B60000}"/>
    <cellStyle name="20% - Accent1 5 3 2 2" xfId="46977" xr:uid="{00000000-0005-0000-0000-0000C9B60000}"/>
    <cellStyle name="20% - Accent1 5 3 2 2 2" xfId="46978" xr:uid="{00000000-0005-0000-0000-0000CAB60000}"/>
    <cellStyle name="20% - Accent1 5 3 2 2 2 2" xfId="46979" xr:uid="{00000000-0005-0000-0000-0000CBB60000}"/>
    <cellStyle name="20% - Accent1 5 3 2 2 2 2 2" xfId="46980" xr:uid="{00000000-0005-0000-0000-0000CCB60000}"/>
    <cellStyle name="20% - Accent1 5 3 2 2 2 2 2 2" xfId="46981" xr:uid="{00000000-0005-0000-0000-0000CDB60000}"/>
    <cellStyle name="20% - Accent1 5 3 2 2 2 2 3" xfId="46982" xr:uid="{00000000-0005-0000-0000-0000CEB60000}"/>
    <cellStyle name="20% - Accent1 5 3 2 2 2 3" xfId="46983" xr:uid="{00000000-0005-0000-0000-0000CFB60000}"/>
    <cellStyle name="20% - Accent1 5 3 2 2 2 3 2" xfId="46984" xr:uid="{00000000-0005-0000-0000-0000D0B60000}"/>
    <cellStyle name="20% - Accent1 5 3 2 2 2 4" xfId="46985" xr:uid="{00000000-0005-0000-0000-0000D1B60000}"/>
    <cellStyle name="20% - Accent1 5 3 2 2 3" xfId="46986" xr:uid="{00000000-0005-0000-0000-0000D2B60000}"/>
    <cellStyle name="20% - Accent1 5 3 2 2 3 2" xfId="46987" xr:uid="{00000000-0005-0000-0000-0000D3B60000}"/>
    <cellStyle name="20% - Accent1 5 3 2 2 3 2 2" xfId="46988" xr:uid="{00000000-0005-0000-0000-0000D4B60000}"/>
    <cellStyle name="20% - Accent1 5 3 2 2 3 2 2 2" xfId="46989" xr:uid="{00000000-0005-0000-0000-0000D5B60000}"/>
    <cellStyle name="20% - Accent1 5 3 2 2 3 2 3" xfId="46990" xr:uid="{00000000-0005-0000-0000-0000D6B60000}"/>
    <cellStyle name="20% - Accent1 5 3 2 2 3 3" xfId="46991" xr:uid="{00000000-0005-0000-0000-0000D7B60000}"/>
    <cellStyle name="20% - Accent1 5 3 2 2 3 3 2" xfId="46992" xr:uid="{00000000-0005-0000-0000-0000D8B60000}"/>
    <cellStyle name="20% - Accent1 5 3 2 2 3 4" xfId="46993" xr:uid="{00000000-0005-0000-0000-0000D9B60000}"/>
    <cellStyle name="20% - Accent1 5 3 2 2 4" xfId="46994" xr:uid="{00000000-0005-0000-0000-0000DAB60000}"/>
    <cellStyle name="20% - Accent1 5 3 2 2 4 2" xfId="46995" xr:uid="{00000000-0005-0000-0000-0000DBB60000}"/>
    <cellStyle name="20% - Accent1 5 3 2 2 4 2 2" xfId="46996" xr:uid="{00000000-0005-0000-0000-0000DCB60000}"/>
    <cellStyle name="20% - Accent1 5 3 2 2 4 2 2 2" xfId="46997" xr:uid="{00000000-0005-0000-0000-0000DDB60000}"/>
    <cellStyle name="20% - Accent1 5 3 2 2 4 2 3" xfId="46998" xr:uid="{00000000-0005-0000-0000-0000DEB60000}"/>
    <cellStyle name="20% - Accent1 5 3 2 2 4 3" xfId="46999" xr:uid="{00000000-0005-0000-0000-0000DFB60000}"/>
    <cellStyle name="20% - Accent1 5 3 2 2 4 3 2" xfId="47000" xr:uid="{00000000-0005-0000-0000-0000E0B60000}"/>
    <cellStyle name="20% - Accent1 5 3 2 2 4 4" xfId="47001" xr:uid="{00000000-0005-0000-0000-0000E1B60000}"/>
    <cellStyle name="20% - Accent1 5 3 2 2 5" xfId="47002" xr:uid="{00000000-0005-0000-0000-0000E2B60000}"/>
    <cellStyle name="20% - Accent1 5 3 2 2 5 2" xfId="47003" xr:uid="{00000000-0005-0000-0000-0000E3B60000}"/>
    <cellStyle name="20% - Accent1 5 3 2 2 5 2 2" xfId="47004" xr:uid="{00000000-0005-0000-0000-0000E4B60000}"/>
    <cellStyle name="20% - Accent1 5 3 2 2 5 3" xfId="47005" xr:uid="{00000000-0005-0000-0000-0000E5B60000}"/>
    <cellStyle name="20% - Accent1 5 3 2 2 6" xfId="47006" xr:uid="{00000000-0005-0000-0000-0000E6B60000}"/>
    <cellStyle name="20% - Accent1 5 3 2 2 6 2" xfId="47007" xr:uid="{00000000-0005-0000-0000-0000E7B60000}"/>
    <cellStyle name="20% - Accent1 5 3 2 2 6 2 2" xfId="47008" xr:uid="{00000000-0005-0000-0000-0000E8B60000}"/>
    <cellStyle name="20% - Accent1 5 3 2 2 6 3" xfId="47009" xr:uid="{00000000-0005-0000-0000-0000E9B60000}"/>
    <cellStyle name="20% - Accent1 5 3 2 2 7" xfId="47010" xr:uid="{00000000-0005-0000-0000-0000EAB60000}"/>
    <cellStyle name="20% - Accent1 5 3 2 2 7 2" xfId="47011" xr:uid="{00000000-0005-0000-0000-0000EBB60000}"/>
    <cellStyle name="20% - Accent1 5 3 2 2 8" xfId="47012" xr:uid="{00000000-0005-0000-0000-0000ECB60000}"/>
    <cellStyle name="20% - Accent1 5 3 2 2 8 2" xfId="47013" xr:uid="{00000000-0005-0000-0000-0000EDB60000}"/>
    <cellStyle name="20% - Accent1 5 3 2 2 9" xfId="47014" xr:uid="{00000000-0005-0000-0000-0000EEB60000}"/>
    <cellStyle name="20% - Accent1 5 3 2 3" xfId="47015" xr:uid="{00000000-0005-0000-0000-0000EFB60000}"/>
    <cellStyle name="20% - Accent1 5 3 2 3 2" xfId="47016" xr:uid="{00000000-0005-0000-0000-0000F0B60000}"/>
    <cellStyle name="20% - Accent1 5 3 2 3 2 2" xfId="47017" xr:uid="{00000000-0005-0000-0000-0000F1B60000}"/>
    <cellStyle name="20% - Accent1 5 3 2 3 2 2 2" xfId="47018" xr:uid="{00000000-0005-0000-0000-0000F2B60000}"/>
    <cellStyle name="20% - Accent1 5 3 2 3 2 2 2 2" xfId="47019" xr:uid="{00000000-0005-0000-0000-0000F3B60000}"/>
    <cellStyle name="20% - Accent1 5 3 2 3 2 2 3" xfId="47020" xr:uid="{00000000-0005-0000-0000-0000F4B60000}"/>
    <cellStyle name="20% - Accent1 5 3 2 3 2 3" xfId="47021" xr:uid="{00000000-0005-0000-0000-0000F5B60000}"/>
    <cellStyle name="20% - Accent1 5 3 2 3 2 3 2" xfId="47022" xr:uid="{00000000-0005-0000-0000-0000F6B60000}"/>
    <cellStyle name="20% - Accent1 5 3 2 3 2 4" xfId="47023" xr:uid="{00000000-0005-0000-0000-0000F7B60000}"/>
    <cellStyle name="20% - Accent1 5 3 2 3 3" xfId="47024" xr:uid="{00000000-0005-0000-0000-0000F8B60000}"/>
    <cellStyle name="20% - Accent1 5 3 2 3 3 2" xfId="47025" xr:uid="{00000000-0005-0000-0000-0000F9B60000}"/>
    <cellStyle name="20% - Accent1 5 3 2 3 3 2 2" xfId="47026" xr:uid="{00000000-0005-0000-0000-0000FAB60000}"/>
    <cellStyle name="20% - Accent1 5 3 2 3 3 2 2 2" xfId="47027" xr:uid="{00000000-0005-0000-0000-0000FBB60000}"/>
    <cellStyle name="20% - Accent1 5 3 2 3 3 2 3" xfId="47028" xr:uid="{00000000-0005-0000-0000-0000FCB60000}"/>
    <cellStyle name="20% - Accent1 5 3 2 3 3 3" xfId="47029" xr:uid="{00000000-0005-0000-0000-0000FDB60000}"/>
    <cellStyle name="20% - Accent1 5 3 2 3 3 3 2" xfId="47030" xr:uid="{00000000-0005-0000-0000-0000FEB60000}"/>
    <cellStyle name="20% - Accent1 5 3 2 3 3 4" xfId="47031" xr:uid="{00000000-0005-0000-0000-0000FFB60000}"/>
    <cellStyle name="20% - Accent1 5 3 2 3 4" xfId="47032" xr:uid="{00000000-0005-0000-0000-000000B70000}"/>
    <cellStyle name="20% - Accent1 5 3 2 3 4 2" xfId="47033" xr:uid="{00000000-0005-0000-0000-000001B70000}"/>
    <cellStyle name="20% - Accent1 5 3 2 3 4 2 2" xfId="47034" xr:uid="{00000000-0005-0000-0000-000002B70000}"/>
    <cellStyle name="20% - Accent1 5 3 2 3 4 2 2 2" xfId="47035" xr:uid="{00000000-0005-0000-0000-000003B70000}"/>
    <cellStyle name="20% - Accent1 5 3 2 3 4 2 3" xfId="47036" xr:uid="{00000000-0005-0000-0000-000004B70000}"/>
    <cellStyle name="20% - Accent1 5 3 2 3 4 3" xfId="47037" xr:uid="{00000000-0005-0000-0000-000005B70000}"/>
    <cellStyle name="20% - Accent1 5 3 2 3 4 3 2" xfId="47038" xr:uid="{00000000-0005-0000-0000-000006B70000}"/>
    <cellStyle name="20% - Accent1 5 3 2 3 4 4" xfId="47039" xr:uid="{00000000-0005-0000-0000-000007B70000}"/>
    <cellStyle name="20% - Accent1 5 3 2 3 5" xfId="47040" xr:uid="{00000000-0005-0000-0000-000008B70000}"/>
    <cellStyle name="20% - Accent1 5 3 2 3 5 2" xfId="47041" xr:uid="{00000000-0005-0000-0000-000009B70000}"/>
    <cellStyle name="20% - Accent1 5 3 2 3 5 2 2" xfId="47042" xr:uid="{00000000-0005-0000-0000-00000AB70000}"/>
    <cellStyle name="20% - Accent1 5 3 2 3 5 3" xfId="47043" xr:uid="{00000000-0005-0000-0000-00000BB70000}"/>
    <cellStyle name="20% - Accent1 5 3 2 3 6" xfId="47044" xr:uid="{00000000-0005-0000-0000-00000CB70000}"/>
    <cellStyle name="20% - Accent1 5 3 2 3 6 2" xfId="47045" xr:uid="{00000000-0005-0000-0000-00000DB70000}"/>
    <cellStyle name="20% - Accent1 5 3 2 3 6 2 2" xfId="47046" xr:uid="{00000000-0005-0000-0000-00000EB70000}"/>
    <cellStyle name="20% - Accent1 5 3 2 3 6 3" xfId="47047" xr:uid="{00000000-0005-0000-0000-00000FB70000}"/>
    <cellStyle name="20% - Accent1 5 3 2 3 7" xfId="47048" xr:uid="{00000000-0005-0000-0000-000010B70000}"/>
    <cellStyle name="20% - Accent1 5 3 2 3 7 2" xfId="47049" xr:uid="{00000000-0005-0000-0000-000011B70000}"/>
    <cellStyle name="20% - Accent1 5 3 2 3 8" xfId="47050" xr:uid="{00000000-0005-0000-0000-000012B70000}"/>
    <cellStyle name="20% - Accent1 5 3 2 3 8 2" xfId="47051" xr:uid="{00000000-0005-0000-0000-000013B70000}"/>
    <cellStyle name="20% - Accent1 5 3 2 3 9" xfId="47052" xr:uid="{00000000-0005-0000-0000-000014B70000}"/>
    <cellStyle name="20% - Accent1 5 3 2 4" xfId="47053" xr:uid="{00000000-0005-0000-0000-000015B70000}"/>
    <cellStyle name="20% - Accent1 5 3 2 4 2" xfId="47054" xr:uid="{00000000-0005-0000-0000-000016B70000}"/>
    <cellStyle name="20% - Accent1 5 3 2 4 2 2" xfId="47055" xr:uid="{00000000-0005-0000-0000-000017B70000}"/>
    <cellStyle name="20% - Accent1 5 3 2 4 2 2 2" xfId="47056" xr:uid="{00000000-0005-0000-0000-000018B70000}"/>
    <cellStyle name="20% - Accent1 5 3 2 4 2 3" xfId="47057" xr:uid="{00000000-0005-0000-0000-000019B70000}"/>
    <cellStyle name="20% - Accent1 5 3 2 4 3" xfId="47058" xr:uid="{00000000-0005-0000-0000-00001AB70000}"/>
    <cellStyle name="20% - Accent1 5 3 2 4 3 2" xfId="47059" xr:uid="{00000000-0005-0000-0000-00001BB70000}"/>
    <cellStyle name="20% - Accent1 5 3 2 4 4" xfId="47060" xr:uid="{00000000-0005-0000-0000-00001CB70000}"/>
    <cellStyle name="20% - Accent1 5 3 2 5" xfId="47061" xr:uid="{00000000-0005-0000-0000-00001DB70000}"/>
    <cellStyle name="20% - Accent1 5 3 2 5 2" xfId="47062" xr:uid="{00000000-0005-0000-0000-00001EB70000}"/>
    <cellStyle name="20% - Accent1 5 3 2 5 2 2" xfId="47063" xr:uid="{00000000-0005-0000-0000-00001FB70000}"/>
    <cellStyle name="20% - Accent1 5 3 2 5 2 2 2" xfId="47064" xr:uid="{00000000-0005-0000-0000-000020B70000}"/>
    <cellStyle name="20% - Accent1 5 3 2 5 2 3" xfId="47065" xr:uid="{00000000-0005-0000-0000-000021B70000}"/>
    <cellStyle name="20% - Accent1 5 3 2 5 3" xfId="47066" xr:uid="{00000000-0005-0000-0000-000022B70000}"/>
    <cellStyle name="20% - Accent1 5 3 2 5 3 2" xfId="47067" xr:uid="{00000000-0005-0000-0000-000023B70000}"/>
    <cellStyle name="20% - Accent1 5 3 2 5 4" xfId="47068" xr:uid="{00000000-0005-0000-0000-000024B70000}"/>
    <cellStyle name="20% - Accent1 5 3 2 6" xfId="47069" xr:uid="{00000000-0005-0000-0000-000025B70000}"/>
    <cellStyle name="20% - Accent1 5 3 2 6 2" xfId="47070" xr:uid="{00000000-0005-0000-0000-000026B70000}"/>
    <cellStyle name="20% - Accent1 5 3 2 6 2 2" xfId="47071" xr:uid="{00000000-0005-0000-0000-000027B70000}"/>
    <cellStyle name="20% - Accent1 5 3 2 6 2 2 2" xfId="47072" xr:uid="{00000000-0005-0000-0000-000028B70000}"/>
    <cellStyle name="20% - Accent1 5 3 2 6 2 3" xfId="47073" xr:uid="{00000000-0005-0000-0000-000029B70000}"/>
    <cellStyle name="20% - Accent1 5 3 2 6 3" xfId="47074" xr:uid="{00000000-0005-0000-0000-00002AB70000}"/>
    <cellStyle name="20% - Accent1 5 3 2 6 3 2" xfId="47075" xr:uid="{00000000-0005-0000-0000-00002BB70000}"/>
    <cellStyle name="20% - Accent1 5 3 2 6 4" xfId="47076" xr:uid="{00000000-0005-0000-0000-00002CB70000}"/>
    <cellStyle name="20% - Accent1 5 3 2 7" xfId="47077" xr:uid="{00000000-0005-0000-0000-00002DB70000}"/>
    <cellStyle name="20% - Accent1 5 3 2 7 2" xfId="47078" xr:uid="{00000000-0005-0000-0000-00002EB70000}"/>
    <cellStyle name="20% - Accent1 5 3 2 7 2 2" xfId="47079" xr:uid="{00000000-0005-0000-0000-00002FB70000}"/>
    <cellStyle name="20% - Accent1 5 3 2 7 3" xfId="47080" xr:uid="{00000000-0005-0000-0000-000030B70000}"/>
    <cellStyle name="20% - Accent1 5 3 2 8" xfId="47081" xr:uid="{00000000-0005-0000-0000-000031B70000}"/>
    <cellStyle name="20% - Accent1 5 3 2 8 2" xfId="47082" xr:uid="{00000000-0005-0000-0000-000032B70000}"/>
    <cellStyle name="20% - Accent1 5 3 2 8 2 2" xfId="47083" xr:uid="{00000000-0005-0000-0000-000033B70000}"/>
    <cellStyle name="20% - Accent1 5 3 2 8 3" xfId="47084" xr:uid="{00000000-0005-0000-0000-000034B70000}"/>
    <cellStyle name="20% - Accent1 5 3 2 9" xfId="47085" xr:uid="{00000000-0005-0000-0000-000035B70000}"/>
    <cellStyle name="20% - Accent1 5 3 2 9 2" xfId="47086" xr:uid="{00000000-0005-0000-0000-000036B70000}"/>
    <cellStyle name="20% - Accent1 5 3 3" xfId="47087" xr:uid="{00000000-0005-0000-0000-000037B70000}"/>
    <cellStyle name="20% - Accent1 5 3 3 10" xfId="47088" xr:uid="{00000000-0005-0000-0000-000038B70000}"/>
    <cellStyle name="20% - Accent1 5 3 3 10 2" xfId="47089" xr:uid="{00000000-0005-0000-0000-000039B70000}"/>
    <cellStyle name="20% - Accent1 5 3 3 11" xfId="47090" xr:uid="{00000000-0005-0000-0000-00003AB70000}"/>
    <cellStyle name="20% - Accent1 5 3 3 2" xfId="47091" xr:uid="{00000000-0005-0000-0000-00003BB70000}"/>
    <cellStyle name="20% - Accent1 5 3 3 2 2" xfId="47092" xr:uid="{00000000-0005-0000-0000-00003CB70000}"/>
    <cellStyle name="20% - Accent1 5 3 3 2 2 2" xfId="47093" xr:uid="{00000000-0005-0000-0000-00003DB70000}"/>
    <cellStyle name="20% - Accent1 5 3 3 2 2 2 2" xfId="47094" xr:uid="{00000000-0005-0000-0000-00003EB70000}"/>
    <cellStyle name="20% - Accent1 5 3 3 2 2 2 2 2" xfId="47095" xr:uid="{00000000-0005-0000-0000-00003FB70000}"/>
    <cellStyle name="20% - Accent1 5 3 3 2 2 2 3" xfId="47096" xr:uid="{00000000-0005-0000-0000-000040B70000}"/>
    <cellStyle name="20% - Accent1 5 3 3 2 2 3" xfId="47097" xr:uid="{00000000-0005-0000-0000-000041B70000}"/>
    <cellStyle name="20% - Accent1 5 3 3 2 2 3 2" xfId="47098" xr:uid="{00000000-0005-0000-0000-000042B70000}"/>
    <cellStyle name="20% - Accent1 5 3 3 2 2 4" xfId="47099" xr:uid="{00000000-0005-0000-0000-000043B70000}"/>
    <cellStyle name="20% - Accent1 5 3 3 2 3" xfId="47100" xr:uid="{00000000-0005-0000-0000-000044B70000}"/>
    <cellStyle name="20% - Accent1 5 3 3 2 3 2" xfId="47101" xr:uid="{00000000-0005-0000-0000-000045B70000}"/>
    <cellStyle name="20% - Accent1 5 3 3 2 3 2 2" xfId="47102" xr:uid="{00000000-0005-0000-0000-000046B70000}"/>
    <cellStyle name="20% - Accent1 5 3 3 2 3 2 2 2" xfId="47103" xr:uid="{00000000-0005-0000-0000-000047B70000}"/>
    <cellStyle name="20% - Accent1 5 3 3 2 3 2 3" xfId="47104" xr:uid="{00000000-0005-0000-0000-000048B70000}"/>
    <cellStyle name="20% - Accent1 5 3 3 2 3 3" xfId="47105" xr:uid="{00000000-0005-0000-0000-000049B70000}"/>
    <cellStyle name="20% - Accent1 5 3 3 2 3 3 2" xfId="47106" xr:uid="{00000000-0005-0000-0000-00004AB70000}"/>
    <cellStyle name="20% - Accent1 5 3 3 2 3 4" xfId="47107" xr:uid="{00000000-0005-0000-0000-00004BB70000}"/>
    <cellStyle name="20% - Accent1 5 3 3 2 4" xfId="47108" xr:uid="{00000000-0005-0000-0000-00004CB70000}"/>
    <cellStyle name="20% - Accent1 5 3 3 2 4 2" xfId="47109" xr:uid="{00000000-0005-0000-0000-00004DB70000}"/>
    <cellStyle name="20% - Accent1 5 3 3 2 4 2 2" xfId="47110" xr:uid="{00000000-0005-0000-0000-00004EB70000}"/>
    <cellStyle name="20% - Accent1 5 3 3 2 4 2 2 2" xfId="47111" xr:uid="{00000000-0005-0000-0000-00004FB70000}"/>
    <cellStyle name="20% - Accent1 5 3 3 2 4 2 3" xfId="47112" xr:uid="{00000000-0005-0000-0000-000050B70000}"/>
    <cellStyle name="20% - Accent1 5 3 3 2 4 3" xfId="47113" xr:uid="{00000000-0005-0000-0000-000051B70000}"/>
    <cellStyle name="20% - Accent1 5 3 3 2 4 3 2" xfId="47114" xr:uid="{00000000-0005-0000-0000-000052B70000}"/>
    <cellStyle name="20% - Accent1 5 3 3 2 4 4" xfId="47115" xr:uid="{00000000-0005-0000-0000-000053B70000}"/>
    <cellStyle name="20% - Accent1 5 3 3 2 5" xfId="47116" xr:uid="{00000000-0005-0000-0000-000054B70000}"/>
    <cellStyle name="20% - Accent1 5 3 3 2 5 2" xfId="47117" xr:uid="{00000000-0005-0000-0000-000055B70000}"/>
    <cellStyle name="20% - Accent1 5 3 3 2 5 2 2" xfId="47118" xr:uid="{00000000-0005-0000-0000-000056B70000}"/>
    <cellStyle name="20% - Accent1 5 3 3 2 5 3" xfId="47119" xr:uid="{00000000-0005-0000-0000-000057B70000}"/>
    <cellStyle name="20% - Accent1 5 3 3 2 6" xfId="47120" xr:uid="{00000000-0005-0000-0000-000058B70000}"/>
    <cellStyle name="20% - Accent1 5 3 3 2 6 2" xfId="47121" xr:uid="{00000000-0005-0000-0000-000059B70000}"/>
    <cellStyle name="20% - Accent1 5 3 3 2 6 2 2" xfId="47122" xr:uid="{00000000-0005-0000-0000-00005AB70000}"/>
    <cellStyle name="20% - Accent1 5 3 3 2 6 3" xfId="47123" xr:uid="{00000000-0005-0000-0000-00005BB70000}"/>
    <cellStyle name="20% - Accent1 5 3 3 2 7" xfId="47124" xr:uid="{00000000-0005-0000-0000-00005CB70000}"/>
    <cellStyle name="20% - Accent1 5 3 3 2 7 2" xfId="47125" xr:uid="{00000000-0005-0000-0000-00005DB70000}"/>
    <cellStyle name="20% - Accent1 5 3 3 2 8" xfId="47126" xr:uid="{00000000-0005-0000-0000-00005EB70000}"/>
    <cellStyle name="20% - Accent1 5 3 3 2 8 2" xfId="47127" xr:uid="{00000000-0005-0000-0000-00005FB70000}"/>
    <cellStyle name="20% - Accent1 5 3 3 2 9" xfId="47128" xr:uid="{00000000-0005-0000-0000-000060B70000}"/>
    <cellStyle name="20% - Accent1 5 3 3 3" xfId="47129" xr:uid="{00000000-0005-0000-0000-000061B70000}"/>
    <cellStyle name="20% - Accent1 5 3 3 3 2" xfId="47130" xr:uid="{00000000-0005-0000-0000-000062B70000}"/>
    <cellStyle name="20% - Accent1 5 3 3 3 2 2" xfId="47131" xr:uid="{00000000-0005-0000-0000-000063B70000}"/>
    <cellStyle name="20% - Accent1 5 3 3 3 2 2 2" xfId="47132" xr:uid="{00000000-0005-0000-0000-000064B70000}"/>
    <cellStyle name="20% - Accent1 5 3 3 3 2 2 2 2" xfId="47133" xr:uid="{00000000-0005-0000-0000-000065B70000}"/>
    <cellStyle name="20% - Accent1 5 3 3 3 2 2 3" xfId="47134" xr:uid="{00000000-0005-0000-0000-000066B70000}"/>
    <cellStyle name="20% - Accent1 5 3 3 3 2 3" xfId="47135" xr:uid="{00000000-0005-0000-0000-000067B70000}"/>
    <cellStyle name="20% - Accent1 5 3 3 3 2 3 2" xfId="47136" xr:uid="{00000000-0005-0000-0000-000068B70000}"/>
    <cellStyle name="20% - Accent1 5 3 3 3 2 4" xfId="47137" xr:uid="{00000000-0005-0000-0000-000069B70000}"/>
    <cellStyle name="20% - Accent1 5 3 3 3 3" xfId="47138" xr:uid="{00000000-0005-0000-0000-00006AB70000}"/>
    <cellStyle name="20% - Accent1 5 3 3 3 3 2" xfId="47139" xr:uid="{00000000-0005-0000-0000-00006BB70000}"/>
    <cellStyle name="20% - Accent1 5 3 3 3 3 2 2" xfId="47140" xr:uid="{00000000-0005-0000-0000-00006CB70000}"/>
    <cellStyle name="20% - Accent1 5 3 3 3 3 2 2 2" xfId="47141" xr:uid="{00000000-0005-0000-0000-00006DB70000}"/>
    <cellStyle name="20% - Accent1 5 3 3 3 3 2 3" xfId="47142" xr:uid="{00000000-0005-0000-0000-00006EB70000}"/>
    <cellStyle name="20% - Accent1 5 3 3 3 3 3" xfId="47143" xr:uid="{00000000-0005-0000-0000-00006FB70000}"/>
    <cellStyle name="20% - Accent1 5 3 3 3 3 3 2" xfId="47144" xr:uid="{00000000-0005-0000-0000-000070B70000}"/>
    <cellStyle name="20% - Accent1 5 3 3 3 3 4" xfId="47145" xr:uid="{00000000-0005-0000-0000-000071B70000}"/>
    <cellStyle name="20% - Accent1 5 3 3 3 4" xfId="47146" xr:uid="{00000000-0005-0000-0000-000072B70000}"/>
    <cellStyle name="20% - Accent1 5 3 3 3 4 2" xfId="47147" xr:uid="{00000000-0005-0000-0000-000073B70000}"/>
    <cellStyle name="20% - Accent1 5 3 3 3 4 2 2" xfId="47148" xr:uid="{00000000-0005-0000-0000-000074B70000}"/>
    <cellStyle name="20% - Accent1 5 3 3 3 4 2 2 2" xfId="47149" xr:uid="{00000000-0005-0000-0000-000075B70000}"/>
    <cellStyle name="20% - Accent1 5 3 3 3 4 2 3" xfId="47150" xr:uid="{00000000-0005-0000-0000-000076B70000}"/>
    <cellStyle name="20% - Accent1 5 3 3 3 4 3" xfId="47151" xr:uid="{00000000-0005-0000-0000-000077B70000}"/>
    <cellStyle name="20% - Accent1 5 3 3 3 4 3 2" xfId="47152" xr:uid="{00000000-0005-0000-0000-000078B70000}"/>
    <cellStyle name="20% - Accent1 5 3 3 3 4 4" xfId="47153" xr:uid="{00000000-0005-0000-0000-000079B70000}"/>
    <cellStyle name="20% - Accent1 5 3 3 3 5" xfId="47154" xr:uid="{00000000-0005-0000-0000-00007AB70000}"/>
    <cellStyle name="20% - Accent1 5 3 3 3 5 2" xfId="47155" xr:uid="{00000000-0005-0000-0000-00007BB70000}"/>
    <cellStyle name="20% - Accent1 5 3 3 3 5 2 2" xfId="47156" xr:uid="{00000000-0005-0000-0000-00007CB70000}"/>
    <cellStyle name="20% - Accent1 5 3 3 3 5 3" xfId="47157" xr:uid="{00000000-0005-0000-0000-00007DB70000}"/>
    <cellStyle name="20% - Accent1 5 3 3 3 6" xfId="47158" xr:uid="{00000000-0005-0000-0000-00007EB70000}"/>
    <cellStyle name="20% - Accent1 5 3 3 3 6 2" xfId="47159" xr:uid="{00000000-0005-0000-0000-00007FB70000}"/>
    <cellStyle name="20% - Accent1 5 3 3 3 6 2 2" xfId="47160" xr:uid="{00000000-0005-0000-0000-000080B70000}"/>
    <cellStyle name="20% - Accent1 5 3 3 3 6 3" xfId="47161" xr:uid="{00000000-0005-0000-0000-000081B70000}"/>
    <cellStyle name="20% - Accent1 5 3 3 3 7" xfId="47162" xr:uid="{00000000-0005-0000-0000-000082B70000}"/>
    <cellStyle name="20% - Accent1 5 3 3 3 7 2" xfId="47163" xr:uid="{00000000-0005-0000-0000-000083B70000}"/>
    <cellStyle name="20% - Accent1 5 3 3 3 8" xfId="47164" xr:uid="{00000000-0005-0000-0000-000084B70000}"/>
    <cellStyle name="20% - Accent1 5 3 3 3 8 2" xfId="47165" xr:uid="{00000000-0005-0000-0000-000085B70000}"/>
    <cellStyle name="20% - Accent1 5 3 3 3 9" xfId="47166" xr:uid="{00000000-0005-0000-0000-000086B70000}"/>
    <cellStyle name="20% - Accent1 5 3 3 4" xfId="47167" xr:uid="{00000000-0005-0000-0000-000087B70000}"/>
    <cellStyle name="20% - Accent1 5 3 3 4 2" xfId="47168" xr:uid="{00000000-0005-0000-0000-000088B70000}"/>
    <cellStyle name="20% - Accent1 5 3 3 4 2 2" xfId="47169" xr:uid="{00000000-0005-0000-0000-000089B70000}"/>
    <cellStyle name="20% - Accent1 5 3 3 4 2 2 2" xfId="47170" xr:uid="{00000000-0005-0000-0000-00008AB70000}"/>
    <cellStyle name="20% - Accent1 5 3 3 4 2 3" xfId="47171" xr:uid="{00000000-0005-0000-0000-00008BB70000}"/>
    <cellStyle name="20% - Accent1 5 3 3 4 3" xfId="47172" xr:uid="{00000000-0005-0000-0000-00008CB70000}"/>
    <cellStyle name="20% - Accent1 5 3 3 4 3 2" xfId="47173" xr:uid="{00000000-0005-0000-0000-00008DB70000}"/>
    <cellStyle name="20% - Accent1 5 3 3 4 4" xfId="47174" xr:uid="{00000000-0005-0000-0000-00008EB70000}"/>
    <cellStyle name="20% - Accent1 5 3 3 5" xfId="47175" xr:uid="{00000000-0005-0000-0000-00008FB70000}"/>
    <cellStyle name="20% - Accent1 5 3 3 5 2" xfId="47176" xr:uid="{00000000-0005-0000-0000-000090B70000}"/>
    <cellStyle name="20% - Accent1 5 3 3 5 2 2" xfId="47177" xr:uid="{00000000-0005-0000-0000-000091B70000}"/>
    <cellStyle name="20% - Accent1 5 3 3 5 2 2 2" xfId="47178" xr:uid="{00000000-0005-0000-0000-000092B70000}"/>
    <cellStyle name="20% - Accent1 5 3 3 5 2 3" xfId="47179" xr:uid="{00000000-0005-0000-0000-000093B70000}"/>
    <cellStyle name="20% - Accent1 5 3 3 5 3" xfId="47180" xr:uid="{00000000-0005-0000-0000-000094B70000}"/>
    <cellStyle name="20% - Accent1 5 3 3 5 3 2" xfId="47181" xr:uid="{00000000-0005-0000-0000-000095B70000}"/>
    <cellStyle name="20% - Accent1 5 3 3 5 4" xfId="47182" xr:uid="{00000000-0005-0000-0000-000096B70000}"/>
    <cellStyle name="20% - Accent1 5 3 3 6" xfId="47183" xr:uid="{00000000-0005-0000-0000-000097B70000}"/>
    <cellStyle name="20% - Accent1 5 3 3 6 2" xfId="47184" xr:uid="{00000000-0005-0000-0000-000098B70000}"/>
    <cellStyle name="20% - Accent1 5 3 3 6 2 2" xfId="47185" xr:uid="{00000000-0005-0000-0000-000099B70000}"/>
    <cellStyle name="20% - Accent1 5 3 3 6 2 2 2" xfId="47186" xr:uid="{00000000-0005-0000-0000-00009AB70000}"/>
    <cellStyle name="20% - Accent1 5 3 3 6 2 3" xfId="47187" xr:uid="{00000000-0005-0000-0000-00009BB70000}"/>
    <cellStyle name="20% - Accent1 5 3 3 6 3" xfId="47188" xr:uid="{00000000-0005-0000-0000-00009CB70000}"/>
    <cellStyle name="20% - Accent1 5 3 3 6 3 2" xfId="47189" xr:uid="{00000000-0005-0000-0000-00009DB70000}"/>
    <cellStyle name="20% - Accent1 5 3 3 6 4" xfId="47190" xr:uid="{00000000-0005-0000-0000-00009EB70000}"/>
    <cellStyle name="20% - Accent1 5 3 3 7" xfId="47191" xr:uid="{00000000-0005-0000-0000-00009FB70000}"/>
    <cellStyle name="20% - Accent1 5 3 3 7 2" xfId="47192" xr:uid="{00000000-0005-0000-0000-0000A0B70000}"/>
    <cellStyle name="20% - Accent1 5 3 3 7 2 2" xfId="47193" xr:uid="{00000000-0005-0000-0000-0000A1B70000}"/>
    <cellStyle name="20% - Accent1 5 3 3 7 3" xfId="47194" xr:uid="{00000000-0005-0000-0000-0000A2B70000}"/>
    <cellStyle name="20% - Accent1 5 3 3 8" xfId="47195" xr:uid="{00000000-0005-0000-0000-0000A3B70000}"/>
    <cellStyle name="20% - Accent1 5 3 3 8 2" xfId="47196" xr:uid="{00000000-0005-0000-0000-0000A4B70000}"/>
    <cellStyle name="20% - Accent1 5 3 3 8 2 2" xfId="47197" xr:uid="{00000000-0005-0000-0000-0000A5B70000}"/>
    <cellStyle name="20% - Accent1 5 3 3 8 3" xfId="47198" xr:uid="{00000000-0005-0000-0000-0000A6B70000}"/>
    <cellStyle name="20% - Accent1 5 3 3 9" xfId="47199" xr:uid="{00000000-0005-0000-0000-0000A7B70000}"/>
    <cellStyle name="20% - Accent1 5 3 3 9 2" xfId="47200" xr:uid="{00000000-0005-0000-0000-0000A8B70000}"/>
    <cellStyle name="20% - Accent1 5 3 4" xfId="47201" xr:uid="{00000000-0005-0000-0000-0000A9B70000}"/>
    <cellStyle name="20% - Accent1 5 3 4 10" xfId="47202" xr:uid="{00000000-0005-0000-0000-0000AAB70000}"/>
    <cellStyle name="20% - Accent1 5 3 4 10 2" xfId="47203" xr:uid="{00000000-0005-0000-0000-0000ABB70000}"/>
    <cellStyle name="20% - Accent1 5 3 4 11" xfId="47204" xr:uid="{00000000-0005-0000-0000-0000ACB70000}"/>
    <cellStyle name="20% - Accent1 5 3 4 2" xfId="47205" xr:uid="{00000000-0005-0000-0000-0000ADB70000}"/>
    <cellStyle name="20% - Accent1 5 3 4 2 2" xfId="47206" xr:uid="{00000000-0005-0000-0000-0000AEB70000}"/>
    <cellStyle name="20% - Accent1 5 3 4 2 2 2" xfId="47207" xr:uid="{00000000-0005-0000-0000-0000AFB70000}"/>
    <cellStyle name="20% - Accent1 5 3 4 2 2 2 2" xfId="47208" xr:uid="{00000000-0005-0000-0000-0000B0B70000}"/>
    <cellStyle name="20% - Accent1 5 3 4 2 2 2 2 2" xfId="47209" xr:uid="{00000000-0005-0000-0000-0000B1B70000}"/>
    <cellStyle name="20% - Accent1 5 3 4 2 2 2 3" xfId="47210" xr:uid="{00000000-0005-0000-0000-0000B2B70000}"/>
    <cellStyle name="20% - Accent1 5 3 4 2 2 3" xfId="47211" xr:uid="{00000000-0005-0000-0000-0000B3B70000}"/>
    <cellStyle name="20% - Accent1 5 3 4 2 2 3 2" xfId="47212" xr:uid="{00000000-0005-0000-0000-0000B4B70000}"/>
    <cellStyle name="20% - Accent1 5 3 4 2 2 4" xfId="47213" xr:uid="{00000000-0005-0000-0000-0000B5B70000}"/>
    <cellStyle name="20% - Accent1 5 3 4 2 3" xfId="47214" xr:uid="{00000000-0005-0000-0000-0000B6B70000}"/>
    <cellStyle name="20% - Accent1 5 3 4 2 3 2" xfId="47215" xr:uid="{00000000-0005-0000-0000-0000B7B70000}"/>
    <cellStyle name="20% - Accent1 5 3 4 2 3 2 2" xfId="47216" xr:uid="{00000000-0005-0000-0000-0000B8B70000}"/>
    <cellStyle name="20% - Accent1 5 3 4 2 3 2 2 2" xfId="47217" xr:uid="{00000000-0005-0000-0000-0000B9B70000}"/>
    <cellStyle name="20% - Accent1 5 3 4 2 3 2 3" xfId="47218" xr:uid="{00000000-0005-0000-0000-0000BAB70000}"/>
    <cellStyle name="20% - Accent1 5 3 4 2 3 3" xfId="47219" xr:uid="{00000000-0005-0000-0000-0000BBB70000}"/>
    <cellStyle name="20% - Accent1 5 3 4 2 3 3 2" xfId="47220" xr:uid="{00000000-0005-0000-0000-0000BCB70000}"/>
    <cellStyle name="20% - Accent1 5 3 4 2 3 4" xfId="47221" xr:uid="{00000000-0005-0000-0000-0000BDB70000}"/>
    <cellStyle name="20% - Accent1 5 3 4 2 4" xfId="47222" xr:uid="{00000000-0005-0000-0000-0000BEB70000}"/>
    <cellStyle name="20% - Accent1 5 3 4 2 4 2" xfId="47223" xr:uid="{00000000-0005-0000-0000-0000BFB70000}"/>
    <cellStyle name="20% - Accent1 5 3 4 2 4 2 2" xfId="47224" xr:uid="{00000000-0005-0000-0000-0000C0B70000}"/>
    <cellStyle name="20% - Accent1 5 3 4 2 4 2 2 2" xfId="47225" xr:uid="{00000000-0005-0000-0000-0000C1B70000}"/>
    <cellStyle name="20% - Accent1 5 3 4 2 4 2 3" xfId="47226" xr:uid="{00000000-0005-0000-0000-0000C2B70000}"/>
    <cellStyle name="20% - Accent1 5 3 4 2 4 3" xfId="47227" xr:uid="{00000000-0005-0000-0000-0000C3B70000}"/>
    <cellStyle name="20% - Accent1 5 3 4 2 4 3 2" xfId="47228" xr:uid="{00000000-0005-0000-0000-0000C4B70000}"/>
    <cellStyle name="20% - Accent1 5 3 4 2 4 4" xfId="47229" xr:uid="{00000000-0005-0000-0000-0000C5B70000}"/>
    <cellStyle name="20% - Accent1 5 3 4 2 5" xfId="47230" xr:uid="{00000000-0005-0000-0000-0000C6B70000}"/>
    <cellStyle name="20% - Accent1 5 3 4 2 5 2" xfId="47231" xr:uid="{00000000-0005-0000-0000-0000C7B70000}"/>
    <cellStyle name="20% - Accent1 5 3 4 2 5 2 2" xfId="47232" xr:uid="{00000000-0005-0000-0000-0000C8B70000}"/>
    <cellStyle name="20% - Accent1 5 3 4 2 5 3" xfId="47233" xr:uid="{00000000-0005-0000-0000-0000C9B70000}"/>
    <cellStyle name="20% - Accent1 5 3 4 2 6" xfId="47234" xr:uid="{00000000-0005-0000-0000-0000CAB70000}"/>
    <cellStyle name="20% - Accent1 5 3 4 2 6 2" xfId="47235" xr:uid="{00000000-0005-0000-0000-0000CBB70000}"/>
    <cellStyle name="20% - Accent1 5 3 4 2 6 2 2" xfId="47236" xr:uid="{00000000-0005-0000-0000-0000CCB70000}"/>
    <cellStyle name="20% - Accent1 5 3 4 2 6 3" xfId="47237" xr:uid="{00000000-0005-0000-0000-0000CDB70000}"/>
    <cellStyle name="20% - Accent1 5 3 4 2 7" xfId="47238" xr:uid="{00000000-0005-0000-0000-0000CEB70000}"/>
    <cellStyle name="20% - Accent1 5 3 4 2 7 2" xfId="47239" xr:uid="{00000000-0005-0000-0000-0000CFB70000}"/>
    <cellStyle name="20% - Accent1 5 3 4 2 8" xfId="47240" xr:uid="{00000000-0005-0000-0000-0000D0B70000}"/>
    <cellStyle name="20% - Accent1 5 3 4 2 8 2" xfId="47241" xr:uid="{00000000-0005-0000-0000-0000D1B70000}"/>
    <cellStyle name="20% - Accent1 5 3 4 2 9" xfId="47242" xr:uid="{00000000-0005-0000-0000-0000D2B70000}"/>
    <cellStyle name="20% - Accent1 5 3 4 3" xfId="47243" xr:uid="{00000000-0005-0000-0000-0000D3B70000}"/>
    <cellStyle name="20% - Accent1 5 3 4 3 2" xfId="47244" xr:uid="{00000000-0005-0000-0000-0000D4B70000}"/>
    <cellStyle name="20% - Accent1 5 3 4 3 2 2" xfId="47245" xr:uid="{00000000-0005-0000-0000-0000D5B70000}"/>
    <cellStyle name="20% - Accent1 5 3 4 3 2 2 2" xfId="47246" xr:uid="{00000000-0005-0000-0000-0000D6B70000}"/>
    <cellStyle name="20% - Accent1 5 3 4 3 2 2 2 2" xfId="47247" xr:uid="{00000000-0005-0000-0000-0000D7B70000}"/>
    <cellStyle name="20% - Accent1 5 3 4 3 2 2 3" xfId="47248" xr:uid="{00000000-0005-0000-0000-0000D8B70000}"/>
    <cellStyle name="20% - Accent1 5 3 4 3 2 3" xfId="47249" xr:uid="{00000000-0005-0000-0000-0000D9B70000}"/>
    <cellStyle name="20% - Accent1 5 3 4 3 2 3 2" xfId="47250" xr:uid="{00000000-0005-0000-0000-0000DAB70000}"/>
    <cellStyle name="20% - Accent1 5 3 4 3 2 4" xfId="47251" xr:uid="{00000000-0005-0000-0000-0000DBB70000}"/>
    <cellStyle name="20% - Accent1 5 3 4 3 3" xfId="47252" xr:uid="{00000000-0005-0000-0000-0000DCB70000}"/>
    <cellStyle name="20% - Accent1 5 3 4 3 3 2" xfId="47253" xr:uid="{00000000-0005-0000-0000-0000DDB70000}"/>
    <cellStyle name="20% - Accent1 5 3 4 3 3 2 2" xfId="47254" xr:uid="{00000000-0005-0000-0000-0000DEB70000}"/>
    <cellStyle name="20% - Accent1 5 3 4 3 3 2 2 2" xfId="47255" xr:uid="{00000000-0005-0000-0000-0000DFB70000}"/>
    <cellStyle name="20% - Accent1 5 3 4 3 3 2 3" xfId="47256" xr:uid="{00000000-0005-0000-0000-0000E0B70000}"/>
    <cellStyle name="20% - Accent1 5 3 4 3 3 3" xfId="47257" xr:uid="{00000000-0005-0000-0000-0000E1B70000}"/>
    <cellStyle name="20% - Accent1 5 3 4 3 3 3 2" xfId="47258" xr:uid="{00000000-0005-0000-0000-0000E2B70000}"/>
    <cellStyle name="20% - Accent1 5 3 4 3 3 4" xfId="47259" xr:uid="{00000000-0005-0000-0000-0000E3B70000}"/>
    <cellStyle name="20% - Accent1 5 3 4 3 4" xfId="47260" xr:uid="{00000000-0005-0000-0000-0000E4B70000}"/>
    <cellStyle name="20% - Accent1 5 3 4 3 4 2" xfId="47261" xr:uid="{00000000-0005-0000-0000-0000E5B70000}"/>
    <cellStyle name="20% - Accent1 5 3 4 3 4 2 2" xfId="47262" xr:uid="{00000000-0005-0000-0000-0000E6B70000}"/>
    <cellStyle name="20% - Accent1 5 3 4 3 4 2 2 2" xfId="47263" xr:uid="{00000000-0005-0000-0000-0000E7B70000}"/>
    <cellStyle name="20% - Accent1 5 3 4 3 4 2 3" xfId="47264" xr:uid="{00000000-0005-0000-0000-0000E8B70000}"/>
    <cellStyle name="20% - Accent1 5 3 4 3 4 3" xfId="47265" xr:uid="{00000000-0005-0000-0000-0000E9B70000}"/>
    <cellStyle name="20% - Accent1 5 3 4 3 4 3 2" xfId="47266" xr:uid="{00000000-0005-0000-0000-0000EAB70000}"/>
    <cellStyle name="20% - Accent1 5 3 4 3 4 4" xfId="47267" xr:uid="{00000000-0005-0000-0000-0000EBB70000}"/>
    <cellStyle name="20% - Accent1 5 3 4 3 5" xfId="47268" xr:uid="{00000000-0005-0000-0000-0000ECB70000}"/>
    <cellStyle name="20% - Accent1 5 3 4 3 5 2" xfId="47269" xr:uid="{00000000-0005-0000-0000-0000EDB70000}"/>
    <cellStyle name="20% - Accent1 5 3 4 3 5 2 2" xfId="47270" xr:uid="{00000000-0005-0000-0000-0000EEB70000}"/>
    <cellStyle name="20% - Accent1 5 3 4 3 5 3" xfId="47271" xr:uid="{00000000-0005-0000-0000-0000EFB70000}"/>
    <cellStyle name="20% - Accent1 5 3 4 3 6" xfId="47272" xr:uid="{00000000-0005-0000-0000-0000F0B70000}"/>
    <cellStyle name="20% - Accent1 5 3 4 3 6 2" xfId="47273" xr:uid="{00000000-0005-0000-0000-0000F1B70000}"/>
    <cellStyle name="20% - Accent1 5 3 4 3 6 2 2" xfId="47274" xr:uid="{00000000-0005-0000-0000-0000F2B70000}"/>
    <cellStyle name="20% - Accent1 5 3 4 3 6 3" xfId="47275" xr:uid="{00000000-0005-0000-0000-0000F3B70000}"/>
    <cellStyle name="20% - Accent1 5 3 4 3 7" xfId="47276" xr:uid="{00000000-0005-0000-0000-0000F4B70000}"/>
    <cellStyle name="20% - Accent1 5 3 4 3 7 2" xfId="47277" xr:uid="{00000000-0005-0000-0000-0000F5B70000}"/>
    <cellStyle name="20% - Accent1 5 3 4 3 8" xfId="47278" xr:uid="{00000000-0005-0000-0000-0000F6B70000}"/>
    <cellStyle name="20% - Accent1 5 3 4 3 8 2" xfId="47279" xr:uid="{00000000-0005-0000-0000-0000F7B70000}"/>
    <cellStyle name="20% - Accent1 5 3 4 3 9" xfId="47280" xr:uid="{00000000-0005-0000-0000-0000F8B70000}"/>
    <cellStyle name="20% - Accent1 5 3 4 4" xfId="47281" xr:uid="{00000000-0005-0000-0000-0000F9B70000}"/>
    <cellStyle name="20% - Accent1 5 3 4 4 2" xfId="47282" xr:uid="{00000000-0005-0000-0000-0000FAB70000}"/>
    <cellStyle name="20% - Accent1 5 3 4 4 2 2" xfId="47283" xr:uid="{00000000-0005-0000-0000-0000FBB70000}"/>
    <cellStyle name="20% - Accent1 5 3 4 4 2 2 2" xfId="47284" xr:uid="{00000000-0005-0000-0000-0000FCB70000}"/>
    <cellStyle name="20% - Accent1 5 3 4 4 2 3" xfId="47285" xr:uid="{00000000-0005-0000-0000-0000FDB70000}"/>
    <cellStyle name="20% - Accent1 5 3 4 4 3" xfId="47286" xr:uid="{00000000-0005-0000-0000-0000FEB70000}"/>
    <cellStyle name="20% - Accent1 5 3 4 4 3 2" xfId="47287" xr:uid="{00000000-0005-0000-0000-0000FFB70000}"/>
    <cellStyle name="20% - Accent1 5 3 4 4 4" xfId="47288" xr:uid="{00000000-0005-0000-0000-000000B80000}"/>
    <cellStyle name="20% - Accent1 5 3 4 5" xfId="47289" xr:uid="{00000000-0005-0000-0000-000001B80000}"/>
    <cellStyle name="20% - Accent1 5 3 4 5 2" xfId="47290" xr:uid="{00000000-0005-0000-0000-000002B80000}"/>
    <cellStyle name="20% - Accent1 5 3 4 5 2 2" xfId="47291" xr:uid="{00000000-0005-0000-0000-000003B80000}"/>
    <cellStyle name="20% - Accent1 5 3 4 5 2 2 2" xfId="47292" xr:uid="{00000000-0005-0000-0000-000004B80000}"/>
    <cellStyle name="20% - Accent1 5 3 4 5 2 3" xfId="47293" xr:uid="{00000000-0005-0000-0000-000005B80000}"/>
    <cellStyle name="20% - Accent1 5 3 4 5 3" xfId="47294" xr:uid="{00000000-0005-0000-0000-000006B80000}"/>
    <cellStyle name="20% - Accent1 5 3 4 5 3 2" xfId="47295" xr:uid="{00000000-0005-0000-0000-000007B80000}"/>
    <cellStyle name="20% - Accent1 5 3 4 5 4" xfId="47296" xr:uid="{00000000-0005-0000-0000-000008B80000}"/>
    <cellStyle name="20% - Accent1 5 3 4 6" xfId="47297" xr:uid="{00000000-0005-0000-0000-000009B80000}"/>
    <cellStyle name="20% - Accent1 5 3 4 6 2" xfId="47298" xr:uid="{00000000-0005-0000-0000-00000AB80000}"/>
    <cellStyle name="20% - Accent1 5 3 4 6 2 2" xfId="47299" xr:uid="{00000000-0005-0000-0000-00000BB80000}"/>
    <cellStyle name="20% - Accent1 5 3 4 6 2 2 2" xfId="47300" xr:uid="{00000000-0005-0000-0000-00000CB80000}"/>
    <cellStyle name="20% - Accent1 5 3 4 6 2 3" xfId="47301" xr:uid="{00000000-0005-0000-0000-00000DB80000}"/>
    <cellStyle name="20% - Accent1 5 3 4 6 3" xfId="47302" xr:uid="{00000000-0005-0000-0000-00000EB80000}"/>
    <cellStyle name="20% - Accent1 5 3 4 6 3 2" xfId="47303" xr:uid="{00000000-0005-0000-0000-00000FB80000}"/>
    <cellStyle name="20% - Accent1 5 3 4 6 4" xfId="47304" xr:uid="{00000000-0005-0000-0000-000010B80000}"/>
    <cellStyle name="20% - Accent1 5 3 4 7" xfId="47305" xr:uid="{00000000-0005-0000-0000-000011B80000}"/>
    <cellStyle name="20% - Accent1 5 3 4 7 2" xfId="47306" xr:uid="{00000000-0005-0000-0000-000012B80000}"/>
    <cellStyle name="20% - Accent1 5 3 4 7 2 2" xfId="47307" xr:uid="{00000000-0005-0000-0000-000013B80000}"/>
    <cellStyle name="20% - Accent1 5 3 4 7 3" xfId="47308" xr:uid="{00000000-0005-0000-0000-000014B80000}"/>
    <cellStyle name="20% - Accent1 5 3 4 8" xfId="47309" xr:uid="{00000000-0005-0000-0000-000015B80000}"/>
    <cellStyle name="20% - Accent1 5 3 4 8 2" xfId="47310" xr:uid="{00000000-0005-0000-0000-000016B80000}"/>
    <cellStyle name="20% - Accent1 5 3 4 8 2 2" xfId="47311" xr:uid="{00000000-0005-0000-0000-000017B80000}"/>
    <cellStyle name="20% - Accent1 5 3 4 8 3" xfId="47312" xr:uid="{00000000-0005-0000-0000-000018B80000}"/>
    <cellStyle name="20% - Accent1 5 3 4 9" xfId="47313" xr:uid="{00000000-0005-0000-0000-000019B80000}"/>
    <cellStyle name="20% - Accent1 5 3 4 9 2" xfId="47314" xr:uid="{00000000-0005-0000-0000-00001AB80000}"/>
    <cellStyle name="20% - Accent1 5 3 5" xfId="47315" xr:uid="{00000000-0005-0000-0000-00001BB80000}"/>
    <cellStyle name="20% - Accent1 5 3 5 2" xfId="47316" xr:uid="{00000000-0005-0000-0000-00001CB80000}"/>
    <cellStyle name="20% - Accent1 5 3 5 2 2" xfId="47317" xr:uid="{00000000-0005-0000-0000-00001DB80000}"/>
    <cellStyle name="20% - Accent1 5 3 5 2 2 2" xfId="47318" xr:uid="{00000000-0005-0000-0000-00001EB80000}"/>
    <cellStyle name="20% - Accent1 5 3 5 2 2 2 2" xfId="47319" xr:uid="{00000000-0005-0000-0000-00001FB80000}"/>
    <cellStyle name="20% - Accent1 5 3 5 2 2 3" xfId="47320" xr:uid="{00000000-0005-0000-0000-000020B80000}"/>
    <cellStyle name="20% - Accent1 5 3 5 2 3" xfId="47321" xr:uid="{00000000-0005-0000-0000-000021B80000}"/>
    <cellStyle name="20% - Accent1 5 3 5 2 3 2" xfId="47322" xr:uid="{00000000-0005-0000-0000-000022B80000}"/>
    <cellStyle name="20% - Accent1 5 3 5 2 4" xfId="47323" xr:uid="{00000000-0005-0000-0000-000023B80000}"/>
    <cellStyle name="20% - Accent1 5 3 5 3" xfId="47324" xr:uid="{00000000-0005-0000-0000-000024B80000}"/>
    <cellStyle name="20% - Accent1 5 3 5 3 2" xfId="47325" xr:uid="{00000000-0005-0000-0000-000025B80000}"/>
    <cellStyle name="20% - Accent1 5 3 5 3 2 2" xfId="47326" xr:uid="{00000000-0005-0000-0000-000026B80000}"/>
    <cellStyle name="20% - Accent1 5 3 5 3 2 2 2" xfId="47327" xr:uid="{00000000-0005-0000-0000-000027B80000}"/>
    <cellStyle name="20% - Accent1 5 3 5 3 2 3" xfId="47328" xr:uid="{00000000-0005-0000-0000-000028B80000}"/>
    <cellStyle name="20% - Accent1 5 3 5 3 3" xfId="47329" xr:uid="{00000000-0005-0000-0000-000029B80000}"/>
    <cellStyle name="20% - Accent1 5 3 5 3 3 2" xfId="47330" xr:uid="{00000000-0005-0000-0000-00002AB80000}"/>
    <cellStyle name="20% - Accent1 5 3 5 3 4" xfId="47331" xr:uid="{00000000-0005-0000-0000-00002BB80000}"/>
    <cellStyle name="20% - Accent1 5 3 5 4" xfId="47332" xr:uid="{00000000-0005-0000-0000-00002CB80000}"/>
    <cellStyle name="20% - Accent1 5 3 5 4 2" xfId="47333" xr:uid="{00000000-0005-0000-0000-00002DB80000}"/>
    <cellStyle name="20% - Accent1 5 3 5 4 2 2" xfId="47334" xr:uid="{00000000-0005-0000-0000-00002EB80000}"/>
    <cellStyle name="20% - Accent1 5 3 5 4 2 2 2" xfId="47335" xr:uid="{00000000-0005-0000-0000-00002FB80000}"/>
    <cellStyle name="20% - Accent1 5 3 5 4 2 3" xfId="47336" xr:uid="{00000000-0005-0000-0000-000030B80000}"/>
    <cellStyle name="20% - Accent1 5 3 5 4 3" xfId="47337" xr:uid="{00000000-0005-0000-0000-000031B80000}"/>
    <cellStyle name="20% - Accent1 5 3 5 4 3 2" xfId="47338" xr:uid="{00000000-0005-0000-0000-000032B80000}"/>
    <cellStyle name="20% - Accent1 5 3 5 4 4" xfId="47339" xr:uid="{00000000-0005-0000-0000-000033B80000}"/>
    <cellStyle name="20% - Accent1 5 3 5 5" xfId="47340" xr:uid="{00000000-0005-0000-0000-000034B80000}"/>
    <cellStyle name="20% - Accent1 5 3 5 5 2" xfId="47341" xr:uid="{00000000-0005-0000-0000-000035B80000}"/>
    <cellStyle name="20% - Accent1 5 3 5 5 2 2" xfId="47342" xr:uid="{00000000-0005-0000-0000-000036B80000}"/>
    <cellStyle name="20% - Accent1 5 3 5 5 3" xfId="47343" xr:uid="{00000000-0005-0000-0000-000037B80000}"/>
    <cellStyle name="20% - Accent1 5 3 5 6" xfId="47344" xr:uid="{00000000-0005-0000-0000-000038B80000}"/>
    <cellStyle name="20% - Accent1 5 3 5 6 2" xfId="47345" xr:uid="{00000000-0005-0000-0000-000039B80000}"/>
    <cellStyle name="20% - Accent1 5 3 5 6 2 2" xfId="47346" xr:uid="{00000000-0005-0000-0000-00003AB80000}"/>
    <cellStyle name="20% - Accent1 5 3 5 6 3" xfId="47347" xr:uid="{00000000-0005-0000-0000-00003BB80000}"/>
    <cellStyle name="20% - Accent1 5 3 5 7" xfId="47348" xr:uid="{00000000-0005-0000-0000-00003CB80000}"/>
    <cellStyle name="20% - Accent1 5 3 5 7 2" xfId="47349" xr:uid="{00000000-0005-0000-0000-00003DB80000}"/>
    <cellStyle name="20% - Accent1 5 3 5 8" xfId="47350" xr:uid="{00000000-0005-0000-0000-00003EB80000}"/>
    <cellStyle name="20% - Accent1 5 3 5 8 2" xfId="47351" xr:uid="{00000000-0005-0000-0000-00003FB80000}"/>
    <cellStyle name="20% - Accent1 5 3 5 9" xfId="47352" xr:uid="{00000000-0005-0000-0000-000040B80000}"/>
    <cellStyle name="20% - Accent1 5 3 6" xfId="47353" xr:uid="{00000000-0005-0000-0000-000041B80000}"/>
    <cellStyle name="20% - Accent1 5 3 6 2" xfId="47354" xr:uid="{00000000-0005-0000-0000-000042B80000}"/>
    <cellStyle name="20% - Accent1 5 3 6 2 2" xfId="47355" xr:uid="{00000000-0005-0000-0000-000043B80000}"/>
    <cellStyle name="20% - Accent1 5 3 6 2 2 2" xfId="47356" xr:uid="{00000000-0005-0000-0000-000044B80000}"/>
    <cellStyle name="20% - Accent1 5 3 6 2 2 2 2" xfId="47357" xr:uid="{00000000-0005-0000-0000-000045B80000}"/>
    <cellStyle name="20% - Accent1 5 3 6 2 2 3" xfId="47358" xr:uid="{00000000-0005-0000-0000-000046B80000}"/>
    <cellStyle name="20% - Accent1 5 3 6 2 3" xfId="47359" xr:uid="{00000000-0005-0000-0000-000047B80000}"/>
    <cellStyle name="20% - Accent1 5 3 6 2 3 2" xfId="47360" xr:uid="{00000000-0005-0000-0000-000048B80000}"/>
    <cellStyle name="20% - Accent1 5 3 6 2 4" xfId="47361" xr:uid="{00000000-0005-0000-0000-000049B80000}"/>
    <cellStyle name="20% - Accent1 5 3 6 3" xfId="47362" xr:uid="{00000000-0005-0000-0000-00004AB80000}"/>
    <cellStyle name="20% - Accent1 5 3 6 3 2" xfId="47363" xr:uid="{00000000-0005-0000-0000-00004BB80000}"/>
    <cellStyle name="20% - Accent1 5 3 6 3 2 2" xfId="47364" xr:uid="{00000000-0005-0000-0000-00004CB80000}"/>
    <cellStyle name="20% - Accent1 5 3 6 3 2 2 2" xfId="47365" xr:uid="{00000000-0005-0000-0000-00004DB80000}"/>
    <cellStyle name="20% - Accent1 5 3 6 3 2 3" xfId="47366" xr:uid="{00000000-0005-0000-0000-00004EB80000}"/>
    <cellStyle name="20% - Accent1 5 3 6 3 3" xfId="47367" xr:uid="{00000000-0005-0000-0000-00004FB80000}"/>
    <cellStyle name="20% - Accent1 5 3 6 3 3 2" xfId="47368" xr:uid="{00000000-0005-0000-0000-000050B80000}"/>
    <cellStyle name="20% - Accent1 5 3 6 3 4" xfId="47369" xr:uid="{00000000-0005-0000-0000-000051B80000}"/>
    <cellStyle name="20% - Accent1 5 3 6 4" xfId="47370" xr:uid="{00000000-0005-0000-0000-000052B80000}"/>
    <cellStyle name="20% - Accent1 5 3 6 4 2" xfId="47371" xr:uid="{00000000-0005-0000-0000-000053B80000}"/>
    <cellStyle name="20% - Accent1 5 3 6 4 2 2" xfId="47372" xr:uid="{00000000-0005-0000-0000-000054B80000}"/>
    <cellStyle name="20% - Accent1 5 3 6 4 2 2 2" xfId="47373" xr:uid="{00000000-0005-0000-0000-000055B80000}"/>
    <cellStyle name="20% - Accent1 5 3 6 4 2 3" xfId="47374" xr:uid="{00000000-0005-0000-0000-000056B80000}"/>
    <cellStyle name="20% - Accent1 5 3 6 4 3" xfId="47375" xr:uid="{00000000-0005-0000-0000-000057B80000}"/>
    <cellStyle name="20% - Accent1 5 3 6 4 3 2" xfId="47376" xr:uid="{00000000-0005-0000-0000-000058B80000}"/>
    <cellStyle name="20% - Accent1 5 3 6 4 4" xfId="47377" xr:uid="{00000000-0005-0000-0000-000059B80000}"/>
    <cellStyle name="20% - Accent1 5 3 6 5" xfId="47378" xr:uid="{00000000-0005-0000-0000-00005AB80000}"/>
    <cellStyle name="20% - Accent1 5 3 6 5 2" xfId="47379" xr:uid="{00000000-0005-0000-0000-00005BB80000}"/>
    <cellStyle name="20% - Accent1 5 3 6 5 2 2" xfId="47380" xr:uid="{00000000-0005-0000-0000-00005CB80000}"/>
    <cellStyle name="20% - Accent1 5 3 6 5 3" xfId="47381" xr:uid="{00000000-0005-0000-0000-00005DB80000}"/>
    <cellStyle name="20% - Accent1 5 3 6 6" xfId="47382" xr:uid="{00000000-0005-0000-0000-00005EB80000}"/>
    <cellStyle name="20% - Accent1 5 3 6 6 2" xfId="47383" xr:uid="{00000000-0005-0000-0000-00005FB80000}"/>
    <cellStyle name="20% - Accent1 5 3 6 6 2 2" xfId="47384" xr:uid="{00000000-0005-0000-0000-000060B80000}"/>
    <cellStyle name="20% - Accent1 5 3 6 6 3" xfId="47385" xr:uid="{00000000-0005-0000-0000-000061B80000}"/>
    <cellStyle name="20% - Accent1 5 3 6 7" xfId="47386" xr:uid="{00000000-0005-0000-0000-000062B80000}"/>
    <cellStyle name="20% - Accent1 5 3 6 7 2" xfId="47387" xr:uid="{00000000-0005-0000-0000-000063B80000}"/>
    <cellStyle name="20% - Accent1 5 3 6 8" xfId="47388" xr:uid="{00000000-0005-0000-0000-000064B80000}"/>
    <cellStyle name="20% - Accent1 5 3 6 8 2" xfId="47389" xr:uid="{00000000-0005-0000-0000-000065B80000}"/>
    <cellStyle name="20% - Accent1 5 3 6 9" xfId="47390" xr:uid="{00000000-0005-0000-0000-000066B80000}"/>
    <cellStyle name="20% - Accent1 5 3 7" xfId="47391" xr:uid="{00000000-0005-0000-0000-000067B80000}"/>
    <cellStyle name="20% - Accent1 5 3 7 2" xfId="47392" xr:uid="{00000000-0005-0000-0000-000068B80000}"/>
    <cellStyle name="20% - Accent1 5 3 7 2 2" xfId="47393" xr:uid="{00000000-0005-0000-0000-000069B80000}"/>
    <cellStyle name="20% - Accent1 5 3 7 2 2 2" xfId="47394" xr:uid="{00000000-0005-0000-0000-00006AB80000}"/>
    <cellStyle name="20% - Accent1 5 3 7 2 3" xfId="47395" xr:uid="{00000000-0005-0000-0000-00006BB80000}"/>
    <cellStyle name="20% - Accent1 5 3 7 3" xfId="47396" xr:uid="{00000000-0005-0000-0000-00006CB80000}"/>
    <cellStyle name="20% - Accent1 5 3 7 3 2" xfId="47397" xr:uid="{00000000-0005-0000-0000-00006DB80000}"/>
    <cellStyle name="20% - Accent1 5 3 7 4" xfId="47398" xr:uid="{00000000-0005-0000-0000-00006EB80000}"/>
    <cellStyle name="20% - Accent1 5 3 8" xfId="47399" xr:uid="{00000000-0005-0000-0000-00006FB80000}"/>
    <cellStyle name="20% - Accent1 5 3 8 2" xfId="47400" xr:uid="{00000000-0005-0000-0000-000070B80000}"/>
    <cellStyle name="20% - Accent1 5 3 8 2 2" xfId="47401" xr:uid="{00000000-0005-0000-0000-000071B80000}"/>
    <cellStyle name="20% - Accent1 5 3 8 2 2 2" xfId="47402" xr:uid="{00000000-0005-0000-0000-000072B80000}"/>
    <cellStyle name="20% - Accent1 5 3 8 2 3" xfId="47403" xr:uid="{00000000-0005-0000-0000-000073B80000}"/>
    <cellStyle name="20% - Accent1 5 3 8 3" xfId="47404" xr:uid="{00000000-0005-0000-0000-000074B80000}"/>
    <cellStyle name="20% - Accent1 5 3 8 3 2" xfId="47405" xr:uid="{00000000-0005-0000-0000-000075B80000}"/>
    <cellStyle name="20% - Accent1 5 3 8 4" xfId="47406" xr:uid="{00000000-0005-0000-0000-000076B80000}"/>
    <cellStyle name="20% - Accent1 5 3 9" xfId="47407" xr:uid="{00000000-0005-0000-0000-000077B80000}"/>
    <cellStyle name="20% - Accent1 5 3 9 2" xfId="47408" xr:uid="{00000000-0005-0000-0000-000078B80000}"/>
    <cellStyle name="20% - Accent1 5 3 9 2 2" xfId="47409" xr:uid="{00000000-0005-0000-0000-000079B80000}"/>
    <cellStyle name="20% - Accent1 5 3 9 2 2 2" xfId="47410" xr:uid="{00000000-0005-0000-0000-00007AB80000}"/>
    <cellStyle name="20% - Accent1 5 3 9 2 3" xfId="47411" xr:uid="{00000000-0005-0000-0000-00007BB80000}"/>
    <cellStyle name="20% - Accent1 5 3 9 3" xfId="47412" xr:uid="{00000000-0005-0000-0000-00007CB80000}"/>
    <cellStyle name="20% - Accent1 5 3 9 3 2" xfId="47413" xr:uid="{00000000-0005-0000-0000-00007DB80000}"/>
    <cellStyle name="20% - Accent1 5 3 9 4" xfId="47414" xr:uid="{00000000-0005-0000-0000-00007EB80000}"/>
    <cellStyle name="20% - Accent1 5 4" xfId="47415" xr:uid="{00000000-0005-0000-0000-00007FB80000}"/>
    <cellStyle name="20% - Accent1 5 4 10" xfId="47416" xr:uid="{00000000-0005-0000-0000-000080B80000}"/>
    <cellStyle name="20% - Accent1 5 4 10 2" xfId="47417" xr:uid="{00000000-0005-0000-0000-000081B80000}"/>
    <cellStyle name="20% - Accent1 5 4 11" xfId="47418" xr:uid="{00000000-0005-0000-0000-000082B80000}"/>
    <cellStyle name="20% - Accent1 5 4 2" xfId="47419" xr:uid="{00000000-0005-0000-0000-000083B80000}"/>
    <cellStyle name="20% - Accent1 5 4 2 2" xfId="47420" xr:uid="{00000000-0005-0000-0000-000084B80000}"/>
    <cellStyle name="20% - Accent1 5 4 2 2 2" xfId="47421" xr:uid="{00000000-0005-0000-0000-000085B80000}"/>
    <cellStyle name="20% - Accent1 5 4 2 2 2 2" xfId="47422" xr:uid="{00000000-0005-0000-0000-000086B80000}"/>
    <cellStyle name="20% - Accent1 5 4 2 2 2 2 2" xfId="47423" xr:uid="{00000000-0005-0000-0000-000087B80000}"/>
    <cellStyle name="20% - Accent1 5 4 2 2 2 3" xfId="47424" xr:uid="{00000000-0005-0000-0000-000088B80000}"/>
    <cellStyle name="20% - Accent1 5 4 2 2 3" xfId="47425" xr:uid="{00000000-0005-0000-0000-000089B80000}"/>
    <cellStyle name="20% - Accent1 5 4 2 2 3 2" xfId="47426" xr:uid="{00000000-0005-0000-0000-00008AB80000}"/>
    <cellStyle name="20% - Accent1 5 4 2 2 4" xfId="47427" xr:uid="{00000000-0005-0000-0000-00008BB80000}"/>
    <cellStyle name="20% - Accent1 5 4 2 3" xfId="47428" xr:uid="{00000000-0005-0000-0000-00008CB80000}"/>
    <cellStyle name="20% - Accent1 5 4 2 3 2" xfId="47429" xr:uid="{00000000-0005-0000-0000-00008DB80000}"/>
    <cellStyle name="20% - Accent1 5 4 2 3 2 2" xfId="47430" xr:uid="{00000000-0005-0000-0000-00008EB80000}"/>
    <cellStyle name="20% - Accent1 5 4 2 3 2 2 2" xfId="47431" xr:uid="{00000000-0005-0000-0000-00008FB80000}"/>
    <cellStyle name="20% - Accent1 5 4 2 3 2 3" xfId="47432" xr:uid="{00000000-0005-0000-0000-000090B80000}"/>
    <cellStyle name="20% - Accent1 5 4 2 3 3" xfId="47433" xr:uid="{00000000-0005-0000-0000-000091B80000}"/>
    <cellStyle name="20% - Accent1 5 4 2 3 3 2" xfId="47434" xr:uid="{00000000-0005-0000-0000-000092B80000}"/>
    <cellStyle name="20% - Accent1 5 4 2 3 4" xfId="47435" xr:uid="{00000000-0005-0000-0000-000093B80000}"/>
    <cellStyle name="20% - Accent1 5 4 2 4" xfId="47436" xr:uid="{00000000-0005-0000-0000-000094B80000}"/>
    <cellStyle name="20% - Accent1 5 4 2 4 2" xfId="47437" xr:uid="{00000000-0005-0000-0000-000095B80000}"/>
    <cellStyle name="20% - Accent1 5 4 2 4 2 2" xfId="47438" xr:uid="{00000000-0005-0000-0000-000096B80000}"/>
    <cellStyle name="20% - Accent1 5 4 2 4 2 2 2" xfId="47439" xr:uid="{00000000-0005-0000-0000-000097B80000}"/>
    <cellStyle name="20% - Accent1 5 4 2 4 2 3" xfId="47440" xr:uid="{00000000-0005-0000-0000-000098B80000}"/>
    <cellStyle name="20% - Accent1 5 4 2 4 3" xfId="47441" xr:uid="{00000000-0005-0000-0000-000099B80000}"/>
    <cellStyle name="20% - Accent1 5 4 2 4 3 2" xfId="47442" xr:uid="{00000000-0005-0000-0000-00009AB80000}"/>
    <cellStyle name="20% - Accent1 5 4 2 4 4" xfId="47443" xr:uid="{00000000-0005-0000-0000-00009BB80000}"/>
    <cellStyle name="20% - Accent1 5 4 2 5" xfId="47444" xr:uid="{00000000-0005-0000-0000-00009CB80000}"/>
    <cellStyle name="20% - Accent1 5 4 2 5 2" xfId="47445" xr:uid="{00000000-0005-0000-0000-00009DB80000}"/>
    <cellStyle name="20% - Accent1 5 4 2 5 2 2" xfId="47446" xr:uid="{00000000-0005-0000-0000-00009EB80000}"/>
    <cellStyle name="20% - Accent1 5 4 2 5 3" xfId="47447" xr:uid="{00000000-0005-0000-0000-00009FB80000}"/>
    <cellStyle name="20% - Accent1 5 4 2 6" xfId="47448" xr:uid="{00000000-0005-0000-0000-0000A0B80000}"/>
    <cellStyle name="20% - Accent1 5 4 2 6 2" xfId="47449" xr:uid="{00000000-0005-0000-0000-0000A1B80000}"/>
    <cellStyle name="20% - Accent1 5 4 2 6 2 2" xfId="47450" xr:uid="{00000000-0005-0000-0000-0000A2B80000}"/>
    <cellStyle name="20% - Accent1 5 4 2 6 3" xfId="47451" xr:uid="{00000000-0005-0000-0000-0000A3B80000}"/>
    <cellStyle name="20% - Accent1 5 4 2 7" xfId="47452" xr:uid="{00000000-0005-0000-0000-0000A4B80000}"/>
    <cellStyle name="20% - Accent1 5 4 2 7 2" xfId="47453" xr:uid="{00000000-0005-0000-0000-0000A5B80000}"/>
    <cellStyle name="20% - Accent1 5 4 2 8" xfId="47454" xr:uid="{00000000-0005-0000-0000-0000A6B80000}"/>
    <cellStyle name="20% - Accent1 5 4 2 8 2" xfId="47455" xr:uid="{00000000-0005-0000-0000-0000A7B80000}"/>
    <cellStyle name="20% - Accent1 5 4 2 9" xfId="47456" xr:uid="{00000000-0005-0000-0000-0000A8B80000}"/>
    <cellStyle name="20% - Accent1 5 4 3" xfId="47457" xr:uid="{00000000-0005-0000-0000-0000A9B80000}"/>
    <cellStyle name="20% - Accent1 5 4 3 2" xfId="47458" xr:uid="{00000000-0005-0000-0000-0000AAB80000}"/>
    <cellStyle name="20% - Accent1 5 4 3 2 2" xfId="47459" xr:uid="{00000000-0005-0000-0000-0000ABB80000}"/>
    <cellStyle name="20% - Accent1 5 4 3 2 2 2" xfId="47460" xr:uid="{00000000-0005-0000-0000-0000ACB80000}"/>
    <cellStyle name="20% - Accent1 5 4 3 2 2 2 2" xfId="47461" xr:uid="{00000000-0005-0000-0000-0000ADB80000}"/>
    <cellStyle name="20% - Accent1 5 4 3 2 2 3" xfId="47462" xr:uid="{00000000-0005-0000-0000-0000AEB80000}"/>
    <cellStyle name="20% - Accent1 5 4 3 2 3" xfId="47463" xr:uid="{00000000-0005-0000-0000-0000AFB80000}"/>
    <cellStyle name="20% - Accent1 5 4 3 2 3 2" xfId="47464" xr:uid="{00000000-0005-0000-0000-0000B0B80000}"/>
    <cellStyle name="20% - Accent1 5 4 3 2 4" xfId="47465" xr:uid="{00000000-0005-0000-0000-0000B1B80000}"/>
    <cellStyle name="20% - Accent1 5 4 3 3" xfId="47466" xr:uid="{00000000-0005-0000-0000-0000B2B80000}"/>
    <cellStyle name="20% - Accent1 5 4 3 3 2" xfId="47467" xr:uid="{00000000-0005-0000-0000-0000B3B80000}"/>
    <cellStyle name="20% - Accent1 5 4 3 3 2 2" xfId="47468" xr:uid="{00000000-0005-0000-0000-0000B4B80000}"/>
    <cellStyle name="20% - Accent1 5 4 3 3 2 2 2" xfId="47469" xr:uid="{00000000-0005-0000-0000-0000B5B80000}"/>
    <cellStyle name="20% - Accent1 5 4 3 3 2 3" xfId="47470" xr:uid="{00000000-0005-0000-0000-0000B6B80000}"/>
    <cellStyle name="20% - Accent1 5 4 3 3 3" xfId="47471" xr:uid="{00000000-0005-0000-0000-0000B7B80000}"/>
    <cellStyle name="20% - Accent1 5 4 3 3 3 2" xfId="47472" xr:uid="{00000000-0005-0000-0000-0000B8B80000}"/>
    <cellStyle name="20% - Accent1 5 4 3 3 4" xfId="47473" xr:uid="{00000000-0005-0000-0000-0000B9B80000}"/>
    <cellStyle name="20% - Accent1 5 4 3 4" xfId="47474" xr:uid="{00000000-0005-0000-0000-0000BAB80000}"/>
    <cellStyle name="20% - Accent1 5 4 3 4 2" xfId="47475" xr:uid="{00000000-0005-0000-0000-0000BBB80000}"/>
    <cellStyle name="20% - Accent1 5 4 3 4 2 2" xfId="47476" xr:uid="{00000000-0005-0000-0000-0000BCB80000}"/>
    <cellStyle name="20% - Accent1 5 4 3 4 2 2 2" xfId="47477" xr:uid="{00000000-0005-0000-0000-0000BDB80000}"/>
    <cellStyle name="20% - Accent1 5 4 3 4 2 3" xfId="47478" xr:uid="{00000000-0005-0000-0000-0000BEB80000}"/>
    <cellStyle name="20% - Accent1 5 4 3 4 3" xfId="47479" xr:uid="{00000000-0005-0000-0000-0000BFB80000}"/>
    <cellStyle name="20% - Accent1 5 4 3 4 3 2" xfId="47480" xr:uid="{00000000-0005-0000-0000-0000C0B80000}"/>
    <cellStyle name="20% - Accent1 5 4 3 4 4" xfId="47481" xr:uid="{00000000-0005-0000-0000-0000C1B80000}"/>
    <cellStyle name="20% - Accent1 5 4 3 5" xfId="47482" xr:uid="{00000000-0005-0000-0000-0000C2B80000}"/>
    <cellStyle name="20% - Accent1 5 4 3 5 2" xfId="47483" xr:uid="{00000000-0005-0000-0000-0000C3B80000}"/>
    <cellStyle name="20% - Accent1 5 4 3 5 2 2" xfId="47484" xr:uid="{00000000-0005-0000-0000-0000C4B80000}"/>
    <cellStyle name="20% - Accent1 5 4 3 5 3" xfId="47485" xr:uid="{00000000-0005-0000-0000-0000C5B80000}"/>
    <cellStyle name="20% - Accent1 5 4 3 6" xfId="47486" xr:uid="{00000000-0005-0000-0000-0000C6B80000}"/>
    <cellStyle name="20% - Accent1 5 4 3 6 2" xfId="47487" xr:uid="{00000000-0005-0000-0000-0000C7B80000}"/>
    <cellStyle name="20% - Accent1 5 4 3 6 2 2" xfId="47488" xr:uid="{00000000-0005-0000-0000-0000C8B80000}"/>
    <cellStyle name="20% - Accent1 5 4 3 6 3" xfId="47489" xr:uid="{00000000-0005-0000-0000-0000C9B80000}"/>
    <cellStyle name="20% - Accent1 5 4 3 7" xfId="47490" xr:uid="{00000000-0005-0000-0000-0000CAB80000}"/>
    <cellStyle name="20% - Accent1 5 4 3 7 2" xfId="47491" xr:uid="{00000000-0005-0000-0000-0000CBB80000}"/>
    <cellStyle name="20% - Accent1 5 4 3 8" xfId="47492" xr:uid="{00000000-0005-0000-0000-0000CCB80000}"/>
    <cellStyle name="20% - Accent1 5 4 3 8 2" xfId="47493" xr:uid="{00000000-0005-0000-0000-0000CDB80000}"/>
    <cellStyle name="20% - Accent1 5 4 3 9" xfId="47494" xr:uid="{00000000-0005-0000-0000-0000CEB80000}"/>
    <cellStyle name="20% - Accent1 5 4 4" xfId="47495" xr:uid="{00000000-0005-0000-0000-0000CFB80000}"/>
    <cellStyle name="20% - Accent1 5 4 4 2" xfId="47496" xr:uid="{00000000-0005-0000-0000-0000D0B80000}"/>
    <cellStyle name="20% - Accent1 5 4 4 2 2" xfId="47497" xr:uid="{00000000-0005-0000-0000-0000D1B80000}"/>
    <cellStyle name="20% - Accent1 5 4 4 2 2 2" xfId="47498" xr:uid="{00000000-0005-0000-0000-0000D2B80000}"/>
    <cellStyle name="20% - Accent1 5 4 4 2 3" xfId="47499" xr:uid="{00000000-0005-0000-0000-0000D3B80000}"/>
    <cellStyle name="20% - Accent1 5 4 4 3" xfId="47500" xr:uid="{00000000-0005-0000-0000-0000D4B80000}"/>
    <cellStyle name="20% - Accent1 5 4 4 3 2" xfId="47501" xr:uid="{00000000-0005-0000-0000-0000D5B80000}"/>
    <cellStyle name="20% - Accent1 5 4 4 4" xfId="47502" xr:uid="{00000000-0005-0000-0000-0000D6B80000}"/>
    <cellStyle name="20% - Accent1 5 4 5" xfId="47503" xr:uid="{00000000-0005-0000-0000-0000D7B80000}"/>
    <cellStyle name="20% - Accent1 5 4 5 2" xfId="47504" xr:uid="{00000000-0005-0000-0000-0000D8B80000}"/>
    <cellStyle name="20% - Accent1 5 4 5 2 2" xfId="47505" xr:uid="{00000000-0005-0000-0000-0000D9B80000}"/>
    <cellStyle name="20% - Accent1 5 4 5 2 2 2" xfId="47506" xr:uid="{00000000-0005-0000-0000-0000DAB80000}"/>
    <cellStyle name="20% - Accent1 5 4 5 2 3" xfId="47507" xr:uid="{00000000-0005-0000-0000-0000DBB80000}"/>
    <cellStyle name="20% - Accent1 5 4 5 3" xfId="47508" xr:uid="{00000000-0005-0000-0000-0000DCB80000}"/>
    <cellStyle name="20% - Accent1 5 4 5 3 2" xfId="47509" xr:uid="{00000000-0005-0000-0000-0000DDB80000}"/>
    <cellStyle name="20% - Accent1 5 4 5 4" xfId="47510" xr:uid="{00000000-0005-0000-0000-0000DEB80000}"/>
    <cellStyle name="20% - Accent1 5 4 6" xfId="47511" xr:uid="{00000000-0005-0000-0000-0000DFB80000}"/>
    <cellStyle name="20% - Accent1 5 4 6 2" xfId="47512" xr:uid="{00000000-0005-0000-0000-0000E0B80000}"/>
    <cellStyle name="20% - Accent1 5 4 6 2 2" xfId="47513" xr:uid="{00000000-0005-0000-0000-0000E1B80000}"/>
    <cellStyle name="20% - Accent1 5 4 6 2 2 2" xfId="47514" xr:uid="{00000000-0005-0000-0000-0000E2B80000}"/>
    <cellStyle name="20% - Accent1 5 4 6 2 3" xfId="47515" xr:uid="{00000000-0005-0000-0000-0000E3B80000}"/>
    <cellStyle name="20% - Accent1 5 4 6 3" xfId="47516" xr:uid="{00000000-0005-0000-0000-0000E4B80000}"/>
    <cellStyle name="20% - Accent1 5 4 6 3 2" xfId="47517" xr:uid="{00000000-0005-0000-0000-0000E5B80000}"/>
    <cellStyle name="20% - Accent1 5 4 6 4" xfId="47518" xr:uid="{00000000-0005-0000-0000-0000E6B80000}"/>
    <cellStyle name="20% - Accent1 5 4 7" xfId="47519" xr:uid="{00000000-0005-0000-0000-0000E7B80000}"/>
    <cellStyle name="20% - Accent1 5 4 7 2" xfId="47520" xr:uid="{00000000-0005-0000-0000-0000E8B80000}"/>
    <cellStyle name="20% - Accent1 5 4 7 2 2" xfId="47521" xr:uid="{00000000-0005-0000-0000-0000E9B80000}"/>
    <cellStyle name="20% - Accent1 5 4 7 3" xfId="47522" xr:uid="{00000000-0005-0000-0000-0000EAB80000}"/>
    <cellStyle name="20% - Accent1 5 4 8" xfId="47523" xr:uid="{00000000-0005-0000-0000-0000EBB80000}"/>
    <cellStyle name="20% - Accent1 5 4 8 2" xfId="47524" xr:uid="{00000000-0005-0000-0000-0000ECB80000}"/>
    <cellStyle name="20% - Accent1 5 4 8 2 2" xfId="47525" xr:uid="{00000000-0005-0000-0000-0000EDB80000}"/>
    <cellStyle name="20% - Accent1 5 4 8 3" xfId="47526" xr:uid="{00000000-0005-0000-0000-0000EEB80000}"/>
    <cellStyle name="20% - Accent1 5 4 9" xfId="47527" xr:uid="{00000000-0005-0000-0000-0000EFB80000}"/>
    <cellStyle name="20% - Accent1 5 4 9 2" xfId="47528" xr:uid="{00000000-0005-0000-0000-0000F0B80000}"/>
    <cellStyle name="20% - Accent1 5 5" xfId="47529" xr:uid="{00000000-0005-0000-0000-0000F1B80000}"/>
    <cellStyle name="20% - Accent1 5 5 10" xfId="47530" xr:uid="{00000000-0005-0000-0000-0000F2B80000}"/>
    <cellStyle name="20% - Accent1 5 5 10 2" xfId="47531" xr:uid="{00000000-0005-0000-0000-0000F3B80000}"/>
    <cellStyle name="20% - Accent1 5 5 11" xfId="47532" xr:uid="{00000000-0005-0000-0000-0000F4B80000}"/>
    <cellStyle name="20% - Accent1 5 5 2" xfId="47533" xr:uid="{00000000-0005-0000-0000-0000F5B80000}"/>
    <cellStyle name="20% - Accent1 5 5 2 2" xfId="47534" xr:uid="{00000000-0005-0000-0000-0000F6B80000}"/>
    <cellStyle name="20% - Accent1 5 5 2 2 2" xfId="47535" xr:uid="{00000000-0005-0000-0000-0000F7B80000}"/>
    <cellStyle name="20% - Accent1 5 5 2 2 2 2" xfId="47536" xr:uid="{00000000-0005-0000-0000-0000F8B80000}"/>
    <cellStyle name="20% - Accent1 5 5 2 2 2 2 2" xfId="47537" xr:uid="{00000000-0005-0000-0000-0000F9B80000}"/>
    <cellStyle name="20% - Accent1 5 5 2 2 2 3" xfId="47538" xr:uid="{00000000-0005-0000-0000-0000FAB80000}"/>
    <cellStyle name="20% - Accent1 5 5 2 2 3" xfId="47539" xr:uid="{00000000-0005-0000-0000-0000FBB80000}"/>
    <cellStyle name="20% - Accent1 5 5 2 2 3 2" xfId="47540" xr:uid="{00000000-0005-0000-0000-0000FCB80000}"/>
    <cellStyle name="20% - Accent1 5 5 2 2 4" xfId="47541" xr:uid="{00000000-0005-0000-0000-0000FDB80000}"/>
    <cellStyle name="20% - Accent1 5 5 2 3" xfId="47542" xr:uid="{00000000-0005-0000-0000-0000FEB80000}"/>
    <cellStyle name="20% - Accent1 5 5 2 3 2" xfId="47543" xr:uid="{00000000-0005-0000-0000-0000FFB80000}"/>
    <cellStyle name="20% - Accent1 5 5 2 3 2 2" xfId="47544" xr:uid="{00000000-0005-0000-0000-000000B90000}"/>
    <cellStyle name="20% - Accent1 5 5 2 3 2 2 2" xfId="47545" xr:uid="{00000000-0005-0000-0000-000001B90000}"/>
    <cellStyle name="20% - Accent1 5 5 2 3 2 3" xfId="47546" xr:uid="{00000000-0005-0000-0000-000002B90000}"/>
    <cellStyle name="20% - Accent1 5 5 2 3 3" xfId="47547" xr:uid="{00000000-0005-0000-0000-000003B90000}"/>
    <cellStyle name="20% - Accent1 5 5 2 3 3 2" xfId="47548" xr:uid="{00000000-0005-0000-0000-000004B90000}"/>
    <cellStyle name="20% - Accent1 5 5 2 3 4" xfId="47549" xr:uid="{00000000-0005-0000-0000-000005B90000}"/>
    <cellStyle name="20% - Accent1 5 5 2 4" xfId="47550" xr:uid="{00000000-0005-0000-0000-000006B90000}"/>
    <cellStyle name="20% - Accent1 5 5 2 4 2" xfId="47551" xr:uid="{00000000-0005-0000-0000-000007B90000}"/>
    <cellStyle name="20% - Accent1 5 5 2 4 2 2" xfId="47552" xr:uid="{00000000-0005-0000-0000-000008B90000}"/>
    <cellStyle name="20% - Accent1 5 5 2 4 2 2 2" xfId="47553" xr:uid="{00000000-0005-0000-0000-000009B90000}"/>
    <cellStyle name="20% - Accent1 5 5 2 4 2 3" xfId="47554" xr:uid="{00000000-0005-0000-0000-00000AB90000}"/>
    <cellStyle name="20% - Accent1 5 5 2 4 3" xfId="47555" xr:uid="{00000000-0005-0000-0000-00000BB90000}"/>
    <cellStyle name="20% - Accent1 5 5 2 4 3 2" xfId="47556" xr:uid="{00000000-0005-0000-0000-00000CB90000}"/>
    <cellStyle name="20% - Accent1 5 5 2 4 4" xfId="47557" xr:uid="{00000000-0005-0000-0000-00000DB90000}"/>
    <cellStyle name="20% - Accent1 5 5 2 5" xfId="47558" xr:uid="{00000000-0005-0000-0000-00000EB90000}"/>
    <cellStyle name="20% - Accent1 5 5 2 5 2" xfId="47559" xr:uid="{00000000-0005-0000-0000-00000FB90000}"/>
    <cellStyle name="20% - Accent1 5 5 2 5 2 2" xfId="47560" xr:uid="{00000000-0005-0000-0000-000010B90000}"/>
    <cellStyle name="20% - Accent1 5 5 2 5 3" xfId="47561" xr:uid="{00000000-0005-0000-0000-000011B90000}"/>
    <cellStyle name="20% - Accent1 5 5 2 6" xfId="47562" xr:uid="{00000000-0005-0000-0000-000012B90000}"/>
    <cellStyle name="20% - Accent1 5 5 2 6 2" xfId="47563" xr:uid="{00000000-0005-0000-0000-000013B90000}"/>
    <cellStyle name="20% - Accent1 5 5 2 6 2 2" xfId="47564" xr:uid="{00000000-0005-0000-0000-000014B90000}"/>
    <cellStyle name="20% - Accent1 5 5 2 6 3" xfId="47565" xr:uid="{00000000-0005-0000-0000-000015B90000}"/>
    <cellStyle name="20% - Accent1 5 5 2 7" xfId="47566" xr:uid="{00000000-0005-0000-0000-000016B90000}"/>
    <cellStyle name="20% - Accent1 5 5 2 7 2" xfId="47567" xr:uid="{00000000-0005-0000-0000-000017B90000}"/>
    <cellStyle name="20% - Accent1 5 5 2 8" xfId="47568" xr:uid="{00000000-0005-0000-0000-000018B90000}"/>
    <cellStyle name="20% - Accent1 5 5 2 8 2" xfId="47569" xr:uid="{00000000-0005-0000-0000-000019B90000}"/>
    <cellStyle name="20% - Accent1 5 5 2 9" xfId="47570" xr:uid="{00000000-0005-0000-0000-00001AB90000}"/>
    <cellStyle name="20% - Accent1 5 5 3" xfId="47571" xr:uid="{00000000-0005-0000-0000-00001BB90000}"/>
    <cellStyle name="20% - Accent1 5 5 3 2" xfId="47572" xr:uid="{00000000-0005-0000-0000-00001CB90000}"/>
    <cellStyle name="20% - Accent1 5 5 3 2 2" xfId="47573" xr:uid="{00000000-0005-0000-0000-00001DB90000}"/>
    <cellStyle name="20% - Accent1 5 5 3 2 2 2" xfId="47574" xr:uid="{00000000-0005-0000-0000-00001EB90000}"/>
    <cellStyle name="20% - Accent1 5 5 3 2 2 2 2" xfId="47575" xr:uid="{00000000-0005-0000-0000-00001FB90000}"/>
    <cellStyle name="20% - Accent1 5 5 3 2 2 3" xfId="47576" xr:uid="{00000000-0005-0000-0000-000020B90000}"/>
    <cellStyle name="20% - Accent1 5 5 3 2 3" xfId="47577" xr:uid="{00000000-0005-0000-0000-000021B90000}"/>
    <cellStyle name="20% - Accent1 5 5 3 2 3 2" xfId="47578" xr:uid="{00000000-0005-0000-0000-000022B90000}"/>
    <cellStyle name="20% - Accent1 5 5 3 2 4" xfId="47579" xr:uid="{00000000-0005-0000-0000-000023B90000}"/>
    <cellStyle name="20% - Accent1 5 5 3 3" xfId="47580" xr:uid="{00000000-0005-0000-0000-000024B90000}"/>
    <cellStyle name="20% - Accent1 5 5 3 3 2" xfId="47581" xr:uid="{00000000-0005-0000-0000-000025B90000}"/>
    <cellStyle name="20% - Accent1 5 5 3 3 2 2" xfId="47582" xr:uid="{00000000-0005-0000-0000-000026B90000}"/>
    <cellStyle name="20% - Accent1 5 5 3 3 2 2 2" xfId="47583" xr:uid="{00000000-0005-0000-0000-000027B90000}"/>
    <cellStyle name="20% - Accent1 5 5 3 3 2 3" xfId="47584" xr:uid="{00000000-0005-0000-0000-000028B90000}"/>
    <cellStyle name="20% - Accent1 5 5 3 3 3" xfId="47585" xr:uid="{00000000-0005-0000-0000-000029B90000}"/>
    <cellStyle name="20% - Accent1 5 5 3 3 3 2" xfId="47586" xr:uid="{00000000-0005-0000-0000-00002AB90000}"/>
    <cellStyle name="20% - Accent1 5 5 3 3 4" xfId="47587" xr:uid="{00000000-0005-0000-0000-00002BB90000}"/>
    <cellStyle name="20% - Accent1 5 5 3 4" xfId="47588" xr:uid="{00000000-0005-0000-0000-00002CB90000}"/>
    <cellStyle name="20% - Accent1 5 5 3 4 2" xfId="47589" xr:uid="{00000000-0005-0000-0000-00002DB90000}"/>
    <cellStyle name="20% - Accent1 5 5 3 4 2 2" xfId="47590" xr:uid="{00000000-0005-0000-0000-00002EB90000}"/>
    <cellStyle name="20% - Accent1 5 5 3 4 2 2 2" xfId="47591" xr:uid="{00000000-0005-0000-0000-00002FB90000}"/>
    <cellStyle name="20% - Accent1 5 5 3 4 2 3" xfId="47592" xr:uid="{00000000-0005-0000-0000-000030B90000}"/>
    <cellStyle name="20% - Accent1 5 5 3 4 3" xfId="47593" xr:uid="{00000000-0005-0000-0000-000031B90000}"/>
    <cellStyle name="20% - Accent1 5 5 3 4 3 2" xfId="47594" xr:uid="{00000000-0005-0000-0000-000032B90000}"/>
    <cellStyle name="20% - Accent1 5 5 3 4 4" xfId="47595" xr:uid="{00000000-0005-0000-0000-000033B90000}"/>
    <cellStyle name="20% - Accent1 5 5 3 5" xfId="47596" xr:uid="{00000000-0005-0000-0000-000034B90000}"/>
    <cellStyle name="20% - Accent1 5 5 3 5 2" xfId="47597" xr:uid="{00000000-0005-0000-0000-000035B90000}"/>
    <cellStyle name="20% - Accent1 5 5 3 5 2 2" xfId="47598" xr:uid="{00000000-0005-0000-0000-000036B90000}"/>
    <cellStyle name="20% - Accent1 5 5 3 5 3" xfId="47599" xr:uid="{00000000-0005-0000-0000-000037B90000}"/>
    <cellStyle name="20% - Accent1 5 5 3 6" xfId="47600" xr:uid="{00000000-0005-0000-0000-000038B90000}"/>
    <cellStyle name="20% - Accent1 5 5 3 6 2" xfId="47601" xr:uid="{00000000-0005-0000-0000-000039B90000}"/>
    <cellStyle name="20% - Accent1 5 5 3 6 2 2" xfId="47602" xr:uid="{00000000-0005-0000-0000-00003AB90000}"/>
    <cellStyle name="20% - Accent1 5 5 3 6 3" xfId="47603" xr:uid="{00000000-0005-0000-0000-00003BB90000}"/>
    <cellStyle name="20% - Accent1 5 5 3 7" xfId="47604" xr:uid="{00000000-0005-0000-0000-00003CB90000}"/>
    <cellStyle name="20% - Accent1 5 5 3 7 2" xfId="47605" xr:uid="{00000000-0005-0000-0000-00003DB90000}"/>
    <cellStyle name="20% - Accent1 5 5 3 8" xfId="47606" xr:uid="{00000000-0005-0000-0000-00003EB90000}"/>
    <cellStyle name="20% - Accent1 5 5 3 8 2" xfId="47607" xr:uid="{00000000-0005-0000-0000-00003FB90000}"/>
    <cellStyle name="20% - Accent1 5 5 3 9" xfId="47608" xr:uid="{00000000-0005-0000-0000-000040B90000}"/>
    <cellStyle name="20% - Accent1 5 5 4" xfId="47609" xr:uid="{00000000-0005-0000-0000-000041B90000}"/>
    <cellStyle name="20% - Accent1 5 5 4 2" xfId="47610" xr:uid="{00000000-0005-0000-0000-000042B90000}"/>
    <cellStyle name="20% - Accent1 5 5 4 2 2" xfId="47611" xr:uid="{00000000-0005-0000-0000-000043B90000}"/>
    <cellStyle name="20% - Accent1 5 5 4 2 2 2" xfId="47612" xr:uid="{00000000-0005-0000-0000-000044B90000}"/>
    <cellStyle name="20% - Accent1 5 5 4 2 3" xfId="47613" xr:uid="{00000000-0005-0000-0000-000045B90000}"/>
    <cellStyle name="20% - Accent1 5 5 4 3" xfId="47614" xr:uid="{00000000-0005-0000-0000-000046B90000}"/>
    <cellStyle name="20% - Accent1 5 5 4 3 2" xfId="47615" xr:uid="{00000000-0005-0000-0000-000047B90000}"/>
    <cellStyle name="20% - Accent1 5 5 4 4" xfId="47616" xr:uid="{00000000-0005-0000-0000-000048B90000}"/>
    <cellStyle name="20% - Accent1 5 5 5" xfId="47617" xr:uid="{00000000-0005-0000-0000-000049B90000}"/>
    <cellStyle name="20% - Accent1 5 5 5 2" xfId="47618" xr:uid="{00000000-0005-0000-0000-00004AB90000}"/>
    <cellStyle name="20% - Accent1 5 5 5 2 2" xfId="47619" xr:uid="{00000000-0005-0000-0000-00004BB90000}"/>
    <cellStyle name="20% - Accent1 5 5 5 2 2 2" xfId="47620" xr:uid="{00000000-0005-0000-0000-00004CB90000}"/>
    <cellStyle name="20% - Accent1 5 5 5 2 3" xfId="47621" xr:uid="{00000000-0005-0000-0000-00004DB90000}"/>
    <cellStyle name="20% - Accent1 5 5 5 3" xfId="47622" xr:uid="{00000000-0005-0000-0000-00004EB90000}"/>
    <cellStyle name="20% - Accent1 5 5 5 3 2" xfId="47623" xr:uid="{00000000-0005-0000-0000-00004FB90000}"/>
    <cellStyle name="20% - Accent1 5 5 5 4" xfId="47624" xr:uid="{00000000-0005-0000-0000-000050B90000}"/>
    <cellStyle name="20% - Accent1 5 5 6" xfId="47625" xr:uid="{00000000-0005-0000-0000-000051B90000}"/>
    <cellStyle name="20% - Accent1 5 5 6 2" xfId="47626" xr:uid="{00000000-0005-0000-0000-000052B90000}"/>
    <cellStyle name="20% - Accent1 5 5 6 2 2" xfId="47627" xr:uid="{00000000-0005-0000-0000-000053B90000}"/>
    <cellStyle name="20% - Accent1 5 5 6 2 2 2" xfId="47628" xr:uid="{00000000-0005-0000-0000-000054B90000}"/>
    <cellStyle name="20% - Accent1 5 5 6 2 3" xfId="47629" xr:uid="{00000000-0005-0000-0000-000055B90000}"/>
    <cellStyle name="20% - Accent1 5 5 6 3" xfId="47630" xr:uid="{00000000-0005-0000-0000-000056B90000}"/>
    <cellStyle name="20% - Accent1 5 5 6 3 2" xfId="47631" xr:uid="{00000000-0005-0000-0000-000057B90000}"/>
    <cellStyle name="20% - Accent1 5 5 6 4" xfId="47632" xr:uid="{00000000-0005-0000-0000-000058B90000}"/>
    <cellStyle name="20% - Accent1 5 5 7" xfId="47633" xr:uid="{00000000-0005-0000-0000-000059B90000}"/>
    <cellStyle name="20% - Accent1 5 5 7 2" xfId="47634" xr:uid="{00000000-0005-0000-0000-00005AB90000}"/>
    <cellStyle name="20% - Accent1 5 5 7 2 2" xfId="47635" xr:uid="{00000000-0005-0000-0000-00005BB90000}"/>
    <cellStyle name="20% - Accent1 5 5 7 3" xfId="47636" xr:uid="{00000000-0005-0000-0000-00005CB90000}"/>
    <cellStyle name="20% - Accent1 5 5 8" xfId="47637" xr:uid="{00000000-0005-0000-0000-00005DB90000}"/>
    <cellStyle name="20% - Accent1 5 5 8 2" xfId="47638" xr:uid="{00000000-0005-0000-0000-00005EB90000}"/>
    <cellStyle name="20% - Accent1 5 5 8 2 2" xfId="47639" xr:uid="{00000000-0005-0000-0000-00005FB90000}"/>
    <cellStyle name="20% - Accent1 5 5 8 3" xfId="47640" xr:uid="{00000000-0005-0000-0000-000060B90000}"/>
    <cellStyle name="20% - Accent1 5 5 9" xfId="47641" xr:uid="{00000000-0005-0000-0000-000061B90000}"/>
    <cellStyle name="20% - Accent1 5 5 9 2" xfId="47642" xr:uid="{00000000-0005-0000-0000-000062B90000}"/>
    <cellStyle name="20% - Accent1 5 6" xfId="47643" xr:uid="{00000000-0005-0000-0000-000063B90000}"/>
    <cellStyle name="20% - Accent1 5 6 10" xfId="47644" xr:uid="{00000000-0005-0000-0000-000064B90000}"/>
    <cellStyle name="20% - Accent1 5 6 10 2" xfId="47645" xr:uid="{00000000-0005-0000-0000-000065B90000}"/>
    <cellStyle name="20% - Accent1 5 6 11" xfId="47646" xr:uid="{00000000-0005-0000-0000-000066B90000}"/>
    <cellStyle name="20% - Accent1 5 6 2" xfId="47647" xr:uid="{00000000-0005-0000-0000-000067B90000}"/>
    <cellStyle name="20% - Accent1 5 6 2 2" xfId="47648" xr:uid="{00000000-0005-0000-0000-000068B90000}"/>
    <cellStyle name="20% - Accent1 5 6 2 2 2" xfId="47649" xr:uid="{00000000-0005-0000-0000-000069B90000}"/>
    <cellStyle name="20% - Accent1 5 6 2 2 2 2" xfId="47650" xr:uid="{00000000-0005-0000-0000-00006AB90000}"/>
    <cellStyle name="20% - Accent1 5 6 2 2 2 2 2" xfId="47651" xr:uid="{00000000-0005-0000-0000-00006BB90000}"/>
    <cellStyle name="20% - Accent1 5 6 2 2 2 3" xfId="47652" xr:uid="{00000000-0005-0000-0000-00006CB90000}"/>
    <cellStyle name="20% - Accent1 5 6 2 2 3" xfId="47653" xr:uid="{00000000-0005-0000-0000-00006DB90000}"/>
    <cellStyle name="20% - Accent1 5 6 2 2 3 2" xfId="47654" xr:uid="{00000000-0005-0000-0000-00006EB90000}"/>
    <cellStyle name="20% - Accent1 5 6 2 2 4" xfId="47655" xr:uid="{00000000-0005-0000-0000-00006FB90000}"/>
    <cellStyle name="20% - Accent1 5 6 2 3" xfId="47656" xr:uid="{00000000-0005-0000-0000-000070B90000}"/>
    <cellStyle name="20% - Accent1 5 6 2 3 2" xfId="47657" xr:uid="{00000000-0005-0000-0000-000071B90000}"/>
    <cellStyle name="20% - Accent1 5 6 2 3 2 2" xfId="47658" xr:uid="{00000000-0005-0000-0000-000072B90000}"/>
    <cellStyle name="20% - Accent1 5 6 2 3 2 2 2" xfId="47659" xr:uid="{00000000-0005-0000-0000-000073B90000}"/>
    <cellStyle name="20% - Accent1 5 6 2 3 2 3" xfId="47660" xr:uid="{00000000-0005-0000-0000-000074B90000}"/>
    <cellStyle name="20% - Accent1 5 6 2 3 3" xfId="47661" xr:uid="{00000000-0005-0000-0000-000075B90000}"/>
    <cellStyle name="20% - Accent1 5 6 2 3 3 2" xfId="47662" xr:uid="{00000000-0005-0000-0000-000076B90000}"/>
    <cellStyle name="20% - Accent1 5 6 2 3 4" xfId="47663" xr:uid="{00000000-0005-0000-0000-000077B90000}"/>
    <cellStyle name="20% - Accent1 5 6 2 4" xfId="47664" xr:uid="{00000000-0005-0000-0000-000078B90000}"/>
    <cellStyle name="20% - Accent1 5 6 2 4 2" xfId="47665" xr:uid="{00000000-0005-0000-0000-000079B90000}"/>
    <cellStyle name="20% - Accent1 5 6 2 4 2 2" xfId="47666" xr:uid="{00000000-0005-0000-0000-00007AB90000}"/>
    <cellStyle name="20% - Accent1 5 6 2 4 2 2 2" xfId="47667" xr:uid="{00000000-0005-0000-0000-00007BB90000}"/>
    <cellStyle name="20% - Accent1 5 6 2 4 2 3" xfId="47668" xr:uid="{00000000-0005-0000-0000-00007CB90000}"/>
    <cellStyle name="20% - Accent1 5 6 2 4 3" xfId="47669" xr:uid="{00000000-0005-0000-0000-00007DB90000}"/>
    <cellStyle name="20% - Accent1 5 6 2 4 3 2" xfId="47670" xr:uid="{00000000-0005-0000-0000-00007EB90000}"/>
    <cellStyle name="20% - Accent1 5 6 2 4 4" xfId="47671" xr:uid="{00000000-0005-0000-0000-00007FB90000}"/>
    <cellStyle name="20% - Accent1 5 6 2 5" xfId="47672" xr:uid="{00000000-0005-0000-0000-000080B90000}"/>
    <cellStyle name="20% - Accent1 5 6 2 5 2" xfId="47673" xr:uid="{00000000-0005-0000-0000-000081B90000}"/>
    <cellStyle name="20% - Accent1 5 6 2 5 2 2" xfId="47674" xr:uid="{00000000-0005-0000-0000-000082B90000}"/>
    <cellStyle name="20% - Accent1 5 6 2 5 3" xfId="47675" xr:uid="{00000000-0005-0000-0000-000083B90000}"/>
    <cellStyle name="20% - Accent1 5 6 2 6" xfId="47676" xr:uid="{00000000-0005-0000-0000-000084B90000}"/>
    <cellStyle name="20% - Accent1 5 6 2 6 2" xfId="47677" xr:uid="{00000000-0005-0000-0000-000085B90000}"/>
    <cellStyle name="20% - Accent1 5 6 2 6 2 2" xfId="47678" xr:uid="{00000000-0005-0000-0000-000086B90000}"/>
    <cellStyle name="20% - Accent1 5 6 2 6 3" xfId="47679" xr:uid="{00000000-0005-0000-0000-000087B90000}"/>
    <cellStyle name="20% - Accent1 5 6 2 7" xfId="47680" xr:uid="{00000000-0005-0000-0000-000088B90000}"/>
    <cellStyle name="20% - Accent1 5 6 2 7 2" xfId="47681" xr:uid="{00000000-0005-0000-0000-000089B90000}"/>
    <cellStyle name="20% - Accent1 5 6 2 8" xfId="47682" xr:uid="{00000000-0005-0000-0000-00008AB90000}"/>
    <cellStyle name="20% - Accent1 5 6 2 8 2" xfId="47683" xr:uid="{00000000-0005-0000-0000-00008BB90000}"/>
    <cellStyle name="20% - Accent1 5 6 2 9" xfId="47684" xr:uid="{00000000-0005-0000-0000-00008CB90000}"/>
    <cellStyle name="20% - Accent1 5 6 3" xfId="47685" xr:uid="{00000000-0005-0000-0000-00008DB90000}"/>
    <cellStyle name="20% - Accent1 5 6 3 2" xfId="47686" xr:uid="{00000000-0005-0000-0000-00008EB90000}"/>
    <cellStyle name="20% - Accent1 5 6 3 2 2" xfId="47687" xr:uid="{00000000-0005-0000-0000-00008FB90000}"/>
    <cellStyle name="20% - Accent1 5 6 3 2 2 2" xfId="47688" xr:uid="{00000000-0005-0000-0000-000090B90000}"/>
    <cellStyle name="20% - Accent1 5 6 3 2 2 2 2" xfId="47689" xr:uid="{00000000-0005-0000-0000-000091B90000}"/>
    <cellStyle name="20% - Accent1 5 6 3 2 2 3" xfId="47690" xr:uid="{00000000-0005-0000-0000-000092B90000}"/>
    <cellStyle name="20% - Accent1 5 6 3 2 3" xfId="47691" xr:uid="{00000000-0005-0000-0000-000093B90000}"/>
    <cellStyle name="20% - Accent1 5 6 3 2 3 2" xfId="47692" xr:uid="{00000000-0005-0000-0000-000094B90000}"/>
    <cellStyle name="20% - Accent1 5 6 3 2 4" xfId="47693" xr:uid="{00000000-0005-0000-0000-000095B90000}"/>
    <cellStyle name="20% - Accent1 5 6 3 3" xfId="47694" xr:uid="{00000000-0005-0000-0000-000096B90000}"/>
    <cellStyle name="20% - Accent1 5 6 3 3 2" xfId="47695" xr:uid="{00000000-0005-0000-0000-000097B90000}"/>
    <cellStyle name="20% - Accent1 5 6 3 3 2 2" xfId="47696" xr:uid="{00000000-0005-0000-0000-000098B90000}"/>
    <cellStyle name="20% - Accent1 5 6 3 3 2 2 2" xfId="47697" xr:uid="{00000000-0005-0000-0000-000099B90000}"/>
    <cellStyle name="20% - Accent1 5 6 3 3 2 3" xfId="47698" xr:uid="{00000000-0005-0000-0000-00009AB90000}"/>
    <cellStyle name="20% - Accent1 5 6 3 3 3" xfId="47699" xr:uid="{00000000-0005-0000-0000-00009BB90000}"/>
    <cellStyle name="20% - Accent1 5 6 3 3 3 2" xfId="47700" xr:uid="{00000000-0005-0000-0000-00009CB90000}"/>
    <cellStyle name="20% - Accent1 5 6 3 3 4" xfId="47701" xr:uid="{00000000-0005-0000-0000-00009DB90000}"/>
    <cellStyle name="20% - Accent1 5 6 3 4" xfId="47702" xr:uid="{00000000-0005-0000-0000-00009EB90000}"/>
    <cellStyle name="20% - Accent1 5 6 3 4 2" xfId="47703" xr:uid="{00000000-0005-0000-0000-00009FB90000}"/>
    <cellStyle name="20% - Accent1 5 6 3 4 2 2" xfId="47704" xr:uid="{00000000-0005-0000-0000-0000A0B90000}"/>
    <cellStyle name="20% - Accent1 5 6 3 4 2 2 2" xfId="47705" xr:uid="{00000000-0005-0000-0000-0000A1B90000}"/>
    <cellStyle name="20% - Accent1 5 6 3 4 2 3" xfId="47706" xr:uid="{00000000-0005-0000-0000-0000A2B90000}"/>
    <cellStyle name="20% - Accent1 5 6 3 4 3" xfId="47707" xr:uid="{00000000-0005-0000-0000-0000A3B90000}"/>
    <cellStyle name="20% - Accent1 5 6 3 4 3 2" xfId="47708" xr:uid="{00000000-0005-0000-0000-0000A4B90000}"/>
    <cellStyle name="20% - Accent1 5 6 3 4 4" xfId="47709" xr:uid="{00000000-0005-0000-0000-0000A5B90000}"/>
    <cellStyle name="20% - Accent1 5 6 3 5" xfId="47710" xr:uid="{00000000-0005-0000-0000-0000A6B90000}"/>
    <cellStyle name="20% - Accent1 5 6 3 5 2" xfId="47711" xr:uid="{00000000-0005-0000-0000-0000A7B90000}"/>
    <cellStyle name="20% - Accent1 5 6 3 5 2 2" xfId="47712" xr:uid="{00000000-0005-0000-0000-0000A8B90000}"/>
    <cellStyle name="20% - Accent1 5 6 3 5 3" xfId="47713" xr:uid="{00000000-0005-0000-0000-0000A9B90000}"/>
    <cellStyle name="20% - Accent1 5 6 3 6" xfId="47714" xr:uid="{00000000-0005-0000-0000-0000AAB90000}"/>
    <cellStyle name="20% - Accent1 5 6 3 6 2" xfId="47715" xr:uid="{00000000-0005-0000-0000-0000ABB90000}"/>
    <cellStyle name="20% - Accent1 5 6 3 6 2 2" xfId="47716" xr:uid="{00000000-0005-0000-0000-0000ACB90000}"/>
    <cellStyle name="20% - Accent1 5 6 3 6 3" xfId="47717" xr:uid="{00000000-0005-0000-0000-0000ADB90000}"/>
    <cellStyle name="20% - Accent1 5 6 3 7" xfId="47718" xr:uid="{00000000-0005-0000-0000-0000AEB90000}"/>
    <cellStyle name="20% - Accent1 5 6 3 7 2" xfId="47719" xr:uid="{00000000-0005-0000-0000-0000AFB90000}"/>
    <cellStyle name="20% - Accent1 5 6 3 8" xfId="47720" xr:uid="{00000000-0005-0000-0000-0000B0B90000}"/>
    <cellStyle name="20% - Accent1 5 6 3 8 2" xfId="47721" xr:uid="{00000000-0005-0000-0000-0000B1B90000}"/>
    <cellStyle name="20% - Accent1 5 6 3 9" xfId="47722" xr:uid="{00000000-0005-0000-0000-0000B2B90000}"/>
    <cellStyle name="20% - Accent1 5 6 4" xfId="47723" xr:uid="{00000000-0005-0000-0000-0000B3B90000}"/>
    <cellStyle name="20% - Accent1 5 6 4 2" xfId="47724" xr:uid="{00000000-0005-0000-0000-0000B4B90000}"/>
    <cellStyle name="20% - Accent1 5 6 4 2 2" xfId="47725" xr:uid="{00000000-0005-0000-0000-0000B5B90000}"/>
    <cellStyle name="20% - Accent1 5 6 4 2 2 2" xfId="47726" xr:uid="{00000000-0005-0000-0000-0000B6B90000}"/>
    <cellStyle name="20% - Accent1 5 6 4 2 3" xfId="47727" xr:uid="{00000000-0005-0000-0000-0000B7B90000}"/>
    <cellStyle name="20% - Accent1 5 6 4 3" xfId="47728" xr:uid="{00000000-0005-0000-0000-0000B8B90000}"/>
    <cellStyle name="20% - Accent1 5 6 4 3 2" xfId="47729" xr:uid="{00000000-0005-0000-0000-0000B9B90000}"/>
    <cellStyle name="20% - Accent1 5 6 4 4" xfId="47730" xr:uid="{00000000-0005-0000-0000-0000BAB90000}"/>
    <cellStyle name="20% - Accent1 5 6 5" xfId="47731" xr:uid="{00000000-0005-0000-0000-0000BBB90000}"/>
    <cellStyle name="20% - Accent1 5 6 5 2" xfId="47732" xr:uid="{00000000-0005-0000-0000-0000BCB90000}"/>
    <cellStyle name="20% - Accent1 5 6 5 2 2" xfId="47733" xr:uid="{00000000-0005-0000-0000-0000BDB90000}"/>
    <cellStyle name="20% - Accent1 5 6 5 2 2 2" xfId="47734" xr:uid="{00000000-0005-0000-0000-0000BEB90000}"/>
    <cellStyle name="20% - Accent1 5 6 5 2 3" xfId="47735" xr:uid="{00000000-0005-0000-0000-0000BFB90000}"/>
    <cellStyle name="20% - Accent1 5 6 5 3" xfId="47736" xr:uid="{00000000-0005-0000-0000-0000C0B90000}"/>
    <cellStyle name="20% - Accent1 5 6 5 3 2" xfId="47737" xr:uid="{00000000-0005-0000-0000-0000C1B90000}"/>
    <cellStyle name="20% - Accent1 5 6 5 4" xfId="47738" xr:uid="{00000000-0005-0000-0000-0000C2B90000}"/>
    <cellStyle name="20% - Accent1 5 6 6" xfId="47739" xr:uid="{00000000-0005-0000-0000-0000C3B90000}"/>
    <cellStyle name="20% - Accent1 5 6 6 2" xfId="47740" xr:uid="{00000000-0005-0000-0000-0000C4B90000}"/>
    <cellStyle name="20% - Accent1 5 6 6 2 2" xfId="47741" xr:uid="{00000000-0005-0000-0000-0000C5B90000}"/>
    <cellStyle name="20% - Accent1 5 6 6 2 2 2" xfId="47742" xr:uid="{00000000-0005-0000-0000-0000C6B90000}"/>
    <cellStyle name="20% - Accent1 5 6 6 2 3" xfId="47743" xr:uid="{00000000-0005-0000-0000-0000C7B90000}"/>
    <cellStyle name="20% - Accent1 5 6 6 3" xfId="47744" xr:uid="{00000000-0005-0000-0000-0000C8B90000}"/>
    <cellStyle name="20% - Accent1 5 6 6 3 2" xfId="47745" xr:uid="{00000000-0005-0000-0000-0000C9B90000}"/>
    <cellStyle name="20% - Accent1 5 6 6 4" xfId="47746" xr:uid="{00000000-0005-0000-0000-0000CAB90000}"/>
    <cellStyle name="20% - Accent1 5 6 7" xfId="47747" xr:uid="{00000000-0005-0000-0000-0000CBB90000}"/>
    <cellStyle name="20% - Accent1 5 6 7 2" xfId="47748" xr:uid="{00000000-0005-0000-0000-0000CCB90000}"/>
    <cellStyle name="20% - Accent1 5 6 7 2 2" xfId="47749" xr:uid="{00000000-0005-0000-0000-0000CDB90000}"/>
    <cellStyle name="20% - Accent1 5 6 7 3" xfId="47750" xr:uid="{00000000-0005-0000-0000-0000CEB90000}"/>
    <cellStyle name="20% - Accent1 5 6 8" xfId="47751" xr:uid="{00000000-0005-0000-0000-0000CFB90000}"/>
    <cellStyle name="20% - Accent1 5 6 8 2" xfId="47752" xr:uid="{00000000-0005-0000-0000-0000D0B90000}"/>
    <cellStyle name="20% - Accent1 5 6 8 2 2" xfId="47753" xr:uid="{00000000-0005-0000-0000-0000D1B90000}"/>
    <cellStyle name="20% - Accent1 5 6 8 3" xfId="47754" xr:uid="{00000000-0005-0000-0000-0000D2B90000}"/>
    <cellStyle name="20% - Accent1 5 6 9" xfId="47755" xr:uid="{00000000-0005-0000-0000-0000D3B90000}"/>
    <cellStyle name="20% - Accent1 5 6 9 2" xfId="47756" xr:uid="{00000000-0005-0000-0000-0000D4B90000}"/>
    <cellStyle name="20% - Accent1 5 7" xfId="47757" xr:uid="{00000000-0005-0000-0000-0000D5B90000}"/>
    <cellStyle name="20% - Accent1 5 7 2" xfId="47758" xr:uid="{00000000-0005-0000-0000-0000D6B90000}"/>
    <cellStyle name="20% - Accent1 5 7 2 2" xfId="47759" xr:uid="{00000000-0005-0000-0000-0000D7B90000}"/>
    <cellStyle name="20% - Accent1 5 7 2 2 2" xfId="47760" xr:uid="{00000000-0005-0000-0000-0000D8B90000}"/>
    <cellStyle name="20% - Accent1 5 7 2 2 2 2" xfId="47761" xr:uid="{00000000-0005-0000-0000-0000D9B90000}"/>
    <cellStyle name="20% - Accent1 5 7 2 2 3" xfId="47762" xr:uid="{00000000-0005-0000-0000-0000DAB90000}"/>
    <cellStyle name="20% - Accent1 5 7 2 3" xfId="47763" xr:uid="{00000000-0005-0000-0000-0000DBB90000}"/>
    <cellStyle name="20% - Accent1 5 7 2 3 2" xfId="47764" xr:uid="{00000000-0005-0000-0000-0000DCB90000}"/>
    <cellStyle name="20% - Accent1 5 7 2 4" xfId="47765" xr:uid="{00000000-0005-0000-0000-0000DDB90000}"/>
    <cellStyle name="20% - Accent1 5 7 3" xfId="47766" xr:uid="{00000000-0005-0000-0000-0000DEB90000}"/>
    <cellStyle name="20% - Accent1 5 7 3 2" xfId="47767" xr:uid="{00000000-0005-0000-0000-0000DFB90000}"/>
    <cellStyle name="20% - Accent1 5 7 3 2 2" xfId="47768" xr:uid="{00000000-0005-0000-0000-0000E0B90000}"/>
    <cellStyle name="20% - Accent1 5 7 3 2 2 2" xfId="47769" xr:uid="{00000000-0005-0000-0000-0000E1B90000}"/>
    <cellStyle name="20% - Accent1 5 7 3 2 3" xfId="47770" xr:uid="{00000000-0005-0000-0000-0000E2B90000}"/>
    <cellStyle name="20% - Accent1 5 7 3 3" xfId="47771" xr:uid="{00000000-0005-0000-0000-0000E3B90000}"/>
    <cellStyle name="20% - Accent1 5 7 3 3 2" xfId="47772" xr:uid="{00000000-0005-0000-0000-0000E4B90000}"/>
    <cellStyle name="20% - Accent1 5 7 3 4" xfId="47773" xr:uid="{00000000-0005-0000-0000-0000E5B90000}"/>
    <cellStyle name="20% - Accent1 5 7 4" xfId="47774" xr:uid="{00000000-0005-0000-0000-0000E6B90000}"/>
    <cellStyle name="20% - Accent1 5 7 4 2" xfId="47775" xr:uid="{00000000-0005-0000-0000-0000E7B90000}"/>
    <cellStyle name="20% - Accent1 5 7 4 2 2" xfId="47776" xr:uid="{00000000-0005-0000-0000-0000E8B90000}"/>
    <cellStyle name="20% - Accent1 5 7 4 2 2 2" xfId="47777" xr:uid="{00000000-0005-0000-0000-0000E9B90000}"/>
    <cellStyle name="20% - Accent1 5 7 4 2 3" xfId="47778" xr:uid="{00000000-0005-0000-0000-0000EAB90000}"/>
    <cellStyle name="20% - Accent1 5 7 4 3" xfId="47779" xr:uid="{00000000-0005-0000-0000-0000EBB90000}"/>
    <cellStyle name="20% - Accent1 5 7 4 3 2" xfId="47780" xr:uid="{00000000-0005-0000-0000-0000ECB90000}"/>
    <cellStyle name="20% - Accent1 5 7 4 4" xfId="47781" xr:uid="{00000000-0005-0000-0000-0000EDB90000}"/>
    <cellStyle name="20% - Accent1 5 7 5" xfId="47782" xr:uid="{00000000-0005-0000-0000-0000EEB90000}"/>
    <cellStyle name="20% - Accent1 5 7 5 2" xfId="47783" xr:uid="{00000000-0005-0000-0000-0000EFB90000}"/>
    <cellStyle name="20% - Accent1 5 7 5 2 2" xfId="47784" xr:uid="{00000000-0005-0000-0000-0000F0B90000}"/>
    <cellStyle name="20% - Accent1 5 7 5 3" xfId="47785" xr:uid="{00000000-0005-0000-0000-0000F1B90000}"/>
    <cellStyle name="20% - Accent1 5 7 6" xfId="47786" xr:uid="{00000000-0005-0000-0000-0000F2B90000}"/>
    <cellStyle name="20% - Accent1 5 7 6 2" xfId="47787" xr:uid="{00000000-0005-0000-0000-0000F3B90000}"/>
    <cellStyle name="20% - Accent1 5 7 6 2 2" xfId="47788" xr:uid="{00000000-0005-0000-0000-0000F4B90000}"/>
    <cellStyle name="20% - Accent1 5 7 6 3" xfId="47789" xr:uid="{00000000-0005-0000-0000-0000F5B90000}"/>
    <cellStyle name="20% - Accent1 5 7 7" xfId="47790" xr:uid="{00000000-0005-0000-0000-0000F6B90000}"/>
    <cellStyle name="20% - Accent1 5 7 7 2" xfId="47791" xr:uid="{00000000-0005-0000-0000-0000F7B90000}"/>
    <cellStyle name="20% - Accent1 5 7 8" xfId="47792" xr:uid="{00000000-0005-0000-0000-0000F8B90000}"/>
    <cellStyle name="20% - Accent1 5 7 8 2" xfId="47793" xr:uid="{00000000-0005-0000-0000-0000F9B90000}"/>
    <cellStyle name="20% - Accent1 5 7 9" xfId="47794" xr:uid="{00000000-0005-0000-0000-0000FAB90000}"/>
    <cellStyle name="20% - Accent1 5 8" xfId="47795" xr:uid="{00000000-0005-0000-0000-0000FBB90000}"/>
    <cellStyle name="20% - Accent1 5 8 2" xfId="47796" xr:uid="{00000000-0005-0000-0000-0000FCB90000}"/>
    <cellStyle name="20% - Accent1 5 8 2 2" xfId="47797" xr:uid="{00000000-0005-0000-0000-0000FDB90000}"/>
    <cellStyle name="20% - Accent1 5 8 2 2 2" xfId="47798" xr:uid="{00000000-0005-0000-0000-0000FEB90000}"/>
    <cellStyle name="20% - Accent1 5 8 2 2 2 2" xfId="47799" xr:uid="{00000000-0005-0000-0000-0000FFB90000}"/>
    <cellStyle name="20% - Accent1 5 8 2 2 3" xfId="47800" xr:uid="{00000000-0005-0000-0000-000000BA0000}"/>
    <cellStyle name="20% - Accent1 5 8 2 3" xfId="47801" xr:uid="{00000000-0005-0000-0000-000001BA0000}"/>
    <cellStyle name="20% - Accent1 5 8 2 3 2" xfId="47802" xr:uid="{00000000-0005-0000-0000-000002BA0000}"/>
    <cellStyle name="20% - Accent1 5 8 2 4" xfId="47803" xr:uid="{00000000-0005-0000-0000-000003BA0000}"/>
    <cellStyle name="20% - Accent1 5 8 3" xfId="47804" xr:uid="{00000000-0005-0000-0000-000004BA0000}"/>
    <cellStyle name="20% - Accent1 5 8 3 2" xfId="47805" xr:uid="{00000000-0005-0000-0000-000005BA0000}"/>
    <cellStyle name="20% - Accent1 5 8 3 2 2" xfId="47806" xr:uid="{00000000-0005-0000-0000-000006BA0000}"/>
    <cellStyle name="20% - Accent1 5 8 3 2 2 2" xfId="47807" xr:uid="{00000000-0005-0000-0000-000007BA0000}"/>
    <cellStyle name="20% - Accent1 5 8 3 2 3" xfId="47808" xr:uid="{00000000-0005-0000-0000-000008BA0000}"/>
    <cellStyle name="20% - Accent1 5 8 3 3" xfId="47809" xr:uid="{00000000-0005-0000-0000-000009BA0000}"/>
    <cellStyle name="20% - Accent1 5 8 3 3 2" xfId="47810" xr:uid="{00000000-0005-0000-0000-00000ABA0000}"/>
    <cellStyle name="20% - Accent1 5 8 3 4" xfId="47811" xr:uid="{00000000-0005-0000-0000-00000BBA0000}"/>
    <cellStyle name="20% - Accent1 5 8 4" xfId="47812" xr:uid="{00000000-0005-0000-0000-00000CBA0000}"/>
    <cellStyle name="20% - Accent1 5 8 4 2" xfId="47813" xr:uid="{00000000-0005-0000-0000-00000DBA0000}"/>
    <cellStyle name="20% - Accent1 5 8 4 2 2" xfId="47814" xr:uid="{00000000-0005-0000-0000-00000EBA0000}"/>
    <cellStyle name="20% - Accent1 5 8 4 2 2 2" xfId="47815" xr:uid="{00000000-0005-0000-0000-00000FBA0000}"/>
    <cellStyle name="20% - Accent1 5 8 4 2 3" xfId="47816" xr:uid="{00000000-0005-0000-0000-000010BA0000}"/>
    <cellStyle name="20% - Accent1 5 8 4 3" xfId="47817" xr:uid="{00000000-0005-0000-0000-000011BA0000}"/>
    <cellStyle name="20% - Accent1 5 8 4 3 2" xfId="47818" xr:uid="{00000000-0005-0000-0000-000012BA0000}"/>
    <cellStyle name="20% - Accent1 5 8 4 4" xfId="47819" xr:uid="{00000000-0005-0000-0000-000013BA0000}"/>
    <cellStyle name="20% - Accent1 5 8 5" xfId="47820" xr:uid="{00000000-0005-0000-0000-000014BA0000}"/>
    <cellStyle name="20% - Accent1 5 8 5 2" xfId="47821" xr:uid="{00000000-0005-0000-0000-000015BA0000}"/>
    <cellStyle name="20% - Accent1 5 8 5 2 2" xfId="47822" xr:uid="{00000000-0005-0000-0000-000016BA0000}"/>
    <cellStyle name="20% - Accent1 5 8 5 3" xfId="47823" xr:uid="{00000000-0005-0000-0000-000017BA0000}"/>
    <cellStyle name="20% - Accent1 5 8 6" xfId="47824" xr:uid="{00000000-0005-0000-0000-000018BA0000}"/>
    <cellStyle name="20% - Accent1 5 8 6 2" xfId="47825" xr:uid="{00000000-0005-0000-0000-000019BA0000}"/>
    <cellStyle name="20% - Accent1 5 8 6 2 2" xfId="47826" xr:uid="{00000000-0005-0000-0000-00001ABA0000}"/>
    <cellStyle name="20% - Accent1 5 8 6 3" xfId="47827" xr:uid="{00000000-0005-0000-0000-00001BBA0000}"/>
    <cellStyle name="20% - Accent1 5 8 7" xfId="47828" xr:uid="{00000000-0005-0000-0000-00001CBA0000}"/>
    <cellStyle name="20% - Accent1 5 8 7 2" xfId="47829" xr:uid="{00000000-0005-0000-0000-00001DBA0000}"/>
    <cellStyle name="20% - Accent1 5 8 8" xfId="47830" xr:uid="{00000000-0005-0000-0000-00001EBA0000}"/>
    <cellStyle name="20% - Accent1 5 8 8 2" xfId="47831" xr:uid="{00000000-0005-0000-0000-00001FBA0000}"/>
    <cellStyle name="20% - Accent1 5 8 9" xfId="47832" xr:uid="{00000000-0005-0000-0000-000020BA0000}"/>
    <cellStyle name="20% - Accent1 5 9" xfId="47833" xr:uid="{00000000-0005-0000-0000-000021BA0000}"/>
    <cellStyle name="20% - Accent1 5 9 2" xfId="47834" xr:uid="{00000000-0005-0000-0000-000022BA0000}"/>
    <cellStyle name="20% - Accent1 5 9 2 2" xfId="47835" xr:uid="{00000000-0005-0000-0000-000023BA0000}"/>
    <cellStyle name="20% - Accent1 5 9 2 2 2" xfId="47836" xr:uid="{00000000-0005-0000-0000-000024BA0000}"/>
    <cellStyle name="20% - Accent1 5 9 2 3" xfId="47837" xr:uid="{00000000-0005-0000-0000-000025BA0000}"/>
    <cellStyle name="20% - Accent1 5 9 3" xfId="47838" xr:uid="{00000000-0005-0000-0000-000026BA0000}"/>
    <cellStyle name="20% - Accent1 5 9 3 2" xfId="47839" xr:uid="{00000000-0005-0000-0000-000027BA0000}"/>
    <cellStyle name="20% - Accent1 5 9 4" xfId="47840" xr:uid="{00000000-0005-0000-0000-000028BA0000}"/>
    <cellStyle name="20% - Accent1 6" xfId="47841" xr:uid="{00000000-0005-0000-0000-000029BA0000}"/>
    <cellStyle name="20% - Accent1 6 10" xfId="47842" xr:uid="{00000000-0005-0000-0000-00002ABA0000}"/>
    <cellStyle name="20% - Accent1 6 10 2" xfId="47843" xr:uid="{00000000-0005-0000-0000-00002BBA0000}"/>
    <cellStyle name="20% - Accent1 6 10 2 2" xfId="47844" xr:uid="{00000000-0005-0000-0000-00002CBA0000}"/>
    <cellStyle name="20% - Accent1 6 10 2 2 2" xfId="47845" xr:uid="{00000000-0005-0000-0000-00002DBA0000}"/>
    <cellStyle name="20% - Accent1 6 10 2 3" xfId="47846" xr:uid="{00000000-0005-0000-0000-00002EBA0000}"/>
    <cellStyle name="20% - Accent1 6 10 3" xfId="47847" xr:uid="{00000000-0005-0000-0000-00002FBA0000}"/>
    <cellStyle name="20% - Accent1 6 10 3 2" xfId="47848" xr:uid="{00000000-0005-0000-0000-000030BA0000}"/>
    <cellStyle name="20% - Accent1 6 10 4" xfId="47849" xr:uid="{00000000-0005-0000-0000-000031BA0000}"/>
    <cellStyle name="20% - Accent1 6 11" xfId="47850" xr:uid="{00000000-0005-0000-0000-000032BA0000}"/>
    <cellStyle name="20% - Accent1 6 11 2" xfId="47851" xr:uid="{00000000-0005-0000-0000-000033BA0000}"/>
    <cellStyle name="20% - Accent1 6 11 2 2" xfId="47852" xr:uid="{00000000-0005-0000-0000-000034BA0000}"/>
    <cellStyle name="20% - Accent1 6 11 2 2 2" xfId="47853" xr:uid="{00000000-0005-0000-0000-000035BA0000}"/>
    <cellStyle name="20% - Accent1 6 11 2 3" xfId="47854" xr:uid="{00000000-0005-0000-0000-000036BA0000}"/>
    <cellStyle name="20% - Accent1 6 11 3" xfId="47855" xr:uid="{00000000-0005-0000-0000-000037BA0000}"/>
    <cellStyle name="20% - Accent1 6 11 3 2" xfId="47856" xr:uid="{00000000-0005-0000-0000-000038BA0000}"/>
    <cellStyle name="20% - Accent1 6 11 4" xfId="47857" xr:uid="{00000000-0005-0000-0000-000039BA0000}"/>
    <cellStyle name="20% - Accent1 6 12" xfId="47858" xr:uid="{00000000-0005-0000-0000-00003ABA0000}"/>
    <cellStyle name="20% - Accent1 6 12 2" xfId="47859" xr:uid="{00000000-0005-0000-0000-00003BBA0000}"/>
    <cellStyle name="20% - Accent1 6 12 2 2" xfId="47860" xr:uid="{00000000-0005-0000-0000-00003CBA0000}"/>
    <cellStyle name="20% - Accent1 6 12 3" xfId="47861" xr:uid="{00000000-0005-0000-0000-00003DBA0000}"/>
    <cellStyle name="20% - Accent1 6 13" xfId="47862" xr:uid="{00000000-0005-0000-0000-00003EBA0000}"/>
    <cellStyle name="20% - Accent1 6 13 2" xfId="47863" xr:uid="{00000000-0005-0000-0000-00003FBA0000}"/>
    <cellStyle name="20% - Accent1 6 13 2 2" xfId="47864" xr:uid="{00000000-0005-0000-0000-000040BA0000}"/>
    <cellStyle name="20% - Accent1 6 13 3" xfId="47865" xr:uid="{00000000-0005-0000-0000-000041BA0000}"/>
    <cellStyle name="20% - Accent1 6 14" xfId="47866" xr:uid="{00000000-0005-0000-0000-000042BA0000}"/>
    <cellStyle name="20% - Accent1 6 14 2" xfId="47867" xr:uid="{00000000-0005-0000-0000-000043BA0000}"/>
    <cellStyle name="20% - Accent1 6 15" xfId="47868" xr:uid="{00000000-0005-0000-0000-000044BA0000}"/>
    <cellStyle name="20% - Accent1 6 15 2" xfId="47869" xr:uid="{00000000-0005-0000-0000-000045BA0000}"/>
    <cellStyle name="20% - Accent1 6 16" xfId="47870" xr:uid="{00000000-0005-0000-0000-000046BA0000}"/>
    <cellStyle name="20% - Accent1 6 2" xfId="47871" xr:uid="{00000000-0005-0000-0000-000047BA0000}"/>
    <cellStyle name="20% - Accent1 6 2 10" xfId="47872" xr:uid="{00000000-0005-0000-0000-000048BA0000}"/>
    <cellStyle name="20% - Accent1 6 2 10 2" xfId="47873" xr:uid="{00000000-0005-0000-0000-000049BA0000}"/>
    <cellStyle name="20% - Accent1 6 2 10 2 2" xfId="47874" xr:uid="{00000000-0005-0000-0000-00004ABA0000}"/>
    <cellStyle name="20% - Accent1 6 2 10 2 2 2" xfId="47875" xr:uid="{00000000-0005-0000-0000-00004BBA0000}"/>
    <cellStyle name="20% - Accent1 6 2 10 2 3" xfId="47876" xr:uid="{00000000-0005-0000-0000-00004CBA0000}"/>
    <cellStyle name="20% - Accent1 6 2 10 3" xfId="47877" xr:uid="{00000000-0005-0000-0000-00004DBA0000}"/>
    <cellStyle name="20% - Accent1 6 2 10 3 2" xfId="47878" xr:uid="{00000000-0005-0000-0000-00004EBA0000}"/>
    <cellStyle name="20% - Accent1 6 2 10 4" xfId="47879" xr:uid="{00000000-0005-0000-0000-00004FBA0000}"/>
    <cellStyle name="20% - Accent1 6 2 11" xfId="47880" xr:uid="{00000000-0005-0000-0000-000050BA0000}"/>
    <cellStyle name="20% - Accent1 6 2 11 2" xfId="47881" xr:uid="{00000000-0005-0000-0000-000051BA0000}"/>
    <cellStyle name="20% - Accent1 6 2 11 2 2" xfId="47882" xr:uid="{00000000-0005-0000-0000-000052BA0000}"/>
    <cellStyle name="20% - Accent1 6 2 11 3" xfId="47883" xr:uid="{00000000-0005-0000-0000-000053BA0000}"/>
    <cellStyle name="20% - Accent1 6 2 12" xfId="47884" xr:uid="{00000000-0005-0000-0000-000054BA0000}"/>
    <cellStyle name="20% - Accent1 6 2 12 2" xfId="47885" xr:uid="{00000000-0005-0000-0000-000055BA0000}"/>
    <cellStyle name="20% - Accent1 6 2 12 2 2" xfId="47886" xr:uid="{00000000-0005-0000-0000-000056BA0000}"/>
    <cellStyle name="20% - Accent1 6 2 12 3" xfId="47887" xr:uid="{00000000-0005-0000-0000-000057BA0000}"/>
    <cellStyle name="20% - Accent1 6 2 13" xfId="47888" xr:uid="{00000000-0005-0000-0000-000058BA0000}"/>
    <cellStyle name="20% - Accent1 6 2 13 2" xfId="47889" xr:uid="{00000000-0005-0000-0000-000059BA0000}"/>
    <cellStyle name="20% - Accent1 6 2 14" xfId="47890" xr:uid="{00000000-0005-0000-0000-00005ABA0000}"/>
    <cellStyle name="20% - Accent1 6 2 14 2" xfId="47891" xr:uid="{00000000-0005-0000-0000-00005BBA0000}"/>
    <cellStyle name="20% - Accent1 6 2 15" xfId="47892" xr:uid="{00000000-0005-0000-0000-00005CBA0000}"/>
    <cellStyle name="20% - Accent1 6 2 2" xfId="47893" xr:uid="{00000000-0005-0000-0000-00005DBA0000}"/>
    <cellStyle name="20% - Accent1 6 2 2 10" xfId="47894" xr:uid="{00000000-0005-0000-0000-00005EBA0000}"/>
    <cellStyle name="20% - Accent1 6 2 2 10 2" xfId="47895" xr:uid="{00000000-0005-0000-0000-00005FBA0000}"/>
    <cellStyle name="20% - Accent1 6 2 2 10 2 2" xfId="47896" xr:uid="{00000000-0005-0000-0000-000060BA0000}"/>
    <cellStyle name="20% - Accent1 6 2 2 10 3" xfId="47897" xr:uid="{00000000-0005-0000-0000-000061BA0000}"/>
    <cellStyle name="20% - Accent1 6 2 2 11" xfId="47898" xr:uid="{00000000-0005-0000-0000-000062BA0000}"/>
    <cellStyle name="20% - Accent1 6 2 2 11 2" xfId="47899" xr:uid="{00000000-0005-0000-0000-000063BA0000}"/>
    <cellStyle name="20% - Accent1 6 2 2 11 2 2" xfId="47900" xr:uid="{00000000-0005-0000-0000-000064BA0000}"/>
    <cellStyle name="20% - Accent1 6 2 2 11 3" xfId="47901" xr:uid="{00000000-0005-0000-0000-000065BA0000}"/>
    <cellStyle name="20% - Accent1 6 2 2 12" xfId="47902" xr:uid="{00000000-0005-0000-0000-000066BA0000}"/>
    <cellStyle name="20% - Accent1 6 2 2 12 2" xfId="47903" xr:uid="{00000000-0005-0000-0000-000067BA0000}"/>
    <cellStyle name="20% - Accent1 6 2 2 13" xfId="47904" xr:uid="{00000000-0005-0000-0000-000068BA0000}"/>
    <cellStyle name="20% - Accent1 6 2 2 13 2" xfId="47905" xr:uid="{00000000-0005-0000-0000-000069BA0000}"/>
    <cellStyle name="20% - Accent1 6 2 2 14" xfId="47906" xr:uid="{00000000-0005-0000-0000-00006ABA0000}"/>
    <cellStyle name="20% - Accent1 6 2 2 2" xfId="47907" xr:uid="{00000000-0005-0000-0000-00006BBA0000}"/>
    <cellStyle name="20% - Accent1 6 2 2 2 10" xfId="47908" xr:uid="{00000000-0005-0000-0000-00006CBA0000}"/>
    <cellStyle name="20% - Accent1 6 2 2 2 10 2" xfId="47909" xr:uid="{00000000-0005-0000-0000-00006DBA0000}"/>
    <cellStyle name="20% - Accent1 6 2 2 2 11" xfId="47910" xr:uid="{00000000-0005-0000-0000-00006EBA0000}"/>
    <cellStyle name="20% - Accent1 6 2 2 2 2" xfId="47911" xr:uid="{00000000-0005-0000-0000-00006FBA0000}"/>
    <cellStyle name="20% - Accent1 6 2 2 2 2 2" xfId="47912" xr:uid="{00000000-0005-0000-0000-000070BA0000}"/>
    <cellStyle name="20% - Accent1 6 2 2 2 2 2 2" xfId="47913" xr:uid="{00000000-0005-0000-0000-000071BA0000}"/>
    <cellStyle name="20% - Accent1 6 2 2 2 2 2 2 2" xfId="47914" xr:uid="{00000000-0005-0000-0000-000072BA0000}"/>
    <cellStyle name="20% - Accent1 6 2 2 2 2 2 2 2 2" xfId="47915" xr:uid="{00000000-0005-0000-0000-000073BA0000}"/>
    <cellStyle name="20% - Accent1 6 2 2 2 2 2 2 3" xfId="47916" xr:uid="{00000000-0005-0000-0000-000074BA0000}"/>
    <cellStyle name="20% - Accent1 6 2 2 2 2 2 3" xfId="47917" xr:uid="{00000000-0005-0000-0000-000075BA0000}"/>
    <cellStyle name="20% - Accent1 6 2 2 2 2 2 3 2" xfId="47918" xr:uid="{00000000-0005-0000-0000-000076BA0000}"/>
    <cellStyle name="20% - Accent1 6 2 2 2 2 2 4" xfId="47919" xr:uid="{00000000-0005-0000-0000-000077BA0000}"/>
    <cellStyle name="20% - Accent1 6 2 2 2 2 3" xfId="47920" xr:uid="{00000000-0005-0000-0000-000078BA0000}"/>
    <cellStyle name="20% - Accent1 6 2 2 2 2 3 2" xfId="47921" xr:uid="{00000000-0005-0000-0000-000079BA0000}"/>
    <cellStyle name="20% - Accent1 6 2 2 2 2 3 2 2" xfId="47922" xr:uid="{00000000-0005-0000-0000-00007ABA0000}"/>
    <cellStyle name="20% - Accent1 6 2 2 2 2 3 2 2 2" xfId="47923" xr:uid="{00000000-0005-0000-0000-00007BBA0000}"/>
    <cellStyle name="20% - Accent1 6 2 2 2 2 3 2 3" xfId="47924" xr:uid="{00000000-0005-0000-0000-00007CBA0000}"/>
    <cellStyle name="20% - Accent1 6 2 2 2 2 3 3" xfId="47925" xr:uid="{00000000-0005-0000-0000-00007DBA0000}"/>
    <cellStyle name="20% - Accent1 6 2 2 2 2 3 3 2" xfId="47926" xr:uid="{00000000-0005-0000-0000-00007EBA0000}"/>
    <cellStyle name="20% - Accent1 6 2 2 2 2 3 4" xfId="47927" xr:uid="{00000000-0005-0000-0000-00007FBA0000}"/>
    <cellStyle name="20% - Accent1 6 2 2 2 2 4" xfId="47928" xr:uid="{00000000-0005-0000-0000-000080BA0000}"/>
    <cellStyle name="20% - Accent1 6 2 2 2 2 4 2" xfId="47929" xr:uid="{00000000-0005-0000-0000-000081BA0000}"/>
    <cellStyle name="20% - Accent1 6 2 2 2 2 4 2 2" xfId="47930" xr:uid="{00000000-0005-0000-0000-000082BA0000}"/>
    <cellStyle name="20% - Accent1 6 2 2 2 2 4 2 2 2" xfId="47931" xr:uid="{00000000-0005-0000-0000-000083BA0000}"/>
    <cellStyle name="20% - Accent1 6 2 2 2 2 4 2 3" xfId="47932" xr:uid="{00000000-0005-0000-0000-000084BA0000}"/>
    <cellStyle name="20% - Accent1 6 2 2 2 2 4 3" xfId="47933" xr:uid="{00000000-0005-0000-0000-000085BA0000}"/>
    <cellStyle name="20% - Accent1 6 2 2 2 2 4 3 2" xfId="47934" xr:uid="{00000000-0005-0000-0000-000086BA0000}"/>
    <cellStyle name="20% - Accent1 6 2 2 2 2 4 4" xfId="47935" xr:uid="{00000000-0005-0000-0000-000087BA0000}"/>
    <cellStyle name="20% - Accent1 6 2 2 2 2 5" xfId="47936" xr:uid="{00000000-0005-0000-0000-000088BA0000}"/>
    <cellStyle name="20% - Accent1 6 2 2 2 2 5 2" xfId="47937" xr:uid="{00000000-0005-0000-0000-000089BA0000}"/>
    <cellStyle name="20% - Accent1 6 2 2 2 2 5 2 2" xfId="47938" xr:uid="{00000000-0005-0000-0000-00008ABA0000}"/>
    <cellStyle name="20% - Accent1 6 2 2 2 2 5 3" xfId="47939" xr:uid="{00000000-0005-0000-0000-00008BBA0000}"/>
    <cellStyle name="20% - Accent1 6 2 2 2 2 6" xfId="47940" xr:uid="{00000000-0005-0000-0000-00008CBA0000}"/>
    <cellStyle name="20% - Accent1 6 2 2 2 2 6 2" xfId="47941" xr:uid="{00000000-0005-0000-0000-00008DBA0000}"/>
    <cellStyle name="20% - Accent1 6 2 2 2 2 6 2 2" xfId="47942" xr:uid="{00000000-0005-0000-0000-00008EBA0000}"/>
    <cellStyle name="20% - Accent1 6 2 2 2 2 6 3" xfId="47943" xr:uid="{00000000-0005-0000-0000-00008FBA0000}"/>
    <cellStyle name="20% - Accent1 6 2 2 2 2 7" xfId="47944" xr:uid="{00000000-0005-0000-0000-000090BA0000}"/>
    <cellStyle name="20% - Accent1 6 2 2 2 2 7 2" xfId="47945" xr:uid="{00000000-0005-0000-0000-000091BA0000}"/>
    <cellStyle name="20% - Accent1 6 2 2 2 2 8" xfId="47946" xr:uid="{00000000-0005-0000-0000-000092BA0000}"/>
    <cellStyle name="20% - Accent1 6 2 2 2 2 8 2" xfId="47947" xr:uid="{00000000-0005-0000-0000-000093BA0000}"/>
    <cellStyle name="20% - Accent1 6 2 2 2 2 9" xfId="47948" xr:uid="{00000000-0005-0000-0000-000094BA0000}"/>
    <cellStyle name="20% - Accent1 6 2 2 2 3" xfId="47949" xr:uid="{00000000-0005-0000-0000-000095BA0000}"/>
    <cellStyle name="20% - Accent1 6 2 2 2 3 2" xfId="47950" xr:uid="{00000000-0005-0000-0000-000096BA0000}"/>
    <cellStyle name="20% - Accent1 6 2 2 2 3 2 2" xfId="47951" xr:uid="{00000000-0005-0000-0000-000097BA0000}"/>
    <cellStyle name="20% - Accent1 6 2 2 2 3 2 2 2" xfId="47952" xr:uid="{00000000-0005-0000-0000-000098BA0000}"/>
    <cellStyle name="20% - Accent1 6 2 2 2 3 2 2 2 2" xfId="47953" xr:uid="{00000000-0005-0000-0000-000099BA0000}"/>
    <cellStyle name="20% - Accent1 6 2 2 2 3 2 2 3" xfId="47954" xr:uid="{00000000-0005-0000-0000-00009ABA0000}"/>
    <cellStyle name="20% - Accent1 6 2 2 2 3 2 3" xfId="47955" xr:uid="{00000000-0005-0000-0000-00009BBA0000}"/>
    <cellStyle name="20% - Accent1 6 2 2 2 3 2 3 2" xfId="47956" xr:uid="{00000000-0005-0000-0000-00009CBA0000}"/>
    <cellStyle name="20% - Accent1 6 2 2 2 3 2 4" xfId="47957" xr:uid="{00000000-0005-0000-0000-00009DBA0000}"/>
    <cellStyle name="20% - Accent1 6 2 2 2 3 3" xfId="47958" xr:uid="{00000000-0005-0000-0000-00009EBA0000}"/>
    <cellStyle name="20% - Accent1 6 2 2 2 3 3 2" xfId="47959" xr:uid="{00000000-0005-0000-0000-00009FBA0000}"/>
    <cellStyle name="20% - Accent1 6 2 2 2 3 3 2 2" xfId="47960" xr:uid="{00000000-0005-0000-0000-0000A0BA0000}"/>
    <cellStyle name="20% - Accent1 6 2 2 2 3 3 2 2 2" xfId="47961" xr:uid="{00000000-0005-0000-0000-0000A1BA0000}"/>
    <cellStyle name="20% - Accent1 6 2 2 2 3 3 2 3" xfId="47962" xr:uid="{00000000-0005-0000-0000-0000A2BA0000}"/>
    <cellStyle name="20% - Accent1 6 2 2 2 3 3 3" xfId="47963" xr:uid="{00000000-0005-0000-0000-0000A3BA0000}"/>
    <cellStyle name="20% - Accent1 6 2 2 2 3 3 3 2" xfId="47964" xr:uid="{00000000-0005-0000-0000-0000A4BA0000}"/>
    <cellStyle name="20% - Accent1 6 2 2 2 3 3 4" xfId="47965" xr:uid="{00000000-0005-0000-0000-0000A5BA0000}"/>
    <cellStyle name="20% - Accent1 6 2 2 2 3 4" xfId="47966" xr:uid="{00000000-0005-0000-0000-0000A6BA0000}"/>
    <cellStyle name="20% - Accent1 6 2 2 2 3 4 2" xfId="47967" xr:uid="{00000000-0005-0000-0000-0000A7BA0000}"/>
    <cellStyle name="20% - Accent1 6 2 2 2 3 4 2 2" xfId="47968" xr:uid="{00000000-0005-0000-0000-0000A8BA0000}"/>
    <cellStyle name="20% - Accent1 6 2 2 2 3 4 2 2 2" xfId="47969" xr:uid="{00000000-0005-0000-0000-0000A9BA0000}"/>
    <cellStyle name="20% - Accent1 6 2 2 2 3 4 2 3" xfId="47970" xr:uid="{00000000-0005-0000-0000-0000AABA0000}"/>
    <cellStyle name="20% - Accent1 6 2 2 2 3 4 3" xfId="47971" xr:uid="{00000000-0005-0000-0000-0000ABBA0000}"/>
    <cellStyle name="20% - Accent1 6 2 2 2 3 4 3 2" xfId="47972" xr:uid="{00000000-0005-0000-0000-0000ACBA0000}"/>
    <cellStyle name="20% - Accent1 6 2 2 2 3 4 4" xfId="47973" xr:uid="{00000000-0005-0000-0000-0000ADBA0000}"/>
    <cellStyle name="20% - Accent1 6 2 2 2 3 5" xfId="47974" xr:uid="{00000000-0005-0000-0000-0000AEBA0000}"/>
    <cellStyle name="20% - Accent1 6 2 2 2 3 5 2" xfId="47975" xr:uid="{00000000-0005-0000-0000-0000AFBA0000}"/>
    <cellStyle name="20% - Accent1 6 2 2 2 3 5 2 2" xfId="47976" xr:uid="{00000000-0005-0000-0000-0000B0BA0000}"/>
    <cellStyle name="20% - Accent1 6 2 2 2 3 5 3" xfId="47977" xr:uid="{00000000-0005-0000-0000-0000B1BA0000}"/>
    <cellStyle name="20% - Accent1 6 2 2 2 3 6" xfId="47978" xr:uid="{00000000-0005-0000-0000-0000B2BA0000}"/>
    <cellStyle name="20% - Accent1 6 2 2 2 3 6 2" xfId="47979" xr:uid="{00000000-0005-0000-0000-0000B3BA0000}"/>
    <cellStyle name="20% - Accent1 6 2 2 2 3 6 2 2" xfId="47980" xr:uid="{00000000-0005-0000-0000-0000B4BA0000}"/>
    <cellStyle name="20% - Accent1 6 2 2 2 3 6 3" xfId="47981" xr:uid="{00000000-0005-0000-0000-0000B5BA0000}"/>
    <cellStyle name="20% - Accent1 6 2 2 2 3 7" xfId="47982" xr:uid="{00000000-0005-0000-0000-0000B6BA0000}"/>
    <cellStyle name="20% - Accent1 6 2 2 2 3 7 2" xfId="47983" xr:uid="{00000000-0005-0000-0000-0000B7BA0000}"/>
    <cellStyle name="20% - Accent1 6 2 2 2 3 8" xfId="47984" xr:uid="{00000000-0005-0000-0000-0000B8BA0000}"/>
    <cellStyle name="20% - Accent1 6 2 2 2 3 8 2" xfId="47985" xr:uid="{00000000-0005-0000-0000-0000B9BA0000}"/>
    <cellStyle name="20% - Accent1 6 2 2 2 3 9" xfId="47986" xr:uid="{00000000-0005-0000-0000-0000BABA0000}"/>
    <cellStyle name="20% - Accent1 6 2 2 2 4" xfId="47987" xr:uid="{00000000-0005-0000-0000-0000BBBA0000}"/>
    <cellStyle name="20% - Accent1 6 2 2 2 4 2" xfId="47988" xr:uid="{00000000-0005-0000-0000-0000BCBA0000}"/>
    <cellStyle name="20% - Accent1 6 2 2 2 4 2 2" xfId="47989" xr:uid="{00000000-0005-0000-0000-0000BDBA0000}"/>
    <cellStyle name="20% - Accent1 6 2 2 2 4 2 2 2" xfId="47990" xr:uid="{00000000-0005-0000-0000-0000BEBA0000}"/>
    <cellStyle name="20% - Accent1 6 2 2 2 4 2 3" xfId="47991" xr:uid="{00000000-0005-0000-0000-0000BFBA0000}"/>
    <cellStyle name="20% - Accent1 6 2 2 2 4 3" xfId="47992" xr:uid="{00000000-0005-0000-0000-0000C0BA0000}"/>
    <cellStyle name="20% - Accent1 6 2 2 2 4 3 2" xfId="47993" xr:uid="{00000000-0005-0000-0000-0000C1BA0000}"/>
    <cellStyle name="20% - Accent1 6 2 2 2 4 4" xfId="47994" xr:uid="{00000000-0005-0000-0000-0000C2BA0000}"/>
    <cellStyle name="20% - Accent1 6 2 2 2 5" xfId="47995" xr:uid="{00000000-0005-0000-0000-0000C3BA0000}"/>
    <cellStyle name="20% - Accent1 6 2 2 2 5 2" xfId="47996" xr:uid="{00000000-0005-0000-0000-0000C4BA0000}"/>
    <cellStyle name="20% - Accent1 6 2 2 2 5 2 2" xfId="47997" xr:uid="{00000000-0005-0000-0000-0000C5BA0000}"/>
    <cellStyle name="20% - Accent1 6 2 2 2 5 2 2 2" xfId="47998" xr:uid="{00000000-0005-0000-0000-0000C6BA0000}"/>
    <cellStyle name="20% - Accent1 6 2 2 2 5 2 3" xfId="47999" xr:uid="{00000000-0005-0000-0000-0000C7BA0000}"/>
    <cellStyle name="20% - Accent1 6 2 2 2 5 3" xfId="48000" xr:uid="{00000000-0005-0000-0000-0000C8BA0000}"/>
    <cellStyle name="20% - Accent1 6 2 2 2 5 3 2" xfId="48001" xr:uid="{00000000-0005-0000-0000-0000C9BA0000}"/>
    <cellStyle name="20% - Accent1 6 2 2 2 5 4" xfId="48002" xr:uid="{00000000-0005-0000-0000-0000CABA0000}"/>
    <cellStyle name="20% - Accent1 6 2 2 2 6" xfId="48003" xr:uid="{00000000-0005-0000-0000-0000CBBA0000}"/>
    <cellStyle name="20% - Accent1 6 2 2 2 6 2" xfId="48004" xr:uid="{00000000-0005-0000-0000-0000CCBA0000}"/>
    <cellStyle name="20% - Accent1 6 2 2 2 6 2 2" xfId="48005" xr:uid="{00000000-0005-0000-0000-0000CDBA0000}"/>
    <cellStyle name="20% - Accent1 6 2 2 2 6 2 2 2" xfId="48006" xr:uid="{00000000-0005-0000-0000-0000CEBA0000}"/>
    <cellStyle name="20% - Accent1 6 2 2 2 6 2 3" xfId="48007" xr:uid="{00000000-0005-0000-0000-0000CFBA0000}"/>
    <cellStyle name="20% - Accent1 6 2 2 2 6 3" xfId="48008" xr:uid="{00000000-0005-0000-0000-0000D0BA0000}"/>
    <cellStyle name="20% - Accent1 6 2 2 2 6 3 2" xfId="48009" xr:uid="{00000000-0005-0000-0000-0000D1BA0000}"/>
    <cellStyle name="20% - Accent1 6 2 2 2 6 4" xfId="48010" xr:uid="{00000000-0005-0000-0000-0000D2BA0000}"/>
    <cellStyle name="20% - Accent1 6 2 2 2 7" xfId="48011" xr:uid="{00000000-0005-0000-0000-0000D3BA0000}"/>
    <cellStyle name="20% - Accent1 6 2 2 2 7 2" xfId="48012" xr:uid="{00000000-0005-0000-0000-0000D4BA0000}"/>
    <cellStyle name="20% - Accent1 6 2 2 2 7 2 2" xfId="48013" xr:uid="{00000000-0005-0000-0000-0000D5BA0000}"/>
    <cellStyle name="20% - Accent1 6 2 2 2 7 3" xfId="48014" xr:uid="{00000000-0005-0000-0000-0000D6BA0000}"/>
    <cellStyle name="20% - Accent1 6 2 2 2 8" xfId="48015" xr:uid="{00000000-0005-0000-0000-0000D7BA0000}"/>
    <cellStyle name="20% - Accent1 6 2 2 2 8 2" xfId="48016" xr:uid="{00000000-0005-0000-0000-0000D8BA0000}"/>
    <cellStyle name="20% - Accent1 6 2 2 2 8 2 2" xfId="48017" xr:uid="{00000000-0005-0000-0000-0000D9BA0000}"/>
    <cellStyle name="20% - Accent1 6 2 2 2 8 3" xfId="48018" xr:uid="{00000000-0005-0000-0000-0000DABA0000}"/>
    <cellStyle name="20% - Accent1 6 2 2 2 9" xfId="48019" xr:uid="{00000000-0005-0000-0000-0000DBBA0000}"/>
    <cellStyle name="20% - Accent1 6 2 2 2 9 2" xfId="48020" xr:uid="{00000000-0005-0000-0000-0000DCBA0000}"/>
    <cellStyle name="20% - Accent1 6 2 2 3" xfId="48021" xr:uid="{00000000-0005-0000-0000-0000DDBA0000}"/>
    <cellStyle name="20% - Accent1 6 2 2 3 10" xfId="48022" xr:uid="{00000000-0005-0000-0000-0000DEBA0000}"/>
    <cellStyle name="20% - Accent1 6 2 2 3 10 2" xfId="48023" xr:uid="{00000000-0005-0000-0000-0000DFBA0000}"/>
    <cellStyle name="20% - Accent1 6 2 2 3 11" xfId="48024" xr:uid="{00000000-0005-0000-0000-0000E0BA0000}"/>
    <cellStyle name="20% - Accent1 6 2 2 3 2" xfId="48025" xr:uid="{00000000-0005-0000-0000-0000E1BA0000}"/>
    <cellStyle name="20% - Accent1 6 2 2 3 2 2" xfId="48026" xr:uid="{00000000-0005-0000-0000-0000E2BA0000}"/>
    <cellStyle name="20% - Accent1 6 2 2 3 2 2 2" xfId="48027" xr:uid="{00000000-0005-0000-0000-0000E3BA0000}"/>
    <cellStyle name="20% - Accent1 6 2 2 3 2 2 2 2" xfId="48028" xr:uid="{00000000-0005-0000-0000-0000E4BA0000}"/>
    <cellStyle name="20% - Accent1 6 2 2 3 2 2 2 2 2" xfId="48029" xr:uid="{00000000-0005-0000-0000-0000E5BA0000}"/>
    <cellStyle name="20% - Accent1 6 2 2 3 2 2 2 3" xfId="48030" xr:uid="{00000000-0005-0000-0000-0000E6BA0000}"/>
    <cellStyle name="20% - Accent1 6 2 2 3 2 2 3" xfId="48031" xr:uid="{00000000-0005-0000-0000-0000E7BA0000}"/>
    <cellStyle name="20% - Accent1 6 2 2 3 2 2 3 2" xfId="48032" xr:uid="{00000000-0005-0000-0000-0000E8BA0000}"/>
    <cellStyle name="20% - Accent1 6 2 2 3 2 2 4" xfId="48033" xr:uid="{00000000-0005-0000-0000-0000E9BA0000}"/>
    <cellStyle name="20% - Accent1 6 2 2 3 2 3" xfId="48034" xr:uid="{00000000-0005-0000-0000-0000EABA0000}"/>
    <cellStyle name="20% - Accent1 6 2 2 3 2 3 2" xfId="48035" xr:uid="{00000000-0005-0000-0000-0000EBBA0000}"/>
    <cellStyle name="20% - Accent1 6 2 2 3 2 3 2 2" xfId="48036" xr:uid="{00000000-0005-0000-0000-0000ECBA0000}"/>
    <cellStyle name="20% - Accent1 6 2 2 3 2 3 2 2 2" xfId="48037" xr:uid="{00000000-0005-0000-0000-0000EDBA0000}"/>
    <cellStyle name="20% - Accent1 6 2 2 3 2 3 2 3" xfId="48038" xr:uid="{00000000-0005-0000-0000-0000EEBA0000}"/>
    <cellStyle name="20% - Accent1 6 2 2 3 2 3 3" xfId="48039" xr:uid="{00000000-0005-0000-0000-0000EFBA0000}"/>
    <cellStyle name="20% - Accent1 6 2 2 3 2 3 3 2" xfId="48040" xr:uid="{00000000-0005-0000-0000-0000F0BA0000}"/>
    <cellStyle name="20% - Accent1 6 2 2 3 2 3 4" xfId="48041" xr:uid="{00000000-0005-0000-0000-0000F1BA0000}"/>
    <cellStyle name="20% - Accent1 6 2 2 3 2 4" xfId="48042" xr:uid="{00000000-0005-0000-0000-0000F2BA0000}"/>
    <cellStyle name="20% - Accent1 6 2 2 3 2 4 2" xfId="48043" xr:uid="{00000000-0005-0000-0000-0000F3BA0000}"/>
    <cellStyle name="20% - Accent1 6 2 2 3 2 4 2 2" xfId="48044" xr:uid="{00000000-0005-0000-0000-0000F4BA0000}"/>
    <cellStyle name="20% - Accent1 6 2 2 3 2 4 2 2 2" xfId="48045" xr:uid="{00000000-0005-0000-0000-0000F5BA0000}"/>
    <cellStyle name="20% - Accent1 6 2 2 3 2 4 2 3" xfId="48046" xr:uid="{00000000-0005-0000-0000-0000F6BA0000}"/>
    <cellStyle name="20% - Accent1 6 2 2 3 2 4 3" xfId="48047" xr:uid="{00000000-0005-0000-0000-0000F7BA0000}"/>
    <cellStyle name="20% - Accent1 6 2 2 3 2 4 3 2" xfId="48048" xr:uid="{00000000-0005-0000-0000-0000F8BA0000}"/>
    <cellStyle name="20% - Accent1 6 2 2 3 2 4 4" xfId="48049" xr:uid="{00000000-0005-0000-0000-0000F9BA0000}"/>
    <cellStyle name="20% - Accent1 6 2 2 3 2 5" xfId="48050" xr:uid="{00000000-0005-0000-0000-0000FABA0000}"/>
    <cellStyle name="20% - Accent1 6 2 2 3 2 5 2" xfId="48051" xr:uid="{00000000-0005-0000-0000-0000FBBA0000}"/>
    <cellStyle name="20% - Accent1 6 2 2 3 2 5 2 2" xfId="48052" xr:uid="{00000000-0005-0000-0000-0000FCBA0000}"/>
    <cellStyle name="20% - Accent1 6 2 2 3 2 5 3" xfId="48053" xr:uid="{00000000-0005-0000-0000-0000FDBA0000}"/>
    <cellStyle name="20% - Accent1 6 2 2 3 2 6" xfId="48054" xr:uid="{00000000-0005-0000-0000-0000FEBA0000}"/>
    <cellStyle name="20% - Accent1 6 2 2 3 2 6 2" xfId="48055" xr:uid="{00000000-0005-0000-0000-0000FFBA0000}"/>
    <cellStyle name="20% - Accent1 6 2 2 3 2 6 2 2" xfId="48056" xr:uid="{00000000-0005-0000-0000-000000BB0000}"/>
    <cellStyle name="20% - Accent1 6 2 2 3 2 6 3" xfId="48057" xr:uid="{00000000-0005-0000-0000-000001BB0000}"/>
    <cellStyle name="20% - Accent1 6 2 2 3 2 7" xfId="48058" xr:uid="{00000000-0005-0000-0000-000002BB0000}"/>
    <cellStyle name="20% - Accent1 6 2 2 3 2 7 2" xfId="48059" xr:uid="{00000000-0005-0000-0000-000003BB0000}"/>
    <cellStyle name="20% - Accent1 6 2 2 3 2 8" xfId="48060" xr:uid="{00000000-0005-0000-0000-000004BB0000}"/>
    <cellStyle name="20% - Accent1 6 2 2 3 2 8 2" xfId="48061" xr:uid="{00000000-0005-0000-0000-000005BB0000}"/>
    <cellStyle name="20% - Accent1 6 2 2 3 2 9" xfId="48062" xr:uid="{00000000-0005-0000-0000-000006BB0000}"/>
    <cellStyle name="20% - Accent1 6 2 2 3 3" xfId="48063" xr:uid="{00000000-0005-0000-0000-000007BB0000}"/>
    <cellStyle name="20% - Accent1 6 2 2 3 3 2" xfId="48064" xr:uid="{00000000-0005-0000-0000-000008BB0000}"/>
    <cellStyle name="20% - Accent1 6 2 2 3 3 2 2" xfId="48065" xr:uid="{00000000-0005-0000-0000-000009BB0000}"/>
    <cellStyle name="20% - Accent1 6 2 2 3 3 2 2 2" xfId="48066" xr:uid="{00000000-0005-0000-0000-00000ABB0000}"/>
    <cellStyle name="20% - Accent1 6 2 2 3 3 2 2 2 2" xfId="48067" xr:uid="{00000000-0005-0000-0000-00000BBB0000}"/>
    <cellStyle name="20% - Accent1 6 2 2 3 3 2 2 3" xfId="48068" xr:uid="{00000000-0005-0000-0000-00000CBB0000}"/>
    <cellStyle name="20% - Accent1 6 2 2 3 3 2 3" xfId="48069" xr:uid="{00000000-0005-0000-0000-00000DBB0000}"/>
    <cellStyle name="20% - Accent1 6 2 2 3 3 2 3 2" xfId="48070" xr:uid="{00000000-0005-0000-0000-00000EBB0000}"/>
    <cellStyle name="20% - Accent1 6 2 2 3 3 2 4" xfId="48071" xr:uid="{00000000-0005-0000-0000-00000FBB0000}"/>
    <cellStyle name="20% - Accent1 6 2 2 3 3 3" xfId="48072" xr:uid="{00000000-0005-0000-0000-000010BB0000}"/>
    <cellStyle name="20% - Accent1 6 2 2 3 3 3 2" xfId="48073" xr:uid="{00000000-0005-0000-0000-000011BB0000}"/>
    <cellStyle name="20% - Accent1 6 2 2 3 3 3 2 2" xfId="48074" xr:uid="{00000000-0005-0000-0000-000012BB0000}"/>
    <cellStyle name="20% - Accent1 6 2 2 3 3 3 2 2 2" xfId="48075" xr:uid="{00000000-0005-0000-0000-000013BB0000}"/>
    <cellStyle name="20% - Accent1 6 2 2 3 3 3 2 3" xfId="48076" xr:uid="{00000000-0005-0000-0000-000014BB0000}"/>
    <cellStyle name="20% - Accent1 6 2 2 3 3 3 3" xfId="48077" xr:uid="{00000000-0005-0000-0000-000015BB0000}"/>
    <cellStyle name="20% - Accent1 6 2 2 3 3 3 3 2" xfId="48078" xr:uid="{00000000-0005-0000-0000-000016BB0000}"/>
    <cellStyle name="20% - Accent1 6 2 2 3 3 3 4" xfId="48079" xr:uid="{00000000-0005-0000-0000-000017BB0000}"/>
    <cellStyle name="20% - Accent1 6 2 2 3 3 4" xfId="48080" xr:uid="{00000000-0005-0000-0000-000018BB0000}"/>
    <cellStyle name="20% - Accent1 6 2 2 3 3 4 2" xfId="48081" xr:uid="{00000000-0005-0000-0000-000019BB0000}"/>
    <cellStyle name="20% - Accent1 6 2 2 3 3 4 2 2" xfId="48082" xr:uid="{00000000-0005-0000-0000-00001ABB0000}"/>
    <cellStyle name="20% - Accent1 6 2 2 3 3 4 2 2 2" xfId="48083" xr:uid="{00000000-0005-0000-0000-00001BBB0000}"/>
    <cellStyle name="20% - Accent1 6 2 2 3 3 4 2 3" xfId="48084" xr:uid="{00000000-0005-0000-0000-00001CBB0000}"/>
    <cellStyle name="20% - Accent1 6 2 2 3 3 4 3" xfId="48085" xr:uid="{00000000-0005-0000-0000-00001DBB0000}"/>
    <cellStyle name="20% - Accent1 6 2 2 3 3 4 3 2" xfId="48086" xr:uid="{00000000-0005-0000-0000-00001EBB0000}"/>
    <cellStyle name="20% - Accent1 6 2 2 3 3 4 4" xfId="48087" xr:uid="{00000000-0005-0000-0000-00001FBB0000}"/>
    <cellStyle name="20% - Accent1 6 2 2 3 3 5" xfId="48088" xr:uid="{00000000-0005-0000-0000-000020BB0000}"/>
    <cellStyle name="20% - Accent1 6 2 2 3 3 5 2" xfId="48089" xr:uid="{00000000-0005-0000-0000-000021BB0000}"/>
    <cellStyle name="20% - Accent1 6 2 2 3 3 5 2 2" xfId="48090" xr:uid="{00000000-0005-0000-0000-000022BB0000}"/>
    <cellStyle name="20% - Accent1 6 2 2 3 3 5 3" xfId="48091" xr:uid="{00000000-0005-0000-0000-000023BB0000}"/>
    <cellStyle name="20% - Accent1 6 2 2 3 3 6" xfId="48092" xr:uid="{00000000-0005-0000-0000-000024BB0000}"/>
    <cellStyle name="20% - Accent1 6 2 2 3 3 6 2" xfId="48093" xr:uid="{00000000-0005-0000-0000-000025BB0000}"/>
    <cellStyle name="20% - Accent1 6 2 2 3 3 6 2 2" xfId="48094" xr:uid="{00000000-0005-0000-0000-000026BB0000}"/>
    <cellStyle name="20% - Accent1 6 2 2 3 3 6 3" xfId="48095" xr:uid="{00000000-0005-0000-0000-000027BB0000}"/>
    <cellStyle name="20% - Accent1 6 2 2 3 3 7" xfId="48096" xr:uid="{00000000-0005-0000-0000-000028BB0000}"/>
    <cellStyle name="20% - Accent1 6 2 2 3 3 7 2" xfId="48097" xr:uid="{00000000-0005-0000-0000-000029BB0000}"/>
    <cellStyle name="20% - Accent1 6 2 2 3 3 8" xfId="48098" xr:uid="{00000000-0005-0000-0000-00002ABB0000}"/>
    <cellStyle name="20% - Accent1 6 2 2 3 3 8 2" xfId="48099" xr:uid="{00000000-0005-0000-0000-00002BBB0000}"/>
    <cellStyle name="20% - Accent1 6 2 2 3 3 9" xfId="48100" xr:uid="{00000000-0005-0000-0000-00002CBB0000}"/>
    <cellStyle name="20% - Accent1 6 2 2 3 4" xfId="48101" xr:uid="{00000000-0005-0000-0000-00002DBB0000}"/>
    <cellStyle name="20% - Accent1 6 2 2 3 4 2" xfId="48102" xr:uid="{00000000-0005-0000-0000-00002EBB0000}"/>
    <cellStyle name="20% - Accent1 6 2 2 3 4 2 2" xfId="48103" xr:uid="{00000000-0005-0000-0000-00002FBB0000}"/>
    <cellStyle name="20% - Accent1 6 2 2 3 4 2 2 2" xfId="48104" xr:uid="{00000000-0005-0000-0000-000030BB0000}"/>
    <cellStyle name="20% - Accent1 6 2 2 3 4 2 3" xfId="48105" xr:uid="{00000000-0005-0000-0000-000031BB0000}"/>
    <cellStyle name="20% - Accent1 6 2 2 3 4 3" xfId="48106" xr:uid="{00000000-0005-0000-0000-000032BB0000}"/>
    <cellStyle name="20% - Accent1 6 2 2 3 4 3 2" xfId="48107" xr:uid="{00000000-0005-0000-0000-000033BB0000}"/>
    <cellStyle name="20% - Accent1 6 2 2 3 4 4" xfId="48108" xr:uid="{00000000-0005-0000-0000-000034BB0000}"/>
    <cellStyle name="20% - Accent1 6 2 2 3 5" xfId="48109" xr:uid="{00000000-0005-0000-0000-000035BB0000}"/>
    <cellStyle name="20% - Accent1 6 2 2 3 5 2" xfId="48110" xr:uid="{00000000-0005-0000-0000-000036BB0000}"/>
    <cellStyle name="20% - Accent1 6 2 2 3 5 2 2" xfId="48111" xr:uid="{00000000-0005-0000-0000-000037BB0000}"/>
    <cellStyle name="20% - Accent1 6 2 2 3 5 2 2 2" xfId="48112" xr:uid="{00000000-0005-0000-0000-000038BB0000}"/>
    <cellStyle name="20% - Accent1 6 2 2 3 5 2 3" xfId="48113" xr:uid="{00000000-0005-0000-0000-000039BB0000}"/>
    <cellStyle name="20% - Accent1 6 2 2 3 5 3" xfId="48114" xr:uid="{00000000-0005-0000-0000-00003ABB0000}"/>
    <cellStyle name="20% - Accent1 6 2 2 3 5 3 2" xfId="48115" xr:uid="{00000000-0005-0000-0000-00003BBB0000}"/>
    <cellStyle name="20% - Accent1 6 2 2 3 5 4" xfId="48116" xr:uid="{00000000-0005-0000-0000-00003CBB0000}"/>
    <cellStyle name="20% - Accent1 6 2 2 3 6" xfId="48117" xr:uid="{00000000-0005-0000-0000-00003DBB0000}"/>
    <cellStyle name="20% - Accent1 6 2 2 3 6 2" xfId="48118" xr:uid="{00000000-0005-0000-0000-00003EBB0000}"/>
    <cellStyle name="20% - Accent1 6 2 2 3 6 2 2" xfId="48119" xr:uid="{00000000-0005-0000-0000-00003FBB0000}"/>
    <cellStyle name="20% - Accent1 6 2 2 3 6 2 2 2" xfId="48120" xr:uid="{00000000-0005-0000-0000-000040BB0000}"/>
    <cellStyle name="20% - Accent1 6 2 2 3 6 2 3" xfId="48121" xr:uid="{00000000-0005-0000-0000-000041BB0000}"/>
    <cellStyle name="20% - Accent1 6 2 2 3 6 3" xfId="48122" xr:uid="{00000000-0005-0000-0000-000042BB0000}"/>
    <cellStyle name="20% - Accent1 6 2 2 3 6 3 2" xfId="48123" xr:uid="{00000000-0005-0000-0000-000043BB0000}"/>
    <cellStyle name="20% - Accent1 6 2 2 3 6 4" xfId="48124" xr:uid="{00000000-0005-0000-0000-000044BB0000}"/>
    <cellStyle name="20% - Accent1 6 2 2 3 7" xfId="48125" xr:uid="{00000000-0005-0000-0000-000045BB0000}"/>
    <cellStyle name="20% - Accent1 6 2 2 3 7 2" xfId="48126" xr:uid="{00000000-0005-0000-0000-000046BB0000}"/>
    <cellStyle name="20% - Accent1 6 2 2 3 7 2 2" xfId="48127" xr:uid="{00000000-0005-0000-0000-000047BB0000}"/>
    <cellStyle name="20% - Accent1 6 2 2 3 7 3" xfId="48128" xr:uid="{00000000-0005-0000-0000-000048BB0000}"/>
    <cellStyle name="20% - Accent1 6 2 2 3 8" xfId="48129" xr:uid="{00000000-0005-0000-0000-000049BB0000}"/>
    <cellStyle name="20% - Accent1 6 2 2 3 8 2" xfId="48130" xr:uid="{00000000-0005-0000-0000-00004ABB0000}"/>
    <cellStyle name="20% - Accent1 6 2 2 3 8 2 2" xfId="48131" xr:uid="{00000000-0005-0000-0000-00004BBB0000}"/>
    <cellStyle name="20% - Accent1 6 2 2 3 8 3" xfId="48132" xr:uid="{00000000-0005-0000-0000-00004CBB0000}"/>
    <cellStyle name="20% - Accent1 6 2 2 3 9" xfId="48133" xr:uid="{00000000-0005-0000-0000-00004DBB0000}"/>
    <cellStyle name="20% - Accent1 6 2 2 3 9 2" xfId="48134" xr:uid="{00000000-0005-0000-0000-00004EBB0000}"/>
    <cellStyle name="20% - Accent1 6 2 2 4" xfId="48135" xr:uid="{00000000-0005-0000-0000-00004FBB0000}"/>
    <cellStyle name="20% - Accent1 6 2 2 4 10" xfId="48136" xr:uid="{00000000-0005-0000-0000-000050BB0000}"/>
    <cellStyle name="20% - Accent1 6 2 2 4 10 2" xfId="48137" xr:uid="{00000000-0005-0000-0000-000051BB0000}"/>
    <cellStyle name="20% - Accent1 6 2 2 4 11" xfId="48138" xr:uid="{00000000-0005-0000-0000-000052BB0000}"/>
    <cellStyle name="20% - Accent1 6 2 2 4 2" xfId="48139" xr:uid="{00000000-0005-0000-0000-000053BB0000}"/>
    <cellStyle name="20% - Accent1 6 2 2 4 2 2" xfId="48140" xr:uid="{00000000-0005-0000-0000-000054BB0000}"/>
    <cellStyle name="20% - Accent1 6 2 2 4 2 2 2" xfId="48141" xr:uid="{00000000-0005-0000-0000-000055BB0000}"/>
    <cellStyle name="20% - Accent1 6 2 2 4 2 2 2 2" xfId="48142" xr:uid="{00000000-0005-0000-0000-000056BB0000}"/>
    <cellStyle name="20% - Accent1 6 2 2 4 2 2 2 2 2" xfId="48143" xr:uid="{00000000-0005-0000-0000-000057BB0000}"/>
    <cellStyle name="20% - Accent1 6 2 2 4 2 2 2 3" xfId="48144" xr:uid="{00000000-0005-0000-0000-000058BB0000}"/>
    <cellStyle name="20% - Accent1 6 2 2 4 2 2 3" xfId="48145" xr:uid="{00000000-0005-0000-0000-000059BB0000}"/>
    <cellStyle name="20% - Accent1 6 2 2 4 2 2 3 2" xfId="48146" xr:uid="{00000000-0005-0000-0000-00005ABB0000}"/>
    <cellStyle name="20% - Accent1 6 2 2 4 2 2 4" xfId="48147" xr:uid="{00000000-0005-0000-0000-00005BBB0000}"/>
    <cellStyle name="20% - Accent1 6 2 2 4 2 3" xfId="48148" xr:uid="{00000000-0005-0000-0000-00005CBB0000}"/>
    <cellStyle name="20% - Accent1 6 2 2 4 2 3 2" xfId="48149" xr:uid="{00000000-0005-0000-0000-00005DBB0000}"/>
    <cellStyle name="20% - Accent1 6 2 2 4 2 3 2 2" xfId="48150" xr:uid="{00000000-0005-0000-0000-00005EBB0000}"/>
    <cellStyle name="20% - Accent1 6 2 2 4 2 3 2 2 2" xfId="48151" xr:uid="{00000000-0005-0000-0000-00005FBB0000}"/>
    <cellStyle name="20% - Accent1 6 2 2 4 2 3 2 3" xfId="48152" xr:uid="{00000000-0005-0000-0000-000060BB0000}"/>
    <cellStyle name="20% - Accent1 6 2 2 4 2 3 3" xfId="48153" xr:uid="{00000000-0005-0000-0000-000061BB0000}"/>
    <cellStyle name="20% - Accent1 6 2 2 4 2 3 3 2" xfId="48154" xr:uid="{00000000-0005-0000-0000-000062BB0000}"/>
    <cellStyle name="20% - Accent1 6 2 2 4 2 3 4" xfId="48155" xr:uid="{00000000-0005-0000-0000-000063BB0000}"/>
    <cellStyle name="20% - Accent1 6 2 2 4 2 4" xfId="48156" xr:uid="{00000000-0005-0000-0000-000064BB0000}"/>
    <cellStyle name="20% - Accent1 6 2 2 4 2 4 2" xfId="48157" xr:uid="{00000000-0005-0000-0000-000065BB0000}"/>
    <cellStyle name="20% - Accent1 6 2 2 4 2 4 2 2" xfId="48158" xr:uid="{00000000-0005-0000-0000-000066BB0000}"/>
    <cellStyle name="20% - Accent1 6 2 2 4 2 4 2 2 2" xfId="48159" xr:uid="{00000000-0005-0000-0000-000067BB0000}"/>
    <cellStyle name="20% - Accent1 6 2 2 4 2 4 2 3" xfId="48160" xr:uid="{00000000-0005-0000-0000-000068BB0000}"/>
    <cellStyle name="20% - Accent1 6 2 2 4 2 4 3" xfId="48161" xr:uid="{00000000-0005-0000-0000-000069BB0000}"/>
    <cellStyle name="20% - Accent1 6 2 2 4 2 4 3 2" xfId="48162" xr:uid="{00000000-0005-0000-0000-00006ABB0000}"/>
    <cellStyle name="20% - Accent1 6 2 2 4 2 4 4" xfId="48163" xr:uid="{00000000-0005-0000-0000-00006BBB0000}"/>
    <cellStyle name="20% - Accent1 6 2 2 4 2 5" xfId="48164" xr:uid="{00000000-0005-0000-0000-00006CBB0000}"/>
    <cellStyle name="20% - Accent1 6 2 2 4 2 5 2" xfId="48165" xr:uid="{00000000-0005-0000-0000-00006DBB0000}"/>
    <cellStyle name="20% - Accent1 6 2 2 4 2 5 2 2" xfId="48166" xr:uid="{00000000-0005-0000-0000-00006EBB0000}"/>
    <cellStyle name="20% - Accent1 6 2 2 4 2 5 3" xfId="48167" xr:uid="{00000000-0005-0000-0000-00006FBB0000}"/>
    <cellStyle name="20% - Accent1 6 2 2 4 2 6" xfId="48168" xr:uid="{00000000-0005-0000-0000-000070BB0000}"/>
    <cellStyle name="20% - Accent1 6 2 2 4 2 6 2" xfId="48169" xr:uid="{00000000-0005-0000-0000-000071BB0000}"/>
    <cellStyle name="20% - Accent1 6 2 2 4 2 6 2 2" xfId="48170" xr:uid="{00000000-0005-0000-0000-000072BB0000}"/>
    <cellStyle name="20% - Accent1 6 2 2 4 2 6 3" xfId="48171" xr:uid="{00000000-0005-0000-0000-000073BB0000}"/>
    <cellStyle name="20% - Accent1 6 2 2 4 2 7" xfId="48172" xr:uid="{00000000-0005-0000-0000-000074BB0000}"/>
    <cellStyle name="20% - Accent1 6 2 2 4 2 7 2" xfId="48173" xr:uid="{00000000-0005-0000-0000-000075BB0000}"/>
    <cellStyle name="20% - Accent1 6 2 2 4 2 8" xfId="48174" xr:uid="{00000000-0005-0000-0000-000076BB0000}"/>
    <cellStyle name="20% - Accent1 6 2 2 4 2 8 2" xfId="48175" xr:uid="{00000000-0005-0000-0000-000077BB0000}"/>
    <cellStyle name="20% - Accent1 6 2 2 4 2 9" xfId="48176" xr:uid="{00000000-0005-0000-0000-000078BB0000}"/>
    <cellStyle name="20% - Accent1 6 2 2 4 3" xfId="48177" xr:uid="{00000000-0005-0000-0000-000079BB0000}"/>
    <cellStyle name="20% - Accent1 6 2 2 4 3 2" xfId="48178" xr:uid="{00000000-0005-0000-0000-00007ABB0000}"/>
    <cellStyle name="20% - Accent1 6 2 2 4 3 2 2" xfId="48179" xr:uid="{00000000-0005-0000-0000-00007BBB0000}"/>
    <cellStyle name="20% - Accent1 6 2 2 4 3 2 2 2" xfId="48180" xr:uid="{00000000-0005-0000-0000-00007CBB0000}"/>
    <cellStyle name="20% - Accent1 6 2 2 4 3 2 2 2 2" xfId="48181" xr:uid="{00000000-0005-0000-0000-00007DBB0000}"/>
    <cellStyle name="20% - Accent1 6 2 2 4 3 2 2 3" xfId="48182" xr:uid="{00000000-0005-0000-0000-00007EBB0000}"/>
    <cellStyle name="20% - Accent1 6 2 2 4 3 2 3" xfId="48183" xr:uid="{00000000-0005-0000-0000-00007FBB0000}"/>
    <cellStyle name="20% - Accent1 6 2 2 4 3 2 3 2" xfId="48184" xr:uid="{00000000-0005-0000-0000-000080BB0000}"/>
    <cellStyle name="20% - Accent1 6 2 2 4 3 2 4" xfId="48185" xr:uid="{00000000-0005-0000-0000-000081BB0000}"/>
    <cellStyle name="20% - Accent1 6 2 2 4 3 3" xfId="48186" xr:uid="{00000000-0005-0000-0000-000082BB0000}"/>
    <cellStyle name="20% - Accent1 6 2 2 4 3 3 2" xfId="48187" xr:uid="{00000000-0005-0000-0000-000083BB0000}"/>
    <cellStyle name="20% - Accent1 6 2 2 4 3 3 2 2" xfId="48188" xr:uid="{00000000-0005-0000-0000-000084BB0000}"/>
    <cellStyle name="20% - Accent1 6 2 2 4 3 3 2 2 2" xfId="48189" xr:uid="{00000000-0005-0000-0000-000085BB0000}"/>
    <cellStyle name="20% - Accent1 6 2 2 4 3 3 2 3" xfId="48190" xr:uid="{00000000-0005-0000-0000-000086BB0000}"/>
    <cellStyle name="20% - Accent1 6 2 2 4 3 3 3" xfId="48191" xr:uid="{00000000-0005-0000-0000-000087BB0000}"/>
    <cellStyle name="20% - Accent1 6 2 2 4 3 3 3 2" xfId="48192" xr:uid="{00000000-0005-0000-0000-000088BB0000}"/>
    <cellStyle name="20% - Accent1 6 2 2 4 3 3 4" xfId="48193" xr:uid="{00000000-0005-0000-0000-000089BB0000}"/>
    <cellStyle name="20% - Accent1 6 2 2 4 3 4" xfId="48194" xr:uid="{00000000-0005-0000-0000-00008ABB0000}"/>
    <cellStyle name="20% - Accent1 6 2 2 4 3 4 2" xfId="48195" xr:uid="{00000000-0005-0000-0000-00008BBB0000}"/>
    <cellStyle name="20% - Accent1 6 2 2 4 3 4 2 2" xfId="48196" xr:uid="{00000000-0005-0000-0000-00008CBB0000}"/>
    <cellStyle name="20% - Accent1 6 2 2 4 3 4 2 2 2" xfId="48197" xr:uid="{00000000-0005-0000-0000-00008DBB0000}"/>
    <cellStyle name="20% - Accent1 6 2 2 4 3 4 2 3" xfId="48198" xr:uid="{00000000-0005-0000-0000-00008EBB0000}"/>
    <cellStyle name="20% - Accent1 6 2 2 4 3 4 3" xfId="48199" xr:uid="{00000000-0005-0000-0000-00008FBB0000}"/>
    <cellStyle name="20% - Accent1 6 2 2 4 3 4 3 2" xfId="48200" xr:uid="{00000000-0005-0000-0000-000090BB0000}"/>
    <cellStyle name="20% - Accent1 6 2 2 4 3 4 4" xfId="48201" xr:uid="{00000000-0005-0000-0000-000091BB0000}"/>
    <cellStyle name="20% - Accent1 6 2 2 4 3 5" xfId="48202" xr:uid="{00000000-0005-0000-0000-000092BB0000}"/>
    <cellStyle name="20% - Accent1 6 2 2 4 3 5 2" xfId="48203" xr:uid="{00000000-0005-0000-0000-000093BB0000}"/>
    <cellStyle name="20% - Accent1 6 2 2 4 3 5 2 2" xfId="48204" xr:uid="{00000000-0005-0000-0000-000094BB0000}"/>
    <cellStyle name="20% - Accent1 6 2 2 4 3 5 3" xfId="48205" xr:uid="{00000000-0005-0000-0000-000095BB0000}"/>
    <cellStyle name="20% - Accent1 6 2 2 4 3 6" xfId="48206" xr:uid="{00000000-0005-0000-0000-000096BB0000}"/>
    <cellStyle name="20% - Accent1 6 2 2 4 3 6 2" xfId="48207" xr:uid="{00000000-0005-0000-0000-000097BB0000}"/>
    <cellStyle name="20% - Accent1 6 2 2 4 3 6 2 2" xfId="48208" xr:uid="{00000000-0005-0000-0000-000098BB0000}"/>
    <cellStyle name="20% - Accent1 6 2 2 4 3 6 3" xfId="48209" xr:uid="{00000000-0005-0000-0000-000099BB0000}"/>
    <cellStyle name="20% - Accent1 6 2 2 4 3 7" xfId="48210" xr:uid="{00000000-0005-0000-0000-00009ABB0000}"/>
    <cellStyle name="20% - Accent1 6 2 2 4 3 7 2" xfId="48211" xr:uid="{00000000-0005-0000-0000-00009BBB0000}"/>
    <cellStyle name="20% - Accent1 6 2 2 4 3 8" xfId="48212" xr:uid="{00000000-0005-0000-0000-00009CBB0000}"/>
    <cellStyle name="20% - Accent1 6 2 2 4 3 8 2" xfId="48213" xr:uid="{00000000-0005-0000-0000-00009DBB0000}"/>
    <cellStyle name="20% - Accent1 6 2 2 4 3 9" xfId="48214" xr:uid="{00000000-0005-0000-0000-00009EBB0000}"/>
    <cellStyle name="20% - Accent1 6 2 2 4 4" xfId="48215" xr:uid="{00000000-0005-0000-0000-00009FBB0000}"/>
    <cellStyle name="20% - Accent1 6 2 2 4 4 2" xfId="48216" xr:uid="{00000000-0005-0000-0000-0000A0BB0000}"/>
    <cellStyle name="20% - Accent1 6 2 2 4 4 2 2" xfId="48217" xr:uid="{00000000-0005-0000-0000-0000A1BB0000}"/>
    <cellStyle name="20% - Accent1 6 2 2 4 4 2 2 2" xfId="48218" xr:uid="{00000000-0005-0000-0000-0000A2BB0000}"/>
    <cellStyle name="20% - Accent1 6 2 2 4 4 2 3" xfId="48219" xr:uid="{00000000-0005-0000-0000-0000A3BB0000}"/>
    <cellStyle name="20% - Accent1 6 2 2 4 4 3" xfId="48220" xr:uid="{00000000-0005-0000-0000-0000A4BB0000}"/>
    <cellStyle name="20% - Accent1 6 2 2 4 4 3 2" xfId="48221" xr:uid="{00000000-0005-0000-0000-0000A5BB0000}"/>
    <cellStyle name="20% - Accent1 6 2 2 4 4 4" xfId="48222" xr:uid="{00000000-0005-0000-0000-0000A6BB0000}"/>
    <cellStyle name="20% - Accent1 6 2 2 4 5" xfId="48223" xr:uid="{00000000-0005-0000-0000-0000A7BB0000}"/>
    <cellStyle name="20% - Accent1 6 2 2 4 5 2" xfId="48224" xr:uid="{00000000-0005-0000-0000-0000A8BB0000}"/>
    <cellStyle name="20% - Accent1 6 2 2 4 5 2 2" xfId="48225" xr:uid="{00000000-0005-0000-0000-0000A9BB0000}"/>
    <cellStyle name="20% - Accent1 6 2 2 4 5 2 2 2" xfId="48226" xr:uid="{00000000-0005-0000-0000-0000AABB0000}"/>
    <cellStyle name="20% - Accent1 6 2 2 4 5 2 3" xfId="48227" xr:uid="{00000000-0005-0000-0000-0000ABBB0000}"/>
    <cellStyle name="20% - Accent1 6 2 2 4 5 3" xfId="48228" xr:uid="{00000000-0005-0000-0000-0000ACBB0000}"/>
    <cellStyle name="20% - Accent1 6 2 2 4 5 3 2" xfId="48229" xr:uid="{00000000-0005-0000-0000-0000ADBB0000}"/>
    <cellStyle name="20% - Accent1 6 2 2 4 5 4" xfId="48230" xr:uid="{00000000-0005-0000-0000-0000AEBB0000}"/>
    <cellStyle name="20% - Accent1 6 2 2 4 6" xfId="48231" xr:uid="{00000000-0005-0000-0000-0000AFBB0000}"/>
    <cellStyle name="20% - Accent1 6 2 2 4 6 2" xfId="48232" xr:uid="{00000000-0005-0000-0000-0000B0BB0000}"/>
    <cellStyle name="20% - Accent1 6 2 2 4 6 2 2" xfId="48233" xr:uid="{00000000-0005-0000-0000-0000B1BB0000}"/>
    <cellStyle name="20% - Accent1 6 2 2 4 6 2 2 2" xfId="48234" xr:uid="{00000000-0005-0000-0000-0000B2BB0000}"/>
    <cellStyle name="20% - Accent1 6 2 2 4 6 2 3" xfId="48235" xr:uid="{00000000-0005-0000-0000-0000B3BB0000}"/>
    <cellStyle name="20% - Accent1 6 2 2 4 6 3" xfId="48236" xr:uid="{00000000-0005-0000-0000-0000B4BB0000}"/>
    <cellStyle name="20% - Accent1 6 2 2 4 6 3 2" xfId="48237" xr:uid="{00000000-0005-0000-0000-0000B5BB0000}"/>
    <cellStyle name="20% - Accent1 6 2 2 4 6 4" xfId="48238" xr:uid="{00000000-0005-0000-0000-0000B6BB0000}"/>
    <cellStyle name="20% - Accent1 6 2 2 4 7" xfId="48239" xr:uid="{00000000-0005-0000-0000-0000B7BB0000}"/>
    <cellStyle name="20% - Accent1 6 2 2 4 7 2" xfId="48240" xr:uid="{00000000-0005-0000-0000-0000B8BB0000}"/>
    <cellStyle name="20% - Accent1 6 2 2 4 7 2 2" xfId="48241" xr:uid="{00000000-0005-0000-0000-0000B9BB0000}"/>
    <cellStyle name="20% - Accent1 6 2 2 4 7 3" xfId="48242" xr:uid="{00000000-0005-0000-0000-0000BABB0000}"/>
    <cellStyle name="20% - Accent1 6 2 2 4 8" xfId="48243" xr:uid="{00000000-0005-0000-0000-0000BBBB0000}"/>
    <cellStyle name="20% - Accent1 6 2 2 4 8 2" xfId="48244" xr:uid="{00000000-0005-0000-0000-0000BCBB0000}"/>
    <cellStyle name="20% - Accent1 6 2 2 4 8 2 2" xfId="48245" xr:uid="{00000000-0005-0000-0000-0000BDBB0000}"/>
    <cellStyle name="20% - Accent1 6 2 2 4 8 3" xfId="48246" xr:uid="{00000000-0005-0000-0000-0000BEBB0000}"/>
    <cellStyle name="20% - Accent1 6 2 2 4 9" xfId="48247" xr:uid="{00000000-0005-0000-0000-0000BFBB0000}"/>
    <cellStyle name="20% - Accent1 6 2 2 4 9 2" xfId="48248" xr:uid="{00000000-0005-0000-0000-0000C0BB0000}"/>
    <cellStyle name="20% - Accent1 6 2 2 5" xfId="48249" xr:uid="{00000000-0005-0000-0000-0000C1BB0000}"/>
    <cellStyle name="20% - Accent1 6 2 2 5 2" xfId="48250" xr:uid="{00000000-0005-0000-0000-0000C2BB0000}"/>
    <cellStyle name="20% - Accent1 6 2 2 5 2 2" xfId="48251" xr:uid="{00000000-0005-0000-0000-0000C3BB0000}"/>
    <cellStyle name="20% - Accent1 6 2 2 5 2 2 2" xfId="48252" xr:uid="{00000000-0005-0000-0000-0000C4BB0000}"/>
    <cellStyle name="20% - Accent1 6 2 2 5 2 2 2 2" xfId="48253" xr:uid="{00000000-0005-0000-0000-0000C5BB0000}"/>
    <cellStyle name="20% - Accent1 6 2 2 5 2 2 3" xfId="48254" xr:uid="{00000000-0005-0000-0000-0000C6BB0000}"/>
    <cellStyle name="20% - Accent1 6 2 2 5 2 3" xfId="48255" xr:uid="{00000000-0005-0000-0000-0000C7BB0000}"/>
    <cellStyle name="20% - Accent1 6 2 2 5 2 3 2" xfId="48256" xr:uid="{00000000-0005-0000-0000-0000C8BB0000}"/>
    <cellStyle name="20% - Accent1 6 2 2 5 2 4" xfId="48257" xr:uid="{00000000-0005-0000-0000-0000C9BB0000}"/>
    <cellStyle name="20% - Accent1 6 2 2 5 3" xfId="48258" xr:uid="{00000000-0005-0000-0000-0000CABB0000}"/>
    <cellStyle name="20% - Accent1 6 2 2 5 3 2" xfId="48259" xr:uid="{00000000-0005-0000-0000-0000CBBB0000}"/>
    <cellStyle name="20% - Accent1 6 2 2 5 3 2 2" xfId="48260" xr:uid="{00000000-0005-0000-0000-0000CCBB0000}"/>
    <cellStyle name="20% - Accent1 6 2 2 5 3 2 2 2" xfId="48261" xr:uid="{00000000-0005-0000-0000-0000CDBB0000}"/>
    <cellStyle name="20% - Accent1 6 2 2 5 3 2 3" xfId="48262" xr:uid="{00000000-0005-0000-0000-0000CEBB0000}"/>
    <cellStyle name="20% - Accent1 6 2 2 5 3 3" xfId="48263" xr:uid="{00000000-0005-0000-0000-0000CFBB0000}"/>
    <cellStyle name="20% - Accent1 6 2 2 5 3 3 2" xfId="48264" xr:uid="{00000000-0005-0000-0000-0000D0BB0000}"/>
    <cellStyle name="20% - Accent1 6 2 2 5 3 4" xfId="48265" xr:uid="{00000000-0005-0000-0000-0000D1BB0000}"/>
    <cellStyle name="20% - Accent1 6 2 2 5 4" xfId="48266" xr:uid="{00000000-0005-0000-0000-0000D2BB0000}"/>
    <cellStyle name="20% - Accent1 6 2 2 5 4 2" xfId="48267" xr:uid="{00000000-0005-0000-0000-0000D3BB0000}"/>
    <cellStyle name="20% - Accent1 6 2 2 5 4 2 2" xfId="48268" xr:uid="{00000000-0005-0000-0000-0000D4BB0000}"/>
    <cellStyle name="20% - Accent1 6 2 2 5 4 2 2 2" xfId="48269" xr:uid="{00000000-0005-0000-0000-0000D5BB0000}"/>
    <cellStyle name="20% - Accent1 6 2 2 5 4 2 3" xfId="48270" xr:uid="{00000000-0005-0000-0000-0000D6BB0000}"/>
    <cellStyle name="20% - Accent1 6 2 2 5 4 3" xfId="48271" xr:uid="{00000000-0005-0000-0000-0000D7BB0000}"/>
    <cellStyle name="20% - Accent1 6 2 2 5 4 3 2" xfId="48272" xr:uid="{00000000-0005-0000-0000-0000D8BB0000}"/>
    <cellStyle name="20% - Accent1 6 2 2 5 4 4" xfId="48273" xr:uid="{00000000-0005-0000-0000-0000D9BB0000}"/>
    <cellStyle name="20% - Accent1 6 2 2 5 5" xfId="48274" xr:uid="{00000000-0005-0000-0000-0000DABB0000}"/>
    <cellStyle name="20% - Accent1 6 2 2 5 5 2" xfId="48275" xr:uid="{00000000-0005-0000-0000-0000DBBB0000}"/>
    <cellStyle name="20% - Accent1 6 2 2 5 5 2 2" xfId="48276" xr:uid="{00000000-0005-0000-0000-0000DCBB0000}"/>
    <cellStyle name="20% - Accent1 6 2 2 5 5 3" xfId="48277" xr:uid="{00000000-0005-0000-0000-0000DDBB0000}"/>
    <cellStyle name="20% - Accent1 6 2 2 5 6" xfId="48278" xr:uid="{00000000-0005-0000-0000-0000DEBB0000}"/>
    <cellStyle name="20% - Accent1 6 2 2 5 6 2" xfId="48279" xr:uid="{00000000-0005-0000-0000-0000DFBB0000}"/>
    <cellStyle name="20% - Accent1 6 2 2 5 6 2 2" xfId="48280" xr:uid="{00000000-0005-0000-0000-0000E0BB0000}"/>
    <cellStyle name="20% - Accent1 6 2 2 5 6 3" xfId="48281" xr:uid="{00000000-0005-0000-0000-0000E1BB0000}"/>
    <cellStyle name="20% - Accent1 6 2 2 5 7" xfId="48282" xr:uid="{00000000-0005-0000-0000-0000E2BB0000}"/>
    <cellStyle name="20% - Accent1 6 2 2 5 7 2" xfId="48283" xr:uid="{00000000-0005-0000-0000-0000E3BB0000}"/>
    <cellStyle name="20% - Accent1 6 2 2 5 8" xfId="48284" xr:uid="{00000000-0005-0000-0000-0000E4BB0000}"/>
    <cellStyle name="20% - Accent1 6 2 2 5 8 2" xfId="48285" xr:uid="{00000000-0005-0000-0000-0000E5BB0000}"/>
    <cellStyle name="20% - Accent1 6 2 2 5 9" xfId="48286" xr:uid="{00000000-0005-0000-0000-0000E6BB0000}"/>
    <cellStyle name="20% - Accent1 6 2 2 6" xfId="48287" xr:uid="{00000000-0005-0000-0000-0000E7BB0000}"/>
    <cellStyle name="20% - Accent1 6 2 2 6 2" xfId="48288" xr:uid="{00000000-0005-0000-0000-0000E8BB0000}"/>
    <cellStyle name="20% - Accent1 6 2 2 6 2 2" xfId="48289" xr:uid="{00000000-0005-0000-0000-0000E9BB0000}"/>
    <cellStyle name="20% - Accent1 6 2 2 6 2 2 2" xfId="48290" xr:uid="{00000000-0005-0000-0000-0000EABB0000}"/>
    <cellStyle name="20% - Accent1 6 2 2 6 2 2 2 2" xfId="48291" xr:uid="{00000000-0005-0000-0000-0000EBBB0000}"/>
    <cellStyle name="20% - Accent1 6 2 2 6 2 2 3" xfId="48292" xr:uid="{00000000-0005-0000-0000-0000ECBB0000}"/>
    <cellStyle name="20% - Accent1 6 2 2 6 2 3" xfId="48293" xr:uid="{00000000-0005-0000-0000-0000EDBB0000}"/>
    <cellStyle name="20% - Accent1 6 2 2 6 2 3 2" xfId="48294" xr:uid="{00000000-0005-0000-0000-0000EEBB0000}"/>
    <cellStyle name="20% - Accent1 6 2 2 6 2 4" xfId="48295" xr:uid="{00000000-0005-0000-0000-0000EFBB0000}"/>
    <cellStyle name="20% - Accent1 6 2 2 6 3" xfId="48296" xr:uid="{00000000-0005-0000-0000-0000F0BB0000}"/>
    <cellStyle name="20% - Accent1 6 2 2 6 3 2" xfId="48297" xr:uid="{00000000-0005-0000-0000-0000F1BB0000}"/>
    <cellStyle name="20% - Accent1 6 2 2 6 3 2 2" xfId="48298" xr:uid="{00000000-0005-0000-0000-0000F2BB0000}"/>
    <cellStyle name="20% - Accent1 6 2 2 6 3 2 2 2" xfId="48299" xr:uid="{00000000-0005-0000-0000-0000F3BB0000}"/>
    <cellStyle name="20% - Accent1 6 2 2 6 3 2 3" xfId="48300" xr:uid="{00000000-0005-0000-0000-0000F4BB0000}"/>
    <cellStyle name="20% - Accent1 6 2 2 6 3 3" xfId="48301" xr:uid="{00000000-0005-0000-0000-0000F5BB0000}"/>
    <cellStyle name="20% - Accent1 6 2 2 6 3 3 2" xfId="48302" xr:uid="{00000000-0005-0000-0000-0000F6BB0000}"/>
    <cellStyle name="20% - Accent1 6 2 2 6 3 4" xfId="48303" xr:uid="{00000000-0005-0000-0000-0000F7BB0000}"/>
    <cellStyle name="20% - Accent1 6 2 2 6 4" xfId="48304" xr:uid="{00000000-0005-0000-0000-0000F8BB0000}"/>
    <cellStyle name="20% - Accent1 6 2 2 6 4 2" xfId="48305" xr:uid="{00000000-0005-0000-0000-0000F9BB0000}"/>
    <cellStyle name="20% - Accent1 6 2 2 6 4 2 2" xfId="48306" xr:uid="{00000000-0005-0000-0000-0000FABB0000}"/>
    <cellStyle name="20% - Accent1 6 2 2 6 4 2 2 2" xfId="48307" xr:uid="{00000000-0005-0000-0000-0000FBBB0000}"/>
    <cellStyle name="20% - Accent1 6 2 2 6 4 2 3" xfId="48308" xr:uid="{00000000-0005-0000-0000-0000FCBB0000}"/>
    <cellStyle name="20% - Accent1 6 2 2 6 4 3" xfId="48309" xr:uid="{00000000-0005-0000-0000-0000FDBB0000}"/>
    <cellStyle name="20% - Accent1 6 2 2 6 4 3 2" xfId="48310" xr:uid="{00000000-0005-0000-0000-0000FEBB0000}"/>
    <cellStyle name="20% - Accent1 6 2 2 6 4 4" xfId="48311" xr:uid="{00000000-0005-0000-0000-0000FFBB0000}"/>
    <cellStyle name="20% - Accent1 6 2 2 6 5" xfId="48312" xr:uid="{00000000-0005-0000-0000-000000BC0000}"/>
    <cellStyle name="20% - Accent1 6 2 2 6 5 2" xfId="48313" xr:uid="{00000000-0005-0000-0000-000001BC0000}"/>
    <cellStyle name="20% - Accent1 6 2 2 6 5 2 2" xfId="48314" xr:uid="{00000000-0005-0000-0000-000002BC0000}"/>
    <cellStyle name="20% - Accent1 6 2 2 6 5 3" xfId="48315" xr:uid="{00000000-0005-0000-0000-000003BC0000}"/>
    <cellStyle name="20% - Accent1 6 2 2 6 6" xfId="48316" xr:uid="{00000000-0005-0000-0000-000004BC0000}"/>
    <cellStyle name="20% - Accent1 6 2 2 6 6 2" xfId="48317" xr:uid="{00000000-0005-0000-0000-000005BC0000}"/>
    <cellStyle name="20% - Accent1 6 2 2 6 6 2 2" xfId="48318" xr:uid="{00000000-0005-0000-0000-000006BC0000}"/>
    <cellStyle name="20% - Accent1 6 2 2 6 6 3" xfId="48319" xr:uid="{00000000-0005-0000-0000-000007BC0000}"/>
    <cellStyle name="20% - Accent1 6 2 2 6 7" xfId="48320" xr:uid="{00000000-0005-0000-0000-000008BC0000}"/>
    <cellStyle name="20% - Accent1 6 2 2 6 7 2" xfId="48321" xr:uid="{00000000-0005-0000-0000-000009BC0000}"/>
    <cellStyle name="20% - Accent1 6 2 2 6 8" xfId="48322" xr:uid="{00000000-0005-0000-0000-00000ABC0000}"/>
    <cellStyle name="20% - Accent1 6 2 2 6 8 2" xfId="48323" xr:uid="{00000000-0005-0000-0000-00000BBC0000}"/>
    <cellStyle name="20% - Accent1 6 2 2 6 9" xfId="48324" xr:uid="{00000000-0005-0000-0000-00000CBC0000}"/>
    <cellStyle name="20% - Accent1 6 2 2 7" xfId="48325" xr:uid="{00000000-0005-0000-0000-00000DBC0000}"/>
    <cellStyle name="20% - Accent1 6 2 2 7 2" xfId="48326" xr:uid="{00000000-0005-0000-0000-00000EBC0000}"/>
    <cellStyle name="20% - Accent1 6 2 2 7 2 2" xfId="48327" xr:uid="{00000000-0005-0000-0000-00000FBC0000}"/>
    <cellStyle name="20% - Accent1 6 2 2 7 2 2 2" xfId="48328" xr:uid="{00000000-0005-0000-0000-000010BC0000}"/>
    <cellStyle name="20% - Accent1 6 2 2 7 2 3" xfId="48329" xr:uid="{00000000-0005-0000-0000-000011BC0000}"/>
    <cellStyle name="20% - Accent1 6 2 2 7 3" xfId="48330" xr:uid="{00000000-0005-0000-0000-000012BC0000}"/>
    <cellStyle name="20% - Accent1 6 2 2 7 3 2" xfId="48331" xr:uid="{00000000-0005-0000-0000-000013BC0000}"/>
    <cellStyle name="20% - Accent1 6 2 2 7 4" xfId="48332" xr:uid="{00000000-0005-0000-0000-000014BC0000}"/>
    <cellStyle name="20% - Accent1 6 2 2 8" xfId="48333" xr:uid="{00000000-0005-0000-0000-000015BC0000}"/>
    <cellStyle name="20% - Accent1 6 2 2 8 2" xfId="48334" xr:uid="{00000000-0005-0000-0000-000016BC0000}"/>
    <cellStyle name="20% - Accent1 6 2 2 8 2 2" xfId="48335" xr:uid="{00000000-0005-0000-0000-000017BC0000}"/>
    <cellStyle name="20% - Accent1 6 2 2 8 2 2 2" xfId="48336" xr:uid="{00000000-0005-0000-0000-000018BC0000}"/>
    <cellStyle name="20% - Accent1 6 2 2 8 2 3" xfId="48337" xr:uid="{00000000-0005-0000-0000-000019BC0000}"/>
    <cellStyle name="20% - Accent1 6 2 2 8 3" xfId="48338" xr:uid="{00000000-0005-0000-0000-00001ABC0000}"/>
    <cellStyle name="20% - Accent1 6 2 2 8 3 2" xfId="48339" xr:uid="{00000000-0005-0000-0000-00001BBC0000}"/>
    <cellStyle name="20% - Accent1 6 2 2 8 4" xfId="48340" xr:uid="{00000000-0005-0000-0000-00001CBC0000}"/>
    <cellStyle name="20% - Accent1 6 2 2 9" xfId="48341" xr:uid="{00000000-0005-0000-0000-00001DBC0000}"/>
    <cellStyle name="20% - Accent1 6 2 2 9 2" xfId="48342" xr:uid="{00000000-0005-0000-0000-00001EBC0000}"/>
    <cellStyle name="20% - Accent1 6 2 2 9 2 2" xfId="48343" xr:uid="{00000000-0005-0000-0000-00001FBC0000}"/>
    <cellStyle name="20% - Accent1 6 2 2 9 2 2 2" xfId="48344" xr:uid="{00000000-0005-0000-0000-000020BC0000}"/>
    <cellStyle name="20% - Accent1 6 2 2 9 2 3" xfId="48345" xr:uid="{00000000-0005-0000-0000-000021BC0000}"/>
    <cellStyle name="20% - Accent1 6 2 2 9 3" xfId="48346" xr:uid="{00000000-0005-0000-0000-000022BC0000}"/>
    <cellStyle name="20% - Accent1 6 2 2 9 3 2" xfId="48347" xr:uid="{00000000-0005-0000-0000-000023BC0000}"/>
    <cellStyle name="20% - Accent1 6 2 2 9 4" xfId="48348" xr:uid="{00000000-0005-0000-0000-000024BC0000}"/>
    <cellStyle name="20% - Accent1 6 2 3" xfId="48349" xr:uid="{00000000-0005-0000-0000-000025BC0000}"/>
    <cellStyle name="20% - Accent1 6 2 3 10" xfId="48350" xr:uid="{00000000-0005-0000-0000-000026BC0000}"/>
    <cellStyle name="20% - Accent1 6 2 3 10 2" xfId="48351" xr:uid="{00000000-0005-0000-0000-000027BC0000}"/>
    <cellStyle name="20% - Accent1 6 2 3 11" xfId="48352" xr:uid="{00000000-0005-0000-0000-000028BC0000}"/>
    <cellStyle name="20% - Accent1 6 2 3 2" xfId="48353" xr:uid="{00000000-0005-0000-0000-000029BC0000}"/>
    <cellStyle name="20% - Accent1 6 2 3 2 2" xfId="48354" xr:uid="{00000000-0005-0000-0000-00002ABC0000}"/>
    <cellStyle name="20% - Accent1 6 2 3 2 2 2" xfId="48355" xr:uid="{00000000-0005-0000-0000-00002BBC0000}"/>
    <cellStyle name="20% - Accent1 6 2 3 2 2 2 2" xfId="48356" xr:uid="{00000000-0005-0000-0000-00002CBC0000}"/>
    <cellStyle name="20% - Accent1 6 2 3 2 2 2 2 2" xfId="48357" xr:uid="{00000000-0005-0000-0000-00002DBC0000}"/>
    <cellStyle name="20% - Accent1 6 2 3 2 2 2 3" xfId="48358" xr:uid="{00000000-0005-0000-0000-00002EBC0000}"/>
    <cellStyle name="20% - Accent1 6 2 3 2 2 3" xfId="48359" xr:uid="{00000000-0005-0000-0000-00002FBC0000}"/>
    <cellStyle name="20% - Accent1 6 2 3 2 2 3 2" xfId="48360" xr:uid="{00000000-0005-0000-0000-000030BC0000}"/>
    <cellStyle name="20% - Accent1 6 2 3 2 2 4" xfId="48361" xr:uid="{00000000-0005-0000-0000-000031BC0000}"/>
    <cellStyle name="20% - Accent1 6 2 3 2 3" xfId="48362" xr:uid="{00000000-0005-0000-0000-000032BC0000}"/>
    <cellStyle name="20% - Accent1 6 2 3 2 3 2" xfId="48363" xr:uid="{00000000-0005-0000-0000-000033BC0000}"/>
    <cellStyle name="20% - Accent1 6 2 3 2 3 2 2" xfId="48364" xr:uid="{00000000-0005-0000-0000-000034BC0000}"/>
    <cellStyle name="20% - Accent1 6 2 3 2 3 2 2 2" xfId="48365" xr:uid="{00000000-0005-0000-0000-000035BC0000}"/>
    <cellStyle name="20% - Accent1 6 2 3 2 3 2 3" xfId="48366" xr:uid="{00000000-0005-0000-0000-000036BC0000}"/>
    <cellStyle name="20% - Accent1 6 2 3 2 3 3" xfId="48367" xr:uid="{00000000-0005-0000-0000-000037BC0000}"/>
    <cellStyle name="20% - Accent1 6 2 3 2 3 3 2" xfId="48368" xr:uid="{00000000-0005-0000-0000-000038BC0000}"/>
    <cellStyle name="20% - Accent1 6 2 3 2 3 4" xfId="48369" xr:uid="{00000000-0005-0000-0000-000039BC0000}"/>
    <cellStyle name="20% - Accent1 6 2 3 2 4" xfId="48370" xr:uid="{00000000-0005-0000-0000-00003ABC0000}"/>
    <cellStyle name="20% - Accent1 6 2 3 2 4 2" xfId="48371" xr:uid="{00000000-0005-0000-0000-00003BBC0000}"/>
    <cellStyle name="20% - Accent1 6 2 3 2 4 2 2" xfId="48372" xr:uid="{00000000-0005-0000-0000-00003CBC0000}"/>
    <cellStyle name="20% - Accent1 6 2 3 2 4 2 2 2" xfId="48373" xr:uid="{00000000-0005-0000-0000-00003DBC0000}"/>
    <cellStyle name="20% - Accent1 6 2 3 2 4 2 3" xfId="48374" xr:uid="{00000000-0005-0000-0000-00003EBC0000}"/>
    <cellStyle name="20% - Accent1 6 2 3 2 4 3" xfId="48375" xr:uid="{00000000-0005-0000-0000-00003FBC0000}"/>
    <cellStyle name="20% - Accent1 6 2 3 2 4 3 2" xfId="48376" xr:uid="{00000000-0005-0000-0000-000040BC0000}"/>
    <cellStyle name="20% - Accent1 6 2 3 2 4 4" xfId="48377" xr:uid="{00000000-0005-0000-0000-000041BC0000}"/>
    <cellStyle name="20% - Accent1 6 2 3 2 5" xfId="48378" xr:uid="{00000000-0005-0000-0000-000042BC0000}"/>
    <cellStyle name="20% - Accent1 6 2 3 2 5 2" xfId="48379" xr:uid="{00000000-0005-0000-0000-000043BC0000}"/>
    <cellStyle name="20% - Accent1 6 2 3 2 5 2 2" xfId="48380" xr:uid="{00000000-0005-0000-0000-000044BC0000}"/>
    <cellStyle name="20% - Accent1 6 2 3 2 5 3" xfId="48381" xr:uid="{00000000-0005-0000-0000-000045BC0000}"/>
    <cellStyle name="20% - Accent1 6 2 3 2 6" xfId="48382" xr:uid="{00000000-0005-0000-0000-000046BC0000}"/>
    <cellStyle name="20% - Accent1 6 2 3 2 6 2" xfId="48383" xr:uid="{00000000-0005-0000-0000-000047BC0000}"/>
    <cellStyle name="20% - Accent1 6 2 3 2 6 2 2" xfId="48384" xr:uid="{00000000-0005-0000-0000-000048BC0000}"/>
    <cellStyle name="20% - Accent1 6 2 3 2 6 3" xfId="48385" xr:uid="{00000000-0005-0000-0000-000049BC0000}"/>
    <cellStyle name="20% - Accent1 6 2 3 2 7" xfId="48386" xr:uid="{00000000-0005-0000-0000-00004ABC0000}"/>
    <cellStyle name="20% - Accent1 6 2 3 2 7 2" xfId="48387" xr:uid="{00000000-0005-0000-0000-00004BBC0000}"/>
    <cellStyle name="20% - Accent1 6 2 3 2 8" xfId="48388" xr:uid="{00000000-0005-0000-0000-00004CBC0000}"/>
    <cellStyle name="20% - Accent1 6 2 3 2 8 2" xfId="48389" xr:uid="{00000000-0005-0000-0000-00004DBC0000}"/>
    <cellStyle name="20% - Accent1 6 2 3 2 9" xfId="48390" xr:uid="{00000000-0005-0000-0000-00004EBC0000}"/>
    <cellStyle name="20% - Accent1 6 2 3 3" xfId="48391" xr:uid="{00000000-0005-0000-0000-00004FBC0000}"/>
    <cellStyle name="20% - Accent1 6 2 3 3 2" xfId="48392" xr:uid="{00000000-0005-0000-0000-000050BC0000}"/>
    <cellStyle name="20% - Accent1 6 2 3 3 2 2" xfId="48393" xr:uid="{00000000-0005-0000-0000-000051BC0000}"/>
    <cellStyle name="20% - Accent1 6 2 3 3 2 2 2" xfId="48394" xr:uid="{00000000-0005-0000-0000-000052BC0000}"/>
    <cellStyle name="20% - Accent1 6 2 3 3 2 2 2 2" xfId="48395" xr:uid="{00000000-0005-0000-0000-000053BC0000}"/>
    <cellStyle name="20% - Accent1 6 2 3 3 2 2 3" xfId="48396" xr:uid="{00000000-0005-0000-0000-000054BC0000}"/>
    <cellStyle name="20% - Accent1 6 2 3 3 2 3" xfId="48397" xr:uid="{00000000-0005-0000-0000-000055BC0000}"/>
    <cellStyle name="20% - Accent1 6 2 3 3 2 3 2" xfId="48398" xr:uid="{00000000-0005-0000-0000-000056BC0000}"/>
    <cellStyle name="20% - Accent1 6 2 3 3 2 4" xfId="48399" xr:uid="{00000000-0005-0000-0000-000057BC0000}"/>
    <cellStyle name="20% - Accent1 6 2 3 3 3" xfId="48400" xr:uid="{00000000-0005-0000-0000-000058BC0000}"/>
    <cellStyle name="20% - Accent1 6 2 3 3 3 2" xfId="48401" xr:uid="{00000000-0005-0000-0000-000059BC0000}"/>
    <cellStyle name="20% - Accent1 6 2 3 3 3 2 2" xfId="48402" xr:uid="{00000000-0005-0000-0000-00005ABC0000}"/>
    <cellStyle name="20% - Accent1 6 2 3 3 3 2 2 2" xfId="48403" xr:uid="{00000000-0005-0000-0000-00005BBC0000}"/>
    <cellStyle name="20% - Accent1 6 2 3 3 3 2 3" xfId="48404" xr:uid="{00000000-0005-0000-0000-00005CBC0000}"/>
    <cellStyle name="20% - Accent1 6 2 3 3 3 3" xfId="48405" xr:uid="{00000000-0005-0000-0000-00005DBC0000}"/>
    <cellStyle name="20% - Accent1 6 2 3 3 3 3 2" xfId="48406" xr:uid="{00000000-0005-0000-0000-00005EBC0000}"/>
    <cellStyle name="20% - Accent1 6 2 3 3 3 4" xfId="48407" xr:uid="{00000000-0005-0000-0000-00005FBC0000}"/>
    <cellStyle name="20% - Accent1 6 2 3 3 4" xfId="48408" xr:uid="{00000000-0005-0000-0000-000060BC0000}"/>
    <cellStyle name="20% - Accent1 6 2 3 3 4 2" xfId="48409" xr:uid="{00000000-0005-0000-0000-000061BC0000}"/>
    <cellStyle name="20% - Accent1 6 2 3 3 4 2 2" xfId="48410" xr:uid="{00000000-0005-0000-0000-000062BC0000}"/>
    <cellStyle name="20% - Accent1 6 2 3 3 4 2 2 2" xfId="48411" xr:uid="{00000000-0005-0000-0000-000063BC0000}"/>
    <cellStyle name="20% - Accent1 6 2 3 3 4 2 3" xfId="48412" xr:uid="{00000000-0005-0000-0000-000064BC0000}"/>
    <cellStyle name="20% - Accent1 6 2 3 3 4 3" xfId="48413" xr:uid="{00000000-0005-0000-0000-000065BC0000}"/>
    <cellStyle name="20% - Accent1 6 2 3 3 4 3 2" xfId="48414" xr:uid="{00000000-0005-0000-0000-000066BC0000}"/>
    <cellStyle name="20% - Accent1 6 2 3 3 4 4" xfId="48415" xr:uid="{00000000-0005-0000-0000-000067BC0000}"/>
    <cellStyle name="20% - Accent1 6 2 3 3 5" xfId="48416" xr:uid="{00000000-0005-0000-0000-000068BC0000}"/>
    <cellStyle name="20% - Accent1 6 2 3 3 5 2" xfId="48417" xr:uid="{00000000-0005-0000-0000-000069BC0000}"/>
    <cellStyle name="20% - Accent1 6 2 3 3 5 2 2" xfId="48418" xr:uid="{00000000-0005-0000-0000-00006ABC0000}"/>
    <cellStyle name="20% - Accent1 6 2 3 3 5 3" xfId="48419" xr:uid="{00000000-0005-0000-0000-00006BBC0000}"/>
    <cellStyle name="20% - Accent1 6 2 3 3 6" xfId="48420" xr:uid="{00000000-0005-0000-0000-00006CBC0000}"/>
    <cellStyle name="20% - Accent1 6 2 3 3 6 2" xfId="48421" xr:uid="{00000000-0005-0000-0000-00006DBC0000}"/>
    <cellStyle name="20% - Accent1 6 2 3 3 6 2 2" xfId="48422" xr:uid="{00000000-0005-0000-0000-00006EBC0000}"/>
    <cellStyle name="20% - Accent1 6 2 3 3 6 3" xfId="48423" xr:uid="{00000000-0005-0000-0000-00006FBC0000}"/>
    <cellStyle name="20% - Accent1 6 2 3 3 7" xfId="48424" xr:uid="{00000000-0005-0000-0000-000070BC0000}"/>
    <cellStyle name="20% - Accent1 6 2 3 3 7 2" xfId="48425" xr:uid="{00000000-0005-0000-0000-000071BC0000}"/>
    <cellStyle name="20% - Accent1 6 2 3 3 8" xfId="48426" xr:uid="{00000000-0005-0000-0000-000072BC0000}"/>
    <cellStyle name="20% - Accent1 6 2 3 3 8 2" xfId="48427" xr:uid="{00000000-0005-0000-0000-000073BC0000}"/>
    <cellStyle name="20% - Accent1 6 2 3 3 9" xfId="48428" xr:uid="{00000000-0005-0000-0000-000074BC0000}"/>
    <cellStyle name="20% - Accent1 6 2 3 4" xfId="48429" xr:uid="{00000000-0005-0000-0000-000075BC0000}"/>
    <cellStyle name="20% - Accent1 6 2 3 4 2" xfId="48430" xr:uid="{00000000-0005-0000-0000-000076BC0000}"/>
    <cellStyle name="20% - Accent1 6 2 3 4 2 2" xfId="48431" xr:uid="{00000000-0005-0000-0000-000077BC0000}"/>
    <cellStyle name="20% - Accent1 6 2 3 4 2 2 2" xfId="48432" xr:uid="{00000000-0005-0000-0000-000078BC0000}"/>
    <cellStyle name="20% - Accent1 6 2 3 4 2 3" xfId="48433" xr:uid="{00000000-0005-0000-0000-000079BC0000}"/>
    <cellStyle name="20% - Accent1 6 2 3 4 3" xfId="48434" xr:uid="{00000000-0005-0000-0000-00007ABC0000}"/>
    <cellStyle name="20% - Accent1 6 2 3 4 3 2" xfId="48435" xr:uid="{00000000-0005-0000-0000-00007BBC0000}"/>
    <cellStyle name="20% - Accent1 6 2 3 4 4" xfId="48436" xr:uid="{00000000-0005-0000-0000-00007CBC0000}"/>
    <cellStyle name="20% - Accent1 6 2 3 5" xfId="48437" xr:uid="{00000000-0005-0000-0000-00007DBC0000}"/>
    <cellStyle name="20% - Accent1 6 2 3 5 2" xfId="48438" xr:uid="{00000000-0005-0000-0000-00007EBC0000}"/>
    <cellStyle name="20% - Accent1 6 2 3 5 2 2" xfId="48439" xr:uid="{00000000-0005-0000-0000-00007FBC0000}"/>
    <cellStyle name="20% - Accent1 6 2 3 5 2 2 2" xfId="48440" xr:uid="{00000000-0005-0000-0000-000080BC0000}"/>
    <cellStyle name="20% - Accent1 6 2 3 5 2 3" xfId="48441" xr:uid="{00000000-0005-0000-0000-000081BC0000}"/>
    <cellStyle name="20% - Accent1 6 2 3 5 3" xfId="48442" xr:uid="{00000000-0005-0000-0000-000082BC0000}"/>
    <cellStyle name="20% - Accent1 6 2 3 5 3 2" xfId="48443" xr:uid="{00000000-0005-0000-0000-000083BC0000}"/>
    <cellStyle name="20% - Accent1 6 2 3 5 4" xfId="48444" xr:uid="{00000000-0005-0000-0000-000084BC0000}"/>
    <cellStyle name="20% - Accent1 6 2 3 6" xfId="48445" xr:uid="{00000000-0005-0000-0000-000085BC0000}"/>
    <cellStyle name="20% - Accent1 6 2 3 6 2" xfId="48446" xr:uid="{00000000-0005-0000-0000-000086BC0000}"/>
    <cellStyle name="20% - Accent1 6 2 3 6 2 2" xfId="48447" xr:uid="{00000000-0005-0000-0000-000087BC0000}"/>
    <cellStyle name="20% - Accent1 6 2 3 6 2 2 2" xfId="48448" xr:uid="{00000000-0005-0000-0000-000088BC0000}"/>
    <cellStyle name="20% - Accent1 6 2 3 6 2 3" xfId="48449" xr:uid="{00000000-0005-0000-0000-000089BC0000}"/>
    <cellStyle name="20% - Accent1 6 2 3 6 3" xfId="48450" xr:uid="{00000000-0005-0000-0000-00008ABC0000}"/>
    <cellStyle name="20% - Accent1 6 2 3 6 3 2" xfId="48451" xr:uid="{00000000-0005-0000-0000-00008BBC0000}"/>
    <cellStyle name="20% - Accent1 6 2 3 6 4" xfId="48452" xr:uid="{00000000-0005-0000-0000-00008CBC0000}"/>
    <cellStyle name="20% - Accent1 6 2 3 7" xfId="48453" xr:uid="{00000000-0005-0000-0000-00008DBC0000}"/>
    <cellStyle name="20% - Accent1 6 2 3 7 2" xfId="48454" xr:uid="{00000000-0005-0000-0000-00008EBC0000}"/>
    <cellStyle name="20% - Accent1 6 2 3 7 2 2" xfId="48455" xr:uid="{00000000-0005-0000-0000-00008FBC0000}"/>
    <cellStyle name="20% - Accent1 6 2 3 7 3" xfId="48456" xr:uid="{00000000-0005-0000-0000-000090BC0000}"/>
    <cellStyle name="20% - Accent1 6 2 3 8" xfId="48457" xr:uid="{00000000-0005-0000-0000-000091BC0000}"/>
    <cellStyle name="20% - Accent1 6 2 3 8 2" xfId="48458" xr:uid="{00000000-0005-0000-0000-000092BC0000}"/>
    <cellStyle name="20% - Accent1 6 2 3 8 2 2" xfId="48459" xr:uid="{00000000-0005-0000-0000-000093BC0000}"/>
    <cellStyle name="20% - Accent1 6 2 3 8 3" xfId="48460" xr:uid="{00000000-0005-0000-0000-000094BC0000}"/>
    <cellStyle name="20% - Accent1 6 2 3 9" xfId="48461" xr:uid="{00000000-0005-0000-0000-000095BC0000}"/>
    <cellStyle name="20% - Accent1 6 2 3 9 2" xfId="48462" xr:uid="{00000000-0005-0000-0000-000096BC0000}"/>
    <cellStyle name="20% - Accent1 6 2 4" xfId="48463" xr:uid="{00000000-0005-0000-0000-000097BC0000}"/>
    <cellStyle name="20% - Accent1 6 2 4 10" xfId="48464" xr:uid="{00000000-0005-0000-0000-000098BC0000}"/>
    <cellStyle name="20% - Accent1 6 2 4 10 2" xfId="48465" xr:uid="{00000000-0005-0000-0000-000099BC0000}"/>
    <cellStyle name="20% - Accent1 6 2 4 11" xfId="48466" xr:uid="{00000000-0005-0000-0000-00009ABC0000}"/>
    <cellStyle name="20% - Accent1 6 2 4 2" xfId="48467" xr:uid="{00000000-0005-0000-0000-00009BBC0000}"/>
    <cellStyle name="20% - Accent1 6 2 4 2 2" xfId="48468" xr:uid="{00000000-0005-0000-0000-00009CBC0000}"/>
    <cellStyle name="20% - Accent1 6 2 4 2 2 2" xfId="48469" xr:uid="{00000000-0005-0000-0000-00009DBC0000}"/>
    <cellStyle name="20% - Accent1 6 2 4 2 2 2 2" xfId="48470" xr:uid="{00000000-0005-0000-0000-00009EBC0000}"/>
    <cellStyle name="20% - Accent1 6 2 4 2 2 2 2 2" xfId="48471" xr:uid="{00000000-0005-0000-0000-00009FBC0000}"/>
    <cellStyle name="20% - Accent1 6 2 4 2 2 2 3" xfId="48472" xr:uid="{00000000-0005-0000-0000-0000A0BC0000}"/>
    <cellStyle name="20% - Accent1 6 2 4 2 2 3" xfId="48473" xr:uid="{00000000-0005-0000-0000-0000A1BC0000}"/>
    <cellStyle name="20% - Accent1 6 2 4 2 2 3 2" xfId="48474" xr:uid="{00000000-0005-0000-0000-0000A2BC0000}"/>
    <cellStyle name="20% - Accent1 6 2 4 2 2 4" xfId="48475" xr:uid="{00000000-0005-0000-0000-0000A3BC0000}"/>
    <cellStyle name="20% - Accent1 6 2 4 2 3" xfId="48476" xr:uid="{00000000-0005-0000-0000-0000A4BC0000}"/>
    <cellStyle name="20% - Accent1 6 2 4 2 3 2" xfId="48477" xr:uid="{00000000-0005-0000-0000-0000A5BC0000}"/>
    <cellStyle name="20% - Accent1 6 2 4 2 3 2 2" xfId="48478" xr:uid="{00000000-0005-0000-0000-0000A6BC0000}"/>
    <cellStyle name="20% - Accent1 6 2 4 2 3 2 2 2" xfId="48479" xr:uid="{00000000-0005-0000-0000-0000A7BC0000}"/>
    <cellStyle name="20% - Accent1 6 2 4 2 3 2 3" xfId="48480" xr:uid="{00000000-0005-0000-0000-0000A8BC0000}"/>
    <cellStyle name="20% - Accent1 6 2 4 2 3 3" xfId="48481" xr:uid="{00000000-0005-0000-0000-0000A9BC0000}"/>
    <cellStyle name="20% - Accent1 6 2 4 2 3 3 2" xfId="48482" xr:uid="{00000000-0005-0000-0000-0000AABC0000}"/>
    <cellStyle name="20% - Accent1 6 2 4 2 3 4" xfId="48483" xr:uid="{00000000-0005-0000-0000-0000ABBC0000}"/>
    <cellStyle name="20% - Accent1 6 2 4 2 4" xfId="48484" xr:uid="{00000000-0005-0000-0000-0000ACBC0000}"/>
    <cellStyle name="20% - Accent1 6 2 4 2 4 2" xfId="48485" xr:uid="{00000000-0005-0000-0000-0000ADBC0000}"/>
    <cellStyle name="20% - Accent1 6 2 4 2 4 2 2" xfId="48486" xr:uid="{00000000-0005-0000-0000-0000AEBC0000}"/>
    <cellStyle name="20% - Accent1 6 2 4 2 4 2 2 2" xfId="48487" xr:uid="{00000000-0005-0000-0000-0000AFBC0000}"/>
    <cellStyle name="20% - Accent1 6 2 4 2 4 2 3" xfId="48488" xr:uid="{00000000-0005-0000-0000-0000B0BC0000}"/>
    <cellStyle name="20% - Accent1 6 2 4 2 4 3" xfId="48489" xr:uid="{00000000-0005-0000-0000-0000B1BC0000}"/>
    <cellStyle name="20% - Accent1 6 2 4 2 4 3 2" xfId="48490" xr:uid="{00000000-0005-0000-0000-0000B2BC0000}"/>
    <cellStyle name="20% - Accent1 6 2 4 2 4 4" xfId="48491" xr:uid="{00000000-0005-0000-0000-0000B3BC0000}"/>
    <cellStyle name="20% - Accent1 6 2 4 2 5" xfId="48492" xr:uid="{00000000-0005-0000-0000-0000B4BC0000}"/>
    <cellStyle name="20% - Accent1 6 2 4 2 5 2" xfId="48493" xr:uid="{00000000-0005-0000-0000-0000B5BC0000}"/>
    <cellStyle name="20% - Accent1 6 2 4 2 5 2 2" xfId="48494" xr:uid="{00000000-0005-0000-0000-0000B6BC0000}"/>
    <cellStyle name="20% - Accent1 6 2 4 2 5 3" xfId="48495" xr:uid="{00000000-0005-0000-0000-0000B7BC0000}"/>
    <cellStyle name="20% - Accent1 6 2 4 2 6" xfId="48496" xr:uid="{00000000-0005-0000-0000-0000B8BC0000}"/>
    <cellStyle name="20% - Accent1 6 2 4 2 6 2" xfId="48497" xr:uid="{00000000-0005-0000-0000-0000B9BC0000}"/>
    <cellStyle name="20% - Accent1 6 2 4 2 6 2 2" xfId="48498" xr:uid="{00000000-0005-0000-0000-0000BABC0000}"/>
    <cellStyle name="20% - Accent1 6 2 4 2 6 3" xfId="48499" xr:uid="{00000000-0005-0000-0000-0000BBBC0000}"/>
    <cellStyle name="20% - Accent1 6 2 4 2 7" xfId="48500" xr:uid="{00000000-0005-0000-0000-0000BCBC0000}"/>
    <cellStyle name="20% - Accent1 6 2 4 2 7 2" xfId="48501" xr:uid="{00000000-0005-0000-0000-0000BDBC0000}"/>
    <cellStyle name="20% - Accent1 6 2 4 2 8" xfId="48502" xr:uid="{00000000-0005-0000-0000-0000BEBC0000}"/>
    <cellStyle name="20% - Accent1 6 2 4 2 8 2" xfId="48503" xr:uid="{00000000-0005-0000-0000-0000BFBC0000}"/>
    <cellStyle name="20% - Accent1 6 2 4 2 9" xfId="48504" xr:uid="{00000000-0005-0000-0000-0000C0BC0000}"/>
    <cellStyle name="20% - Accent1 6 2 4 3" xfId="48505" xr:uid="{00000000-0005-0000-0000-0000C1BC0000}"/>
    <cellStyle name="20% - Accent1 6 2 4 3 2" xfId="48506" xr:uid="{00000000-0005-0000-0000-0000C2BC0000}"/>
    <cellStyle name="20% - Accent1 6 2 4 3 2 2" xfId="48507" xr:uid="{00000000-0005-0000-0000-0000C3BC0000}"/>
    <cellStyle name="20% - Accent1 6 2 4 3 2 2 2" xfId="48508" xr:uid="{00000000-0005-0000-0000-0000C4BC0000}"/>
    <cellStyle name="20% - Accent1 6 2 4 3 2 2 2 2" xfId="48509" xr:uid="{00000000-0005-0000-0000-0000C5BC0000}"/>
    <cellStyle name="20% - Accent1 6 2 4 3 2 2 3" xfId="48510" xr:uid="{00000000-0005-0000-0000-0000C6BC0000}"/>
    <cellStyle name="20% - Accent1 6 2 4 3 2 3" xfId="48511" xr:uid="{00000000-0005-0000-0000-0000C7BC0000}"/>
    <cellStyle name="20% - Accent1 6 2 4 3 2 3 2" xfId="48512" xr:uid="{00000000-0005-0000-0000-0000C8BC0000}"/>
    <cellStyle name="20% - Accent1 6 2 4 3 2 4" xfId="48513" xr:uid="{00000000-0005-0000-0000-0000C9BC0000}"/>
    <cellStyle name="20% - Accent1 6 2 4 3 3" xfId="48514" xr:uid="{00000000-0005-0000-0000-0000CABC0000}"/>
    <cellStyle name="20% - Accent1 6 2 4 3 3 2" xfId="48515" xr:uid="{00000000-0005-0000-0000-0000CBBC0000}"/>
    <cellStyle name="20% - Accent1 6 2 4 3 3 2 2" xfId="48516" xr:uid="{00000000-0005-0000-0000-0000CCBC0000}"/>
    <cellStyle name="20% - Accent1 6 2 4 3 3 2 2 2" xfId="48517" xr:uid="{00000000-0005-0000-0000-0000CDBC0000}"/>
    <cellStyle name="20% - Accent1 6 2 4 3 3 2 3" xfId="48518" xr:uid="{00000000-0005-0000-0000-0000CEBC0000}"/>
    <cellStyle name="20% - Accent1 6 2 4 3 3 3" xfId="48519" xr:uid="{00000000-0005-0000-0000-0000CFBC0000}"/>
    <cellStyle name="20% - Accent1 6 2 4 3 3 3 2" xfId="48520" xr:uid="{00000000-0005-0000-0000-0000D0BC0000}"/>
    <cellStyle name="20% - Accent1 6 2 4 3 3 4" xfId="48521" xr:uid="{00000000-0005-0000-0000-0000D1BC0000}"/>
    <cellStyle name="20% - Accent1 6 2 4 3 4" xfId="48522" xr:uid="{00000000-0005-0000-0000-0000D2BC0000}"/>
    <cellStyle name="20% - Accent1 6 2 4 3 4 2" xfId="48523" xr:uid="{00000000-0005-0000-0000-0000D3BC0000}"/>
    <cellStyle name="20% - Accent1 6 2 4 3 4 2 2" xfId="48524" xr:uid="{00000000-0005-0000-0000-0000D4BC0000}"/>
    <cellStyle name="20% - Accent1 6 2 4 3 4 2 2 2" xfId="48525" xr:uid="{00000000-0005-0000-0000-0000D5BC0000}"/>
    <cellStyle name="20% - Accent1 6 2 4 3 4 2 3" xfId="48526" xr:uid="{00000000-0005-0000-0000-0000D6BC0000}"/>
    <cellStyle name="20% - Accent1 6 2 4 3 4 3" xfId="48527" xr:uid="{00000000-0005-0000-0000-0000D7BC0000}"/>
    <cellStyle name="20% - Accent1 6 2 4 3 4 3 2" xfId="48528" xr:uid="{00000000-0005-0000-0000-0000D8BC0000}"/>
    <cellStyle name="20% - Accent1 6 2 4 3 4 4" xfId="48529" xr:uid="{00000000-0005-0000-0000-0000D9BC0000}"/>
    <cellStyle name="20% - Accent1 6 2 4 3 5" xfId="48530" xr:uid="{00000000-0005-0000-0000-0000DABC0000}"/>
    <cellStyle name="20% - Accent1 6 2 4 3 5 2" xfId="48531" xr:uid="{00000000-0005-0000-0000-0000DBBC0000}"/>
    <cellStyle name="20% - Accent1 6 2 4 3 5 2 2" xfId="48532" xr:uid="{00000000-0005-0000-0000-0000DCBC0000}"/>
    <cellStyle name="20% - Accent1 6 2 4 3 5 3" xfId="48533" xr:uid="{00000000-0005-0000-0000-0000DDBC0000}"/>
    <cellStyle name="20% - Accent1 6 2 4 3 6" xfId="48534" xr:uid="{00000000-0005-0000-0000-0000DEBC0000}"/>
    <cellStyle name="20% - Accent1 6 2 4 3 6 2" xfId="48535" xr:uid="{00000000-0005-0000-0000-0000DFBC0000}"/>
    <cellStyle name="20% - Accent1 6 2 4 3 6 2 2" xfId="48536" xr:uid="{00000000-0005-0000-0000-0000E0BC0000}"/>
    <cellStyle name="20% - Accent1 6 2 4 3 6 3" xfId="48537" xr:uid="{00000000-0005-0000-0000-0000E1BC0000}"/>
    <cellStyle name="20% - Accent1 6 2 4 3 7" xfId="48538" xr:uid="{00000000-0005-0000-0000-0000E2BC0000}"/>
    <cellStyle name="20% - Accent1 6 2 4 3 7 2" xfId="48539" xr:uid="{00000000-0005-0000-0000-0000E3BC0000}"/>
    <cellStyle name="20% - Accent1 6 2 4 3 8" xfId="48540" xr:uid="{00000000-0005-0000-0000-0000E4BC0000}"/>
    <cellStyle name="20% - Accent1 6 2 4 3 8 2" xfId="48541" xr:uid="{00000000-0005-0000-0000-0000E5BC0000}"/>
    <cellStyle name="20% - Accent1 6 2 4 3 9" xfId="48542" xr:uid="{00000000-0005-0000-0000-0000E6BC0000}"/>
    <cellStyle name="20% - Accent1 6 2 4 4" xfId="48543" xr:uid="{00000000-0005-0000-0000-0000E7BC0000}"/>
    <cellStyle name="20% - Accent1 6 2 4 4 2" xfId="48544" xr:uid="{00000000-0005-0000-0000-0000E8BC0000}"/>
    <cellStyle name="20% - Accent1 6 2 4 4 2 2" xfId="48545" xr:uid="{00000000-0005-0000-0000-0000E9BC0000}"/>
    <cellStyle name="20% - Accent1 6 2 4 4 2 2 2" xfId="48546" xr:uid="{00000000-0005-0000-0000-0000EABC0000}"/>
    <cellStyle name="20% - Accent1 6 2 4 4 2 3" xfId="48547" xr:uid="{00000000-0005-0000-0000-0000EBBC0000}"/>
    <cellStyle name="20% - Accent1 6 2 4 4 3" xfId="48548" xr:uid="{00000000-0005-0000-0000-0000ECBC0000}"/>
    <cellStyle name="20% - Accent1 6 2 4 4 3 2" xfId="48549" xr:uid="{00000000-0005-0000-0000-0000EDBC0000}"/>
    <cellStyle name="20% - Accent1 6 2 4 4 4" xfId="48550" xr:uid="{00000000-0005-0000-0000-0000EEBC0000}"/>
    <cellStyle name="20% - Accent1 6 2 4 5" xfId="48551" xr:uid="{00000000-0005-0000-0000-0000EFBC0000}"/>
    <cellStyle name="20% - Accent1 6 2 4 5 2" xfId="48552" xr:uid="{00000000-0005-0000-0000-0000F0BC0000}"/>
    <cellStyle name="20% - Accent1 6 2 4 5 2 2" xfId="48553" xr:uid="{00000000-0005-0000-0000-0000F1BC0000}"/>
    <cellStyle name="20% - Accent1 6 2 4 5 2 2 2" xfId="48554" xr:uid="{00000000-0005-0000-0000-0000F2BC0000}"/>
    <cellStyle name="20% - Accent1 6 2 4 5 2 3" xfId="48555" xr:uid="{00000000-0005-0000-0000-0000F3BC0000}"/>
    <cellStyle name="20% - Accent1 6 2 4 5 3" xfId="48556" xr:uid="{00000000-0005-0000-0000-0000F4BC0000}"/>
    <cellStyle name="20% - Accent1 6 2 4 5 3 2" xfId="48557" xr:uid="{00000000-0005-0000-0000-0000F5BC0000}"/>
    <cellStyle name="20% - Accent1 6 2 4 5 4" xfId="48558" xr:uid="{00000000-0005-0000-0000-0000F6BC0000}"/>
    <cellStyle name="20% - Accent1 6 2 4 6" xfId="48559" xr:uid="{00000000-0005-0000-0000-0000F7BC0000}"/>
    <cellStyle name="20% - Accent1 6 2 4 6 2" xfId="48560" xr:uid="{00000000-0005-0000-0000-0000F8BC0000}"/>
    <cellStyle name="20% - Accent1 6 2 4 6 2 2" xfId="48561" xr:uid="{00000000-0005-0000-0000-0000F9BC0000}"/>
    <cellStyle name="20% - Accent1 6 2 4 6 2 2 2" xfId="48562" xr:uid="{00000000-0005-0000-0000-0000FABC0000}"/>
    <cellStyle name="20% - Accent1 6 2 4 6 2 3" xfId="48563" xr:uid="{00000000-0005-0000-0000-0000FBBC0000}"/>
    <cellStyle name="20% - Accent1 6 2 4 6 3" xfId="48564" xr:uid="{00000000-0005-0000-0000-0000FCBC0000}"/>
    <cellStyle name="20% - Accent1 6 2 4 6 3 2" xfId="48565" xr:uid="{00000000-0005-0000-0000-0000FDBC0000}"/>
    <cellStyle name="20% - Accent1 6 2 4 6 4" xfId="48566" xr:uid="{00000000-0005-0000-0000-0000FEBC0000}"/>
    <cellStyle name="20% - Accent1 6 2 4 7" xfId="48567" xr:uid="{00000000-0005-0000-0000-0000FFBC0000}"/>
    <cellStyle name="20% - Accent1 6 2 4 7 2" xfId="48568" xr:uid="{00000000-0005-0000-0000-000000BD0000}"/>
    <cellStyle name="20% - Accent1 6 2 4 7 2 2" xfId="48569" xr:uid="{00000000-0005-0000-0000-000001BD0000}"/>
    <cellStyle name="20% - Accent1 6 2 4 7 3" xfId="48570" xr:uid="{00000000-0005-0000-0000-000002BD0000}"/>
    <cellStyle name="20% - Accent1 6 2 4 8" xfId="48571" xr:uid="{00000000-0005-0000-0000-000003BD0000}"/>
    <cellStyle name="20% - Accent1 6 2 4 8 2" xfId="48572" xr:uid="{00000000-0005-0000-0000-000004BD0000}"/>
    <cellStyle name="20% - Accent1 6 2 4 8 2 2" xfId="48573" xr:uid="{00000000-0005-0000-0000-000005BD0000}"/>
    <cellStyle name="20% - Accent1 6 2 4 8 3" xfId="48574" xr:uid="{00000000-0005-0000-0000-000006BD0000}"/>
    <cellStyle name="20% - Accent1 6 2 4 9" xfId="48575" xr:uid="{00000000-0005-0000-0000-000007BD0000}"/>
    <cellStyle name="20% - Accent1 6 2 4 9 2" xfId="48576" xr:uid="{00000000-0005-0000-0000-000008BD0000}"/>
    <cellStyle name="20% - Accent1 6 2 5" xfId="48577" xr:uid="{00000000-0005-0000-0000-000009BD0000}"/>
    <cellStyle name="20% - Accent1 6 2 5 10" xfId="48578" xr:uid="{00000000-0005-0000-0000-00000ABD0000}"/>
    <cellStyle name="20% - Accent1 6 2 5 10 2" xfId="48579" xr:uid="{00000000-0005-0000-0000-00000BBD0000}"/>
    <cellStyle name="20% - Accent1 6 2 5 11" xfId="48580" xr:uid="{00000000-0005-0000-0000-00000CBD0000}"/>
    <cellStyle name="20% - Accent1 6 2 5 2" xfId="48581" xr:uid="{00000000-0005-0000-0000-00000DBD0000}"/>
    <cellStyle name="20% - Accent1 6 2 5 2 2" xfId="48582" xr:uid="{00000000-0005-0000-0000-00000EBD0000}"/>
    <cellStyle name="20% - Accent1 6 2 5 2 2 2" xfId="48583" xr:uid="{00000000-0005-0000-0000-00000FBD0000}"/>
    <cellStyle name="20% - Accent1 6 2 5 2 2 2 2" xfId="48584" xr:uid="{00000000-0005-0000-0000-000010BD0000}"/>
    <cellStyle name="20% - Accent1 6 2 5 2 2 2 2 2" xfId="48585" xr:uid="{00000000-0005-0000-0000-000011BD0000}"/>
    <cellStyle name="20% - Accent1 6 2 5 2 2 2 3" xfId="48586" xr:uid="{00000000-0005-0000-0000-000012BD0000}"/>
    <cellStyle name="20% - Accent1 6 2 5 2 2 3" xfId="48587" xr:uid="{00000000-0005-0000-0000-000013BD0000}"/>
    <cellStyle name="20% - Accent1 6 2 5 2 2 3 2" xfId="48588" xr:uid="{00000000-0005-0000-0000-000014BD0000}"/>
    <cellStyle name="20% - Accent1 6 2 5 2 2 4" xfId="48589" xr:uid="{00000000-0005-0000-0000-000015BD0000}"/>
    <cellStyle name="20% - Accent1 6 2 5 2 3" xfId="48590" xr:uid="{00000000-0005-0000-0000-000016BD0000}"/>
    <cellStyle name="20% - Accent1 6 2 5 2 3 2" xfId="48591" xr:uid="{00000000-0005-0000-0000-000017BD0000}"/>
    <cellStyle name="20% - Accent1 6 2 5 2 3 2 2" xfId="48592" xr:uid="{00000000-0005-0000-0000-000018BD0000}"/>
    <cellStyle name="20% - Accent1 6 2 5 2 3 2 2 2" xfId="48593" xr:uid="{00000000-0005-0000-0000-000019BD0000}"/>
    <cellStyle name="20% - Accent1 6 2 5 2 3 2 3" xfId="48594" xr:uid="{00000000-0005-0000-0000-00001ABD0000}"/>
    <cellStyle name="20% - Accent1 6 2 5 2 3 3" xfId="48595" xr:uid="{00000000-0005-0000-0000-00001BBD0000}"/>
    <cellStyle name="20% - Accent1 6 2 5 2 3 3 2" xfId="48596" xr:uid="{00000000-0005-0000-0000-00001CBD0000}"/>
    <cellStyle name="20% - Accent1 6 2 5 2 3 4" xfId="48597" xr:uid="{00000000-0005-0000-0000-00001DBD0000}"/>
    <cellStyle name="20% - Accent1 6 2 5 2 4" xfId="48598" xr:uid="{00000000-0005-0000-0000-00001EBD0000}"/>
    <cellStyle name="20% - Accent1 6 2 5 2 4 2" xfId="48599" xr:uid="{00000000-0005-0000-0000-00001FBD0000}"/>
    <cellStyle name="20% - Accent1 6 2 5 2 4 2 2" xfId="48600" xr:uid="{00000000-0005-0000-0000-000020BD0000}"/>
    <cellStyle name="20% - Accent1 6 2 5 2 4 2 2 2" xfId="48601" xr:uid="{00000000-0005-0000-0000-000021BD0000}"/>
    <cellStyle name="20% - Accent1 6 2 5 2 4 2 3" xfId="48602" xr:uid="{00000000-0005-0000-0000-000022BD0000}"/>
    <cellStyle name="20% - Accent1 6 2 5 2 4 3" xfId="48603" xr:uid="{00000000-0005-0000-0000-000023BD0000}"/>
    <cellStyle name="20% - Accent1 6 2 5 2 4 3 2" xfId="48604" xr:uid="{00000000-0005-0000-0000-000024BD0000}"/>
    <cellStyle name="20% - Accent1 6 2 5 2 4 4" xfId="48605" xr:uid="{00000000-0005-0000-0000-000025BD0000}"/>
    <cellStyle name="20% - Accent1 6 2 5 2 5" xfId="48606" xr:uid="{00000000-0005-0000-0000-000026BD0000}"/>
    <cellStyle name="20% - Accent1 6 2 5 2 5 2" xfId="48607" xr:uid="{00000000-0005-0000-0000-000027BD0000}"/>
    <cellStyle name="20% - Accent1 6 2 5 2 5 2 2" xfId="48608" xr:uid="{00000000-0005-0000-0000-000028BD0000}"/>
    <cellStyle name="20% - Accent1 6 2 5 2 5 3" xfId="48609" xr:uid="{00000000-0005-0000-0000-000029BD0000}"/>
    <cellStyle name="20% - Accent1 6 2 5 2 6" xfId="48610" xr:uid="{00000000-0005-0000-0000-00002ABD0000}"/>
    <cellStyle name="20% - Accent1 6 2 5 2 6 2" xfId="48611" xr:uid="{00000000-0005-0000-0000-00002BBD0000}"/>
    <cellStyle name="20% - Accent1 6 2 5 2 6 2 2" xfId="48612" xr:uid="{00000000-0005-0000-0000-00002CBD0000}"/>
    <cellStyle name="20% - Accent1 6 2 5 2 6 3" xfId="48613" xr:uid="{00000000-0005-0000-0000-00002DBD0000}"/>
    <cellStyle name="20% - Accent1 6 2 5 2 7" xfId="48614" xr:uid="{00000000-0005-0000-0000-00002EBD0000}"/>
    <cellStyle name="20% - Accent1 6 2 5 2 7 2" xfId="48615" xr:uid="{00000000-0005-0000-0000-00002FBD0000}"/>
    <cellStyle name="20% - Accent1 6 2 5 2 8" xfId="48616" xr:uid="{00000000-0005-0000-0000-000030BD0000}"/>
    <cellStyle name="20% - Accent1 6 2 5 2 8 2" xfId="48617" xr:uid="{00000000-0005-0000-0000-000031BD0000}"/>
    <cellStyle name="20% - Accent1 6 2 5 2 9" xfId="48618" xr:uid="{00000000-0005-0000-0000-000032BD0000}"/>
    <cellStyle name="20% - Accent1 6 2 5 3" xfId="48619" xr:uid="{00000000-0005-0000-0000-000033BD0000}"/>
    <cellStyle name="20% - Accent1 6 2 5 3 2" xfId="48620" xr:uid="{00000000-0005-0000-0000-000034BD0000}"/>
    <cellStyle name="20% - Accent1 6 2 5 3 2 2" xfId="48621" xr:uid="{00000000-0005-0000-0000-000035BD0000}"/>
    <cellStyle name="20% - Accent1 6 2 5 3 2 2 2" xfId="48622" xr:uid="{00000000-0005-0000-0000-000036BD0000}"/>
    <cellStyle name="20% - Accent1 6 2 5 3 2 2 2 2" xfId="48623" xr:uid="{00000000-0005-0000-0000-000037BD0000}"/>
    <cellStyle name="20% - Accent1 6 2 5 3 2 2 3" xfId="48624" xr:uid="{00000000-0005-0000-0000-000038BD0000}"/>
    <cellStyle name="20% - Accent1 6 2 5 3 2 3" xfId="48625" xr:uid="{00000000-0005-0000-0000-000039BD0000}"/>
    <cellStyle name="20% - Accent1 6 2 5 3 2 3 2" xfId="48626" xr:uid="{00000000-0005-0000-0000-00003ABD0000}"/>
    <cellStyle name="20% - Accent1 6 2 5 3 2 4" xfId="48627" xr:uid="{00000000-0005-0000-0000-00003BBD0000}"/>
    <cellStyle name="20% - Accent1 6 2 5 3 3" xfId="48628" xr:uid="{00000000-0005-0000-0000-00003CBD0000}"/>
    <cellStyle name="20% - Accent1 6 2 5 3 3 2" xfId="48629" xr:uid="{00000000-0005-0000-0000-00003DBD0000}"/>
    <cellStyle name="20% - Accent1 6 2 5 3 3 2 2" xfId="48630" xr:uid="{00000000-0005-0000-0000-00003EBD0000}"/>
    <cellStyle name="20% - Accent1 6 2 5 3 3 2 2 2" xfId="48631" xr:uid="{00000000-0005-0000-0000-00003FBD0000}"/>
    <cellStyle name="20% - Accent1 6 2 5 3 3 2 3" xfId="48632" xr:uid="{00000000-0005-0000-0000-000040BD0000}"/>
    <cellStyle name="20% - Accent1 6 2 5 3 3 3" xfId="48633" xr:uid="{00000000-0005-0000-0000-000041BD0000}"/>
    <cellStyle name="20% - Accent1 6 2 5 3 3 3 2" xfId="48634" xr:uid="{00000000-0005-0000-0000-000042BD0000}"/>
    <cellStyle name="20% - Accent1 6 2 5 3 3 4" xfId="48635" xr:uid="{00000000-0005-0000-0000-000043BD0000}"/>
    <cellStyle name="20% - Accent1 6 2 5 3 4" xfId="48636" xr:uid="{00000000-0005-0000-0000-000044BD0000}"/>
    <cellStyle name="20% - Accent1 6 2 5 3 4 2" xfId="48637" xr:uid="{00000000-0005-0000-0000-000045BD0000}"/>
    <cellStyle name="20% - Accent1 6 2 5 3 4 2 2" xfId="48638" xr:uid="{00000000-0005-0000-0000-000046BD0000}"/>
    <cellStyle name="20% - Accent1 6 2 5 3 4 2 2 2" xfId="48639" xr:uid="{00000000-0005-0000-0000-000047BD0000}"/>
    <cellStyle name="20% - Accent1 6 2 5 3 4 2 3" xfId="48640" xr:uid="{00000000-0005-0000-0000-000048BD0000}"/>
    <cellStyle name="20% - Accent1 6 2 5 3 4 3" xfId="48641" xr:uid="{00000000-0005-0000-0000-000049BD0000}"/>
    <cellStyle name="20% - Accent1 6 2 5 3 4 3 2" xfId="48642" xr:uid="{00000000-0005-0000-0000-00004ABD0000}"/>
    <cellStyle name="20% - Accent1 6 2 5 3 4 4" xfId="48643" xr:uid="{00000000-0005-0000-0000-00004BBD0000}"/>
    <cellStyle name="20% - Accent1 6 2 5 3 5" xfId="48644" xr:uid="{00000000-0005-0000-0000-00004CBD0000}"/>
    <cellStyle name="20% - Accent1 6 2 5 3 5 2" xfId="48645" xr:uid="{00000000-0005-0000-0000-00004DBD0000}"/>
    <cellStyle name="20% - Accent1 6 2 5 3 5 2 2" xfId="48646" xr:uid="{00000000-0005-0000-0000-00004EBD0000}"/>
    <cellStyle name="20% - Accent1 6 2 5 3 5 3" xfId="48647" xr:uid="{00000000-0005-0000-0000-00004FBD0000}"/>
    <cellStyle name="20% - Accent1 6 2 5 3 6" xfId="48648" xr:uid="{00000000-0005-0000-0000-000050BD0000}"/>
    <cellStyle name="20% - Accent1 6 2 5 3 6 2" xfId="48649" xr:uid="{00000000-0005-0000-0000-000051BD0000}"/>
    <cellStyle name="20% - Accent1 6 2 5 3 6 2 2" xfId="48650" xr:uid="{00000000-0005-0000-0000-000052BD0000}"/>
    <cellStyle name="20% - Accent1 6 2 5 3 6 3" xfId="48651" xr:uid="{00000000-0005-0000-0000-000053BD0000}"/>
    <cellStyle name="20% - Accent1 6 2 5 3 7" xfId="48652" xr:uid="{00000000-0005-0000-0000-000054BD0000}"/>
    <cellStyle name="20% - Accent1 6 2 5 3 7 2" xfId="48653" xr:uid="{00000000-0005-0000-0000-000055BD0000}"/>
    <cellStyle name="20% - Accent1 6 2 5 3 8" xfId="48654" xr:uid="{00000000-0005-0000-0000-000056BD0000}"/>
    <cellStyle name="20% - Accent1 6 2 5 3 8 2" xfId="48655" xr:uid="{00000000-0005-0000-0000-000057BD0000}"/>
    <cellStyle name="20% - Accent1 6 2 5 3 9" xfId="48656" xr:uid="{00000000-0005-0000-0000-000058BD0000}"/>
    <cellStyle name="20% - Accent1 6 2 5 4" xfId="48657" xr:uid="{00000000-0005-0000-0000-000059BD0000}"/>
    <cellStyle name="20% - Accent1 6 2 5 4 2" xfId="48658" xr:uid="{00000000-0005-0000-0000-00005ABD0000}"/>
    <cellStyle name="20% - Accent1 6 2 5 4 2 2" xfId="48659" xr:uid="{00000000-0005-0000-0000-00005BBD0000}"/>
    <cellStyle name="20% - Accent1 6 2 5 4 2 2 2" xfId="48660" xr:uid="{00000000-0005-0000-0000-00005CBD0000}"/>
    <cellStyle name="20% - Accent1 6 2 5 4 2 3" xfId="48661" xr:uid="{00000000-0005-0000-0000-00005DBD0000}"/>
    <cellStyle name="20% - Accent1 6 2 5 4 3" xfId="48662" xr:uid="{00000000-0005-0000-0000-00005EBD0000}"/>
    <cellStyle name="20% - Accent1 6 2 5 4 3 2" xfId="48663" xr:uid="{00000000-0005-0000-0000-00005FBD0000}"/>
    <cellStyle name="20% - Accent1 6 2 5 4 4" xfId="48664" xr:uid="{00000000-0005-0000-0000-000060BD0000}"/>
    <cellStyle name="20% - Accent1 6 2 5 5" xfId="48665" xr:uid="{00000000-0005-0000-0000-000061BD0000}"/>
    <cellStyle name="20% - Accent1 6 2 5 5 2" xfId="48666" xr:uid="{00000000-0005-0000-0000-000062BD0000}"/>
    <cellStyle name="20% - Accent1 6 2 5 5 2 2" xfId="48667" xr:uid="{00000000-0005-0000-0000-000063BD0000}"/>
    <cellStyle name="20% - Accent1 6 2 5 5 2 2 2" xfId="48668" xr:uid="{00000000-0005-0000-0000-000064BD0000}"/>
    <cellStyle name="20% - Accent1 6 2 5 5 2 3" xfId="48669" xr:uid="{00000000-0005-0000-0000-000065BD0000}"/>
    <cellStyle name="20% - Accent1 6 2 5 5 3" xfId="48670" xr:uid="{00000000-0005-0000-0000-000066BD0000}"/>
    <cellStyle name="20% - Accent1 6 2 5 5 3 2" xfId="48671" xr:uid="{00000000-0005-0000-0000-000067BD0000}"/>
    <cellStyle name="20% - Accent1 6 2 5 5 4" xfId="48672" xr:uid="{00000000-0005-0000-0000-000068BD0000}"/>
    <cellStyle name="20% - Accent1 6 2 5 6" xfId="48673" xr:uid="{00000000-0005-0000-0000-000069BD0000}"/>
    <cellStyle name="20% - Accent1 6 2 5 6 2" xfId="48674" xr:uid="{00000000-0005-0000-0000-00006ABD0000}"/>
    <cellStyle name="20% - Accent1 6 2 5 6 2 2" xfId="48675" xr:uid="{00000000-0005-0000-0000-00006BBD0000}"/>
    <cellStyle name="20% - Accent1 6 2 5 6 2 2 2" xfId="48676" xr:uid="{00000000-0005-0000-0000-00006CBD0000}"/>
    <cellStyle name="20% - Accent1 6 2 5 6 2 3" xfId="48677" xr:uid="{00000000-0005-0000-0000-00006DBD0000}"/>
    <cellStyle name="20% - Accent1 6 2 5 6 3" xfId="48678" xr:uid="{00000000-0005-0000-0000-00006EBD0000}"/>
    <cellStyle name="20% - Accent1 6 2 5 6 3 2" xfId="48679" xr:uid="{00000000-0005-0000-0000-00006FBD0000}"/>
    <cellStyle name="20% - Accent1 6 2 5 6 4" xfId="48680" xr:uid="{00000000-0005-0000-0000-000070BD0000}"/>
    <cellStyle name="20% - Accent1 6 2 5 7" xfId="48681" xr:uid="{00000000-0005-0000-0000-000071BD0000}"/>
    <cellStyle name="20% - Accent1 6 2 5 7 2" xfId="48682" xr:uid="{00000000-0005-0000-0000-000072BD0000}"/>
    <cellStyle name="20% - Accent1 6 2 5 7 2 2" xfId="48683" xr:uid="{00000000-0005-0000-0000-000073BD0000}"/>
    <cellStyle name="20% - Accent1 6 2 5 7 3" xfId="48684" xr:uid="{00000000-0005-0000-0000-000074BD0000}"/>
    <cellStyle name="20% - Accent1 6 2 5 8" xfId="48685" xr:uid="{00000000-0005-0000-0000-000075BD0000}"/>
    <cellStyle name="20% - Accent1 6 2 5 8 2" xfId="48686" xr:uid="{00000000-0005-0000-0000-000076BD0000}"/>
    <cellStyle name="20% - Accent1 6 2 5 8 2 2" xfId="48687" xr:uid="{00000000-0005-0000-0000-000077BD0000}"/>
    <cellStyle name="20% - Accent1 6 2 5 8 3" xfId="48688" xr:uid="{00000000-0005-0000-0000-000078BD0000}"/>
    <cellStyle name="20% - Accent1 6 2 5 9" xfId="48689" xr:uid="{00000000-0005-0000-0000-000079BD0000}"/>
    <cellStyle name="20% - Accent1 6 2 5 9 2" xfId="48690" xr:uid="{00000000-0005-0000-0000-00007ABD0000}"/>
    <cellStyle name="20% - Accent1 6 2 6" xfId="48691" xr:uid="{00000000-0005-0000-0000-00007BBD0000}"/>
    <cellStyle name="20% - Accent1 6 2 6 2" xfId="48692" xr:uid="{00000000-0005-0000-0000-00007CBD0000}"/>
    <cellStyle name="20% - Accent1 6 2 6 2 2" xfId="48693" xr:uid="{00000000-0005-0000-0000-00007DBD0000}"/>
    <cellStyle name="20% - Accent1 6 2 6 2 2 2" xfId="48694" xr:uid="{00000000-0005-0000-0000-00007EBD0000}"/>
    <cellStyle name="20% - Accent1 6 2 6 2 2 2 2" xfId="48695" xr:uid="{00000000-0005-0000-0000-00007FBD0000}"/>
    <cellStyle name="20% - Accent1 6 2 6 2 2 3" xfId="48696" xr:uid="{00000000-0005-0000-0000-000080BD0000}"/>
    <cellStyle name="20% - Accent1 6 2 6 2 3" xfId="48697" xr:uid="{00000000-0005-0000-0000-000081BD0000}"/>
    <cellStyle name="20% - Accent1 6 2 6 2 3 2" xfId="48698" xr:uid="{00000000-0005-0000-0000-000082BD0000}"/>
    <cellStyle name="20% - Accent1 6 2 6 2 4" xfId="48699" xr:uid="{00000000-0005-0000-0000-000083BD0000}"/>
    <cellStyle name="20% - Accent1 6 2 6 3" xfId="48700" xr:uid="{00000000-0005-0000-0000-000084BD0000}"/>
    <cellStyle name="20% - Accent1 6 2 6 3 2" xfId="48701" xr:uid="{00000000-0005-0000-0000-000085BD0000}"/>
    <cellStyle name="20% - Accent1 6 2 6 3 2 2" xfId="48702" xr:uid="{00000000-0005-0000-0000-000086BD0000}"/>
    <cellStyle name="20% - Accent1 6 2 6 3 2 2 2" xfId="48703" xr:uid="{00000000-0005-0000-0000-000087BD0000}"/>
    <cellStyle name="20% - Accent1 6 2 6 3 2 3" xfId="48704" xr:uid="{00000000-0005-0000-0000-000088BD0000}"/>
    <cellStyle name="20% - Accent1 6 2 6 3 3" xfId="48705" xr:uid="{00000000-0005-0000-0000-000089BD0000}"/>
    <cellStyle name="20% - Accent1 6 2 6 3 3 2" xfId="48706" xr:uid="{00000000-0005-0000-0000-00008ABD0000}"/>
    <cellStyle name="20% - Accent1 6 2 6 3 4" xfId="48707" xr:uid="{00000000-0005-0000-0000-00008BBD0000}"/>
    <cellStyle name="20% - Accent1 6 2 6 4" xfId="48708" xr:uid="{00000000-0005-0000-0000-00008CBD0000}"/>
    <cellStyle name="20% - Accent1 6 2 6 4 2" xfId="48709" xr:uid="{00000000-0005-0000-0000-00008DBD0000}"/>
    <cellStyle name="20% - Accent1 6 2 6 4 2 2" xfId="48710" xr:uid="{00000000-0005-0000-0000-00008EBD0000}"/>
    <cellStyle name="20% - Accent1 6 2 6 4 2 2 2" xfId="48711" xr:uid="{00000000-0005-0000-0000-00008FBD0000}"/>
    <cellStyle name="20% - Accent1 6 2 6 4 2 3" xfId="48712" xr:uid="{00000000-0005-0000-0000-000090BD0000}"/>
    <cellStyle name="20% - Accent1 6 2 6 4 3" xfId="48713" xr:uid="{00000000-0005-0000-0000-000091BD0000}"/>
    <cellStyle name="20% - Accent1 6 2 6 4 3 2" xfId="48714" xr:uid="{00000000-0005-0000-0000-000092BD0000}"/>
    <cellStyle name="20% - Accent1 6 2 6 4 4" xfId="48715" xr:uid="{00000000-0005-0000-0000-000093BD0000}"/>
    <cellStyle name="20% - Accent1 6 2 6 5" xfId="48716" xr:uid="{00000000-0005-0000-0000-000094BD0000}"/>
    <cellStyle name="20% - Accent1 6 2 6 5 2" xfId="48717" xr:uid="{00000000-0005-0000-0000-000095BD0000}"/>
    <cellStyle name="20% - Accent1 6 2 6 5 2 2" xfId="48718" xr:uid="{00000000-0005-0000-0000-000096BD0000}"/>
    <cellStyle name="20% - Accent1 6 2 6 5 3" xfId="48719" xr:uid="{00000000-0005-0000-0000-000097BD0000}"/>
    <cellStyle name="20% - Accent1 6 2 6 6" xfId="48720" xr:uid="{00000000-0005-0000-0000-000098BD0000}"/>
    <cellStyle name="20% - Accent1 6 2 6 6 2" xfId="48721" xr:uid="{00000000-0005-0000-0000-000099BD0000}"/>
    <cellStyle name="20% - Accent1 6 2 6 6 2 2" xfId="48722" xr:uid="{00000000-0005-0000-0000-00009ABD0000}"/>
    <cellStyle name="20% - Accent1 6 2 6 6 3" xfId="48723" xr:uid="{00000000-0005-0000-0000-00009BBD0000}"/>
    <cellStyle name="20% - Accent1 6 2 6 7" xfId="48724" xr:uid="{00000000-0005-0000-0000-00009CBD0000}"/>
    <cellStyle name="20% - Accent1 6 2 6 7 2" xfId="48725" xr:uid="{00000000-0005-0000-0000-00009DBD0000}"/>
    <cellStyle name="20% - Accent1 6 2 6 8" xfId="48726" xr:uid="{00000000-0005-0000-0000-00009EBD0000}"/>
    <cellStyle name="20% - Accent1 6 2 6 8 2" xfId="48727" xr:uid="{00000000-0005-0000-0000-00009FBD0000}"/>
    <cellStyle name="20% - Accent1 6 2 6 9" xfId="48728" xr:uid="{00000000-0005-0000-0000-0000A0BD0000}"/>
    <cellStyle name="20% - Accent1 6 2 7" xfId="48729" xr:uid="{00000000-0005-0000-0000-0000A1BD0000}"/>
    <cellStyle name="20% - Accent1 6 2 7 2" xfId="48730" xr:uid="{00000000-0005-0000-0000-0000A2BD0000}"/>
    <cellStyle name="20% - Accent1 6 2 7 2 2" xfId="48731" xr:uid="{00000000-0005-0000-0000-0000A3BD0000}"/>
    <cellStyle name="20% - Accent1 6 2 7 2 2 2" xfId="48732" xr:uid="{00000000-0005-0000-0000-0000A4BD0000}"/>
    <cellStyle name="20% - Accent1 6 2 7 2 2 2 2" xfId="48733" xr:uid="{00000000-0005-0000-0000-0000A5BD0000}"/>
    <cellStyle name="20% - Accent1 6 2 7 2 2 3" xfId="48734" xr:uid="{00000000-0005-0000-0000-0000A6BD0000}"/>
    <cellStyle name="20% - Accent1 6 2 7 2 3" xfId="48735" xr:uid="{00000000-0005-0000-0000-0000A7BD0000}"/>
    <cellStyle name="20% - Accent1 6 2 7 2 3 2" xfId="48736" xr:uid="{00000000-0005-0000-0000-0000A8BD0000}"/>
    <cellStyle name="20% - Accent1 6 2 7 2 4" xfId="48737" xr:uid="{00000000-0005-0000-0000-0000A9BD0000}"/>
    <cellStyle name="20% - Accent1 6 2 7 3" xfId="48738" xr:uid="{00000000-0005-0000-0000-0000AABD0000}"/>
    <cellStyle name="20% - Accent1 6 2 7 3 2" xfId="48739" xr:uid="{00000000-0005-0000-0000-0000ABBD0000}"/>
    <cellStyle name="20% - Accent1 6 2 7 3 2 2" xfId="48740" xr:uid="{00000000-0005-0000-0000-0000ACBD0000}"/>
    <cellStyle name="20% - Accent1 6 2 7 3 2 2 2" xfId="48741" xr:uid="{00000000-0005-0000-0000-0000ADBD0000}"/>
    <cellStyle name="20% - Accent1 6 2 7 3 2 3" xfId="48742" xr:uid="{00000000-0005-0000-0000-0000AEBD0000}"/>
    <cellStyle name="20% - Accent1 6 2 7 3 3" xfId="48743" xr:uid="{00000000-0005-0000-0000-0000AFBD0000}"/>
    <cellStyle name="20% - Accent1 6 2 7 3 3 2" xfId="48744" xr:uid="{00000000-0005-0000-0000-0000B0BD0000}"/>
    <cellStyle name="20% - Accent1 6 2 7 3 4" xfId="48745" xr:uid="{00000000-0005-0000-0000-0000B1BD0000}"/>
    <cellStyle name="20% - Accent1 6 2 7 4" xfId="48746" xr:uid="{00000000-0005-0000-0000-0000B2BD0000}"/>
    <cellStyle name="20% - Accent1 6 2 7 4 2" xfId="48747" xr:uid="{00000000-0005-0000-0000-0000B3BD0000}"/>
    <cellStyle name="20% - Accent1 6 2 7 4 2 2" xfId="48748" xr:uid="{00000000-0005-0000-0000-0000B4BD0000}"/>
    <cellStyle name="20% - Accent1 6 2 7 4 2 2 2" xfId="48749" xr:uid="{00000000-0005-0000-0000-0000B5BD0000}"/>
    <cellStyle name="20% - Accent1 6 2 7 4 2 3" xfId="48750" xr:uid="{00000000-0005-0000-0000-0000B6BD0000}"/>
    <cellStyle name="20% - Accent1 6 2 7 4 3" xfId="48751" xr:uid="{00000000-0005-0000-0000-0000B7BD0000}"/>
    <cellStyle name="20% - Accent1 6 2 7 4 3 2" xfId="48752" xr:uid="{00000000-0005-0000-0000-0000B8BD0000}"/>
    <cellStyle name="20% - Accent1 6 2 7 4 4" xfId="48753" xr:uid="{00000000-0005-0000-0000-0000B9BD0000}"/>
    <cellStyle name="20% - Accent1 6 2 7 5" xfId="48754" xr:uid="{00000000-0005-0000-0000-0000BABD0000}"/>
    <cellStyle name="20% - Accent1 6 2 7 5 2" xfId="48755" xr:uid="{00000000-0005-0000-0000-0000BBBD0000}"/>
    <cellStyle name="20% - Accent1 6 2 7 5 2 2" xfId="48756" xr:uid="{00000000-0005-0000-0000-0000BCBD0000}"/>
    <cellStyle name="20% - Accent1 6 2 7 5 3" xfId="48757" xr:uid="{00000000-0005-0000-0000-0000BDBD0000}"/>
    <cellStyle name="20% - Accent1 6 2 7 6" xfId="48758" xr:uid="{00000000-0005-0000-0000-0000BEBD0000}"/>
    <cellStyle name="20% - Accent1 6 2 7 6 2" xfId="48759" xr:uid="{00000000-0005-0000-0000-0000BFBD0000}"/>
    <cellStyle name="20% - Accent1 6 2 7 6 2 2" xfId="48760" xr:uid="{00000000-0005-0000-0000-0000C0BD0000}"/>
    <cellStyle name="20% - Accent1 6 2 7 6 3" xfId="48761" xr:uid="{00000000-0005-0000-0000-0000C1BD0000}"/>
    <cellStyle name="20% - Accent1 6 2 7 7" xfId="48762" xr:uid="{00000000-0005-0000-0000-0000C2BD0000}"/>
    <cellStyle name="20% - Accent1 6 2 7 7 2" xfId="48763" xr:uid="{00000000-0005-0000-0000-0000C3BD0000}"/>
    <cellStyle name="20% - Accent1 6 2 7 8" xfId="48764" xr:uid="{00000000-0005-0000-0000-0000C4BD0000}"/>
    <cellStyle name="20% - Accent1 6 2 7 8 2" xfId="48765" xr:uid="{00000000-0005-0000-0000-0000C5BD0000}"/>
    <cellStyle name="20% - Accent1 6 2 7 9" xfId="48766" xr:uid="{00000000-0005-0000-0000-0000C6BD0000}"/>
    <cellStyle name="20% - Accent1 6 2 8" xfId="48767" xr:uid="{00000000-0005-0000-0000-0000C7BD0000}"/>
    <cellStyle name="20% - Accent1 6 2 8 2" xfId="48768" xr:uid="{00000000-0005-0000-0000-0000C8BD0000}"/>
    <cellStyle name="20% - Accent1 6 2 8 2 2" xfId="48769" xr:uid="{00000000-0005-0000-0000-0000C9BD0000}"/>
    <cellStyle name="20% - Accent1 6 2 8 2 2 2" xfId="48770" xr:uid="{00000000-0005-0000-0000-0000CABD0000}"/>
    <cellStyle name="20% - Accent1 6 2 8 2 3" xfId="48771" xr:uid="{00000000-0005-0000-0000-0000CBBD0000}"/>
    <cellStyle name="20% - Accent1 6 2 8 3" xfId="48772" xr:uid="{00000000-0005-0000-0000-0000CCBD0000}"/>
    <cellStyle name="20% - Accent1 6 2 8 3 2" xfId="48773" xr:uid="{00000000-0005-0000-0000-0000CDBD0000}"/>
    <cellStyle name="20% - Accent1 6 2 8 4" xfId="48774" xr:uid="{00000000-0005-0000-0000-0000CEBD0000}"/>
    <cellStyle name="20% - Accent1 6 2 9" xfId="48775" xr:uid="{00000000-0005-0000-0000-0000CFBD0000}"/>
    <cellStyle name="20% - Accent1 6 2 9 2" xfId="48776" xr:uid="{00000000-0005-0000-0000-0000D0BD0000}"/>
    <cellStyle name="20% - Accent1 6 2 9 2 2" xfId="48777" xr:uid="{00000000-0005-0000-0000-0000D1BD0000}"/>
    <cellStyle name="20% - Accent1 6 2 9 2 2 2" xfId="48778" xr:uid="{00000000-0005-0000-0000-0000D2BD0000}"/>
    <cellStyle name="20% - Accent1 6 2 9 2 3" xfId="48779" xr:uid="{00000000-0005-0000-0000-0000D3BD0000}"/>
    <cellStyle name="20% - Accent1 6 2 9 3" xfId="48780" xr:uid="{00000000-0005-0000-0000-0000D4BD0000}"/>
    <cellStyle name="20% - Accent1 6 2 9 3 2" xfId="48781" xr:uid="{00000000-0005-0000-0000-0000D5BD0000}"/>
    <cellStyle name="20% - Accent1 6 2 9 4" xfId="48782" xr:uid="{00000000-0005-0000-0000-0000D6BD0000}"/>
    <cellStyle name="20% - Accent1 6 3" xfId="48783" xr:uid="{00000000-0005-0000-0000-0000D7BD0000}"/>
    <cellStyle name="20% - Accent1 6 3 10" xfId="48784" xr:uid="{00000000-0005-0000-0000-0000D8BD0000}"/>
    <cellStyle name="20% - Accent1 6 3 10 2" xfId="48785" xr:uid="{00000000-0005-0000-0000-0000D9BD0000}"/>
    <cellStyle name="20% - Accent1 6 3 10 2 2" xfId="48786" xr:uid="{00000000-0005-0000-0000-0000DABD0000}"/>
    <cellStyle name="20% - Accent1 6 3 10 3" xfId="48787" xr:uid="{00000000-0005-0000-0000-0000DBBD0000}"/>
    <cellStyle name="20% - Accent1 6 3 11" xfId="48788" xr:uid="{00000000-0005-0000-0000-0000DCBD0000}"/>
    <cellStyle name="20% - Accent1 6 3 11 2" xfId="48789" xr:uid="{00000000-0005-0000-0000-0000DDBD0000}"/>
    <cellStyle name="20% - Accent1 6 3 11 2 2" xfId="48790" xr:uid="{00000000-0005-0000-0000-0000DEBD0000}"/>
    <cellStyle name="20% - Accent1 6 3 11 3" xfId="48791" xr:uid="{00000000-0005-0000-0000-0000DFBD0000}"/>
    <cellStyle name="20% - Accent1 6 3 12" xfId="48792" xr:uid="{00000000-0005-0000-0000-0000E0BD0000}"/>
    <cellStyle name="20% - Accent1 6 3 12 2" xfId="48793" xr:uid="{00000000-0005-0000-0000-0000E1BD0000}"/>
    <cellStyle name="20% - Accent1 6 3 13" xfId="48794" xr:uid="{00000000-0005-0000-0000-0000E2BD0000}"/>
    <cellStyle name="20% - Accent1 6 3 13 2" xfId="48795" xr:uid="{00000000-0005-0000-0000-0000E3BD0000}"/>
    <cellStyle name="20% - Accent1 6 3 14" xfId="48796" xr:uid="{00000000-0005-0000-0000-0000E4BD0000}"/>
    <cellStyle name="20% - Accent1 6 3 2" xfId="48797" xr:uid="{00000000-0005-0000-0000-0000E5BD0000}"/>
    <cellStyle name="20% - Accent1 6 3 2 10" xfId="48798" xr:uid="{00000000-0005-0000-0000-0000E6BD0000}"/>
    <cellStyle name="20% - Accent1 6 3 2 10 2" xfId="48799" xr:uid="{00000000-0005-0000-0000-0000E7BD0000}"/>
    <cellStyle name="20% - Accent1 6 3 2 11" xfId="48800" xr:uid="{00000000-0005-0000-0000-0000E8BD0000}"/>
    <cellStyle name="20% - Accent1 6 3 2 2" xfId="48801" xr:uid="{00000000-0005-0000-0000-0000E9BD0000}"/>
    <cellStyle name="20% - Accent1 6 3 2 2 2" xfId="48802" xr:uid="{00000000-0005-0000-0000-0000EABD0000}"/>
    <cellStyle name="20% - Accent1 6 3 2 2 2 2" xfId="48803" xr:uid="{00000000-0005-0000-0000-0000EBBD0000}"/>
    <cellStyle name="20% - Accent1 6 3 2 2 2 2 2" xfId="48804" xr:uid="{00000000-0005-0000-0000-0000ECBD0000}"/>
    <cellStyle name="20% - Accent1 6 3 2 2 2 2 2 2" xfId="48805" xr:uid="{00000000-0005-0000-0000-0000EDBD0000}"/>
    <cellStyle name="20% - Accent1 6 3 2 2 2 2 3" xfId="48806" xr:uid="{00000000-0005-0000-0000-0000EEBD0000}"/>
    <cellStyle name="20% - Accent1 6 3 2 2 2 3" xfId="48807" xr:uid="{00000000-0005-0000-0000-0000EFBD0000}"/>
    <cellStyle name="20% - Accent1 6 3 2 2 2 3 2" xfId="48808" xr:uid="{00000000-0005-0000-0000-0000F0BD0000}"/>
    <cellStyle name="20% - Accent1 6 3 2 2 2 4" xfId="48809" xr:uid="{00000000-0005-0000-0000-0000F1BD0000}"/>
    <cellStyle name="20% - Accent1 6 3 2 2 3" xfId="48810" xr:uid="{00000000-0005-0000-0000-0000F2BD0000}"/>
    <cellStyle name="20% - Accent1 6 3 2 2 3 2" xfId="48811" xr:uid="{00000000-0005-0000-0000-0000F3BD0000}"/>
    <cellStyle name="20% - Accent1 6 3 2 2 3 2 2" xfId="48812" xr:uid="{00000000-0005-0000-0000-0000F4BD0000}"/>
    <cellStyle name="20% - Accent1 6 3 2 2 3 2 2 2" xfId="48813" xr:uid="{00000000-0005-0000-0000-0000F5BD0000}"/>
    <cellStyle name="20% - Accent1 6 3 2 2 3 2 3" xfId="48814" xr:uid="{00000000-0005-0000-0000-0000F6BD0000}"/>
    <cellStyle name="20% - Accent1 6 3 2 2 3 3" xfId="48815" xr:uid="{00000000-0005-0000-0000-0000F7BD0000}"/>
    <cellStyle name="20% - Accent1 6 3 2 2 3 3 2" xfId="48816" xr:uid="{00000000-0005-0000-0000-0000F8BD0000}"/>
    <cellStyle name="20% - Accent1 6 3 2 2 3 4" xfId="48817" xr:uid="{00000000-0005-0000-0000-0000F9BD0000}"/>
    <cellStyle name="20% - Accent1 6 3 2 2 4" xfId="48818" xr:uid="{00000000-0005-0000-0000-0000FABD0000}"/>
    <cellStyle name="20% - Accent1 6 3 2 2 4 2" xfId="48819" xr:uid="{00000000-0005-0000-0000-0000FBBD0000}"/>
    <cellStyle name="20% - Accent1 6 3 2 2 4 2 2" xfId="48820" xr:uid="{00000000-0005-0000-0000-0000FCBD0000}"/>
    <cellStyle name="20% - Accent1 6 3 2 2 4 2 2 2" xfId="48821" xr:uid="{00000000-0005-0000-0000-0000FDBD0000}"/>
    <cellStyle name="20% - Accent1 6 3 2 2 4 2 3" xfId="48822" xr:uid="{00000000-0005-0000-0000-0000FEBD0000}"/>
    <cellStyle name="20% - Accent1 6 3 2 2 4 3" xfId="48823" xr:uid="{00000000-0005-0000-0000-0000FFBD0000}"/>
    <cellStyle name="20% - Accent1 6 3 2 2 4 3 2" xfId="48824" xr:uid="{00000000-0005-0000-0000-000000BE0000}"/>
    <cellStyle name="20% - Accent1 6 3 2 2 4 4" xfId="48825" xr:uid="{00000000-0005-0000-0000-000001BE0000}"/>
    <cellStyle name="20% - Accent1 6 3 2 2 5" xfId="48826" xr:uid="{00000000-0005-0000-0000-000002BE0000}"/>
    <cellStyle name="20% - Accent1 6 3 2 2 5 2" xfId="48827" xr:uid="{00000000-0005-0000-0000-000003BE0000}"/>
    <cellStyle name="20% - Accent1 6 3 2 2 5 2 2" xfId="48828" xr:uid="{00000000-0005-0000-0000-000004BE0000}"/>
    <cellStyle name="20% - Accent1 6 3 2 2 5 3" xfId="48829" xr:uid="{00000000-0005-0000-0000-000005BE0000}"/>
    <cellStyle name="20% - Accent1 6 3 2 2 6" xfId="48830" xr:uid="{00000000-0005-0000-0000-000006BE0000}"/>
    <cellStyle name="20% - Accent1 6 3 2 2 6 2" xfId="48831" xr:uid="{00000000-0005-0000-0000-000007BE0000}"/>
    <cellStyle name="20% - Accent1 6 3 2 2 6 2 2" xfId="48832" xr:uid="{00000000-0005-0000-0000-000008BE0000}"/>
    <cellStyle name="20% - Accent1 6 3 2 2 6 3" xfId="48833" xr:uid="{00000000-0005-0000-0000-000009BE0000}"/>
    <cellStyle name="20% - Accent1 6 3 2 2 7" xfId="48834" xr:uid="{00000000-0005-0000-0000-00000ABE0000}"/>
    <cellStyle name="20% - Accent1 6 3 2 2 7 2" xfId="48835" xr:uid="{00000000-0005-0000-0000-00000BBE0000}"/>
    <cellStyle name="20% - Accent1 6 3 2 2 8" xfId="48836" xr:uid="{00000000-0005-0000-0000-00000CBE0000}"/>
    <cellStyle name="20% - Accent1 6 3 2 2 8 2" xfId="48837" xr:uid="{00000000-0005-0000-0000-00000DBE0000}"/>
    <cellStyle name="20% - Accent1 6 3 2 2 9" xfId="48838" xr:uid="{00000000-0005-0000-0000-00000EBE0000}"/>
    <cellStyle name="20% - Accent1 6 3 2 3" xfId="48839" xr:uid="{00000000-0005-0000-0000-00000FBE0000}"/>
    <cellStyle name="20% - Accent1 6 3 2 3 2" xfId="48840" xr:uid="{00000000-0005-0000-0000-000010BE0000}"/>
    <cellStyle name="20% - Accent1 6 3 2 3 2 2" xfId="48841" xr:uid="{00000000-0005-0000-0000-000011BE0000}"/>
    <cellStyle name="20% - Accent1 6 3 2 3 2 2 2" xfId="48842" xr:uid="{00000000-0005-0000-0000-000012BE0000}"/>
    <cellStyle name="20% - Accent1 6 3 2 3 2 2 2 2" xfId="48843" xr:uid="{00000000-0005-0000-0000-000013BE0000}"/>
    <cellStyle name="20% - Accent1 6 3 2 3 2 2 3" xfId="48844" xr:uid="{00000000-0005-0000-0000-000014BE0000}"/>
    <cellStyle name="20% - Accent1 6 3 2 3 2 3" xfId="48845" xr:uid="{00000000-0005-0000-0000-000015BE0000}"/>
    <cellStyle name="20% - Accent1 6 3 2 3 2 3 2" xfId="48846" xr:uid="{00000000-0005-0000-0000-000016BE0000}"/>
    <cellStyle name="20% - Accent1 6 3 2 3 2 4" xfId="48847" xr:uid="{00000000-0005-0000-0000-000017BE0000}"/>
    <cellStyle name="20% - Accent1 6 3 2 3 3" xfId="48848" xr:uid="{00000000-0005-0000-0000-000018BE0000}"/>
    <cellStyle name="20% - Accent1 6 3 2 3 3 2" xfId="48849" xr:uid="{00000000-0005-0000-0000-000019BE0000}"/>
    <cellStyle name="20% - Accent1 6 3 2 3 3 2 2" xfId="48850" xr:uid="{00000000-0005-0000-0000-00001ABE0000}"/>
    <cellStyle name="20% - Accent1 6 3 2 3 3 2 2 2" xfId="48851" xr:uid="{00000000-0005-0000-0000-00001BBE0000}"/>
    <cellStyle name="20% - Accent1 6 3 2 3 3 2 3" xfId="48852" xr:uid="{00000000-0005-0000-0000-00001CBE0000}"/>
    <cellStyle name="20% - Accent1 6 3 2 3 3 3" xfId="48853" xr:uid="{00000000-0005-0000-0000-00001DBE0000}"/>
    <cellStyle name="20% - Accent1 6 3 2 3 3 3 2" xfId="48854" xr:uid="{00000000-0005-0000-0000-00001EBE0000}"/>
    <cellStyle name="20% - Accent1 6 3 2 3 3 4" xfId="48855" xr:uid="{00000000-0005-0000-0000-00001FBE0000}"/>
    <cellStyle name="20% - Accent1 6 3 2 3 4" xfId="48856" xr:uid="{00000000-0005-0000-0000-000020BE0000}"/>
    <cellStyle name="20% - Accent1 6 3 2 3 4 2" xfId="48857" xr:uid="{00000000-0005-0000-0000-000021BE0000}"/>
    <cellStyle name="20% - Accent1 6 3 2 3 4 2 2" xfId="48858" xr:uid="{00000000-0005-0000-0000-000022BE0000}"/>
    <cellStyle name="20% - Accent1 6 3 2 3 4 2 2 2" xfId="48859" xr:uid="{00000000-0005-0000-0000-000023BE0000}"/>
    <cellStyle name="20% - Accent1 6 3 2 3 4 2 3" xfId="48860" xr:uid="{00000000-0005-0000-0000-000024BE0000}"/>
    <cellStyle name="20% - Accent1 6 3 2 3 4 3" xfId="48861" xr:uid="{00000000-0005-0000-0000-000025BE0000}"/>
    <cellStyle name="20% - Accent1 6 3 2 3 4 3 2" xfId="48862" xr:uid="{00000000-0005-0000-0000-000026BE0000}"/>
    <cellStyle name="20% - Accent1 6 3 2 3 4 4" xfId="48863" xr:uid="{00000000-0005-0000-0000-000027BE0000}"/>
    <cellStyle name="20% - Accent1 6 3 2 3 5" xfId="48864" xr:uid="{00000000-0005-0000-0000-000028BE0000}"/>
    <cellStyle name="20% - Accent1 6 3 2 3 5 2" xfId="48865" xr:uid="{00000000-0005-0000-0000-000029BE0000}"/>
    <cellStyle name="20% - Accent1 6 3 2 3 5 2 2" xfId="48866" xr:uid="{00000000-0005-0000-0000-00002ABE0000}"/>
    <cellStyle name="20% - Accent1 6 3 2 3 5 3" xfId="48867" xr:uid="{00000000-0005-0000-0000-00002BBE0000}"/>
    <cellStyle name="20% - Accent1 6 3 2 3 6" xfId="48868" xr:uid="{00000000-0005-0000-0000-00002CBE0000}"/>
    <cellStyle name="20% - Accent1 6 3 2 3 6 2" xfId="48869" xr:uid="{00000000-0005-0000-0000-00002DBE0000}"/>
    <cellStyle name="20% - Accent1 6 3 2 3 6 2 2" xfId="48870" xr:uid="{00000000-0005-0000-0000-00002EBE0000}"/>
    <cellStyle name="20% - Accent1 6 3 2 3 6 3" xfId="48871" xr:uid="{00000000-0005-0000-0000-00002FBE0000}"/>
    <cellStyle name="20% - Accent1 6 3 2 3 7" xfId="48872" xr:uid="{00000000-0005-0000-0000-000030BE0000}"/>
    <cellStyle name="20% - Accent1 6 3 2 3 7 2" xfId="48873" xr:uid="{00000000-0005-0000-0000-000031BE0000}"/>
    <cellStyle name="20% - Accent1 6 3 2 3 8" xfId="48874" xr:uid="{00000000-0005-0000-0000-000032BE0000}"/>
    <cellStyle name="20% - Accent1 6 3 2 3 8 2" xfId="48875" xr:uid="{00000000-0005-0000-0000-000033BE0000}"/>
    <cellStyle name="20% - Accent1 6 3 2 3 9" xfId="48876" xr:uid="{00000000-0005-0000-0000-000034BE0000}"/>
    <cellStyle name="20% - Accent1 6 3 2 4" xfId="48877" xr:uid="{00000000-0005-0000-0000-000035BE0000}"/>
    <cellStyle name="20% - Accent1 6 3 2 4 2" xfId="48878" xr:uid="{00000000-0005-0000-0000-000036BE0000}"/>
    <cellStyle name="20% - Accent1 6 3 2 4 2 2" xfId="48879" xr:uid="{00000000-0005-0000-0000-000037BE0000}"/>
    <cellStyle name="20% - Accent1 6 3 2 4 2 2 2" xfId="48880" xr:uid="{00000000-0005-0000-0000-000038BE0000}"/>
    <cellStyle name="20% - Accent1 6 3 2 4 2 3" xfId="48881" xr:uid="{00000000-0005-0000-0000-000039BE0000}"/>
    <cellStyle name="20% - Accent1 6 3 2 4 3" xfId="48882" xr:uid="{00000000-0005-0000-0000-00003ABE0000}"/>
    <cellStyle name="20% - Accent1 6 3 2 4 3 2" xfId="48883" xr:uid="{00000000-0005-0000-0000-00003BBE0000}"/>
    <cellStyle name="20% - Accent1 6 3 2 4 4" xfId="48884" xr:uid="{00000000-0005-0000-0000-00003CBE0000}"/>
    <cellStyle name="20% - Accent1 6 3 2 5" xfId="48885" xr:uid="{00000000-0005-0000-0000-00003DBE0000}"/>
    <cellStyle name="20% - Accent1 6 3 2 5 2" xfId="48886" xr:uid="{00000000-0005-0000-0000-00003EBE0000}"/>
    <cellStyle name="20% - Accent1 6 3 2 5 2 2" xfId="48887" xr:uid="{00000000-0005-0000-0000-00003FBE0000}"/>
    <cellStyle name="20% - Accent1 6 3 2 5 2 2 2" xfId="48888" xr:uid="{00000000-0005-0000-0000-000040BE0000}"/>
    <cellStyle name="20% - Accent1 6 3 2 5 2 3" xfId="48889" xr:uid="{00000000-0005-0000-0000-000041BE0000}"/>
    <cellStyle name="20% - Accent1 6 3 2 5 3" xfId="48890" xr:uid="{00000000-0005-0000-0000-000042BE0000}"/>
    <cellStyle name="20% - Accent1 6 3 2 5 3 2" xfId="48891" xr:uid="{00000000-0005-0000-0000-000043BE0000}"/>
    <cellStyle name="20% - Accent1 6 3 2 5 4" xfId="48892" xr:uid="{00000000-0005-0000-0000-000044BE0000}"/>
    <cellStyle name="20% - Accent1 6 3 2 6" xfId="48893" xr:uid="{00000000-0005-0000-0000-000045BE0000}"/>
    <cellStyle name="20% - Accent1 6 3 2 6 2" xfId="48894" xr:uid="{00000000-0005-0000-0000-000046BE0000}"/>
    <cellStyle name="20% - Accent1 6 3 2 6 2 2" xfId="48895" xr:uid="{00000000-0005-0000-0000-000047BE0000}"/>
    <cellStyle name="20% - Accent1 6 3 2 6 2 2 2" xfId="48896" xr:uid="{00000000-0005-0000-0000-000048BE0000}"/>
    <cellStyle name="20% - Accent1 6 3 2 6 2 3" xfId="48897" xr:uid="{00000000-0005-0000-0000-000049BE0000}"/>
    <cellStyle name="20% - Accent1 6 3 2 6 3" xfId="48898" xr:uid="{00000000-0005-0000-0000-00004ABE0000}"/>
    <cellStyle name="20% - Accent1 6 3 2 6 3 2" xfId="48899" xr:uid="{00000000-0005-0000-0000-00004BBE0000}"/>
    <cellStyle name="20% - Accent1 6 3 2 6 4" xfId="48900" xr:uid="{00000000-0005-0000-0000-00004CBE0000}"/>
    <cellStyle name="20% - Accent1 6 3 2 7" xfId="48901" xr:uid="{00000000-0005-0000-0000-00004DBE0000}"/>
    <cellStyle name="20% - Accent1 6 3 2 7 2" xfId="48902" xr:uid="{00000000-0005-0000-0000-00004EBE0000}"/>
    <cellStyle name="20% - Accent1 6 3 2 7 2 2" xfId="48903" xr:uid="{00000000-0005-0000-0000-00004FBE0000}"/>
    <cellStyle name="20% - Accent1 6 3 2 7 3" xfId="48904" xr:uid="{00000000-0005-0000-0000-000050BE0000}"/>
    <cellStyle name="20% - Accent1 6 3 2 8" xfId="48905" xr:uid="{00000000-0005-0000-0000-000051BE0000}"/>
    <cellStyle name="20% - Accent1 6 3 2 8 2" xfId="48906" xr:uid="{00000000-0005-0000-0000-000052BE0000}"/>
    <cellStyle name="20% - Accent1 6 3 2 8 2 2" xfId="48907" xr:uid="{00000000-0005-0000-0000-000053BE0000}"/>
    <cellStyle name="20% - Accent1 6 3 2 8 3" xfId="48908" xr:uid="{00000000-0005-0000-0000-000054BE0000}"/>
    <cellStyle name="20% - Accent1 6 3 2 9" xfId="48909" xr:uid="{00000000-0005-0000-0000-000055BE0000}"/>
    <cellStyle name="20% - Accent1 6 3 2 9 2" xfId="48910" xr:uid="{00000000-0005-0000-0000-000056BE0000}"/>
    <cellStyle name="20% - Accent1 6 3 3" xfId="48911" xr:uid="{00000000-0005-0000-0000-000057BE0000}"/>
    <cellStyle name="20% - Accent1 6 3 3 10" xfId="48912" xr:uid="{00000000-0005-0000-0000-000058BE0000}"/>
    <cellStyle name="20% - Accent1 6 3 3 10 2" xfId="48913" xr:uid="{00000000-0005-0000-0000-000059BE0000}"/>
    <cellStyle name="20% - Accent1 6 3 3 11" xfId="48914" xr:uid="{00000000-0005-0000-0000-00005ABE0000}"/>
    <cellStyle name="20% - Accent1 6 3 3 2" xfId="48915" xr:uid="{00000000-0005-0000-0000-00005BBE0000}"/>
    <cellStyle name="20% - Accent1 6 3 3 2 2" xfId="48916" xr:uid="{00000000-0005-0000-0000-00005CBE0000}"/>
    <cellStyle name="20% - Accent1 6 3 3 2 2 2" xfId="48917" xr:uid="{00000000-0005-0000-0000-00005DBE0000}"/>
    <cellStyle name="20% - Accent1 6 3 3 2 2 2 2" xfId="48918" xr:uid="{00000000-0005-0000-0000-00005EBE0000}"/>
    <cellStyle name="20% - Accent1 6 3 3 2 2 2 2 2" xfId="48919" xr:uid="{00000000-0005-0000-0000-00005FBE0000}"/>
    <cellStyle name="20% - Accent1 6 3 3 2 2 2 3" xfId="48920" xr:uid="{00000000-0005-0000-0000-000060BE0000}"/>
    <cellStyle name="20% - Accent1 6 3 3 2 2 3" xfId="48921" xr:uid="{00000000-0005-0000-0000-000061BE0000}"/>
    <cellStyle name="20% - Accent1 6 3 3 2 2 3 2" xfId="48922" xr:uid="{00000000-0005-0000-0000-000062BE0000}"/>
    <cellStyle name="20% - Accent1 6 3 3 2 2 4" xfId="48923" xr:uid="{00000000-0005-0000-0000-000063BE0000}"/>
    <cellStyle name="20% - Accent1 6 3 3 2 3" xfId="48924" xr:uid="{00000000-0005-0000-0000-000064BE0000}"/>
    <cellStyle name="20% - Accent1 6 3 3 2 3 2" xfId="48925" xr:uid="{00000000-0005-0000-0000-000065BE0000}"/>
    <cellStyle name="20% - Accent1 6 3 3 2 3 2 2" xfId="48926" xr:uid="{00000000-0005-0000-0000-000066BE0000}"/>
    <cellStyle name="20% - Accent1 6 3 3 2 3 2 2 2" xfId="48927" xr:uid="{00000000-0005-0000-0000-000067BE0000}"/>
    <cellStyle name="20% - Accent1 6 3 3 2 3 2 3" xfId="48928" xr:uid="{00000000-0005-0000-0000-000068BE0000}"/>
    <cellStyle name="20% - Accent1 6 3 3 2 3 3" xfId="48929" xr:uid="{00000000-0005-0000-0000-000069BE0000}"/>
    <cellStyle name="20% - Accent1 6 3 3 2 3 3 2" xfId="48930" xr:uid="{00000000-0005-0000-0000-00006ABE0000}"/>
    <cellStyle name="20% - Accent1 6 3 3 2 3 4" xfId="48931" xr:uid="{00000000-0005-0000-0000-00006BBE0000}"/>
    <cellStyle name="20% - Accent1 6 3 3 2 4" xfId="48932" xr:uid="{00000000-0005-0000-0000-00006CBE0000}"/>
    <cellStyle name="20% - Accent1 6 3 3 2 4 2" xfId="48933" xr:uid="{00000000-0005-0000-0000-00006DBE0000}"/>
    <cellStyle name="20% - Accent1 6 3 3 2 4 2 2" xfId="48934" xr:uid="{00000000-0005-0000-0000-00006EBE0000}"/>
    <cellStyle name="20% - Accent1 6 3 3 2 4 2 2 2" xfId="48935" xr:uid="{00000000-0005-0000-0000-00006FBE0000}"/>
    <cellStyle name="20% - Accent1 6 3 3 2 4 2 3" xfId="48936" xr:uid="{00000000-0005-0000-0000-000070BE0000}"/>
    <cellStyle name="20% - Accent1 6 3 3 2 4 3" xfId="48937" xr:uid="{00000000-0005-0000-0000-000071BE0000}"/>
    <cellStyle name="20% - Accent1 6 3 3 2 4 3 2" xfId="48938" xr:uid="{00000000-0005-0000-0000-000072BE0000}"/>
    <cellStyle name="20% - Accent1 6 3 3 2 4 4" xfId="48939" xr:uid="{00000000-0005-0000-0000-000073BE0000}"/>
    <cellStyle name="20% - Accent1 6 3 3 2 5" xfId="48940" xr:uid="{00000000-0005-0000-0000-000074BE0000}"/>
    <cellStyle name="20% - Accent1 6 3 3 2 5 2" xfId="48941" xr:uid="{00000000-0005-0000-0000-000075BE0000}"/>
    <cellStyle name="20% - Accent1 6 3 3 2 5 2 2" xfId="48942" xr:uid="{00000000-0005-0000-0000-000076BE0000}"/>
    <cellStyle name="20% - Accent1 6 3 3 2 5 3" xfId="48943" xr:uid="{00000000-0005-0000-0000-000077BE0000}"/>
    <cellStyle name="20% - Accent1 6 3 3 2 6" xfId="48944" xr:uid="{00000000-0005-0000-0000-000078BE0000}"/>
    <cellStyle name="20% - Accent1 6 3 3 2 6 2" xfId="48945" xr:uid="{00000000-0005-0000-0000-000079BE0000}"/>
    <cellStyle name="20% - Accent1 6 3 3 2 6 2 2" xfId="48946" xr:uid="{00000000-0005-0000-0000-00007ABE0000}"/>
    <cellStyle name="20% - Accent1 6 3 3 2 6 3" xfId="48947" xr:uid="{00000000-0005-0000-0000-00007BBE0000}"/>
    <cellStyle name="20% - Accent1 6 3 3 2 7" xfId="48948" xr:uid="{00000000-0005-0000-0000-00007CBE0000}"/>
    <cellStyle name="20% - Accent1 6 3 3 2 7 2" xfId="48949" xr:uid="{00000000-0005-0000-0000-00007DBE0000}"/>
    <cellStyle name="20% - Accent1 6 3 3 2 8" xfId="48950" xr:uid="{00000000-0005-0000-0000-00007EBE0000}"/>
    <cellStyle name="20% - Accent1 6 3 3 2 8 2" xfId="48951" xr:uid="{00000000-0005-0000-0000-00007FBE0000}"/>
    <cellStyle name="20% - Accent1 6 3 3 2 9" xfId="48952" xr:uid="{00000000-0005-0000-0000-000080BE0000}"/>
    <cellStyle name="20% - Accent1 6 3 3 3" xfId="48953" xr:uid="{00000000-0005-0000-0000-000081BE0000}"/>
    <cellStyle name="20% - Accent1 6 3 3 3 2" xfId="48954" xr:uid="{00000000-0005-0000-0000-000082BE0000}"/>
    <cellStyle name="20% - Accent1 6 3 3 3 2 2" xfId="48955" xr:uid="{00000000-0005-0000-0000-000083BE0000}"/>
    <cellStyle name="20% - Accent1 6 3 3 3 2 2 2" xfId="48956" xr:uid="{00000000-0005-0000-0000-000084BE0000}"/>
    <cellStyle name="20% - Accent1 6 3 3 3 2 2 2 2" xfId="48957" xr:uid="{00000000-0005-0000-0000-000085BE0000}"/>
    <cellStyle name="20% - Accent1 6 3 3 3 2 2 3" xfId="48958" xr:uid="{00000000-0005-0000-0000-000086BE0000}"/>
    <cellStyle name="20% - Accent1 6 3 3 3 2 3" xfId="48959" xr:uid="{00000000-0005-0000-0000-000087BE0000}"/>
    <cellStyle name="20% - Accent1 6 3 3 3 2 3 2" xfId="48960" xr:uid="{00000000-0005-0000-0000-000088BE0000}"/>
    <cellStyle name="20% - Accent1 6 3 3 3 2 4" xfId="48961" xr:uid="{00000000-0005-0000-0000-000089BE0000}"/>
    <cellStyle name="20% - Accent1 6 3 3 3 3" xfId="48962" xr:uid="{00000000-0005-0000-0000-00008ABE0000}"/>
    <cellStyle name="20% - Accent1 6 3 3 3 3 2" xfId="48963" xr:uid="{00000000-0005-0000-0000-00008BBE0000}"/>
    <cellStyle name="20% - Accent1 6 3 3 3 3 2 2" xfId="48964" xr:uid="{00000000-0005-0000-0000-00008CBE0000}"/>
    <cellStyle name="20% - Accent1 6 3 3 3 3 2 2 2" xfId="48965" xr:uid="{00000000-0005-0000-0000-00008DBE0000}"/>
    <cellStyle name="20% - Accent1 6 3 3 3 3 2 3" xfId="48966" xr:uid="{00000000-0005-0000-0000-00008EBE0000}"/>
    <cellStyle name="20% - Accent1 6 3 3 3 3 3" xfId="48967" xr:uid="{00000000-0005-0000-0000-00008FBE0000}"/>
    <cellStyle name="20% - Accent1 6 3 3 3 3 3 2" xfId="48968" xr:uid="{00000000-0005-0000-0000-000090BE0000}"/>
    <cellStyle name="20% - Accent1 6 3 3 3 3 4" xfId="48969" xr:uid="{00000000-0005-0000-0000-000091BE0000}"/>
    <cellStyle name="20% - Accent1 6 3 3 3 4" xfId="48970" xr:uid="{00000000-0005-0000-0000-000092BE0000}"/>
    <cellStyle name="20% - Accent1 6 3 3 3 4 2" xfId="48971" xr:uid="{00000000-0005-0000-0000-000093BE0000}"/>
    <cellStyle name="20% - Accent1 6 3 3 3 4 2 2" xfId="48972" xr:uid="{00000000-0005-0000-0000-000094BE0000}"/>
    <cellStyle name="20% - Accent1 6 3 3 3 4 2 2 2" xfId="48973" xr:uid="{00000000-0005-0000-0000-000095BE0000}"/>
    <cellStyle name="20% - Accent1 6 3 3 3 4 2 3" xfId="48974" xr:uid="{00000000-0005-0000-0000-000096BE0000}"/>
    <cellStyle name="20% - Accent1 6 3 3 3 4 3" xfId="48975" xr:uid="{00000000-0005-0000-0000-000097BE0000}"/>
    <cellStyle name="20% - Accent1 6 3 3 3 4 3 2" xfId="48976" xr:uid="{00000000-0005-0000-0000-000098BE0000}"/>
    <cellStyle name="20% - Accent1 6 3 3 3 4 4" xfId="48977" xr:uid="{00000000-0005-0000-0000-000099BE0000}"/>
    <cellStyle name="20% - Accent1 6 3 3 3 5" xfId="48978" xr:uid="{00000000-0005-0000-0000-00009ABE0000}"/>
    <cellStyle name="20% - Accent1 6 3 3 3 5 2" xfId="48979" xr:uid="{00000000-0005-0000-0000-00009BBE0000}"/>
    <cellStyle name="20% - Accent1 6 3 3 3 5 2 2" xfId="48980" xr:uid="{00000000-0005-0000-0000-00009CBE0000}"/>
    <cellStyle name="20% - Accent1 6 3 3 3 5 3" xfId="48981" xr:uid="{00000000-0005-0000-0000-00009DBE0000}"/>
    <cellStyle name="20% - Accent1 6 3 3 3 6" xfId="48982" xr:uid="{00000000-0005-0000-0000-00009EBE0000}"/>
    <cellStyle name="20% - Accent1 6 3 3 3 6 2" xfId="48983" xr:uid="{00000000-0005-0000-0000-00009FBE0000}"/>
    <cellStyle name="20% - Accent1 6 3 3 3 6 2 2" xfId="48984" xr:uid="{00000000-0005-0000-0000-0000A0BE0000}"/>
    <cellStyle name="20% - Accent1 6 3 3 3 6 3" xfId="48985" xr:uid="{00000000-0005-0000-0000-0000A1BE0000}"/>
    <cellStyle name="20% - Accent1 6 3 3 3 7" xfId="48986" xr:uid="{00000000-0005-0000-0000-0000A2BE0000}"/>
    <cellStyle name="20% - Accent1 6 3 3 3 7 2" xfId="48987" xr:uid="{00000000-0005-0000-0000-0000A3BE0000}"/>
    <cellStyle name="20% - Accent1 6 3 3 3 8" xfId="48988" xr:uid="{00000000-0005-0000-0000-0000A4BE0000}"/>
    <cellStyle name="20% - Accent1 6 3 3 3 8 2" xfId="48989" xr:uid="{00000000-0005-0000-0000-0000A5BE0000}"/>
    <cellStyle name="20% - Accent1 6 3 3 3 9" xfId="48990" xr:uid="{00000000-0005-0000-0000-0000A6BE0000}"/>
    <cellStyle name="20% - Accent1 6 3 3 4" xfId="48991" xr:uid="{00000000-0005-0000-0000-0000A7BE0000}"/>
    <cellStyle name="20% - Accent1 6 3 3 4 2" xfId="48992" xr:uid="{00000000-0005-0000-0000-0000A8BE0000}"/>
    <cellStyle name="20% - Accent1 6 3 3 4 2 2" xfId="48993" xr:uid="{00000000-0005-0000-0000-0000A9BE0000}"/>
    <cellStyle name="20% - Accent1 6 3 3 4 2 2 2" xfId="48994" xr:uid="{00000000-0005-0000-0000-0000AABE0000}"/>
    <cellStyle name="20% - Accent1 6 3 3 4 2 3" xfId="48995" xr:uid="{00000000-0005-0000-0000-0000ABBE0000}"/>
    <cellStyle name="20% - Accent1 6 3 3 4 3" xfId="48996" xr:uid="{00000000-0005-0000-0000-0000ACBE0000}"/>
    <cellStyle name="20% - Accent1 6 3 3 4 3 2" xfId="48997" xr:uid="{00000000-0005-0000-0000-0000ADBE0000}"/>
    <cellStyle name="20% - Accent1 6 3 3 4 4" xfId="48998" xr:uid="{00000000-0005-0000-0000-0000AEBE0000}"/>
    <cellStyle name="20% - Accent1 6 3 3 5" xfId="48999" xr:uid="{00000000-0005-0000-0000-0000AFBE0000}"/>
    <cellStyle name="20% - Accent1 6 3 3 5 2" xfId="49000" xr:uid="{00000000-0005-0000-0000-0000B0BE0000}"/>
    <cellStyle name="20% - Accent1 6 3 3 5 2 2" xfId="49001" xr:uid="{00000000-0005-0000-0000-0000B1BE0000}"/>
    <cellStyle name="20% - Accent1 6 3 3 5 2 2 2" xfId="49002" xr:uid="{00000000-0005-0000-0000-0000B2BE0000}"/>
    <cellStyle name="20% - Accent1 6 3 3 5 2 3" xfId="49003" xr:uid="{00000000-0005-0000-0000-0000B3BE0000}"/>
    <cellStyle name="20% - Accent1 6 3 3 5 3" xfId="49004" xr:uid="{00000000-0005-0000-0000-0000B4BE0000}"/>
    <cellStyle name="20% - Accent1 6 3 3 5 3 2" xfId="49005" xr:uid="{00000000-0005-0000-0000-0000B5BE0000}"/>
    <cellStyle name="20% - Accent1 6 3 3 5 4" xfId="49006" xr:uid="{00000000-0005-0000-0000-0000B6BE0000}"/>
    <cellStyle name="20% - Accent1 6 3 3 6" xfId="49007" xr:uid="{00000000-0005-0000-0000-0000B7BE0000}"/>
    <cellStyle name="20% - Accent1 6 3 3 6 2" xfId="49008" xr:uid="{00000000-0005-0000-0000-0000B8BE0000}"/>
    <cellStyle name="20% - Accent1 6 3 3 6 2 2" xfId="49009" xr:uid="{00000000-0005-0000-0000-0000B9BE0000}"/>
    <cellStyle name="20% - Accent1 6 3 3 6 2 2 2" xfId="49010" xr:uid="{00000000-0005-0000-0000-0000BABE0000}"/>
    <cellStyle name="20% - Accent1 6 3 3 6 2 3" xfId="49011" xr:uid="{00000000-0005-0000-0000-0000BBBE0000}"/>
    <cellStyle name="20% - Accent1 6 3 3 6 3" xfId="49012" xr:uid="{00000000-0005-0000-0000-0000BCBE0000}"/>
    <cellStyle name="20% - Accent1 6 3 3 6 3 2" xfId="49013" xr:uid="{00000000-0005-0000-0000-0000BDBE0000}"/>
    <cellStyle name="20% - Accent1 6 3 3 6 4" xfId="49014" xr:uid="{00000000-0005-0000-0000-0000BEBE0000}"/>
    <cellStyle name="20% - Accent1 6 3 3 7" xfId="49015" xr:uid="{00000000-0005-0000-0000-0000BFBE0000}"/>
    <cellStyle name="20% - Accent1 6 3 3 7 2" xfId="49016" xr:uid="{00000000-0005-0000-0000-0000C0BE0000}"/>
    <cellStyle name="20% - Accent1 6 3 3 7 2 2" xfId="49017" xr:uid="{00000000-0005-0000-0000-0000C1BE0000}"/>
    <cellStyle name="20% - Accent1 6 3 3 7 3" xfId="49018" xr:uid="{00000000-0005-0000-0000-0000C2BE0000}"/>
    <cellStyle name="20% - Accent1 6 3 3 8" xfId="49019" xr:uid="{00000000-0005-0000-0000-0000C3BE0000}"/>
    <cellStyle name="20% - Accent1 6 3 3 8 2" xfId="49020" xr:uid="{00000000-0005-0000-0000-0000C4BE0000}"/>
    <cellStyle name="20% - Accent1 6 3 3 8 2 2" xfId="49021" xr:uid="{00000000-0005-0000-0000-0000C5BE0000}"/>
    <cellStyle name="20% - Accent1 6 3 3 8 3" xfId="49022" xr:uid="{00000000-0005-0000-0000-0000C6BE0000}"/>
    <cellStyle name="20% - Accent1 6 3 3 9" xfId="49023" xr:uid="{00000000-0005-0000-0000-0000C7BE0000}"/>
    <cellStyle name="20% - Accent1 6 3 3 9 2" xfId="49024" xr:uid="{00000000-0005-0000-0000-0000C8BE0000}"/>
    <cellStyle name="20% - Accent1 6 3 4" xfId="49025" xr:uid="{00000000-0005-0000-0000-0000C9BE0000}"/>
    <cellStyle name="20% - Accent1 6 3 4 10" xfId="49026" xr:uid="{00000000-0005-0000-0000-0000CABE0000}"/>
    <cellStyle name="20% - Accent1 6 3 4 10 2" xfId="49027" xr:uid="{00000000-0005-0000-0000-0000CBBE0000}"/>
    <cellStyle name="20% - Accent1 6 3 4 11" xfId="49028" xr:uid="{00000000-0005-0000-0000-0000CCBE0000}"/>
    <cellStyle name="20% - Accent1 6 3 4 2" xfId="49029" xr:uid="{00000000-0005-0000-0000-0000CDBE0000}"/>
    <cellStyle name="20% - Accent1 6 3 4 2 2" xfId="49030" xr:uid="{00000000-0005-0000-0000-0000CEBE0000}"/>
    <cellStyle name="20% - Accent1 6 3 4 2 2 2" xfId="49031" xr:uid="{00000000-0005-0000-0000-0000CFBE0000}"/>
    <cellStyle name="20% - Accent1 6 3 4 2 2 2 2" xfId="49032" xr:uid="{00000000-0005-0000-0000-0000D0BE0000}"/>
    <cellStyle name="20% - Accent1 6 3 4 2 2 2 2 2" xfId="49033" xr:uid="{00000000-0005-0000-0000-0000D1BE0000}"/>
    <cellStyle name="20% - Accent1 6 3 4 2 2 2 3" xfId="49034" xr:uid="{00000000-0005-0000-0000-0000D2BE0000}"/>
    <cellStyle name="20% - Accent1 6 3 4 2 2 3" xfId="49035" xr:uid="{00000000-0005-0000-0000-0000D3BE0000}"/>
    <cellStyle name="20% - Accent1 6 3 4 2 2 3 2" xfId="49036" xr:uid="{00000000-0005-0000-0000-0000D4BE0000}"/>
    <cellStyle name="20% - Accent1 6 3 4 2 2 4" xfId="49037" xr:uid="{00000000-0005-0000-0000-0000D5BE0000}"/>
    <cellStyle name="20% - Accent1 6 3 4 2 3" xfId="49038" xr:uid="{00000000-0005-0000-0000-0000D6BE0000}"/>
    <cellStyle name="20% - Accent1 6 3 4 2 3 2" xfId="49039" xr:uid="{00000000-0005-0000-0000-0000D7BE0000}"/>
    <cellStyle name="20% - Accent1 6 3 4 2 3 2 2" xfId="49040" xr:uid="{00000000-0005-0000-0000-0000D8BE0000}"/>
    <cellStyle name="20% - Accent1 6 3 4 2 3 2 2 2" xfId="49041" xr:uid="{00000000-0005-0000-0000-0000D9BE0000}"/>
    <cellStyle name="20% - Accent1 6 3 4 2 3 2 3" xfId="49042" xr:uid="{00000000-0005-0000-0000-0000DABE0000}"/>
    <cellStyle name="20% - Accent1 6 3 4 2 3 3" xfId="49043" xr:uid="{00000000-0005-0000-0000-0000DBBE0000}"/>
    <cellStyle name="20% - Accent1 6 3 4 2 3 3 2" xfId="49044" xr:uid="{00000000-0005-0000-0000-0000DCBE0000}"/>
    <cellStyle name="20% - Accent1 6 3 4 2 3 4" xfId="49045" xr:uid="{00000000-0005-0000-0000-0000DDBE0000}"/>
    <cellStyle name="20% - Accent1 6 3 4 2 4" xfId="49046" xr:uid="{00000000-0005-0000-0000-0000DEBE0000}"/>
    <cellStyle name="20% - Accent1 6 3 4 2 4 2" xfId="49047" xr:uid="{00000000-0005-0000-0000-0000DFBE0000}"/>
    <cellStyle name="20% - Accent1 6 3 4 2 4 2 2" xfId="49048" xr:uid="{00000000-0005-0000-0000-0000E0BE0000}"/>
    <cellStyle name="20% - Accent1 6 3 4 2 4 2 2 2" xfId="49049" xr:uid="{00000000-0005-0000-0000-0000E1BE0000}"/>
    <cellStyle name="20% - Accent1 6 3 4 2 4 2 3" xfId="49050" xr:uid="{00000000-0005-0000-0000-0000E2BE0000}"/>
    <cellStyle name="20% - Accent1 6 3 4 2 4 3" xfId="49051" xr:uid="{00000000-0005-0000-0000-0000E3BE0000}"/>
    <cellStyle name="20% - Accent1 6 3 4 2 4 3 2" xfId="49052" xr:uid="{00000000-0005-0000-0000-0000E4BE0000}"/>
    <cellStyle name="20% - Accent1 6 3 4 2 4 4" xfId="49053" xr:uid="{00000000-0005-0000-0000-0000E5BE0000}"/>
    <cellStyle name="20% - Accent1 6 3 4 2 5" xfId="49054" xr:uid="{00000000-0005-0000-0000-0000E6BE0000}"/>
    <cellStyle name="20% - Accent1 6 3 4 2 5 2" xfId="49055" xr:uid="{00000000-0005-0000-0000-0000E7BE0000}"/>
    <cellStyle name="20% - Accent1 6 3 4 2 5 2 2" xfId="49056" xr:uid="{00000000-0005-0000-0000-0000E8BE0000}"/>
    <cellStyle name="20% - Accent1 6 3 4 2 5 3" xfId="49057" xr:uid="{00000000-0005-0000-0000-0000E9BE0000}"/>
    <cellStyle name="20% - Accent1 6 3 4 2 6" xfId="49058" xr:uid="{00000000-0005-0000-0000-0000EABE0000}"/>
    <cellStyle name="20% - Accent1 6 3 4 2 6 2" xfId="49059" xr:uid="{00000000-0005-0000-0000-0000EBBE0000}"/>
    <cellStyle name="20% - Accent1 6 3 4 2 6 2 2" xfId="49060" xr:uid="{00000000-0005-0000-0000-0000ECBE0000}"/>
    <cellStyle name="20% - Accent1 6 3 4 2 6 3" xfId="49061" xr:uid="{00000000-0005-0000-0000-0000EDBE0000}"/>
    <cellStyle name="20% - Accent1 6 3 4 2 7" xfId="49062" xr:uid="{00000000-0005-0000-0000-0000EEBE0000}"/>
    <cellStyle name="20% - Accent1 6 3 4 2 7 2" xfId="49063" xr:uid="{00000000-0005-0000-0000-0000EFBE0000}"/>
    <cellStyle name="20% - Accent1 6 3 4 2 8" xfId="49064" xr:uid="{00000000-0005-0000-0000-0000F0BE0000}"/>
    <cellStyle name="20% - Accent1 6 3 4 2 8 2" xfId="49065" xr:uid="{00000000-0005-0000-0000-0000F1BE0000}"/>
    <cellStyle name="20% - Accent1 6 3 4 2 9" xfId="49066" xr:uid="{00000000-0005-0000-0000-0000F2BE0000}"/>
    <cellStyle name="20% - Accent1 6 3 4 3" xfId="49067" xr:uid="{00000000-0005-0000-0000-0000F3BE0000}"/>
    <cellStyle name="20% - Accent1 6 3 4 3 2" xfId="49068" xr:uid="{00000000-0005-0000-0000-0000F4BE0000}"/>
    <cellStyle name="20% - Accent1 6 3 4 3 2 2" xfId="49069" xr:uid="{00000000-0005-0000-0000-0000F5BE0000}"/>
    <cellStyle name="20% - Accent1 6 3 4 3 2 2 2" xfId="49070" xr:uid="{00000000-0005-0000-0000-0000F6BE0000}"/>
    <cellStyle name="20% - Accent1 6 3 4 3 2 2 2 2" xfId="49071" xr:uid="{00000000-0005-0000-0000-0000F7BE0000}"/>
    <cellStyle name="20% - Accent1 6 3 4 3 2 2 3" xfId="49072" xr:uid="{00000000-0005-0000-0000-0000F8BE0000}"/>
    <cellStyle name="20% - Accent1 6 3 4 3 2 3" xfId="49073" xr:uid="{00000000-0005-0000-0000-0000F9BE0000}"/>
    <cellStyle name="20% - Accent1 6 3 4 3 2 3 2" xfId="49074" xr:uid="{00000000-0005-0000-0000-0000FABE0000}"/>
    <cellStyle name="20% - Accent1 6 3 4 3 2 4" xfId="49075" xr:uid="{00000000-0005-0000-0000-0000FBBE0000}"/>
    <cellStyle name="20% - Accent1 6 3 4 3 3" xfId="49076" xr:uid="{00000000-0005-0000-0000-0000FCBE0000}"/>
    <cellStyle name="20% - Accent1 6 3 4 3 3 2" xfId="49077" xr:uid="{00000000-0005-0000-0000-0000FDBE0000}"/>
    <cellStyle name="20% - Accent1 6 3 4 3 3 2 2" xfId="49078" xr:uid="{00000000-0005-0000-0000-0000FEBE0000}"/>
    <cellStyle name="20% - Accent1 6 3 4 3 3 2 2 2" xfId="49079" xr:uid="{00000000-0005-0000-0000-0000FFBE0000}"/>
    <cellStyle name="20% - Accent1 6 3 4 3 3 2 3" xfId="49080" xr:uid="{00000000-0005-0000-0000-000000BF0000}"/>
    <cellStyle name="20% - Accent1 6 3 4 3 3 3" xfId="49081" xr:uid="{00000000-0005-0000-0000-000001BF0000}"/>
    <cellStyle name="20% - Accent1 6 3 4 3 3 3 2" xfId="49082" xr:uid="{00000000-0005-0000-0000-000002BF0000}"/>
    <cellStyle name="20% - Accent1 6 3 4 3 3 4" xfId="49083" xr:uid="{00000000-0005-0000-0000-000003BF0000}"/>
    <cellStyle name="20% - Accent1 6 3 4 3 4" xfId="49084" xr:uid="{00000000-0005-0000-0000-000004BF0000}"/>
    <cellStyle name="20% - Accent1 6 3 4 3 4 2" xfId="49085" xr:uid="{00000000-0005-0000-0000-000005BF0000}"/>
    <cellStyle name="20% - Accent1 6 3 4 3 4 2 2" xfId="49086" xr:uid="{00000000-0005-0000-0000-000006BF0000}"/>
    <cellStyle name="20% - Accent1 6 3 4 3 4 2 2 2" xfId="49087" xr:uid="{00000000-0005-0000-0000-000007BF0000}"/>
    <cellStyle name="20% - Accent1 6 3 4 3 4 2 3" xfId="49088" xr:uid="{00000000-0005-0000-0000-000008BF0000}"/>
    <cellStyle name="20% - Accent1 6 3 4 3 4 3" xfId="49089" xr:uid="{00000000-0005-0000-0000-000009BF0000}"/>
    <cellStyle name="20% - Accent1 6 3 4 3 4 3 2" xfId="49090" xr:uid="{00000000-0005-0000-0000-00000ABF0000}"/>
    <cellStyle name="20% - Accent1 6 3 4 3 4 4" xfId="49091" xr:uid="{00000000-0005-0000-0000-00000BBF0000}"/>
    <cellStyle name="20% - Accent1 6 3 4 3 5" xfId="49092" xr:uid="{00000000-0005-0000-0000-00000CBF0000}"/>
    <cellStyle name="20% - Accent1 6 3 4 3 5 2" xfId="49093" xr:uid="{00000000-0005-0000-0000-00000DBF0000}"/>
    <cellStyle name="20% - Accent1 6 3 4 3 5 2 2" xfId="49094" xr:uid="{00000000-0005-0000-0000-00000EBF0000}"/>
    <cellStyle name="20% - Accent1 6 3 4 3 5 3" xfId="49095" xr:uid="{00000000-0005-0000-0000-00000FBF0000}"/>
    <cellStyle name="20% - Accent1 6 3 4 3 6" xfId="49096" xr:uid="{00000000-0005-0000-0000-000010BF0000}"/>
    <cellStyle name="20% - Accent1 6 3 4 3 6 2" xfId="49097" xr:uid="{00000000-0005-0000-0000-000011BF0000}"/>
    <cellStyle name="20% - Accent1 6 3 4 3 6 2 2" xfId="49098" xr:uid="{00000000-0005-0000-0000-000012BF0000}"/>
    <cellStyle name="20% - Accent1 6 3 4 3 6 3" xfId="49099" xr:uid="{00000000-0005-0000-0000-000013BF0000}"/>
    <cellStyle name="20% - Accent1 6 3 4 3 7" xfId="49100" xr:uid="{00000000-0005-0000-0000-000014BF0000}"/>
    <cellStyle name="20% - Accent1 6 3 4 3 7 2" xfId="49101" xr:uid="{00000000-0005-0000-0000-000015BF0000}"/>
    <cellStyle name="20% - Accent1 6 3 4 3 8" xfId="49102" xr:uid="{00000000-0005-0000-0000-000016BF0000}"/>
    <cellStyle name="20% - Accent1 6 3 4 3 8 2" xfId="49103" xr:uid="{00000000-0005-0000-0000-000017BF0000}"/>
    <cellStyle name="20% - Accent1 6 3 4 3 9" xfId="49104" xr:uid="{00000000-0005-0000-0000-000018BF0000}"/>
    <cellStyle name="20% - Accent1 6 3 4 4" xfId="49105" xr:uid="{00000000-0005-0000-0000-000019BF0000}"/>
    <cellStyle name="20% - Accent1 6 3 4 4 2" xfId="49106" xr:uid="{00000000-0005-0000-0000-00001ABF0000}"/>
    <cellStyle name="20% - Accent1 6 3 4 4 2 2" xfId="49107" xr:uid="{00000000-0005-0000-0000-00001BBF0000}"/>
    <cellStyle name="20% - Accent1 6 3 4 4 2 2 2" xfId="49108" xr:uid="{00000000-0005-0000-0000-00001CBF0000}"/>
    <cellStyle name="20% - Accent1 6 3 4 4 2 3" xfId="49109" xr:uid="{00000000-0005-0000-0000-00001DBF0000}"/>
    <cellStyle name="20% - Accent1 6 3 4 4 3" xfId="49110" xr:uid="{00000000-0005-0000-0000-00001EBF0000}"/>
    <cellStyle name="20% - Accent1 6 3 4 4 3 2" xfId="49111" xr:uid="{00000000-0005-0000-0000-00001FBF0000}"/>
    <cellStyle name="20% - Accent1 6 3 4 4 4" xfId="49112" xr:uid="{00000000-0005-0000-0000-000020BF0000}"/>
    <cellStyle name="20% - Accent1 6 3 4 5" xfId="49113" xr:uid="{00000000-0005-0000-0000-000021BF0000}"/>
    <cellStyle name="20% - Accent1 6 3 4 5 2" xfId="49114" xr:uid="{00000000-0005-0000-0000-000022BF0000}"/>
    <cellStyle name="20% - Accent1 6 3 4 5 2 2" xfId="49115" xr:uid="{00000000-0005-0000-0000-000023BF0000}"/>
    <cellStyle name="20% - Accent1 6 3 4 5 2 2 2" xfId="49116" xr:uid="{00000000-0005-0000-0000-000024BF0000}"/>
    <cellStyle name="20% - Accent1 6 3 4 5 2 3" xfId="49117" xr:uid="{00000000-0005-0000-0000-000025BF0000}"/>
    <cellStyle name="20% - Accent1 6 3 4 5 3" xfId="49118" xr:uid="{00000000-0005-0000-0000-000026BF0000}"/>
    <cellStyle name="20% - Accent1 6 3 4 5 3 2" xfId="49119" xr:uid="{00000000-0005-0000-0000-000027BF0000}"/>
    <cellStyle name="20% - Accent1 6 3 4 5 4" xfId="49120" xr:uid="{00000000-0005-0000-0000-000028BF0000}"/>
    <cellStyle name="20% - Accent1 6 3 4 6" xfId="49121" xr:uid="{00000000-0005-0000-0000-000029BF0000}"/>
    <cellStyle name="20% - Accent1 6 3 4 6 2" xfId="49122" xr:uid="{00000000-0005-0000-0000-00002ABF0000}"/>
    <cellStyle name="20% - Accent1 6 3 4 6 2 2" xfId="49123" xr:uid="{00000000-0005-0000-0000-00002BBF0000}"/>
    <cellStyle name="20% - Accent1 6 3 4 6 2 2 2" xfId="49124" xr:uid="{00000000-0005-0000-0000-00002CBF0000}"/>
    <cellStyle name="20% - Accent1 6 3 4 6 2 3" xfId="49125" xr:uid="{00000000-0005-0000-0000-00002DBF0000}"/>
    <cellStyle name="20% - Accent1 6 3 4 6 3" xfId="49126" xr:uid="{00000000-0005-0000-0000-00002EBF0000}"/>
    <cellStyle name="20% - Accent1 6 3 4 6 3 2" xfId="49127" xr:uid="{00000000-0005-0000-0000-00002FBF0000}"/>
    <cellStyle name="20% - Accent1 6 3 4 6 4" xfId="49128" xr:uid="{00000000-0005-0000-0000-000030BF0000}"/>
    <cellStyle name="20% - Accent1 6 3 4 7" xfId="49129" xr:uid="{00000000-0005-0000-0000-000031BF0000}"/>
    <cellStyle name="20% - Accent1 6 3 4 7 2" xfId="49130" xr:uid="{00000000-0005-0000-0000-000032BF0000}"/>
    <cellStyle name="20% - Accent1 6 3 4 7 2 2" xfId="49131" xr:uid="{00000000-0005-0000-0000-000033BF0000}"/>
    <cellStyle name="20% - Accent1 6 3 4 7 3" xfId="49132" xr:uid="{00000000-0005-0000-0000-000034BF0000}"/>
    <cellStyle name="20% - Accent1 6 3 4 8" xfId="49133" xr:uid="{00000000-0005-0000-0000-000035BF0000}"/>
    <cellStyle name="20% - Accent1 6 3 4 8 2" xfId="49134" xr:uid="{00000000-0005-0000-0000-000036BF0000}"/>
    <cellStyle name="20% - Accent1 6 3 4 8 2 2" xfId="49135" xr:uid="{00000000-0005-0000-0000-000037BF0000}"/>
    <cellStyle name="20% - Accent1 6 3 4 8 3" xfId="49136" xr:uid="{00000000-0005-0000-0000-000038BF0000}"/>
    <cellStyle name="20% - Accent1 6 3 4 9" xfId="49137" xr:uid="{00000000-0005-0000-0000-000039BF0000}"/>
    <cellStyle name="20% - Accent1 6 3 4 9 2" xfId="49138" xr:uid="{00000000-0005-0000-0000-00003ABF0000}"/>
    <cellStyle name="20% - Accent1 6 3 5" xfId="49139" xr:uid="{00000000-0005-0000-0000-00003BBF0000}"/>
    <cellStyle name="20% - Accent1 6 3 5 2" xfId="49140" xr:uid="{00000000-0005-0000-0000-00003CBF0000}"/>
    <cellStyle name="20% - Accent1 6 3 5 2 2" xfId="49141" xr:uid="{00000000-0005-0000-0000-00003DBF0000}"/>
    <cellStyle name="20% - Accent1 6 3 5 2 2 2" xfId="49142" xr:uid="{00000000-0005-0000-0000-00003EBF0000}"/>
    <cellStyle name="20% - Accent1 6 3 5 2 2 2 2" xfId="49143" xr:uid="{00000000-0005-0000-0000-00003FBF0000}"/>
    <cellStyle name="20% - Accent1 6 3 5 2 2 3" xfId="49144" xr:uid="{00000000-0005-0000-0000-000040BF0000}"/>
    <cellStyle name="20% - Accent1 6 3 5 2 3" xfId="49145" xr:uid="{00000000-0005-0000-0000-000041BF0000}"/>
    <cellStyle name="20% - Accent1 6 3 5 2 3 2" xfId="49146" xr:uid="{00000000-0005-0000-0000-000042BF0000}"/>
    <cellStyle name="20% - Accent1 6 3 5 2 4" xfId="49147" xr:uid="{00000000-0005-0000-0000-000043BF0000}"/>
    <cellStyle name="20% - Accent1 6 3 5 3" xfId="49148" xr:uid="{00000000-0005-0000-0000-000044BF0000}"/>
    <cellStyle name="20% - Accent1 6 3 5 3 2" xfId="49149" xr:uid="{00000000-0005-0000-0000-000045BF0000}"/>
    <cellStyle name="20% - Accent1 6 3 5 3 2 2" xfId="49150" xr:uid="{00000000-0005-0000-0000-000046BF0000}"/>
    <cellStyle name="20% - Accent1 6 3 5 3 2 2 2" xfId="49151" xr:uid="{00000000-0005-0000-0000-000047BF0000}"/>
    <cellStyle name="20% - Accent1 6 3 5 3 2 3" xfId="49152" xr:uid="{00000000-0005-0000-0000-000048BF0000}"/>
    <cellStyle name="20% - Accent1 6 3 5 3 3" xfId="49153" xr:uid="{00000000-0005-0000-0000-000049BF0000}"/>
    <cellStyle name="20% - Accent1 6 3 5 3 3 2" xfId="49154" xr:uid="{00000000-0005-0000-0000-00004ABF0000}"/>
    <cellStyle name="20% - Accent1 6 3 5 3 4" xfId="49155" xr:uid="{00000000-0005-0000-0000-00004BBF0000}"/>
    <cellStyle name="20% - Accent1 6 3 5 4" xfId="49156" xr:uid="{00000000-0005-0000-0000-00004CBF0000}"/>
    <cellStyle name="20% - Accent1 6 3 5 4 2" xfId="49157" xr:uid="{00000000-0005-0000-0000-00004DBF0000}"/>
    <cellStyle name="20% - Accent1 6 3 5 4 2 2" xfId="49158" xr:uid="{00000000-0005-0000-0000-00004EBF0000}"/>
    <cellStyle name="20% - Accent1 6 3 5 4 2 2 2" xfId="49159" xr:uid="{00000000-0005-0000-0000-00004FBF0000}"/>
    <cellStyle name="20% - Accent1 6 3 5 4 2 3" xfId="49160" xr:uid="{00000000-0005-0000-0000-000050BF0000}"/>
    <cellStyle name="20% - Accent1 6 3 5 4 3" xfId="49161" xr:uid="{00000000-0005-0000-0000-000051BF0000}"/>
    <cellStyle name="20% - Accent1 6 3 5 4 3 2" xfId="49162" xr:uid="{00000000-0005-0000-0000-000052BF0000}"/>
    <cellStyle name="20% - Accent1 6 3 5 4 4" xfId="49163" xr:uid="{00000000-0005-0000-0000-000053BF0000}"/>
    <cellStyle name="20% - Accent1 6 3 5 5" xfId="49164" xr:uid="{00000000-0005-0000-0000-000054BF0000}"/>
    <cellStyle name="20% - Accent1 6 3 5 5 2" xfId="49165" xr:uid="{00000000-0005-0000-0000-000055BF0000}"/>
    <cellStyle name="20% - Accent1 6 3 5 5 2 2" xfId="49166" xr:uid="{00000000-0005-0000-0000-000056BF0000}"/>
    <cellStyle name="20% - Accent1 6 3 5 5 3" xfId="49167" xr:uid="{00000000-0005-0000-0000-000057BF0000}"/>
    <cellStyle name="20% - Accent1 6 3 5 6" xfId="49168" xr:uid="{00000000-0005-0000-0000-000058BF0000}"/>
    <cellStyle name="20% - Accent1 6 3 5 6 2" xfId="49169" xr:uid="{00000000-0005-0000-0000-000059BF0000}"/>
    <cellStyle name="20% - Accent1 6 3 5 6 2 2" xfId="49170" xr:uid="{00000000-0005-0000-0000-00005ABF0000}"/>
    <cellStyle name="20% - Accent1 6 3 5 6 3" xfId="49171" xr:uid="{00000000-0005-0000-0000-00005BBF0000}"/>
    <cellStyle name="20% - Accent1 6 3 5 7" xfId="49172" xr:uid="{00000000-0005-0000-0000-00005CBF0000}"/>
    <cellStyle name="20% - Accent1 6 3 5 7 2" xfId="49173" xr:uid="{00000000-0005-0000-0000-00005DBF0000}"/>
    <cellStyle name="20% - Accent1 6 3 5 8" xfId="49174" xr:uid="{00000000-0005-0000-0000-00005EBF0000}"/>
    <cellStyle name="20% - Accent1 6 3 5 8 2" xfId="49175" xr:uid="{00000000-0005-0000-0000-00005FBF0000}"/>
    <cellStyle name="20% - Accent1 6 3 5 9" xfId="49176" xr:uid="{00000000-0005-0000-0000-000060BF0000}"/>
    <cellStyle name="20% - Accent1 6 3 6" xfId="49177" xr:uid="{00000000-0005-0000-0000-000061BF0000}"/>
    <cellStyle name="20% - Accent1 6 3 6 2" xfId="49178" xr:uid="{00000000-0005-0000-0000-000062BF0000}"/>
    <cellStyle name="20% - Accent1 6 3 6 2 2" xfId="49179" xr:uid="{00000000-0005-0000-0000-000063BF0000}"/>
    <cellStyle name="20% - Accent1 6 3 6 2 2 2" xfId="49180" xr:uid="{00000000-0005-0000-0000-000064BF0000}"/>
    <cellStyle name="20% - Accent1 6 3 6 2 2 2 2" xfId="49181" xr:uid="{00000000-0005-0000-0000-000065BF0000}"/>
    <cellStyle name="20% - Accent1 6 3 6 2 2 3" xfId="49182" xr:uid="{00000000-0005-0000-0000-000066BF0000}"/>
    <cellStyle name="20% - Accent1 6 3 6 2 3" xfId="49183" xr:uid="{00000000-0005-0000-0000-000067BF0000}"/>
    <cellStyle name="20% - Accent1 6 3 6 2 3 2" xfId="49184" xr:uid="{00000000-0005-0000-0000-000068BF0000}"/>
    <cellStyle name="20% - Accent1 6 3 6 2 4" xfId="49185" xr:uid="{00000000-0005-0000-0000-000069BF0000}"/>
    <cellStyle name="20% - Accent1 6 3 6 3" xfId="49186" xr:uid="{00000000-0005-0000-0000-00006ABF0000}"/>
    <cellStyle name="20% - Accent1 6 3 6 3 2" xfId="49187" xr:uid="{00000000-0005-0000-0000-00006BBF0000}"/>
    <cellStyle name="20% - Accent1 6 3 6 3 2 2" xfId="49188" xr:uid="{00000000-0005-0000-0000-00006CBF0000}"/>
    <cellStyle name="20% - Accent1 6 3 6 3 2 2 2" xfId="49189" xr:uid="{00000000-0005-0000-0000-00006DBF0000}"/>
    <cellStyle name="20% - Accent1 6 3 6 3 2 3" xfId="49190" xr:uid="{00000000-0005-0000-0000-00006EBF0000}"/>
    <cellStyle name="20% - Accent1 6 3 6 3 3" xfId="49191" xr:uid="{00000000-0005-0000-0000-00006FBF0000}"/>
    <cellStyle name="20% - Accent1 6 3 6 3 3 2" xfId="49192" xr:uid="{00000000-0005-0000-0000-000070BF0000}"/>
    <cellStyle name="20% - Accent1 6 3 6 3 4" xfId="49193" xr:uid="{00000000-0005-0000-0000-000071BF0000}"/>
    <cellStyle name="20% - Accent1 6 3 6 4" xfId="49194" xr:uid="{00000000-0005-0000-0000-000072BF0000}"/>
    <cellStyle name="20% - Accent1 6 3 6 4 2" xfId="49195" xr:uid="{00000000-0005-0000-0000-000073BF0000}"/>
    <cellStyle name="20% - Accent1 6 3 6 4 2 2" xfId="49196" xr:uid="{00000000-0005-0000-0000-000074BF0000}"/>
    <cellStyle name="20% - Accent1 6 3 6 4 2 2 2" xfId="49197" xr:uid="{00000000-0005-0000-0000-000075BF0000}"/>
    <cellStyle name="20% - Accent1 6 3 6 4 2 3" xfId="49198" xr:uid="{00000000-0005-0000-0000-000076BF0000}"/>
    <cellStyle name="20% - Accent1 6 3 6 4 3" xfId="49199" xr:uid="{00000000-0005-0000-0000-000077BF0000}"/>
    <cellStyle name="20% - Accent1 6 3 6 4 3 2" xfId="49200" xr:uid="{00000000-0005-0000-0000-000078BF0000}"/>
    <cellStyle name="20% - Accent1 6 3 6 4 4" xfId="49201" xr:uid="{00000000-0005-0000-0000-000079BF0000}"/>
    <cellStyle name="20% - Accent1 6 3 6 5" xfId="49202" xr:uid="{00000000-0005-0000-0000-00007ABF0000}"/>
    <cellStyle name="20% - Accent1 6 3 6 5 2" xfId="49203" xr:uid="{00000000-0005-0000-0000-00007BBF0000}"/>
    <cellStyle name="20% - Accent1 6 3 6 5 2 2" xfId="49204" xr:uid="{00000000-0005-0000-0000-00007CBF0000}"/>
    <cellStyle name="20% - Accent1 6 3 6 5 3" xfId="49205" xr:uid="{00000000-0005-0000-0000-00007DBF0000}"/>
    <cellStyle name="20% - Accent1 6 3 6 6" xfId="49206" xr:uid="{00000000-0005-0000-0000-00007EBF0000}"/>
    <cellStyle name="20% - Accent1 6 3 6 6 2" xfId="49207" xr:uid="{00000000-0005-0000-0000-00007FBF0000}"/>
    <cellStyle name="20% - Accent1 6 3 6 6 2 2" xfId="49208" xr:uid="{00000000-0005-0000-0000-000080BF0000}"/>
    <cellStyle name="20% - Accent1 6 3 6 6 3" xfId="49209" xr:uid="{00000000-0005-0000-0000-000081BF0000}"/>
    <cellStyle name="20% - Accent1 6 3 6 7" xfId="49210" xr:uid="{00000000-0005-0000-0000-000082BF0000}"/>
    <cellStyle name="20% - Accent1 6 3 6 7 2" xfId="49211" xr:uid="{00000000-0005-0000-0000-000083BF0000}"/>
    <cellStyle name="20% - Accent1 6 3 6 8" xfId="49212" xr:uid="{00000000-0005-0000-0000-000084BF0000}"/>
    <cellStyle name="20% - Accent1 6 3 6 8 2" xfId="49213" xr:uid="{00000000-0005-0000-0000-000085BF0000}"/>
    <cellStyle name="20% - Accent1 6 3 6 9" xfId="49214" xr:uid="{00000000-0005-0000-0000-000086BF0000}"/>
    <cellStyle name="20% - Accent1 6 3 7" xfId="49215" xr:uid="{00000000-0005-0000-0000-000087BF0000}"/>
    <cellStyle name="20% - Accent1 6 3 7 2" xfId="49216" xr:uid="{00000000-0005-0000-0000-000088BF0000}"/>
    <cellStyle name="20% - Accent1 6 3 7 2 2" xfId="49217" xr:uid="{00000000-0005-0000-0000-000089BF0000}"/>
    <cellStyle name="20% - Accent1 6 3 7 2 2 2" xfId="49218" xr:uid="{00000000-0005-0000-0000-00008ABF0000}"/>
    <cellStyle name="20% - Accent1 6 3 7 2 3" xfId="49219" xr:uid="{00000000-0005-0000-0000-00008BBF0000}"/>
    <cellStyle name="20% - Accent1 6 3 7 3" xfId="49220" xr:uid="{00000000-0005-0000-0000-00008CBF0000}"/>
    <cellStyle name="20% - Accent1 6 3 7 3 2" xfId="49221" xr:uid="{00000000-0005-0000-0000-00008DBF0000}"/>
    <cellStyle name="20% - Accent1 6 3 7 4" xfId="49222" xr:uid="{00000000-0005-0000-0000-00008EBF0000}"/>
    <cellStyle name="20% - Accent1 6 3 8" xfId="49223" xr:uid="{00000000-0005-0000-0000-00008FBF0000}"/>
    <cellStyle name="20% - Accent1 6 3 8 2" xfId="49224" xr:uid="{00000000-0005-0000-0000-000090BF0000}"/>
    <cellStyle name="20% - Accent1 6 3 8 2 2" xfId="49225" xr:uid="{00000000-0005-0000-0000-000091BF0000}"/>
    <cellStyle name="20% - Accent1 6 3 8 2 2 2" xfId="49226" xr:uid="{00000000-0005-0000-0000-000092BF0000}"/>
    <cellStyle name="20% - Accent1 6 3 8 2 3" xfId="49227" xr:uid="{00000000-0005-0000-0000-000093BF0000}"/>
    <cellStyle name="20% - Accent1 6 3 8 3" xfId="49228" xr:uid="{00000000-0005-0000-0000-000094BF0000}"/>
    <cellStyle name="20% - Accent1 6 3 8 3 2" xfId="49229" xr:uid="{00000000-0005-0000-0000-000095BF0000}"/>
    <cellStyle name="20% - Accent1 6 3 8 4" xfId="49230" xr:uid="{00000000-0005-0000-0000-000096BF0000}"/>
    <cellStyle name="20% - Accent1 6 3 9" xfId="49231" xr:uid="{00000000-0005-0000-0000-000097BF0000}"/>
    <cellStyle name="20% - Accent1 6 3 9 2" xfId="49232" xr:uid="{00000000-0005-0000-0000-000098BF0000}"/>
    <cellStyle name="20% - Accent1 6 3 9 2 2" xfId="49233" xr:uid="{00000000-0005-0000-0000-000099BF0000}"/>
    <cellStyle name="20% - Accent1 6 3 9 2 2 2" xfId="49234" xr:uid="{00000000-0005-0000-0000-00009ABF0000}"/>
    <cellStyle name="20% - Accent1 6 3 9 2 3" xfId="49235" xr:uid="{00000000-0005-0000-0000-00009BBF0000}"/>
    <cellStyle name="20% - Accent1 6 3 9 3" xfId="49236" xr:uid="{00000000-0005-0000-0000-00009CBF0000}"/>
    <cellStyle name="20% - Accent1 6 3 9 3 2" xfId="49237" xr:uid="{00000000-0005-0000-0000-00009DBF0000}"/>
    <cellStyle name="20% - Accent1 6 3 9 4" xfId="49238" xr:uid="{00000000-0005-0000-0000-00009EBF0000}"/>
    <cellStyle name="20% - Accent1 6 4" xfId="49239" xr:uid="{00000000-0005-0000-0000-00009FBF0000}"/>
    <cellStyle name="20% - Accent1 6 4 10" xfId="49240" xr:uid="{00000000-0005-0000-0000-0000A0BF0000}"/>
    <cellStyle name="20% - Accent1 6 4 10 2" xfId="49241" xr:uid="{00000000-0005-0000-0000-0000A1BF0000}"/>
    <cellStyle name="20% - Accent1 6 4 11" xfId="49242" xr:uid="{00000000-0005-0000-0000-0000A2BF0000}"/>
    <cellStyle name="20% - Accent1 6 4 2" xfId="49243" xr:uid="{00000000-0005-0000-0000-0000A3BF0000}"/>
    <cellStyle name="20% - Accent1 6 4 2 2" xfId="49244" xr:uid="{00000000-0005-0000-0000-0000A4BF0000}"/>
    <cellStyle name="20% - Accent1 6 4 2 2 2" xfId="49245" xr:uid="{00000000-0005-0000-0000-0000A5BF0000}"/>
    <cellStyle name="20% - Accent1 6 4 2 2 2 2" xfId="49246" xr:uid="{00000000-0005-0000-0000-0000A6BF0000}"/>
    <cellStyle name="20% - Accent1 6 4 2 2 2 2 2" xfId="49247" xr:uid="{00000000-0005-0000-0000-0000A7BF0000}"/>
    <cellStyle name="20% - Accent1 6 4 2 2 2 3" xfId="49248" xr:uid="{00000000-0005-0000-0000-0000A8BF0000}"/>
    <cellStyle name="20% - Accent1 6 4 2 2 3" xfId="49249" xr:uid="{00000000-0005-0000-0000-0000A9BF0000}"/>
    <cellStyle name="20% - Accent1 6 4 2 2 3 2" xfId="49250" xr:uid="{00000000-0005-0000-0000-0000AABF0000}"/>
    <cellStyle name="20% - Accent1 6 4 2 2 4" xfId="49251" xr:uid="{00000000-0005-0000-0000-0000ABBF0000}"/>
    <cellStyle name="20% - Accent1 6 4 2 3" xfId="49252" xr:uid="{00000000-0005-0000-0000-0000ACBF0000}"/>
    <cellStyle name="20% - Accent1 6 4 2 3 2" xfId="49253" xr:uid="{00000000-0005-0000-0000-0000ADBF0000}"/>
    <cellStyle name="20% - Accent1 6 4 2 3 2 2" xfId="49254" xr:uid="{00000000-0005-0000-0000-0000AEBF0000}"/>
    <cellStyle name="20% - Accent1 6 4 2 3 2 2 2" xfId="49255" xr:uid="{00000000-0005-0000-0000-0000AFBF0000}"/>
    <cellStyle name="20% - Accent1 6 4 2 3 2 3" xfId="49256" xr:uid="{00000000-0005-0000-0000-0000B0BF0000}"/>
    <cellStyle name="20% - Accent1 6 4 2 3 3" xfId="49257" xr:uid="{00000000-0005-0000-0000-0000B1BF0000}"/>
    <cellStyle name="20% - Accent1 6 4 2 3 3 2" xfId="49258" xr:uid="{00000000-0005-0000-0000-0000B2BF0000}"/>
    <cellStyle name="20% - Accent1 6 4 2 3 4" xfId="49259" xr:uid="{00000000-0005-0000-0000-0000B3BF0000}"/>
    <cellStyle name="20% - Accent1 6 4 2 4" xfId="49260" xr:uid="{00000000-0005-0000-0000-0000B4BF0000}"/>
    <cellStyle name="20% - Accent1 6 4 2 4 2" xfId="49261" xr:uid="{00000000-0005-0000-0000-0000B5BF0000}"/>
    <cellStyle name="20% - Accent1 6 4 2 4 2 2" xfId="49262" xr:uid="{00000000-0005-0000-0000-0000B6BF0000}"/>
    <cellStyle name="20% - Accent1 6 4 2 4 2 2 2" xfId="49263" xr:uid="{00000000-0005-0000-0000-0000B7BF0000}"/>
    <cellStyle name="20% - Accent1 6 4 2 4 2 3" xfId="49264" xr:uid="{00000000-0005-0000-0000-0000B8BF0000}"/>
    <cellStyle name="20% - Accent1 6 4 2 4 3" xfId="49265" xr:uid="{00000000-0005-0000-0000-0000B9BF0000}"/>
    <cellStyle name="20% - Accent1 6 4 2 4 3 2" xfId="49266" xr:uid="{00000000-0005-0000-0000-0000BABF0000}"/>
    <cellStyle name="20% - Accent1 6 4 2 4 4" xfId="49267" xr:uid="{00000000-0005-0000-0000-0000BBBF0000}"/>
    <cellStyle name="20% - Accent1 6 4 2 5" xfId="49268" xr:uid="{00000000-0005-0000-0000-0000BCBF0000}"/>
    <cellStyle name="20% - Accent1 6 4 2 5 2" xfId="49269" xr:uid="{00000000-0005-0000-0000-0000BDBF0000}"/>
    <cellStyle name="20% - Accent1 6 4 2 5 2 2" xfId="49270" xr:uid="{00000000-0005-0000-0000-0000BEBF0000}"/>
    <cellStyle name="20% - Accent1 6 4 2 5 3" xfId="49271" xr:uid="{00000000-0005-0000-0000-0000BFBF0000}"/>
    <cellStyle name="20% - Accent1 6 4 2 6" xfId="49272" xr:uid="{00000000-0005-0000-0000-0000C0BF0000}"/>
    <cellStyle name="20% - Accent1 6 4 2 6 2" xfId="49273" xr:uid="{00000000-0005-0000-0000-0000C1BF0000}"/>
    <cellStyle name="20% - Accent1 6 4 2 6 2 2" xfId="49274" xr:uid="{00000000-0005-0000-0000-0000C2BF0000}"/>
    <cellStyle name="20% - Accent1 6 4 2 6 3" xfId="49275" xr:uid="{00000000-0005-0000-0000-0000C3BF0000}"/>
    <cellStyle name="20% - Accent1 6 4 2 7" xfId="49276" xr:uid="{00000000-0005-0000-0000-0000C4BF0000}"/>
    <cellStyle name="20% - Accent1 6 4 2 7 2" xfId="49277" xr:uid="{00000000-0005-0000-0000-0000C5BF0000}"/>
    <cellStyle name="20% - Accent1 6 4 2 8" xfId="49278" xr:uid="{00000000-0005-0000-0000-0000C6BF0000}"/>
    <cellStyle name="20% - Accent1 6 4 2 8 2" xfId="49279" xr:uid="{00000000-0005-0000-0000-0000C7BF0000}"/>
    <cellStyle name="20% - Accent1 6 4 2 9" xfId="49280" xr:uid="{00000000-0005-0000-0000-0000C8BF0000}"/>
    <cellStyle name="20% - Accent1 6 4 3" xfId="49281" xr:uid="{00000000-0005-0000-0000-0000C9BF0000}"/>
    <cellStyle name="20% - Accent1 6 4 3 2" xfId="49282" xr:uid="{00000000-0005-0000-0000-0000CABF0000}"/>
    <cellStyle name="20% - Accent1 6 4 3 2 2" xfId="49283" xr:uid="{00000000-0005-0000-0000-0000CBBF0000}"/>
    <cellStyle name="20% - Accent1 6 4 3 2 2 2" xfId="49284" xr:uid="{00000000-0005-0000-0000-0000CCBF0000}"/>
    <cellStyle name="20% - Accent1 6 4 3 2 2 2 2" xfId="49285" xr:uid="{00000000-0005-0000-0000-0000CDBF0000}"/>
    <cellStyle name="20% - Accent1 6 4 3 2 2 3" xfId="49286" xr:uid="{00000000-0005-0000-0000-0000CEBF0000}"/>
    <cellStyle name="20% - Accent1 6 4 3 2 3" xfId="49287" xr:uid="{00000000-0005-0000-0000-0000CFBF0000}"/>
    <cellStyle name="20% - Accent1 6 4 3 2 3 2" xfId="49288" xr:uid="{00000000-0005-0000-0000-0000D0BF0000}"/>
    <cellStyle name="20% - Accent1 6 4 3 2 4" xfId="49289" xr:uid="{00000000-0005-0000-0000-0000D1BF0000}"/>
    <cellStyle name="20% - Accent1 6 4 3 3" xfId="49290" xr:uid="{00000000-0005-0000-0000-0000D2BF0000}"/>
    <cellStyle name="20% - Accent1 6 4 3 3 2" xfId="49291" xr:uid="{00000000-0005-0000-0000-0000D3BF0000}"/>
    <cellStyle name="20% - Accent1 6 4 3 3 2 2" xfId="49292" xr:uid="{00000000-0005-0000-0000-0000D4BF0000}"/>
    <cellStyle name="20% - Accent1 6 4 3 3 2 2 2" xfId="49293" xr:uid="{00000000-0005-0000-0000-0000D5BF0000}"/>
    <cellStyle name="20% - Accent1 6 4 3 3 2 3" xfId="49294" xr:uid="{00000000-0005-0000-0000-0000D6BF0000}"/>
    <cellStyle name="20% - Accent1 6 4 3 3 3" xfId="49295" xr:uid="{00000000-0005-0000-0000-0000D7BF0000}"/>
    <cellStyle name="20% - Accent1 6 4 3 3 3 2" xfId="49296" xr:uid="{00000000-0005-0000-0000-0000D8BF0000}"/>
    <cellStyle name="20% - Accent1 6 4 3 3 4" xfId="49297" xr:uid="{00000000-0005-0000-0000-0000D9BF0000}"/>
    <cellStyle name="20% - Accent1 6 4 3 4" xfId="49298" xr:uid="{00000000-0005-0000-0000-0000DABF0000}"/>
    <cellStyle name="20% - Accent1 6 4 3 4 2" xfId="49299" xr:uid="{00000000-0005-0000-0000-0000DBBF0000}"/>
    <cellStyle name="20% - Accent1 6 4 3 4 2 2" xfId="49300" xr:uid="{00000000-0005-0000-0000-0000DCBF0000}"/>
    <cellStyle name="20% - Accent1 6 4 3 4 2 2 2" xfId="49301" xr:uid="{00000000-0005-0000-0000-0000DDBF0000}"/>
    <cellStyle name="20% - Accent1 6 4 3 4 2 3" xfId="49302" xr:uid="{00000000-0005-0000-0000-0000DEBF0000}"/>
    <cellStyle name="20% - Accent1 6 4 3 4 3" xfId="49303" xr:uid="{00000000-0005-0000-0000-0000DFBF0000}"/>
    <cellStyle name="20% - Accent1 6 4 3 4 3 2" xfId="49304" xr:uid="{00000000-0005-0000-0000-0000E0BF0000}"/>
    <cellStyle name="20% - Accent1 6 4 3 4 4" xfId="49305" xr:uid="{00000000-0005-0000-0000-0000E1BF0000}"/>
    <cellStyle name="20% - Accent1 6 4 3 5" xfId="49306" xr:uid="{00000000-0005-0000-0000-0000E2BF0000}"/>
    <cellStyle name="20% - Accent1 6 4 3 5 2" xfId="49307" xr:uid="{00000000-0005-0000-0000-0000E3BF0000}"/>
    <cellStyle name="20% - Accent1 6 4 3 5 2 2" xfId="49308" xr:uid="{00000000-0005-0000-0000-0000E4BF0000}"/>
    <cellStyle name="20% - Accent1 6 4 3 5 3" xfId="49309" xr:uid="{00000000-0005-0000-0000-0000E5BF0000}"/>
    <cellStyle name="20% - Accent1 6 4 3 6" xfId="49310" xr:uid="{00000000-0005-0000-0000-0000E6BF0000}"/>
    <cellStyle name="20% - Accent1 6 4 3 6 2" xfId="49311" xr:uid="{00000000-0005-0000-0000-0000E7BF0000}"/>
    <cellStyle name="20% - Accent1 6 4 3 6 2 2" xfId="49312" xr:uid="{00000000-0005-0000-0000-0000E8BF0000}"/>
    <cellStyle name="20% - Accent1 6 4 3 6 3" xfId="49313" xr:uid="{00000000-0005-0000-0000-0000E9BF0000}"/>
    <cellStyle name="20% - Accent1 6 4 3 7" xfId="49314" xr:uid="{00000000-0005-0000-0000-0000EABF0000}"/>
    <cellStyle name="20% - Accent1 6 4 3 7 2" xfId="49315" xr:uid="{00000000-0005-0000-0000-0000EBBF0000}"/>
    <cellStyle name="20% - Accent1 6 4 3 8" xfId="49316" xr:uid="{00000000-0005-0000-0000-0000ECBF0000}"/>
    <cellStyle name="20% - Accent1 6 4 3 8 2" xfId="49317" xr:uid="{00000000-0005-0000-0000-0000EDBF0000}"/>
    <cellStyle name="20% - Accent1 6 4 3 9" xfId="49318" xr:uid="{00000000-0005-0000-0000-0000EEBF0000}"/>
    <cellStyle name="20% - Accent1 6 4 4" xfId="49319" xr:uid="{00000000-0005-0000-0000-0000EFBF0000}"/>
    <cellStyle name="20% - Accent1 6 4 4 2" xfId="49320" xr:uid="{00000000-0005-0000-0000-0000F0BF0000}"/>
    <cellStyle name="20% - Accent1 6 4 4 2 2" xfId="49321" xr:uid="{00000000-0005-0000-0000-0000F1BF0000}"/>
    <cellStyle name="20% - Accent1 6 4 4 2 2 2" xfId="49322" xr:uid="{00000000-0005-0000-0000-0000F2BF0000}"/>
    <cellStyle name="20% - Accent1 6 4 4 2 3" xfId="49323" xr:uid="{00000000-0005-0000-0000-0000F3BF0000}"/>
    <cellStyle name="20% - Accent1 6 4 4 3" xfId="49324" xr:uid="{00000000-0005-0000-0000-0000F4BF0000}"/>
    <cellStyle name="20% - Accent1 6 4 4 3 2" xfId="49325" xr:uid="{00000000-0005-0000-0000-0000F5BF0000}"/>
    <cellStyle name="20% - Accent1 6 4 4 4" xfId="49326" xr:uid="{00000000-0005-0000-0000-0000F6BF0000}"/>
    <cellStyle name="20% - Accent1 6 4 5" xfId="49327" xr:uid="{00000000-0005-0000-0000-0000F7BF0000}"/>
    <cellStyle name="20% - Accent1 6 4 5 2" xfId="49328" xr:uid="{00000000-0005-0000-0000-0000F8BF0000}"/>
    <cellStyle name="20% - Accent1 6 4 5 2 2" xfId="49329" xr:uid="{00000000-0005-0000-0000-0000F9BF0000}"/>
    <cellStyle name="20% - Accent1 6 4 5 2 2 2" xfId="49330" xr:uid="{00000000-0005-0000-0000-0000FABF0000}"/>
    <cellStyle name="20% - Accent1 6 4 5 2 3" xfId="49331" xr:uid="{00000000-0005-0000-0000-0000FBBF0000}"/>
    <cellStyle name="20% - Accent1 6 4 5 3" xfId="49332" xr:uid="{00000000-0005-0000-0000-0000FCBF0000}"/>
    <cellStyle name="20% - Accent1 6 4 5 3 2" xfId="49333" xr:uid="{00000000-0005-0000-0000-0000FDBF0000}"/>
    <cellStyle name="20% - Accent1 6 4 5 4" xfId="49334" xr:uid="{00000000-0005-0000-0000-0000FEBF0000}"/>
    <cellStyle name="20% - Accent1 6 4 6" xfId="49335" xr:uid="{00000000-0005-0000-0000-0000FFBF0000}"/>
    <cellStyle name="20% - Accent1 6 4 6 2" xfId="49336" xr:uid="{00000000-0005-0000-0000-000000C00000}"/>
    <cellStyle name="20% - Accent1 6 4 6 2 2" xfId="49337" xr:uid="{00000000-0005-0000-0000-000001C00000}"/>
    <cellStyle name="20% - Accent1 6 4 6 2 2 2" xfId="49338" xr:uid="{00000000-0005-0000-0000-000002C00000}"/>
    <cellStyle name="20% - Accent1 6 4 6 2 3" xfId="49339" xr:uid="{00000000-0005-0000-0000-000003C00000}"/>
    <cellStyle name="20% - Accent1 6 4 6 3" xfId="49340" xr:uid="{00000000-0005-0000-0000-000004C00000}"/>
    <cellStyle name="20% - Accent1 6 4 6 3 2" xfId="49341" xr:uid="{00000000-0005-0000-0000-000005C00000}"/>
    <cellStyle name="20% - Accent1 6 4 6 4" xfId="49342" xr:uid="{00000000-0005-0000-0000-000006C00000}"/>
    <cellStyle name="20% - Accent1 6 4 7" xfId="49343" xr:uid="{00000000-0005-0000-0000-000007C00000}"/>
    <cellStyle name="20% - Accent1 6 4 7 2" xfId="49344" xr:uid="{00000000-0005-0000-0000-000008C00000}"/>
    <cellStyle name="20% - Accent1 6 4 7 2 2" xfId="49345" xr:uid="{00000000-0005-0000-0000-000009C00000}"/>
    <cellStyle name="20% - Accent1 6 4 7 3" xfId="49346" xr:uid="{00000000-0005-0000-0000-00000AC00000}"/>
    <cellStyle name="20% - Accent1 6 4 8" xfId="49347" xr:uid="{00000000-0005-0000-0000-00000BC00000}"/>
    <cellStyle name="20% - Accent1 6 4 8 2" xfId="49348" xr:uid="{00000000-0005-0000-0000-00000CC00000}"/>
    <cellStyle name="20% - Accent1 6 4 8 2 2" xfId="49349" xr:uid="{00000000-0005-0000-0000-00000DC00000}"/>
    <cellStyle name="20% - Accent1 6 4 8 3" xfId="49350" xr:uid="{00000000-0005-0000-0000-00000EC00000}"/>
    <cellStyle name="20% - Accent1 6 4 9" xfId="49351" xr:uid="{00000000-0005-0000-0000-00000FC00000}"/>
    <cellStyle name="20% - Accent1 6 4 9 2" xfId="49352" xr:uid="{00000000-0005-0000-0000-000010C00000}"/>
    <cellStyle name="20% - Accent1 6 5" xfId="49353" xr:uid="{00000000-0005-0000-0000-000011C00000}"/>
    <cellStyle name="20% - Accent1 6 5 10" xfId="49354" xr:uid="{00000000-0005-0000-0000-000012C00000}"/>
    <cellStyle name="20% - Accent1 6 5 10 2" xfId="49355" xr:uid="{00000000-0005-0000-0000-000013C00000}"/>
    <cellStyle name="20% - Accent1 6 5 11" xfId="49356" xr:uid="{00000000-0005-0000-0000-000014C00000}"/>
    <cellStyle name="20% - Accent1 6 5 2" xfId="49357" xr:uid="{00000000-0005-0000-0000-000015C00000}"/>
    <cellStyle name="20% - Accent1 6 5 2 2" xfId="49358" xr:uid="{00000000-0005-0000-0000-000016C00000}"/>
    <cellStyle name="20% - Accent1 6 5 2 2 2" xfId="49359" xr:uid="{00000000-0005-0000-0000-000017C00000}"/>
    <cellStyle name="20% - Accent1 6 5 2 2 2 2" xfId="49360" xr:uid="{00000000-0005-0000-0000-000018C00000}"/>
    <cellStyle name="20% - Accent1 6 5 2 2 2 2 2" xfId="49361" xr:uid="{00000000-0005-0000-0000-000019C00000}"/>
    <cellStyle name="20% - Accent1 6 5 2 2 2 3" xfId="49362" xr:uid="{00000000-0005-0000-0000-00001AC00000}"/>
    <cellStyle name="20% - Accent1 6 5 2 2 3" xfId="49363" xr:uid="{00000000-0005-0000-0000-00001BC00000}"/>
    <cellStyle name="20% - Accent1 6 5 2 2 3 2" xfId="49364" xr:uid="{00000000-0005-0000-0000-00001CC00000}"/>
    <cellStyle name="20% - Accent1 6 5 2 2 4" xfId="49365" xr:uid="{00000000-0005-0000-0000-00001DC00000}"/>
    <cellStyle name="20% - Accent1 6 5 2 3" xfId="49366" xr:uid="{00000000-0005-0000-0000-00001EC00000}"/>
    <cellStyle name="20% - Accent1 6 5 2 3 2" xfId="49367" xr:uid="{00000000-0005-0000-0000-00001FC00000}"/>
    <cellStyle name="20% - Accent1 6 5 2 3 2 2" xfId="49368" xr:uid="{00000000-0005-0000-0000-000020C00000}"/>
    <cellStyle name="20% - Accent1 6 5 2 3 2 2 2" xfId="49369" xr:uid="{00000000-0005-0000-0000-000021C00000}"/>
    <cellStyle name="20% - Accent1 6 5 2 3 2 3" xfId="49370" xr:uid="{00000000-0005-0000-0000-000022C00000}"/>
    <cellStyle name="20% - Accent1 6 5 2 3 3" xfId="49371" xr:uid="{00000000-0005-0000-0000-000023C00000}"/>
    <cellStyle name="20% - Accent1 6 5 2 3 3 2" xfId="49372" xr:uid="{00000000-0005-0000-0000-000024C00000}"/>
    <cellStyle name="20% - Accent1 6 5 2 3 4" xfId="49373" xr:uid="{00000000-0005-0000-0000-000025C00000}"/>
    <cellStyle name="20% - Accent1 6 5 2 4" xfId="49374" xr:uid="{00000000-0005-0000-0000-000026C00000}"/>
    <cellStyle name="20% - Accent1 6 5 2 4 2" xfId="49375" xr:uid="{00000000-0005-0000-0000-000027C00000}"/>
    <cellStyle name="20% - Accent1 6 5 2 4 2 2" xfId="49376" xr:uid="{00000000-0005-0000-0000-000028C00000}"/>
    <cellStyle name="20% - Accent1 6 5 2 4 2 2 2" xfId="49377" xr:uid="{00000000-0005-0000-0000-000029C00000}"/>
    <cellStyle name="20% - Accent1 6 5 2 4 2 3" xfId="49378" xr:uid="{00000000-0005-0000-0000-00002AC00000}"/>
    <cellStyle name="20% - Accent1 6 5 2 4 3" xfId="49379" xr:uid="{00000000-0005-0000-0000-00002BC00000}"/>
    <cellStyle name="20% - Accent1 6 5 2 4 3 2" xfId="49380" xr:uid="{00000000-0005-0000-0000-00002CC00000}"/>
    <cellStyle name="20% - Accent1 6 5 2 4 4" xfId="49381" xr:uid="{00000000-0005-0000-0000-00002DC00000}"/>
    <cellStyle name="20% - Accent1 6 5 2 5" xfId="49382" xr:uid="{00000000-0005-0000-0000-00002EC00000}"/>
    <cellStyle name="20% - Accent1 6 5 2 5 2" xfId="49383" xr:uid="{00000000-0005-0000-0000-00002FC00000}"/>
    <cellStyle name="20% - Accent1 6 5 2 5 2 2" xfId="49384" xr:uid="{00000000-0005-0000-0000-000030C00000}"/>
    <cellStyle name="20% - Accent1 6 5 2 5 3" xfId="49385" xr:uid="{00000000-0005-0000-0000-000031C00000}"/>
    <cellStyle name="20% - Accent1 6 5 2 6" xfId="49386" xr:uid="{00000000-0005-0000-0000-000032C00000}"/>
    <cellStyle name="20% - Accent1 6 5 2 6 2" xfId="49387" xr:uid="{00000000-0005-0000-0000-000033C00000}"/>
    <cellStyle name="20% - Accent1 6 5 2 6 2 2" xfId="49388" xr:uid="{00000000-0005-0000-0000-000034C00000}"/>
    <cellStyle name="20% - Accent1 6 5 2 6 3" xfId="49389" xr:uid="{00000000-0005-0000-0000-000035C00000}"/>
    <cellStyle name="20% - Accent1 6 5 2 7" xfId="49390" xr:uid="{00000000-0005-0000-0000-000036C00000}"/>
    <cellStyle name="20% - Accent1 6 5 2 7 2" xfId="49391" xr:uid="{00000000-0005-0000-0000-000037C00000}"/>
    <cellStyle name="20% - Accent1 6 5 2 8" xfId="49392" xr:uid="{00000000-0005-0000-0000-000038C00000}"/>
    <cellStyle name="20% - Accent1 6 5 2 8 2" xfId="49393" xr:uid="{00000000-0005-0000-0000-000039C00000}"/>
    <cellStyle name="20% - Accent1 6 5 2 9" xfId="49394" xr:uid="{00000000-0005-0000-0000-00003AC00000}"/>
    <cellStyle name="20% - Accent1 6 5 3" xfId="49395" xr:uid="{00000000-0005-0000-0000-00003BC00000}"/>
    <cellStyle name="20% - Accent1 6 5 3 2" xfId="49396" xr:uid="{00000000-0005-0000-0000-00003CC00000}"/>
    <cellStyle name="20% - Accent1 6 5 3 2 2" xfId="49397" xr:uid="{00000000-0005-0000-0000-00003DC00000}"/>
    <cellStyle name="20% - Accent1 6 5 3 2 2 2" xfId="49398" xr:uid="{00000000-0005-0000-0000-00003EC00000}"/>
    <cellStyle name="20% - Accent1 6 5 3 2 2 2 2" xfId="49399" xr:uid="{00000000-0005-0000-0000-00003FC00000}"/>
    <cellStyle name="20% - Accent1 6 5 3 2 2 3" xfId="49400" xr:uid="{00000000-0005-0000-0000-000040C00000}"/>
    <cellStyle name="20% - Accent1 6 5 3 2 3" xfId="49401" xr:uid="{00000000-0005-0000-0000-000041C00000}"/>
    <cellStyle name="20% - Accent1 6 5 3 2 3 2" xfId="49402" xr:uid="{00000000-0005-0000-0000-000042C00000}"/>
    <cellStyle name="20% - Accent1 6 5 3 2 4" xfId="49403" xr:uid="{00000000-0005-0000-0000-000043C00000}"/>
    <cellStyle name="20% - Accent1 6 5 3 3" xfId="49404" xr:uid="{00000000-0005-0000-0000-000044C00000}"/>
    <cellStyle name="20% - Accent1 6 5 3 3 2" xfId="49405" xr:uid="{00000000-0005-0000-0000-000045C00000}"/>
    <cellStyle name="20% - Accent1 6 5 3 3 2 2" xfId="49406" xr:uid="{00000000-0005-0000-0000-000046C00000}"/>
    <cellStyle name="20% - Accent1 6 5 3 3 2 2 2" xfId="49407" xr:uid="{00000000-0005-0000-0000-000047C00000}"/>
    <cellStyle name="20% - Accent1 6 5 3 3 2 3" xfId="49408" xr:uid="{00000000-0005-0000-0000-000048C00000}"/>
    <cellStyle name="20% - Accent1 6 5 3 3 3" xfId="49409" xr:uid="{00000000-0005-0000-0000-000049C00000}"/>
    <cellStyle name="20% - Accent1 6 5 3 3 3 2" xfId="49410" xr:uid="{00000000-0005-0000-0000-00004AC00000}"/>
    <cellStyle name="20% - Accent1 6 5 3 3 4" xfId="49411" xr:uid="{00000000-0005-0000-0000-00004BC00000}"/>
    <cellStyle name="20% - Accent1 6 5 3 4" xfId="49412" xr:uid="{00000000-0005-0000-0000-00004CC00000}"/>
    <cellStyle name="20% - Accent1 6 5 3 4 2" xfId="49413" xr:uid="{00000000-0005-0000-0000-00004DC00000}"/>
    <cellStyle name="20% - Accent1 6 5 3 4 2 2" xfId="49414" xr:uid="{00000000-0005-0000-0000-00004EC00000}"/>
    <cellStyle name="20% - Accent1 6 5 3 4 2 2 2" xfId="49415" xr:uid="{00000000-0005-0000-0000-00004FC00000}"/>
    <cellStyle name="20% - Accent1 6 5 3 4 2 3" xfId="49416" xr:uid="{00000000-0005-0000-0000-000050C00000}"/>
    <cellStyle name="20% - Accent1 6 5 3 4 3" xfId="49417" xr:uid="{00000000-0005-0000-0000-000051C00000}"/>
    <cellStyle name="20% - Accent1 6 5 3 4 3 2" xfId="49418" xr:uid="{00000000-0005-0000-0000-000052C00000}"/>
    <cellStyle name="20% - Accent1 6 5 3 4 4" xfId="49419" xr:uid="{00000000-0005-0000-0000-000053C00000}"/>
    <cellStyle name="20% - Accent1 6 5 3 5" xfId="49420" xr:uid="{00000000-0005-0000-0000-000054C00000}"/>
    <cellStyle name="20% - Accent1 6 5 3 5 2" xfId="49421" xr:uid="{00000000-0005-0000-0000-000055C00000}"/>
    <cellStyle name="20% - Accent1 6 5 3 5 2 2" xfId="49422" xr:uid="{00000000-0005-0000-0000-000056C00000}"/>
    <cellStyle name="20% - Accent1 6 5 3 5 3" xfId="49423" xr:uid="{00000000-0005-0000-0000-000057C00000}"/>
    <cellStyle name="20% - Accent1 6 5 3 6" xfId="49424" xr:uid="{00000000-0005-0000-0000-000058C00000}"/>
    <cellStyle name="20% - Accent1 6 5 3 6 2" xfId="49425" xr:uid="{00000000-0005-0000-0000-000059C00000}"/>
    <cellStyle name="20% - Accent1 6 5 3 6 2 2" xfId="49426" xr:uid="{00000000-0005-0000-0000-00005AC00000}"/>
    <cellStyle name="20% - Accent1 6 5 3 6 3" xfId="49427" xr:uid="{00000000-0005-0000-0000-00005BC00000}"/>
    <cellStyle name="20% - Accent1 6 5 3 7" xfId="49428" xr:uid="{00000000-0005-0000-0000-00005CC00000}"/>
    <cellStyle name="20% - Accent1 6 5 3 7 2" xfId="49429" xr:uid="{00000000-0005-0000-0000-00005DC00000}"/>
    <cellStyle name="20% - Accent1 6 5 3 8" xfId="49430" xr:uid="{00000000-0005-0000-0000-00005EC00000}"/>
    <cellStyle name="20% - Accent1 6 5 3 8 2" xfId="49431" xr:uid="{00000000-0005-0000-0000-00005FC00000}"/>
    <cellStyle name="20% - Accent1 6 5 3 9" xfId="49432" xr:uid="{00000000-0005-0000-0000-000060C00000}"/>
    <cellStyle name="20% - Accent1 6 5 4" xfId="49433" xr:uid="{00000000-0005-0000-0000-000061C00000}"/>
    <cellStyle name="20% - Accent1 6 5 4 2" xfId="49434" xr:uid="{00000000-0005-0000-0000-000062C00000}"/>
    <cellStyle name="20% - Accent1 6 5 4 2 2" xfId="49435" xr:uid="{00000000-0005-0000-0000-000063C00000}"/>
    <cellStyle name="20% - Accent1 6 5 4 2 2 2" xfId="49436" xr:uid="{00000000-0005-0000-0000-000064C00000}"/>
    <cellStyle name="20% - Accent1 6 5 4 2 3" xfId="49437" xr:uid="{00000000-0005-0000-0000-000065C00000}"/>
    <cellStyle name="20% - Accent1 6 5 4 3" xfId="49438" xr:uid="{00000000-0005-0000-0000-000066C00000}"/>
    <cellStyle name="20% - Accent1 6 5 4 3 2" xfId="49439" xr:uid="{00000000-0005-0000-0000-000067C00000}"/>
    <cellStyle name="20% - Accent1 6 5 4 4" xfId="49440" xr:uid="{00000000-0005-0000-0000-000068C00000}"/>
    <cellStyle name="20% - Accent1 6 5 5" xfId="49441" xr:uid="{00000000-0005-0000-0000-000069C00000}"/>
    <cellStyle name="20% - Accent1 6 5 5 2" xfId="49442" xr:uid="{00000000-0005-0000-0000-00006AC00000}"/>
    <cellStyle name="20% - Accent1 6 5 5 2 2" xfId="49443" xr:uid="{00000000-0005-0000-0000-00006BC00000}"/>
    <cellStyle name="20% - Accent1 6 5 5 2 2 2" xfId="49444" xr:uid="{00000000-0005-0000-0000-00006CC00000}"/>
    <cellStyle name="20% - Accent1 6 5 5 2 3" xfId="49445" xr:uid="{00000000-0005-0000-0000-00006DC00000}"/>
    <cellStyle name="20% - Accent1 6 5 5 3" xfId="49446" xr:uid="{00000000-0005-0000-0000-00006EC00000}"/>
    <cellStyle name="20% - Accent1 6 5 5 3 2" xfId="49447" xr:uid="{00000000-0005-0000-0000-00006FC00000}"/>
    <cellStyle name="20% - Accent1 6 5 5 4" xfId="49448" xr:uid="{00000000-0005-0000-0000-000070C00000}"/>
    <cellStyle name="20% - Accent1 6 5 6" xfId="49449" xr:uid="{00000000-0005-0000-0000-000071C00000}"/>
    <cellStyle name="20% - Accent1 6 5 6 2" xfId="49450" xr:uid="{00000000-0005-0000-0000-000072C00000}"/>
    <cellStyle name="20% - Accent1 6 5 6 2 2" xfId="49451" xr:uid="{00000000-0005-0000-0000-000073C00000}"/>
    <cellStyle name="20% - Accent1 6 5 6 2 2 2" xfId="49452" xr:uid="{00000000-0005-0000-0000-000074C00000}"/>
    <cellStyle name="20% - Accent1 6 5 6 2 3" xfId="49453" xr:uid="{00000000-0005-0000-0000-000075C00000}"/>
    <cellStyle name="20% - Accent1 6 5 6 3" xfId="49454" xr:uid="{00000000-0005-0000-0000-000076C00000}"/>
    <cellStyle name="20% - Accent1 6 5 6 3 2" xfId="49455" xr:uid="{00000000-0005-0000-0000-000077C00000}"/>
    <cellStyle name="20% - Accent1 6 5 6 4" xfId="49456" xr:uid="{00000000-0005-0000-0000-000078C00000}"/>
    <cellStyle name="20% - Accent1 6 5 7" xfId="49457" xr:uid="{00000000-0005-0000-0000-000079C00000}"/>
    <cellStyle name="20% - Accent1 6 5 7 2" xfId="49458" xr:uid="{00000000-0005-0000-0000-00007AC00000}"/>
    <cellStyle name="20% - Accent1 6 5 7 2 2" xfId="49459" xr:uid="{00000000-0005-0000-0000-00007BC00000}"/>
    <cellStyle name="20% - Accent1 6 5 7 3" xfId="49460" xr:uid="{00000000-0005-0000-0000-00007CC00000}"/>
    <cellStyle name="20% - Accent1 6 5 8" xfId="49461" xr:uid="{00000000-0005-0000-0000-00007DC00000}"/>
    <cellStyle name="20% - Accent1 6 5 8 2" xfId="49462" xr:uid="{00000000-0005-0000-0000-00007EC00000}"/>
    <cellStyle name="20% - Accent1 6 5 8 2 2" xfId="49463" xr:uid="{00000000-0005-0000-0000-00007FC00000}"/>
    <cellStyle name="20% - Accent1 6 5 8 3" xfId="49464" xr:uid="{00000000-0005-0000-0000-000080C00000}"/>
    <cellStyle name="20% - Accent1 6 5 9" xfId="49465" xr:uid="{00000000-0005-0000-0000-000081C00000}"/>
    <cellStyle name="20% - Accent1 6 5 9 2" xfId="49466" xr:uid="{00000000-0005-0000-0000-000082C00000}"/>
    <cellStyle name="20% - Accent1 6 6" xfId="49467" xr:uid="{00000000-0005-0000-0000-000083C00000}"/>
    <cellStyle name="20% - Accent1 6 6 10" xfId="49468" xr:uid="{00000000-0005-0000-0000-000084C00000}"/>
    <cellStyle name="20% - Accent1 6 6 10 2" xfId="49469" xr:uid="{00000000-0005-0000-0000-000085C00000}"/>
    <cellStyle name="20% - Accent1 6 6 11" xfId="49470" xr:uid="{00000000-0005-0000-0000-000086C00000}"/>
    <cellStyle name="20% - Accent1 6 6 2" xfId="49471" xr:uid="{00000000-0005-0000-0000-000087C00000}"/>
    <cellStyle name="20% - Accent1 6 6 2 2" xfId="49472" xr:uid="{00000000-0005-0000-0000-000088C00000}"/>
    <cellStyle name="20% - Accent1 6 6 2 2 2" xfId="49473" xr:uid="{00000000-0005-0000-0000-000089C00000}"/>
    <cellStyle name="20% - Accent1 6 6 2 2 2 2" xfId="49474" xr:uid="{00000000-0005-0000-0000-00008AC00000}"/>
    <cellStyle name="20% - Accent1 6 6 2 2 2 2 2" xfId="49475" xr:uid="{00000000-0005-0000-0000-00008BC00000}"/>
    <cellStyle name="20% - Accent1 6 6 2 2 2 3" xfId="49476" xr:uid="{00000000-0005-0000-0000-00008CC00000}"/>
    <cellStyle name="20% - Accent1 6 6 2 2 3" xfId="49477" xr:uid="{00000000-0005-0000-0000-00008DC00000}"/>
    <cellStyle name="20% - Accent1 6 6 2 2 3 2" xfId="49478" xr:uid="{00000000-0005-0000-0000-00008EC00000}"/>
    <cellStyle name="20% - Accent1 6 6 2 2 4" xfId="49479" xr:uid="{00000000-0005-0000-0000-00008FC00000}"/>
    <cellStyle name="20% - Accent1 6 6 2 3" xfId="49480" xr:uid="{00000000-0005-0000-0000-000090C00000}"/>
    <cellStyle name="20% - Accent1 6 6 2 3 2" xfId="49481" xr:uid="{00000000-0005-0000-0000-000091C00000}"/>
    <cellStyle name="20% - Accent1 6 6 2 3 2 2" xfId="49482" xr:uid="{00000000-0005-0000-0000-000092C00000}"/>
    <cellStyle name="20% - Accent1 6 6 2 3 2 2 2" xfId="49483" xr:uid="{00000000-0005-0000-0000-000093C00000}"/>
    <cellStyle name="20% - Accent1 6 6 2 3 2 3" xfId="49484" xr:uid="{00000000-0005-0000-0000-000094C00000}"/>
    <cellStyle name="20% - Accent1 6 6 2 3 3" xfId="49485" xr:uid="{00000000-0005-0000-0000-000095C00000}"/>
    <cellStyle name="20% - Accent1 6 6 2 3 3 2" xfId="49486" xr:uid="{00000000-0005-0000-0000-000096C00000}"/>
    <cellStyle name="20% - Accent1 6 6 2 3 4" xfId="49487" xr:uid="{00000000-0005-0000-0000-000097C00000}"/>
    <cellStyle name="20% - Accent1 6 6 2 4" xfId="49488" xr:uid="{00000000-0005-0000-0000-000098C00000}"/>
    <cellStyle name="20% - Accent1 6 6 2 4 2" xfId="49489" xr:uid="{00000000-0005-0000-0000-000099C00000}"/>
    <cellStyle name="20% - Accent1 6 6 2 4 2 2" xfId="49490" xr:uid="{00000000-0005-0000-0000-00009AC00000}"/>
    <cellStyle name="20% - Accent1 6 6 2 4 2 2 2" xfId="49491" xr:uid="{00000000-0005-0000-0000-00009BC00000}"/>
    <cellStyle name="20% - Accent1 6 6 2 4 2 3" xfId="49492" xr:uid="{00000000-0005-0000-0000-00009CC00000}"/>
    <cellStyle name="20% - Accent1 6 6 2 4 3" xfId="49493" xr:uid="{00000000-0005-0000-0000-00009DC00000}"/>
    <cellStyle name="20% - Accent1 6 6 2 4 3 2" xfId="49494" xr:uid="{00000000-0005-0000-0000-00009EC00000}"/>
    <cellStyle name="20% - Accent1 6 6 2 4 4" xfId="49495" xr:uid="{00000000-0005-0000-0000-00009FC00000}"/>
    <cellStyle name="20% - Accent1 6 6 2 5" xfId="49496" xr:uid="{00000000-0005-0000-0000-0000A0C00000}"/>
    <cellStyle name="20% - Accent1 6 6 2 5 2" xfId="49497" xr:uid="{00000000-0005-0000-0000-0000A1C00000}"/>
    <cellStyle name="20% - Accent1 6 6 2 5 2 2" xfId="49498" xr:uid="{00000000-0005-0000-0000-0000A2C00000}"/>
    <cellStyle name="20% - Accent1 6 6 2 5 3" xfId="49499" xr:uid="{00000000-0005-0000-0000-0000A3C00000}"/>
    <cellStyle name="20% - Accent1 6 6 2 6" xfId="49500" xr:uid="{00000000-0005-0000-0000-0000A4C00000}"/>
    <cellStyle name="20% - Accent1 6 6 2 6 2" xfId="49501" xr:uid="{00000000-0005-0000-0000-0000A5C00000}"/>
    <cellStyle name="20% - Accent1 6 6 2 6 2 2" xfId="49502" xr:uid="{00000000-0005-0000-0000-0000A6C00000}"/>
    <cellStyle name="20% - Accent1 6 6 2 6 3" xfId="49503" xr:uid="{00000000-0005-0000-0000-0000A7C00000}"/>
    <cellStyle name="20% - Accent1 6 6 2 7" xfId="49504" xr:uid="{00000000-0005-0000-0000-0000A8C00000}"/>
    <cellStyle name="20% - Accent1 6 6 2 7 2" xfId="49505" xr:uid="{00000000-0005-0000-0000-0000A9C00000}"/>
    <cellStyle name="20% - Accent1 6 6 2 8" xfId="49506" xr:uid="{00000000-0005-0000-0000-0000AAC00000}"/>
    <cellStyle name="20% - Accent1 6 6 2 8 2" xfId="49507" xr:uid="{00000000-0005-0000-0000-0000ABC00000}"/>
    <cellStyle name="20% - Accent1 6 6 2 9" xfId="49508" xr:uid="{00000000-0005-0000-0000-0000ACC00000}"/>
    <cellStyle name="20% - Accent1 6 6 3" xfId="49509" xr:uid="{00000000-0005-0000-0000-0000ADC00000}"/>
    <cellStyle name="20% - Accent1 6 6 3 2" xfId="49510" xr:uid="{00000000-0005-0000-0000-0000AEC00000}"/>
    <cellStyle name="20% - Accent1 6 6 3 2 2" xfId="49511" xr:uid="{00000000-0005-0000-0000-0000AFC00000}"/>
    <cellStyle name="20% - Accent1 6 6 3 2 2 2" xfId="49512" xr:uid="{00000000-0005-0000-0000-0000B0C00000}"/>
    <cellStyle name="20% - Accent1 6 6 3 2 2 2 2" xfId="49513" xr:uid="{00000000-0005-0000-0000-0000B1C00000}"/>
    <cellStyle name="20% - Accent1 6 6 3 2 2 3" xfId="49514" xr:uid="{00000000-0005-0000-0000-0000B2C00000}"/>
    <cellStyle name="20% - Accent1 6 6 3 2 3" xfId="49515" xr:uid="{00000000-0005-0000-0000-0000B3C00000}"/>
    <cellStyle name="20% - Accent1 6 6 3 2 3 2" xfId="49516" xr:uid="{00000000-0005-0000-0000-0000B4C00000}"/>
    <cellStyle name="20% - Accent1 6 6 3 2 4" xfId="49517" xr:uid="{00000000-0005-0000-0000-0000B5C00000}"/>
    <cellStyle name="20% - Accent1 6 6 3 3" xfId="49518" xr:uid="{00000000-0005-0000-0000-0000B6C00000}"/>
    <cellStyle name="20% - Accent1 6 6 3 3 2" xfId="49519" xr:uid="{00000000-0005-0000-0000-0000B7C00000}"/>
    <cellStyle name="20% - Accent1 6 6 3 3 2 2" xfId="49520" xr:uid="{00000000-0005-0000-0000-0000B8C00000}"/>
    <cellStyle name="20% - Accent1 6 6 3 3 2 2 2" xfId="49521" xr:uid="{00000000-0005-0000-0000-0000B9C00000}"/>
    <cellStyle name="20% - Accent1 6 6 3 3 2 3" xfId="49522" xr:uid="{00000000-0005-0000-0000-0000BAC00000}"/>
    <cellStyle name="20% - Accent1 6 6 3 3 3" xfId="49523" xr:uid="{00000000-0005-0000-0000-0000BBC00000}"/>
    <cellStyle name="20% - Accent1 6 6 3 3 3 2" xfId="49524" xr:uid="{00000000-0005-0000-0000-0000BCC00000}"/>
    <cellStyle name="20% - Accent1 6 6 3 3 4" xfId="49525" xr:uid="{00000000-0005-0000-0000-0000BDC00000}"/>
    <cellStyle name="20% - Accent1 6 6 3 4" xfId="49526" xr:uid="{00000000-0005-0000-0000-0000BEC00000}"/>
    <cellStyle name="20% - Accent1 6 6 3 4 2" xfId="49527" xr:uid="{00000000-0005-0000-0000-0000BFC00000}"/>
    <cellStyle name="20% - Accent1 6 6 3 4 2 2" xfId="49528" xr:uid="{00000000-0005-0000-0000-0000C0C00000}"/>
    <cellStyle name="20% - Accent1 6 6 3 4 2 2 2" xfId="49529" xr:uid="{00000000-0005-0000-0000-0000C1C00000}"/>
    <cellStyle name="20% - Accent1 6 6 3 4 2 3" xfId="49530" xr:uid="{00000000-0005-0000-0000-0000C2C00000}"/>
    <cellStyle name="20% - Accent1 6 6 3 4 3" xfId="49531" xr:uid="{00000000-0005-0000-0000-0000C3C00000}"/>
    <cellStyle name="20% - Accent1 6 6 3 4 3 2" xfId="49532" xr:uid="{00000000-0005-0000-0000-0000C4C00000}"/>
    <cellStyle name="20% - Accent1 6 6 3 4 4" xfId="49533" xr:uid="{00000000-0005-0000-0000-0000C5C00000}"/>
    <cellStyle name="20% - Accent1 6 6 3 5" xfId="49534" xr:uid="{00000000-0005-0000-0000-0000C6C00000}"/>
    <cellStyle name="20% - Accent1 6 6 3 5 2" xfId="49535" xr:uid="{00000000-0005-0000-0000-0000C7C00000}"/>
    <cellStyle name="20% - Accent1 6 6 3 5 2 2" xfId="49536" xr:uid="{00000000-0005-0000-0000-0000C8C00000}"/>
    <cellStyle name="20% - Accent1 6 6 3 5 3" xfId="49537" xr:uid="{00000000-0005-0000-0000-0000C9C00000}"/>
    <cellStyle name="20% - Accent1 6 6 3 6" xfId="49538" xr:uid="{00000000-0005-0000-0000-0000CAC00000}"/>
    <cellStyle name="20% - Accent1 6 6 3 6 2" xfId="49539" xr:uid="{00000000-0005-0000-0000-0000CBC00000}"/>
    <cellStyle name="20% - Accent1 6 6 3 6 2 2" xfId="49540" xr:uid="{00000000-0005-0000-0000-0000CCC00000}"/>
    <cellStyle name="20% - Accent1 6 6 3 6 3" xfId="49541" xr:uid="{00000000-0005-0000-0000-0000CDC00000}"/>
    <cellStyle name="20% - Accent1 6 6 3 7" xfId="49542" xr:uid="{00000000-0005-0000-0000-0000CEC00000}"/>
    <cellStyle name="20% - Accent1 6 6 3 7 2" xfId="49543" xr:uid="{00000000-0005-0000-0000-0000CFC00000}"/>
    <cellStyle name="20% - Accent1 6 6 3 8" xfId="49544" xr:uid="{00000000-0005-0000-0000-0000D0C00000}"/>
    <cellStyle name="20% - Accent1 6 6 3 8 2" xfId="49545" xr:uid="{00000000-0005-0000-0000-0000D1C00000}"/>
    <cellStyle name="20% - Accent1 6 6 3 9" xfId="49546" xr:uid="{00000000-0005-0000-0000-0000D2C00000}"/>
    <cellStyle name="20% - Accent1 6 6 4" xfId="49547" xr:uid="{00000000-0005-0000-0000-0000D3C00000}"/>
    <cellStyle name="20% - Accent1 6 6 4 2" xfId="49548" xr:uid="{00000000-0005-0000-0000-0000D4C00000}"/>
    <cellStyle name="20% - Accent1 6 6 4 2 2" xfId="49549" xr:uid="{00000000-0005-0000-0000-0000D5C00000}"/>
    <cellStyle name="20% - Accent1 6 6 4 2 2 2" xfId="49550" xr:uid="{00000000-0005-0000-0000-0000D6C00000}"/>
    <cellStyle name="20% - Accent1 6 6 4 2 3" xfId="49551" xr:uid="{00000000-0005-0000-0000-0000D7C00000}"/>
    <cellStyle name="20% - Accent1 6 6 4 3" xfId="49552" xr:uid="{00000000-0005-0000-0000-0000D8C00000}"/>
    <cellStyle name="20% - Accent1 6 6 4 3 2" xfId="49553" xr:uid="{00000000-0005-0000-0000-0000D9C00000}"/>
    <cellStyle name="20% - Accent1 6 6 4 4" xfId="49554" xr:uid="{00000000-0005-0000-0000-0000DAC00000}"/>
    <cellStyle name="20% - Accent1 6 6 5" xfId="49555" xr:uid="{00000000-0005-0000-0000-0000DBC00000}"/>
    <cellStyle name="20% - Accent1 6 6 5 2" xfId="49556" xr:uid="{00000000-0005-0000-0000-0000DCC00000}"/>
    <cellStyle name="20% - Accent1 6 6 5 2 2" xfId="49557" xr:uid="{00000000-0005-0000-0000-0000DDC00000}"/>
    <cellStyle name="20% - Accent1 6 6 5 2 2 2" xfId="49558" xr:uid="{00000000-0005-0000-0000-0000DEC00000}"/>
    <cellStyle name="20% - Accent1 6 6 5 2 3" xfId="49559" xr:uid="{00000000-0005-0000-0000-0000DFC00000}"/>
    <cellStyle name="20% - Accent1 6 6 5 3" xfId="49560" xr:uid="{00000000-0005-0000-0000-0000E0C00000}"/>
    <cellStyle name="20% - Accent1 6 6 5 3 2" xfId="49561" xr:uid="{00000000-0005-0000-0000-0000E1C00000}"/>
    <cellStyle name="20% - Accent1 6 6 5 4" xfId="49562" xr:uid="{00000000-0005-0000-0000-0000E2C00000}"/>
    <cellStyle name="20% - Accent1 6 6 6" xfId="49563" xr:uid="{00000000-0005-0000-0000-0000E3C00000}"/>
    <cellStyle name="20% - Accent1 6 6 6 2" xfId="49564" xr:uid="{00000000-0005-0000-0000-0000E4C00000}"/>
    <cellStyle name="20% - Accent1 6 6 6 2 2" xfId="49565" xr:uid="{00000000-0005-0000-0000-0000E5C00000}"/>
    <cellStyle name="20% - Accent1 6 6 6 2 2 2" xfId="49566" xr:uid="{00000000-0005-0000-0000-0000E6C00000}"/>
    <cellStyle name="20% - Accent1 6 6 6 2 3" xfId="49567" xr:uid="{00000000-0005-0000-0000-0000E7C00000}"/>
    <cellStyle name="20% - Accent1 6 6 6 3" xfId="49568" xr:uid="{00000000-0005-0000-0000-0000E8C00000}"/>
    <cellStyle name="20% - Accent1 6 6 6 3 2" xfId="49569" xr:uid="{00000000-0005-0000-0000-0000E9C00000}"/>
    <cellStyle name="20% - Accent1 6 6 6 4" xfId="49570" xr:uid="{00000000-0005-0000-0000-0000EAC00000}"/>
    <cellStyle name="20% - Accent1 6 6 7" xfId="49571" xr:uid="{00000000-0005-0000-0000-0000EBC00000}"/>
    <cellStyle name="20% - Accent1 6 6 7 2" xfId="49572" xr:uid="{00000000-0005-0000-0000-0000ECC00000}"/>
    <cellStyle name="20% - Accent1 6 6 7 2 2" xfId="49573" xr:uid="{00000000-0005-0000-0000-0000EDC00000}"/>
    <cellStyle name="20% - Accent1 6 6 7 3" xfId="49574" xr:uid="{00000000-0005-0000-0000-0000EEC00000}"/>
    <cellStyle name="20% - Accent1 6 6 8" xfId="49575" xr:uid="{00000000-0005-0000-0000-0000EFC00000}"/>
    <cellStyle name="20% - Accent1 6 6 8 2" xfId="49576" xr:uid="{00000000-0005-0000-0000-0000F0C00000}"/>
    <cellStyle name="20% - Accent1 6 6 8 2 2" xfId="49577" xr:uid="{00000000-0005-0000-0000-0000F1C00000}"/>
    <cellStyle name="20% - Accent1 6 6 8 3" xfId="49578" xr:uid="{00000000-0005-0000-0000-0000F2C00000}"/>
    <cellStyle name="20% - Accent1 6 6 9" xfId="49579" xr:uid="{00000000-0005-0000-0000-0000F3C00000}"/>
    <cellStyle name="20% - Accent1 6 6 9 2" xfId="49580" xr:uid="{00000000-0005-0000-0000-0000F4C00000}"/>
    <cellStyle name="20% - Accent1 6 7" xfId="49581" xr:uid="{00000000-0005-0000-0000-0000F5C00000}"/>
    <cellStyle name="20% - Accent1 6 7 2" xfId="49582" xr:uid="{00000000-0005-0000-0000-0000F6C00000}"/>
    <cellStyle name="20% - Accent1 6 7 2 2" xfId="49583" xr:uid="{00000000-0005-0000-0000-0000F7C00000}"/>
    <cellStyle name="20% - Accent1 6 7 2 2 2" xfId="49584" xr:uid="{00000000-0005-0000-0000-0000F8C00000}"/>
    <cellStyle name="20% - Accent1 6 7 2 2 2 2" xfId="49585" xr:uid="{00000000-0005-0000-0000-0000F9C00000}"/>
    <cellStyle name="20% - Accent1 6 7 2 2 3" xfId="49586" xr:uid="{00000000-0005-0000-0000-0000FAC00000}"/>
    <cellStyle name="20% - Accent1 6 7 2 3" xfId="49587" xr:uid="{00000000-0005-0000-0000-0000FBC00000}"/>
    <cellStyle name="20% - Accent1 6 7 2 3 2" xfId="49588" xr:uid="{00000000-0005-0000-0000-0000FCC00000}"/>
    <cellStyle name="20% - Accent1 6 7 2 4" xfId="49589" xr:uid="{00000000-0005-0000-0000-0000FDC00000}"/>
    <cellStyle name="20% - Accent1 6 7 3" xfId="49590" xr:uid="{00000000-0005-0000-0000-0000FEC00000}"/>
    <cellStyle name="20% - Accent1 6 7 3 2" xfId="49591" xr:uid="{00000000-0005-0000-0000-0000FFC00000}"/>
    <cellStyle name="20% - Accent1 6 7 3 2 2" xfId="49592" xr:uid="{00000000-0005-0000-0000-000000C10000}"/>
    <cellStyle name="20% - Accent1 6 7 3 2 2 2" xfId="49593" xr:uid="{00000000-0005-0000-0000-000001C10000}"/>
    <cellStyle name="20% - Accent1 6 7 3 2 3" xfId="49594" xr:uid="{00000000-0005-0000-0000-000002C10000}"/>
    <cellStyle name="20% - Accent1 6 7 3 3" xfId="49595" xr:uid="{00000000-0005-0000-0000-000003C10000}"/>
    <cellStyle name="20% - Accent1 6 7 3 3 2" xfId="49596" xr:uid="{00000000-0005-0000-0000-000004C10000}"/>
    <cellStyle name="20% - Accent1 6 7 3 4" xfId="49597" xr:uid="{00000000-0005-0000-0000-000005C10000}"/>
    <cellStyle name="20% - Accent1 6 7 4" xfId="49598" xr:uid="{00000000-0005-0000-0000-000006C10000}"/>
    <cellStyle name="20% - Accent1 6 7 4 2" xfId="49599" xr:uid="{00000000-0005-0000-0000-000007C10000}"/>
    <cellStyle name="20% - Accent1 6 7 4 2 2" xfId="49600" xr:uid="{00000000-0005-0000-0000-000008C10000}"/>
    <cellStyle name="20% - Accent1 6 7 4 2 2 2" xfId="49601" xr:uid="{00000000-0005-0000-0000-000009C10000}"/>
    <cellStyle name="20% - Accent1 6 7 4 2 3" xfId="49602" xr:uid="{00000000-0005-0000-0000-00000AC10000}"/>
    <cellStyle name="20% - Accent1 6 7 4 3" xfId="49603" xr:uid="{00000000-0005-0000-0000-00000BC10000}"/>
    <cellStyle name="20% - Accent1 6 7 4 3 2" xfId="49604" xr:uid="{00000000-0005-0000-0000-00000CC10000}"/>
    <cellStyle name="20% - Accent1 6 7 4 4" xfId="49605" xr:uid="{00000000-0005-0000-0000-00000DC10000}"/>
    <cellStyle name="20% - Accent1 6 7 5" xfId="49606" xr:uid="{00000000-0005-0000-0000-00000EC10000}"/>
    <cellStyle name="20% - Accent1 6 7 5 2" xfId="49607" xr:uid="{00000000-0005-0000-0000-00000FC10000}"/>
    <cellStyle name="20% - Accent1 6 7 5 2 2" xfId="49608" xr:uid="{00000000-0005-0000-0000-000010C10000}"/>
    <cellStyle name="20% - Accent1 6 7 5 3" xfId="49609" xr:uid="{00000000-0005-0000-0000-000011C10000}"/>
    <cellStyle name="20% - Accent1 6 7 6" xfId="49610" xr:uid="{00000000-0005-0000-0000-000012C10000}"/>
    <cellStyle name="20% - Accent1 6 7 6 2" xfId="49611" xr:uid="{00000000-0005-0000-0000-000013C10000}"/>
    <cellStyle name="20% - Accent1 6 7 6 2 2" xfId="49612" xr:uid="{00000000-0005-0000-0000-000014C10000}"/>
    <cellStyle name="20% - Accent1 6 7 6 3" xfId="49613" xr:uid="{00000000-0005-0000-0000-000015C10000}"/>
    <cellStyle name="20% - Accent1 6 7 7" xfId="49614" xr:uid="{00000000-0005-0000-0000-000016C10000}"/>
    <cellStyle name="20% - Accent1 6 7 7 2" xfId="49615" xr:uid="{00000000-0005-0000-0000-000017C10000}"/>
    <cellStyle name="20% - Accent1 6 7 8" xfId="49616" xr:uid="{00000000-0005-0000-0000-000018C10000}"/>
    <cellStyle name="20% - Accent1 6 7 8 2" xfId="49617" xr:uid="{00000000-0005-0000-0000-000019C10000}"/>
    <cellStyle name="20% - Accent1 6 7 9" xfId="49618" xr:uid="{00000000-0005-0000-0000-00001AC10000}"/>
    <cellStyle name="20% - Accent1 6 8" xfId="49619" xr:uid="{00000000-0005-0000-0000-00001BC10000}"/>
    <cellStyle name="20% - Accent1 6 8 2" xfId="49620" xr:uid="{00000000-0005-0000-0000-00001CC10000}"/>
    <cellStyle name="20% - Accent1 6 8 2 2" xfId="49621" xr:uid="{00000000-0005-0000-0000-00001DC10000}"/>
    <cellStyle name="20% - Accent1 6 8 2 2 2" xfId="49622" xr:uid="{00000000-0005-0000-0000-00001EC10000}"/>
    <cellStyle name="20% - Accent1 6 8 2 2 2 2" xfId="49623" xr:uid="{00000000-0005-0000-0000-00001FC10000}"/>
    <cellStyle name="20% - Accent1 6 8 2 2 3" xfId="49624" xr:uid="{00000000-0005-0000-0000-000020C10000}"/>
    <cellStyle name="20% - Accent1 6 8 2 3" xfId="49625" xr:uid="{00000000-0005-0000-0000-000021C10000}"/>
    <cellStyle name="20% - Accent1 6 8 2 3 2" xfId="49626" xr:uid="{00000000-0005-0000-0000-000022C10000}"/>
    <cellStyle name="20% - Accent1 6 8 2 4" xfId="49627" xr:uid="{00000000-0005-0000-0000-000023C10000}"/>
    <cellStyle name="20% - Accent1 6 8 3" xfId="49628" xr:uid="{00000000-0005-0000-0000-000024C10000}"/>
    <cellStyle name="20% - Accent1 6 8 3 2" xfId="49629" xr:uid="{00000000-0005-0000-0000-000025C10000}"/>
    <cellStyle name="20% - Accent1 6 8 3 2 2" xfId="49630" xr:uid="{00000000-0005-0000-0000-000026C10000}"/>
    <cellStyle name="20% - Accent1 6 8 3 2 2 2" xfId="49631" xr:uid="{00000000-0005-0000-0000-000027C10000}"/>
    <cellStyle name="20% - Accent1 6 8 3 2 3" xfId="49632" xr:uid="{00000000-0005-0000-0000-000028C10000}"/>
    <cellStyle name="20% - Accent1 6 8 3 3" xfId="49633" xr:uid="{00000000-0005-0000-0000-000029C10000}"/>
    <cellStyle name="20% - Accent1 6 8 3 3 2" xfId="49634" xr:uid="{00000000-0005-0000-0000-00002AC10000}"/>
    <cellStyle name="20% - Accent1 6 8 3 4" xfId="49635" xr:uid="{00000000-0005-0000-0000-00002BC10000}"/>
    <cellStyle name="20% - Accent1 6 8 4" xfId="49636" xr:uid="{00000000-0005-0000-0000-00002CC10000}"/>
    <cellStyle name="20% - Accent1 6 8 4 2" xfId="49637" xr:uid="{00000000-0005-0000-0000-00002DC10000}"/>
    <cellStyle name="20% - Accent1 6 8 4 2 2" xfId="49638" xr:uid="{00000000-0005-0000-0000-00002EC10000}"/>
    <cellStyle name="20% - Accent1 6 8 4 2 2 2" xfId="49639" xr:uid="{00000000-0005-0000-0000-00002FC10000}"/>
    <cellStyle name="20% - Accent1 6 8 4 2 3" xfId="49640" xr:uid="{00000000-0005-0000-0000-000030C10000}"/>
    <cellStyle name="20% - Accent1 6 8 4 3" xfId="49641" xr:uid="{00000000-0005-0000-0000-000031C10000}"/>
    <cellStyle name="20% - Accent1 6 8 4 3 2" xfId="49642" xr:uid="{00000000-0005-0000-0000-000032C10000}"/>
    <cellStyle name="20% - Accent1 6 8 4 4" xfId="49643" xr:uid="{00000000-0005-0000-0000-000033C10000}"/>
    <cellStyle name="20% - Accent1 6 8 5" xfId="49644" xr:uid="{00000000-0005-0000-0000-000034C10000}"/>
    <cellStyle name="20% - Accent1 6 8 5 2" xfId="49645" xr:uid="{00000000-0005-0000-0000-000035C10000}"/>
    <cellStyle name="20% - Accent1 6 8 5 2 2" xfId="49646" xr:uid="{00000000-0005-0000-0000-000036C10000}"/>
    <cellStyle name="20% - Accent1 6 8 5 3" xfId="49647" xr:uid="{00000000-0005-0000-0000-000037C10000}"/>
    <cellStyle name="20% - Accent1 6 8 6" xfId="49648" xr:uid="{00000000-0005-0000-0000-000038C10000}"/>
    <cellStyle name="20% - Accent1 6 8 6 2" xfId="49649" xr:uid="{00000000-0005-0000-0000-000039C10000}"/>
    <cellStyle name="20% - Accent1 6 8 6 2 2" xfId="49650" xr:uid="{00000000-0005-0000-0000-00003AC10000}"/>
    <cellStyle name="20% - Accent1 6 8 6 3" xfId="49651" xr:uid="{00000000-0005-0000-0000-00003BC10000}"/>
    <cellStyle name="20% - Accent1 6 8 7" xfId="49652" xr:uid="{00000000-0005-0000-0000-00003CC10000}"/>
    <cellStyle name="20% - Accent1 6 8 7 2" xfId="49653" xr:uid="{00000000-0005-0000-0000-00003DC10000}"/>
    <cellStyle name="20% - Accent1 6 8 8" xfId="49654" xr:uid="{00000000-0005-0000-0000-00003EC10000}"/>
    <cellStyle name="20% - Accent1 6 8 8 2" xfId="49655" xr:uid="{00000000-0005-0000-0000-00003FC10000}"/>
    <cellStyle name="20% - Accent1 6 8 9" xfId="49656" xr:uid="{00000000-0005-0000-0000-000040C10000}"/>
    <cellStyle name="20% - Accent1 6 9" xfId="49657" xr:uid="{00000000-0005-0000-0000-000041C10000}"/>
    <cellStyle name="20% - Accent1 6 9 2" xfId="49658" xr:uid="{00000000-0005-0000-0000-000042C10000}"/>
    <cellStyle name="20% - Accent1 6 9 2 2" xfId="49659" xr:uid="{00000000-0005-0000-0000-000043C10000}"/>
    <cellStyle name="20% - Accent1 6 9 2 2 2" xfId="49660" xr:uid="{00000000-0005-0000-0000-000044C10000}"/>
    <cellStyle name="20% - Accent1 6 9 2 3" xfId="49661" xr:uid="{00000000-0005-0000-0000-000045C10000}"/>
    <cellStyle name="20% - Accent1 6 9 3" xfId="49662" xr:uid="{00000000-0005-0000-0000-000046C10000}"/>
    <cellStyle name="20% - Accent1 6 9 3 2" xfId="49663" xr:uid="{00000000-0005-0000-0000-000047C10000}"/>
    <cellStyle name="20% - Accent1 6 9 4" xfId="49664" xr:uid="{00000000-0005-0000-0000-000048C10000}"/>
    <cellStyle name="20% - Accent1 7" xfId="49665" xr:uid="{00000000-0005-0000-0000-000049C10000}"/>
    <cellStyle name="20% - Accent1 7 10" xfId="49666" xr:uid="{00000000-0005-0000-0000-00004AC10000}"/>
    <cellStyle name="20% - Accent1 7 10 2" xfId="49667" xr:uid="{00000000-0005-0000-0000-00004BC10000}"/>
    <cellStyle name="20% - Accent1 7 10 2 2" xfId="49668" xr:uid="{00000000-0005-0000-0000-00004CC10000}"/>
    <cellStyle name="20% - Accent1 7 10 2 2 2" xfId="49669" xr:uid="{00000000-0005-0000-0000-00004DC10000}"/>
    <cellStyle name="20% - Accent1 7 10 2 3" xfId="49670" xr:uid="{00000000-0005-0000-0000-00004EC10000}"/>
    <cellStyle name="20% - Accent1 7 10 3" xfId="49671" xr:uid="{00000000-0005-0000-0000-00004FC10000}"/>
    <cellStyle name="20% - Accent1 7 10 3 2" xfId="49672" xr:uid="{00000000-0005-0000-0000-000050C10000}"/>
    <cellStyle name="20% - Accent1 7 10 4" xfId="49673" xr:uid="{00000000-0005-0000-0000-000051C10000}"/>
    <cellStyle name="20% - Accent1 7 11" xfId="49674" xr:uid="{00000000-0005-0000-0000-000052C10000}"/>
    <cellStyle name="20% - Accent1 7 11 2" xfId="49675" xr:uid="{00000000-0005-0000-0000-000053C10000}"/>
    <cellStyle name="20% - Accent1 7 11 2 2" xfId="49676" xr:uid="{00000000-0005-0000-0000-000054C10000}"/>
    <cellStyle name="20% - Accent1 7 11 2 2 2" xfId="49677" xr:uid="{00000000-0005-0000-0000-000055C10000}"/>
    <cellStyle name="20% - Accent1 7 11 2 3" xfId="49678" xr:uid="{00000000-0005-0000-0000-000056C10000}"/>
    <cellStyle name="20% - Accent1 7 11 3" xfId="49679" xr:uid="{00000000-0005-0000-0000-000057C10000}"/>
    <cellStyle name="20% - Accent1 7 11 3 2" xfId="49680" xr:uid="{00000000-0005-0000-0000-000058C10000}"/>
    <cellStyle name="20% - Accent1 7 11 4" xfId="49681" xr:uid="{00000000-0005-0000-0000-000059C10000}"/>
    <cellStyle name="20% - Accent1 7 12" xfId="49682" xr:uid="{00000000-0005-0000-0000-00005AC10000}"/>
    <cellStyle name="20% - Accent1 7 12 2" xfId="49683" xr:uid="{00000000-0005-0000-0000-00005BC10000}"/>
    <cellStyle name="20% - Accent1 7 12 2 2" xfId="49684" xr:uid="{00000000-0005-0000-0000-00005CC10000}"/>
    <cellStyle name="20% - Accent1 7 12 3" xfId="49685" xr:uid="{00000000-0005-0000-0000-00005DC10000}"/>
    <cellStyle name="20% - Accent1 7 13" xfId="49686" xr:uid="{00000000-0005-0000-0000-00005EC10000}"/>
    <cellStyle name="20% - Accent1 7 13 2" xfId="49687" xr:uid="{00000000-0005-0000-0000-00005FC10000}"/>
    <cellStyle name="20% - Accent1 7 13 2 2" xfId="49688" xr:uid="{00000000-0005-0000-0000-000060C10000}"/>
    <cellStyle name="20% - Accent1 7 13 3" xfId="49689" xr:uid="{00000000-0005-0000-0000-000061C10000}"/>
    <cellStyle name="20% - Accent1 7 14" xfId="49690" xr:uid="{00000000-0005-0000-0000-000062C10000}"/>
    <cellStyle name="20% - Accent1 7 14 2" xfId="49691" xr:uid="{00000000-0005-0000-0000-000063C10000}"/>
    <cellStyle name="20% - Accent1 7 15" xfId="49692" xr:uid="{00000000-0005-0000-0000-000064C10000}"/>
    <cellStyle name="20% - Accent1 7 15 2" xfId="49693" xr:uid="{00000000-0005-0000-0000-000065C10000}"/>
    <cellStyle name="20% - Accent1 7 16" xfId="49694" xr:uid="{00000000-0005-0000-0000-000066C10000}"/>
    <cellStyle name="20% - Accent1 7 2" xfId="49695" xr:uid="{00000000-0005-0000-0000-000067C10000}"/>
    <cellStyle name="20% - Accent1 7 2 10" xfId="49696" xr:uid="{00000000-0005-0000-0000-000068C10000}"/>
    <cellStyle name="20% - Accent1 7 2 10 2" xfId="49697" xr:uid="{00000000-0005-0000-0000-000069C10000}"/>
    <cellStyle name="20% - Accent1 7 2 10 2 2" xfId="49698" xr:uid="{00000000-0005-0000-0000-00006AC10000}"/>
    <cellStyle name="20% - Accent1 7 2 10 2 2 2" xfId="49699" xr:uid="{00000000-0005-0000-0000-00006BC10000}"/>
    <cellStyle name="20% - Accent1 7 2 10 2 3" xfId="49700" xr:uid="{00000000-0005-0000-0000-00006CC10000}"/>
    <cellStyle name="20% - Accent1 7 2 10 3" xfId="49701" xr:uid="{00000000-0005-0000-0000-00006DC10000}"/>
    <cellStyle name="20% - Accent1 7 2 10 3 2" xfId="49702" xr:uid="{00000000-0005-0000-0000-00006EC10000}"/>
    <cellStyle name="20% - Accent1 7 2 10 4" xfId="49703" xr:uid="{00000000-0005-0000-0000-00006FC10000}"/>
    <cellStyle name="20% - Accent1 7 2 11" xfId="49704" xr:uid="{00000000-0005-0000-0000-000070C10000}"/>
    <cellStyle name="20% - Accent1 7 2 11 2" xfId="49705" xr:uid="{00000000-0005-0000-0000-000071C10000}"/>
    <cellStyle name="20% - Accent1 7 2 11 2 2" xfId="49706" xr:uid="{00000000-0005-0000-0000-000072C10000}"/>
    <cellStyle name="20% - Accent1 7 2 11 3" xfId="49707" xr:uid="{00000000-0005-0000-0000-000073C10000}"/>
    <cellStyle name="20% - Accent1 7 2 12" xfId="49708" xr:uid="{00000000-0005-0000-0000-000074C10000}"/>
    <cellStyle name="20% - Accent1 7 2 12 2" xfId="49709" xr:uid="{00000000-0005-0000-0000-000075C10000}"/>
    <cellStyle name="20% - Accent1 7 2 12 2 2" xfId="49710" xr:uid="{00000000-0005-0000-0000-000076C10000}"/>
    <cellStyle name="20% - Accent1 7 2 12 3" xfId="49711" xr:uid="{00000000-0005-0000-0000-000077C10000}"/>
    <cellStyle name="20% - Accent1 7 2 13" xfId="49712" xr:uid="{00000000-0005-0000-0000-000078C10000}"/>
    <cellStyle name="20% - Accent1 7 2 13 2" xfId="49713" xr:uid="{00000000-0005-0000-0000-000079C10000}"/>
    <cellStyle name="20% - Accent1 7 2 14" xfId="49714" xr:uid="{00000000-0005-0000-0000-00007AC10000}"/>
    <cellStyle name="20% - Accent1 7 2 14 2" xfId="49715" xr:uid="{00000000-0005-0000-0000-00007BC10000}"/>
    <cellStyle name="20% - Accent1 7 2 15" xfId="49716" xr:uid="{00000000-0005-0000-0000-00007CC10000}"/>
    <cellStyle name="20% - Accent1 7 2 2" xfId="49717" xr:uid="{00000000-0005-0000-0000-00007DC10000}"/>
    <cellStyle name="20% - Accent1 7 2 2 10" xfId="49718" xr:uid="{00000000-0005-0000-0000-00007EC10000}"/>
    <cellStyle name="20% - Accent1 7 2 2 10 2" xfId="49719" xr:uid="{00000000-0005-0000-0000-00007FC10000}"/>
    <cellStyle name="20% - Accent1 7 2 2 10 2 2" xfId="49720" xr:uid="{00000000-0005-0000-0000-000080C10000}"/>
    <cellStyle name="20% - Accent1 7 2 2 10 3" xfId="49721" xr:uid="{00000000-0005-0000-0000-000081C10000}"/>
    <cellStyle name="20% - Accent1 7 2 2 11" xfId="49722" xr:uid="{00000000-0005-0000-0000-000082C10000}"/>
    <cellStyle name="20% - Accent1 7 2 2 11 2" xfId="49723" xr:uid="{00000000-0005-0000-0000-000083C10000}"/>
    <cellStyle name="20% - Accent1 7 2 2 11 2 2" xfId="49724" xr:uid="{00000000-0005-0000-0000-000084C10000}"/>
    <cellStyle name="20% - Accent1 7 2 2 11 3" xfId="49725" xr:uid="{00000000-0005-0000-0000-000085C10000}"/>
    <cellStyle name="20% - Accent1 7 2 2 12" xfId="49726" xr:uid="{00000000-0005-0000-0000-000086C10000}"/>
    <cellStyle name="20% - Accent1 7 2 2 12 2" xfId="49727" xr:uid="{00000000-0005-0000-0000-000087C10000}"/>
    <cellStyle name="20% - Accent1 7 2 2 13" xfId="49728" xr:uid="{00000000-0005-0000-0000-000088C10000}"/>
    <cellStyle name="20% - Accent1 7 2 2 13 2" xfId="49729" xr:uid="{00000000-0005-0000-0000-000089C10000}"/>
    <cellStyle name="20% - Accent1 7 2 2 14" xfId="49730" xr:uid="{00000000-0005-0000-0000-00008AC10000}"/>
    <cellStyle name="20% - Accent1 7 2 2 2" xfId="49731" xr:uid="{00000000-0005-0000-0000-00008BC10000}"/>
    <cellStyle name="20% - Accent1 7 2 2 2 10" xfId="49732" xr:uid="{00000000-0005-0000-0000-00008CC10000}"/>
    <cellStyle name="20% - Accent1 7 2 2 2 10 2" xfId="49733" xr:uid="{00000000-0005-0000-0000-00008DC10000}"/>
    <cellStyle name="20% - Accent1 7 2 2 2 11" xfId="49734" xr:uid="{00000000-0005-0000-0000-00008EC10000}"/>
    <cellStyle name="20% - Accent1 7 2 2 2 2" xfId="49735" xr:uid="{00000000-0005-0000-0000-00008FC10000}"/>
    <cellStyle name="20% - Accent1 7 2 2 2 2 2" xfId="49736" xr:uid="{00000000-0005-0000-0000-000090C10000}"/>
    <cellStyle name="20% - Accent1 7 2 2 2 2 2 2" xfId="49737" xr:uid="{00000000-0005-0000-0000-000091C10000}"/>
    <cellStyle name="20% - Accent1 7 2 2 2 2 2 2 2" xfId="49738" xr:uid="{00000000-0005-0000-0000-000092C10000}"/>
    <cellStyle name="20% - Accent1 7 2 2 2 2 2 2 2 2" xfId="49739" xr:uid="{00000000-0005-0000-0000-000093C10000}"/>
    <cellStyle name="20% - Accent1 7 2 2 2 2 2 2 3" xfId="49740" xr:uid="{00000000-0005-0000-0000-000094C10000}"/>
    <cellStyle name="20% - Accent1 7 2 2 2 2 2 3" xfId="49741" xr:uid="{00000000-0005-0000-0000-000095C10000}"/>
    <cellStyle name="20% - Accent1 7 2 2 2 2 2 3 2" xfId="49742" xr:uid="{00000000-0005-0000-0000-000096C10000}"/>
    <cellStyle name="20% - Accent1 7 2 2 2 2 2 4" xfId="49743" xr:uid="{00000000-0005-0000-0000-000097C10000}"/>
    <cellStyle name="20% - Accent1 7 2 2 2 2 3" xfId="49744" xr:uid="{00000000-0005-0000-0000-000098C10000}"/>
    <cellStyle name="20% - Accent1 7 2 2 2 2 3 2" xfId="49745" xr:uid="{00000000-0005-0000-0000-000099C10000}"/>
    <cellStyle name="20% - Accent1 7 2 2 2 2 3 2 2" xfId="49746" xr:uid="{00000000-0005-0000-0000-00009AC10000}"/>
    <cellStyle name="20% - Accent1 7 2 2 2 2 3 2 2 2" xfId="49747" xr:uid="{00000000-0005-0000-0000-00009BC10000}"/>
    <cellStyle name="20% - Accent1 7 2 2 2 2 3 2 3" xfId="49748" xr:uid="{00000000-0005-0000-0000-00009CC10000}"/>
    <cellStyle name="20% - Accent1 7 2 2 2 2 3 3" xfId="49749" xr:uid="{00000000-0005-0000-0000-00009DC10000}"/>
    <cellStyle name="20% - Accent1 7 2 2 2 2 3 3 2" xfId="49750" xr:uid="{00000000-0005-0000-0000-00009EC10000}"/>
    <cellStyle name="20% - Accent1 7 2 2 2 2 3 4" xfId="49751" xr:uid="{00000000-0005-0000-0000-00009FC10000}"/>
    <cellStyle name="20% - Accent1 7 2 2 2 2 4" xfId="49752" xr:uid="{00000000-0005-0000-0000-0000A0C10000}"/>
    <cellStyle name="20% - Accent1 7 2 2 2 2 4 2" xfId="49753" xr:uid="{00000000-0005-0000-0000-0000A1C10000}"/>
    <cellStyle name="20% - Accent1 7 2 2 2 2 4 2 2" xfId="49754" xr:uid="{00000000-0005-0000-0000-0000A2C10000}"/>
    <cellStyle name="20% - Accent1 7 2 2 2 2 4 2 2 2" xfId="49755" xr:uid="{00000000-0005-0000-0000-0000A3C10000}"/>
    <cellStyle name="20% - Accent1 7 2 2 2 2 4 2 3" xfId="49756" xr:uid="{00000000-0005-0000-0000-0000A4C10000}"/>
    <cellStyle name="20% - Accent1 7 2 2 2 2 4 3" xfId="49757" xr:uid="{00000000-0005-0000-0000-0000A5C10000}"/>
    <cellStyle name="20% - Accent1 7 2 2 2 2 4 3 2" xfId="49758" xr:uid="{00000000-0005-0000-0000-0000A6C10000}"/>
    <cellStyle name="20% - Accent1 7 2 2 2 2 4 4" xfId="49759" xr:uid="{00000000-0005-0000-0000-0000A7C10000}"/>
    <cellStyle name="20% - Accent1 7 2 2 2 2 5" xfId="49760" xr:uid="{00000000-0005-0000-0000-0000A8C10000}"/>
    <cellStyle name="20% - Accent1 7 2 2 2 2 5 2" xfId="49761" xr:uid="{00000000-0005-0000-0000-0000A9C10000}"/>
    <cellStyle name="20% - Accent1 7 2 2 2 2 5 2 2" xfId="49762" xr:uid="{00000000-0005-0000-0000-0000AAC10000}"/>
    <cellStyle name="20% - Accent1 7 2 2 2 2 5 3" xfId="49763" xr:uid="{00000000-0005-0000-0000-0000ABC10000}"/>
    <cellStyle name="20% - Accent1 7 2 2 2 2 6" xfId="49764" xr:uid="{00000000-0005-0000-0000-0000ACC10000}"/>
    <cellStyle name="20% - Accent1 7 2 2 2 2 6 2" xfId="49765" xr:uid="{00000000-0005-0000-0000-0000ADC10000}"/>
    <cellStyle name="20% - Accent1 7 2 2 2 2 6 2 2" xfId="49766" xr:uid="{00000000-0005-0000-0000-0000AEC10000}"/>
    <cellStyle name="20% - Accent1 7 2 2 2 2 6 3" xfId="49767" xr:uid="{00000000-0005-0000-0000-0000AFC10000}"/>
    <cellStyle name="20% - Accent1 7 2 2 2 2 7" xfId="49768" xr:uid="{00000000-0005-0000-0000-0000B0C10000}"/>
    <cellStyle name="20% - Accent1 7 2 2 2 2 7 2" xfId="49769" xr:uid="{00000000-0005-0000-0000-0000B1C10000}"/>
    <cellStyle name="20% - Accent1 7 2 2 2 2 8" xfId="49770" xr:uid="{00000000-0005-0000-0000-0000B2C10000}"/>
    <cellStyle name="20% - Accent1 7 2 2 2 2 8 2" xfId="49771" xr:uid="{00000000-0005-0000-0000-0000B3C10000}"/>
    <cellStyle name="20% - Accent1 7 2 2 2 2 9" xfId="49772" xr:uid="{00000000-0005-0000-0000-0000B4C10000}"/>
    <cellStyle name="20% - Accent1 7 2 2 2 3" xfId="49773" xr:uid="{00000000-0005-0000-0000-0000B5C10000}"/>
    <cellStyle name="20% - Accent1 7 2 2 2 3 2" xfId="49774" xr:uid="{00000000-0005-0000-0000-0000B6C10000}"/>
    <cellStyle name="20% - Accent1 7 2 2 2 3 2 2" xfId="49775" xr:uid="{00000000-0005-0000-0000-0000B7C10000}"/>
    <cellStyle name="20% - Accent1 7 2 2 2 3 2 2 2" xfId="49776" xr:uid="{00000000-0005-0000-0000-0000B8C10000}"/>
    <cellStyle name="20% - Accent1 7 2 2 2 3 2 2 2 2" xfId="49777" xr:uid="{00000000-0005-0000-0000-0000B9C10000}"/>
    <cellStyle name="20% - Accent1 7 2 2 2 3 2 2 3" xfId="49778" xr:uid="{00000000-0005-0000-0000-0000BAC10000}"/>
    <cellStyle name="20% - Accent1 7 2 2 2 3 2 3" xfId="49779" xr:uid="{00000000-0005-0000-0000-0000BBC10000}"/>
    <cellStyle name="20% - Accent1 7 2 2 2 3 2 3 2" xfId="49780" xr:uid="{00000000-0005-0000-0000-0000BCC10000}"/>
    <cellStyle name="20% - Accent1 7 2 2 2 3 2 4" xfId="49781" xr:uid="{00000000-0005-0000-0000-0000BDC10000}"/>
    <cellStyle name="20% - Accent1 7 2 2 2 3 3" xfId="49782" xr:uid="{00000000-0005-0000-0000-0000BEC10000}"/>
    <cellStyle name="20% - Accent1 7 2 2 2 3 3 2" xfId="49783" xr:uid="{00000000-0005-0000-0000-0000BFC10000}"/>
    <cellStyle name="20% - Accent1 7 2 2 2 3 3 2 2" xfId="49784" xr:uid="{00000000-0005-0000-0000-0000C0C10000}"/>
    <cellStyle name="20% - Accent1 7 2 2 2 3 3 2 2 2" xfId="49785" xr:uid="{00000000-0005-0000-0000-0000C1C10000}"/>
    <cellStyle name="20% - Accent1 7 2 2 2 3 3 2 3" xfId="49786" xr:uid="{00000000-0005-0000-0000-0000C2C10000}"/>
    <cellStyle name="20% - Accent1 7 2 2 2 3 3 3" xfId="49787" xr:uid="{00000000-0005-0000-0000-0000C3C10000}"/>
    <cellStyle name="20% - Accent1 7 2 2 2 3 3 3 2" xfId="49788" xr:uid="{00000000-0005-0000-0000-0000C4C10000}"/>
    <cellStyle name="20% - Accent1 7 2 2 2 3 3 4" xfId="49789" xr:uid="{00000000-0005-0000-0000-0000C5C10000}"/>
    <cellStyle name="20% - Accent1 7 2 2 2 3 4" xfId="49790" xr:uid="{00000000-0005-0000-0000-0000C6C10000}"/>
    <cellStyle name="20% - Accent1 7 2 2 2 3 4 2" xfId="49791" xr:uid="{00000000-0005-0000-0000-0000C7C10000}"/>
    <cellStyle name="20% - Accent1 7 2 2 2 3 4 2 2" xfId="49792" xr:uid="{00000000-0005-0000-0000-0000C8C10000}"/>
    <cellStyle name="20% - Accent1 7 2 2 2 3 4 2 2 2" xfId="49793" xr:uid="{00000000-0005-0000-0000-0000C9C10000}"/>
    <cellStyle name="20% - Accent1 7 2 2 2 3 4 2 3" xfId="49794" xr:uid="{00000000-0005-0000-0000-0000CAC10000}"/>
    <cellStyle name="20% - Accent1 7 2 2 2 3 4 3" xfId="49795" xr:uid="{00000000-0005-0000-0000-0000CBC10000}"/>
    <cellStyle name="20% - Accent1 7 2 2 2 3 4 3 2" xfId="49796" xr:uid="{00000000-0005-0000-0000-0000CCC10000}"/>
    <cellStyle name="20% - Accent1 7 2 2 2 3 4 4" xfId="49797" xr:uid="{00000000-0005-0000-0000-0000CDC10000}"/>
    <cellStyle name="20% - Accent1 7 2 2 2 3 5" xfId="49798" xr:uid="{00000000-0005-0000-0000-0000CEC10000}"/>
    <cellStyle name="20% - Accent1 7 2 2 2 3 5 2" xfId="49799" xr:uid="{00000000-0005-0000-0000-0000CFC10000}"/>
    <cellStyle name="20% - Accent1 7 2 2 2 3 5 2 2" xfId="49800" xr:uid="{00000000-0005-0000-0000-0000D0C10000}"/>
    <cellStyle name="20% - Accent1 7 2 2 2 3 5 3" xfId="49801" xr:uid="{00000000-0005-0000-0000-0000D1C10000}"/>
    <cellStyle name="20% - Accent1 7 2 2 2 3 6" xfId="49802" xr:uid="{00000000-0005-0000-0000-0000D2C10000}"/>
    <cellStyle name="20% - Accent1 7 2 2 2 3 6 2" xfId="49803" xr:uid="{00000000-0005-0000-0000-0000D3C10000}"/>
    <cellStyle name="20% - Accent1 7 2 2 2 3 6 2 2" xfId="49804" xr:uid="{00000000-0005-0000-0000-0000D4C10000}"/>
    <cellStyle name="20% - Accent1 7 2 2 2 3 6 3" xfId="49805" xr:uid="{00000000-0005-0000-0000-0000D5C10000}"/>
    <cellStyle name="20% - Accent1 7 2 2 2 3 7" xfId="49806" xr:uid="{00000000-0005-0000-0000-0000D6C10000}"/>
    <cellStyle name="20% - Accent1 7 2 2 2 3 7 2" xfId="49807" xr:uid="{00000000-0005-0000-0000-0000D7C10000}"/>
    <cellStyle name="20% - Accent1 7 2 2 2 3 8" xfId="49808" xr:uid="{00000000-0005-0000-0000-0000D8C10000}"/>
    <cellStyle name="20% - Accent1 7 2 2 2 3 8 2" xfId="49809" xr:uid="{00000000-0005-0000-0000-0000D9C10000}"/>
    <cellStyle name="20% - Accent1 7 2 2 2 3 9" xfId="49810" xr:uid="{00000000-0005-0000-0000-0000DAC10000}"/>
    <cellStyle name="20% - Accent1 7 2 2 2 4" xfId="49811" xr:uid="{00000000-0005-0000-0000-0000DBC10000}"/>
    <cellStyle name="20% - Accent1 7 2 2 2 4 2" xfId="49812" xr:uid="{00000000-0005-0000-0000-0000DCC10000}"/>
    <cellStyle name="20% - Accent1 7 2 2 2 4 2 2" xfId="49813" xr:uid="{00000000-0005-0000-0000-0000DDC10000}"/>
    <cellStyle name="20% - Accent1 7 2 2 2 4 2 2 2" xfId="49814" xr:uid="{00000000-0005-0000-0000-0000DEC10000}"/>
    <cellStyle name="20% - Accent1 7 2 2 2 4 2 3" xfId="49815" xr:uid="{00000000-0005-0000-0000-0000DFC10000}"/>
    <cellStyle name="20% - Accent1 7 2 2 2 4 3" xfId="49816" xr:uid="{00000000-0005-0000-0000-0000E0C10000}"/>
    <cellStyle name="20% - Accent1 7 2 2 2 4 3 2" xfId="49817" xr:uid="{00000000-0005-0000-0000-0000E1C10000}"/>
    <cellStyle name="20% - Accent1 7 2 2 2 4 4" xfId="49818" xr:uid="{00000000-0005-0000-0000-0000E2C10000}"/>
    <cellStyle name="20% - Accent1 7 2 2 2 5" xfId="49819" xr:uid="{00000000-0005-0000-0000-0000E3C10000}"/>
    <cellStyle name="20% - Accent1 7 2 2 2 5 2" xfId="49820" xr:uid="{00000000-0005-0000-0000-0000E4C10000}"/>
    <cellStyle name="20% - Accent1 7 2 2 2 5 2 2" xfId="49821" xr:uid="{00000000-0005-0000-0000-0000E5C10000}"/>
    <cellStyle name="20% - Accent1 7 2 2 2 5 2 2 2" xfId="49822" xr:uid="{00000000-0005-0000-0000-0000E6C10000}"/>
    <cellStyle name="20% - Accent1 7 2 2 2 5 2 3" xfId="49823" xr:uid="{00000000-0005-0000-0000-0000E7C10000}"/>
    <cellStyle name="20% - Accent1 7 2 2 2 5 3" xfId="49824" xr:uid="{00000000-0005-0000-0000-0000E8C10000}"/>
    <cellStyle name="20% - Accent1 7 2 2 2 5 3 2" xfId="49825" xr:uid="{00000000-0005-0000-0000-0000E9C10000}"/>
    <cellStyle name="20% - Accent1 7 2 2 2 5 4" xfId="49826" xr:uid="{00000000-0005-0000-0000-0000EAC10000}"/>
    <cellStyle name="20% - Accent1 7 2 2 2 6" xfId="49827" xr:uid="{00000000-0005-0000-0000-0000EBC10000}"/>
    <cellStyle name="20% - Accent1 7 2 2 2 6 2" xfId="49828" xr:uid="{00000000-0005-0000-0000-0000ECC10000}"/>
    <cellStyle name="20% - Accent1 7 2 2 2 6 2 2" xfId="49829" xr:uid="{00000000-0005-0000-0000-0000EDC10000}"/>
    <cellStyle name="20% - Accent1 7 2 2 2 6 2 2 2" xfId="49830" xr:uid="{00000000-0005-0000-0000-0000EEC10000}"/>
    <cellStyle name="20% - Accent1 7 2 2 2 6 2 3" xfId="49831" xr:uid="{00000000-0005-0000-0000-0000EFC10000}"/>
    <cellStyle name="20% - Accent1 7 2 2 2 6 3" xfId="49832" xr:uid="{00000000-0005-0000-0000-0000F0C10000}"/>
    <cellStyle name="20% - Accent1 7 2 2 2 6 3 2" xfId="49833" xr:uid="{00000000-0005-0000-0000-0000F1C10000}"/>
    <cellStyle name="20% - Accent1 7 2 2 2 6 4" xfId="49834" xr:uid="{00000000-0005-0000-0000-0000F2C10000}"/>
    <cellStyle name="20% - Accent1 7 2 2 2 7" xfId="49835" xr:uid="{00000000-0005-0000-0000-0000F3C10000}"/>
    <cellStyle name="20% - Accent1 7 2 2 2 7 2" xfId="49836" xr:uid="{00000000-0005-0000-0000-0000F4C10000}"/>
    <cellStyle name="20% - Accent1 7 2 2 2 7 2 2" xfId="49837" xr:uid="{00000000-0005-0000-0000-0000F5C10000}"/>
    <cellStyle name="20% - Accent1 7 2 2 2 7 3" xfId="49838" xr:uid="{00000000-0005-0000-0000-0000F6C10000}"/>
    <cellStyle name="20% - Accent1 7 2 2 2 8" xfId="49839" xr:uid="{00000000-0005-0000-0000-0000F7C10000}"/>
    <cellStyle name="20% - Accent1 7 2 2 2 8 2" xfId="49840" xr:uid="{00000000-0005-0000-0000-0000F8C10000}"/>
    <cellStyle name="20% - Accent1 7 2 2 2 8 2 2" xfId="49841" xr:uid="{00000000-0005-0000-0000-0000F9C10000}"/>
    <cellStyle name="20% - Accent1 7 2 2 2 8 3" xfId="49842" xr:uid="{00000000-0005-0000-0000-0000FAC10000}"/>
    <cellStyle name="20% - Accent1 7 2 2 2 9" xfId="49843" xr:uid="{00000000-0005-0000-0000-0000FBC10000}"/>
    <cellStyle name="20% - Accent1 7 2 2 2 9 2" xfId="49844" xr:uid="{00000000-0005-0000-0000-0000FCC10000}"/>
    <cellStyle name="20% - Accent1 7 2 2 3" xfId="49845" xr:uid="{00000000-0005-0000-0000-0000FDC10000}"/>
    <cellStyle name="20% - Accent1 7 2 2 3 10" xfId="49846" xr:uid="{00000000-0005-0000-0000-0000FEC10000}"/>
    <cellStyle name="20% - Accent1 7 2 2 3 10 2" xfId="49847" xr:uid="{00000000-0005-0000-0000-0000FFC10000}"/>
    <cellStyle name="20% - Accent1 7 2 2 3 11" xfId="49848" xr:uid="{00000000-0005-0000-0000-000000C20000}"/>
    <cellStyle name="20% - Accent1 7 2 2 3 2" xfId="49849" xr:uid="{00000000-0005-0000-0000-000001C20000}"/>
    <cellStyle name="20% - Accent1 7 2 2 3 2 2" xfId="49850" xr:uid="{00000000-0005-0000-0000-000002C20000}"/>
    <cellStyle name="20% - Accent1 7 2 2 3 2 2 2" xfId="49851" xr:uid="{00000000-0005-0000-0000-000003C20000}"/>
    <cellStyle name="20% - Accent1 7 2 2 3 2 2 2 2" xfId="49852" xr:uid="{00000000-0005-0000-0000-000004C20000}"/>
    <cellStyle name="20% - Accent1 7 2 2 3 2 2 2 2 2" xfId="49853" xr:uid="{00000000-0005-0000-0000-000005C20000}"/>
    <cellStyle name="20% - Accent1 7 2 2 3 2 2 2 3" xfId="49854" xr:uid="{00000000-0005-0000-0000-000006C20000}"/>
    <cellStyle name="20% - Accent1 7 2 2 3 2 2 3" xfId="49855" xr:uid="{00000000-0005-0000-0000-000007C20000}"/>
    <cellStyle name="20% - Accent1 7 2 2 3 2 2 3 2" xfId="49856" xr:uid="{00000000-0005-0000-0000-000008C20000}"/>
    <cellStyle name="20% - Accent1 7 2 2 3 2 2 4" xfId="49857" xr:uid="{00000000-0005-0000-0000-000009C20000}"/>
    <cellStyle name="20% - Accent1 7 2 2 3 2 3" xfId="49858" xr:uid="{00000000-0005-0000-0000-00000AC20000}"/>
    <cellStyle name="20% - Accent1 7 2 2 3 2 3 2" xfId="49859" xr:uid="{00000000-0005-0000-0000-00000BC20000}"/>
    <cellStyle name="20% - Accent1 7 2 2 3 2 3 2 2" xfId="49860" xr:uid="{00000000-0005-0000-0000-00000CC20000}"/>
    <cellStyle name="20% - Accent1 7 2 2 3 2 3 2 2 2" xfId="49861" xr:uid="{00000000-0005-0000-0000-00000DC20000}"/>
    <cellStyle name="20% - Accent1 7 2 2 3 2 3 2 3" xfId="49862" xr:uid="{00000000-0005-0000-0000-00000EC20000}"/>
    <cellStyle name="20% - Accent1 7 2 2 3 2 3 3" xfId="49863" xr:uid="{00000000-0005-0000-0000-00000FC20000}"/>
    <cellStyle name="20% - Accent1 7 2 2 3 2 3 3 2" xfId="49864" xr:uid="{00000000-0005-0000-0000-000010C20000}"/>
    <cellStyle name="20% - Accent1 7 2 2 3 2 3 4" xfId="49865" xr:uid="{00000000-0005-0000-0000-000011C20000}"/>
    <cellStyle name="20% - Accent1 7 2 2 3 2 4" xfId="49866" xr:uid="{00000000-0005-0000-0000-000012C20000}"/>
    <cellStyle name="20% - Accent1 7 2 2 3 2 4 2" xfId="49867" xr:uid="{00000000-0005-0000-0000-000013C20000}"/>
    <cellStyle name="20% - Accent1 7 2 2 3 2 4 2 2" xfId="49868" xr:uid="{00000000-0005-0000-0000-000014C20000}"/>
    <cellStyle name="20% - Accent1 7 2 2 3 2 4 2 2 2" xfId="49869" xr:uid="{00000000-0005-0000-0000-000015C20000}"/>
    <cellStyle name="20% - Accent1 7 2 2 3 2 4 2 3" xfId="49870" xr:uid="{00000000-0005-0000-0000-000016C20000}"/>
    <cellStyle name="20% - Accent1 7 2 2 3 2 4 3" xfId="49871" xr:uid="{00000000-0005-0000-0000-000017C20000}"/>
    <cellStyle name="20% - Accent1 7 2 2 3 2 4 3 2" xfId="49872" xr:uid="{00000000-0005-0000-0000-000018C20000}"/>
    <cellStyle name="20% - Accent1 7 2 2 3 2 4 4" xfId="49873" xr:uid="{00000000-0005-0000-0000-000019C20000}"/>
    <cellStyle name="20% - Accent1 7 2 2 3 2 5" xfId="49874" xr:uid="{00000000-0005-0000-0000-00001AC20000}"/>
    <cellStyle name="20% - Accent1 7 2 2 3 2 5 2" xfId="49875" xr:uid="{00000000-0005-0000-0000-00001BC20000}"/>
    <cellStyle name="20% - Accent1 7 2 2 3 2 5 2 2" xfId="49876" xr:uid="{00000000-0005-0000-0000-00001CC20000}"/>
    <cellStyle name="20% - Accent1 7 2 2 3 2 5 3" xfId="49877" xr:uid="{00000000-0005-0000-0000-00001DC20000}"/>
    <cellStyle name="20% - Accent1 7 2 2 3 2 6" xfId="49878" xr:uid="{00000000-0005-0000-0000-00001EC20000}"/>
    <cellStyle name="20% - Accent1 7 2 2 3 2 6 2" xfId="49879" xr:uid="{00000000-0005-0000-0000-00001FC20000}"/>
    <cellStyle name="20% - Accent1 7 2 2 3 2 6 2 2" xfId="49880" xr:uid="{00000000-0005-0000-0000-000020C20000}"/>
    <cellStyle name="20% - Accent1 7 2 2 3 2 6 3" xfId="49881" xr:uid="{00000000-0005-0000-0000-000021C20000}"/>
    <cellStyle name="20% - Accent1 7 2 2 3 2 7" xfId="49882" xr:uid="{00000000-0005-0000-0000-000022C20000}"/>
    <cellStyle name="20% - Accent1 7 2 2 3 2 7 2" xfId="49883" xr:uid="{00000000-0005-0000-0000-000023C20000}"/>
    <cellStyle name="20% - Accent1 7 2 2 3 2 8" xfId="49884" xr:uid="{00000000-0005-0000-0000-000024C20000}"/>
    <cellStyle name="20% - Accent1 7 2 2 3 2 8 2" xfId="49885" xr:uid="{00000000-0005-0000-0000-000025C20000}"/>
    <cellStyle name="20% - Accent1 7 2 2 3 2 9" xfId="49886" xr:uid="{00000000-0005-0000-0000-000026C20000}"/>
    <cellStyle name="20% - Accent1 7 2 2 3 3" xfId="49887" xr:uid="{00000000-0005-0000-0000-000027C20000}"/>
    <cellStyle name="20% - Accent1 7 2 2 3 3 2" xfId="49888" xr:uid="{00000000-0005-0000-0000-000028C20000}"/>
    <cellStyle name="20% - Accent1 7 2 2 3 3 2 2" xfId="49889" xr:uid="{00000000-0005-0000-0000-000029C20000}"/>
    <cellStyle name="20% - Accent1 7 2 2 3 3 2 2 2" xfId="49890" xr:uid="{00000000-0005-0000-0000-00002AC20000}"/>
    <cellStyle name="20% - Accent1 7 2 2 3 3 2 2 2 2" xfId="49891" xr:uid="{00000000-0005-0000-0000-00002BC20000}"/>
    <cellStyle name="20% - Accent1 7 2 2 3 3 2 2 3" xfId="49892" xr:uid="{00000000-0005-0000-0000-00002CC20000}"/>
    <cellStyle name="20% - Accent1 7 2 2 3 3 2 3" xfId="49893" xr:uid="{00000000-0005-0000-0000-00002DC20000}"/>
    <cellStyle name="20% - Accent1 7 2 2 3 3 2 3 2" xfId="49894" xr:uid="{00000000-0005-0000-0000-00002EC20000}"/>
    <cellStyle name="20% - Accent1 7 2 2 3 3 2 4" xfId="49895" xr:uid="{00000000-0005-0000-0000-00002FC20000}"/>
    <cellStyle name="20% - Accent1 7 2 2 3 3 3" xfId="49896" xr:uid="{00000000-0005-0000-0000-000030C20000}"/>
    <cellStyle name="20% - Accent1 7 2 2 3 3 3 2" xfId="49897" xr:uid="{00000000-0005-0000-0000-000031C20000}"/>
    <cellStyle name="20% - Accent1 7 2 2 3 3 3 2 2" xfId="49898" xr:uid="{00000000-0005-0000-0000-000032C20000}"/>
    <cellStyle name="20% - Accent1 7 2 2 3 3 3 2 2 2" xfId="49899" xr:uid="{00000000-0005-0000-0000-000033C20000}"/>
    <cellStyle name="20% - Accent1 7 2 2 3 3 3 2 3" xfId="49900" xr:uid="{00000000-0005-0000-0000-000034C20000}"/>
    <cellStyle name="20% - Accent1 7 2 2 3 3 3 3" xfId="49901" xr:uid="{00000000-0005-0000-0000-000035C20000}"/>
    <cellStyle name="20% - Accent1 7 2 2 3 3 3 3 2" xfId="49902" xr:uid="{00000000-0005-0000-0000-000036C20000}"/>
    <cellStyle name="20% - Accent1 7 2 2 3 3 3 4" xfId="49903" xr:uid="{00000000-0005-0000-0000-000037C20000}"/>
    <cellStyle name="20% - Accent1 7 2 2 3 3 4" xfId="49904" xr:uid="{00000000-0005-0000-0000-000038C20000}"/>
    <cellStyle name="20% - Accent1 7 2 2 3 3 4 2" xfId="49905" xr:uid="{00000000-0005-0000-0000-000039C20000}"/>
    <cellStyle name="20% - Accent1 7 2 2 3 3 4 2 2" xfId="49906" xr:uid="{00000000-0005-0000-0000-00003AC20000}"/>
    <cellStyle name="20% - Accent1 7 2 2 3 3 4 2 2 2" xfId="49907" xr:uid="{00000000-0005-0000-0000-00003BC20000}"/>
    <cellStyle name="20% - Accent1 7 2 2 3 3 4 2 3" xfId="49908" xr:uid="{00000000-0005-0000-0000-00003CC20000}"/>
    <cellStyle name="20% - Accent1 7 2 2 3 3 4 3" xfId="49909" xr:uid="{00000000-0005-0000-0000-00003DC20000}"/>
    <cellStyle name="20% - Accent1 7 2 2 3 3 4 3 2" xfId="49910" xr:uid="{00000000-0005-0000-0000-00003EC20000}"/>
    <cellStyle name="20% - Accent1 7 2 2 3 3 4 4" xfId="49911" xr:uid="{00000000-0005-0000-0000-00003FC20000}"/>
    <cellStyle name="20% - Accent1 7 2 2 3 3 5" xfId="49912" xr:uid="{00000000-0005-0000-0000-000040C20000}"/>
    <cellStyle name="20% - Accent1 7 2 2 3 3 5 2" xfId="49913" xr:uid="{00000000-0005-0000-0000-000041C20000}"/>
    <cellStyle name="20% - Accent1 7 2 2 3 3 5 2 2" xfId="49914" xr:uid="{00000000-0005-0000-0000-000042C20000}"/>
    <cellStyle name="20% - Accent1 7 2 2 3 3 5 3" xfId="49915" xr:uid="{00000000-0005-0000-0000-000043C20000}"/>
    <cellStyle name="20% - Accent1 7 2 2 3 3 6" xfId="49916" xr:uid="{00000000-0005-0000-0000-000044C20000}"/>
    <cellStyle name="20% - Accent1 7 2 2 3 3 6 2" xfId="49917" xr:uid="{00000000-0005-0000-0000-000045C20000}"/>
    <cellStyle name="20% - Accent1 7 2 2 3 3 6 2 2" xfId="49918" xr:uid="{00000000-0005-0000-0000-000046C20000}"/>
    <cellStyle name="20% - Accent1 7 2 2 3 3 6 3" xfId="49919" xr:uid="{00000000-0005-0000-0000-000047C20000}"/>
    <cellStyle name="20% - Accent1 7 2 2 3 3 7" xfId="49920" xr:uid="{00000000-0005-0000-0000-000048C20000}"/>
    <cellStyle name="20% - Accent1 7 2 2 3 3 7 2" xfId="49921" xr:uid="{00000000-0005-0000-0000-000049C20000}"/>
    <cellStyle name="20% - Accent1 7 2 2 3 3 8" xfId="49922" xr:uid="{00000000-0005-0000-0000-00004AC20000}"/>
    <cellStyle name="20% - Accent1 7 2 2 3 3 8 2" xfId="49923" xr:uid="{00000000-0005-0000-0000-00004BC20000}"/>
    <cellStyle name="20% - Accent1 7 2 2 3 3 9" xfId="49924" xr:uid="{00000000-0005-0000-0000-00004CC20000}"/>
    <cellStyle name="20% - Accent1 7 2 2 3 4" xfId="49925" xr:uid="{00000000-0005-0000-0000-00004DC20000}"/>
    <cellStyle name="20% - Accent1 7 2 2 3 4 2" xfId="49926" xr:uid="{00000000-0005-0000-0000-00004EC20000}"/>
    <cellStyle name="20% - Accent1 7 2 2 3 4 2 2" xfId="49927" xr:uid="{00000000-0005-0000-0000-00004FC20000}"/>
    <cellStyle name="20% - Accent1 7 2 2 3 4 2 2 2" xfId="49928" xr:uid="{00000000-0005-0000-0000-000050C20000}"/>
    <cellStyle name="20% - Accent1 7 2 2 3 4 2 3" xfId="49929" xr:uid="{00000000-0005-0000-0000-000051C20000}"/>
    <cellStyle name="20% - Accent1 7 2 2 3 4 3" xfId="49930" xr:uid="{00000000-0005-0000-0000-000052C20000}"/>
    <cellStyle name="20% - Accent1 7 2 2 3 4 3 2" xfId="49931" xr:uid="{00000000-0005-0000-0000-000053C20000}"/>
    <cellStyle name="20% - Accent1 7 2 2 3 4 4" xfId="49932" xr:uid="{00000000-0005-0000-0000-000054C20000}"/>
    <cellStyle name="20% - Accent1 7 2 2 3 5" xfId="49933" xr:uid="{00000000-0005-0000-0000-000055C20000}"/>
    <cellStyle name="20% - Accent1 7 2 2 3 5 2" xfId="49934" xr:uid="{00000000-0005-0000-0000-000056C20000}"/>
    <cellStyle name="20% - Accent1 7 2 2 3 5 2 2" xfId="49935" xr:uid="{00000000-0005-0000-0000-000057C20000}"/>
    <cellStyle name="20% - Accent1 7 2 2 3 5 2 2 2" xfId="49936" xr:uid="{00000000-0005-0000-0000-000058C20000}"/>
    <cellStyle name="20% - Accent1 7 2 2 3 5 2 3" xfId="49937" xr:uid="{00000000-0005-0000-0000-000059C20000}"/>
    <cellStyle name="20% - Accent1 7 2 2 3 5 3" xfId="49938" xr:uid="{00000000-0005-0000-0000-00005AC20000}"/>
    <cellStyle name="20% - Accent1 7 2 2 3 5 3 2" xfId="49939" xr:uid="{00000000-0005-0000-0000-00005BC20000}"/>
    <cellStyle name="20% - Accent1 7 2 2 3 5 4" xfId="49940" xr:uid="{00000000-0005-0000-0000-00005CC20000}"/>
    <cellStyle name="20% - Accent1 7 2 2 3 6" xfId="49941" xr:uid="{00000000-0005-0000-0000-00005DC20000}"/>
    <cellStyle name="20% - Accent1 7 2 2 3 6 2" xfId="49942" xr:uid="{00000000-0005-0000-0000-00005EC20000}"/>
    <cellStyle name="20% - Accent1 7 2 2 3 6 2 2" xfId="49943" xr:uid="{00000000-0005-0000-0000-00005FC20000}"/>
    <cellStyle name="20% - Accent1 7 2 2 3 6 2 2 2" xfId="49944" xr:uid="{00000000-0005-0000-0000-000060C20000}"/>
    <cellStyle name="20% - Accent1 7 2 2 3 6 2 3" xfId="49945" xr:uid="{00000000-0005-0000-0000-000061C20000}"/>
    <cellStyle name="20% - Accent1 7 2 2 3 6 3" xfId="49946" xr:uid="{00000000-0005-0000-0000-000062C20000}"/>
    <cellStyle name="20% - Accent1 7 2 2 3 6 3 2" xfId="49947" xr:uid="{00000000-0005-0000-0000-000063C20000}"/>
    <cellStyle name="20% - Accent1 7 2 2 3 6 4" xfId="49948" xr:uid="{00000000-0005-0000-0000-000064C20000}"/>
    <cellStyle name="20% - Accent1 7 2 2 3 7" xfId="49949" xr:uid="{00000000-0005-0000-0000-000065C20000}"/>
    <cellStyle name="20% - Accent1 7 2 2 3 7 2" xfId="49950" xr:uid="{00000000-0005-0000-0000-000066C20000}"/>
    <cellStyle name="20% - Accent1 7 2 2 3 7 2 2" xfId="49951" xr:uid="{00000000-0005-0000-0000-000067C20000}"/>
    <cellStyle name="20% - Accent1 7 2 2 3 7 3" xfId="49952" xr:uid="{00000000-0005-0000-0000-000068C20000}"/>
    <cellStyle name="20% - Accent1 7 2 2 3 8" xfId="49953" xr:uid="{00000000-0005-0000-0000-000069C20000}"/>
    <cellStyle name="20% - Accent1 7 2 2 3 8 2" xfId="49954" xr:uid="{00000000-0005-0000-0000-00006AC20000}"/>
    <cellStyle name="20% - Accent1 7 2 2 3 8 2 2" xfId="49955" xr:uid="{00000000-0005-0000-0000-00006BC20000}"/>
    <cellStyle name="20% - Accent1 7 2 2 3 8 3" xfId="49956" xr:uid="{00000000-0005-0000-0000-00006CC20000}"/>
    <cellStyle name="20% - Accent1 7 2 2 3 9" xfId="49957" xr:uid="{00000000-0005-0000-0000-00006DC20000}"/>
    <cellStyle name="20% - Accent1 7 2 2 3 9 2" xfId="49958" xr:uid="{00000000-0005-0000-0000-00006EC20000}"/>
    <cellStyle name="20% - Accent1 7 2 2 4" xfId="49959" xr:uid="{00000000-0005-0000-0000-00006FC20000}"/>
    <cellStyle name="20% - Accent1 7 2 2 4 10" xfId="49960" xr:uid="{00000000-0005-0000-0000-000070C20000}"/>
    <cellStyle name="20% - Accent1 7 2 2 4 10 2" xfId="49961" xr:uid="{00000000-0005-0000-0000-000071C20000}"/>
    <cellStyle name="20% - Accent1 7 2 2 4 11" xfId="49962" xr:uid="{00000000-0005-0000-0000-000072C20000}"/>
    <cellStyle name="20% - Accent1 7 2 2 4 2" xfId="49963" xr:uid="{00000000-0005-0000-0000-000073C20000}"/>
    <cellStyle name="20% - Accent1 7 2 2 4 2 2" xfId="49964" xr:uid="{00000000-0005-0000-0000-000074C20000}"/>
    <cellStyle name="20% - Accent1 7 2 2 4 2 2 2" xfId="49965" xr:uid="{00000000-0005-0000-0000-000075C20000}"/>
    <cellStyle name="20% - Accent1 7 2 2 4 2 2 2 2" xfId="49966" xr:uid="{00000000-0005-0000-0000-000076C20000}"/>
    <cellStyle name="20% - Accent1 7 2 2 4 2 2 2 2 2" xfId="49967" xr:uid="{00000000-0005-0000-0000-000077C20000}"/>
    <cellStyle name="20% - Accent1 7 2 2 4 2 2 2 3" xfId="49968" xr:uid="{00000000-0005-0000-0000-000078C20000}"/>
    <cellStyle name="20% - Accent1 7 2 2 4 2 2 3" xfId="49969" xr:uid="{00000000-0005-0000-0000-000079C20000}"/>
    <cellStyle name="20% - Accent1 7 2 2 4 2 2 3 2" xfId="49970" xr:uid="{00000000-0005-0000-0000-00007AC20000}"/>
    <cellStyle name="20% - Accent1 7 2 2 4 2 2 4" xfId="49971" xr:uid="{00000000-0005-0000-0000-00007BC20000}"/>
    <cellStyle name="20% - Accent1 7 2 2 4 2 3" xfId="49972" xr:uid="{00000000-0005-0000-0000-00007CC20000}"/>
    <cellStyle name="20% - Accent1 7 2 2 4 2 3 2" xfId="49973" xr:uid="{00000000-0005-0000-0000-00007DC20000}"/>
    <cellStyle name="20% - Accent1 7 2 2 4 2 3 2 2" xfId="49974" xr:uid="{00000000-0005-0000-0000-00007EC20000}"/>
    <cellStyle name="20% - Accent1 7 2 2 4 2 3 2 2 2" xfId="49975" xr:uid="{00000000-0005-0000-0000-00007FC20000}"/>
    <cellStyle name="20% - Accent1 7 2 2 4 2 3 2 3" xfId="49976" xr:uid="{00000000-0005-0000-0000-000080C20000}"/>
    <cellStyle name="20% - Accent1 7 2 2 4 2 3 3" xfId="49977" xr:uid="{00000000-0005-0000-0000-000081C20000}"/>
    <cellStyle name="20% - Accent1 7 2 2 4 2 3 3 2" xfId="49978" xr:uid="{00000000-0005-0000-0000-000082C20000}"/>
    <cellStyle name="20% - Accent1 7 2 2 4 2 3 4" xfId="49979" xr:uid="{00000000-0005-0000-0000-000083C20000}"/>
    <cellStyle name="20% - Accent1 7 2 2 4 2 4" xfId="49980" xr:uid="{00000000-0005-0000-0000-000084C20000}"/>
    <cellStyle name="20% - Accent1 7 2 2 4 2 4 2" xfId="49981" xr:uid="{00000000-0005-0000-0000-000085C20000}"/>
    <cellStyle name="20% - Accent1 7 2 2 4 2 4 2 2" xfId="49982" xr:uid="{00000000-0005-0000-0000-000086C20000}"/>
    <cellStyle name="20% - Accent1 7 2 2 4 2 4 2 2 2" xfId="49983" xr:uid="{00000000-0005-0000-0000-000087C20000}"/>
    <cellStyle name="20% - Accent1 7 2 2 4 2 4 2 3" xfId="49984" xr:uid="{00000000-0005-0000-0000-000088C20000}"/>
    <cellStyle name="20% - Accent1 7 2 2 4 2 4 3" xfId="49985" xr:uid="{00000000-0005-0000-0000-000089C20000}"/>
    <cellStyle name="20% - Accent1 7 2 2 4 2 4 3 2" xfId="49986" xr:uid="{00000000-0005-0000-0000-00008AC20000}"/>
    <cellStyle name="20% - Accent1 7 2 2 4 2 4 4" xfId="49987" xr:uid="{00000000-0005-0000-0000-00008BC20000}"/>
    <cellStyle name="20% - Accent1 7 2 2 4 2 5" xfId="49988" xr:uid="{00000000-0005-0000-0000-00008CC20000}"/>
    <cellStyle name="20% - Accent1 7 2 2 4 2 5 2" xfId="49989" xr:uid="{00000000-0005-0000-0000-00008DC20000}"/>
    <cellStyle name="20% - Accent1 7 2 2 4 2 5 2 2" xfId="49990" xr:uid="{00000000-0005-0000-0000-00008EC20000}"/>
    <cellStyle name="20% - Accent1 7 2 2 4 2 5 3" xfId="49991" xr:uid="{00000000-0005-0000-0000-00008FC20000}"/>
    <cellStyle name="20% - Accent1 7 2 2 4 2 6" xfId="49992" xr:uid="{00000000-0005-0000-0000-000090C20000}"/>
    <cellStyle name="20% - Accent1 7 2 2 4 2 6 2" xfId="49993" xr:uid="{00000000-0005-0000-0000-000091C20000}"/>
    <cellStyle name="20% - Accent1 7 2 2 4 2 6 2 2" xfId="49994" xr:uid="{00000000-0005-0000-0000-000092C20000}"/>
    <cellStyle name="20% - Accent1 7 2 2 4 2 6 3" xfId="49995" xr:uid="{00000000-0005-0000-0000-000093C20000}"/>
    <cellStyle name="20% - Accent1 7 2 2 4 2 7" xfId="49996" xr:uid="{00000000-0005-0000-0000-000094C20000}"/>
    <cellStyle name="20% - Accent1 7 2 2 4 2 7 2" xfId="49997" xr:uid="{00000000-0005-0000-0000-000095C20000}"/>
    <cellStyle name="20% - Accent1 7 2 2 4 2 8" xfId="49998" xr:uid="{00000000-0005-0000-0000-000096C20000}"/>
    <cellStyle name="20% - Accent1 7 2 2 4 2 8 2" xfId="49999" xr:uid="{00000000-0005-0000-0000-000097C20000}"/>
    <cellStyle name="20% - Accent1 7 2 2 4 2 9" xfId="50000" xr:uid="{00000000-0005-0000-0000-000098C20000}"/>
    <cellStyle name="20% - Accent1 7 2 2 4 3" xfId="50001" xr:uid="{00000000-0005-0000-0000-000099C20000}"/>
    <cellStyle name="20% - Accent1 7 2 2 4 3 2" xfId="50002" xr:uid="{00000000-0005-0000-0000-00009AC20000}"/>
    <cellStyle name="20% - Accent1 7 2 2 4 3 2 2" xfId="50003" xr:uid="{00000000-0005-0000-0000-00009BC20000}"/>
    <cellStyle name="20% - Accent1 7 2 2 4 3 2 2 2" xfId="50004" xr:uid="{00000000-0005-0000-0000-00009CC20000}"/>
    <cellStyle name="20% - Accent1 7 2 2 4 3 2 2 2 2" xfId="50005" xr:uid="{00000000-0005-0000-0000-00009DC20000}"/>
    <cellStyle name="20% - Accent1 7 2 2 4 3 2 2 3" xfId="50006" xr:uid="{00000000-0005-0000-0000-00009EC20000}"/>
    <cellStyle name="20% - Accent1 7 2 2 4 3 2 3" xfId="50007" xr:uid="{00000000-0005-0000-0000-00009FC20000}"/>
    <cellStyle name="20% - Accent1 7 2 2 4 3 2 3 2" xfId="50008" xr:uid="{00000000-0005-0000-0000-0000A0C20000}"/>
    <cellStyle name="20% - Accent1 7 2 2 4 3 2 4" xfId="50009" xr:uid="{00000000-0005-0000-0000-0000A1C20000}"/>
    <cellStyle name="20% - Accent1 7 2 2 4 3 3" xfId="50010" xr:uid="{00000000-0005-0000-0000-0000A2C20000}"/>
    <cellStyle name="20% - Accent1 7 2 2 4 3 3 2" xfId="50011" xr:uid="{00000000-0005-0000-0000-0000A3C20000}"/>
    <cellStyle name="20% - Accent1 7 2 2 4 3 3 2 2" xfId="50012" xr:uid="{00000000-0005-0000-0000-0000A4C20000}"/>
    <cellStyle name="20% - Accent1 7 2 2 4 3 3 2 2 2" xfId="50013" xr:uid="{00000000-0005-0000-0000-0000A5C20000}"/>
    <cellStyle name="20% - Accent1 7 2 2 4 3 3 2 3" xfId="50014" xr:uid="{00000000-0005-0000-0000-0000A6C20000}"/>
    <cellStyle name="20% - Accent1 7 2 2 4 3 3 3" xfId="50015" xr:uid="{00000000-0005-0000-0000-0000A7C20000}"/>
    <cellStyle name="20% - Accent1 7 2 2 4 3 3 3 2" xfId="50016" xr:uid="{00000000-0005-0000-0000-0000A8C20000}"/>
    <cellStyle name="20% - Accent1 7 2 2 4 3 3 4" xfId="50017" xr:uid="{00000000-0005-0000-0000-0000A9C20000}"/>
    <cellStyle name="20% - Accent1 7 2 2 4 3 4" xfId="50018" xr:uid="{00000000-0005-0000-0000-0000AAC20000}"/>
    <cellStyle name="20% - Accent1 7 2 2 4 3 4 2" xfId="50019" xr:uid="{00000000-0005-0000-0000-0000ABC20000}"/>
    <cellStyle name="20% - Accent1 7 2 2 4 3 4 2 2" xfId="50020" xr:uid="{00000000-0005-0000-0000-0000ACC20000}"/>
    <cellStyle name="20% - Accent1 7 2 2 4 3 4 2 2 2" xfId="50021" xr:uid="{00000000-0005-0000-0000-0000ADC20000}"/>
    <cellStyle name="20% - Accent1 7 2 2 4 3 4 2 3" xfId="50022" xr:uid="{00000000-0005-0000-0000-0000AEC20000}"/>
    <cellStyle name="20% - Accent1 7 2 2 4 3 4 3" xfId="50023" xr:uid="{00000000-0005-0000-0000-0000AFC20000}"/>
    <cellStyle name="20% - Accent1 7 2 2 4 3 4 3 2" xfId="50024" xr:uid="{00000000-0005-0000-0000-0000B0C20000}"/>
    <cellStyle name="20% - Accent1 7 2 2 4 3 4 4" xfId="50025" xr:uid="{00000000-0005-0000-0000-0000B1C20000}"/>
    <cellStyle name="20% - Accent1 7 2 2 4 3 5" xfId="50026" xr:uid="{00000000-0005-0000-0000-0000B2C20000}"/>
    <cellStyle name="20% - Accent1 7 2 2 4 3 5 2" xfId="50027" xr:uid="{00000000-0005-0000-0000-0000B3C20000}"/>
    <cellStyle name="20% - Accent1 7 2 2 4 3 5 2 2" xfId="50028" xr:uid="{00000000-0005-0000-0000-0000B4C20000}"/>
    <cellStyle name="20% - Accent1 7 2 2 4 3 5 3" xfId="50029" xr:uid="{00000000-0005-0000-0000-0000B5C20000}"/>
    <cellStyle name="20% - Accent1 7 2 2 4 3 6" xfId="50030" xr:uid="{00000000-0005-0000-0000-0000B6C20000}"/>
    <cellStyle name="20% - Accent1 7 2 2 4 3 6 2" xfId="50031" xr:uid="{00000000-0005-0000-0000-0000B7C20000}"/>
    <cellStyle name="20% - Accent1 7 2 2 4 3 6 2 2" xfId="50032" xr:uid="{00000000-0005-0000-0000-0000B8C20000}"/>
    <cellStyle name="20% - Accent1 7 2 2 4 3 6 3" xfId="50033" xr:uid="{00000000-0005-0000-0000-0000B9C20000}"/>
    <cellStyle name="20% - Accent1 7 2 2 4 3 7" xfId="50034" xr:uid="{00000000-0005-0000-0000-0000BAC20000}"/>
    <cellStyle name="20% - Accent1 7 2 2 4 3 7 2" xfId="50035" xr:uid="{00000000-0005-0000-0000-0000BBC20000}"/>
    <cellStyle name="20% - Accent1 7 2 2 4 3 8" xfId="50036" xr:uid="{00000000-0005-0000-0000-0000BCC20000}"/>
    <cellStyle name="20% - Accent1 7 2 2 4 3 8 2" xfId="50037" xr:uid="{00000000-0005-0000-0000-0000BDC20000}"/>
    <cellStyle name="20% - Accent1 7 2 2 4 3 9" xfId="50038" xr:uid="{00000000-0005-0000-0000-0000BEC20000}"/>
    <cellStyle name="20% - Accent1 7 2 2 4 4" xfId="50039" xr:uid="{00000000-0005-0000-0000-0000BFC20000}"/>
    <cellStyle name="20% - Accent1 7 2 2 4 4 2" xfId="50040" xr:uid="{00000000-0005-0000-0000-0000C0C20000}"/>
    <cellStyle name="20% - Accent1 7 2 2 4 4 2 2" xfId="50041" xr:uid="{00000000-0005-0000-0000-0000C1C20000}"/>
    <cellStyle name="20% - Accent1 7 2 2 4 4 2 2 2" xfId="50042" xr:uid="{00000000-0005-0000-0000-0000C2C20000}"/>
    <cellStyle name="20% - Accent1 7 2 2 4 4 2 3" xfId="50043" xr:uid="{00000000-0005-0000-0000-0000C3C20000}"/>
    <cellStyle name="20% - Accent1 7 2 2 4 4 3" xfId="50044" xr:uid="{00000000-0005-0000-0000-0000C4C20000}"/>
    <cellStyle name="20% - Accent1 7 2 2 4 4 3 2" xfId="50045" xr:uid="{00000000-0005-0000-0000-0000C5C20000}"/>
    <cellStyle name="20% - Accent1 7 2 2 4 4 4" xfId="50046" xr:uid="{00000000-0005-0000-0000-0000C6C20000}"/>
    <cellStyle name="20% - Accent1 7 2 2 4 5" xfId="50047" xr:uid="{00000000-0005-0000-0000-0000C7C20000}"/>
    <cellStyle name="20% - Accent1 7 2 2 4 5 2" xfId="50048" xr:uid="{00000000-0005-0000-0000-0000C8C20000}"/>
    <cellStyle name="20% - Accent1 7 2 2 4 5 2 2" xfId="50049" xr:uid="{00000000-0005-0000-0000-0000C9C20000}"/>
    <cellStyle name="20% - Accent1 7 2 2 4 5 2 2 2" xfId="50050" xr:uid="{00000000-0005-0000-0000-0000CAC20000}"/>
    <cellStyle name="20% - Accent1 7 2 2 4 5 2 3" xfId="50051" xr:uid="{00000000-0005-0000-0000-0000CBC20000}"/>
    <cellStyle name="20% - Accent1 7 2 2 4 5 3" xfId="50052" xr:uid="{00000000-0005-0000-0000-0000CCC20000}"/>
    <cellStyle name="20% - Accent1 7 2 2 4 5 3 2" xfId="50053" xr:uid="{00000000-0005-0000-0000-0000CDC20000}"/>
    <cellStyle name="20% - Accent1 7 2 2 4 5 4" xfId="50054" xr:uid="{00000000-0005-0000-0000-0000CEC20000}"/>
    <cellStyle name="20% - Accent1 7 2 2 4 6" xfId="50055" xr:uid="{00000000-0005-0000-0000-0000CFC20000}"/>
    <cellStyle name="20% - Accent1 7 2 2 4 6 2" xfId="50056" xr:uid="{00000000-0005-0000-0000-0000D0C20000}"/>
    <cellStyle name="20% - Accent1 7 2 2 4 6 2 2" xfId="50057" xr:uid="{00000000-0005-0000-0000-0000D1C20000}"/>
    <cellStyle name="20% - Accent1 7 2 2 4 6 2 2 2" xfId="50058" xr:uid="{00000000-0005-0000-0000-0000D2C20000}"/>
    <cellStyle name="20% - Accent1 7 2 2 4 6 2 3" xfId="50059" xr:uid="{00000000-0005-0000-0000-0000D3C20000}"/>
    <cellStyle name="20% - Accent1 7 2 2 4 6 3" xfId="50060" xr:uid="{00000000-0005-0000-0000-0000D4C20000}"/>
    <cellStyle name="20% - Accent1 7 2 2 4 6 3 2" xfId="50061" xr:uid="{00000000-0005-0000-0000-0000D5C20000}"/>
    <cellStyle name="20% - Accent1 7 2 2 4 6 4" xfId="50062" xr:uid="{00000000-0005-0000-0000-0000D6C20000}"/>
    <cellStyle name="20% - Accent1 7 2 2 4 7" xfId="50063" xr:uid="{00000000-0005-0000-0000-0000D7C20000}"/>
    <cellStyle name="20% - Accent1 7 2 2 4 7 2" xfId="50064" xr:uid="{00000000-0005-0000-0000-0000D8C20000}"/>
    <cellStyle name="20% - Accent1 7 2 2 4 7 2 2" xfId="50065" xr:uid="{00000000-0005-0000-0000-0000D9C20000}"/>
    <cellStyle name="20% - Accent1 7 2 2 4 7 3" xfId="50066" xr:uid="{00000000-0005-0000-0000-0000DAC20000}"/>
    <cellStyle name="20% - Accent1 7 2 2 4 8" xfId="50067" xr:uid="{00000000-0005-0000-0000-0000DBC20000}"/>
    <cellStyle name="20% - Accent1 7 2 2 4 8 2" xfId="50068" xr:uid="{00000000-0005-0000-0000-0000DCC20000}"/>
    <cellStyle name="20% - Accent1 7 2 2 4 8 2 2" xfId="50069" xr:uid="{00000000-0005-0000-0000-0000DDC20000}"/>
    <cellStyle name="20% - Accent1 7 2 2 4 8 3" xfId="50070" xr:uid="{00000000-0005-0000-0000-0000DEC20000}"/>
    <cellStyle name="20% - Accent1 7 2 2 4 9" xfId="50071" xr:uid="{00000000-0005-0000-0000-0000DFC20000}"/>
    <cellStyle name="20% - Accent1 7 2 2 4 9 2" xfId="50072" xr:uid="{00000000-0005-0000-0000-0000E0C20000}"/>
    <cellStyle name="20% - Accent1 7 2 2 5" xfId="50073" xr:uid="{00000000-0005-0000-0000-0000E1C20000}"/>
    <cellStyle name="20% - Accent1 7 2 2 5 2" xfId="50074" xr:uid="{00000000-0005-0000-0000-0000E2C20000}"/>
    <cellStyle name="20% - Accent1 7 2 2 5 2 2" xfId="50075" xr:uid="{00000000-0005-0000-0000-0000E3C20000}"/>
    <cellStyle name="20% - Accent1 7 2 2 5 2 2 2" xfId="50076" xr:uid="{00000000-0005-0000-0000-0000E4C20000}"/>
    <cellStyle name="20% - Accent1 7 2 2 5 2 2 2 2" xfId="50077" xr:uid="{00000000-0005-0000-0000-0000E5C20000}"/>
    <cellStyle name="20% - Accent1 7 2 2 5 2 2 3" xfId="50078" xr:uid="{00000000-0005-0000-0000-0000E6C20000}"/>
    <cellStyle name="20% - Accent1 7 2 2 5 2 3" xfId="50079" xr:uid="{00000000-0005-0000-0000-0000E7C20000}"/>
    <cellStyle name="20% - Accent1 7 2 2 5 2 3 2" xfId="50080" xr:uid="{00000000-0005-0000-0000-0000E8C20000}"/>
    <cellStyle name="20% - Accent1 7 2 2 5 2 4" xfId="50081" xr:uid="{00000000-0005-0000-0000-0000E9C20000}"/>
    <cellStyle name="20% - Accent1 7 2 2 5 3" xfId="50082" xr:uid="{00000000-0005-0000-0000-0000EAC20000}"/>
    <cellStyle name="20% - Accent1 7 2 2 5 3 2" xfId="50083" xr:uid="{00000000-0005-0000-0000-0000EBC20000}"/>
    <cellStyle name="20% - Accent1 7 2 2 5 3 2 2" xfId="50084" xr:uid="{00000000-0005-0000-0000-0000ECC20000}"/>
    <cellStyle name="20% - Accent1 7 2 2 5 3 2 2 2" xfId="50085" xr:uid="{00000000-0005-0000-0000-0000EDC20000}"/>
    <cellStyle name="20% - Accent1 7 2 2 5 3 2 3" xfId="50086" xr:uid="{00000000-0005-0000-0000-0000EEC20000}"/>
    <cellStyle name="20% - Accent1 7 2 2 5 3 3" xfId="50087" xr:uid="{00000000-0005-0000-0000-0000EFC20000}"/>
    <cellStyle name="20% - Accent1 7 2 2 5 3 3 2" xfId="50088" xr:uid="{00000000-0005-0000-0000-0000F0C20000}"/>
    <cellStyle name="20% - Accent1 7 2 2 5 3 4" xfId="50089" xr:uid="{00000000-0005-0000-0000-0000F1C20000}"/>
    <cellStyle name="20% - Accent1 7 2 2 5 4" xfId="50090" xr:uid="{00000000-0005-0000-0000-0000F2C20000}"/>
    <cellStyle name="20% - Accent1 7 2 2 5 4 2" xfId="50091" xr:uid="{00000000-0005-0000-0000-0000F3C20000}"/>
    <cellStyle name="20% - Accent1 7 2 2 5 4 2 2" xfId="50092" xr:uid="{00000000-0005-0000-0000-0000F4C20000}"/>
    <cellStyle name="20% - Accent1 7 2 2 5 4 2 2 2" xfId="50093" xr:uid="{00000000-0005-0000-0000-0000F5C20000}"/>
    <cellStyle name="20% - Accent1 7 2 2 5 4 2 3" xfId="50094" xr:uid="{00000000-0005-0000-0000-0000F6C20000}"/>
    <cellStyle name="20% - Accent1 7 2 2 5 4 3" xfId="50095" xr:uid="{00000000-0005-0000-0000-0000F7C20000}"/>
    <cellStyle name="20% - Accent1 7 2 2 5 4 3 2" xfId="50096" xr:uid="{00000000-0005-0000-0000-0000F8C20000}"/>
    <cellStyle name="20% - Accent1 7 2 2 5 4 4" xfId="50097" xr:uid="{00000000-0005-0000-0000-0000F9C20000}"/>
    <cellStyle name="20% - Accent1 7 2 2 5 5" xfId="50098" xr:uid="{00000000-0005-0000-0000-0000FAC20000}"/>
    <cellStyle name="20% - Accent1 7 2 2 5 5 2" xfId="50099" xr:uid="{00000000-0005-0000-0000-0000FBC20000}"/>
    <cellStyle name="20% - Accent1 7 2 2 5 5 2 2" xfId="50100" xr:uid="{00000000-0005-0000-0000-0000FCC20000}"/>
    <cellStyle name="20% - Accent1 7 2 2 5 5 3" xfId="50101" xr:uid="{00000000-0005-0000-0000-0000FDC20000}"/>
    <cellStyle name="20% - Accent1 7 2 2 5 6" xfId="50102" xr:uid="{00000000-0005-0000-0000-0000FEC20000}"/>
    <cellStyle name="20% - Accent1 7 2 2 5 6 2" xfId="50103" xr:uid="{00000000-0005-0000-0000-0000FFC20000}"/>
    <cellStyle name="20% - Accent1 7 2 2 5 6 2 2" xfId="50104" xr:uid="{00000000-0005-0000-0000-000000C30000}"/>
    <cellStyle name="20% - Accent1 7 2 2 5 6 3" xfId="50105" xr:uid="{00000000-0005-0000-0000-000001C30000}"/>
    <cellStyle name="20% - Accent1 7 2 2 5 7" xfId="50106" xr:uid="{00000000-0005-0000-0000-000002C30000}"/>
    <cellStyle name="20% - Accent1 7 2 2 5 7 2" xfId="50107" xr:uid="{00000000-0005-0000-0000-000003C30000}"/>
    <cellStyle name="20% - Accent1 7 2 2 5 8" xfId="50108" xr:uid="{00000000-0005-0000-0000-000004C30000}"/>
    <cellStyle name="20% - Accent1 7 2 2 5 8 2" xfId="50109" xr:uid="{00000000-0005-0000-0000-000005C30000}"/>
    <cellStyle name="20% - Accent1 7 2 2 5 9" xfId="50110" xr:uid="{00000000-0005-0000-0000-000006C30000}"/>
    <cellStyle name="20% - Accent1 7 2 2 6" xfId="50111" xr:uid="{00000000-0005-0000-0000-000007C30000}"/>
    <cellStyle name="20% - Accent1 7 2 2 6 2" xfId="50112" xr:uid="{00000000-0005-0000-0000-000008C30000}"/>
    <cellStyle name="20% - Accent1 7 2 2 6 2 2" xfId="50113" xr:uid="{00000000-0005-0000-0000-000009C30000}"/>
    <cellStyle name="20% - Accent1 7 2 2 6 2 2 2" xfId="50114" xr:uid="{00000000-0005-0000-0000-00000AC30000}"/>
    <cellStyle name="20% - Accent1 7 2 2 6 2 2 2 2" xfId="50115" xr:uid="{00000000-0005-0000-0000-00000BC30000}"/>
    <cellStyle name="20% - Accent1 7 2 2 6 2 2 3" xfId="50116" xr:uid="{00000000-0005-0000-0000-00000CC30000}"/>
    <cellStyle name="20% - Accent1 7 2 2 6 2 3" xfId="50117" xr:uid="{00000000-0005-0000-0000-00000DC30000}"/>
    <cellStyle name="20% - Accent1 7 2 2 6 2 3 2" xfId="50118" xr:uid="{00000000-0005-0000-0000-00000EC30000}"/>
    <cellStyle name="20% - Accent1 7 2 2 6 2 4" xfId="50119" xr:uid="{00000000-0005-0000-0000-00000FC30000}"/>
    <cellStyle name="20% - Accent1 7 2 2 6 3" xfId="50120" xr:uid="{00000000-0005-0000-0000-000010C30000}"/>
    <cellStyle name="20% - Accent1 7 2 2 6 3 2" xfId="50121" xr:uid="{00000000-0005-0000-0000-000011C30000}"/>
    <cellStyle name="20% - Accent1 7 2 2 6 3 2 2" xfId="50122" xr:uid="{00000000-0005-0000-0000-000012C30000}"/>
    <cellStyle name="20% - Accent1 7 2 2 6 3 2 2 2" xfId="50123" xr:uid="{00000000-0005-0000-0000-000013C30000}"/>
    <cellStyle name="20% - Accent1 7 2 2 6 3 2 3" xfId="50124" xr:uid="{00000000-0005-0000-0000-000014C30000}"/>
    <cellStyle name="20% - Accent1 7 2 2 6 3 3" xfId="50125" xr:uid="{00000000-0005-0000-0000-000015C30000}"/>
    <cellStyle name="20% - Accent1 7 2 2 6 3 3 2" xfId="50126" xr:uid="{00000000-0005-0000-0000-000016C30000}"/>
    <cellStyle name="20% - Accent1 7 2 2 6 3 4" xfId="50127" xr:uid="{00000000-0005-0000-0000-000017C30000}"/>
    <cellStyle name="20% - Accent1 7 2 2 6 4" xfId="50128" xr:uid="{00000000-0005-0000-0000-000018C30000}"/>
    <cellStyle name="20% - Accent1 7 2 2 6 4 2" xfId="50129" xr:uid="{00000000-0005-0000-0000-000019C30000}"/>
    <cellStyle name="20% - Accent1 7 2 2 6 4 2 2" xfId="50130" xr:uid="{00000000-0005-0000-0000-00001AC30000}"/>
    <cellStyle name="20% - Accent1 7 2 2 6 4 2 2 2" xfId="50131" xr:uid="{00000000-0005-0000-0000-00001BC30000}"/>
    <cellStyle name="20% - Accent1 7 2 2 6 4 2 3" xfId="50132" xr:uid="{00000000-0005-0000-0000-00001CC30000}"/>
    <cellStyle name="20% - Accent1 7 2 2 6 4 3" xfId="50133" xr:uid="{00000000-0005-0000-0000-00001DC30000}"/>
    <cellStyle name="20% - Accent1 7 2 2 6 4 3 2" xfId="50134" xr:uid="{00000000-0005-0000-0000-00001EC30000}"/>
    <cellStyle name="20% - Accent1 7 2 2 6 4 4" xfId="50135" xr:uid="{00000000-0005-0000-0000-00001FC30000}"/>
    <cellStyle name="20% - Accent1 7 2 2 6 5" xfId="50136" xr:uid="{00000000-0005-0000-0000-000020C30000}"/>
    <cellStyle name="20% - Accent1 7 2 2 6 5 2" xfId="50137" xr:uid="{00000000-0005-0000-0000-000021C30000}"/>
    <cellStyle name="20% - Accent1 7 2 2 6 5 2 2" xfId="50138" xr:uid="{00000000-0005-0000-0000-000022C30000}"/>
    <cellStyle name="20% - Accent1 7 2 2 6 5 3" xfId="50139" xr:uid="{00000000-0005-0000-0000-000023C30000}"/>
    <cellStyle name="20% - Accent1 7 2 2 6 6" xfId="50140" xr:uid="{00000000-0005-0000-0000-000024C30000}"/>
    <cellStyle name="20% - Accent1 7 2 2 6 6 2" xfId="50141" xr:uid="{00000000-0005-0000-0000-000025C30000}"/>
    <cellStyle name="20% - Accent1 7 2 2 6 6 2 2" xfId="50142" xr:uid="{00000000-0005-0000-0000-000026C30000}"/>
    <cellStyle name="20% - Accent1 7 2 2 6 6 3" xfId="50143" xr:uid="{00000000-0005-0000-0000-000027C30000}"/>
    <cellStyle name="20% - Accent1 7 2 2 6 7" xfId="50144" xr:uid="{00000000-0005-0000-0000-000028C30000}"/>
    <cellStyle name="20% - Accent1 7 2 2 6 7 2" xfId="50145" xr:uid="{00000000-0005-0000-0000-000029C30000}"/>
    <cellStyle name="20% - Accent1 7 2 2 6 8" xfId="50146" xr:uid="{00000000-0005-0000-0000-00002AC30000}"/>
    <cellStyle name="20% - Accent1 7 2 2 6 8 2" xfId="50147" xr:uid="{00000000-0005-0000-0000-00002BC30000}"/>
    <cellStyle name="20% - Accent1 7 2 2 6 9" xfId="50148" xr:uid="{00000000-0005-0000-0000-00002CC30000}"/>
    <cellStyle name="20% - Accent1 7 2 2 7" xfId="50149" xr:uid="{00000000-0005-0000-0000-00002DC30000}"/>
    <cellStyle name="20% - Accent1 7 2 2 7 2" xfId="50150" xr:uid="{00000000-0005-0000-0000-00002EC30000}"/>
    <cellStyle name="20% - Accent1 7 2 2 7 2 2" xfId="50151" xr:uid="{00000000-0005-0000-0000-00002FC30000}"/>
    <cellStyle name="20% - Accent1 7 2 2 7 2 2 2" xfId="50152" xr:uid="{00000000-0005-0000-0000-000030C30000}"/>
    <cellStyle name="20% - Accent1 7 2 2 7 2 3" xfId="50153" xr:uid="{00000000-0005-0000-0000-000031C30000}"/>
    <cellStyle name="20% - Accent1 7 2 2 7 3" xfId="50154" xr:uid="{00000000-0005-0000-0000-000032C30000}"/>
    <cellStyle name="20% - Accent1 7 2 2 7 3 2" xfId="50155" xr:uid="{00000000-0005-0000-0000-000033C30000}"/>
    <cellStyle name="20% - Accent1 7 2 2 7 4" xfId="50156" xr:uid="{00000000-0005-0000-0000-000034C30000}"/>
    <cellStyle name="20% - Accent1 7 2 2 8" xfId="50157" xr:uid="{00000000-0005-0000-0000-000035C30000}"/>
    <cellStyle name="20% - Accent1 7 2 2 8 2" xfId="50158" xr:uid="{00000000-0005-0000-0000-000036C30000}"/>
    <cellStyle name="20% - Accent1 7 2 2 8 2 2" xfId="50159" xr:uid="{00000000-0005-0000-0000-000037C30000}"/>
    <cellStyle name="20% - Accent1 7 2 2 8 2 2 2" xfId="50160" xr:uid="{00000000-0005-0000-0000-000038C30000}"/>
    <cellStyle name="20% - Accent1 7 2 2 8 2 3" xfId="50161" xr:uid="{00000000-0005-0000-0000-000039C30000}"/>
    <cellStyle name="20% - Accent1 7 2 2 8 3" xfId="50162" xr:uid="{00000000-0005-0000-0000-00003AC30000}"/>
    <cellStyle name="20% - Accent1 7 2 2 8 3 2" xfId="50163" xr:uid="{00000000-0005-0000-0000-00003BC30000}"/>
    <cellStyle name="20% - Accent1 7 2 2 8 4" xfId="50164" xr:uid="{00000000-0005-0000-0000-00003CC30000}"/>
    <cellStyle name="20% - Accent1 7 2 2 9" xfId="50165" xr:uid="{00000000-0005-0000-0000-00003DC30000}"/>
    <cellStyle name="20% - Accent1 7 2 2 9 2" xfId="50166" xr:uid="{00000000-0005-0000-0000-00003EC30000}"/>
    <cellStyle name="20% - Accent1 7 2 2 9 2 2" xfId="50167" xr:uid="{00000000-0005-0000-0000-00003FC30000}"/>
    <cellStyle name="20% - Accent1 7 2 2 9 2 2 2" xfId="50168" xr:uid="{00000000-0005-0000-0000-000040C30000}"/>
    <cellStyle name="20% - Accent1 7 2 2 9 2 3" xfId="50169" xr:uid="{00000000-0005-0000-0000-000041C30000}"/>
    <cellStyle name="20% - Accent1 7 2 2 9 3" xfId="50170" xr:uid="{00000000-0005-0000-0000-000042C30000}"/>
    <cellStyle name="20% - Accent1 7 2 2 9 3 2" xfId="50171" xr:uid="{00000000-0005-0000-0000-000043C30000}"/>
    <cellStyle name="20% - Accent1 7 2 2 9 4" xfId="50172" xr:uid="{00000000-0005-0000-0000-000044C30000}"/>
    <cellStyle name="20% - Accent1 7 2 3" xfId="50173" xr:uid="{00000000-0005-0000-0000-000045C30000}"/>
    <cellStyle name="20% - Accent1 7 2 3 10" xfId="50174" xr:uid="{00000000-0005-0000-0000-000046C30000}"/>
    <cellStyle name="20% - Accent1 7 2 3 10 2" xfId="50175" xr:uid="{00000000-0005-0000-0000-000047C30000}"/>
    <cellStyle name="20% - Accent1 7 2 3 11" xfId="50176" xr:uid="{00000000-0005-0000-0000-000048C30000}"/>
    <cellStyle name="20% - Accent1 7 2 3 2" xfId="50177" xr:uid="{00000000-0005-0000-0000-000049C30000}"/>
    <cellStyle name="20% - Accent1 7 2 3 2 2" xfId="50178" xr:uid="{00000000-0005-0000-0000-00004AC30000}"/>
    <cellStyle name="20% - Accent1 7 2 3 2 2 2" xfId="50179" xr:uid="{00000000-0005-0000-0000-00004BC30000}"/>
    <cellStyle name="20% - Accent1 7 2 3 2 2 2 2" xfId="50180" xr:uid="{00000000-0005-0000-0000-00004CC30000}"/>
    <cellStyle name="20% - Accent1 7 2 3 2 2 2 2 2" xfId="50181" xr:uid="{00000000-0005-0000-0000-00004DC30000}"/>
    <cellStyle name="20% - Accent1 7 2 3 2 2 2 3" xfId="50182" xr:uid="{00000000-0005-0000-0000-00004EC30000}"/>
    <cellStyle name="20% - Accent1 7 2 3 2 2 3" xfId="50183" xr:uid="{00000000-0005-0000-0000-00004FC30000}"/>
    <cellStyle name="20% - Accent1 7 2 3 2 2 3 2" xfId="50184" xr:uid="{00000000-0005-0000-0000-000050C30000}"/>
    <cellStyle name="20% - Accent1 7 2 3 2 2 4" xfId="50185" xr:uid="{00000000-0005-0000-0000-000051C30000}"/>
    <cellStyle name="20% - Accent1 7 2 3 2 3" xfId="50186" xr:uid="{00000000-0005-0000-0000-000052C30000}"/>
    <cellStyle name="20% - Accent1 7 2 3 2 3 2" xfId="50187" xr:uid="{00000000-0005-0000-0000-000053C30000}"/>
    <cellStyle name="20% - Accent1 7 2 3 2 3 2 2" xfId="50188" xr:uid="{00000000-0005-0000-0000-000054C30000}"/>
    <cellStyle name="20% - Accent1 7 2 3 2 3 2 2 2" xfId="50189" xr:uid="{00000000-0005-0000-0000-000055C30000}"/>
    <cellStyle name="20% - Accent1 7 2 3 2 3 2 3" xfId="50190" xr:uid="{00000000-0005-0000-0000-000056C30000}"/>
    <cellStyle name="20% - Accent1 7 2 3 2 3 3" xfId="50191" xr:uid="{00000000-0005-0000-0000-000057C30000}"/>
    <cellStyle name="20% - Accent1 7 2 3 2 3 3 2" xfId="50192" xr:uid="{00000000-0005-0000-0000-000058C30000}"/>
    <cellStyle name="20% - Accent1 7 2 3 2 3 4" xfId="50193" xr:uid="{00000000-0005-0000-0000-000059C30000}"/>
    <cellStyle name="20% - Accent1 7 2 3 2 4" xfId="50194" xr:uid="{00000000-0005-0000-0000-00005AC30000}"/>
    <cellStyle name="20% - Accent1 7 2 3 2 4 2" xfId="50195" xr:uid="{00000000-0005-0000-0000-00005BC30000}"/>
    <cellStyle name="20% - Accent1 7 2 3 2 4 2 2" xfId="50196" xr:uid="{00000000-0005-0000-0000-00005CC30000}"/>
    <cellStyle name="20% - Accent1 7 2 3 2 4 2 2 2" xfId="50197" xr:uid="{00000000-0005-0000-0000-00005DC30000}"/>
    <cellStyle name="20% - Accent1 7 2 3 2 4 2 3" xfId="50198" xr:uid="{00000000-0005-0000-0000-00005EC30000}"/>
    <cellStyle name="20% - Accent1 7 2 3 2 4 3" xfId="50199" xr:uid="{00000000-0005-0000-0000-00005FC30000}"/>
    <cellStyle name="20% - Accent1 7 2 3 2 4 3 2" xfId="50200" xr:uid="{00000000-0005-0000-0000-000060C30000}"/>
    <cellStyle name="20% - Accent1 7 2 3 2 4 4" xfId="50201" xr:uid="{00000000-0005-0000-0000-000061C30000}"/>
    <cellStyle name="20% - Accent1 7 2 3 2 5" xfId="50202" xr:uid="{00000000-0005-0000-0000-000062C30000}"/>
    <cellStyle name="20% - Accent1 7 2 3 2 5 2" xfId="50203" xr:uid="{00000000-0005-0000-0000-000063C30000}"/>
    <cellStyle name="20% - Accent1 7 2 3 2 5 2 2" xfId="50204" xr:uid="{00000000-0005-0000-0000-000064C30000}"/>
    <cellStyle name="20% - Accent1 7 2 3 2 5 3" xfId="50205" xr:uid="{00000000-0005-0000-0000-000065C30000}"/>
    <cellStyle name="20% - Accent1 7 2 3 2 6" xfId="50206" xr:uid="{00000000-0005-0000-0000-000066C30000}"/>
    <cellStyle name="20% - Accent1 7 2 3 2 6 2" xfId="50207" xr:uid="{00000000-0005-0000-0000-000067C30000}"/>
    <cellStyle name="20% - Accent1 7 2 3 2 6 2 2" xfId="50208" xr:uid="{00000000-0005-0000-0000-000068C30000}"/>
    <cellStyle name="20% - Accent1 7 2 3 2 6 3" xfId="50209" xr:uid="{00000000-0005-0000-0000-000069C30000}"/>
    <cellStyle name="20% - Accent1 7 2 3 2 7" xfId="50210" xr:uid="{00000000-0005-0000-0000-00006AC30000}"/>
    <cellStyle name="20% - Accent1 7 2 3 2 7 2" xfId="50211" xr:uid="{00000000-0005-0000-0000-00006BC30000}"/>
    <cellStyle name="20% - Accent1 7 2 3 2 8" xfId="50212" xr:uid="{00000000-0005-0000-0000-00006CC30000}"/>
    <cellStyle name="20% - Accent1 7 2 3 2 8 2" xfId="50213" xr:uid="{00000000-0005-0000-0000-00006DC30000}"/>
    <cellStyle name="20% - Accent1 7 2 3 2 9" xfId="50214" xr:uid="{00000000-0005-0000-0000-00006EC30000}"/>
    <cellStyle name="20% - Accent1 7 2 3 3" xfId="50215" xr:uid="{00000000-0005-0000-0000-00006FC30000}"/>
    <cellStyle name="20% - Accent1 7 2 3 3 2" xfId="50216" xr:uid="{00000000-0005-0000-0000-000070C30000}"/>
    <cellStyle name="20% - Accent1 7 2 3 3 2 2" xfId="50217" xr:uid="{00000000-0005-0000-0000-000071C30000}"/>
    <cellStyle name="20% - Accent1 7 2 3 3 2 2 2" xfId="50218" xr:uid="{00000000-0005-0000-0000-000072C30000}"/>
    <cellStyle name="20% - Accent1 7 2 3 3 2 2 2 2" xfId="50219" xr:uid="{00000000-0005-0000-0000-000073C30000}"/>
    <cellStyle name="20% - Accent1 7 2 3 3 2 2 3" xfId="50220" xr:uid="{00000000-0005-0000-0000-000074C30000}"/>
    <cellStyle name="20% - Accent1 7 2 3 3 2 3" xfId="50221" xr:uid="{00000000-0005-0000-0000-000075C30000}"/>
    <cellStyle name="20% - Accent1 7 2 3 3 2 3 2" xfId="50222" xr:uid="{00000000-0005-0000-0000-000076C30000}"/>
    <cellStyle name="20% - Accent1 7 2 3 3 2 4" xfId="50223" xr:uid="{00000000-0005-0000-0000-000077C30000}"/>
    <cellStyle name="20% - Accent1 7 2 3 3 3" xfId="50224" xr:uid="{00000000-0005-0000-0000-000078C30000}"/>
    <cellStyle name="20% - Accent1 7 2 3 3 3 2" xfId="50225" xr:uid="{00000000-0005-0000-0000-000079C30000}"/>
    <cellStyle name="20% - Accent1 7 2 3 3 3 2 2" xfId="50226" xr:uid="{00000000-0005-0000-0000-00007AC30000}"/>
    <cellStyle name="20% - Accent1 7 2 3 3 3 2 2 2" xfId="50227" xr:uid="{00000000-0005-0000-0000-00007BC30000}"/>
    <cellStyle name="20% - Accent1 7 2 3 3 3 2 3" xfId="50228" xr:uid="{00000000-0005-0000-0000-00007CC30000}"/>
    <cellStyle name="20% - Accent1 7 2 3 3 3 3" xfId="50229" xr:uid="{00000000-0005-0000-0000-00007DC30000}"/>
    <cellStyle name="20% - Accent1 7 2 3 3 3 3 2" xfId="50230" xr:uid="{00000000-0005-0000-0000-00007EC30000}"/>
    <cellStyle name="20% - Accent1 7 2 3 3 3 4" xfId="50231" xr:uid="{00000000-0005-0000-0000-00007FC30000}"/>
    <cellStyle name="20% - Accent1 7 2 3 3 4" xfId="50232" xr:uid="{00000000-0005-0000-0000-000080C30000}"/>
    <cellStyle name="20% - Accent1 7 2 3 3 4 2" xfId="50233" xr:uid="{00000000-0005-0000-0000-000081C30000}"/>
    <cellStyle name="20% - Accent1 7 2 3 3 4 2 2" xfId="50234" xr:uid="{00000000-0005-0000-0000-000082C30000}"/>
    <cellStyle name="20% - Accent1 7 2 3 3 4 2 2 2" xfId="50235" xr:uid="{00000000-0005-0000-0000-000083C30000}"/>
    <cellStyle name="20% - Accent1 7 2 3 3 4 2 3" xfId="50236" xr:uid="{00000000-0005-0000-0000-000084C30000}"/>
    <cellStyle name="20% - Accent1 7 2 3 3 4 3" xfId="50237" xr:uid="{00000000-0005-0000-0000-000085C30000}"/>
    <cellStyle name="20% - Accent1 7 2 3 3 4 3 2" xfId="50238" xr:uid="{00000000-0005-0000-0000-000086C30000}"/>
    <cellStyle name="20% - Accent1 7 2 3 3 4 4" xfId="50239" xr:uid="{00000000-0005-0000-0000-000087C30000}"/>
    <cellStyle name="20% - Accent1 7 2 3 3 5" xfId="50240" xr:uid="{00000000-0005-0000-0000-000088C30000}"/>
    <cellStyle name="20% - Accent1 7 2 3 3 5 2" xfId="50241" xr:uid="{00000000-0005-0000-0000-000089C30000}"/>
    <cellStyle name="20% - Accent1 7 2 3 3 5 2 2" xfId="50242" xr:uid="{00000000-0005-0000-0000-00008AC30000}"/>
    <cellStyle name="20% - Accent1 7 2 3 3 5 3" xfId="50243" xr:uid="{00000000-0005-0000-0000-00008BC30000}"/>
    <cellStyle name="20% - Accent1 7 2 3 3 6" xfId="50244" xr:uid="{00000000-0005-0000-0000-00008CC30000}"/>
    <cellStyle name="20% - Accent1 7 2 3 3 6 2" xfId="50245" xr:uid="{00000000-0005-0000-0000-00008DC30000}"/>
    <cellStyle name="20% - Accent1 7 2 3 3 6 2 2" xfId="50246" xr:uid="{00000000-0005-0000-0000-00008EC30000}"/>
    <cellStyle name="20% - Accent1 7 2 3 3 6 3" xfId="50247" xr:uid="{00000000-0005-0000-0000-00008FC30000}"/>
    <cellStyle name="20% - Accent1 7 2 3 3 7" xfId="50248" xr:uid="{00000000-0005-0000-0000-000090C30000}"/>
    <cellStyle name="20% - Accent1 7 2 3 3 7 2" xfId="50249" xr:uid="{00000000-0005-0000-0000-000091C30000}"/>
    <cellStyle name="20% - Accent1 7 2 3 3 8" xfId="50250" xr:uid="{00000000-0005-0000-0000-000092C30000}"/>
    <cellStyle name="20% - Accent1 7 2 3 3 8 2" xfId="50251" xr:uid="{00000000-0005-0000-0000-000093C30000}"/>
    <cellStyle name="20% - Accent1 7 2 3 3 9" xfId="50252" xr:uid="{00000000-0005-0000-0000-000094C30000}"/>
    <cellStyle name="20% - Accent1 7 2 3 4" xfId="50253" xr:uid="{00000000-0005-0000-0000-000095C30000}"/>
    <cellStyle name="20% - Accent1 7 2 3 4 2" xfId="50254" xr:uid="{00000000-0005-0000-0000-000096C30000}"/>
    <cellStyle name="20% - Accent1 7 2 3 4 2 2" xfId="50255" xr:uid="{00000000-0005-0000-0000-000097C30000}"/>
    <cellStyle name="20% - Accent1 7 2 3 4 2 2 2" xfId="50256" xr:uid="{00000000-0005-0000-0000-000098C30000}"/>
    <cellStyle name="20% - Accent1 7 2 3 4 2 3" xfId="50257" xr:uid="{00000000-0005-0000-0000-000099C30000}"/>
    <cellStyle name="20% - Accent1 7 2 3 4 3" xfId="50258" xr:uid="{00000000-0005-0000-0000-00009AC30000}"/>
    <cellStyle name="20% - Accent1 7 2 3 4 3 2" xfId="50259" xr:uid="{00000000-0005-0000-0000-00009BC30000}"/>
    <cellStyle name="20% - Accent1 7 2 3 4 4" xfId="50260" xr:uid="{00000000-0005-0000-0000-00009CC30000}"/>
    <cellStyle name="20% - Accent1 7 2 3 5" xfId="50261" xr:uid="{00000000-0005-0000-0000-00009DC30000}"/>
    <cellStyle name="20% - Accent1 7 2 3 5 2" xfId="50262" xr:uid="{00000000-0005-0000-0000-00009EC30000}"/>
    <cellStyle name="20% - Accent1 7 2 3 5 2 2" xfId="50263" xr:uid="{00000000-0005-0000-0000-00009FC30000}"/>
    <cellStyle name="20% - Accent1 7 2 3 5 2 2 2" xfId="50264" xr:uid="{00000000-0005-0000-0000-0000A0C30000}"/>
    <cellStyle name="20% - Accent1 7 2 3 5 2 3" xfId="50265" xr:uid="{00000000-0005-0000-0000-0000A1C30000}"/>
    <cellStyle name="20% - Accent1 7 2 3 5 3" xfId="50266" xr:uid="{00000000-0005-0000-0000-0000A2C30000}"/>
    <cellStyle name="20% - Accent1 7 2 3 5 3 2" xfId="50267" xr:uid="{00000000-0005-0000-0000-0000A3C30000}"/>
    <cellStyle name="20% - Accent1 7 2 3 5 4" xfId="50268" xr:uid="{00000000-0005-0000-0000-0000A4C30000}"/>
    <cellStyle name="20% - Accent1 7 2 3 6" xfId="50269" xr:uid="{00000000-0005-0000-0000-0000A5C30000}"/>
    <cellStyle name="20% - Accent1 7 2 3 6 2" xfId="50270" xr:uid="{00000000-0005-0000-0000-0000A6C30000}"/>
    <cellStyle name="20% - Accent1 7 2 3 6 2 2" xfId="50271" xr:uid="{00000000-0005-0000-0000-0000A7C30000}"/>
    <cellStyle name="20% - Accent1 7 2 3 6 2 2 2" xfId="50272" xr:uid="{00000000-0005-0000-0000-0000A8C30000}"/>
    <cellStyle name="20% - Accent1 7 2 3 6 2 3" xfId="50273" xr:uid="{00000000-0005-0000-0000-0000A9C30000}"/>
    <cellStyle name="20% - Accent1 7 2 3 6 3" xfId="50274" xr:uid="{00000000-0005-0000-0000-0000AAC30000}"/>
    <cellStyle name="20% - Accent1 7 2 3 6 3 2" xfId="50275" xr:uid="{00000000-0005-0000-0000-0000ABC30000}"/>
    <cellStyle name="20% - Accent1 7 2 3 6 4" xfId="50276" xr:uid="{00000000-0005-0000-0000-0000ACC30000}"/>
    <cellStyle name="20% - Accent1 7 2 3 7" xfId="50277" xr:uid="{00000000-0005-0000-0000-0000ADC30000}"/>
    <cellStyle name="20% - Accent1 7 2 3 7 2" xfId="50278" xr:uid="{00000000-0005-0000-0000-0000AEC30000}"/>
    <cellStyle name="20% - Accent1 7 2 3 7 2 2" xfId="50279" xr:uid="{00000000-0005-0000-0000-0000AFC30000}"/>
    <cellStyle name="20% - Accent1 7 2 3 7 3" xfId="50280" xr:uid="{00000000-0005-0000-0000-0000B0C30000}"/>
    <cellStyle name="20% - Accent1 7 2 3 8" xfId="50281" xr:uid="{00000000-0005-0000-0000-0000B1C30000}"/>
    <cellStyle name="20% - Accent1 7 2 3 8 2" xfId="50282" xr:uid="{00000000-0005-0000-0000-0000B2C30000}"/>
    <cellStyle name="20% - Accent1 7 2 3 8 2 2" xfId="50283" xr:uid="{00000000-0005-0000-0000-0000B3C30000}"/>
    <cellStyle name="20% - Accent1 7 2 3 8 3" xfId="50284" xr:uid="{00000000-0005-0000-0000-0000B4C30000}"/>
    <cellStyle name="20% - Accent1 7 2 3 9" xfId="50285" xr:uid="{00000000-0005-0000-0000-0000B5C30000}"/>
    <cellStyle name="20% - Accent1 7 2 3 9 2" xfId="50286" xr:uid="{00000000-0005-0000-0000-0000B6C30000}"/>
    <cellStyle name="20% - Accent1 7 2 4" xfId="50287" xr:uid="{00000000-0005-0000-0000-0000B7C30000}"/>
    <cellStyle name="20% - Accent1 7 2 4 10" xfId="50288" xr:uid="{00000000-0005-0000-0000-0000B8C30000}"/>
    <cellStyle name="20% - Accent1 7 2 4 10 2" xfId="50289" xr:uid="{00000000-0005-0000-0000-0000B9C30000}"/>
    <cellStyle name="20% - Accent1 7 2 4 11" xfId="50290" xr:uid="{00000000-0005-0000-0000-0000BAC30000}"/>
    <cellStyle name="20% - Accent1 7 2 4 2" xfId="50291" xr:uid="{00000000-0005-0000-0000-0000BBC30000}"/>
    <cellStyle name="20% - Accent1 7 2 4 2 2" xfId="50292" xr:uid="{00000000-0005-0000-0000-0000BCC30000}"/>
    <cellStyle name="20% - Accent1 7 2 4 2 2 2" xfId="50293" xr:uid="{00000000-0005-0000-0000-0000BDC30000}"/>
    <cellStyle name="20% - Accent1 7 2 4 2 2 2 2" xfId="50294" xr:uid="{00000000-0005-0000-0000-0000BEC30000}"/>
    <cellStyle name="20% - Accent1 7 2 4 2 2 2 2 2" xfId="50295" xr:uid="{00000000-0005-0000-0000-0000BFC30000}"/>
    <cellStyle name="20% - Accent1 7 2 4 2 2 2 3" xfId="50296" xr:uid="{00000000-0005-0000-0000-0000C0C30000}"/>
    <cellStyle name="20% - Accent1 7 2 4 2 2 3" xfId="50297" xr:uid="{00000000-0005-0000-0000-0000C1C30000}"/>
    <cellStyle name="20% - Accent1 7 2 4 2 2 3 2" xfId="50298" xr:uid="{00000000-0005-0000-0000-0000C2C30000}"/>
    <cellStyle name="20% - Accent1 7 2 4 2 2 4" xfId="50299" xr:uid="{00000000-0005-0000-0000-0000C3C30000}"/>
    <cellStyle name="20% - Accent1 7 2 4 2 3" xfId="50300" xr:uid="{00000000-0005-0000-0000-0000C4C30000}"/>
    <cellStyle name="20% - Accent1 7 2 4 2 3 2" xfId="50301" xr:uid="{00000000-0005-0000-0000-0000C5C30000}"/>
    <cellStyle name="20% - Accent1 7 2 4 2 3 2 2" xfId="50302" xr:uid="{00000000-0005-0000-0000-0000C6C30000}"/>
    <cellStyle name="20% - Accent1 7 2 4 2 3 2 2 2" xfId="50303" xr:uid="{00000000-0005-0000-0000-0000C7C30000}"/>
    <cellStyle name="20% - Accent1 7 2 4 2 3 2 3" xfId="50304" xr:uid="{00000000-0005-0000-0000-0000C8C30000}"/>
    <cellStyle name="20% - Accent1 7 2 4 2 3 3" xfId="50305" xr:uid="{00000000-0005-0000-0000-0000C9C30000}"/>
    <cellStyle name="20% - Accent1 7 2 4 2 3 3 2" xfId="50306" xr:uid="{00000000-0005-0000-0000-0000CAC30000}"/>
    <cellStyle name="20% - Accent1 7 2 4 2 3 4" xfId="50307" xr:uid="{00000000-0005-0000-0000-0000CBC30000}"/>
    <cellStyle name="20% - Accent1 7 2 4 2 4" xfId="50308" xr:uid="{00000000-0005-0000-0000-0000CCC30000}"/>
    <cellStyle name="20% - Accent1 7 2 4 2 4 2" xfId="50309" xr:uid="{00000000-0005-0000-0000-0000CDC30000}"/>
    <cellStyle name="20% - Accent1 7 2 4 2 4 2 2" xfId="50310" xr:uid="{00000000-0005-0000-0000-0000CEC30000}"/>
    <cellStyle name="20% - Accent1 7 2 4 2 4 2 2 2" xfId="50311" xr:uid="{00000000-0005-0000-0000-0000CFC30000}"/>
    <cellStyle name="20% - Accent1 7 2 4 2 4 2 3" xfId="50312" xr:uid="{00000000-0005-0000-0000-0000D0C30000}"/>
    <cellStyle name="20% - Accent1 7 2 4 2 4 3" xfId="50313" xr:uid="{00000000-0005-0000-0000-0000D1C30000}"/>
    <cellStyle name="20% - Accent1 7 2 4 2 4 3 2" xfId="50314" xr:uid="{00000000-0005-0000-0000-0000D2C30000}"/>
    <cellStyle name="20% - Accent1 7 2 4 2 4 4" xfId="50315" xr:uid="{00000000-0005-0000-0000-0000D3C30000}"/>
    <cellStyle name="20% - Accent1 7 2 4 2 5" xfId="50316" xr:uid="{00000000-0005-0000-0000-0000D4C30000}"/>
    <cellStyle name="20% - Accent1 7 2 4 2 5 2" xfId="50317" xr:uid="{00000000-0005-0000-0000-0000D5C30000}"/>
    <cellStyle name="20% - Accent1 7 2 4 2 5 2 2" xfId="50318" xr:uid="{00000000-0005-0000-0000-0000D6C30000}"/>
    <cellStyle name="20% - Accent1 7 2 4 2 5 3" xfId="50319" xr:uid="{00000000-0005-0000-0000-0000D7C30000}"/>
    <cellStyle name="20% - Accent1 7 2 4 2 6" xfId="50320" xr:uid="{00000000-0005-0000-0000-0000D8C30000}"/>
    <cellStyle name="20% - Accent1 7 2 4 2 6 2" xfId="50321" xr:uid="{00000000-0005-0000-0000-0000D9C30000}"/>
    <cellStyle name="20% - Accent1 7 2 4 2 6 2 2" xfId="50322" xr:uid="{00000000-0005-0000-0000-0000DAC30000}"/>
    <cellStyle name="20% - Accent1 7 2 4 2 6 3" xfId="50323" xr:uid="{00000000-0005-0000-0000-0000DBC30000}"/>
    <cellStyle name="20% - Accent1 7 2 4 2 7" xfId="50324" xr:uid="{00000000-0005-0000-0000-0000DCC30000}"/>
    <cellStyle name="20% - Accent1 7 2 4 2 7 2" xfId="50325" xr:uid="{00000000-0005-0000-0000-0000DDC30000}"/>
    <cellStyle name="20% - Accent1 7 2 4 2 8" xfId="50326" xr:uid="{00000000-0005-0000-0000-0000DEC30000}"/>
    <cellStyle name="20% - Accent1 7 2 4 2 8 2" xfId="50327" xr:uid="{00000000-0005-0000-0000-0000DFC30000}"/>
    <cellStyle name="20% - Accent1 7 2 4 2 9" xfId="50328" xr:uid="{00000000-0005-0000-0000-0000E0C30000}"/>
    <cellStyle name="20% - Accent1 7 2 4 3" xfId="50329" xr:uid="{00000000-0005-0000-0000-0000E1C30000}"/>
    <cellStyle name="20% - Accent1 7 2 4 3 2" xfId="50330" xr:uid="{00000000-0005-0000-0000-0000E2C30000}"/>
    <cellStyle name="20% - Accent1 7 2 4 3 2 2" xfId="50331" xr:uid="{00000000-0005-0000-0000-0000E3C30000}"/>
    <cellStyle name="20% - Accent1 7 2 4 3 2 2 2" xfId="50332" xr:uid="{00000000-0005-0000-0000-0000E4C30000}"/>
    <cellStyle name="20% - Accent1 7 2 4 3 2 2 2 2" xfId="50333" xr:uid="{00000000-0005-0000-0000-0000E5C30000}"/>
    <cellStyle name="20% - Accent1 7 2 4 3 2 2 3" xfId="50334" xr:uid="{00000000-0005-0000-0000-0000E6C30000}"/>
    <cellStyle name="20% - Accent1 7 2 4 3 2 3" xfId="50335" xr:uid="{00000000-0005-0000-0000-0000E7C30000}"/>
    <cellStyle name="20% - Accent1 7 2 4 3 2 3 2" xfId="50336" xr:uid="{00000000-0005-0000-0000-0000E8C30000}"/>
    <cellStyle name="20% - Accent1 7 2 4 3 2 4" xfId="50337" xr:uid="{00000000-0005-0000-0000-0000E9C30000}"/>
    <cellStyle name="20% - Accent1 7 2 4 3 3" xfId="50338" xr:uid="{00000000-0005-0000-0000-0000EAC30000}"/>
    <cellStyle name="20% - Accent1 7 2 4 3 3 2" xfId="50339" xr:uid="{00000000-0005-0000-0000-0000EBC30000}"/>
    <cellStyle name="20% - Accent1 7 2 4 3 3 2 2" xfId="50340" xr:uid="{00000000-0005-0000-0000-0000ECC30000}"/>
    <cellStyle name="20% - Accent1 7 2 4 3 3 2 2 2" xfId="50341" xr:uid="{00000000-0005-0000-0000-0000EDC30000}"/>
    <cellStyle name="20% - Accent1 7 2 4 3 3 2 3" xfId="50342" xr:uid="{00000000-0005-0000-0000-0000EEC30000}"/>
    <cellStyle name="20% - Accent1 7 2 4 3 3 3" xfId="50343" xr:uid="{00000000-0005-0000-0000-0000EFC30000}"/>
    <cellStyle name="20% - Accent1 7 2 4 3 3 3 2" xfId="50344" xr:uid="{00000000-0005-0000-0000-0000F0C30000}"/>
    <cellStyle name="20% - Accent1 7 2 4 3 3 4" xfId="50345" xr:uid="{00000000-0005-0000-0000-0000F1C30000}"/>
    <cellStyle name="20% - Accent1 7 2 4 3 4" xfId="50346" xr:uid="{00000000-0005-0000-0000-0000F2C30000}"/>
    <cellStyle name="20% - Accent1 7 2 4 3 4 2" xfId="50347" xr:uid="{00000000-0005-0000-0000-0000F3C30000}"/>
    <cellStyle name="20% - Accent1 7 2 4 3 4 2 2" xfId="50348" xr:uid="{00000000-0005-0000-0000-0000F4C30000}"/>
    <cellStyle name="20% - Accent1 7 2 4 3 4 2 2 2" xfId="50349" xr:uid="{00000000-0005-0000-0000-0000F5C30000}"/>
    <cellStyle name="20% - Accent1 7 2 4 3 4 2 3" xfId="50350" xr:uid="{00000000-0005-0000-0000-0000F6C30000}"/>
    <cellStyle name="20% - Accent1 7 2 4 3 4 3" xfId="50351" xr:uid="{00000000-0005-0000-0000-0000F7C30000}"/>
    <cellStyle name="20% - Accent1 7 2 4 3 4 3 2" xfId="50352" xr:uid="{00000000-0005-0000-0000-0000F8C30000}"/>
    <cellStyle name="20% - Accent1 7 2 4 3 4 4" xfId="50353" xr:uid="{00000000-0005-0000-0000-0000F9C30000}"/>
    <cellStyle name="20% - Accent1 7 2 4 3 5" xfId="50354" xr:uid="{00000000-0005-0000-0000-0000FAC30000}"/>
    <cellStyle name="20% - Accent1 7 2 4 3 5 2" xfId="50355" xr:uid="{00000000-0005-0000-0000-0000FBC30000}"/>
    <cellStyle name="20% - Accent1 7 2 4 3 5 2 2" xfId="50356" xr:uid="{00000000-0005-0000-0000-0000FCC30000}"/>
    <cellStyle name="20% - Accent1 7 2 4 3 5 3" xfId="50357" xr:uid="{00000000-0005-0000-0000-0000FDC30000}"/>
    <cellStyle name="20% - Accent1 7 2 4 3 6" xfId="50358" xr:uid="{00000000-0005-0000-0000-0000FEC30000}"/>
    <cellStyle name="20% - Accent1 7 2 4 3 6 2" xfId="50359" xr:uid="{00000000-0005-0000-0000-0000FFC30000}"/>
    <cellStyle name="20% - Accent1 7 2 4 3 6 2 2" xfId="50360" xr:uid="{00000000-0005-0000-0000-000000C40000}"/>
    <cellStyle name="20% - Accent1 7 2 4 3 6 3" xfId="50361" xr:uid="{00000000-0005-0000-0000-000001C40000}"/>
    <cellStyle name="20% - Accent1 7 2 4 3 7" xfId="50362" xr:uid="{00000000-0005-0000-0000-000002C40000}"/>
    <cellStyle name="20% - Accent1 7 2 4 3 7 2" xfId="50363" xr:uid="{00000000-0005-0000-0000-000003C40000}"/>
    <cellStyle name="20% - Accent1 7 2 4 3 8" xfId="50364" xr:uid="{00000000-0005-0000-0000-000004C40000}"/>
    <cellStyle name="20% - Accent1 7 2 4 3 8 2" xfId="50365" xr:uid="{00000000-0005-0000-0000-000005C40000}"/>
    <cellStyle name="20% - Accent1 7 2 4 3 9" xfId="50366" xr:uid="{00000000-0005-0000-0000-000006C40000}"/>
    <cellStyle name="20% - Accent1 7 2 4 4" xfId="50367" xr:uid="{00000000-0005-0000-0000-000007C40000}"/>
    <cellStyle name="20% - Accent1 7 2 4 4 2" xfId="50368" xr:uid="{00000000-0005-0000-0000-000008C40000}"/>
    <cellStyle name="20% - Accent1 7 2 4 4 2 2" xfId="50369" xr:uid="{00000000-0005-0000-0000-000009C40000}"/>
    <cellStyle name="20% - Accent1 7 2 4 4 2 2 2" xfId="50370" xr:uid="{00000000-0005-0000-0000-00000AC40000}"/>
    <cellStyle name="20% - Accent1 7 2 4 4 2 3" xfId="50371" xr:uid="{00000000-0005-0000-0000-00000BC40000}"/>
    <cellStyle name="20% - Accent1 7 2 4 4 3" xfId="50372" xr:uid="{00000000-0005-0000-0000-00000CC40000}"/>
    <cellStyle name="20% - Accent1 7 2 4 4 3 2" xfId="50373" xr:uid="{00000000-0005-0000-0000-00000DC40000}"/>
    <cellStyle name="20% - Accent1 7 2 4 4 4" xfId="50374" xr:uid="{00000000-0005-0000-0000-00000EC40000}"/>
    <cellStyle name="20% - Accent1 7 2 4 5" xfId="50375" xr:uid="{00000000-0005-0000-0000-00000FC40000}"/>
    <cellStyle name="20% - Accent1 7 2 4 5 2" xfId="50376" xr:uid="{00000000-0005-0000-0000-000010C40000}"/>
    <cellStyle name="20% - Accent1 7 2 4 5 2 2" xfId="50377" xr:uid="{00000000-0005-0000-0000-000011C40000}"/>
    <cellStyle name="20% - Accent1 7 2 4 5 2 2 2" xfId="50378" xr:uid="{00000000-0005-0000-0000-000012C40000}"/>
    <cellStyle name="20% - Accent1 7 2 4 5 2 3" xfId="50379" xr:uid="{00000000-0005-0000-0000-000013C40000}"/>
    <cellStyle name="20% - Accent1 7 2 4 5 3" xfId="50380" xr:uid="{00000000-0005-0000-0000-000014C40000}"/>
    <cellStyle name="20% - Accent1 7 2 4 5 3 2" xfId="50381" xr:uid="{00000000-0005-0000-0000-000015C40000}"/>
    <cellStyle name="20% - Accent1 7 2 4 5 4" xfId="50382" xr:uid="{00000000-0005-0000-0000-000016C40000}"/>
    <cellStyle name="20% - Accent1 7 2 4 6" xfId="50383" xr:uid="{00000000-0005-0000-0000-000017C40000}"/>
    <cellStyle name="20% - Accent1 7 2 4 6 2" xfId="50384" xr:uid="{00000000-0005-0000-0000-000018C40000}"/>
    <cellStyle name="20% - Accent1 7 2 4 6 2 2" xfId="50385" xr:uid="{00000000-0005-0000-0000-000019C40000}"/>
    <cellStyle name="20% - Accent1 7 2 4 6 2 2 2" xfId="50386" xr:uid="{00000000-0005-0000-0000-00001AC40000}"/>
    <cellStyle name="20% - Accent1 7 2 4 6 2 3" xfId="50387" xr:uid="{00000000-0005-0000-0000-00001BC40000}"/>
    <cellStyle name="20% - Accent1 7 2 4 6 3" xfId="50388" xr:uid="{00000000-0005-0000-0000-00001CC40000}"/>
    <cellStyle name="20% - Accent1 7 2 4 6 3 2" xfId="50389" xr:uid="{00000000-0005-0000-0000-00001DC40000}"/>
    <cellStyle name="20% - Accent1 7 2 4 6 4" xfId="50390" xr:uid="{00000000-0005-0000-0000-00001EC40000}"/>
    <cellStyle name="20% - Accent1 7 2 4 7" xfId="50391" xr:uid="{00000000-0005-0000-0000-00001FC40000}"/>
    <cellStyle name="20% - Accent1 7 2 4 7 2" xfId="50392" xr:uid="{00000000-0005-0000-0000-000020C40000}"/>
    <cellStyle name="20% - Accent1 7 2 4 7 2 2" xfId="50393" xr:uid="{00000000-0005-0000-0000-000021C40000}"/>
    <cellStyle name="20% - Accent1 7 2 4 7 3" xfId="50394" xr:uid="{00000000-0005-0000-0000-000022C40000}"/>
    <cellStyle name="20% - Accent1 7 2 4 8" xfId="50395" xr:uid="{00000000-0005-0000-0000-000023C40000}"/>
    <cellStyle name="20% - Accent1 7 2 4 8 2" xfId="50396" xr:uid="{00000000-0005-0000-0000-000024C40000}"/>
    <cellStyle name="20% - Accent1 7 2 4 8 2 2" xfId="50397" xr:uid="{00000000-0005-0000-0000-000025C40000}"/>
    <cellStyle name="20% - Accent1 7 2 4 8 3" xfId="50398" xr:uid="{00000000-0005-0000-0000-000026C40000}"/>
    <cellStyle name="20% - Accent1 7 2 4 9" xfId="50399" xr:uid="{00000000-0005-0000-0000-000027C40000}"/>
    <cellStyle name="20% - Accent1 7 2 4 9 2" xfId="50400" xr:uid="{00000000-0005-0000-0000-000028C40000}"/>
    <cellStyle name="20% - Accent1 7 2 5" xfId="50401" xr:uid="{00000000-0005-0000-0000-000029C40000}"/>
    <cellStyle name="20% - Accent1 7 2 5 10" xfId="50402" xr:uid="{00000000-0005-0000-0000-00002AC40000}"/>
    <cellStyle name="20% - Accent1 7 2 5 10 2" xfId="50403" xr:uid="{00000000-0005-0000-0000-00002BC40000}"/>
    <cellStyle name="20% - Accent1 7 2 5 11" xfId="50404" xr:uid="{00000000-0005-0000-0000-00002CC40000}"/>
    <cellStyle name="20% - Accent1 7 2 5 2" xfId="50405" xr:uid="{00000000-0005-0000-0000-00002DC40000}"/>
    <cellStyle name="20% - Accent1 7 2 5 2 2" xfId="50406" xr:uid="{00000000-0005-0000-0000-00002EC40000}"/>
    <cellStyle name="20% - Accent1 7 2 5 2 2 2" xfId="50407" xr:uid="{00000000-0005-0000-0000-00002FC40000}"/>
    <cellStyle name="20% - Accent1 7 2 5 2 2 2 2" xfId="50408" xr:uid="{00000000-0005-0000-0000-000030C40000}"/>
    <cellStyle name="20% - Accent1 7 2 5 2 2 2 2 2" xfId="50409" xr:uid="{00000000-0005-0000-0000-000031C40000}"/>
    <cellStyle name="20% - Accent1 7 2 5 2 2 2 3" xfId="50410" xr:uid="{00000000-0005-0000-0000-000032C40000}"/>
    <cellStyle name="20% - Accent1 7 2 5 2 2 3" xfId="50411" xr:uid="{00000000-0005-0000-0000-000033C40000}"/>
    <cellStyle name="20% - Accent1 7 2 5 2 2 3 2" xfId="50412" xr:uid="{00000000-0005-0000-0000-000034C40000}"/>
    <cellStyle name="20% - Accent1 7 2 5 2 2 4" xfId="50413" xr:uid="{00000000-0005-0000-0000-000035C40000}"/>
    <cellStyle name="20% - Accent1 7 2 5 2 3" xfId="50414" xr:uid="{00000000-0005-0000-0000-000036C40000}"/>
    <cellStyle name="20% - Accent1 7 2 5 2 3 2" xfId="50415" xr:uid="{00000000-0005-0000-0000-000037C40000}"/>
    <cellStyle name="20% - Accent1 7 2 5 2 3 2 2" xfId="50416" xr:uid="{00000000-0005-0000-0000-000038C40000}"/>
    <cellStyle name="20% - Accent1 7 2 5 2 3 2 2 2" xfId="50417" xr:uid="{00000000-0005-0000-0000-000039C40000}"/>
    <cellStyle name="20% - Accent1 7 2 5 2 3 2 3" xfId="50418" xr:uid="{00000000-0005-0000-0000-00003AC40000}"/>
    <cellStyle name="20% - Accent1 7 2 5 2 3 3" xfId="50419" xr:uid="{00000000-0005-0000-0000-00003BC40000}"/>
    <cellStyle name="20% - Accent1 7 2 5 2 3 3 2" xfId="50420" xr:uid="{00000000-0005-0000-0000-00003CC40000}"/>
    <cellStyle name="20% - Accent1 7 2 5 2 3 4" xfId="50421" xr:uid="{00000000-0005-0000-0000-00003DC40000}"/>
    <cellStyle name="20% - Accent1 7 2 5 2 4" xfId="50422" xr:uid="{00000000-0005-0000-0000-00003EC40000}"/>
    <cellStyle name="20% - Accent1 7 2 5 2 4 2" xfId="50423" xr:uid="{00000000-0005-0000-0000-00003FC40000}"/>
    <cellStyle name="20% - Accent1 7 2 5 2 4 2 2" xfId="50424" xr:uid="{00000000-0005-0000-0000-000040C40000}"/>
    <cellStyle name="20% - Accent1 7 2 5 2 4 2 2 2" xfId="50425" xr:uid="{00000000-0005-0000-0000-000041C40000}"/>
    <cellStyle name="20% - Accent1 7 2 5 2 4 2 3" xfId="50426" xr:uid="{00000000-0005-0000-0000-000042C40000}"/>
    <cellStyle name="20% - Accent1 7 2 5 2 4 3" xfId="50427" xr:uid="{00000000-0005-0000-0000-000043C40000}"/>
    <cellStyle name="20% - Accent1 7 2 5 2 4 3 2" xfId="50428" xr:uid="{00000000-0005-0000-0000-000044C40000}"/>
    <cellStyle name="20% - Accent1 7 2 5 2 4 4" xfId="50429" xr:uid="{00000000-0005-0000-0000-000045C40000}"/>
    <cellStyle name="20% - Accent1 7 2 5 2 5" xfId="50430" xr:uid="{00000000-0005-0000-0000-000046C40000}"/>
    <cellStyle name="20% - Accent1 7 2 5 2 5 2" xfId="50431" xr:uid="{00000000-0005-0000-0000-000047C40000}"/>
    <cellStyle name="20% - Accent1 7 2 5 2 5 2 2" xfId="50432" xr:uid="{00000000-0005-0000-0000-000048C40000}"/>
    <cellStyle name="20% - Accent1 7 2 5 2 5 3" xfId="50433" xr:uid="{00000000-0005-0000-0000-000049C40000}"/>
    <cellStyle name="20% - Accent1 7 2 5 2 6" xfId="50434" xr:uid="{00000000-0005-0000-0000-00004AC40000}"/>
    <cellStyle name="20% - Accent1 7 2 5 2 6 2" xfId="50435" xr:uid="{00000000-0005-0000-0000-00004BC40000}"/>
    <cellStyle name="20% - Accent1 7 2 5 2 6 2 2" xfId="50436" xr:uid="{00000000-0005-0000-0000-00004CC40000}"/>
    <cellStyle name="20% - Accent1 7 2 5 2 6 3" xfId="50437" xr:uid="{00000000-0005-0000-0000-00004DC40000}"/>
    <cellStyle name="20% - Accent1 7 2 5 2 7" xfId="50438" xr:uid="{00000000-0005-0000-0000-00004EC40000}"/>
    <cellStyle name="20% - Accent1 7 2 5 2 7 2" xfId="50439" xr:uid="{00000000-0005-0000-0000-00004FC40000}"/>
    <cellStyle name="20% - Accent1 7 2 5 2 8" xfId="50440" xr:uid="{00000000-0005-0000-0000-000050C40000}"/>
    <cellStyle name="20% - Accent1 7 2 5 2 8 2" xfId="50441" xr:uid="{00000000-0005-0000-0000-000051C40000}"/>
    <cellStyle name="20% - Accent1 7 2 5 2 9" xfId="50442" xr:uid="{00000000-0005-0000-0000-000052C40000}"/>
    <cellStyle name="20% - Accent1 7 2 5 3" xfId="50443" xr:uid="{00000000-0005-0000-0000-000053C40000}"/>
    <cellStyle name="20% - Accent1 7 2 5 3 2" xfId="50444" xr:uid="{00000000-0005-0000-0000-000054C40000}"/>
    <cellStyle name="20% - Accent1 7 2 5 3 2 2" xfId="50445" xr:uid="{00000000-0005-0000-0000-000055C40000}"/>
    <cellStyle name="20% - Accent1 7 2 5 3 2 2 2" xfId="50446" xr:uid="{00000000-0005-0000-0000-000056C40000}"/>
    <cellStyle name="20% - Accent1 7 2 5 3 2 2 2 2" xfId="50447" xr:uid="{00000000-0005-0000-0000-000057C40000}"/>
    <cellStyle name="20% - Accent1 7 2 5 3 2 2 3" xfId="50448" xr:uid="{00000000-0005-0000-0000-000058C40000}"/>
    <cellStyle name="20% - Accent1 7 2 5 3 2 3" xfId="50449" xr:uid="{00000000-0005-0000-0000-000059C40000}"/>
    <cellStyle name="20% - Accent1 7 2 5 3 2 3 2" xfId="50450" xr:uid="{00000000-0005-0000-0000-00005AC40000}"/>
    <cellStyle name="20% - Accent1 7 2 5 3 2 4" xfId="50451" xr:uid="{00000000-0005-0000-0000-00005BC40000}"/>
    <cellStyle name="20% - Accent1 7 2 5 3 3" xfId="50452" xr:uid="{00000000-0005-0000-0000-00005CC40000}"/>
    <cellStyle name="20% - Accent1 7 2 5 3 3 2" xfId="50453" xr:uid="{00000000-0005-0000-0000-00005DC40000}"/>
    <cellStyle name="20% - Accent1 7 2 5 3 3 2 2" xfId="50454" xr:uid="{00000000-0005-0000-0000-00005EC40000}"/>
    <cellStyle name="20% - Accent1 7 2 5 3 3 2 2 2" xfId="50455" xr:uid="{00000000-0005-0000-0000-00005FC40000}"/>
    <cellStyle name="20% - Accent1 7 2 5 3 3 2 3" xfId="50456" xr:uid="{00000000-0005-0000-0000-000060C40000}"/>
    <cellStyle name="20% - Accent1 7 2 5 3 3 3" xfId="50457" xr:uid="{00000000-0005-0000-0000-000061C40000}"/>
    <cellStyle name="20% - Accent1 7 2 5 3 3 3 2" xfId="50458" xr:uid="{00000000-0005-0000-0000-000062C40000}"/>
    <cellStyle name="20% - Accent1 7 2 5 3 3 4" xfId="50459" xr:uid="{00000000-0005-0000-0000-000063C40000}"/>
    <cellStyle name="20% - Accent1 7 2 5 3 4" xfId="50460" xr:uid="{00000000-0005-0000-0000-000064C40000}"/>
    <cellStyle name="20% - Accent1 7 2 5 3 4 2" xfId="50461" xr:uid="{00000000-0005-0000-0000-000065C40000}"/>
    <cellStyle name="20% - Accent1 7 2 5 3 4 2 2" xfId="50462" xr:uid="{00000000-0005-0000-0000-000066C40000}"/>
    <cellStyle name="20% - Accent1 7 2 5 3 4 2 2 2" xfId="50463" xr:uid="{00000000-0005-0000-0000-000067C40000}"/>
    <cellStyle name="20% - Accent1 7 2 5 3 4 2 3" xfId="50464" xr:uid="{00000000-0005-0000-0000-000068C40000}"/>
    <cellStyle name="20% - Accent1 7 2 5 3 4 3" xfId="50465" xr:uid="{00000000-0005-0000-0000-000069C40000}"/>
    <cellStyle name="20% - Accent1 7 2 5 3 4 3 2" xfId="50466" xr:uid="{00000000-0005-0000-0000-00006AC40000}"/>
    <cellStyle name="20% - Accent1 7 2 5 3 4 4" xfId="50467" xr:uid="{00000000-0005-0000-0000-00006BC40000}"/>
    <cellStyle name="20% - Accent1 7 2 5 3 5" xfId="50468" xr:uid="{00000000-0005-0000-0000-00006CC40000}"/>
    <cellStyle name="20% - Accent1 7 2 5 3 5 2" xfId="50469" xr:uid="{00000000-0005-0000-0000-00006DC40000}"/>
    <cellStyle name="20% - Accent1 7 2 5 3 5 2 2" xfId="50470" xr:uid="{00000000-0005-0000-0000-00006EC40000}"/>
    <cellStyle name="20% - Accent1 7 2 5 3 5 3" xfId="50471" xr:uid="{00000000-0005-0000-0000-00006FC40000}"/>
    <cellStyle name="20% - Accent1 7 2 5 3 6" xfId="50472" xr:uid="{00000000-0005-0000-0000-000070C40000}"/>
    <cellStyle name="20% - Accent1 7 2 5 3 6 2" xfId="50473" xr:uid="{00000000-0005-0000-0000-000071C40000}"/>
    <cellStyle name="20% - Accent1 7 2 5 3 6 2 2" xfId="50474" xr:uid="{00000000-0005-0000-0000-000072C40000}"/>
    <cellStyle name="20% - Accent1 7 2 5 3 6 3" xfId="50475" xr:uid="{00000000-0005-0000-0000-000073C40000}"/>
    <cellStyle name="20% - Accent1 7 2 5 3 7" xfId="50476" xr:uid="{00000000-0005-0000-0000-000074C40000}"/>
    <cellStyle name="20% - Accent1 7 2 5 3 7 2" xfId="50477" xr:uid="{00000000-0005-0000-0000-000075C40000}"/>
    <cellStyle name="20% - Accent1 7 2 5 3 8" xfId="50478" xr:uid="{00000000-0005-0000-0000-000076C40000}"/>
    <cellStyle name="20% - Accent1 7 2 5 3 8 2" xfId="50479" xr:uid="{00000000-0005-0000-0000-000077C40000}"/>
    <cellStyle name="20% - Accent1 7 2 5 3 9" xfId="50480" xr:uid="{00000000-0005-0000-0000-000078C40000}"/>
    <cellStyle name="20% - Accent1 7 2 5 4" xfId="50481" xr:uid="{00000000-0005-0000-0000-000079C40000}"/>
    <cellStyle name="20% - Accent1 7 2 5 4 2" xfId="50482" xr:uid="{00000000-0005-0000-0000-00007AC40000}"/>
    <cellStyle name="20% - Accent1 7 2 5 4 2 2" xfId="50483" xr:uid="{00000000-0005-0000-0000-00007BC40000}"/>
    <cellStyle name="20% - Accent1 7 2 5 4 2 2 2" xfId="50484" xr:uid="{00000000-0005-0000-0000-00007CC40000}"/>
    <cellStyle name="20% - Accent1 7 2 5 4 2 3" xfId="50485" xr:uid="{00000000-0005-0000-0000-00007DC40000}"/>
    <cellStyle name="20% - Accent1 7 2 5 4 3" xfId="50486" xr:uid="{00000000-0005-0000-0000-00007EC40000}"/>
    <cellStyle name="20% - Accent1 7 2 5 4 3 2" xfId="50487" xr:uid="{00000000-0005-0000-0000-00007FC40000}"/>
    <cellStyle name="20% - Accent1 7 2 5 4 4" xfId="50488" xr:uid="{00000000-0005-0000-0000-000080C40000}"/>
    <cellStyle name="20% - Accent1 7 2 5 5" xfId="50489" xr:uid="{00000000-0005-0000-0000-000081C40000}"/>
    <cellStyle name="20% - Accent1 7 2 5 5 2" xfId="50490" xr:uid="{00000000-0005-0000-0000-000082C40000}"/>
    <cellStyle name="20% - Accent1 7 2 5 5 2 2" xfId="50491" xr:uid="{00000000-0005-0000-0000-000083C40000}"/>
    <cellStyle name="20% - Accent1 7 2 5 5 2 2 2" xfId="50492" xr:uid="{00000000-0005-0000-0000-000084C40000}"/>
    <cellStyle name="20% - Accent1 7 2 5 5 2 3" xfId="50493" xr:uid="{00000000-0005-0000-0000-000085C40000}"/>
    <cellStyle name="20% - Accent1 7 2 5 5 3" xfId="50494" xr:uid="{00000000-0005-0000-0000-000086C40000}"/>
    <cellStyle name="20% - Accent1 7 2 5 5 3 2" xfId="50495" xr:uid="{00000000-0005-0000-0000-000087C40000}"/>
    <cellStyle name="20% - Accent1 7 2 5 5 4" xfId="50496" xr:uid="{00000000-0005-0000-0000-000088C40000}"/>
    <cellStyle name="20% - Accent1 7 2 5 6" xfId="50497" xr:uid="{00000000-0005-0000-0000-000089C40000}"/>
    <cellStyle name="20% - Accent1 7 2 5 6 2" xfId="50498" xr:uid="{00000000-0005-0000-0000-00008AC40000}"/>
    <cellStyle name="20% - Accent1 7 2 5 6 2 2" xfId="50499" xr:uid="{00000000-0005-0000-0000-00008BC40000}"/>
    <cellStyle name="20% - Accent1 7 2 5 6 2 2 2" xfId="50500" xr:uid="{00000000-0005-0000-0000-00008CC40000}"/>
    <cellStyle name="20% - Accent1 7 2 5 6 2 3" xfId="50501" xr:uid="{00000000-0005-0000-0000-00008DC40000}"/>
    <cellStyle name="20% - Accent1 7 2 5 6 3" xfId="50502" xr:uid="{00000000-0005-0000-0000-00008EC40000}"/>
    <cellStyle name="20% - Accent1 7 2 5 6 3 2" xfId="50503" xr:uid="{00000000-0005-0000-0000-00008FC40000}"/>
    <cellStyle name="20% - Accent1 7 2 5 6 4" xfId="50504" xr:uid="{00000000-0005-0000-0000-000090C40000}"/>
    <cellStyle name="20% - Accent1 7 2 5 7" xfId="50505" xr:uid="{00000000-0005-0000-0000-000091C40000}"/>
    <cellStyle name="20% - Accent1 7 2 5 7 2" xfId="50506" xr:uid="{00000000-0005-0000-0000-000092C40000}"/>
    <cellStyle name="20% - Accent1 7 2 5 7 2 2" xfId="50507" xr:uid="{00000000-0005-0000-0000-000093C40000}"/>
    <cellStyle name="20% - Accent1 7 2 5 7 3" xfId="50508" xr:uid="{00000000-0005-0000-0000-000094C40000}"/>
    <cellStyle name="20% - Accent1 7 2 5 8" xfId="50509" xr:uid="{00000000-0005-0000-0000-000095C40000}"/>
    <cellStyle name="20% - Accent1 7 2 5 8 2" xfId="50510" xr:uid="{00000000-0005-0000-0000-000096C40000}"/>
    <cellStyle name="20% - Accent1 7 2 5 8 2 2" xfId="50511" xr:uid="{00000000-0005-0000-0000-000097C40000}"/>
    <cellStyle name="20% - Accent1 7 2 5 8 3" xfId="50512" xr:uid="{00000000-0005-0000-0000-000098C40000}"/>
    <cellStyle name="20% - Accent1 7 2 5 9" xfId="50513" xr:uid="{00000000-0005-0000-0000-000099C40000}"/>
    <cellStyle name="20% - Accent1 7 2 5 9 2" xfId="50514" xr:uid="{00000000-0005-0000-0000-00009AC40000}"/>
    <cellStyle name="20% - Accent1 7 2 6" xfId="50515" xr:uid="{00000000-0005-0000-0000-00009BC40000}"/>
    <cellStyle name="20% - Accent1 7 2 6 2" xfId="50516" xr:uid="{00000000-0005-0000-0000-00009CC40000}"/>
    <cellStyle name="20% - Accent1 7 2 6 2 2" xfId="50517" xr:uid="{00000000-0005-0000-0000-00009DC40000}"/>
    <cellStyle name="20% - Accent1 7 2 6 2 2 2" xfId="50518" xr:uid="{00000000-0005-0000-0000-00009EC40000}"/>
    <cellStyle name="20% - Accent1 7 2 6 2 2 2 2" xfId="50519" xr:uid="{00000000-0005-0000-0000-00009FC40000}"/>
    <cellStyle name="20% - Accent1 7 2 6 2 2 3" xfId="50520" xr:uid="{00000000-0005-0000-0000-0000A0C40000}"/>
    <cellStyle name="20% - Accent1 7 2 6 2 3" xfId="50521" xr:uid="{00000000-0005-0000-0000-0000A1C40000}"/>
    <cellStyle name="20% - Accent1 7 2 6 2 3 2" xfId="50522" xr:uid="{00000000-0005-0000-0000-0000A2C40000}"/>
    <cellStyle name="20% - Accent1 7 2 6 2 4" xfId="50523" xr:uid="{00000000-0005-0000-0000-0000A3C40000}"/>
    <cellStyle name="20% - Accent1 7 2 6 3" xfId="50524" xr:uid="{00000000-0005-0000-0000-0000A4C40000}"/>
    <cellStyle name="20% - Accent1 7 2 6 3 2" xfId="50525" xr:uid="{00000000-0005-0000-0000-0000A5C40000}"/>
    <cellStyle name="20% - Accent1 7 2 6 3 2 2" xfId="50526" xr:uid="{00000000-0005-0000-0000-0000A6C40000}"/>
    <cellStyle name="20% - Accent1 7 2 6 3 2 2 2" xfId="50527" xr:uid="{00000000-0005-0000-0000-0000A7C40000}"/>
    <cellStyle name="20% - Accent1 7 2 6 3 2 3" xfId="50528" xr:uid="{00000000-0005-0000-0000-0000A8C40000}"/>
    <cellStyle name="20% - Accent1 7 2 6 3 3" xfId="50529" xr:uid="{00000000-0005-0000-0000-0000A9C40000}"/>
    <cellStyle name="20% - Accent1 7 2 6 3 3 2" xfId="50530" xr:uid="{00000000-0005-0000-0000-0000AAC40000}"/>
    <cellStyle name="20% - Accent1 7 2 6 3 4" xfId="50531" xr:uid="{00000000-0005-0000-0000-0000ABC40000}"/>
    <cellStyle name="20% - Accent1 7 2 6 4" xfId="50532" xr:uid="{00000000-0005-0000-0000-0000ACC40000}"/>
    <cellStyle name="20% - Accent1 7 2 6 4 2" xfId="50533" xr:uid="{00000000-0005-0000-0000-0000ADC40000}"/>
    <cellStyle name="20% - Accent1 7 2 6 4 2 2" xfId="50534" xr:uid="{00000000-0005-0000-0000-0000AEC40000}"/>
    <cellStyle name="20% - Accent1 7 2 6 4 2 2 2" xfId="50535" xr:uid="{00000000-0005-0000-0000-0000AFC40000}"/>
    <cellStyle name="20% - Accent1 7 2 6 4 2 3" xfId="50536" xr:uid="{00000000-0005-0000-0000-0000B0C40000}"/>
    <cellStyle name="20% - Accent1 7 2 6 4 3" xfId="50537" xr:uid="{00000000-0005-0000-0000-0000B1C40000}"/>
    <cellStyle name="20% - Accent1 7 2 6 4 3 2" xfId="50538" xr:uid="{00000000-0005-0000-0000-0000B2C40000}"/>
    <cellStyle name="20% - Accent1 7 2 6 4 4" xfId="50539" xr:uid="{00000000-0005-0000-0000-0000B3C40000}"/>
    <cellStyle name="20% - Accent1 7 2 6 5" xfId="50540" xr:uid="{00000000-0005-0000-0000-0000B4C40000}"/>
    <cellStyle name="20% - Accent1 7 2 6 5 2" xfId="50541" xr:uid="{00000000-0005-0000-0000-0000B5C40000}"/>
    <cellStyle name="20% - Accent1 7 2 6 5 2 2" xfId="50542" xr:uid="{00000000-0005-0000-0000-0000B6C40000}"/>
    <cellStyle name="20% - Accent1 7 2 6 5 3" xfId="50543" xr:uid="{00000000-0005-0000-0000-0000B7C40000}"/>
    <cellStyle name="20% - Accent1 7 2 6 6" xfId="50544" xr:uid="{00000000-0005-0000-0000-0000B8C40000}"/>
    <cellStyle name="20% - Accent1 7 2 6 6 2" xfId="50545" xr:uid="{00000000-0005-0000-0000-0000B9C40000}"/>
    <cellStyle name="20% - Accent1 7 2 6 6 2 2" xfId="50546" xr:uid="{00000000-0005-0000-0000-0000BAC40000}"/>
    <cellStyle name="20% - Accent1 7 2 6 6 3" xfId="50547" xr:uid="{00000000-0005-0000-0000-0000BBC40000}"/>
    <cellStyle name="20% - Accent1 7 2 6 7" xfId="50548" xr:uid="{00000000-0005-0000-0000-0000BCC40000}"/>
    <cellStyle name="20% - Accent1 7 2 6 7 2" xfId="50549" xr:uid="{00000000-0005-0000-0000-0000BDC40000}"/>
    <cellStyle name="20% - Accent1 7 2 6 8" xfId="50550" xr:uid="{00000000-0005-0000-0000-0000BEC40000}"/>
    <cellStyle name="20% - Accent1 7 2 6 8 2" xfId="50551" xr:uid="{00000000-0005-0000-0000-0000BFC40000}"/>
    <cellStyle name="20% - Accent1 7 2 6 9" xfId="50552" xr:uid="{00000000-0005-0000-0000-0000C0C40000}"/>
    <cellStyle name="20% - Accent1 7 2 7" xfId="50553" xr:uid="{00000000-0005-0000-0000-0000C1C40000}"/>
    <cellStyle name="20% - Accent1 7 2 7 2" xfId="50554" xr:uid="{00000000-0005-0000-0000-0000C2C40000}"/>
    <cellStyle name="20% - Accent1 7 2 7 2 2" xfId="50555" xr:uid="{00000000-0005-0000-0000-0000C3C40000}"/>
    <cellStyle name="20% - Accent1 7 2 7 2 2 2" xfId="50556" xr:uid="{00000000-0005-0000-0000-0000C4C40000}"/>
    <cellStyle name="20% - Accent1 7 2 7 2 2 2 2" xfId="50557" xr:uid="{00000000-0005-0000-0000-0000C5C40000}"/>
    <cellStyle name="20% - Accent1 7 2 7 2 2 3" xfId="50558" xr:uid="{00000000-0005-0000-0000-0000C6C40000}"/>
    <cellStyle name="20% - Accent1 7 2 7 2 3" xfId="50559" xr:uid="{00000000-0005-0000-0000-0000C7C40000}"/>
    <cellStyle name="20% - Accent1 7 2 7 2 3 2" xfId="50560" xr:uid="{00000000-0005-0000-0000-0000C8C40000}"/>
    <cellStyle name="20% - Accent1 7 2 7 2 4" xfId="50561" xr:uid="{00000000-0005-0000-0000-0000C9C40000}"/>
    <cellStyle name="20% - Accent1 7 2 7 3" xfId="50562" xr:uid="{00000000-0005-0000-0000-0000CAC40000}"/>
    <cellStyle name="20% - Accent1 7 2 7 3 2" xfId="50563" xr:uid="{00000000-0005-0000-0000-0000CBC40000}"/>
    <cellStyle name="20% - Accent1 7 2 7 3 2 2" xfId="50564" xr:uid="{00000000-0005-0000-0000-0000CCC40000}"/>
    <cellStyle name="20% - Accent1 7 2 7 3 2 2 2" xfId="50565" xr:uid="{00000000-0005-0000-0000-0000CDC40000}"/>
    <cellStyle name="20% - Accent1 7 2 7 3 2 3" xfId="50566" xr:uid="{00000000-0005-0000-0000-0000CEC40000}"/>
    <cellStyle name="20% - Accent1 7 2 7 3 3" xfId="50567" xr:uid="{00000000-0005-0000-0000-0000CFC40000}"/>
    <cellStyle name="20% - Accent1 7 2 7 3 3 2" xfId="50568" xr:uid="{00000000-0005-0000-0000-0000D0C40000}"/>
    <cellStyle name="20% - Accent1 7 2 7 3 4" xfId="50569" xr:uid="{00000000-0005-0000-0000-0000D1C40000}"/>
    <cellStyle name="20% - Accent1 7 2 7 4" xfId="50570" xr:uid="{00000000-0005-0000-0000-0000D2C40000}"/>
    <cellStyle name="20% - Accent1 7 2 7 4 2" xfId="50571" xr:uid="{00000000-0005-0000-0000-0000D3C40000}"/>
    <cellStyle name="20% - Accent1 7 2 7 4 2 2" xfId="50572" xr:uid="{00000000-0005-0000-0000-0000D4C40000}"/>
    <cellStyle name="20% - Accent1 7 2 7 4 2 2 2" xfId="50573" xr:uid="{00000000-0005-0000-0000-0000D5C40000}"/>
    <cellStyle name="20% - Accent1 7 2 7 4 2 3" xfId="50574" xr:uid="{00000000-0005-0000-0000-0000D6C40000}"/>
    <cellStyle name="20% - Accent1 7 2 7 4 3" xfId="50575" xr:uid="{00000000-0005-0000-0000-0000D7C40000}"/>
    <cellStyle name="20% - Accent1 7 2 7 4 3 2" xfId="50576" xr:uid="{00000000-0005-0000-0000-0000D8C40000}"/>
    <cellStyle name="20% - Accent1 7 2 7 4 4" xfId="50577" xr:uid="{00000000-0005-0000-0000-0000D9C40000}"/>
    <cellStyle name="20% - Accent1 7 2 7 5" xfId="50578" xr:uid="{00000000-0005-0000-0000-0000DAC40000}"/>
    <cellStyle name="20% - Accent1 7 2 7 5 2" xfId="50579" xr:uid="{00000000-0005-0000-0000-0000DBC40000}"/>
    <cellStyle name="20% - Accent1 7 2 7 5 2 2" xfId="50580" xr:uid="{00000000-0005-0000-0000-0000DCC40000}"/>
    <cellStyle name="20% - Accent1 7 2 7 5 3" xfId="50581" xr:uid="{00000000-0005-0000-0000-0000DDC40000}"/>
    <cellStyle name="20% - Accent1 7 2 7 6" xfId="50582" xr:uid="{00000000-0005-0000-0000-0000DEC40000}"/>
    <cellStyle name="20% - Accent1 7 2 7 6 2" xfId="50583" xr:uid="{00000000-0005-0000-0000-0000DFC40000}"/>
    <cellStyle name="20% - Accent1 7 2 7 6 2 2" xfId="50584" xr:uid="{00000000-0005-0000-0000-0000E0C40000}"/>
    <cellStyle name="20% - Accent1 7 2 7 6 3" xfId="50585" xr:uid="{00000000-0005-0000-0000-0000E1C40000}"/>
    <cellStyle name="20% - Accent1 7 2 7 7" xfId="50586" xr:uid="{00000000-0005-0000-0000-0000E2C40000}"/>
    <cellStyle name="20% - Accent1 7 2 7 7 2" xfId="50587" xr:uid="{00000000-0005-0000-0000-0000E3C40000}"/>
    <cellStyle name="20% - Accent1 7 2 7 8" xfId="50588" xr:uid="{00000000-0005-0000-0000-0000E4C40000}"/>
    <cellStyle name="20% - Accent1 7 2 7 8 2" xfId="50589" xr:uid="{00000000-0005-0000-0000-0000E5C40000}"/>
    <cellStyle name="20% - Accent1 7 2 7 9" xfId="50590" xr:uid="{00000000-0005-0000-0000-0000E6C40000}"/>
    <cellStyle name="20% - Accent1 7 2 8" xfId="50591" xr:uid="{00000000-0005-0000-0000-0000E7C40000}"/>
    <cellStyle name="20% - Accent1 7 2 8 2" xfId="50592" xr:uid="{00000000-0005-0000-0000-0000E8C40000}"/>
    <cellStyle name="20% - Accent1 7 2 8 2 2" xfId="50593" xr:uid="{00000000-0005-0000-0000-0000E9C40000}"/>
    <cellStyle name="20% - Accent1 7 2 8 2 2 2" xfId="50594" xr:uid="{00000000-0005-0000-0000-0000EAC40000}"/>
    <cellStyle name="20% - Accent1 7 2 8 2 3" xfId="50595" xr:uid="{00000000-0005-0000-0000-0000EBC40000}"/>
    <cellStyle name="20% - Accent1 7 2 8 3" xfId="50596" xr:uid="{00000000-0005-0000-0000-0000ECC40000}"/>
    <cellStyle name="20% - Accent1 7 2 8 3 2" xfId="50597" xr:uid="{00000000-0005-0000-0000-0000EDC40000}"/>
    <cellStyle name="20% - Accent1 7 2 8 4" xfId="50598" xr:uid="{00000000-0005-0000-0000-0000EEC40000}"/>
    <cellStyle name="20% - Accent1 7 2 9" xfId="50599" xr:uid="{00000000-0005-0000-0000-0000EFC40000}"/>
    <cellStyle name="20% - Accent1 7 2 9 2" xfId="50600" xr:uid="{00000000-0005-0000-0000-0000F0C40000}"/>
    <cellStyle name="20% - Accent1 7 2 9 2 2" xfId="50601" xr:uid="{00000000-0005-0000-0000-0000F1C40000}"/>
    <cellStyle name="20% - Accent1 7 2 9 2 2 2" xfId="50602" xr:uid="{00000000-0005-0000-0000-0000F2C40000}"/>
    <cellStyle name="20% - Accent1 7 2 9 2 3" xfId="50603" xr:uid="{00000000-0005-0000-0000-0000F3C40000}"/>
    <cellStyle name="20% - Accent1 7 2 9 3" xfId="50604" xr:uid="{00000000-0005-0000-0000-0000F4C40000}"/>
    <cellStyle name="20% - Accent1 7 2 9 3 2" xfId="50605" xr:uid="{00000000-0005-0000-0000-0000F5C40000}"/>
    <cellStyle name="20% - Accent1 7 2 9 4" xfId="50606" xr:uid="{00000000-0005-0000-0000-0000F6C40000}"/>
    <cellStyle name="20% - Accent1 7 3" xfId="50607" xr:uid="{00000000-0005-0000-0000-0000F7C40000}"/>
    <cellStyle name="20% - Accent1 7 3 10" xfId="50608" xr:uid="{00000000-0005-0000-0000-0000F8C40000}"/>
    <cellStyle name="20% - Accent1 7 3 10 2" xfId="50609" xr:uid="{00000000-0005-0000-0000-0000F9C40000}"/>
    <cellStyle name="20% - Accent1 7 3 10 2 2" xfId="50610" xr:uid="{00000000-0005-0000-0000-0000FAC40000}"/>
    <cellStyle name="20% - Accent1 7 3 10 3" xfId="50611" xr:uid="{00000000-0005-0000-0000-0000FBC40000}"/>
    <cellStyle name="20% - Accent1 7 3 11" xfId="50612" xr:uid="{00000000-0005-0000-0000-0000FCC40000}"/>
    <cellStyle name="20% - Accent1 7 3 11 2" xfId="50613" xr:uid="{00000000-0005-0000-0000-0000FDC40000}"/>
    <cellStyle name="20% - Accent1 7 3 11 2 2" xfId="50614" xr:uid="{00000000-0005-0000-0000-0000FEC40000}"/>
    <cellStyle name="20% - Accent1 7 3 11 3" xfId="50615" xr:uid="{00000000-0005-0000-0000-0000FFC40000}"/>
    <cellStyle name="20% - Accent1 7 3 12" xfId="50616" xr:uid="{00000000-0005-0000-0000-000000C50000}"/>
    <cellStyle name="20% - Accent1 7 3 12 2" xfId="50617" xr:uid="{00000000-0005-0000-0000-000001C50000}"/>
    <cellStyle name="20% - Accent1 7 3 13" xfId="50618" xr:uid="{00000000-0005-0000-0000-000002C50000}"/>
    <cellStyle name="20% - Accent1 7 3 13 2" xfId="50619" xr:uid="{00000000-0005-0000-0000-000003C50000}"/>
    <cellStyle name="20% - Accent1 7 3 14" xfId="50620" xr:uid="{00000000-0005-0000-0000-000004C50000}"/>
    <cellStyle name="20% - Accent1 7 3 2" xfId="50621" xr:uid="{00000000-0005-0000-0000-000005C50000}"/>
    <cellStyle name="20% - Accent1 7 3 2 10" xfId="50622" xr:uid="{00000000-0005-0000-0000-000006C50000}"/>
    <cellStyle name="20% - Accent1 7 3 2 10 2" xfId="50623" xr:uid="{00000000-0005-0000-0000-000007C50000}"/>
    <cellStyle name="20% - Accent1 7 3 2 11" xfId="50624" xr:uid="{00000000-0005-0000-0000-000008C50000}"/>
    <cellStyle name="20% - Accent1 7 3 2 2" xfId="50625" xr:uid="{00000000-0005-0000-0000-000009C50000}"/>
    <cellStyle name="20% - Accent1 7 3 2 2 2" xfId="50626" xr:uid="{00000000-0005-0000-0000-00000AC50000}"/>
    <cellStyle name="20% - Accent1 7 3 2 2 2 2" xfId="50627" xr:uid="{00000000-0005-0000-0000-00000BC50000}"/>
    <cellStyle name="20% - Accent1 7 3 2 2 2 2 2" xfId="50628" xr:uid="{00000000-0005-0000-0000-00000CC50000}"/>
    <cellStyle name="20% - Accent1 7 3 2 2 2 2 2 2" xfId="50629" xr:uid="{00000000-0005-0000-0000-00000DC50000}"/>
    <cellStyle name="20% - Accent1 7 3 2 2 2 2 3" xfId="50630" xr:uid="{00000000-0005-0000-0000-00000EC50000}"/>
    <cellStyle name="20% - Accent1 7 3 2 2 2 3" xfId="50631" xr:uid="{00000000-0005-0000-0000-00000FC50000}"/>
    <cellStyle name="20% - Accent1 7 3 2 2 2 3 2" xfId="50632" xr:uid="{00000000-0005-0000-0000-000010C50000}"/>
    <cellStyle name="20% - Accent1 7 3 2 2 2 4" xfId="50633" xr:uid="{00000000-0005-0000-0000-000011C50000}"/>
    <cellStyle name="20% - Accent1 7 3 2 2 3" xfId="50634" xr:uid="{00000000-0005-0000-0000-000012C50000}"/>
    <cellStyle name="20% - Accent1 7 3 2 2 3 2" xfId="50635" xr:uid="{00000000-0005-0000-0000-000013C50000}"/>
    <cellStyle name="20% - Accent1 7 3 2 2 3 2 2" xfId="50636" xr:uid="{00000000-0005-0000-0000-000014C50000}"/>
    <cellStyle name="20% - Accent1 7 3 2 2 3 2 2 2" xfId="50637" xr:uid="{00000000-0005-0000-0000-000015C50000}"/>
    <cellStyle name="20% - Accent1 7 3 2 2 3 2 3" xfId="50638" xr:uid="{00000000-0005-0000-0000-000016C50000}"/>
    <cellStyle name="20% - Accent1 7 3 2 2 3 3" xfId="50639" xr:uid="{00000000-0005-0000-0000-000017C50000}"/>
    <cellStyle name="20% - Accent1 7 3 2 2 3 3 2" xfId="50640" xr:uid="{00000000-0005-0000-0000-000018C50000}"/>
    <cellStyle name="20% - Accent1 7 3 2 2 3 4" xfId="50641" xr:uid="{00000000-0005-0000-0000-000019C50000}"/>
    <cellStyle name="20% - Accent1 7 3 2 2 4" xfId="50642" xr:uid="{00000000-0005-0000-0000-00001AC50000}"/>
    <cellStyle name="20% - Accent1 7 3 2 2 4 2" xfId="50643" xr:uid="{00000000-0005-0000-0000-00001BC50000}"/>
    <cellStyle name="20% - Accent1 7 3 2 2 4 2 2" xfId="50644" xr:uid="{00000000-0005-0000-0000-00001CC50000}"/>
    <cellStyle name="20% - Accent1 7 3 2 2 4 2 2 2" xfId="50645" xr:uid="{00000000-0005-0000-0000-00001DC50000}"/>
    <cellStyle name="20% - Accent1 7 3 2 2 4 2 3" xfId="50646" xr:uid="{00000000-0005-0000-0000-00001EC50000}"/>
    <cellStyle name="20% - Accent1 7 3 2 2 4 3" xfId="50647" xr:uid="{00000000-0005-0000-0000-00001FC50000}"/>
    <cellStyle name="20% - Accent1 7 3 2 2 4 3 2" xfId="50648" xr:uid="{00000000-0005-0000-0000-000020C50000}"/>
    <cellStyle name="20% - Accent1 7 3 2 2 4 4" xfId="50649" xr:uid="{00000000-0005-0000-0000-000021C50000}"/>
    <cellStyle name="20% - Accent1 7 3 2 2 5" xfId="50650" xr:uid="{00000000-0005-0000-0000-000022C50000}"/>
    <cellStyle name="20% - Accent1 7 3 2 2 5 2" xfId="50651" xr:uid="{00000000-0005-0000-0000-000023C50000}"/>
    <cellStyle name="20% - Accent1 7 3 2 2 5 2 2" xfId="50652" xr:uid="{00000000-0005-0000-0000-000024C50000}"/>
    <cellStyle name="20% - Accent1 7 3 2 2 5 3" xfId="50653" xr:uid="{00000000-0005-0000-0000-000025C50000}"/>
    <cellStyle name="20% - Accent1 7 3 2 2 6" xfId="50654" xr:uid="{00000000-0005-0000-0000-000026C50000}"/>
    <cellStyle name="20% - Accent1 7 3 2 2 6 2" xfId="50655" xr:uid="{00000000-0005-0000-0000-000027C50000}"/>
    <cellStyle name="20% - Accent1 7 3 2 2 6 2 2" xfId="50656" xr:uid="{00000000-0005-0000-0000-000028C50000}"/>
    <cellStyle name="20% - Accent1 7 3 2 2 6 3" xfId="50657" xr:uid="{00000000-0005-0000-0000-000029C50000}"/>
    <cellStyle name="20% - Accent1 7 3 2 2 7" xfId="50658" xr:uid="{00000000-0005-0000-0000-00002AC50000}"/>
    <cellStyle name="20% - Accent1 7 3 2 2 7 2" xfId="50659" xr:uid="{00000000-0005-0000-0000-00002BC50000}"/>
    <cellStyle name="20% - Accent1 7 3 2 2 8" xfId="50660" xr:uid="{00000000-0005-0000-0000-00002CC50000}"/>
    <cellStyle name="20% - Accent1 7 3 2 2 8 2" xfId="50661" xr:uid="{00000000-0005-0000-0000-00002DC50000}"/>
    <cellStyle name="20% - Accent1 7 3 2 2 9" xfId="50662" xr:uid="{00000000-0005-0000-0000-00002EC50000}"/>
    <cellStyle name="20% - Accent1 7 3 2 3" xfId="50663" xr:uid="{00000000-0005-0000-0000-00002FC50000}"/>
    <cellStyle name="20% - Accent1 7 3 2 3 2" xfId="50664" xr:uid="{00000000-0005-0000-0000-000030C50000}"/>
    <cellStyle name="20% - Accent1 7 3 2 3 2 2" xfId="50665" xr:uid="{00000000-0005-0000-0000-000031C50000}"/>
    <cellStyle name="20% - Accent1 7 3 2 3 2 2 2" xfId="50666" xr:uid="{00000000-0005-0000-0000-000032C50000}"/>
    <cellStyle name="20% - Accent1 7 3 2 3 2 2 2 2" xfId="50667" xr:uid="{00000000-0005-0000-0000-000033C50000}"/>
    <cellStyle name="20% - Accent1 7 3 2 3 2 2 3" xfId="50668" xr:uid="{00000000-0005-0000-0000-000034C50000}"/>
    <cellStyle name="20% - Accent1 7 3 2 3 2 3" xfId="50669" xr:uid="{00000000-0005-0000-0000-000035C50000}"/>
    <cellStyle name="20% - Accent1 7 3 2 3 2 3 2" xfId="50670" xr:uid="{00000000-0005-0000-0000-000036C50000}"/>
    <cellStyle name="20% - Accent1 7 3 2 3 2 4" xfId="50671" xr:uid="{00000000-0005-0000-0000-000037C50000}"/>
    <cellStyle name="20% - Accent1 7 3 2 3 3" xfId="50672" xr:uid="{00000000-0005-0000-0000-000038C50000}"/>
    <cellStyle name="20% - Accent1 7 3 2 3 3 2" xfId="50673" xr:uid="{00000000-0005-0000-0000-000039C50000}"/>
    <cellStyle name="20% - Accent1 7 3 2 3 3 2 2" xfId="50674" xr:uid="{00000000-0005-0000-0000-00003AC50000}"/>
    <cellStyle name="20% - Accent1 7 3 2 3 3 2 2 2" xfId="50675" xr:uid="{00000000-0005-0000-0000-00003BC50000}"/>
    <cellStyle name="20% - Accent1 7 3 2 3 3 2 3" xfId="50676" xr:uid="{00000000-0005-0000-0000-00003CC50000}"/>
    <cellStyle name="20% - Accent1 7 3 2 3 3 3" xfId="50677" xr:uid="{00000000-0005-0000-0000-00003DC50000}"/>
    <cellStyle name="20% - Accent1 7 3 2 3 3 3 2" xfId="50678" xr:uid="{00000000-0005-0000-0000-00003EC50000}"/>
    <cellStyle name="20% - Accent1 7 3 2 3 3 4" xfId="50679" xr:uid="{00000000-0005-0000-0000-00003FC50000}"/>
    <cellStyle name="20% - Accent1 7 3 2 3 4" xfId="50680" xr:uid="{00000000-0005-0000-0000-000040C50000}"/>
    <cellStyle name="20% - Accent1 7 3 2 3 4 2" xfId="50681" xr:uid="{00000000-0005-0000-0000-000041C50000}"/>
    <cellStyle name="20% - Accent1 7 3 2 3 4 2 2" xfId="50682" xr:uid="{00000000-0005-0000-0000-000042C50000}"/>
    <cellStyle name="20% - Accent1 7 3 2 3 4 2 2 2" xfId="50683" xr:uid="{00000000-0005-0000-0000-000043C50000}"/>
    <cellStyle name="20% - Accent1 7 3 2 3 4 2 3" xfId="50684" xr:uid="{00000000-0005-0000-0000-000044C50000}"/>
    <cellStyle name="20% - Accent1 7 3 2 3 4 3" xfId="50685" xr:uid="{00000000-0005-0000-0000-000045C50000}"/>
    <cellStyle name="20% - Accent1 7 3 2 3 4 3 2" xfId="50686" xr:uid="{00000000-0005-0000-0000-000046C50000}"/>
    <cellStyle name="20% - Accent1 7 3 2 3 4 4" xfId="50687" xr:uid="{00000000-0005-0000-0000-000047C50000}"/>
    <cellStyle name="20% - Accent1 7 3 2 3 5" xfId="50688" xr:uid="{00000000-0005-0000-0000-000048C50000}"/>
    <cellStyle name="20% - Accent1 7 3 2 3 5 2" xfId="50689" xr:uid="{00000000-0005-0000-0000-000049C50000}"/>
    <cellStyle name="20% - Accent1 7 3 2 3 5 2 2" xfId="50690" xr:uid="{00000000-0005-0000-0000-00004AC50000}"/>
    <cellStyle name="20% - Accent1 7 3 2 3 5 3" xfId="50691" xr:uid="{00000000-0005-0000-0000-00004BC50000}"/>
    <cellStyle name="20% - Accent1 7 3 2 3 6" xfId="50692" xr:uid="{00000000-0005-0000-0000-00004CC50000}"/>
    <cellStyle name="20% - Accent1 7 3 2 3 6 2" xfId="50693" xr:uid="{00000000-0005-0000-0000-00004DC50000}"/>
    <cellStyle name="20% - Accent1 7 3 2 3 6 2 2" xfId="50694" xr:uid="{00000000-0005-0000-0000-00004EC50000}"/>
    <cellStyle name="20% - Accent1 7 3 2 3 6 3" xfId="50695" xr:uid="{00000000-0005-0000-0000-00004FC50000}"/>
    <cellStyle name="20% - Accent1 7 3 2 3 7" xfId="50696" xr:uid="{00000000-0005-0000-0000-000050C50000}"/>
    <cellStyle name="20% - Accent1 7 3 2 3 7 2" xfId="50697" xr:uid="{00000000-0005-0000-0000-000051C50000}"/>
    <cellStyle name="20% - Accent1 7 3 2 3 8" xfId="50698" xr:uid="{00000000-0005-0000-0000-000052C50000}"/>
    <cellStyle name="20% - Accent1 7 3 2 3 8 2" xfId="50699" xr:uid="{00000000-0005-0000-0000-000053C50000}"/>
    <cellStyle name="20% - Accent1 7 3 2 3 9" xfId="50700" xr:uid="{00000000-0005-0000-0000-000054C50000}"/>
    <cellStyle name="20% - Accent1 7 3 2 4" xfId="50701" xr:uid="{00000000-0005-0000-0000-000055C50000}"/>
    <cellStyle name="20% - Accent1 7 3 2 4 2" xfId="50702" xr:uid="{00000000-0005-0000-0000-000056C50000}"/>
    <cellStyle name="20% - Accent1 7 3 2 4 2 2" xfId="50703" xr:uid="{00000000-0005-0000-0000-000057C50000}"/>
    <cellStyle name="20% - Accent1 7 3 2 4 2 2 2" xfId="50704" xr:uid="{00000000-0005-0000-0000-000058C50000}"/>
    <cellStyle name="20% - Accent1 7 3 2 4 2 3" xfId="50705" xr:uid="{00000000-0005-0000-0000-000059C50000}"/>
    <cellStyle name="20% - Accent1 7 3 2 4 3" xfId="50706" xr:uid="{00000000-0005-0000-0000-00005AC50000}"/>
    <cellStyle name="20% - Accent1 7 3 2 4 3 2" xfId="50707" xr:uid="{00000000-0005-0000-0000-00005BC50000}"/>
    <cellStyle name="20% - Accent1 7 3 2 4 4" xfId="50708" xr:uid="{00000000-0005-0000-0000-00005CC50000}"/>
    <cellStyle name="20% - Accent1 7 3 2 5" xfId="50709" xr:uid="{00000000-0005-0000-0000-00005DC50000}"/>
    <cellStyle name="20% - Accent1 7 3 2 5 2" xfId="50710" xr:uid="{00000000-0005-0000-0000-00005EC50000}"/>
    <cellStyle name="20% - Accent1 7 3 2 5 2 2" xfId="50711" xr:uid="{00000000-0005-0000-0000-00005FC50000}"/>
    <cellStyle name="20% - Accent1 7 3 2 5 2 2 2" xfId="50712" xr:uid="{00000000-0005-0000-0000-000060C50000}"/>
    <cellStyle name="20% - Accent1 7 3 2 5 2 3" xfId="50713" xr:uid="{00000000-0005-0000-0000-000061C50000}"/>
    <cellStyle name="20% - Accent1 7 3 2 5 3" xfId="50714" xr:uid="{00000000-0005-0000-0000-000062C50000}"/>
    <cellStyle name="20% - Accent1 7 3 2 5 3 2" xfId="50715" xr:uid="{00000000-0005-0000-0000-000063C50000}"/>
    <cellStyle name="20% - Accent1 7 3 2 5 4" xfId="50716" xr:uid="{00000000-0005-0000-0000-000064C50000}"/>
    <cellStyle name="20% - Accent1 7 3 2 6" xfId="50717" xr:uid="{00000000-0005-0000-0000-000065C50000}"/>
    <cellStyle name="20% - Accent1 7 3 2 6 2" xfId="50718" xr:uid="{00000000-0005-0000-0000-000066C50000}"/>
    <cellStyle name="20% - Accent1 7 3 2 6 2 2" xfId="50719" xr:uid="{00000000-0005-0000-0000-000067C50000}"/>
    <cellStyle name="20% - Accent1 7 3 2 6 2 2 2" xfId="50720" xr:uid="{00000000-0005-0000-0000-000068C50000}"/>
    <cellStyle name="20% - Accent1 7 3 2 6 2 3" xfId="50721" xr:uid="{00000000-0005-0000-0000-000069C50000}"/>
    <cellStyle name="20% - Accent1 7 3 2 6 3" xfId="50722" xr:uid="{00000000-0005-0000-0000-00006AC50000}"/>
    <cellStyle name="20% - Accent1 7 3 2 6 3 2" xfId="50723" xr:uid="{00000000-0005-0000-0000-00006BC50000}"/>
    <cellStyle name="20% - Accent1 7 3 2 6 4" xfId="50724" xr:uid="{00000000-0005-0000-0000-00006CC50000}"/>
    <cellStyle name="20% - Accent1 7 3 2 7" xfId="50725" xr:uid="{00000000-0005-0000-0000-00006DC50000}"/>
    <cellStyle name="20% - Accent1 7 3 2 7 2" xfId="50726" xr:uid="{00000000-0005-0000-0000-00006EC50000}"/>
    <cellStyle name="20% - Accent1 7 3 2 7 2 2" xfId="50727" xr:uid="{00000000-0005-0000-0000-00006FC50000}"/>
    <cellStyle name="20% - Accent1 7 3 2 7 3" xfId="50728" xr:uid="{00000000-0005-0000-0000-000070C50000}"/>
    <cellStyle name="20% - Accent1 7 3 2 8" xfId="50729" xr:uid="{00000000-0005-0000-0000-000071C50000}"/>
    <cellStyle name="20% - Accent1 7 3 2 8 2" xfId="50730" xr:uid="{00000000-0005-0000-0000-000072C50000}"/>
    <cellStyle name="20% - Accent1 7 3 2 8 2 2" xfId="50731" xr:uid="{00000000-0005-0000-0000-000073C50000}"/>
    <cellStyle name="20% - Accent1 7 3 2 8 3" xfId="50732" xr:uid="{00000000-0005-0000-0000-000074C50000}"/>
    <cellStyle name="20% - Accent1 7 3 2 9" xfId="50733" xr:uid="{00000000-0005-0000-0000-000075C50000}"/>
    <cellStyle name="20% - Accent1 7 3 2 9 2" xfId="50734" xr:uid="{00000000-0005-0000-0000-000076C50000}"/>
    <cellStyle name="20% - Accent1 7 3 3" xfId="50735" xr:uid="{00000000-0005-0000-0000-000077C50000}"/>
    <cellStyle name="20% - Accent1 7 3 3 10" xfId="50736" xr:uid="{00000000-0005-0000-0000-000078C50000}"/>
    <cellStyle name="20% - Accent1 7 3 3 10 2" xfId="50737" xr:uid="{00000000-0005-0000-0000-000079C50000}"/>
    <cellStyle name="20% - Accent1 7 3 3 11" xfId="50738" xr:uid="{00000000-0005-0000-0000-00007AC50000}"/>
    <cellStyle name="20% - Accent1 7 3 3 2" xfId="50739" xr:uid="{00000000-0005-0000-0000-00007BC50000}"/>
    <cellStyle name="20% - Accent1 7 3 3 2 2" xfId="50740" xr:uid="{00000000-0005-0000-0000-00007CC50000}"/>
    <cellStyle name="20% - Accent1 7 3 3 2 2 2" xfId="50741" xr:uid="{00000000-0005-0000-0000-00007DC50000}"/>
    <cellStyle name="20% - Accent1 7 3 3 2 2 2 2" xfId="50742" xr:uid="{00000000-0005-0000-0000-00007EC50000}"/>
    <cellStyle name="20% - Accent1 7 3 3 2 2 2 2 2" xfId="50743" xr:uid="{00000000-0005-0000-0000-00007FC50000}"/>
    <cellStyle name="20% - Accent1 7 3 3 2 2 2 3" xfId="50744" xr:uid="{00000000-0005-0000-0000-000080C50000}"/>
    <cellStyle name="20% - Accent1 7 3 3 2 2 3" xfId="50745" xr:uid="{00000000-0005-0000-0000-000081C50000}"/>
    <cellStyle name="20% - Accent1 7 3 3 2 2 3 2" xfId="50746" xr:uid="{00000000-0005-0000-0000-000082C50000}"/>
    <cellStyle name="20% - Accent1 7 3 3 2 2 4" xfId="50747" xr:uid="{00000000-0005-0000-0000-000083C50000}"/>
    <cellStyle name="20% - Accent1 7 3 3 2 3" xfId="50748" xr:uid="{00000000-0005-0000-0000-000084C50000}"/>
    <cellStyle name="20% - Accent1 7 3 3 2 3 2" xfId="50749" xr:uid="{00000000-0005-0000-0000-000085C50000}"/>
    <cellStyle name="20% - Accent1 7 3 3 2 3 2 2" xfId="50750" xr:uid="{00000000-0005-0000-0000-000086C50000}"/>
    <cellStyle name="20% - Accent1 7 3 3 2 3 2 2 2" xfId="50751" xr:uid="{00000000-0005-0000-0000-000087C50000}"/>
    <cellStyle name="20% - Accent1 7 3 3 2 3 2 3" xfId="50752" xr:uid="{00000000-0005-0000-0000-000088C50000}"/>
    <cellStyle name="20% - Accent1 7 3 3 2 3 3" xfId="50753" xr:uid="{00000000-0005-0000-0000-000089C50000}"/>
    <cellStyle name="20% - Accent1 7 3 3 2 3 3 2" xfId="50754" xr:uid="{00000000-0005-0000-0000-00008AC50000}"/>
    <cellStyle name="20% - Accent1 7 3 3 2 3 4" xfId="50755" xr:uid="{00000000-0005-0000-0000-00008BC50000}"/>
    <cellStyle name="20% - Accent1 7 3 3 2 4" xfId="50756" xr:uid="{00000000-0005-0000-0000-00008CC50000}"/>
    <cellStyle name="20% - Accent1 7 3 3 2 4 2" xfId="50757" xr:uid="{00000000-0005-0000-0000-00008DC50000}"/>
    <cellStyle name="20% - Accent1 7 3 3 2 4 2 2" xfId="50758" xr:uid="{00000000-0005-0000-0000-00008EC50000}"/>
    <cellStyle name="20% - Accent1 7 3 3 2 4 2 2 2" xfId="50759" xr:uid="{00000000-0005-0000-0000-00008FC50000}"/>
    <cellStyle name="20% - Accent1 7 3 3 2 4 2 3" xfId="50760" xr:uid="{00000000-0005-0000-0000-000090C50000}"/>
    <cellStyle name="20% - Accent1 7 3 3 2 4 3" xfId="50761" xr:uid="{00000000-0005-0000-0000-000091C50000}"/>
    <cellStyle name="20% - Accent1 7 3 3 2 4 3 2" xfId="50762" xr:uid="{00000000-0005-0000-0000-000092C50000}"/>
    <cellStyle name="20% - Accent1 7 3 3 2 4 4" xfId="50763" xr:uid="{00000000-0005-0000-0000-000093C50000}"/>
    <cellStyle name="20% - Accent1 7 3 3 2 5" xfId="50764" xr:uid="{00000000-0005-0000-0000-000094C50000}"/>
    <cellStyle name="20% - Accent1 7 3 3 2 5 2" xfId="50765" xr:uid="{00000000-0005-0000-0000-000095C50000}"/>
    <cellStyle name="20% - Accent1 7 3 3 2 5 2 2" xfId="50766" xr:uid="{00000000-0005-0000-0000-000096C50000}"/>
    <cellStyle name="20% - Accent1 7 3 3 2 5 3" xfId="50767" xr:uid="{00000000-0005-0000-0000-000097C50000}"/>
    <cellStyle name="20% - Accent1 7 3 3 2 6" xfId="50768" xr:uid="{00000000-0005-0000-0000-000098C50000}"/>
    <cellStyle name="20% - Accent1 7 3 3 2 6 2" xfId="50769" xr:uid="{00000000-0005-0000-0000-000099C50000}"/>
    <cellStyle name="20% - Accent1 7 3 3 2 6 2 2" xfId="50770" xr:uid="{00000000-0005-0000-0000-00009AC50000}"/>
    <cellStyle name="20% - Accent1 7 3 3 2 6 3" xfId="50771" xr:uid="{00000000-0005-0000-0000-00009BC50000}"/>
    <cellStyle name="20% - Accent1 7 3 3 2 7" xfId="50772" xr:uid="{00000000-0005-0000-0000-00009CC50000}"/>
    <cellStyle name="20% - Accent1 7 3 3 2 7 2" xfId="50773" xr:uid="{00000000-0005-0000-0000-00009DC50000}"/>
    <cellStyle name="20% - Accent1 7 3 3 2 8" xfId="50774" xr:uid="{00000000-0005-0000-0000-00009EC50000}"/>
    <cellStyle name="20% - Accent1 7 3 3 2 8 2" xfId="50775" xr:uid="{00000000-0005-0000-0000-00009FC50000}"/>
    <cellStyle name="20% - Accent1 7 3 3 2 9" xfId="50776" xr:uid="{00000000-0005-0000-0000-0000A0C50000}"/>
    <cellStyle name="20% - Accent1 7 3 3 3" xfId="50777" xr:uid="{00000000-0005-0000-0000-0000A1C50000}"/>
    <cellStyle name="20% - Accent1 7 3 3 3 2" xfId="50778" xr:uid="{00000000-0005-0000-0000-0000A2C50000}"/>
    <cellStyle name="20% - Accent1 7 3 3 3 2 2" xfId="50779" xr:uid="{00000000-0005-0000-0000-0000A3C50000}"/>
    <cellStyle name="20% - Accent1 7 3 3 3 2 2 2" xfId="50780" xr:uid="{00000000-0005-0000-0000-0000A4C50000}"/>
    <cellStyle name="20% - Accent1 7 3 3 3 2 2 2 2" xfId="50781" xr:uid="{00000000-0005-0000-0000-0000A5C50000}"/>
    <cellStyle name="20% - Accent1 7 3 3 3 2 2 3" xfId="50782" xr:uid="{00000000-0005-0000-0000-0000A6C50000}"/>
    <cellStyle name="20% - Accent1 7 3 3 3 2 3" xfId="50783" xr:uid="{00000000-0005-0000-0000-0000A7C50000}"/>
    <cellStyle name="20% - Accent1 7 3 3 3 2 3 2" xfId="50784" xr:uid="{00000000-0005-0000-0000-0000A8C50000}"/>
    <cellStyle name="20% - Accent1 7 3 3 3 2 4" xfId="50785" xr:uid="{00000000-0005-0000-0000-0000A9C50000}"/>
    <cellStyle name="20% - Accent1 7 3 3 3 3" xfId="50786" xr:uid="{00000000-0005-0000-0000-0000AAC50000}"/>
    <cellStyle name="20% - Accent1 7 3 3 3 3 2" xfId="50787" xr:uid="{00000000-0005-0000-0000-0000ABC50000}"/>
    <cellStyle name="20% - Accent1 7 3 3 3 3 2 2" xfId="50788" xr:uid="{00000000-0005-0000-0000-0000ACC50000}"/>
    <cellStyle name="20% - Accent1 7 3 3 3 3 2 2 2" xfId="50789" xr:uid="{00000000-0005-0000-0000-0000ADC50000}"/>
    <cellStyle name="20% - Accent1 7 3 3 3 3 2 3" xfId="50790" xr:uid="{00000000-0005-0000-0000-0000AEC50000}"/>
    <cellStyle name="20% - Accent1 7 3 3 3 3 3" xfId="50791" xr:uid="{00000000-0005-0000-0000-0000AFC50000}"/>
    <cellStyle name="20% - Accent1 7 3 3 3 3 3 2" xfId="50792" xr:uid="{00000000-0005-0000-0000-0000B0C50000}"/>
    <cellStyle name="20% - Accent1 7 3 3 3 3 4" xfId="50793" xr:uid="{00000000-0005-0000-0000-0000B1C50000}"/>
    <cellStyle name="20% - Accent1 7 3 3 3 4" xfId="50794" xr:uid="{00000000-0005-0000-0000-0000B2C50000}"/>
    <cellStyle name="20% - Accent1 7 3 3 3 4 2" xfId="50795" xr:uid="{00000000-0005-0000-0000-0000B3C50000}"/>
    <cellStyle name="20% - Accent1 7 3 3 3 4 2 2" xfId="50796" xr:uid="{00000000-0005-0000-0000-0000B4C50000}"/>
    <cellStyle name="20% - Accent1 7 3 3 3 4 2 2 2" xfId="50797" xr:uid="{00000000-0005-0000-0000-0000B5C50000}"/>
    <cellStyle name="20% - Accent1 7 3 3 3 4 2 3" xfId="50798" xr:uid="{00000000-0005-0000-0000-0000B6C50000}"/>
    <cellStyle name="20% - Accent1 7 3 3 3 4 3" xfId="50799" xr:uid="{00000000-0005-0000-0000-0000B7C50000}"/>
    <cellStyle name="20% - Accent1 7 3 3 3 4 3 2" xfId="50800" xr:uid="{00000000-0005-0000-0000-0000B8C50000}"/>
    <cellStyle name="20% - Accent1 7 3 3 3 4 4" xfId="50801" xr:uid="{00000000-0005-0000-0000-0000B9C50000}"/>
    <cellStyle name="20% - Accent1 7 3 3 3 5" xfId="50802" xr:uid="{00000000-0005-0000-0000-0000BAC50000}"/>
    <cellStyle name="20% - Accent1 7 3 3 3 5 2" xfId="50803" xr:uid="{00000000-0005-0000-0000-0000BBC50000}"/>
    <cellStyle name="20% - Accent1 7 3 3 3 5 2 2" xfId="50804" xr:uid="{00000000-0005-0000-0000-0000BCC50000}"/>
    <cellStyle name="20% - Accent1 7 3 3 3 5 3" xfId="50805" xr:uid="{00000000-0005-0000-0000-0000BDC50000}"/>
    <cellStyle name="20% - Accent1 7 3 3 3 6" xfId="50806" xr:uid="{00000000-0005-0000-0000-0000BEC50000}"/>
    <cellStyle name="20% - Accent1 7 3 3 3 6 2" xfId="50807" xr:uid="{00000000-0005-0000-0000-0000BFC50000}"/>
    <cellStyle name="20% - Accent1 7 3 3 3 6 2 2" xfId="50808" xr:uid="{00000000-0005-0000-0000-0000C0C50000}"/>
    <cellStyle name="20% - Accent1 7 3 3 3 6 3" xfId="50809" xr:uid="{00000000-0005-0000-0000-0000C1C50000}"/>
    <cellStyle name="20% - Accent1 7 3 3 3 7" xfId="50810" xr:uid="{00000000-0005-0000-0000-0000C2C50000}"/>
    <cellStyle name="20% - Accent1 7 3 3 3 7 2" xfId="50811" xr:uid="{00000000-0005-0000-0000-0000C3C50000}"/>
    <cellStyle name="20% - Accent1 7 3 3 3 8" xfId="50812" xr:uid="{00000000-0005-0000-0000-0000C4C50000}"/>
    <cellStyle name="20% - Accent1 7 3 3 3 8 2" xfId="50813" xr:uid="{00000000-0005-0000-0000-0000C5C50000}"/>
    <cellStyle name="20% - Accent1 7 3 3 3 9" xfId="50814" xr:uid="{00000000-0005-0000-0000-0000C6C50000}"/>
    <cellStyle name="20% - Accent1 7 3 3 4" xfId="50815" xr:uid="{00000000-0005-0000-0000-0000C7C50000}"/>
    <cellStyle name="20% - Accent1 7 3 3 4 2" xfId="50816" xr:uid="{00000000-0005-0000-0000-0000C8C50000}"/>
    <cellStyle name="20% - Accent1 7 3 3 4 2 2" xfId="50817" xr:uid="{00000000-0005-0000-0000-0000C9C50000}"/>
    <cellStyle name="20% - Accent1 7 3 3 4 2 2 2" xfId="50818" xr:uid="{00000000-0005-0000-0000-0000CAC50000}"/>
    <cellStyle name="20% - Accent1 7 3 3 4 2 3" xfId="50819" xr:uid="{00000000-0005-0000-0000-0000CBC50000}"/>
    <cellStyle name="20% - Accent1 7 3 3 4 3" xfId="50820" xr:uid="{00000000-0005-0000-0000-0000CCC50000}"/>
    <cellStyle name="20% - Accent1 7 3 3 4 3 2" xfId="50821" xr:uid="{00000000-0005-0000-0000-0000CDC50000}"/>
    <cellStyle name="20% - Accent1 7 3 3 4 4" xfId="50822" xr:uid="{00000000-0005-0000-0000-0000CEC50000}"/>
    <cellStyle name="20% - Accent1 7 3 3 5" xfId="50823" xr:uid="{00000000-0005-0000-0000-0000CFC50000}"/>
    <cellStyle name="20% - Accent1 7 3 3 5 2" xfId="50824" xr:uid="{00000000-0005-0000-0000-0000D0C50000}"/>
    <cellStyle name="20% - Accent1 7 3 3 5 2 2" xfId="50825" xr:uid="{00000000-0005-0000-0000-0000D1C50000}"/>
    <cellStyle name="20% - Accent1 7 3 3 5 2 2 2" xfId="50826" xr:uid="{00000000-0005-0000-0000-0000D2C50000}"/>
    <cellStyle name="20% - Accent1 7 3 3 5 2 3" xfId="50827" xr:uid="{00000000-0005-0000-0000-0000D3C50000}"/>
    <cellStyle name="20% - Accent1 7 3 3 5 3" xfId="50828" xr:uid="{00000000-0005-0000-0000-0000D4C50000}"/>
    <cellStyle name="20% - Accent1 7 3 3 5 3 2" xfId="50829" xr:uid="{00000000-0005-0000-0000-0000D5C50000}"/>
    <cellStyle name="20% - Accent1 7 3 3 5 4" xfId="50830" xr:uid="{00000000-0005-0000-0000-0000D6C50000}"/>
    <cellStyle name="20% - Accent1 7 3 3 6" xfId="50831" xr:uid="{00000000-0005-0000-0000-0000D7C50000}"/>
    <cellStyle name="20% - Accent1 7 3 3 6 2" xfId="50832" xr:uid="{00000000-0005-0000-0000-0000D8C50000}"/>
    <cellStyle name="20% - Accent1 7 3 3 6 2 2" xfId="50833" xr:uid="{00000000-0005-0000-0000-0000D9C50000}"/>
    <cellStyle name="20% - Accent1 7 3 3 6 2 2 2" xfId="50834" xr:uid="{00000000-0005-0000-0000-0000DAC50000}"/>
    <cellStyle name="20% - Accent1 7 3 3 6 2 3" xfId="50835" xr:uid="{00000000-0005-0000-0000-0000DBC50000}"/>
    <cellStyle name="20% - Accent1 7 3 3 6 3" xfId="50836" xr:uid="{00000000-0005-0000-0000-0000DCC50000}"/>
    <cellStyle name="20% - Accent1 7 3 3 6 3 2" xfId="50837" xr:uid="{00000000-0005-0000-0000-0000DDC50000}"/>
    <cellStyle name="20% - Accent1 7 3 3 6 4" xfId="50838" xr:uid="{00000000-0005-0000-0000-0000DEC50000}"/>
    <cellStyle name="20% - Accent1 7 3 3 7" xfId="50839" xr:uid="{00000000-0005-0000-0000-0000DFC50000}"/>
    <cellStyle name="20% - Accent1 7 3 3 7 2" xfId="50840" xr:uid="{00000000-0005-0000-0000-0000E0C50000}"/>
    <cellStyle name="20% - Accent1 7 3 3 7 2 2" xfId="50841" xr:uid="{00000000-0005-0000-0000-0000E1C50000}"/>
    <cellStyle name="20% - Accent1 7 3 3 7 3" xfId="50842" xr:uid="{00000000-0005-0000-0000-0000E2C50000}"/>
    <cellStyle name="20% - Accent1 7 3 3 8" xfId="50843" xr:uid="{00000000-0005-0000-0000-0000E3C50000}"/>
    <cellStyle name="20% - Accent1 7 3 3 8 2" xfId="50844" xr:uid="{00000000-0005-0000-0000-0000E4C50000}"/>
    <cellStyle name="20% - Accent1 7 3 3 8 2 2" xfId="50845" xr:uid="{00000000-0005-0000-0000-0000E5C50000}"/>
    <cellStyle name="20% - Accent1 7 3 3 8 3" xfId="50846" xr:uid="{00000000-0005-0000-0000-0000E6C50000}"/>
    <cellStyle name="20% - Accent1 7 3 3 9" xfId="50847" xr:uid="{00000000-0005-0000-0000-0000E7C50000}"/>
    <cellStyle name="20% - Accent1 7 3 3 9 2" xfId="50848" xr:uid="{00000000-0005-0000-0000-0000E8C50000}"/>
    <cellStyle name="20% - Accent1 7 3 4" xfId="50849" xr:uid="{00000000-0005-0000-0000-0000E9C50000}"/>
    <cellStyle name="20% - Accent1 7 3 4 10" xfId="50850" xr:uid="{00000000-0005-0000-0000-0000EAC50000}"/>
    <cellStyle name="20% - Accent1 7 3 4 10 2" xfId="50851" xr:uid="{00000000-0005-0000-0000-0000EBC50000}"/>
    <cellStyle name="20% - Accent1 7 3 4 11" xfId="50852" xr:uid="{00000000-0005-0000-0000-0000ECC50000}"/>
    <cellStyle name="20% - Accent1 7 3 4 2" xfId="50853" xr:uid="{00000000-0005-0000-0000-0000EDC50000}"/>
    <cellStyle name="20% - Accent1 7 3 4 2 2" xfId="50854" xr:uid="{00000000-0005-0000-0000-0000EEC50000}"/>
    <cellStyle name="20% - Accent1 7 3 4 2 2 2" xfId="50855" xr:uid="{00000000-0005-0000-0000-0000EFC50000}"/>
    <cellStyle name="20% - Accent1 7 3 4 2 2 2 2" xfId="50856" xr:uid="{00000000-0005-0000-0000-0000F0C50000}"/>
    <cellStyle name="20% - Accent1 7 3 4 2 2 2 2 2" xfId="50857" xr:uid="{00000000-0005-0000-0000-0000F1C50000}"/>
    <cellStyle name="20% - Accent1 7 3 4 2 2 2 3" xfId="50858" xr:uid="{00000000-0005-0000-0000-0000F2C50000}"/>
    <cellStyle name="20% - Accent1 7 3 4 2 2 3" xfId="50859" xr:uid="{00000000-0005-0000-0000-0000F3C50000}"/>
    <cellStyle name="20% - Accent1 7 3 4 2 2 3 2" xfId="50860" xr:uid="{00000000-0005-0000-0000-0000F4C50000}"/>
    <cellStyle name="20% - Accent1 7 3 4 2 2 4" xfId="50861" xr:uid="{00000000-0005-0000-0000-0000F5C50000}"/>
    <cellStyle name="20% - Accent1 7 3 4 2 3" xfId="50862" xr:uid="{00000000-0005-0000-0000-0000F6C50000}"/>
    <cellStyle name="20% - Accent1 7 3 4 2 3 2" xfId="50863" xr:uid="{00000000-0005-0000-0000-0000F7C50000}"/>
    <cellStyle name="20% - Accent1 7 3 4 2 3 2 2" xfId="50864" xr:uid="{00000000-0005-0000-0000-0000F8C50000}"/>
    <cellStyle name="20% - Accent1 7 3 4 2 3 2 2 2" xfId="50865" xr:uid="{00000000-0005-0000-0000-0000F9C50000}"/>
    <cellStyle name="20% - Accent1 7 3 4 2 3 2 3" xfId="50866" xr:uid="{00000000-0005-0000-0000-0000FAC50000}"/>
    <cellStyle name="20% - Accent1 7 3 4 2 3 3" xfId="50867" xr:uid="{00000000-0005-0000-0000-0000FBC50000}"/>
    <cellStyle name="20% - Accent1 7 3 4 2 3 3 2" xfId="50868" xr:uid="{00000000-0005-0000-0000-0000FCC50000}"/>
    <cellStyle name="20% - Accent1 7 3 4 2 3 4" xfId="50869" xr:uid="{00000000-0005-0000-0000-0000FDC50000}"/>
    <cellStyle name="20% - Accent1 7 3 4 2 4" xfId="50870" xr:uid="{00000000-0005-0000-0000-0000FEC50000}"/>
    <cellStyle name="20% - Accent1 7 3 4 2 4 2" xfId="50871" xr:uid="{00000000-0005-0000-0000-0000FFC50000}"/>
    <cellStyle name="20% - Accent1 7 3 4 2 4 2 2" xfId="50872" xr:uid="{00000000-0005-0000-0000-000000C60000}"/>
    <cellStyle name="20% - Accent1 7 3 4 2 4 2 2 2" xfId="50873" xr:uid="{00000000-0005-0000-0000-000001C60000}"/>
    <cellStyle name="20% - Accent1 7 3 4 2 4 2 3" xfId="50874" xr:uid="{00000000-0005-0000-0000-000002C60000}"/>
    <cellStyle name="20% - Accent1 7 3 4 2 4 3" xfId="50875" xr:uid="{00000000-0005-0000-0000-000003C60000}"/>
    <cellStyle name="20% - Accent1 7 3 4 2 4 3 2" xfId="50876" xr:uid="{00000000-0005-0000-0000-000004C60000}"/>
    <cellStyle name="20% - Accent1 7 3 4 2 4 4" xfId="50877" xr:uid="{00000000-0005-0000-0000-000005C60000}"/>
    <cellStyle name="20% - Accent1 7 3 4 2 5" xfId="50878" xr:uid="{00000000-0005-0000-0000-000006C60000}"/>
    <cellStyle name="20% - Accent1 7 3 4 2 5 2" xfId="50879" xr:uid="{00000000-0005-0000-0000-000007C60000}"/>
    <cellStyle name="20% - Accent1 7 3 4 2 5 2 2" xfId="50880" xr:uid="{00000000-0005-0000-0000-000008C60000}"/>
    <cellStyle name="20% - Accent1 7 3 4 2 5 3" xfId="50881" xr:uid="{00000000-0005-0000-0000-000009C60000}"/>
    <cellStyle name="20% - Accent1 7 3 4 2 6" xfId="50882" xr:uid="{00000000-0005-0000-0000-00000AC60000}"/>
    <cellStyle name="20% - Accent1 7 3 4 2 6 2" xfId="50883" xr:uid="{00000000-0005-0000-0000-00000BC60000}"/>
    <cellStyle name="20% - Accent1 7 3 4 2 6 2 2" xfId="50884" xr:uid="{00000000-0005-0000-0000-00000CC60000}"/>
    <cellStyle name="20% - Accent1 7 3 4 2 6 3" xfId="50885" xr:uid="{00000000-0005-0000-0000-00000DC60000}"/>
    <cellStyle name="20% - Accent1 7 3 4 2 7" xfId="50886" xr:uid="{00000000-0005-0000-0000-00000EC60000}"/>
    <cellStyle name="20% - Accent1 7 3 4 2 7 2" xfId="50887" xr:uid="{00000000-0005-0000-0000-00000FC60000}"/>
    <cellStyle name="20% - Accent1 7 3 4 2 8" xfId="50888" xr:uid="{00000000-0005-0000-0000-000010C60000}"/>
    <cellStyle name="20% - Accent1 7 3 4 2 8 2" xfId="50889" xr:uid="{00000000-0005-0000-0000-000011C60000}"/>
    <cellStyle name="20% - Accent1 7 3 4 2 9" xfId="50890" xr:uid="{00000000-0005-0000-0000-000012C60000}"/>
    <cellStyle name="20% - Accent1 7 3 4 3" xfId="50891" xr:uid="{00000000-0005-0000-0000-000013C60000}"/>
    <cellStyle name="20% - Accent1 7 3 4 3 2" xfId="50892" xr:uid="{00000000-0005-0000-0000-000014C60000}"/>
    <cellStyle name="20% - Accent1 7 3 4 3 2 2" xfId="50893" xr:uid="{00000000-0005-0000-0000-000015C60000}"/>
    <cellStyle name="20% - Accent1 7 3 4 3 2 2 2" xfId="50894" xr:uid="{00000000-0005-0000-0000-000016C60000}"/>
    <cellStyle name="20% - Accent1 7 3 4 3 2 2 2 2" xfId="50895" xr:uid="{00000000-0005-0000-0000-000017C60000}"/>
    <cellStyle name="20% - Accent1 7 3 4 3 2 2 3" xfId="50896" xr:uid="{00000000-0005-0000-0000-000018C60000}"/>
    <cellStyle name="20% - Accent1 7 3 4 3 2 3" xfId="50897" xr:uid="{00000000-0005-0000-0000-000019C60000}"/>
    <cellStyle name="20% - Accent1 7 3 4 3 2 3 2" xfId="50898" xr:uid="{00000000-0005-0000-0000-00001AC60000}"/>
    <cellStyle name="20% - Accent1 7 3 4 3 2 4" xfId="50899" xr:uid="{00000000-0005-0000-0000-00001BC60000}"/>
    <cellStyle name="20% - Accent1 7 3 4 3 3" xfId="50900" xr:uid="{00000000-0005-0000-0000-00001CC60000}"/>
    <cellStyle name="20% - Accent1 7 3 4 3 3 2" xfId="50901" xr:uid="{00000000-0005-0000-0000-00001DC60000}"/>
    <cellStyle name="20% - Accent1 7 3 4 3 3 2 2" xfId="50902" xr:uid="{00000000-0005-0000-0000-00001EC60000}"/>
    <cellStyle name="20% - Accent1 7 3 4 3 3 2 2 2" xfId="50903" xr:uid="{00000000-0005-0000-0000-00001FC60000}"/>
    <cellStyle name="20% - Accent1 7 3 4 3 3 2 3" xfId="50904" xr:uid="{00000000-0005-0000-0000-000020C60000}"/>
    <cellStyle name="20% - Accent1 7 3 4 3 3 3" xfId="50905" xr:uid="{00000000-0005-0000-0000-000021C60000}"/>
    <cellStyle name="20% - Accent1 7 3 4 3 3 3 2" xfId="50906" xr:uid="{00000000-0005-0000-0000-000022C60000}"/>
    <cellStyle name="20% - Accent1 7 3 4 3 3 4" xfId="50907" xr:uid="{00000000-0005-0000-0000-000023C60000}"/>
    <cellStyle name="20% - Accent1 7 3 4 3 4" xfId="50908" xr:uid="{00000000-0005-0000-0000-000024C60000}"/>
    <cellStyle name="20% - Accent1 7 3 4 3 4 2" xfId="50909" xr:uid="{00000000-0005-0000-0000-000025C60000}"/>
    <cellStyle name="20% - Accent1 7 3 4 3 4 2 2" xfId="50910" xr:uid="{00000000-0005-0000-0000-000026C60000}"/>
    <cellStyle name="20% - Accent1 7 3 4 3 4 2 2 2" xfId="50911" xr:uid="{00000000-0005-0000-0000-000027C60000}"/>
    <cellStyle name="20% - Accent1 7 3 4 3 4 2 3" xfId="50912" xr:uid="{00000000-0005-0000-0000-000028C60000}"/>
    <cellStyle name="20% - Accent1 7 3 4 3 4 3" xfId="50913" xr:uid="{00000000-0005-0000-0000-000029C60000}"/>
    <cellStyle name="20% - Accent1 7 3 4 3 4 3 2" xfId="50914" xr:uid="{00000000-0005-0000-0000-00002AC60000}"/>
    <cellStyle name="20% - Accent1 7 3 4 3 4 4" xfId="50915" xr:uid="{00000000-0005-0000-0000-00002BC60000}"/>
    <cellStyle name="20% - Accent1 7 3 4 3 5" xfId="50916" xr:uid="{00000000-0005-0000-0000-00002CC60000}"/>
    <cellStyle name="20% - Accent1 7 3 4 3 5 2" xfId="50917" xr:uid="{00000000-0005-0000-0000-00002DC60000}"/>
    <cellStyle name="20% - Accent1 7 3 4 3 5 2 2" xfId="50918" xr:uid="{00000000-0005-0000-0000-00002EC60000}"/>
    <cellStyle name="20% - Accent1 7 3 4 3 5 3" xfId="50919" xr:uid="{00000000-0005-0000-0000-00002FC60000}"/>
    <cellStyle name="20% - Accent1 7 3 4 3 6" xfId="50920" xr:uid="{00000000-0005-0000-0000-000030C60000}"/>
    <cellStyle name="20% - Accent1 7 3 4 3 6 2" xfId="50921" xr:uid="{00000000-0005-0000-0000-000031C60000}"/>
    <cellStyle name="20% - Accent1 7 3 4 3 6 2 2" xfId="50922" xr:uid="{00000000-0005-0000-0000-000032C60000}"/>
    <cellStyle name="20% - Accent1 7 3 4 3 6 3" xfId="50923" xr:uid="{00000000-0005-0000-0000-000033C60000}"/>
    <cellStyle name="20% - Accent1 7 3 4 3 7" xfId="50924" xr:uid="{00000000-0005-0000-0000-000034C60000}"/>
    <cellStyle name="20% - Accent1 7 3 4 3 7 2" xfId="50925" xr:uid="{00000000-0005-0000-0000-000035C60000}"/>
    <cellStyle name="20% - Accent1 7 3 4 3 8" xfId="50926" xr:uid="{00000000-0005-0000-0000-000036C60000}"/>
    <cellStyle name="20% - Accent1 7 3 4 3 8 2" xfId="50927" xr:uid="{00000000-0005-0000-0000-000037C60000}"/>
    <cellStyle name="20% - Accent1 7 3 4 3 9" xfId="50928" xr:uid="{00000000-0005-0000-0000-000038C60000}"/>
    <cellStyle name="20% - Accent1 7 3 4 4" xfId="50929" xr:uid="{00000000-0005-0000-0000-000039C60000}"/>
    <cellStyle name="20% - Accent1 7 3 4 4 2" xfId="50930" xr:uid="{00000000-0005-0000-0000-00003AC60000}"/>
    <cellStyle name="20% - Accent1 7 3 4 4 2 2" xfId="50931" xr:uid="{00000000-0005-0000-0000-00003BC60000}"/>
    <cellStyle name="20% - Accent1 7 3 4 4 2 2 2" xfId="50932" xr:uid="{00000000-0005-0000-0000-00003CC60000}"/>
    <cellStyle name="20% - Accent1 7 3 4 4 2 3" xfId="50933" xr:uid="{00000000-0005-0000-0000-00003DC60000}"/>
    <cellStyle name="20% - Accent1 7 3 4 4 3" xfId="50934" xr:uid="{00000000-0005-0000-0000-00003EC60000}"/>
    <cellStyle name="20% - Accent1 7 3 4 4 3 2" xfId="50935" xr:uid="{00000000-0005-0000-0000-00003FC60000}"/>
    <cellStyle name="20% - Accent1 7 3 4 4 4" xfId="50936" xr:uid="{00000000-0005-0000-0000-000040C60000}"/>
    <cellStyle name="20% - Accent1 7 3 4 5" xfId="50937" xr:uid="{00000000-0005-0000-0000-000041C60000}"/>
    <cellStyle name="20% - Accent1 7 3 4 5 2" xfId="50938" xr:uid="{00000000-0005-0000-0000-000042C60000}"/>
    <cellStyle name="20% - Accent1 7 3 4 5 2 2" xfId="50939" xr:uid="{00000000-0005-0000-0000-000043C60000}"/>
    <cellStyle name="20% - Accent1 7 3 4 5 2 2 2" xfId="50940" xr:uid="{00000000-0005-0000-0000-000044C60000}"/>
    <cellStyle name="20% - Accent1 7 3 4 5 2 3" xfId="50941" xr:uid="{00000000-0005-0000-0000-000045C60000}"/>
    <cellStyle name="20% - Accent1 7 3 4 5 3" xfId="50942" xr:uid="{00000000-0005-0000-0000-000046C60000}"/>
    <cellStyle name="20% - Accent1 7 3 4 5 3 2" xfId="50943" xr:uid="{00000000-0005-0000-0000-000047C60000}"/>
    <cellStyle name="20% - Accent1 7 3 4 5 4" xfId="50944" xr:uid="{00000000-0005-0000-0000-000048C60000}"/>
    <cellStyle name="20% - Accent1 7 3 4 6" xfId="50945" xr:uid="{00000000-0005-0000-0000-000049C60000}"/>
    <cellStyle name="20% - Accent1 7 3 4 6 2" xfId="50946" xr:uid="{00000000-0005-0000-0000-00004AC60000}"/>
    <cellStyle name="20% - Accent1 7 3 4 6 2 2" xfId="50947" xr:uid="{00000000-0005-0000-0000-00004BC60000}"/>
    <cellStyle name="20% - Accent1 7 3 4 6 2 2 2" xfId="50948" xr:uid="{00000000-0005-0000-0000-00004CC60000}"/>
    <cellStyle name="20% - Accent1 7 3 4 6 2 3" xfId="50949" xr:uid="{00000000-0005-0000-0000-00004DC60000}"/>
    <cellStyle name="20% - Accent1 7 3 4 6 3" xfId="50950" xr:uid="{00000000-0005-0000-0000-00004EC60000}"/>
    <cellStyle name="20% - Accent1 7 3 4 6 3 2" xfId="50951" xr:uid="{00000000-0005-0000-0000-00004FC60000}"/>
    <cellStyle name="20% - Accent1 7 3 4 6 4" xfId="50952" xr:uid="{00000000-0005-0000-0000-000050C60000}"/>
    <cellStyle name="20% - Accent1 7 3 4 7" xfId="50953" xr:uid="{00000000-0005-0000-0000-000051C60000}"/>
    <cellStyle name="20% - Accent1 7 3 4 7 2" xfId="50954" xr:uid="{00000000-0005-0000-0000-000052C60000}"/>
    <cellStyle name="20% - Accent1 7 3 4 7 2 2" xfId="50955" xr:uid="{00000000-0005-0000-0000-000053C60000}"/>
    <cellStyle name="20% - Accent1 7 3 4 7 3" xfId="50956" xr:uid="{00000000-0005-0000-0000-000054C60000}"/>
    <cellStyle name="20% - Accent1 7 3 4 8" xfId="50957" xr:uid="{00000000-0005-0000-0000-000055C60000}"/>
    <cellStyle name="20% - Accent1 7 3 4 8 2" xfId="50958" xr:uid="{00000000-0005-0000-0000-000056C60000}"/>
    <cellStyle name="20% - Accent1 7 3 4 8 2 2" xfId="50959" xr:uid="{00000000-0005-0000-0000-000057C60000}"/>
    <cellStyle name="20% - Accent1 7 3 4 8 3" xfId="50960" xr:uid="{00000000-0005-0000-0000-000058C60000}"/>
    <cellStyle name="20% - Accent1 7 3 4 9" xfId="50961" xr:uid="{00000000-0005-0000-0000-000059C60000}"/>
    <cellStyle name="20% - Accent1 7 3 4 9 2" xfId="50962" xr:uid="{00000000-0005-0000-0000-00005AC60000}"/>
    <cellStyle name="20% - Accent1 7 3 5" xfId="50963" xr:uid="{00000000-0005-0000-0000-00005BC60000}"/>
    <cellStyle name="20% - Accent1 7 3 5 2" xfId="50964" xr:uid="{00000000-0005-0000-0000-00005CC60000}"/>
    <cellStyle name="20% - Accent1 7 3 5 2 2" xfId="50965" xr:uid="{00000000-0005-0000-0000-00005DC60000}"/>
    <cellStyle name="20% - Accent1 7 3 5 2 2 2" xfId="50966" xr:uid="{00000000-0005-0000-0000-00005EC60000}"/>
    <cellStyle name="20% - Accent1 7 3 5 2 2 2 2" xfId="50967" xr:uid="{00000000-0005-0000-0000-00005FC60000}"/>
    <cellStyle name="20% - Accent1 7 3 5 2 2 3" xfId="50968" xr:uid="{00000000-0005-0000-0000-000060C60000}"/>
    <cellStyle name="20% - Accent1 7 3 5 2 3" xfId="50969" xr:uid="{00000000-0005-0000-0000-000061C60000}"/>
    <cellStyle name="20% - Accent1 7 3 5 2 3 2" xfId="50970" xr:uid="{00000000-0005-0000-0000-000062C60000}"/>
    <cellStyle name="20% - Accent1 7 3 5 2 4" xfId="50971" xr:uid="{00000000-0005-0000-0000-000063C60000}"/>
    <cellStyle name="20% - Accent1 7 3 5 3" xfId="50972" xr:uid="{00000000-0005-0000-0000-000064C60000}"/>
    <cellStyle name="20% - Accent1 7 3 5 3 2" xfId="50973" xr:uid="{00000000-0005-0000-0000-000065C60000}"/>
    <cellStyle name="20% - Accent1 7 3 5 3 2 2" xfId="50974" xr:uid="{00000000-0005-0000-0000-000066C60000}"/>
    <cellStyle name="20% - Accent1 7 3 5 3 2 2 2" xfId="50975" xr:uid="{00000000-0005-0000-0000-000067C60000}"/>
    <cellStyle name="20% - Accent1 7 3 5 3 2 3" xfId="50976" xr:uid="{00000000-0005-0000-0000-000068C60000}"/>
    <cellStyle name="20% - Accent1 7 3 5 3 3" xfId="50977" xr:uid="{00000000-0005-0000-0000-000069C60000}"/>
    <cellStyle name="20% - Accent1 7 3 5 3 3 2" xfId="50978" xr:uid="{00000000-0005-0000-0000-00006AC60000}"/>
    <cellStyle name="20% - Accent1 7 3 5 3 4" xfId="50979" xr:uid="{00000000-0005-0000-0000-00006BC60000}"/>
    <cellStyle name="20% - Accent1 7 3 5 4" xfId="50980" xr:uid="{00000000-0005-0000-0000-00006CC60000}"/>
    <cellStyle name="20% - Accent1 7 3 5 4 2" xfId="50981" xr:uid="{00000000-0005-0000-0000-00006DC60000}"/>
    <cellStyle name="20% - Accent1 7 3 5 4 2 2" xfId="50982" xr:uid="{00000000-0005-0000-0000-00006EC60000}"/>
    <cellStyle name="20% - Accent1 7 3 5 4 2 2 2" xfId="50983" xr:uid="{00000000-0005-0000-0000-00006FC60000}"/>
    <cellStyle name="20% - Accent1 7 3 5 4 2 3" xfId="50984" xr:uid="{00000000-0005-0000-0000-000070C60000}"/>
    <cellStyle name="20% - Accent1 7 3 5 4 3" xfId="50985" xr:uid="{00000000-0005-0000-0000-000071C60000}"/>
    <cellStyle name="20% - Accent1 7 3 5 4 3 2" xfId="50986" xr:uid="{00000000-0005-0000-0000-000072C60000}"/>
    <cellStyle name="20% - Accent1 7 3 5 4 4" xfId="50987" xr:uid="{00000000-0005-0000-0000-000073C60000}"/>
    <cellStyle name="20% - Accent1 7 3 5 5" xfId="50988" xr:uid="{00000000-0005-0000-0000-000074C60000}"/>
    <cellStyle name="20% - Accent1 7 3 5 5 2" xfId="50989" xr:uid="{00000000-0005-0000-0000-000075C60000}"/>
    <cellStyle name="20% - Accent1 7 3 5 5 2 2" xfId="50990" xr:uid="{00000000-0005-0000-0000-000076C60000}"/>
    <cellStyle name="20% - Accent1 7 3 5 5 3" xfId="50991" xr:uid="{00000000-0005-0000-0000-000077C60000}"/>
    <cellStyle name="20% - Accent1 7 3 5 6" xfId="50992" xr:uid="{00000000-0005-0000-0000-000078C60000}"/>
    <cellStyle name="20% - Accent1 7 3 5 6 2" xfId="50993" xr:uid="{00000000-0005-0000-0000-000079C60000}"/>
    <cellStyle name="20% - Accent1 7 3 5 6 2 2" xfId="50994" xr:uid="{00000000-0005-0000-0000-00007AC60000}"/>
    <cellStyle name="20% - Accent1 7 3 5 6 3" xfId="50995" xr:uid="{00000000-0005-0000-0000-00007BC60000}"/>
    <cellStyle name="20% - Accent1 7 3 5 7" xfId="50996" xr:uid="{00000000-0005-0000-0000-00007CC60000}"/>
    <cellStyle name="20% - Accent1 7 3 5 7 2" xfId="50997" xr:uid="{00000000-0005-0000-0000-00007DC60000}"/>
    <cellStyle name="20% - Accent1 7 3 5 8" xfId="50998" xr:uid="{00000000-0005-0000-0000-00007EC60000}"/>
    <cellStyle name="20% - Accent1 7 3 5 8 2" xfId="50999" xr:uid="{00000000-0005-0000-0000-00007FC60000}"/>
    <cellStyle name="20% - Accent1 7 3 5 9" xfId="51000" xr:uid="{00000000-0005-0000-0000-000080C60000}"/>
    <cellStyle name="20% - Accent1 7 3 6" xfId="51001" xr:uid="{00000000-0005-0000-0000-000081C60000}"/>
    <cellStyle name="20% - Accent1 7 3 6 2" xfId="51002" xr:uid="{00000000-0005-0000-0000-000082C60000}"/>
    <cellStyle name="20% - Accent1 7 3 6 2 2" xfId="51003" xr:uid="{00000000-0005-0000-0000-000083C60000}"/>
    <cellStyle name="20% - Accent1 7 3 6 2 2 2" xfId="51004" xr:uid="{00000000-0005-0000-0000-000084C60000}"/>
    <cellStyle name="20% - Accent1 7 3 6 2 2 2 2" xfId="51005" xr:uid="{00000000-0005-0000-0000-000085C60000}"/>
    <cellStyle name="20% - Accent1 7 3 6 2 2 3" xfId="51006" xr:uid="{00000000-0005-0000-0000-000086C60000}"/>
    <cellStyle name="20% - Accent1 7 3 6 2 3" xfId="51007" xr:uid="{00000000-0005-0000-0000-000087C60000}"/>
    <cellStyle name="20% - Accent1 7 3 6 2 3 2" xfId="51008" xr:uid="{00000000-0005-0000-0000-000088C60000}"/>
    <cellStyle name="20% - Accent1 7 3 6 2 4" xfId="51009" xr:uid="{00000000-0005-0000-0000-000089C60000}"/>
    <cellStyle name="20% - Accent1 7 3 6 3" xfId="51010" xr:uid="{00000000-0005-0000-0000-00008AC60000}"/>
    <cellStyle name="20% - Accent1 7 3 6 3 2" xfId="51011" xr:uid="{00000000-0005-0000-0000-00008BC60000}"/>
    <cellStyle name="20% - Accent1 7 3 6 3 2 2" xfId="51012" xr:uid="{00000000-0005-0000-0000-00008CC60000}"/>
    <cellStyle name="20% - Accent1 7 3 6 3 2 2 2" xfId="51013" xr:uid="{00000000-0005-0000-0000-00008DC60000}"/>
    <cellStyle name="20% - Accent1 7 3 6 3 2 3" xfId="51014" xr:uid="{00000000-0005-0000-0000-00008EC60000}"/>
    <cellStyle name="20% - Accent1 7 3 6 3 3" xfId="51015" xr:uid="{00000000-0005-0000-0000-00008FC60000}"/>
    <cellStyle name="20% - Accent1 7 3 6 3 3 2" xfId="51016" xr:uid="{00000000-0005-0000-0000-000090C60000}"/>
    <cellStyle name="20% - Accent1 7 3 6 3 4" xfId="51017" xr:uid="{00000000-0005-0000-0000-000091C60000}"/>
    <cellStyle name="20% - Accent1 7 3 6 4" xfId="51018" xr:uid="{00000000-0005-0000-0000-000092C60000}"/>
    <cellStyle name="20% - Accent1 7 3 6 4 2" xfId="51019" xr:uid="{00000000-0005-0000-0000-000093C60000}"/>
    <cellStyle name="20% - Accent1 7 3 6 4 2 2" xfId="51020" xr:uid="{00000000-0005-0000-0000-000094C60000}"/>
    <cellStyle name="20% - Accent1 7 3 6 4 2 2 2" xfId="51021" xr:uid="{00000000-0005-0000-0000-000095C60000}"/>
    <cellStyle name="20% - Accent1 7 3 6 4 2 3" xfId="51022" xr:uid="{00000000-0005-0000-0000-000096C60000}"/>
    <cellStyle name="20% - Accent1 7 3 6 4 3" xfId="51023" xr:uid="{00000000-0005-0000-0000-000097C60000}"/>
    <cellStyle name="20% - Accent1 7 3 6 4 3 2" xfId="51024" xr:uid="{00000000-0005-0000-0000-000098C60000}"/>
    <cellStyle name="20% - Accent1 7 3 6 4 4" xfId="51025" xr:uid="{00000000-0005-0000-0000-000099C60000}"/>
    <cellStyle name="20% - Accent1 7 3 6 5" xfId="51026" xr:uid="{00000000-0005-0000-0000-00009AC60000}"/>
    <cellStyle name="20% - Accent1 7 3 6 5 2" xfId="51027" xr:uid="{00000000-0005-0000-0000-00009BC60000}"/>
    <cellStyle name="20% - Accent1 7 3 6 5 2 2" xfId="51028" xr:uid="{00000000-0005-0000-0000-00009CC60000}"/>
    <cellStyle name="20% - Accent1 7 3 6 5 3" xfId="51029" xr:uid="{00000000-0005-0000-0000-00009DC60000}"/>
    <cellStyle name="20% - Accent1 7 3 6 6" xfId="51030" xr:uid="{00000000-0005-0000-0000-00009EC60000}"/>
    <cellStyle name="20% - Accent1 7 3 6 6 2" xfId="51031" xr:uid="{00000000-0005-0000-0000-00009FC60000}"/>
    <cellStyle name="20% - Accent1 7 3 6 6 2 2" xfId="51032" xr:uid="{00000000-0005-0000-0000-0000A0C60000}"/>
    <cellStyle name="20% - Accent1 7 3 6 6 3" xfId="51033" xr:uid="{00000000-0005-0000-0000-0000A1C60000}"/>
    <cellStyle name="20% - Accent1 7 3 6 7" xfId="51034" xr:uid="{00000000-0005-0000-0000-0000A2C60000}"/>
    <cellStyle name="20% - Accent1 7 3 6 7 2" xfId="51035" xr:uid="{00000000-0005-0000-0000-0000A3C60000}"/>
    <cellStyle name="20% - Accent1 7 3 6 8" xfId="51036" xr:uid="{00000000-0005-0000-0000-0000A4C60000}"/>
    <cellStyle name="20% - Accent1 7 3 6 8 2" xfId="51037" xr:uid="{00000000-0005-0000-0000-0000A5C60000}"/>
    <cellStyle name="20% - Accent1 7 3 6 9" xfId="51038" xr:uid="{00000000-0005-0000-0000-0000A6C60000}"/>
    <cellStyle name="20% - Accent1 7 3 7" xfId="51039" xr:uid="{00000000-0005-0000-0000-0000A7C60000}"/>
    <cellStyle name="20% - Accent1 7 3 7 2" xfId="51040" xr:uid="{00000000-0005-0000-0000-0000A8C60000}"/>
    <cellStyle name="20% - Accent1 7 3 7 2 2" xfId="51041" xr:uid="{00000000-0005-0000-0000-0000A9C60000}"/>
    <cellStyle name="20% - Accent1 7 3 7 2 2 2" xfId="51042" xr:uid="{00000000-0005-0000-0000-0000AAC60000}"/>
    <cellStyle name="20% - Accent1 7 3 7 2 3" xfId="51043" xr:uid="{00000000-0005-0000-0000-0000ABC60000}"/>
    <cellStyle name="20% - Accent1 7 3 7 3" xfId="51044" xr:uid="{00000000-0005-0000-0000-0000ACC60000}"/>
    <cellStyle name="20% - Accent1 7 3 7 3 2" xfId="51045" xr:uid="{00000000-0005-0000-0000-0000ADC60000}"/>
    <cellStyle name="20% - Accent1 7 3 7 4" xfId="51046" xr:uid="{00000000-0005-0000-0000-0000AEC60000}"/>
    <cellStyle name="20% - Accent1 7 3 8" xfId="51047" xr:uid="{00000000-0005-0000-0000-0000AFC60000}"/>
    <cellStyle name="20% - Accent1 7 3 8 2" xfId="51048" xr:uid="{00000000-0005-0000-0000-0000B0C60000}"/>
    <cellStyle name="20% - Accent1 7 3 8 2 2" xfId="51049" xr:uid="{00000000-0005-0000-0000-0000B1C60000}"/>
    <cellStyle name="20% - Accent1 7 3 8 2 2 2" xfId="51050" xr:uid="{00000000-0005-0000-0000-0000B2C60000}"/>
    <cellStyle name="20% - Accent1 7 3 8 2 3" xfId="51051" xr:uid="{00000000-0005-0000-0000-0000B3C60000}"/>
    <cellStyle name="20% - Accent1 7 3 8 3" xfId="51052" xr:uid="{00000000-0005-0000-0000-0000B4C60000}"/>
    <cellStyle name="20% - Accent1 7 3 8 3 2" xfId="51053" xr:uid="{00000000-0005-0000-0000-0000B5C60000}"/>
    <cellStyle name="20% - Accent1 7 3 8 4" xfId="51054" xr:uid="{00000000-0005-0000-0000-0000B6C60000}"/>
    <cellStyle name="20% - Accent1 7 3 9" xfId="51055" xr:uid="{00000000-0005-0000-0000-0000B7C60000}"/>
    <cellStyle name="20% - Accent1 7 3 9 2" xfId="51056" xr:uid="{00000000-0005-0000-0000-0000B8C60000}"/>
    <cellStyle name="20% - Accent1 7 3 9 2 2" xfId="51057" xr:uid="{00000000-0005-0000-0000-0000B9C60000}"/>
    <cellStyle name="20% - Accent1 7 3 9 2 2 2" xfId="51058" xr:uid="{00000000-0005-0000-0000-0000BAC60000}"/>
    <cellStyle name="20% - Accent1 7 3 9 2 3" xfId="51059" xr:uid="{00000000-0005-0000-0000-0000BBC60000}"/>
    <cellStyle name="20% - Accent1 7 3 9 3" xfId="51060" xr:uid="{00000000-0005-0000-0000-0000BCC60000}"/>
    <cellStyle name="20% - Accent1 7 3 9 3 2" xfId="51061" xr:uid="{00000000-0005-0000-0000-0000BDC60000}"/>
    <cellStyle name="20% - Accent1 7 3 9 4" xfId="51062" xr:uid="{00000000-0005-0000-0000-0000BEC60000}"/>
    <cellStyle name="20% - Accent1 7 4" xfId="51063" xr:uid="{00000000-0005-0000-0000-0000BFC60000}"/>
    <cellStyle name="20% - Accent1 7 4 10" xfId="51064" xr:uid="{00000000-0005-0000-0000-0000C0C60000}"/>
    <cellStyle name="20% - Accent1 7 4 10 2" xfId="51065" xr:uid="{00000000-0005-0000-0000-0000C1C60000}"/>
    <cellStyle name="20% - Accent1 7 4 11" xfId="51066" xr:uid="{00000000-0005-0000-0000-0000C2C60000}"/>
    <cellStyle name="20% - Accent1 7 4 2" xfId="51067" xr:uid="{00000000-0005-0000-0000-0000C3C60000}"/>
    <cellStyle name="20% - Accent1 7 4 2 2" xfId="51068" xr:uid="{00000000-0005-0000-0000-0000C4C60000}"/>
    <cellStyle name="20% - Accent1 7 4 2 2 2" xfId="51069" xr:uid="{00000000-0005-0000-0000-0000C5C60000}"/>
    <cellStyle name="20% - Accent1 7 4 2 2 2 2" xfId="51070" xr:uid="{00000000-0005-0000-0000-0000C6C60000}"/>
    <cellStyle name="20% - Accent1 7 4 2 2 2 2 2" xfId="51071" xr:uid="{00000000-0005-0000-0000-0000C7C60000}"/>
    <cellStyle name="20% - Accent1 7 4 2 2 2 3" xfId="51072" xr:uid="{00000000-0005-0000-0000-0000C8C60000}"/>
    <cellStyle name="20% - Accent1 7 4 2 2 3" xfId="51073" xr:uid="{00000000-0005-0000-0000-0000C9C60000}"/>
    <cellStyle name="20% - Accent1 7 4 2 2 3 2" xfId="51074" xr:uid="{00000000-0005-0000-0000-0000CAC60000}"/>
    <cellStyle name="20% - Accent1 7 4 2 2 4" xfId="51075" xr:uid="{00000000-0005-0000-0000-0000CBC60000}"/>
    <cellStyle name="20% - Accent1 7 4 2 3" xfId="51076" xr:uid="{00000000-0005-0000-0000-0000CCC60000}"/>
    <cellStyle name="20% - Accent1 7 4 2 3 2" xfId="51077" xr:uid="{00000000-0005-0000-0000-0000CDC60000}"/>
    <cellStyle name="20% - Accent1 7 4 2 3 2 2" xfId="51078" xr:uid="{00000000-0005-0000-0000-0000CEC60000}"/>
    <cellStyle name="20% - Accent1 7 4 2 3 2 2 2" xfId="51079" xr:uid="{00000000-0005-0000-0000-0000CFC60000}"/>
    <cellStyle name="20% - Accent1 7 4 2 3 2 3" xfId="51080" xr:uid="{00000000-0005-0000-0000-0000D0C60000}"/>
    <cellStyle name="20% - Accent1 7 4 2 3 3" xfId="51081" xr:uid="{00000000-0005-0000-0000-0000D1C60000}"/>
    <cellStyle name="20% - Accent1 7 4 2 3 3 2" xfId="51082" xr:uid="{00000000-0005-0000-0000-0000D2C60000}"/>
    <cellStyle name="20% - Accent1 7 4 2 3 4" xfId="51083" xr:uid="{00000000-0005-0000-0000-0000D3C60000}"/>
    <cellStyle name="20% - Accent1 7 4 2 4" xfId="51084" xr:uid="{00000000-0005-0000-0000-0000D4C60000}"/>
    <cellStyle name="20% - Accent1 7 4 2 4 2" xfId="51085" xr:uid="{00000000-0005-0000-0000-0000D5C60000}"/>
    <cellStyle name="20% - Accent1 7 4 2 4 2 2" xfId="51086" xr:uid="{00000000-0005-0000-0000-0000D6C60000}"/>
    <cellStyle name="20% - Accent1 7 4 2 4 2 2 2" xfId="51087" xr:uid="{00000000-0005-0000-0000-0000D7C60000}"/>
    <cellStyle name="20% - Accent1 7 4 2 4 2 3" xfId="51088" xr:uid="{00000000-0005-0000-0000-0000D8C60000}"/>
    <cellStyle name="20% - Accent1 7 4 2 4 3" xfId="51089" xr:uid="{00000000-0005-0000-0000-0000D9C60000}"/>
    <cellStyle name="20% - Accent1 7 4 2 4 3 2" xfId="51090" xr:uid="{00000000-0005-0000-0000-0000DAC60000}"/>
    <cellStyle name="20% - Accent1 7 4 2 4 4" xfId="51091" xr:uid="{00000000-0005-0000-0000-0000DBC60000}"/>
    <cellStyle name="20% - Accent1 7 4 2 5" xfId="51092" xr:uid="{00000000-0005-0000-0000-0000DCC60000}"/>
    <cellStyle name="20% - Accent1 7 4 2 5 2" xfId="51093" xr:uid="{00000000-0005-0000-0000-0000DDC60000}"/>
    <cellStyle name="20% - Accent1 7 4 2 5 2 2" xfId="51094" xr:uid="{00000000-0005-0000-0000-0000DEC60000}"/>
    <cellStyle name="20% - Accent1 7 4 2 5 3" xfId="51095" xr:uid="{00000000-0005-0000-0000-0000DFC60000}"/>
    <cellStyle name="20% - Accent1 7 4 2 6" xfId="51096" xr:uid="{00000000-0005-0000-0000-0000E0C60000}"/>
    <cellStyle name="20% - Accent1 7 4 2 6 2" xfId="51097" xr:uid="{00000000-0005-0000-0000-0000E1C60000}"/>
    <cellStyle name="20% - Accent1 7 4 2 6 2 2" xfId="51098" xr:uid="{00000000-0005-0000-0000-0000E2C60000}"/>
    <cellStyle name="20% - Accent1 7 4 2 6 3" xfId="51099" xr:uid="{00000000-0005-0000-0000-0000E3C60000}"/>
    <cellStyle name="20% - Accent1 7 4 2 7" xfId="51100" xr:uid="{00000000-0005-0000-0000-0000E4C60000}"/>
    <cellStyle name="20% - Accent1 7 4 2 7 2" xfId="51101" xr:uid="{00000000-0005-0000-0000-0000E5C60000}"/>
    <cellStyle name="20% - Accent1 7 4 2 8" xfId="51102" xr:uid="{00000000-0005-0000-0000-0000E6C60000}"/>
    <cellStyle name="20% - Accent1 7 4 2 8 2" xfId="51103" xr:uid="{00000000-0005-0000-0000-0000E7C60000}"/>
    <cellStyle name="20% - Accent1 7 4 2 9" xfId="51104" xr:uid="{00000000-0005-0000-0000-0000E8C60000}"/>
    <cellStyle name="20% - Accent1 7 4 3" xfId="51105" xr:uid="{00000000-0005-0000-0000-0000E9C60000}"/>
    <cellStyle name="20% - Accent1 7 4 3 2" xfId="51106" xr:uid="{00000000-0005-0000-0000-0000EAC60000}"/>
    <cellStyle name="20% - Accent1 7 4 3 2 2" xfId="51107" xr:uid="{00000000-0005-0000-0000-0000EBC60000}"/>
    <cellStyle name="20% - Accent1 7 4 3 2 2 2" xfId="51108" xr:uid="{00000000-0005-0000-0000-0000ECC60000}"/>
    <cellStyle name="20% - Accent1 7 4 3 2 2 2 2" xfId="51109" xr:uid="{00000000-0005-0000-0000-0000EDC60000}"/>
    <cellStyle name="20% - Accent1 7 4 3 2 2 3" xfId="51110" xr:uid="{00000000-0005-0000-0000-0000EEC60000}"/>
    <cellStyle name="20% - Accent1 7 4 3 2 3" xfId="51111" xr:uid="{00000000-0005-0000-0000-0000EFC60000}"/>
    <cellStyle name="20% - Accent1 7 4 3 2 3 2" xfId="51112" xr:uid="{00000000-0005-0000-0000-0000F0C60000}"/>
    <cellStyle name="20% - Accent1 7 4 3 2 4" xfId="51113" xr:uid="{00000000-0005-0000-0000-0000F1C60000}"/>
    <cellStyle name="20% - Accent1 7 4 3 3" xfId="51114" xr:uid="{00000000-0005-0000-0000-0000F2C60000}"/>
    <cellStyle name="20% - Accent1 7 4 3 3 2" xfId="51115" xr:uid="{00000000-0005-0000-0000-0000F3C60000}"/>
    <cellStyle name="20% - Accent1 7 4 3 3 2 2" xfId="51116" xr:uid="{00000000-0005-0000-0000-0000F4C60000}"/>
    <cellStyle name="20% - Accent1 7 4 3 3 2 2 2" xfId="51117" xr:uid="{00000000-0005-0000-0000-0000F5C60000}"/>
    <cellStyle name="20% - Accent1 7 4 3 3 2 3" xfId="51118" xr:uid="{00000000-0005-0000-0000-0000F6C60000}"/>
    <cellStyle name="20% - Accent1 7 4 3 3 3" xfId="51119" xr:uid="{00000000-0005-0000-0000-0000F7C60000}"/>
    <cellStyle name="20% - Accent1 7 4 3 3 3 2" xfId="51120" xr:uid="{00000000-0005-0000-0000-0000F8C60000}"/>
    <cellStyle name="20% - Accent1 7 4 3 3 4" xfId="51121" xr:uid="{00000000-0005-0000-0000-0000F9C60000}"/>
    <cellStyle name="20% - Accent1 7 4 3 4" xfId="51122" xr:uid="{00000000-0005-0000-0000-0000FAC60000}"/>
    <cellStyle name="20% - Accent1 7 4 3 4 2" xfId="51123" xr:uid="{00000000-0005-0000-0000-0000FBC60000}"/>
    <cellStyle name="20% - Accent1 7 4 3 4 2 2" xfId="51124" xr:uid="{00000000-0005-0000-0000-0000FCC60000}"/>
    <cellStyle name="20% - Accent1 7 4 3 4 2 2 2" xfId="51125" xr:uid="{00000000-0005-0000-0000-0000FDC60000}"/>
    <cellStyle name="20% - Accent1 7 4 3 4 2 3" xfId="51126" xr:uid="{00000000-0005-0000-0000-0000FEC60000}"/>
    <cellStyle name="20% - Accent1 7 4 3 4 3" xfId="51127" xr:uid="{00000000-0005-0000-0000-0000FFC60000}"/>
    <cellStyle name="20% - Accent1 7 4 3 4 3 2" xfId="51128" xr:uid="{00000000-0005-0000-0000-000000C70000}"/>
    <cellStyle name="20% - Accent1 7 4 3 4 4" xfId="51129" xr:uid="{00000000-0005-0000-0000-000001C70000}"/>
    <cellStyle name="20% - Accent1 7 4 3 5" xfId="51130" xr:uid="{00000000-0005-0000-0000-000002C70000}"/>
    <cellStyle name="20% - Accent1 7 4 3 5 2" xfId="51131" xr:uid="{00000000-0005-0000-0000-000003C70000}"/>
    <cellStyle name="20% - Accent1 7 4 3 5 2 2" xfId="51132" xr:uid="{00000000-0005-0000-0000-000004C70000}"/>
    <cellStyle name="20% - Accent1 7 4 3 5 3" xfId="51133" xr:uid="{00000000-0005-0000-0000-000005C70000}"/>
    <cellStyle name="20% - Accent1 7 4 3 6" xfId="51134" xr:uid="{00000000-0005-0000-0000-000006C70000}"/>
    <cellStyle name="20% - Accent1 7 4 3 6 2" xfId="51135" xr:uid="{00000000-0005-0000-0000-000007C70000}"/>
    <cellStyle name="20% - Accent1 7 4 3 6 2 2" xfId="51136" xr:uid="{00000000-0005-0000-0000-000008C70000}"/>
    <cellStyle name="20% - Accent1 7 4 3 6 3" xfId="51137" xr:uid="{00000000-0005-0000-0000-000009C70000}"/>
    <cellStyle name="20% - Accent1 7 4 3 7" xfId="51138" xr:uid="{00000000-0005-0000-0000-00000AC70000}"/>
    <cellStyle name="20% - Accent1 7 4 3 7 2" xfId="51139" xr:uid="{00000000-0005-0000-0000-00000BC70000}"/>
    <cellStyle name="20% - Accent1 7 4 3 8" xfId="51140" xr:uid="{00000000-0005-0000-0000-00000CC70000}"/>
    <cellStyle name="20% - Accent1 7 4 3 8 2" xfId="51141" xr:uid="{00000000-0005-0000-0000-00000DC70000}"/>
    <cellStyle name="20% - Accent1 7 4 3 9" xfId="51142" xr:uid="{00000000-0005-0000-0000-00000EC70000}"/>
    <cellStyle name="20% - Accent1 7 4 4" xfId="51143" xr:uid="{00000000-0005-0000-0000-00000FC70000}"/>
    <cellStyle name="20% - Accent1 7 4 4 2" xfId="51144" xr:uid="{00000000-0005-0000-0000-000010C70000}"/>
    <cellStyle name="20% - Accent1 7 4 4 2 2" xfId="51145" xr:uid="{00000000-0005-0000-0000-000011C70000}"/>
    <cellStyle name="20% - Accent1 7 4 4 2 2 2" xfId="51146" xr:uid="{00000000-0005-0000-0000-000012C70000}"/>
    <cellStyle name="20% - Accent1 7 4 4 2 3" xfId="51147" xr:uid="{00000000-0005-0000-0000-000013C70000}"/>
    <cellStyle name="20% - Accent1 7 4 4 3" xfId="51148" xr:uid="{00000000-0005-0000-0000-000014C70000}"/>
    <cellStyle name="20% - Accent1 7 4 4 3 2" xfId="51149" xr:uid="{00000000-0005-0000-0000-000015C70000}"/>
    <cellStyle name="20% - Accent1 7 4 4 4" xfId="51150" xr:uid="{00000000-0005-0000-0000-000016C70000}"/>
    <cellStyle name="20% - Accent1 7 4 5" xfId="51151" xr:uid="{00000000-0005-0000-0000-000017C70000}"/>
    <cellStyle name="20% - Accent1 7 4 5 2" xfId="51152" xr:uid="{00000000-0005-0000-0000-000018C70000}"/>
    <cellStyle name="20% - Accent1 7 4 5 2 2" xfId="51153" xr:uid="{00000000-0005-0000-0000-000019C70000}"/>
    <cellStyle name="20% - Accent1 7 4 5 2 2 2" xfId="51154" xr:uid="{00000000-0005-0000-0000-00001AC70000}"/>
    <cellStyle name="20% - Accent1 7 4 5 2 3" xfId="51155" xr:uid="{00000000-0005-0000-0000-00001BC70000}"/>
    <cellStyle name="20% - Accent1 7 4 5 3" xfId="51156" xr:uid="{00000000-0005-0000-0000-00001CC70000}"/>
    <cellStyle name="20% - Accent1 7 4 5 3 2" xfId="51157" xr:uid="{00000000-0005-0000-0000-00001DC70000}"/>
    <cellStyle name="20% - Accent1 7 4 5 4" xfId="51158" xr:uid="{00000000-0005-0000-0000-00001EC70000}"/>
    <cellStyle name="20% - Accent1 7 4 6" xfId="51159" xr:uid="{00000000-0005-0000-0000-00001FC70000}"/>
    <cellStyle name="20% - Accent1 7 4 6 2" xfId="51160" xr:uid="{00000000-0005-0000-0000-000020C70000}"/>
    <cellStyle name="20% - Accent1 7 4 6 2 2" xfId="51161" xr:uid="{00000000-0005-0000-0000-000021C70000}"/>
    <cellStyle name="20% - Accent1 7 4 6 2 2 2" xfId="51162" xr:uid="{00000000-0005-0000-0000-000022C70000}"/>
    <cellStyle name="20% - Accent1 7 4 6 2 3" xfId="51163" xr:uid="{00000000-0005-0000-0000-000023C70000}"/>
    <cellStyle name="20% - Accent1 7 4 6 3" xfId="51164" xr:uid="{00000000-0005-0000-0000-000024C70000}"/>
    <cellStyle name="20% - Accent1 7 4 6 3 2" xfId="51165" xr:uid="{00000000-0005-0000-0000-000025C70000}"/>
    <cellStyle name="20% - Accent1 7 4 6 4" xfId="51166" xr:uid="{00000000-0005-0000-0000-000026C70000}"/>
    <cellStyle name="20% - Accent1 7 4 7" xfId="51167" xr:uid="{00000000-0005-0000-0000-000027C70000}"/>
    <cellStyle name="20% - Accent1 7 4 7 2" xfId="51168" xr:uid="{00000000-0005-0000-0000-000028C70000}"/>
    <cellStyle name="20% - Accent1 7 4 7 2 2" xfId="51169" xr:uid="{00000000-0005-0000-0000-000029C70000}"/>
    <cellStyle name="20% - Accent1 7 4 7 3" xfId="51170" xr:uid="{00000000-0005-0000-0000-00002AC70000}"/>
    <cellStyle name="20% - Accent1 7 4 8" xfId="51171" xr:uid="{00000000-0005-0000-0000-00002BC70000}"/>
    <cellStyle name="20% - Accent1 7 4 8 2" xfId="51172" xr:uid="{00000000-0005-0000-0000-00002CC70000}"/>
    <cellStyle name="20% - Accent1 7 4 8 2 2" xfId="51173" xr:uid="{00000000-0005-0000-0000-00002DC70000}"/>
    <cellStyle name="20% - Accent1 7 4 8 3" xfId="51174" xr:uid="{00000000-0005-0000-0000-00002EC70000}"/>
    <cellStyle name="20% - Accent1 7 4 9" xfId="51175" xr:uid="{00000000-0005-0000-0000-00002FC70000}"/>
    <cellStyle name="20% - Accent1 7 4 9 2" xfId="51176" xr:uid="{00000000-0005-0000-0000-000030C70000}"/>
    <cellStyle name="20% - Accent1 7 5" xfId="51177" xr:uid="{00000000-0005-0000-0000-000031C70000}"/>
    <cellStyle name="20% - Accent1 7 5 10" xfId="51178" xr:uid="{00000000-0005-0000-0000-000032C70000}"/>
    <cellStyle name="20% - Accent1 7 5 10 2" xfId="51179" xr:uid="{00000000-0005-0000-0000-000033C70000}"/>
    <cellStyle name="20% - Accent1 7 5 11" xfId="51180" xr:uid="{00000000-0005-0000-0000-000034C70000}"/>
    <cellStyle name="20% - Accent1 7 5 2" xfId="51181" xr:uid="{00000000-0005-0000-0000-000035C70000}"/>
    <cellStyle name="20% - Accent1 7 5 2 2" xfId="51182" xr:uid="{00000000-0005-0000-0000-000036C70000}"/>
    <cellStyle name="20% - Accent1 7 5 2 2 2" xfId="51183" xr:uid="{00000000-0005-0000-0000-000037C70000}"/>
    <cellStyle name="20% - Accent1 7 5 2 2 2 2" xfId="51184" xr:uid="{00000000-0005-0000-0000-000038C70000}"/>
    <cellStyle name="20% - Accent1 7 5 2 2 2 2 2" xfId="51185" xr:uid="{00000000-0005-0000-0000-000039C70000}"/>
    <cellStyle name="20% - Accent1 7 5 2 2 2 3" xfId="51186" xr:uid="{00000000-0005-0000-0000-00003AC70000}"/>
    <cellStyle name="20% - Accent1 7 5 2 2 3" xfId="51187" xr:uid="{00000000-0005-0000-0000-00003BC70000}"/>
    <cellStyle name="20% - Accent1 7 5 2 2 3 2" xfId="51188" xr:uid="{00000000-0005-0000-0000-00003CC70000}"/>
    <cellStyle name="20% - Accent1 7 5 2 2 4" xfId="51189" xr:uid="{00000000-0005-0000-0000-00003DC70000}"/>
    <cellStyle name="20% - Accent1 7 5 2 3" xfId="51190" xr:uid="{00000000-0005-0000-0000-00003EC70000}"/>
    <cellStyle name="20% - Accent1 7 5 2 3 2" xfId="51191" xr:uid="{00000000-0005-0000-0000-00003FC70000}"/>
    <cellStyle name="20% - Accent1 7 5 2 3 2 2" xfId="51192" xr:uid="{00000000-0005-0000-0000-000040C70000}"/>
    <cellStyle name="20% - Accent1 7 5 2 3 2 2 2" xfId="51193" xr:uid="{00000000-0005-0000-0000-000041C70000}"/>
    <cellStyle name="20% - Accent1 7 5 2 3 2 3" xfId="51194" xr:uid="{00000000-0005-0000-0000-000042C70000}"/>
    <cellStyle name="20% - Accent1 7 5 2 3 3" xfId="51195" xr:uid="{00000000-0005-0000-0000-000043C70000}"/>
    <cellStyle name="20% - Accent1 7 5 2 3 3 2" xfId="51196" xr:uid="{00000000-0005-0000-0000-000044C70000}"/>
    <cellStyle name="20% - Accent1 7 5 2 3 4" xfId="51197" xr:uid="{00000000-0005-0000-0000-000045C70000}"/>
    <cellStyle name="20% - Accent1 7 5 2 4" xfId="51198" xr:uid="{00000000-0005-0000-0000-000046C70000}"/>
    <cellStyle name="20% - Accent1 7 5 2 4 2" xfId="51199" xr:uid="{00000000-0005-0000-0000-000047C70000}"/>
    <cellStyle name="20% - Accent1 7 5 2 4 2 2" xfId="51200" xr:uid="{00000000-0005-0000-0000-000048C70000}"/>
    <cellStyle name="20% - Accent1 7 5 2 4 2 2 2" xfId="51201" xr:uid="{00000000-0005-0000-0000-000049C70000}"/>
    <cellStyle name="20% - Accent1 7 5 2 4 2 3" xfId="51202" xr:uid="{00000000-0005-0000-0000-00004AC70000}"/>
    <cellStyle name="20% - Accent1 7 5 2 4 3" xfId="51203" xr:uid="{00000000-0005-0000-0000-00004BC70000}"/>
    <cellStyle name="20% - Accent1 7 5 2 4 3 2" xfId="51204" xr:uid="{00000000-0005-0000-0000-00004CC70000}"/>
    <cellStyle name="20% - Accent1 7 5 2 4 4" xfId="51205" xr:uid="{00000000-0005-0000-0000-00004DC70000}"/>
    <cellStyle name="20% - Accent1 7 5 2 5" xfId="51206" xr:uid="{00000000-0005-0000-0000-00004EC70000}"/>
    <cellStyle name="20% - Accent1 7 5 2 5 2" xfId="51207" xr:uid="{00000000-0005-0000-0000-00004FC70000}"/>
    <cellStyle name="20% - Accent1 7 5 2 5 2 2" xfId="51208" xr:uid="{00000000-0005-0000-0000-000050C70000}"/>
    <cellStyle name="20% - Accent1 7 5 2 5 3" xfId="51209" xr:uid="{00000000-0005-0000-0000-000051C70000}"/>
    <cellStyle name="20% - Accent1 7 5 2 6" xfId="51210" xr:uid="{00000000-0005-0000-0000-000052C70000}"/>
    <cellStyle name="20% - Accent1 7 5 2 6 2" xfId="51211" xr:uid="{00000000-0005-0000-0000-000053C70000}"/>
    <cellStyle name="20% - Accent1 7 5 2 6 2 2" xfId="51212" xr:uid="{00000000-0005-0000-0000-000054C70000}"/>
    <cellStyle name="20% - Accent1 7 5 2 6 3" xfId="51213" xr:uid="{00000000-0005-0000-0000-000055C70000}"/>
    <cellStyle name="20% - Accent1 7 5 2 7" xfId="51214" xr:uid="{00000000-0005-0000-0000-000056C70000}"/>
    <cellStyle name="20% - Accent1 7 5 2 7 2" xfId="51215" xr:uid="{00000000-0005-0000-0000-000057C70000}"/>
    <cellStyle name="20% - Accent1 7 5 2 8" xfId="51216" xr:uid="{00000000-0005-0000-0000-000058C70000}"/>
    <cellStyle name="20% - Accent1 7 5 2 8 2" xfId="51217" xr:uid="{00000000-0005-0000-0000-000059C70000}"/>
    <cellStyle name="20% - Accent1 7 5 2 9" xfId="51218" xr:uid="{00000000-0005-0000-0000-00005AC70000}"/>
    <cellStyle name="20% - Accent1 7 5 3" xfId="51219" xr:uid="{00000000-0005-0000-0000-00005BC70000}"/>
    <cellStyle name="20% - Accent1 7 5 3 2" xfId="51220" xr:uid="{00000000-0005-0000-0000-00005CC70000}"/>
    <cellStyle name="20% - Accent1 7 5 3 2 2" xfId="51221" xr:uid="{00000000-0005-0000-0000-00005DC70000}"/>
    <cellStyle name="20% - Accent1 7 5 3 2 2 2" xfId="51222" xr:uid="{00000000-0005-0000-0000-00005EC70000}"/>
    <cellStyle name="20% - Accent1 7 5 3 2 2 2 2" xfId="51223" xr:uid="{00000000-0005-0000-0000-00005FC70000}"/>
    <cellStyle name="20% - Accent1 7 5 3 2 2 3" xfId="51224" xr:uid="{00000000-0005-0000-0000-000060C70000}"/>
    <cellStyle name="20% - Accent1 7 5 3 2 3" xfId="51225" xr:uid="{00000000-0005-0000-0000-000061C70000}"/>
    <cellStyle name="20% - Accent1 7 5 3 2 3 2" xfId="51226" xr:uid="{00000000-0005-0000-0000-000062C70000}"/>
    <cellStyle name="20% - Accent1 7 5 3 2 4" xfId="51227" xr:uid="{00000000-0005-0000-0000-000063C70000}"/>
    <cellStyle name="20% - Accent1 7 5 3 3" xfId="51228" xr:uid="{00000000-0005-0000-0000-000064C70000}"/>
    <cellStyle name="20% - Accent1 7 5 3 3 2" xfId="51229" xr:uid="{00000000-0005-0000-0000-000065C70000}"/>
    <cellStyle name="20% - Accent1 7 5 3 3 2 2" xfId="51230" xr:uid="{00000000-0005-0000-0000-000066C70000}"/>
    <cellStyle name="20% - Accent1 7 5 3 3 2 2 2" xfId="51231" xr:uid="{00000000-0005-0000-0000-000067C70000}"/>
    <cellStyle name="20% - Accent1 7 5 3 3 2 3" xfId="51232" xr:uid="{00000000-0005-0000-0000-000068C70000}"/>
    <cellStyle name="20% - Accent1 7 5 3 3 3" xfId="51233" xr:uid="{00000000-0005-0000-0000-000069C70000}"/>
    <cellStyle name="20% - Accent1 7 5 3 3 3 2" xfId="51234" xr:uid="{00000000-0005-0000-0000-00006AC70000}"/>
    <cellStyle name="20% - Accent1 7 5 3 3 4" xfId="51235" xr:uid="{00000000-0005-0000-0000-00006BC70000}"/>
    <cellStyle name="20% - Accent1 7 5 3 4" xfId="51236" xr:uid="{00000000-0005-0000-0000-00006CC70000}"/>
    <cellStyle name="20% - Accent1 7 5 3 4 2" xfId="51237" xr:uid="{00000000-0005-0000-0000-00006DC70000}"/>
    <cellStyle name="20% - Accent1 7 5 3 4 2 2" xfId="51238" xr:uid="{00000000-0005-0000-0000-00006EC70000}"/>
    <cellStyle name="20% - Accent1 7 5 3 4 2 2 2" xfId="51239" xr:uid="{00000000-0005-0000-0000-00006FC70000}"/>
    <cellStyle name="20% - Accent1 7 5 3 4 2 3" xfId="51240" xr:uid="{00000000-0005-0000-0000-000070C70000}"/>
    <cellStyle name="20% - Accent1 7 5 3 4 3" xfId="51241" xr:uid="{00000000-0005-0000-0000-000071C70000}"/>
    <cellStyle name="20% - Accent1 7 5 3 4 3 2" xfId="51242" xr:uid="{00000000-0005-0000-0000-000072C70000}"/>
    <cellStyle name="20% - Accent1 7 5 3 4 4" xfId="51243" xr:uid="{00000000-0005-0000-0000-000073C70000}"/>
    <cellStyle name="20% - Accent1 7 5 3 5" xfId="51244" xr:uid="{00000000-0005-0000-0000-000074C70000}"/>
    <cellStyle name="20% - Accent1 7 5 3 5 2" xfId="51245" xr:uid="{00000000-0005-0000-0000-000075C70000}"/>
    <cellStyle name="20% - Accent1 7 5 3 5 2 2" xfId="51246" xr:uid="{00000000-0005-0000-0000-000076C70000}"/>
    <cellStyle name="20% - Accent1 7 5 3 5 3" xfId="51247" xr:uid="{00000000-0005-0000-0000-000077C70000}"/>
    <cellStyle name="20% - Accent1 7 5 3 6" xfId="51248" xr:uid="{00000000-0005-0000-0000-000078C70000}"/>
    <cellStyle name="20% - Accent1 7 5 3 6 2" xfId="51249" xr:uid="{00000000-0005-0000-0000-000079C70000}"/>
    <cellStyle name="20% - Accent1 7 5 3 6 2 2" xfId="51250" xr:uid="{00000000-0005-0000-0000-00007AC70000}"/>
    <cellStyle name="20% - Accent1 7 5 3 6 3" xfId="51251" xr:uid="{00000000-0005-0000-0000-00007BC70000}"/>
    <cellStyle name="20% - Accent1 7 5 3 7" xfId="51252" xr:uid="{00000000-0005-0000-0000-00007CC70000}"/>
    <cellStyle name="20% - Accent1 7 5 3 7 2" xfId="51253" xr:uid="{00000000-0005-0000-0000-00007DC70000}"/>
    <cellStyle name="20% - Accent1 7 5 3 8" xfId="51254" xr:uid="{00000000-0005-0000-0000-00007EC70000}"/>
    <cellStyle name="20% - Accent1 7 5 3 8 2" xfId="51255" xr:uid="{00000000-0005-0000-0000-00007FC70000}"/>
    <cellStyle name="20% - Accent1 7 5 3 9" xfId="51256" xr:uid="{00000000-0005-0000-0000-000080C70000}"/>
    <cellStyle name="20% - Accent1 7 5 4" xfId="51257" xr:uid="{00000000-0005-0000-0000-000081C70000}"/>
    <cellStyle name="20% - Accent1 7 5 4 2" xfId="51258" xr:uid="{00000000-0005-0000-0000-000082C70000}"/>
    <cellStyle name="20% - Accent1 7 5 4 2 2" xfId="51259" xr:uid="{00000000-0005-0000-0000-000083C70000}"/>
    <cellStyle name="20% - Accent1 7 5 4 2 2 2" xfId="51260" xr:uid="{00000000-0005-0000-0000-000084C70000}"/>
    <cellStyle name="20% - Accent1 7 5 4 2 3" xfId="51261" xr:uid="{00000000-0005-0000-0000-000085C70000}"/>
    <cellStyle name="20% - Accent1 7 5 4 3" xfId="51262" xr:uid="{00000000-0005-0000-0000-000086C70000}"/>
    <cellStyle name="20% - Accent1 7 5 4 3 2" xfId="51263" xr:uid="{00000000-0005-0000-0000-000087C70000}"/>
    <cellStyle name="20% - Accent1 7 5 4 4" xfId="51264" xr:uid="{00000000-0005-0000-0000-000088C70000}"/>
    <cellStyle name="20% - Accent1 7 5 5" xfId="51265" xr:uid="{00000000-0005-0000-0000-000089C70000}"/>
    <cellStyle name="20% - Accent1 7 5 5 2" xfId="51266" xr:uid="{00000000-0005-0000-0000-00008AC70000}"/>
    <cellStyle name="20% - Accent1 7 5 5 2 2" xfId="51267" xr:uid="{00000000-0005-0000-0000-00008BC70000}"/>
    <cellStyle name="20% - Accent1 7 5 5 2 2 2" xfId="51268" xr:uid="{00000000-0005-0000-0000-00008CC70000}"/>
    <cellStyle name="20% - Accent1 7 5 5 2 3" xfId="51269" xr:uid="{00000000-0005-0000-0000-00008DC70000}"/>
    <cellStyle name="20% - Accent1 7 5 5 3" xfId="51270" xr:uid="{00000000-0005-0000-0000-00008EC70000}"/>
    <cellStyle name="20% - Accent1 7 5 5 3 2" xfId="51271" xr:uid="{00000000-0005-0000-0000-00008FC70000}"/>
    <cellStyle name="20% - Accent1 7 5 5 4" xfId="51272" xr:uid="{00000000-0005-0000-0000-000090C70000}"/>
    <cellStyle name="20% - Accent1 7 5 6" xfId="51273" xr:uid="{00000000-0005-0000-0000-000091C70000}"/>
    <cellStyle name="20% - Accent1 7 5 6 2" xfId="51274" xr:uid="{00000000-0005-0000-0000-000092C70000}"/>
    <cellStyle name="20% - Accent1 7 5 6 2 2" xfId="51275" xr:uid="{00000000-0005-0000-0000-000093C70000}"/>
    <cellStyle name="20% - Accent1 7 5 6 2 2 2" xfId="51276" xr:uid="{00000000-0005-0000-0000-000094C70000}"/>
    <cellStyle name="20% - Accent1 7 5 6 2 3" xfId="51277" xr:uid="{00000000-0005-0000-0000-000095C70000}"/>
    <cellStyle name="20% - Accent1 7 5 6 3" xfId="51278" xr:uid="{00000000-0005-0000-0000-000096C70000}"/>
    <cellStyle name="20% - Accent1 7 5 6 3 2" xfId="51279" xr:uid="{00000000-0005-0000-0000-000097C70000}"/>
    <cellStyle name="20% - Accent1 7 5 6 4" xfId="51280" xr:uid="{00000000-0005-0000-0000-000098C70000}"/>
    <cellStyle name="20% - Accent1 7 5 7" xfId="51281" xr:uid="{00000000-0005-0000-0000-000099C70000}"/>
    <cellStyle name="20% - Accent1 7 5 7 2" xfId="51282" xr:uid="{00000000-0005-0000-0000-00009AC70000}"/>
    <cellStyle name="20% - Accent1 7 5 7 2 2" xfId="51283" xr:uid="{00000000-0005-0000-0000-00009BC70000}"/>
    <cellStyle name="20% - Accent1 7 5 7 3" xfId="51284" xr:uid="{00000000-0005-0000-0000-00009CC70000}"/>
    <cellStyle name="20% - Accent1 7 5 8" xfId="51285" xr:uid="{00000000-0005-0000-0000-00009DC70000}"/>
    <cellStyle name="20% - Accent1 7 5 8 2" xfId="51286" xr:uid="{00000000-0005-0000-0000-00009EC70000}"/>
    <cellStyle name="20% - Accent1 7 5 8 2 2" xfId="51287" xr:uid="{00000000-0005-0000-0000-00009FC70000}"/>
    <cellStyle name="20% - Accent1 7 5 8 3" xfId="51288" xr:uid="{00000000-0005-0000-0000-0000A0C70000}"/>
    <cellStyle name="20% - Accent1 7 5 9" xfId="51289" xr:uid="{00000000-0005-0000-0000-0000A1C70000}"/>
    <cellStyle name="20% - Accent1 7 5 9 2" xfId="51290" xr:uid="{00000000-0005-0000-0000-0000A2C70000}"/>
    <cellStyle name="20% - Accent1 7 6" xfId="51291" xr:uid="{00000000-0005-0000-0000-0000A3C70000}"/>
    <cellStyle name="20% - Accent1 7 6 10" xfId="51292" xr:uid="{00000000-0005-0000-0000-0000A4C70000}"/>
    <cellStyle name="20% - Accent1 7 6 10 2" xfId="51293" xr:uid="{00000000-0005-0000-0000-0000A5C70000}"/>
    <cellStyle name="20% - Accent1 7 6 11" xfId="51294" xr:uid="{00000000-0005-0000-0000-0000A6C70000}"/>
    <cellStyle name="20% - Accent1 7 6 2" xfId="51295" xr:uid="{00000000-0005-0000-0000-0000A7C70000}"/>
    <cellStyle name="20% - Accent1 7 6 2 2" xfId="51296" xr:uid="{00000000-0005-0000-0000-0000A8C70000}"/>
    <cellStyle name="20% - Accent1 7 6 2 2 2" xfId="51297" xr:uid="{00000000-0005-0000-0000-0000A9C70000}"/>
    <cellStyle name="20% - Accent1 7 6 2 2 2 2" xfId="51298" xr:uid="{00000000-0005-0000-0000-0000AAC70000}"/>
    <cellStyle name="20% - Accent1 7 6 2 2 2 2 2" xfId="51299" xr:uid="{00000000-0005-0000-0000-0000ABC70000}"/>
    <cellStyle name="20% - Accent1 7 6 2 2 2 3" xfId="51300" xr:uid="{00000000-0005-0000-0000-0000ACC70000}"/>
    <cellStyle name="20% - Accent1 7 6 2 2 3" xfId="51301" xr:uid="{00000000-0005-0000-0000-0000ADC70000}"/>
    <cellStyle name="20% - Accent1 7 6 2 2 3 2" xfId="51302" xr:uid="{00000000-0005-0000-0000-0000AEC70000}"/>
    <cellStyle name="20% - Accent1 7 6 2 2 4" xfId="51303" xr:uid="{00000000-0005-0000-0000-0000AFC70000}"/>
    <cellStyle name="20% - Accent1 7 6 2 3" xfId="51304" xr:uid="{00000000-0005-0000-0000-0000B0C70000}"/>
    <cellStyle name="20% - Accent1 7 6 2 3 2" xfId="51305" xr:uid="{00000000-0005-0000-0000-0000B1C70000}"/>
    <cellStyle name="20% - Accent1 7 6 2 3 2 2" xfId="51306" xr:uid="{00000000-0005-0000-0000-0000B2C70000}"/>
    <cellStyle name="20% - Accent1 7 6 2 3 2 2 2" xfId="51307" xr:uid="{00000000-0005-0000-0000-0000B3C70000}"/>
    <cellStyle name="20% - Accent1 7 6 2 3 2 3" xfId="51308" xr:uid="{00000000-0005-0000-0000-0000B4C70000}"/>
    <cellStyle name="20% - Accent1 7 6 2 3 3" xfId="51309" xr:uid="{00000000-0005-0000-0000-0000B5C70000}"/>
    <cellStyle name="20% - Accent1 7 6 2 3 3 2" xfId="51310" xr:uid="{00000000-0005-0000-0000-0000B6C70000}"/>
    <cellStyle name="20% - Accent1 7 6 2 3 4" xfId="51311" xr:uid="{00000000-0005-0000-0000-0000B7C70000}"/>
    <cellStyle name="20% - Accent1 7 6 2 4" xfId="51312" xr:uid="{00000000-0005-0000-0000-0000B8C70000}"/>
    <cellStyle name="20% - Accent1 7 6 2 4 2" xfId="51313" xr:uid="{00000000-0005-0000-0000-0000B9C70000}"/>
    <cellStyle name="20% - Accent1 7 6 2 4 2 2" xfId="51314" xr:uid="{00000000-0005-0000-0000-0000BAC70000}"/>
    <cellStyle name="20% - Accent1 7 6 2 4 2 2 2" xfId="51315" xr:uid="{00000000-0005-0000-0000-0000BBC70000}"/>
    <cellStyle name="20% - Accent1 7 6 2 4 2 3" xfId="51316" xr:uid="{00000000-0005-0000-0000-0000BCC70000}"/>
    <cellStyle name="20% - Accent1 7 6 2 4 3" xfId="51317" xr:uid="{00000000-0005-0000-0000-0000BDC70000}"/>
    <cellStyle name="20% - Accent1 7 6 2 4 3 2" xfId="51318" xr:uid="{00000000-0005-0000-0000-0000BEC70000}"/>
    <cellStyle name="20% - Accent1 7 6 2 4 4" xfId="51319" xr:uid="{00000000-0005-0000-0000-0000BFC70000}"/>
    <cellStyle name="20% - Accent1 7 6 2 5" xfId="51320" xr:uid="{00000000-0005-0000-0000-0000C0C70000}"/>
    <cellStyle name="20% - Accent1 7 6 2 5 2" xfId="51321" xr:uid="{00000000-0005-0000-0000-0000C1C70000}"/>
    <cellStyle name="20% - Accent1 7 6 2 5 2 2" xfId="51322" xr:uid="{00000000-0005-0000-0000-0000C2C70000}"/>
    <cellStyle name="20% - Accent1 7 6 2 5 3" xfId="51323" xr:uid="{00000000-0005-0000-0000-0000C3C70000}"/>
    <cellStyle name="20% - Accent1 7 6 2 6" xfId="51324" xr:uid="{00000000-0005-0000-0000-0000C4C70000}"/>
    <cellStyle name="20% - Accent1 7 6 2 6 2" xfId="51325" xr:uid="{00000000-0005-0000-0000-0000C5C70000}"/>
    <cellStyle name="20% - Accent1 7 6 2 6 2 2" xfId="51326" xr:uid="{00000000-0005-0000-0000-0000C6C70000}"/>
    <cellStyle name="20% - Accent1 7 6 2 6 3" xfId="51327" xr:uid="{00000000-0005-0000-0000-0000C7C70000}"/>
    <cellStyle name="20% - Accent1 7 6 2 7" xfId="51328" xr:uid="{00000000-0005-0000-0000-0000C8C70000}"/>
    <cellStyle name="20% - Accent1 7 6 2 7 2" xfId="51329" xr:uid="{00000000-0005-0000-0000-0000C9C70000}"/>
    <cellStyle name="20% - Accent1 7 6 2 8" xfId="51330" xr:uid="{00000000-0005-0000-0000-0000CAC70000}"/>
    <cellStyle name="20% - Accent1 7 6 2 8 2" xfId="51331" xr:uid="{00000000-0005-0000-0000-0000CBC70000}"/>
    <cellStyle name="20% - Accent1 7 6 2 9" xfId="51332" xr:uid="{00000000-0005-0000-0000-0000CCC70000}"/>
    <cellStyle name="20% - Accent1 7 6 3" xfId="51333" xr:uid="{00000000-0005-0000-0000-0000CDC70000}"/>
    <cellStyle name="20% - Accent1 7 6 3 2" xfId="51334" xr:uid="{00000000-0005-0000-0000-0000CEC70000}"/>
    <cellStyle name="20% - Accent1 7 6 3 2 2" xfId="51335" xr:uid="{00000000-0005-0000-0000-0000CFC70000}"/>
    <cellStyle name="20% - Accent1 7 6 3 2 2 2" xfId="51336" xr:uid="{00000000-0005-0000-0000-0000D0C70000}"/>
    <cellStyle name="20% - Accent1 7 6 3 2 2 2 2" xfId="51337" xr:uid="{00000000-0005-0000-0000-0000D1C70000}"/>
    <cellStyle name="20% - Accent1 7 6 3 2 2 3" xfId="51338" xr:uid="{00000000-0005-0000-0000-0000D2C70000}"/>
    <cellStyle name="20% - Accent1 7 6 3 2 3" xfId="51339" xr:uid="{00000000-0005-0000-0000-0000D3C70000}"/>
    <cellStyle name="20% - Accent1 7 6 3 2 3 2" xfId="51340" xr:uid="{00000000-0005-0000-0000-0000D4C70000}"/>
    <cellStyle name="20% - Accent1 7 6 3 2 4" xfId="51341" xr:uid="{00000000-0005-0000-0000-0000D5C70000}"/>
    <cellStyle name="20% - Accent1 7 6 3 3" xfId="51342" xr:uid="{00000000-0005-0000-0000-0000D6C70000}"/>
    <cellStyle name="20% - Accent1 7 6 3 3 2" xfId="51343" xr:uid="{00000000-0005-0000-0000-0000D7C70000}"/>
    <cellStyle name="20% - Accent1 7 6 3 3 2 2" xfId="51344" xr:uid="{00000000-0005-0000-0000-0000D8C70000}"/>
    <cellStyle name="20% - Accent1 7 6 3 3 2 2 2" xfId="51345" xr:uid="{00000000-0005-0000-0000-0000D9C70000}"/>
    <cellStyle name="20% - Accent1 7 6 3 3 2 3" xfId="51346" xr:uid="{00000000-0005-0000-0000-0000DAC70000}"/>
    <cellStyle name="20% - Accent1 7 6 3 3 3" xfId="51347" xr:uid="{00000000-0005-0000-0000-0000DBC70000}"/>
    <cellStyle name="20% - Accent1 7 6 3 3 3 2" xfId="51348" xr:uid="{00000000-0005-0000-0000-0000DCC70000}"/>
    <cellStyle name="20% - Accent1 7 6 3 3 4" xfId="51349" xr:uid="{00000000-0005-0000-0000-0000DDC70000}"/>
    <cellStyle name="20% - Accent1 7 6 3 4" xfId="51350" xr:uid="{00000000-0005-0000-0000-0000DEC70000}"/>
    <cellStyle name="20% - Accent1 7 6 3 4 2" xfId="51351" xr:uid="{00000000-0005-0000-0000-0000DFC70000}"/>
    <cellStyle name="20% - Accent1 7 6 3 4 2 2" xfId="51352" xr:uid="{00000000-0005-0000-0000-0000E0C70000}"/>
    <cellStyle name="20% - Accent1 7 6 3 4 2 2 2" xfId="51353" xr:uid="{00000000-0005-0000-0000-0000E1C70000}"/>
    <cellStyle name="20% - Accent1 7 6 3 4 2 3" xfId="51354" xr:uid="{00000000-0005-0000-0000-0000E2C70000}"/>
    <cellStyle name="20% - Accent1 7 6 3 4 3" xfId="51355" xr:uid="{00000000-0005-0000-0000-0000E3C70000}"/>
    <cellStyle name="20% - Accent1 7 6 3 4 3 2" xfId="51356" xr:uid="{00000000-0005-0000-0000-0000E4C70000}"/>
    <cellStyle name="20% - Accent1 7 6 3 4 4" xfId="51357" xr:uid="{00000000-0005-0000-0000-0000E5C70000}"/>
    <cellStyle name="20% - Accent1 7 6 3 5" xfId="51358" xr:uid="{00000000-0005-0000-0000-0000E6C70000}"/>
    <cellStyle name="20% - Accent1 7 6 3 5 2" xfId="51359" xr:uid="{00000000-0005-0000-0000-0000E7C70000}"/>
    <cellStyle name="20% - Accent1 7 6 3 5 2 2" xfId="51360" xr:uid="{00000000-0005-0000-0000-0000E8C70000}"/>
    <cellStyle name="20% - Accent1 7 6 3 5 3" xfId="51361" xr:uid="{00000000-0005-0000-0000-0000E9C70000}"/>
    <cellStyle name="20% - Accent1 7 6 3 6" xfId="51362" xr:uid="{00000000-0005-0000-0000-0000EAC70000}"/>
    <cellStyle name="20% - Accent1 7 6 3 6 2" xfId="51363" xr:uid="{00000000-0005-0000-0000-0000EBC70000}"/>
    <cellStyle name="20% - Accent1 7 6 3 6 2 2" xfId="51364" xr:uid="{00000000-0005-0000-0000-0000ECC70000}"/>
    <cellStyle name="20% - Accent1 7 6 3 6 3" xfId="51365" xr:uid="{00000000-0005-0000-0000-0000EDC70000}"/>
    <cellStyle name="20% - Accent1 7 6 3 7" xfId="51366" xr:uid="{00000000-0005-0000-0000-0000EEC70000}"/>
    <cellStyle name="20% - Accent1 7 6 3 7 2" xfId="51367" xr:uid="{00000000-0005-0000-0000-0000EFC70000}"/>
    <cellStyle name="20% - Accent1 7 6 3 8" xfId="51368" xr:uid="{00000000-0005-0000-0000-0000F0C70000}"/>
    <cellStyle name="20% - Accent1 7 6 3 8 2" xfId="51369" xr:uid="{00000000-0005-0000-0000-0000F1C70000}"/>
    <cellStyle name="20% - Accent1 7 6 3 9" xfId="51370" xr:uid="{00000000-0005-0000-0000-0000F2C70000}"/>
    <cellStyle name="20% - Accent1 7 6 4" xfId="51371" xr:uid="{00000000-0005-0000-0000-0000F3C70000}"/>
    <cellStyle name="20% - Accent1 7 6 4 2" xfId="51372" xr:uid="{00000000-0005-0000-0000-0000F4C70000}"/>
    <cellStyle name="20% - Accent1 7 6 4 2 2" xfId="51373" xr:uid="{00000000-0005-0000-0000-0000F5C70000}"/>
    <cellStyle name="20% - Accent1 7 6 4 2 2 2" xfId="51374" xr:uid="{00000000-0005-0000-0000-0000F6C70000}"/>
    <cellStyle name="20% - Accent1 7 6 4 2 3" xfId="51375" xr:uid="{00000000-0005-0000-0000-0000F7C70000}"/>
    <cellStyle name="20% - Accent1 7 6 4 3" xfId="51376" xr:uid="{00000000-0005-0000-0000-0000F8C70000}"/>
    <cellStyle name="20% - Accent1 7 6 4 3 2" xfId="51377" xr:uid="{00000000-0005-0000-0000-0000F9C70000}"/>
    <cellStyle name="20% - Accent1 7 6 4 4" xfId="51378" xr:uid="{00000000-0005-0000-0000-0000FAC70000}"/>
    <cellStyle name="20% - Accent1 7 6 5" xfId="51379" xr:uid="{00000000-0005-0000-0000-0000FBC70000}"/>
    <cellStyle name="20% - Accent1 7 6 5 2" xfId="51380" xr:uid="{00000000-0005-0000-0000-0000FCC70000}"/>
    <cellStyle name="20% - Accent1 7 6 5 2 2" xfId="51381" xr:uid="{00000000-0005-0000-0000-0000FDC70000}"/>
    <cellStyle name="20% - Accent1 7 6 5 2 2 2" xfId="51382" xr:uid="{00000000-0005-0000-0000-0000FEC70000}"/>
    <cellStyle name="20% - Accent1 7 6 5 2 3" xfId="51383" xr:uid="{00000000-0005-0000-0000-0000FFC70000}"/>
    <cellStyle name="20% - Accent1 7 6 5 3" xfId="51384" xr:uid="{00000000-0005-0000-0000-000000C80000}"/>
    <cellStyle name="20% - Accent1 7 6 5 3 2" xfId="51385" xr:uid="{00000000-0005-0000-0000-000001C80000}"/>
    <cellStyle name="20% - Accent1 7 6 5 4" xfId="51386" xr:uid="{00000000-0005-0000-0000-000002C80000}"/>
    <cellStyle name="20% - Accent1 7 6 6" xfId="51387" xr:uid="{00000000-0005-0000-0000-000003C80000}"/>
    <cellStyle name="20% - Accent1 7 6 6 2" xfId="51388" xr:uid="{00000000-0005-0000-0000-000004C80000}"/>
    <cellStyle name="20% - Accent1 7 6 6 2 2" xfId="51389" xr:uid="{00000000-0005-0000-0000-000005C80000}"/>
    <cellStyle name="20% - Accent1 7 6 6 2 2 2" xfId="51390" xr:uid="{00000000-0005-0000-0000-000006C80000}"/>
    <cellStyle name="20% - Accent1 7 6 6 2 3" xfId="51391" xr:uid="{00000000-0005-0000-0000-000007C80000}"/>
    <cellStyle name="20% - Accent1 7 6 6 3" xfId="51392" xr:uid="{00000000-0005-0000-0000-000008C80000}"/>
    <cellStyle name="20% - Accent1 7 6 6 3 2" xfId="51393" xr:uid="{00000000-0005-0000-0000-000009C80000}"/>
    <cellStyle name="20% - Accent1 7 6 6 4" xfId="51394" xr:uid="{00000000-0005-0000-0000-00000AC80000}"/>
    <cellStyle name="20% - Accent1 7 6 7" xfId="51395" xr:uid="{00000000-0005-0000-0000-00000BC80000}"/>
    <cellStyle name="20% - Accent1 7 6 7 2" xfId="51396" xr:uid="{00000000-0005-0000-0000-00000CC80000}"/>
    <cellStyle name="20% - Accent1 7 6 7 2 2" xfId="51397" xr:uid="{00000000-0005-0000-0000-00000DC80000}"/>
    <cellStyle name="20% - Accent1 7 6 7 3" xfId="51398" xr:uid="{00000000-0005-0000-0000-00000EC80000}"/>
    <cellStyle name="20% - Accent1 7 6 8" xfId="51399" xr:uid="{00000000-0005-0000-0000-00000FC80000}"/>
    <cellStyle name="20% - Accent1 7 6 8 2" xfId="51400" xr:uid="{00000000-0005-0000-0000-000010C80000}"/>
    <cellStyle name="20% - Accent1 7 6 8 2 2" xfId="51401" xr:uid="{00000000-0005-0000-0000-000011C80000}"/>
    <cellStyle name="20% - Accent1 7 6 8 3" xfId="51402" xr:uid="{00000000-0005-0000-0000-000012C80000}"/>
    <cellStyle name="20% - Accent1 7 6 9" xfId="51403" xr:uid="{00000000-0005-0000-0000-000013C80000}"/>
    <cellStyle name="20% - Accent1 7 6 9 2" xfId="51404" xr:uid="{00000000-0005-0000-0000-000014C80000}"/>
    <cellStyle name="20% - Accent1 7 7" xfId="51405" xr:uid="{00000000-0005-0000-0000-000015C80000}"/>
    <cellStyle name="20% - Accent1 7 7 2" xfId="51406" xr:uid="{00000000-0005-0000-0000-000016C80000}"/>
    <cellStyle name="20% - Accent1 7 7 2 2" xfId="51407" xr:uid="{00000000-0005-0000-0000-000017C80000}"/>
    <cellStyle name="20% - Accent1 7 7 2 2 2" xfId="51408" xr:uid="{00000000-0005-0000-0000-000018C80000}"/>
    <cellStyle name="20% - Accent1 7 7 2 2 2 2" xfId="51409" xr:uid="{00000000-0005-0000-0000-000019C80000}"/>
    <cellStyle name="20% - Accent1 7 7 2 2 3" xfId="51410" xr:uid="{00000000-0005-0000-0000-00001AC80000}"/>
    <cellStyle name="20% - Accent1 7 7 2 3" xfId="51411" xr:uid="{00000000-0005-0000-0000-00001BC80000}"/>
    <cellStyle name="20% - Accent1 7 7 2 3 2" xfId="51412" xr:uid="{00000000-0005-0000-0000-00001CC80000}"/>
    <cellStyle name="20% - Accent1 7 7 2 4" xfId="51413" xr:uid="{00000000-0005-0000-0000-00001DC80000}"/>
    <cellStyle name="20% - Accent1 7 7 3" xfId="51414" xr:uid="{00000000-0005-0000-0000-00001EC80000}"/>
    <cellStyle name="20% - Accent1 7 7 3 2" xfId="51415" xr:uid="{00000000-0005-0000-0000-00001FC80000}"/>
    <cellStyle name="20% - Accent1 7 7 3 2 2" xfId="51416" xr:uid="{00000000-0005-0000-0000-000020C80000}"/>
    <cellStyle name="20% - Accent1 7 7 3 2 2 2" xfId="51417" xr:uid="{00000000-0005-0000-0000-000021C80000}"/>
    <cellStyle name="20% - Accent1 7 7 3 2 3" xfId="51418" xr:uid="{00000000-0005-0000-0000-000022C80000}"/>
    <cellStyle name="20% - Accent1 7 7 3 3" xfId="51419" xr:uid="{00000000-0005-0000-0000-000023C80000}"/>
    <cellStyle name="20% - Accent1 7 7 3 3 2" xfId="51420" xr:uid="{00000000-0005-0000-0000-000024C80000}"/>
    <cellStyle name="20% - Accent1 7 7 3 4" xfId="51421" xr:uid="{00000000-0005-0000-0000-000025C80000}"/>
    <cellStyle name="20% - Accent1 7 7 4" xfId="51422" xr:uid="{00000000-0005-0000-0000-000026C80000}"/>
    <cellStyle name="20% - Accent1 7 7 4 2" xfId="51423" xr:uid="{00000000-0005-0000-0000-000027C80000}"/>
    <cellStyle name="20% - Accent1 7 7 4 2 2" xfId="51424" xr:uid="{00000000-0005-0000-0000-000028C80000}"/>
    <cellStyle name="20% - Accent1 7 7 4 2 2 2" xfId="51425" xr:uid="{00000000-0005-0000-0000-000029C80000}"/>
    <cellStyle name="20% - Accent1 7 7 4 2 3" xfId="51426" xr:uid="{00000000-0005-0000-0000-00002AC80000}"/>
    <cellStyle name="20% - Accent1 7 7 4 3" xfId="51427" xr:uid="{00000000-0005-0000-0000-00002BC80000}"/>
    <cellStyle name="20% - Accent1 7 7 4 3 2" xfId="51428" xr:uid="{00000000-0005-0000-0000-00002CC80000}"/>
    <cellStyle name="20% - Accent1 7 7 4 4" xfId="51429" xr:uid="{00000000-0005-0000-0000-00002DC80000}"/>
    <cellStyle name="20% - Accent1 7 7 5" xfId="51430" xr:uid="{00000000-0005-0000-0000-00002EC80000}"/>
    <cellStyle name="20% - Accent1 7 7 5 2" xfId="51431" xr:uid="{00000000-0005-0000-0000-00002FC80000}"/>
    <cellStyle name="20% - Accent1 7 7 5 2 2" xfId="51432" xr:uid="{00000000-0005-0000-0000-000030C80000}"/>
    <cellStyle name="20% - Accent1 7 7 5 3" xfId="51433" xr:uid="{00000000-0005-0000-0000-000031C80000}"/>
    <cellStyle name="20% - Accent1 7 7 6" xfId="51434" xr:uid="{00000000-0005-0000-0000-000032C80000}"/>
    <cellStyle name="20% - Accent1 7 7 6 2" xfId="51435" xr:uid="{00000000-0005-0000-0000-000033C80000}"/>
    <cellStyle name="20% - Accent1 7 7 6 2 2" xfId="51436" xr:uid="{00000000-0005-0000-0000-000034C80000}"/>
    <cellStyle name="20% - Accent1 7 7 6 3" xfId="51437" xr:uid="{00000000-0005-0000-0000-000035C80000}"/>
    <cellStyle name="20% - Accent1 7 7 7" xfId="51438" xr:uid="{00000000-0005-0000-0000-000036C80000}"/>
    <cellStyle name="20% - Accent1 7 7 7 2" xfId="51439" xr:uid="{00000000-0005-0000-0000-000037C80000}"/>
    <cellStyle name="20% - Accent1 7 7 8" xfId="51440" xr:uid="{00000000-0005-0000-0000-000038C80000}"/>
    <cellStyle name="20% - Accent1 7 7 8 2" xfId="51441" xr:uid="{00000000-0005-0000-0000-000039C80000}"/>
    <cellStyle name="20% - Accent1 7 7 9" xfId="51442" xr:uid="{00000000-0005-0000-0000-00003AC80000}"/>
    <cellStyle name="20% - Accent1 7 8" xfId="51443" xr:uid="{00000000-0005-0000-0000-00003BC80000}"/>
    <cellStyle name="20% - Accent1 7 8 2" xfId="51444" xr:uid="{00000000-0005-0000-0000-00003CC80000}"/>
    <cellStyle name="20% - Accent1 7 8 2 2" xfId="51445" xr:uid="{00000000-0005-0000-0000-00003DC80000}"/>
    <cellStyle name="20% - Accent1 7 8 2 2 2" xfId="51446" xr:uid="{00000000-0005-0000-0000-00003EC80000}"/>
    <cellStyle name="20% - Accent1 7 8 2 2 2 2" xfId="51447" xr:uid="{00000000-0005-0000-0000-00003FC80000}"/>
    <cellStyle name="20% - Accent1 7 8 2 2 3" xfId="51448" xr:uid="{00000000-0005-0000-0000-000040C80000}"/>
    <cellStyle name="20% - Accent1 7 8 2 3" xfId="51449" xr:uid="{00000000-0005-0000-0000-000041C80000}"/>
    <cellStyle name="20% - Accent1 7 8 2 3 2" xfId="51450" xr:uid="{00000000-0005-0000-0000-000042C80000}"/>
    <cellStyle name="20% - Accent1 7 8 2 4" xfId="51451" xr:uid="{00000000-0005-0000-0000-000043C80000}"/>
    <cellStyle name="20% - Accent1 7 8 3" xfId="51452" xr:uid="{00000000-0005-0000-0000-000044C80000}"/>
    <cellStyle name="20% - Accent1 7 8 3 2" xfId="51453" xr:uid="{00000000-0005-0000-0000-000045C80000}"/>
    <cellStyle name="20% - Accent1 7 8 3 2 2" xfId="51454" xr:uid="{00000000-0005-0000-0000-000046C80000}"/>
    <cellStyle name="20% - Accent1 7 8 3 2 2 2" xfId="51455" xr:uid="{00000000-0005-0000-0000-000047C80000}"/>
    <cellStyle name="20% - Accent1 7 8 3 2 3" xfId="51456" xr:uid="{00000000-0005-0000-0000-000048C80000}"/>
    <cellStyle name="20% - Accent1 7 8 3 3" xfId="51457" xr:uid="{00000000-0005-0000-0000-000049C80000}"/>
    <cellStyle name="20% - Accent1 7 8 3 3 2" xfId="51458" xr:uid="{00000000-0005-0000-0000-00004AC80000}"/>
    <cellStyle name="20% - Accent1 7 8 3 4" xfId="51459" xr:uid="{00000000-0005-0000-0000-00004BC80000}"/>
    <cellStyle name="20% - Accent1 7 8 4" xfId="51460" xr:uid="{00000000-0005-0000-0000-00004CC80000}"/>
    <cellStyle name="20% - Accent1 7 8 4 2" xfId="51461" xr:uid="{00000000-0005-0000-0000-00004DC80000}"/>
    <cellStyle name="20% - Accent1 7 8 4 2 2" xfId="51462" xr:uid="{00000000-0005-0000-0000-00004EC80000}"/>
    <cellStyle name="20% - Accent1 7 8 4 2 2 2" xfId="51463" xr:uid="{00000000-0005-0000-0000-00004FC80000}"/>
    <cellStyle name="20% - Accent1 7 8 4 2 3" xfId="51464" xr:uid="{00000000-0005-0000-0000-000050C80000}"/>
    <cellStyle name="20% - Accent1 7 8 4 3" xfId="51465" xr:uid="{00000000-0005-0000-0000-000051C80000}"/>
    <cellStyle name="20% - Accent1 7 8 4 3 2" xfId="51466" xr:uid="{00000000-0005-0000-0000-000052C80000}"/>
    <cellStyle name="20% - Accent1 7 8 4 4" xfId="51467" xr:uid="{00000000-0005-0000-0000-000053C80000}"/>
    <cellStyle name="20% - Accent1 7 8 5" xfId="51468" xr:uid="{00000000-0005-0000-0000-000054C80000}"/>
    <cellStyle name="20% - Accent1 7 8 5 2" xfId="51469" xr:uid="{00000000-0005-0000-0000-000055C80000}"/>
    <cellStyle name="20% - Accent1 7 8 5 2 2" xfId="51470" xr:uid="{00000000-0005-0000-0000-000056C80000}"/>
    <cellStyle name="20% - Accent1 7 8 5 3" xfId="51471" xr:uid="{00000000-0005-0000-0000-000057C80000}"/>
    <cellStyle name="20% - Accent1 7 8 6" xfId="51472" xr:uid="{00000000-0005-0000-0000-000058C80000}"/>
    <cellStyle name="20% - Accent1 7 8 6 2" xfId="51473" xr:uid="{00000000-0005-0000-0000-000059C80000}"/>
    <cellStyle name="20% - Accent1 7 8 6 2 2" xfId="51474" xr:uid="{00000000-0005-0000-0000-00005AC80000}"/>
    <cellStyle name="20% - Accent1 7 8 6 3" xfId="51475" xr:uid="{00000000-0005-0000-0000-00005BC80000}"/>
    <cellStyle name="20% - Accent1 7 8 7" xfId="51476" xr:uid="{00000000-0005-0000-0000-00005CC80000}"/>
    <cellStyle name="20% - Accent1 7 8 7 2" xfId="51477" xr:uid="{00000000-0005-0000-0000-00005DC80000}"/>
    <cellStyle name="20% - Accent1 7 8 8" xfId="51478" xr:uid="{00000000-0005-0000-0000-00005EC80000}"/>
    <cellStyle name="20% - Accent1 7 8 8 2" xfId="51479" xr:uid="{00000000-0005-0000-0000-00005FC80000}"/>
    <cellStyle name="20% - Accent1 7 8 9" xfId="51480" xr:uid="{00000000-0005-0000-0000-000060C80000}"/>
    <cellStyle name="20% - Accent1 7 9" xfId="51481" xr:uid="{00000000-0005-0000-0000-000061C80000}"/>
    <cellStyle name="20% - Accent1 7 9 2" xfId="51482" xr:uid="{00000000-0005-0000-0000-000062C80000}"/>
    <cellStyle name="20% - Accent1 7 9 2 2" xfId="51483" xr:uid="{00000000-0005-0000-0000-000063C80000}"/>
    <cellStyle name="20% - Accent1 7 9 2 2 2" xfId="51484" xr:uid="{00000000-0005-0000-0000-000064C80000}"/>
    <cellStyle name="20% - Accent1 7 9 2 3" xfId="51485" xr:uid="{00000000-0005-0000-0000-000065C80000}"/>
    <cellStyle name="20% - Accent1 7 9 3" xfId="51486" xr:uid="{00000000-0005-0000-0000-000066C80000}"/>
    <cellStyle name="20% - Accent1 7 9 3 2" xfId="51487" xr:uid="{00000000-0005-0000-0000-000067C80000}"/>
    <cellStyle name="20% - Accent1 7 9 4" xfId="51488" xr:uid="{00000000-0005-0000-0000-000068C80000}"/>
    <cellStyle name="20% - Accent1 8" xfId="51489" xr:uid="{00000000-0005-0000-0000-000069C80000}"/>
    <cellStyle name="20% - Accent1 8 10" xfId="51490" xr:uid="{00000000-0005-0000-0000-00006AC80000}"/>
    <cellStyle name="20% - Accent1 8 10 2" xfId="51491" xr:uid="{00000000-0005-0000-0000-00006BC80000}"/>
    <cellStyle name="20% - Accent1 8 10 2 2" xfId="51492" xr:uid="{00000000-0005-0000-0000-00006CC80000}"/>
    <cellStyle name="20% - Accent1 8 10 2 2 2" xfId="51493" xr:uid="{00000000-0005-0000-0000-00006DC80000}"/>
    <cellStyle name="20% - Accent1 8 10 2 3" xfId="51494" xr:uid="{00000000-0005-0000-0000-00006EC80000}"/>
    <cellStyle name="20% - Accent1 8 10 3" xfId="51495" xr:uid="{00000000-0005-0000-0000-00006FC80000}"/>
    <cellStyle name="20% - Accent1 8 10 3 2" xfId="51496" xr:uid="{00000000-0005-0000-0000-000070C80000}"/>
    <cellStyle name="20% - Accent1 8 10 4" xfId="51497" xr:uid="{00000000-0005-0000-0000-000071C80000}"/>
    <cellStyle name="20% - Accent1 8 11" xfId="51498" xr:uid="{00000000-0005-0000-0000-000072C80000}"/>
    <cellStyle name="20% - Accent1 8 11 2" xfId="51499" xr:uid="{00000000-0005-0000-0000-000073C80000}"/>
    <cellStyle name="20% - Accent1 8 11 2 2" xfId="51500" xr:uid="{00000000-0005-0000-0000-000074C80000}"/>
    <cellStyle name="20% - Accent1 8 11 3" xfId="51501" xr:uid="{00000000-0005-0000-0000-000075C80000}"/>
    <cellStyle name="20% - Accent1 8 12" xfId="51502" xr:uid="{00000000-0005-0000-0000-000076C80000}"/>
    <cellStyle name="20% - Accent1 8 12 2" xfId="51503" xr:uid="{00000000-0005-0000-0000-000077C80000}"/>
    <cellStyle name="20% - Accent1 8 12 2 2" xfId="51504" xr:uid="{00000000-0005-0000-0000-000078C80000}"/>
    <cellStyle name="20% - Accent1 8 12 3" xfId="51505" xr:uid="{00000000-0005-0000-0000-000079C80000}"/>
    <cellStyle name="20% - Accent1 8 13" xfId="51506" xr:uid="{00000000-0005-0000-0000-00007AC80000}"/>
    <cellStyle name="20% - Accent1 8 13 2" xfId="51507" xr:uid="{00000000-0005-0000-0000-00007BC80000}"/>
    <cellStyle name="20% - Accent1 8 14" xfId="51508" xr:uid="{00000000-0005-0000-0000-00007CC80000}"/>
    <cellStyle name="20% - Accent1 8 14 2" xfId="51509" xr:uid="{00000000-0005-0000-0000-00007DC80000}"/>
    <cellStyle name="20% - Accent1 8 15" xfId="51510" xr:uid="{00000000-0005-0000-0000-00007EC80000}"/>
    <cellStyle name="20% - Accent1 8 2" xfId="51511" xr:uid="{00000000-0005-0000-0000-00007FC80000}"/>
    <cellStyle name="20% - Accent1 8 2 10" xfId="51512" xr:uid="{00000000-0005-0000-0000-000080C80000}"/>
    <cellStyle name="20% - Accent1 8 2 10 2" xfId="51513" xr:uid="{00000000-0005-0000-0000-000081C80000}"/>
    <cellStyle name="20% - Accent1 8 2 10 2 2" xfId="51514" xr:uid="{00000000-0005-0000-0000-000082C80000}"/>
    <cellStyle name="20% - Accent1 8 2 10 3" xfId="51515" xr:uid="{00000000-0005-0000-0000-000083C80000}"/>
    <cellStyle name="20% - Accent1 8 2 11" xfId="51516" xr:uid="{00000000-0005-0000-0000-000084C80000}"/>
    <cellStyle name="20% - Accent1 8 2 11 2" xfId="51517" xr:uid="{00000000-0005-0000-0000-000085C80000}"/>
    <cellStyle name="20% - Accent1 8 2 11 2 2" xfId="51518" xr:uid="{00000000-0005-0000-0000-000086C80000}"/>
    <cellStyle name="20% - Accent1 8 2 11 3" xfId="51519" xr:uid="{00000000-0005-0000-0000-000087C80000}"/>
    <cellStyle name="20% - Accent1 8 2 12" xfId="51520" xr:uid="{00000000-0005-0000-0000-000088C80000}"/>
    <cellStyle name="20% - Accent1 8 2 12 2" xfId="51521" xr:uid="{00000000-0005-0000-0000-000089C80000}"/>
    <cellStyle name="20% - Accent1 8 2 13" xfId="51522" xr:uid="{00000000-0005-0000-0000-00008AC80000}"/>
    <cellStyle name="20% - Accent1 8 2 13 2" xfId="51523" xr:uid="{00000000-0005-0000-0000-00008BC80000}"/>
    <cellStyle name="20% - Accent1 8 2 14" xfId="51524" xr:uid="{00000000-0005-0000-0000-00008CC80000}"/>
    <cellStyle name="20% - Accent1 8 2 2" xfId="51525" xr:uid="{00000000-0005-0000-0000-00008DC80000}"/>
    <cellStyle name="20% - Accent1 8 2 2 10" xfId="51526" xr:uid="{00000000-0005-0000-0000-00008EC80000}"/>
    <cellStyle name="20% - Accent1 8 2 2 10 2" xfId="51527" xr:uid="{00000000-0005-0000-0000-00008FC80000}"/>
    <cellStyle name="20% - Accent1 8 2 2 11" xfId="51528" xr:uid="{00000000-0005-0000-0000-000090C80000}"/>
    <cellStyle name="20% - Accent1 8 2 2 2" xfId="51529" xr:uid="{00000000-0005-0000-0000-000091C80000}"/>
    <cellStyle name="20% - Accent1 8 2 2 2 2" xfId="51530" xr:uid="{00000000-0005-0000-0000-000092C80000}"/>
    <cellStyle name="20% - Accent1 8 2 2 2 2 2" xfId="51531" xr:uid="{00000000-0005-0000-0000-000093C80000}"/>
    <cellStyle name="20% - Accent1 8 2 2 2 2 2 2" xfId="51532" xr:uid="{00000000-0005-0000-0000-000094C80000}"/>
    <cellStyle name="20% - Accent1 8 2 2 2 2 2 2 2" xfId="51533" xr:uid="{00000000-0005-0000-0000-000095C80000}"/>
    <cellStyle name="20% - Accent1 8 2 2 2 2 2 3" xfId="51534" xr:uid="{00000000-0005-0000-0000-000096C80000}"/>
    <cellStyle name="20% - Accent1 8 2 2 2 2 3" xfId="51535" xr:uid="{00000000-0005-0000-0000-000097C80000}"/>
    <cellStyle name="20% - Accent1 8 2 2 2 2 3 2" xfId="51536" xr:uid="{00000000-0005-0000-0000-000098C80000}"/>
    <cellStyle name="20% - Accent1 8 2 2 2 2 4" xfId="51537" xr:uid="{00000000-0005-0000-0000-000099C80000}"/>
    <cellStyle name="20% - Accent1 8 2 2 2 3" xfId="51538" xr:uid="{00000000-0005-0000-0000-00009AC80000}"/>
    <cellStyle name="20% - Accent1 8 2 2 2 3 2" xfId="51539" xr:uid="{00000000-0005-0000-0000-00009BC80000}"/>
    <cellStyle name="20% - Accent1 8 2 2 2 3 2 2" xfId="51540" xr:uid="{00000000-0005-0000-0000-00009CC80000}"/>
    <cellStyle name="20% - Accent1 8 2 2 2 3 2 2 2" xfId="51541" xr:uid="{00000000-0005-0000-0000-00009DC80000}"/>
    <cellStyle name="20% - Accent1 8 2 2 2 3 2 3" xfId="51542" xr:uid="{00000000-0005-0000-0000-00009EC80000}"/>
    <cellStyle name="20% - Accent1 8 2 2 2 3 3" xfId="51543" xr:uid="{00000000-0005-0000-0000-00009FC80000}"/>
    <cellStyle name="20% - Accent1 8 2 2 2 3 3 2" xfId="51544" xr:uid="{00000000-0005-0000-0000-0000A0C80000}"/>
    <cellStyle name="20% - Accent1 8 2 2 2 3 4" xfId="51545" xr:uid="{00000000-0005-0000-0000-0000A1C80000}"/>
    <cellStyle name="20% - Accent1 8 2 2 2 4" xfId="51546" xr:uid="{00000000-0005-0000-0000-0000A2C80000}"/>
    <cellStyle name="20% - Accent1 8 2 2 2 4 2" xfId="51547" xr:uid="{00000000-0005-0000-0000-0000A3C80000}"/>
    <cellStyle name="20% - Accent1 8 2 2 2 4 2 2" xfId="51548" xr:uid="{00000000-0005-0000-0000-0000A4C80000}"/>
    <cellStyle name="20% - Accent1 8 2 2 2 4 2 2 2" xfId="51549" xr:uid="{00000000-0005-0000-0000-0000A5C80000}"/>
    <cellStyle name="20% - Accent1 8 2 2 2 4 2 3" xfId="51550" xr:uid="{00000000-0005-0000-0000-0000A6C80000}"/>
    <cellStyle name="20% - Accent1 8 2 2 2 4 3" xfId="51551" xr:uid="{00000000-0005-0000-0000-0000A7C80000}"/>
    <cellStyle name="20% - Accent1 8 2 2 2 4 3 2" xfId="51552" xr:uid="{00000000-0005-0000-0000-0000A8C80000}"/>
    <cellStyle name="20% - Accent1 8 2 2 2 4 4" xfId="51553" xr:uid="{00000000-0005-0000-0000-0000A9C80000}"/>
    <cellStyle name="20% - Accent1 8 2 2 2 5" xfId="51554" xr:uid="{00000000-0005-0000-0000-0000AAC80000}"/>
    <cellStyle name="20% - Accent1 8 2 2 2 5 2" xfId="51555" xr:uid="{00000000-0005-0000-0000-0000ABC80000}"/>
    <cellStyle name="20% - Accent1 8 2 2 2 5 2 2" xfId="51556" xr:uid="{00000000-0005-0000-0000-0000ACC80000}"/>
    <cellStyle name="20% - Accent1 8 2 2 2 5 3" xfId="51557" xr:uid="{00000000-0005-0000-0000-0000ADC80000}"/>
    <cellStyle name="20% - Accent1 8 2 2 2 6" xfId="51558" xr:uid="{00000000-0005-0000-0000-0000AEC80000}"/>
    <cellStyle name="20% - Accent1 8 2 2 2 6 2" xfId="51559" xr:uid="{00000000-0005-0000-0000-0000AFC80000}"/>
    <cellStyle name="20% - Accent1 8 2 2 2 6 2 2" xfId="51560" xr:uid="{00000000-0005-0000-0000-0000B0C80000}"/>
    <cellStyle name="20% - Accent1 8 2 2 2 6 3" xfId="51561" xr:uid="{00000000-0005-0000-0000-0000B1C80000}"/>
    <cellStyle name="20% - Accent1 8 2 2 2 7" xfId="51562" xr:uid="{00000000-0005-0000-0000-0000B2C80000}"/>
    <cellStyle name="20% - Accent1 8 2 2 2 7 2" xfId="51563" xr:uid="{00000000-0005-0000-0000-0000B3C80000}"/>
    <cellStyle name="20% - Accent1 8 2 2 2 8" xfId="51564" xr:uid="{00000000-0005-0000-0000-0000B4C80000}"/>
    <cellStyle name="20% - Accent1 8 2 2 2 8 2" xfId="51565" xr:uid="{00000000-0005-0000-0000-0000B5C80000}"/>
    <cellStyle name="20% - Accent1 8 2 2 2 9" xfId="51566" xr:uid="{00000000-0005-0000-0000-0000B6C80000}"/>
    <cellStyle name="20% - Accent1 8 2 2 3" xfId="51567" xr:uid="{00000000-0005-0000-0000-0000B7C80000}"/>
    <cellStyle name="20% - Accent1 8 2 2 3 2" xfId="51568" xr:uid="{00000000-0005-0000-0000-0000B8C80000}"/>
    <cellStyle name="20% - Accent1 8 2 2 3 2 2" xfId="51569" xr:uid="{00000000-0005-0000-0000-0000B9C80000}"/>
    <cellStyle name="20% - Accent1 8 2 2 3 2 2 2" xfId="51570" xr:uid="{00000000-0005-0000-0000-0000BAC80000}"/>
    <cellStyle name="20% - Accent1 8 2 2 3 2 2 2 2" xfId="51571" xr:uid="{00000000-0005-0000-0000-0000BBC80000}"/>
    <cellStyle name="20% - Accent1 8 2 2 3 2 2 3" xfId="51572" xr:uid="{00000000-0005-0000-0000-0000BCC80000}"/>
    <cellStyle name="20% - Accent1 8 2 2 3 2 3" xfId="51573" xr:uid="{00000000-0005-0000-0000-0000BDC80000}"/>
    <cellStyle name="20% - Accent1 8 2 2 3 2 3 2" xfId="51574" xr:uid="{00000000-0005-0000-0000-0000BEC80000}"/>
    <cellStyle name="20% - Accent1 8 2 2 3 2 4" xfId="51575" xr:uid="{00000000-0005-0000-0000-0000BFC80000}"/>
    <cellStyle name="20% - Accent1 8 2 2 3 3" xfId="51576" xr:uid="{00000000-0005-0000-0000-0000C0C80000}"/>
    <cellStyle name="20% - Accent1 8 2 2 3 3 2" xfId="51577" xr:uid="{00000000-0005-0000-0000-0000C1C80000}"/>
    <cellStyle name="20% - Accent1 8 2 2 3 3 2 2" xfId="51578" xr:uid="{00000000-0005-0000-0000-0000C2C80000}"/>
    <cellStyle name="20% - Accent1 8 2 2 3 3 2 2 2" xfId="51579" xr:uid="{00000000-0005-0000-0000-0000C3C80000}"/>
    <cellStyle name="20% - Accent1 8 2 2 3 3 2 3" xfId="51580" xr:uid="{00000000-0005-0000-0000-0000C4C80000}"/>
    <cellStyle name="20% - Accent1 8 2 2 3 3 3" xfId="51581" xr:uid="{00000000-0005-0000-0000-0000C5C80000}"/>
    <cellStyle name="20% - Accent1 8 2 2 3 3 3 2" xfId="51582" xr:uid="{00000000-0005-0000-0000-0000C6C80000}"/>
    <cellStyle name="20% - Accent1 8 2 2 3 3 4" xfId="51583" xr:uid="{00000000-0005-0000-0000-0000C7C80000}"/>
    <cellStyle name="20% - Accent1 8 2 2 3 4" xfId="51584" xr:uid="{00000000-0005-0000-0000-0000C8C80000}"/>
    <cellStyle name="20% - Accent1 8 2 2 3 4 2" xfId="51585" xr:uid="{00000000-0005-0000-0000-0000C9C80000}"/>
    <cellStyle name="20% - Accent1 8 2 2 3 4 2 2" xfId="51586" xr:uid="{00000000-0005-0000-0000-0000CAC80000}"/>
    <cellStyle name="20% - Accent1 8 2 2 3 4 2 2 2" xfId="51587" xr:uid="{00000000-0005-0000-0000-0000CBC80000}"/>
    <cellStyle name="20% - Accent1 8 2 2 3 4 2 3" xfId="51588" xr:uid="{00000000-0005-0000-0000-0000CCC80000}"/>
    <cellStyle name="20% - Accent1 8 2 2 3 4 3" xfId="51589" xr:uid="{00000000-0005-0000-0000-0000CDC80000}"/>
    <cellStyle name="20% - Accent1 8 2 2 3 4 3 2" xfId="51590" xr:uid="{00000000-0005-0000-0000-0000CEC80000}"/>
    <cellStyle name="20% - Accent1 8 2 2 3 4 4" xfId="51591" xr:uid="{00000000-0005-0000-0000-0000CFC80000}"/>
    <cellStyle name="20% - Accent1 8 2 2 3 5" xfId="51592" xr:uid="{00000000-0005-0000-0000-0000D0C80000}"/>
    <cellStyle name="20% - Accent1 8 2 2 3 5 2" xfId="51593" xr:uid="{00000000-0005-0000-0000-0000D1C80000}"/>
    <cellStyle name="20% - Accent1 8 2 2 3 5 2 2" xfId="51594" xr:uid="{00000000-0005-0000-0000-0000D2C80000}"/>
    <cellStyle name="20% - Accent1 8 2 2 3 5 3" xfId="51595" xr:uid="{00000000-0005-0000-0000-0000D3C80000}"/>
    <cellStyle name="20% - Accent1 8 2 2 3 6" xfId="51596" xr:uid="{00000000-0005-0000-0000-0000D4C80000}"/>
    <cellStyle name="20% - Accent1 8 2 2 3 6 2" xfId="51597" xr:uid="{00000000-0005-0000-0000-0000D5C80000}"/>
    <cellStyle name="20% - Accent1 8 2 2 3 6 2 2" xfId="51598" xr:uid="{00000000-0005-0000-0000-0000D6C80000}"/>
    <cellStyle name="20% - Accent1 8 2 2 3 6 3" xfId="51599" xr:uid="{00000000-0005-0000-0000-0000D7C80000}"/>
    <cellStyle name="20% - Accent1 8 2 2 3 7" xfId="51600" xr:uid="{00000000-0005-0000-0000-0000D8C80000}"/>
    <cellStyle name="20% - Accent1 8 2 2 3 7 2" xfId="51601" xr:uid="{00000000-0005-0000-0000-0000D9C80000}"/>
    <cellStyle name="20% - Accent1 8 2 2 3 8" xfId="51602" xr:uid="{00000000-0005-0000-0000-0000DAC80000}"/>
    <cellStyle name="20% - Accent1 8 2 2 3 8 2" xfId="51603" xr:uid="{00000000-0005-0000-0000-0000DBC80000}"/>
    <cellStyle name="20% - Accent1 8 2 2 3 9" xfId="51604" xr:uid="{00000000-0005-0000-0000-0000DCC80000}"/>
    <cellStyle name="20% - Accent1 8 2 2 4" xfId="51605" xr:uid="{00000000-0005-0000-0000-0000DDC80000}"/>
    <cellStyle name="20% - Accent1 8 2 2 4 2" xfId="51606" xr:uid="{00000000-0005-0000-0000-0000DEC80000}"/>
    <cellStyle name="20% - Accent1 8 2 2 4 2 2" xfId="51607" xr:uid="{00000000-0005-0000-0000-0000DFC80000}"/>
    <cellStyle name="20% - Accent1 8 2 2 4 2 2 2" xfId="51608" xr:uid="{00000000-0005-0000-0000-0000E0C80000}"/>
    <cellStyle name="20% - Accent1 8 2 2 4 2 3" xfId="51609" xr:uid="{00000000-0005-0000-0000-0000E1C80000}"/>
    <cellStyle name="20% - Accent1 8 2 2 4 3" xfId="51610" xr:uid="{00000000-0005-0000-0000-0000E2C80000}"/>
    <cellStyle name="20% - Accent1 8 2 2 4 3 2" xfId="51611" xr:uid="{00000000-0005-0000-0000-0000E3C80000}"/>
    <cellStyle name="20% - Accent1 8 2 2 4 4" xfId="51612" xr:uid="{00000000-0005-0000-0000-0000E4C80000}"/>
    <cellStyle name="20% - Accent1 8 2 2 5" xfId="51613" xr:uid="{00000000-0005-0000-0000-0000E5C80000}"/>
    <cellStyle name="20% - Accent1 8 2 2 5 2" xfId="51614" xr:uid="{00000000-0005-0000-0000-0000E6C80000}"/>
    <cellStyle name="20% - Accent1 8 2 2 5 2 2" xfId="51615" xr:uid="{00000000-0005-0000-0000-0000E7C80000}"/>
    <cellStyle name="20% - Accent1 8 2 2 5 2 2 2" xfId="51616" xr:uid="{00000000-0005-0000-0000-0000E8C80000}"/>
    <cellStyle name="20% - Accent1 8 2 2 5 2 3" xfId="51617" xr:uid="{00000000-0005-0000-0000-0000E9C80000}"/>
    <cellStyle name="20% - Accent1 8 2 2 5 3" xfId="51618" xr:uid="{00000000-0005-0000-0000-0000EAC80000}"/>
    <cellStyle name="20% - Accent1 8 2 2 5 3 2" xfId="51619" xr:uid="{00000000-0005-0000-0000-0000EBC80000}"/>
    <cellStyle name="20% - Accent1 8 2 2 5 4" xfId="51620" xr:uid="{00000000-0005-0000-0000-0000ECC80000}"/>
    <cellStyle name="20% - Accent1 8 2 2 6" xfId="51621" xr:uid="{00000000-0005-0000-0000-0000EDC80000}"/>
    <cellStyle name="20% - Accent1 8 2 2 6 2" xfId="51622" xr:uid="{00000000-0005-0000-0000-0000EEC80000}"/>
    <cellStyle name="20% - Accent1 8 2 2 6 2 2" xfId="51623" xr:uid="{00000000-0005-0000-0000-0000EFC80000}"/>
    <cellStyle name="20% - Accent1 8 2 2 6 2 2 2" xfId="51624" xr:uid="{00000000-0005-0000-0000-0000F0C80000}"/>
    <cellStyle name="20% - Accent1 8 2 2 6 2 3" xfId="51625" xr:uid="{00000000-0005-0000-0000-0000F1C80000}"/>
    <cellStyle name="20% - Accent1 8 2 2 6 3" xfId="51626" xr:uid="{00000000-0005-0000-0000-0000F2C80000}"/>
    <cellStyle name="20% - Accent1 8 2 2 6 3 2" xfId="51627" xr:uid="{00000000-0005-0000-0000-0000F3C80000}"/>
    <cellStyle name="20% - Accent1 8 2 2 6 4" xfId="51628" xr:uid="{00000000-0005-0000-0000-0000F4C80000}"/>
    <cellStyle name="20% - Accent1 8 2 2 7" xfId="51629" xr:uid="{00000000-0005-0000-0000-0000F5C80000}"/>
    <cellStyle name="20% - Accent1 8 2 2 7 2" xfId="51630" xr:uid="{00000000-0005-0000-0000-0000F6C80000}"/>
    <cellStyle name="20% - Accent1 8 2 2 7 2 2" xfId="51631" xr:uid="{00000000-0005-0000-0000-0000F7C80000}"/>
    <cellStyle name="20% - Accent1 8 2 2 7 3" xfId="51632" xr:uid="{00000000-0005-0000-0000-0000F8C80000}"/>
    <cellStyle name="20% - Accent1 8 2 2 8" xfId="51633" xr:uid="{00000000-0005-0000-0000-0000F9C80000}"/>
    <cellStyle name="20% - Accent1 8 2 2 8 2" xfId="51634" xr:uid="{00000000-0005-0000-0000-0000FAC80000}"/>
    <cellStyle name="20% - Accent1 8 2 2 8 2 2" xfId="51635" xr:uid="{00000000-0005-0000-0000-0000FBC80000}"/>
    <cellStyle name="20% - Accent1 8 2 2 8 3" xfId="51636" xr:uid="{00000000-0005-0000-0000-0000FCC80000}"/>
    <cellStyle name="20% - Accent1 8 2 2 9" xfId="51637" xr:uid="{00000000-0005-0000-0000-0000FDC80000}"/>
    <cellStyle name="20% - Accent1 8 2 2 9 2" xfId="51638" xr:uid="{00000000-0005-0000-0000-0000FEC80000}"/>
    <cellStyle name="20% - Accent1 8 2 3" xfId="51639" xr:uid="{00000000-0005-0000-0000-0000FFC80000}"/>
    <cellStyle name="20% - Accent1 8 2 3 10" xfId="51640" xr:uid="{00000000-0005-0000-0000-000000C90000}"/>
    <cellStyle name="20% - Accent1 8 2 3 10 2" xfId="51641" xr:uid="{00000000-0005-0000-0000-000001C90000}"/>
    <cellStyle name="20% - Accent1 8 2 3 11" xfId="51642" xr:uid="{00000000-0005-0000-0000-000002C90000}"/>
    <cellStyle name="20% - Accent1 8 2 3 2" xfId="51643" xr:uid="{00000000-0005-0000-0000-000003C90000}"/>
    <cellStyle name="20% - Accent1 8 2 3 2 2" xfId="51644" xr:uid="{00000000-0005-0000-0000-000004C90000}"/>
    <cellStyle name="20% - Accent1 8 2 3 2 2 2" xfId="51645" xr:uid="{00000000-0005-0000-0000-000005C90000}"/>
    <cellStyle name="20% - Accent1 8 2 3 2 2 2 2" xfId="51646" xr:uid="{00000000-0005-0000-0000-000006C90000}"/>
    <cellStyle name="20% - Accent1 8 2 3 2 2 2 2 2" xfId="51647" xr:uid="{00000000-0005-0000-0000-000007C90000}"/>
    <cellStyle name="20% - Accent1 8 2 3 2 2 2 3" xfId="51648" xr:uid="{00000000-0005-0000-0000-000008C90000}"/>
    <cellStyle name="20% - Accent1 8 2 3 2 2 3" xfId="51649" xr:uid="{00000000-0005-0000-0000-000009C90000}"/>
    <cellStyle name="20% - Accent1 8 2 3 2 2 3 2" xfId="51650" xr:uid="{00000000-0005-0000-0000-00000AC90000}"/>
    <cellStyle name="20% - Accent1 8 2 3 2 2 4" xfId="51651" xr:uid="{00000000-0005-0000-0000-00000BC90000}"/>
    <cellStyle name="20% - Accent1 8 2 3 2 3" xfId="51652" xr:uid="{00000000-0005-0000-0000-00000CC90000}"/>
    <cellStyle name="20% - Accent1 8 2 3 2 3 2" xfId="51653" xr:uid="{00000000-0005-0000-0000-00000DC90000}"/>
    <cellStyle name="20% - Accent1 8 2 3 2 3 2 2" xfId="51654" xr:uid="{00000000-0005-0000-0000-00000EC90000}"/>
    <cellStyle name="20% - Accent1 8 2 3 2 3 2 2 2" xfId="51655" xr:uid="{00000000-0005-0000-0000-00000FC90000}"/>
    <cellStyle name="20% - Accent1 8 2 3 2 3 2 3" xfId="51656" xr:uid="{00000000-0005-0000-0000-000010C90000}"/>
    <cellStyle name="20% - Accent1 8 2 3 2 3 3" xfId="51657" xr:uid="{00000000-0005-0000-0000-000011C90000}"/>
    <cellStyle name="20% - Accent1 8 2 3 2 3 3 2" xfId="51658" xr:uid="{00000000-0005-0000-0000-000012C90000}"/>
    <cellStyle name="20% - Accent1 8 2 3 2 3 4" xfId="51659" xr:uid="{00000000-0005-0000-0000-000013C90000}"/>
    <cellStyle name="20% - Accent1 8 2 3 2 4" xfId="51660" xr:uid="{00000000-0005-0000-0000-000014C90000}"/>
    <cellStyle name="20% - Accent1 8 2 3 2 4 2" xfId="51661" xr:uid="{00000000-0005-0000-0000-000015C90000}"/>
    <cellStyle name="20% - Accent1 8 2 3 2 4 2 2" xfId="51662" xr:uid="{00000000-0005-0000-0000-000016C90000}"/>
    <cellStyle name="20% - Accent1 8 2 3 2 4 2 2 2" xfId="51663" xr:uid="{00000000-0005-0000-0000-000017C90000}"/>
    <cellStyle name="20% - Accent1 8 2 3 2 4 2 3" xfId="51664" xr:uid="{00000000-0005-0000-0000-000018C90000}"/>
    <cellStyle name="20% - Accent1 8 2 3 2 4 3" xfId="51665" xr:uid="{00000000-0005-0000-0000-000019C90000}"/>
    <cellStyle name="20% - Accent1 8 2 3 2 4 3 2" xfId="51666" xr:uid="{00000000-0005-0000-0000-00001AC90000}"/>
    <cellStyle name="20% - Accent1 8 2 3 2 4 4" xfId="51667" xr:uid="{00000000-0005-0000-0000-00001BC90000}"/>
    <cellStyle name="20% - Accent1 8 2 3 2 5" xfId="51668" xr:uid="{00000000-0005-0000-0000-00001CC90000}"/>
    <cellStyle name="20% - Accent1 8 2 3 2 5 2" xfId="51669" xr:uid="{00000000-0005-0000-0000-00001DC90000}"/>
    <cellStyle name="20% - Accent1 8 2 3 2 5 2 2" xfId="51670" xr:uid="{00000000-0005-0000-0000-00001EC90000}"/>
    <cellStyle name="20% - Accent1 8 2 3 2 5 3" xfId="51671" xr:uid="{00000000-0005-0000-0000-00001FC90000}"/>
    <cellStyle name="20% - Accent1 8 2 3 2 6" xfId="51672" xr:uid="{00000000-0005-0000-0000-000020C90000}"/>
    <cellStyle name="20% - Accent1 8 2 3 2 6 2" xfId="51673" xr:uid="{00000000-0005-0000-0000-000021C90000}"/>
    <cellStyle name="20% - Accent1 8 2 3 2 6 2 2" xfId="51674" xr:uid="{00000000-0005-0000-0000-000022C90000}"/>
    <cellStyle name="20% - Accent1 8 2 3 2 6 3" xfId="51675" xr:uid="{00000000-0005-0000-0000-000023C90000}"/>
    <cellStyle name="20% - Accent1 8 2 3 2 7" xfId="51676" xr:uid="{00000000-0005-0000-0000-000024C90000}"/>
    <cellStyle name="20% - Accent1 8 2 3 2 7 2" xfId="51677" xr:uid="{00000000-0005-0000-0000-000025C90000}"/>
    <cellStyle name="20% - Accent1 8 2 3 2 8" xfId="51678" xr:uid="{00000000-0005-0000-0000-000026C90000}"/>
    <cellStyle name="20% - Accent1 8 2 3 2 8 2" xfId="51679" xr:uid="{00000000-0005-0000-0000-000027C90000}"/>
    <cellStyle name="20% - Accent1 8 2 3 2 9" xfId="51680" xr:uid="{00000000-0005-0000-0000-000028C90000}"/>
    <cellStyle name="20% - Accent1 8 2 3 3" xfId="51681" xr:uid="{00000000-0005-0000-0000-000029C90000}"/>
    <cellStyle name="20% - Accent1 8 2 3 3 2" xfId="51682" xr:uid="{00000000-0005-0000-0000-00002AC90000}"/>
    <cellStyle name="20% - Accent1 8 2 3 3 2 2" xfId="51683" xr:uid="{00000000-0005-0000-0000-00002BC90000}"/>
    <cellStyle name="20% - Accent1 8 2 3 3 2 2 2" xfId="51684" xr:uid="{00000000-0005-0000-0000-00002CC90000}"/>
    <cellStyle name="20% - Accent1 8 2 3 3 2 2 2 2" xfId="51685" xr:uid="{00000000-0005-0000-0000-00002DC90000}"/>
    <cellStyle name="20% - Accent1 8 2 3 3 2 2 3" xfId="51686" xr:uid="{00000000-0005-0000-0000-00002EC90000}"/>
    <cellStyle name="20% - Accent1 8 2 3 3 2 3" xfId="51687" xr:uid="{00000000-0005-0000-0000-00002FC90000}"/>
    <cellStyle name="20% - Accent1 8 2 3 3 2 3 2" xfId="51688" xr:uid="{00000000-0005-0000-0000-000030C90000}"/>
    <cellStyle name="20% - Accent1 8 2 3 3 2 4" xfId="51689" xr:uid="{00000000-0005-0000-0000-000031C90000}"/>
    <cellStyle name="20% - Accent1 8 2 3 3 3" xfId="51690" xr:uid="{00000000-0005-0000-0000-000032C90000}"/>
    <cellStyle name="20% - Accent1 8 2 3 3 3 2" xfId="51691" xr:uid="{00000000-0005-0000-0000-000033C90000}"/>
    <cellStyle name="20% - Accent1 8 2 3 3 3 2 2" xfId="51692" xr:uid="{00000000-0005-0000-0000-000034C90000}"/>
    <cellStyle name="20% - Accent1 8 2 3 3 3 2 2 2" xfId="51693" xr:uid="{00000000-0005-0000-0000-000035C90000}"/>
    <cellStyle name="20% - Accent1 8 2 3 3 3 2 3" xfId="51694" xr:uid="{00000000-0005-0000-0000-000036C90000}"/>
    <cellStyle name="20% - Accent1 8 2 3 3 3 3" xfId="51695" xr:uid="{00000000-0005-0000-0000-000037C90000}"/>
    <cellStyle name="20% - Accent1 8 2 3 3 3 3 2" xfId="51696" xr:uid="{00000000-0005-0000-0000-000038C90000}"/>
    <cellStyle name="20% - Accent1 8 2 3 3 3 4" xfId="51697" xr:uid="{00000000-0005-0000-0000-000039C90000}"/>
    <cellStyle name="20% - Accent1 8 2 3 3 4" xfId="51698" xr:uid="{00000000-0005-0000-0000-00003AC90000}"/>
    <cellStyle name="20% - Accent1 8 2 3 3 4 2" xfId="51699" xr:uid="{00000000-0005-0000-0000-00003BC90000}"/>
    <cellStyle name="20% - Accent1 8 2 3 3 4 2 2" xfId="51700" xr:uid="{00000000-0005-0000-0000-00003CC90000}"/>
    <cellStyle name="20% - Accent1 8 2 3 3 4 2 2 2" xfId="51701" xr:uid="{00000000-0005-0000-0000-00003DC90000}"/>
    <cellStyle name="20% - Accent1 8 2 3 3 4 2 3" xfId="51702" xr:uid="{00000000-0005-0000-0000-00003EC90000}"/>
    <cellStyle name="20% - Accent1 8 2 3 3 4 3" xfId="51703" xr:uid="{00000000-0005-0000-0000-00003FC90000}"/>
    <cellStyle name="20% - Accent1 8 2 3 3 4 3 2" xfId="51704" xr:uid="{00000000-0005-0000-0000-000040C90000}"/>
    <cellStyle name="20% - Accent1 8 2 3 3 4 4" xfId="51705" xr:uid="{00000000-0005-0000-0000-000041C90000}"/>
    <cellStyle name="20% - Accent1 8 2 3 3 5" xfId="51706" xr:uid="{00000000-0005-0000-0000-000042C90000}"/>
    <cellStyle name="20% - Accent1 8 2 3 3 5 2" xfId="51707" xr:uid="{00000000-0005-0000-0000-000043C90000}"/>
    <cellStyle name="20% - Accent1 8 2 3 3 5 2 2" xfId="51708" xr:uid="{00000000-0005-0000-0000-000044C90000}"/>
    <cellStyle name="20% - Accent1 8 2 3 3 5 3" xfId="51709" xr:uid="{00000000-0005-0000-0000-000045C90000}"/>
    <cellStyle name="20% - Accent1 8 2 3 3 6" xfId="51710" xr:uid="{00000000-0005-0000-0000-000046C90000}"/>
    <cellStyle name="20% - Accent1 8 2 3 3 6 2" xfId="51711" xr:uid="{00000000-0005-0000-0000-000047C90000}"/>
    <cellStyle name="20% - Accent1 8 2 3 3 6 2 2" xfId="51712" xr:uid="{00000000-0005-0000-0000-000048C90000}"/>
    <cellStyle name="20% - Accent1 8 2 3 3 6 3" xfId="51713" xr:uid="{00000000-0005-0000-0000-000049C90000}"/>
    <cellStyle name="20% - Accent1 8 2 3 3 7" xfId="51714" xr:uid="{00000000-0005-0000-0000-00004AC90000}"/>
    <cellStyle name="20% - Accent1 8 2 3 3 7 2" xfId="51715" xr:uid="{00000000-0005-0000-0000-00004BC90000}"/>
    <cellStyle name="20% - Accent1 8 2 3 3 8" xfId="51716" xr:uid="{00000000-0005-0000-0000-00004CC90000}"/>
    <cellStyle name="20% - Accent1 8 2 3 3 8 2" xfId="51717" xr:uid="{00000000-0005-0000-0000-00004DC90000}"/>
    <cellStyle name="20% - Accent1 8 2 3 3 9" xfId="51718" xr:uid="{00000000-0005-0000-0000-00004EC90000}"/>
    <cellStyle name="20% - Accent1 8 2 3 4" xfId="51719" xr:uid="{00000000-0005-0000-0000-00004FC90000}"/>
    <cellStyle name="20% - Accent1 8 2 3 4 2" xfId="51720" xr:uid="{00000000-0005-0000-0000-000050C90000}"/>
    <cellStyle name="20% - Accent1 8 2 3 4 2 2" xfId="51721" xr:uid="{00000000-0005-0000-0000-000051C90000}"/>
    <cellStyle name="20% - Accent1 8 2 3 4 2 2 2" xfId="51722" xr:uid="{00000000-0005-0000-0000-000052C90000}"/>
    <cellStyle name="20% - Accent1 8 2 3 4 2 3" xfId="51723" xr:uid="{00000000-0005-0000-0000-000053C90000}"/>
    <cellStyle name="20% - Accent1 8 2 3 4 3" xfId="51724" xr:uid="{00000000-0005-0000-0000-000054C90000}"/>
    <cellStyle name="20% - Accent1 8 2 3 4 3 2" xfId="51725" xr:uid="{00000000-0005-0000-0000-000055C90000}"/>
    <cellStyle name="20% - Accent1 8 2 3 4 4" xfId="51726" xr:uid="{00000000-0005-0000-0000-000056C90000}"/>
    <cellStyle name="20% - Accent1 8 2 3 5" xfId="51727" xr:uid="{00000000-0005-0000-0000-000057C90000}"/>
    <cellStyle name="20% - Accent1 8 2 3 5 2" xfId="51728" xr:uid="{00000000-0005-0000-0000-000058C90000}"/>
    <cellStyle name="20% - Accent1 8 2 3 5 2 2" xfId="51729" xr:uid="{00000000-0005-0000-0000-000059C90000}"/>
    <cellStyle name="20% - Accent1 8 2 3 5 2 2 2" xfId="51730" xr:uid="{00000000-0005-0000-0000-00005AC90000}"/>
    <cellStyle name="20% - Accent1 8 2 3 5 2 3" xfId="51731" xr:uid="{00000000-0005-0000-0000-00005BC90000}"/>
    <cellStyle name="20% - Accent1 8 2 3 5 3" xfId="51732" xr:uid="{00000000-0005-0000-0000-00005CC90000}"/>
    <cellStyle name="20% - Accent1 8 2 3 5 3 2" xfId="51733" xr:uid="{00000000-0005-0000-0000-00005DC90000}"/>
    <cellStyle name="20% - Accent1 8 2 3 5 4" xfId="51734" xr:uid="{00000000-0005-0000-0000-00005EC90000}"/>
    <cellStyle name="20% - Accent1 8 2 3 6" xfId="51735" xr:uid="{00000000-0005-0000-0000-00005FC90000}"/>
    <cellStyle name="20% - Accent1 8 2 3 6 2" xfId="51736" xr:uid="{00000000-0005-0000-0000-000060C90000}"/>
    <cellStyle name="20% - Accent1 8 2 3 6 2 2" xfId="51737" xr:uid="{00000000-0005-0000-0000-000061C90000}"/>
    <cellStyle name="20% - Accent1 8 2 3 6 2 2 2" xfId="51738" xr:uid="{00000000-0005-0000-0000-000062C90000}"/>
    <cellStyle name="20% - Accent1 8 2 3 6 2 3" xfId="51739" xr:uid="{00000000-0005-0000-0000-000063C90000}"/>
    <cellStyle name="20% - Accent1 8 2 3 6 3" xfId="51740" xr:uid="{00000000-0005-0000-0000-000064C90000}"/>
    <cellStyle name="20% - Accent1 8 2 3 6 3 2" xfId="51741" xr:uid="{00000000-0005-0000-0000-000065C90000}"/>
    <cellStyle name="20% - Accent1 8 2 3 6 4" xfId="51742" xr:uid="{00000000-0005-0000-0000-000066C90000}"/>
    <cellStyle name="20% - Accent1 8 2 3 7" xfId="51743" xr:uid="{00000000-0005-0000-0000-000067C90000}"/>
    <cellStyle name="20% - Accent1 8 2 3 7 2" xfId="51744" xr:uid="{00000000-0005-0000-0000-000068C90000}"/>
    <cellStyle name="20% - Accent1 8 2 3 7 2 2" xfId="51745" xr:uid="{00000000-0005-0000-0000-000069C90000}"/>
    <cellStyle name="20% - Accent1 8 2 3 7 3" xfId="51746" xr:uid="{00000000-0005-0000-0000-00006AC90000}"/>
    <cellStyle name="20% - Accent1 8 2 3 8" xfId="51747" xr:uid="{00000000-0005-0000-0000-00006BC90000}"/>
    <cellStyle name="20% - Accent1 8 2 3 8 2" xfId="51748" xr:uid="{00000000-0005-0000-0000-00006CC90000}"/>
    <cellStyle name="20% - Accent1 8 2 3 8 2 2" xfId="51749" xr:uid="{00000000-0005-0000-0000-00006DC90000}"/>
    <cellStyle name="20% - Accent1 8 2 3 8 3" xfId="51750" xr:uid="{00000000-0005-0000-0000-00006EC90000}"/>
    <cellStyle name="20% - Accent1 8 2 3 9" xfId="51751" xr:uid="{00000000-0005-0000-0000-00006FC90000}"/>
    <cellStyle name="20% - Accent1 8 2 3 9 2" xfId="51752" xr:uid="{00000000-0005-0000-0000-000070C90000}"/>
    <cellStyle name="20% - Accent1 8 2 4" xfId="51753" xr:uid="{00000000-0005-0000-0000-000071C90000}"/>
    <cellStyle name="20% - Accent1 8 2 4 10" xfId="51754" xr:uid="{00000000-0005-0000-0000-000072C90000}"/>
    <cellStyle name="20% - Accent1 8 2 4 10 2" xfId="51755" xr:uid="{00000000-0005-0000-0000-000073C90000}"/>
    <cellStyle name="20% - Accent1 8 2 4 11" xfId="51756" xr:uid="{00000000-0005-0000-0000-000074C90000}"/>
    <cellStyle name="20% - Accent1 8 2 4 2" xfId="51757" xr:uid="{00000000-0005-0000-0000-000075C90000}"/>
    <cellStyle name="20% - Accent1 8 2 4 2 2" xfId="51758" xr:uid="{00000000-0005-0000-0000-000076C90000}"/>
    <cellStyle name="20% - Accent1 8 2 4 2 2 2" xfId="51759" xr:uid="{00000000-0005-0000-0000-000077C90000}"/>
    <cellStyle name="20% - Accent1 8 2 4 2 2 2 2" xfId="51760" xr:uid="{00000000-0005-0000-0000-000078C90000}"/>
    <cellStyle name="20% - Accent1 8 2 4 2 2 2 2 2" xfId="51761" xr:uid="{00000000-0005-0000-0000-000079C90000}"/>
    <cellStyle name="20% - Accent1 8 2 4 2 2 2 3" xfId="51762" xr:uid="{00000000-0005-0000-0000-00007AC90000}"/>
    <cellStyle name="20% - Accent1 8 2 4 2 2 3" xfId="51763" xr:uid="{00000000-0005-0000-0000-00007BC90000}"/>
    <cellStyle name="20% - Accent1 8 2 4 2 2 3 2" xfId="51764" xr:uid="{00000000-0005-0000-0000-00007CC90000}"/>
    <cellStyle name="20% - Accent1 8 2 4 2 2 4" xfId="51765" xr:uid="{00000000-0005-0000-0000-00007DC90000}"/>
    <cellStyle name="20% - Accent1 8 2 4 2 3" xfId="51766" xr:uid="{00000000-0005-0000-0000-00007EC90000}"/>
    <cellStyle name="20% - Accent1 8 2 4 2 3 2" xfId="51767" xr:uid="{00000000-0005-0000-0000-00007FC90000}"/>
    <cellStyle name="20% - Accent1 8 2 4 2 3 2 2" xfId="51768" xr:uid="{00000000-0005-0000-0000-000080C90000}"/>
    <cellStyle name="20% - Accent1 8 2 4 2 3 2 2 2" xfId="51769" xr:uid="{00000000-0005-0000-0000-000081C90000}"/>
    <cellStyle name="20% - Accent1 8 2 4 2 3 2 3" xfId="51770" xr:uid="{00000000-0005-0000-0000-000082C90000}"/>
    <cellStyle name="20% - Accent1 8 2 4 2 3 3" xfId="51771" xr:uid="{00000000-0005-0000-0000-000083C90000}"/>
    <cellStyle name="20% - Accent1 8 2 4 2 3 3 2" xfId="51772" xr:uid="{00000000-0005-0000-0000-000084C90000}"/>
    <cellStyle name="20% - Accent1 8 2 4 2 3 4" xfId="51773" xr:uid="{00000000-0005-0000-0000-000085C90000}"/>
    <cellStyle name="20% - Accent1 8 2 4 2 4" xfId="51774" xr:uid="{00000000-0005-0000-0000-000086C90000}"/>
    <cellStyle name="20% - Accent1 8 2 4 2 4 2" xfId="51775" xr:uid="{00000000-0005-0000-0000-000087C90000}"/>
    <cellStyle name="20% - Accent1 8 2 4 2 4 2 2" xfId="51776" xr:uid="{00000000-0005-0000-0000-000088C90000}"/>
    <cellStyle name="20% - Accent1 8 2 4 2 4 2 2 2" xfId="51777" xr:uid="{00000000-0005-0000-0000-000089C90000}"/>
    <cellStyle name="20% - Accent1 8 2 4 2 4 2 3" xfId="51778" xr:uid="{00000000-0005-0000-0000-00008AC90000}"/>
    <cellStyle name="20% - Accent1 8 2 4 2 4 3" xfId="51779" xr:uid="{00000000-0005-0000-0000-00008BC90000}"/>
    <cellStyle name="20% - Accent1 8 2 4 2 4 3 2" xfId="51780" xr:uid="{00000000-0005-0000-0000-00008CC90000}"/>
    <cellStyle name="20% - Accent1 8 2 4 2 4 4" xfId="51781" xr:uid="{00000000-0005-0000-0000-00008DC90000}"/>
    <cellStyle name="20% - Accent1 8 2 4 2 5" xfId="51782" xr:uid="{00000000-0005-0000-0000-00008EC90000}"/>
    <cellStyle name="20% - Accent1 8 2 4 2 5 2" xfId="51783" xr:uid="{00000000-0005-0000-0000-00008FC90000}"/>
    <cellStyle name="20% - Accent1 8 2 4 2 5 2 2" xfId="51784" xr:uid="{00000000-0005-0000-0000-000090C90000}"/>
    <cellStyle name="20% - Accent1 8 2 4 2 5 3" xfId="51785" xr:uid="{00000000-0005-0000-0000-000091C90000}"/>
    <cellStyle name="20% - Accent1 8 2 4 2 6" xfId="51786" xr:uid="{00000000-0005-0000-0000-000092C90000}"/>
    <cellStyle name="20% - Accent1 8 2 4 2 6 2" xfId="51787" xr:uid="{00000000-0005-0000-0000-000093C90000}"/>
    <cellStyle name="20% - Accent1 8 2 4 2 6 2 2" xfId="51788" xr:uid="{00000000-0005-0000-0000-000094C90000}"/>
    <cellStyle name="20% - Accent1 8 2 4 2 6 3" xfId="51789" xr:uid="{00000000-0005-0000-0000-000095C90000}"/>
    <cellStyle name="20% - Accent1 8 2 4 2 7" xfId="51790" xr:uid="{00000000-0005-0000-0000-000096C90000}"/>
    <cellStyle name="20% - Accent1 8 2 4 2 7 2" xfId="51791" xr:uid="{00000000-0005-0000-0000-000097C90000}"/>
    <cellStyle name="20% - Accent1 8 2 4 2 8" xfId="51792" xr:uid="{00000000-0005-0000-0000-000098C90000}"/>
    <cellStyle name="20% - Accent1 8 2 4 2 8 2" xfId="51793" xr:uid="{00000000-0005-0000-0000-000099C90000}"/>
    <cellStyle name="20% - Accent1 8 2 4 2 9" xfId="51794" xr:uid="{00000000-0005-0000-0000-00009AC90000}"/>
    <cellStyle name="20% - Accent1 8 2 4 3" xfId="51795" xr:uid="{00000000-0005-0000-0000-00009BC90000}"/>
    <cellStyle name="20% - Accent1 8 2 4 3 2" xfId="51796" xr:uid="{00000000-0005-0000-0000-00009CC90000}"/>
    <cellStyle name="20% - Accent1 8 2 4 3 2 2" xfId="51797" xr:uid="{00000000-0005-0000-0000-00009DC90000}"/>
    <cellStyle name="20% - Accent1 8 2 4 3 2 2 2" xfId="51798" xr:uid="{00000000-0005-0000-0000-00009EC90000}"/>
    <cellStyle name="20% - Accent1 8 2 4 3 2 2 2 2" xfId="51799" xr:uid="{00000000-0005-0000-0000-00009FC90000}"/>
    <cellStyle name="20% - Accent1 8 2 4 3 2 2 3" xfId="51800" xr:uid="{00000000-0005-0000-0000-0000A0C90000}"/>
    <cellStyle name="20% - Accent1 8 2 4 3 2 3" xfId="51801" xr:uid="{00000000-0005-0000-0000-0000A1C90000}"/>
    <cellStyle name="20% - Accent1 8 2 4 3 2 3 2" xfId="51802" xr:uid="{00000000-0005-0000-0000-0000A2C90000}"/>
    <cellStyle name="20% - Accent1 8 2 4 3 2 4" xfId="51803" xr:uid="{00000000-0005-0000-0000-0000A3C90000}"/>
    <cellStyle name="20% - Accent1 8 2 4 3 3" xfId="51804" xr:uid="{00000000-0005-0000-0000-0000A4C90000}"/>
    <cellStyle name="20% - Accent1 8 2 4 3 3 2" xfId="51805" xr:uid="{00000000-0005-0000-0000-0000A5C90000}"/>
    <cellStyle name="20% - Accent1 8 2 4 3 3 2 2" xfId="51806" xr:uid="{00000000-0005-0000-0000-0000A6C90000}"/>
    <cellStyle name="20% - Accent1 8 2 4 3 3 2 2 2" xfId="51807" xr:uid="{00000000-0005-0000-0000-0000A7C90000}"/>
    <cellStyle name="20% - Accent1 8 2 4 3 3 2 3" xfId="51808" xr:uid="{00000000-0005-0000-0000-0000A8C90000}"/>
    <cellStyle name="20% - Accent1 8 2 4 3 3 3" xfId="51809" xr:uid="{00000000-0005-0000-0000-0000A9C90000}"/>
    <cellStyle name="20% - Accent1 8 2 4 3 3 3 2" xfId="51810" xr:uid="{00000000-0005-0000-0000-0000AAC90000}"/>
    <cellStyle name="20% - Accent1 8 2 4 3 3 4" xfId="51811" xr:uid="{00000000-0005-0000-0000-0000ABC90000}"/>
    <cellStyle name="20% - Accent1 8 2 4 3 4" xfId="51812" xr:uid="{00000000-0005-0000-0000-0000ACC90000}"/>
    <cellStyle name="20% - Accent1 8 2 4 3 4 2" xfId="51813" xr:uid="{00000000-0005-0000-0000-0000ADC90000}"/>
    <cellStyle name="20% - Accent1 8 2 4 3 4 2 2" xfId="51814" xr:uid="{00000000-0005-0000-0000-0000AEC90000}"/>
    <cellStyle name="20% - Accent1 8 2 4 3 4 2 2 2" xfId="51815" xr:uid="{00000000-0005-0000-0000-0000AFC90000}"/>
    <cellStyle name="20% - Accent1 8 2 4 3 4 2 3" xfId="51816" xr:uid="{00000000-0005-0000-0000-0000B0C90000}"/>
    <cellStyle name="20% - Accent1 8 2 4 3 4 3" xfId="51817" xr:uid="{00000000-0005-0000-0000-0000B1C90000}"/>
    <cellStyle name="20% - Accent1 8 2 4 3 4 3 2" xfId="51818" xr:uid="{00000000-0005-0000-0000-0000B2C90000}"/>
    <cellStyle name="20% - Accent1 8 2 4 3 4 4" xfId="51819" xr:uid="{00000000-0005-0000-0000-0000B3C90000}"/>
    <cellStyle name="20% - Accent1 8 2 4 3 5" xfId="51820" xr:uid="{00000000-0005-0000-0000-0000B4C90000}"/>
    <cellStyle name="20% - Accent1 8 2 4 3 5 2" xfId="51821" xr:uid="{00000000-0005-0000-0000-0000B5C90000}"/>
    <cellStyle name="20% - Accent1 8 2 4 3 5 2 2" xfId="51822" xr:uid="{00000000-0005-0000-0000-0000B6C90000}"/>
    <cellStyle name="20% - Accent1 8 2 4 3 5 3" xfId="51823" xr:uid="{00000000-0005-0000-0000-0000B7C90000}"/>
    <cellStyle name="20% - Accent1 8 2 4 3 6" xfId="51824" xr:uid="{00000000-0005-0000-0000-0000B8C90000}"/>
    <cellStyle name="20% - Accent1 8 2 4 3 6 2" xfId="51825" xr:uid="{00000000-0005-0000-0000-0000B9C90000}"/>
    <cellStyle name="20% - Accent1 8 2 4 3 6 2 2" xfId="51826" xr:uid="{00000000-0005-0000-0000-0000BAC90000}"/>
    <cellStyle name="20% - Accent1 8 2 4 3 6 3" xfId="51827" xr:uid="{00000000-0005-0000-0000-0000BBC90000}"/>
    <cellStyle name="20% - Accent1 8 2 4 3 7" xfId="51828" xr:uid="{00000000-0005-0000-0000-0000BCC90000}"/>
    <cellStyle name="20% - Accent1 8 2 4 3 7 2" xfId="51829" xr:uid="{00000000-0005-0000-0000-0000BDC90000}"/>
    <cellStyle name="20% - Accent1 8 2 4 3 8" xfId="51830" xr:uid="{00000000-0005-0000-0000-0000BEC90000}"/>
    <cellStyle name="20% - Accent1 8 2 4 3 8 2" xfId="51831" xr:uid="{00000000-0005-0000-0000-0000BFC90000}"/>
    <cellStyle name="20% - Accent1 8 2 4 3 9" xfId="51832" xr:uid="{00000000-0005-0000-0000-0000C0C90000}"/>
    <cellStyle name="20% - Accent1 8 2 4 4" xfId="51833" xr:uid="{00000000-0005-0000-0000-0000C1C90000}"/>
    <cellStyle name="20% - Accent1 8 2 4 4 2" xfId="51834" xr:uid="{00000000-0005-0000-0000-0000C2C90000}"/>
    <cellStyle name="20% - Accent1 8 2 4 4 2 2" xfId="51835" xr:uid="{00000000-0005-0000-0000-0000C3C90000}"/>
    <cellStyle name="20% - Accent1 8 2 4 4 2 2 2" xfId="51836" xr:uid="{00000000-0005-0000-0000-0000C4C90000}"/>
    <cellStyle name="20% - Accent1 8 2 4 4 2 3" xfId="51837" xr:uid="{00000000-0005-0000-0000-0000C5C90000}"/>
    <cellStyle name="20% - Accent1 8 2 4 4 3" xfId="51838" xr:uid="{00000000-0005-0000-0000-0000C6C90000}"/>
    <cellStyle name="20% - Accent1 8 2 4 4 3 2" xfId="51839" xr:uid="{00000000-0005-0000-0000-0000C7C90000}"/>
    <cellStyle name="20% - Accent1 8 2 4 4 4" xfId="51840" xr:uid="{00000000-0005-0000-0000-0000C8C90000}"/>
    <cellStyle name="20% - Accent1 8 2 4 5" xfId="51841" xr:uid="{00000000-0005-0000-0000-0000C9C90000}"/>
    <cellStyle name="20% - Accent1 8 2 4 5 2" xfId="51842" xr:uid="{00000000-0005-0000-0000-0000CAC90000}"/>
    <cellStyle name="20% - Accent1 8 2 4 5 2 2" xfId="51843" xr:uid="{00000000-0005-0000-0000-0000CBC90000}"/>
    <cellStyle name="20% - Accent1 8 2 4 5 2 2 2" xfId="51844" xr:uid="{00000000-0005-0000-0000-0000CCC90000}"/>
    <cellStyle name="20% - Accent1 8 2 4 5 2 3" xfId="51845" xr:uid="{00000000-0005-0000-0000-0000CDC90000}"/>
    <cellStyle name="20% - Accent1 8 2 4 5 3" xfId="51846" xr:uid="{00000000-0005-0000-0000-0000CEC90000}"/>
    <cellStyle name="20% - Accent1 8 2 4 5 3 2" xfId="51847" xr:uid="{00000000-0005-0000-0000-0000CFC90000}"/>
    <cellStyle name="20% - Accent1 8 2 4 5 4" xfId="51848" xr:uid="{00000000-0005-0000-0000-0000D0C90000}"/>
    <cellStyle name="20% - Accent1 8 2 4 6" xfId="51849" xr:uid="{00000000-0005-0000-0000-0000D1C90000}"/>
    <cellStyle name="20% - Accent1 8 2 4 6 2" xfId="51850" xr:uid="{00000000-0005-0000-0000-0000D2C90000}"/>
    <cellStyle name="20% - Accent1 8 2 4 6 2 2" xfId="51851" xr:uid="{00000000-0005-0000-0000-0000D3C90000}"/>
    <cellStyle name="20% - Accent1 8 2 4 6 2 2 2" xfId="51852" xr:uid="{00000000-0005-0000-0000-0000D4C90000}"/>
    <cellStyle name="20% - Accent1 8 2 4 6 2 3" xfId="51853" xr:uid="{00000000-0005-0000-0000-0000D5C90000}"/>
    <cellStyle name="20% - Accent1 8 2 4 6 3" xfId="51854" xr:uid="{00000000-0005-0000-0000-0000D6C90000}"/>
    <cellStyle name="20% - Accent1 8 2 4 6 3 2" xfId="51855" xr:uid="{00000000-0005-0000-0000-0000D7C90000}"/>
    <cellStyle name="20% - Accent1 8 2 4 6 4" xfId="51856" xr:uid="{00000000-0005-0000-0000-0000D8C90000}"/>
    <cellStyle name="20% - Accent1 8 2 4 7" xfId="51857" xr:uid="{00000000-0005-0000-0000-0000D9C90000}"/>
    <cellStyle name="20% - Accent1 8 2 4 7 2" xfId="51858" xr:uid="{00000000-0005-0000-0000-0000DAC90000}"/>
    <cellStyle name="20% - Accent1 8 2 4 7 2 2" xfId="51859" xr:uid="{00000000-0005-0000-0000-0000DBC90000}"/>
    <cellStyle name="20% - Accent1 8 2 4 7 3" xfId="51860" xr:uid="{00000000-0005-0000-0000-0000DCC90000}"/>
    <cellStyle name="20% - Accent1 8 2 4 8" xfId="51861" xr:uid="{00000000-0005-0000-0000-0000DDC90000}"/>
    <cellStyle name="20% - Accent1 8 2 4 8 2" xfId="51862" xr:uid="{00000000-0005-0000-0000-0000DEC90000}"/>
    <cellStyle name="20% - Accent1 8 2 4 8 2 2" xfId="51863" xr:uid="{00000000-0005-0000-0000-0000DFC90000}"/>
    <cellStyle name="20% - Accent1 8 2 4 8 3" xfId="51864" xr:uid="{00000000-0005-0000-0000-0000E0C90000}"/>
    <cellStyle name="20% - Accent1 8 2 4 9" xfId="51865" xr:uid="{00000000-0005-0000-0000-0000E1C90000}"/>
    <cellStyle name="20% - Accent1 8 2 4 9 2" xfId="51866" xr:uid="{00000000-0005-0000-0000-0000E2C90000}"/>
    <cellStyle name="20% - Accent1 8 2 5" xfId="51867" xr:uid="{00000000-0005-0000-0000-0000E3C90000}"/>
    <cellStyle name="20% - Accent1 8 2 5 2" xfId="51868" xr:uid="{00000000-0005-0000-0000-0000E4C90000}"/>
    <cellStyle name="20% - Accent1 8 2 5 2 2" xfId="51869" xr:uid="{00000000-0005-0000-0000-0000E5C90000}"/>
    <cellStyle name="20% - Accent1 8 2 5 2 2 2" xfId="51870" xr:uid="{00000000-0005-0000-0000-0000E6C90000}"/>
    <cellStyle name="20% - Accent1 8 2 5 2 2 2 2" xfId="51871" xr:uid="{00000000-0005-0000-0000-0000E7C90000}"/>
    <cellStyle name="20% - Accent1 8 2 5 2 2 3" xfId="51872" xr:uid="{00000000-0005-0000-0000-0000E8C90000}"/>
    <cellStyle name="20% - Accent1 8 2 5 2 3" xfId="51873" xr:uid="{00000000-0005-0000-0000-0000E9C90000}"/>
    <cellStyle name="20% - Accent1 8 2 5 2 3 2" xfId="51874" xr:uid="{00000000-0005-0000-0000-0000EAC90000}"/>
    <cellStyle name="20% - Accent1 8 2 5 2 4" xfId="51875" xr:uid="{00000000-0005-0000-0000-0000EBC90000}"/>
    <cellStyle name="20% - Accent1 8 2 5 3" xfId="51876" xr:uid="{00000000-0005-0000-0000-0000ECC90000}"/>
    <cellStyle name="20% - Accent1 8 2 5 3 2" xfId="51877" xr:uid="{00000000-0005-0000-0000-0000EDC90000}"/>
    <cellStyle name="20% - Accent1 8 2 5 3 2 2" xfId="51878" xr:uid="{00000000-0005-0000-0000-0000EEC90000}"/>
    <cellStyle name="20% - Accent1 8 2 5 3 2 2 2" xfId="51879" xr:uid="{00000000-0005-0000-0000-0000EFC90000}"/>
    <cellStyle name="20% - Accent1 8 2 5 3 2 3" xfId="51880" xr:uid="{00000000-0005-0000-0000-0000F0C90000}"/>
    <cellStyle name="20% - Accent1 8 2 5 3 3" xfId="51881" xr:uid="{00000000-0005-0000-0000-0000F1C90000}"/>
    <cellStyle name="20% - Accent1 8 2 5 3 3 2" xfId="51882" xr:uid="{00000000-0005-0000-0000-0000F2C90000}"/>
    <cellStyle name="20% - Accent1 8 2 5 3 4" xfId="51883" xr:uid="{00000000-0005-0000-0000-0000F3C90000}"/>
    <cellStyle name="20% - Accent1 8 2 5 4" xfId="51884" xr:uid="{00000000-0005-0000-0000-0000F4C90000}"/>
    <cellStyle name="20% - Accent1 8 2 5 4 2" xfId="51885" xr:uid="{00000000-0005-0000-0000-0000F5C90000}"/>
    <cellStyle name="20% - Accent1 8 2 5 4 2 2" xfId="51886" xr:uid="{00000000-0005-0000-0000-0000F6C90000}"/>
    <cellStyle name="20% - Accent1 8 2 5 4 2 2 2" xfId="51887" xr:uid="{00000000-0005-0000-0000-0000F7C90000}"/>
    <cellStyle name="20% - Accent1 8 2 5 4 2 3" xfId="51888" xr:uid="{00000000-0005-0000-0000-0000F8C90000}"/>
    <cellStyle name="20% - Accent1 8 2 5 4 3" xfId="51889" xr:uid="{00000000-0005-0000-0000-0000F9C90000}"/>
    <cellStyle name="20% - Accent1 8 2 5 4 3 2" xfId="51890" xr:uid="{00000000-0005-0000-0000-0000FAC90000}"/>
    <cellStyle name="20% - Accent1 8 2 5 4 4" xfId="51891" xr:uid="{00000000-0005-0000-0000-0000FBC90000}"/>
    <cellStyle name="20% - Accent1 8 2 5 5" xfId="51892" xr:uid="{00000000-0005-0000-0000-0000FCC90000}"/>
    <cellStyle name="20% - Accent1 8 2 5 5 2" xfId="51893" xr:uid="{00000000-0005-0000-0000-0000FDC90000}"/>
    <cellStyle name="20% - Accent1 8 2 5 5 2 2" xfId="51894" xr:uid="{00000000-0005-0000-0000-0000FEC90000}"/>
    <cellStyle name="20% - Accent1 8 2 5 5 3" xfId="51895" xr:uid="{00000000-0005-0000-0000-0000FFC90000}"/>
    <cellStyle name="20% - Accent1 8 2 5 6" xfId="51896" xr:uid="{00000000-0005-0000-0000-000000CA0000}"/>
    <cellStyle name="20% - Accent1 8 2 5 6 2" xfId="51897" xr:uid="{00000000-0005-0000-0000-000001CA0000}"/>
    <cellStyle name="20% - Accent1 8 2 5 6 2 2" xfId="51898" xr:uid="{00000000-0005-0000-0000-000002CA0000}"/>
    <cellStyle name="20% - Accent1 8 2 5 6 3" xfId="51899" xr:uid="{00000000-0005-0000-0000-000003CA0000}"/>
    <cellStyle name="20% - Accent1 8 2 5 7" xfId="51900" xr:uid="{00000000-0005-0000-0000-000004CA0000}"/>
    <cellStyle name="20% - Accent1 8 2 5 7 2" xfId="51901" xr:uid="{00000000-0005-0000-0000-000005CA0000}"/>
    <cellStyle name="20% - Accent1 8 2 5 8" xfId="51902" xr:uid="{00000000-0005-0000-0000-000006CA0000}"/>
    <cellStyle name="20% - Accent1 8 2 5 8 2" xfId="51903" xr:uid="{00000000-0005-0000-0000-000007CA0000}"/>
    <cellStyle name="20% - Accent1 8 2 5 9" xfId="51904" xr:uid="{00000000-0005-0000-0000-000008CA0000}"/>
    <cellStyle name="20% - Accent1 8 2 6" xfId="51905" xr:uid="{00000000-0005-0000-0000-000009CA0000}"/>
    <cellStyle name="20% - Accent1 8 2 6 2" xfId="51906" xr:uid="{00000000-0005-0000-0000-00000ACA0000}"/>
    <cellStyle name="20% - Accent1 8 2 6 2 2" xfId="51907" xr:uid="{00000000-0005-0000-0000-00000BCA0000}"/>
    <cellStyle name="20% - Accent1 8 2 6 2 2 2" xfId="51908" xr:uid="{00000000-0005-0000-0000-00000CCA0000}"/>
    <cellStyle name="20% - Accent1 8 2 6 2 2 2 2" xfId="51909" xr:uid="{00000000-0005-0000-0000-00000DCA0000}"/>
    <cellStyle name="20% - Accent1 8 2 6 2 2 3" xfId="51910" xr:uid="{00000000-0005-0000-0000-00000ECA0000}"/>
    <cellStyle name="20% - Accent1 8 2 6 2 3" xfId="51911" xr:uid="{00000000-0005-0000-0000-00000FCA0000}"/>
    <cellStyle name="20% - Accent1 8 2 6 2 3 2" xfId="51912" xr:uid="{00000000-0005-0000-0000-000010CA0000}"/>
    <cellStyle name="20% - Accent1 8 2 6 2 4" xfId="51913" xr:uid="{00000000-0005-0000-0000-000011CA0000}"/>
    <cellStyle name="20% - Accent1 8 2 6 3" xfId="51914" xr:uid="{00000000-0005-0000-0000-000012CA0000}"/>
    <cellStyle name="20% - Accent1 8 2 6 3 2" xfId="51915" xr:uid="{00000000-0005-0000-0000-000013CA0000}"/>
    <cellStyle name="20% - Accent1 8 2 6 3 2 2" xfId="51916" xr:uid="{00000000-0005-0000-0000-000014CA0000}"/>
    <cellStyle name="20% - Accent1 8 2 6 3 2 2 2" xfId="51917" xr:uid="{00000000-0005-0000-0000-000015CA0000}"/>
    <cellStyle name="20% - Accent1 8 2 6 3 2 3" xfId="51918" xr:uid="{00000000-0005-0000-0000-000016CA0000}"/>
    <cellStyle name="20% - Accent1 8 2 6 3 3" xfId="51919" xr:uid="{00000000-0005-0000-0000-000017CA0000}"/>
    <cellStyle name="20% - Accent1 8 2 6 3 3 2" xfId="51920" xr:uid="{00000000-0005-0000-0000-000018CA0000}"/>
    <cellStyle name="20% - Accent1 8 2 6 3 4" xfId="51921" xr:uid="{00000000-0005-0000-0000-000019CA0000}"/>
    <cellStyle name="20% - Accent1 8 2 6 4" xfId="51922" xr:uid="{00000000-0005-0000-0000-00001ACA0000}"/>
    <cellStyle name="20% - Accent1 8 2 6 4 2" xfId="51923" xr:uid="{00000000-0005-0000-0000-00001BCA0000}"/>
    <cellStyle name="20% - Accent1 8 2 6 4 2 2" xfId="51924" xr:uid="{00000000-0005-0000-0000-00001CCA0000}"/>
    <cellStyle name="20% - Accent1 8 2 6 4 2 2 2" xfId="51925" xr:uid="{00000000-0005-0000-0000-00001DCA0000}"/>
    <cellStyle name="20% - Accent1 8 2 6 4 2 3" xfId="51926" xr:uid="{00000000-0005-0000-0000-00001ECA0000}"/>
    <cellStyle name="20% - Accent1 8 2 6 4 3" xfId="51927" xr:uid="{00000000-0005-0000-0000-00001FCA0000}"/>
    <cellStyle name="20% - Accent1 8 2 6 4 3 2" xfId="51928" xr:uid="{00000000-0005-0000-0000-000020CA0000}"/>
    <cellStyle name="20% - Accent1 8 2 6 4 4" xfId="51929" xr:uid="{00000000-0005-0000-0000-000021CA0000}"/>
    <cellStyle name="20% - Accent1 8 2 6 5" xfId="51930" xr:uid="{00000000-0005-0000-0000-000022CA0000}"/>
    <cellStyle name="20% - Accent1 8 2 6 5 2" xfId="51931" xr:uid="{00000000-0005-0000-0000-000023CA0000}"/>
    <cellStyle name="20% - Accent1 8 2 6 5 2 2" xfId="51932" xr:uid="{00000000-0005-0000-0000-000024CA0000}"/>
    <cellStyle name="20% - Accent1 8 2 6 5 3" xfId="51933" xr:uid="{00000000-0005-0000-0000-000025CA0000}"/>
    <cellStyle name="20% - Accent1 8 2 6 6" xfId="51934" xr:uid="{00000000-0005-0000-0000-000026CA0000}"/>
    <cellStyle name="20% - Accent1 8 2 6 6 2" xfId="51935" xr:uid="{00000000-0005-0000-0000-000027CA0000}"/>
    <cellStyle name="20% - Accent1 8 2 6 6 2 2" xfId="51936" xr:uid="{00000000-0005-0000-0000-000028CA0000}"/>
    <cellStyle name="20% - Accent1 8 2 6 6 3" xfId="51937" xr:uid="{00000000-0005-0000-0000-000029CA0000}"/>
    <cellStyle name="20% - Accent1 8 2 6 7" xfId="51938" xr:uid="{00000000-0005-0000-0000-00002ACA0000}"/>
    <cellStyle name="20% - Accent1 8 2 6 7 2" xfId="51939" xr:uid="{00000000-0005-0000-0000-00002BCA0000}"/>
    <cellStyle name="20% - Accent1 8 2 6 8" xfId="51940" xr:uid="{00000000-0005-0000-0000-00002CCA0000}"/>
    <cellStyle name="20% - Accent1 8 2 6 8 2" xfId="51941" xr:uid="{00000000-0005-0000-0000-00002DCA0000}"/>
    <cellStyle name="20% - Accent1 8 2 6 9" xfId="51942" xr:uid="{00000000-0005-0000-0000-00002ECA0000}"/>
    <cellStyle name="20% - Accent1 8 2 7" xfId="51943" xr:uid="{00000000-0005-0000-0000-00002FCA0000}"/>
    <cellStyle name="20% - Accent1 8 2 7 2" xfId="51944" xr:uid="{00000000-0005-0000-0000-000030CA0000}"/>
    <cellStyle name="20% - Accent1 8 2 7 2 2" xfId="51945" xr:uid="{00000000-0005-0000-0000-000031CA0000}"/>
    <cellStyle name="20% - Accent1 8 2 7 2 2 2" xfId="51946" xr:uid="{00000000-0005-0000-0000-000032CA0000}"/>
    <cellStyle name="20% - Accent1 8 2 7 2 3" xfId="51947" xr:uid="{00000000-0005-0000-0000-000033CA0000}"/>
    <cellStyle name="20% - Accent1 8 2 7 3" xfId="51948" xr:uid="{00000000-0005-0000-0000-000034CA0000}"/>
    <cellStyle name="20% - Accent1 8 2 7 3 2" xfId="51949" xr:uid="{00000000-0005-0000-0000-000035CA0000}"/>
    <cellStyle name="20% - Accent1 8 2 7 4" xfId="51950" xr:uid="{00000000-0005-0000-0000-000036CA0000}"/>
    <cellStyle name="20% - Accent1 8 2 8" xfId="51951" xr:uid="{00000000-0005-0000-0000-000037CA0000}"/>
    <cellStyle name="20% - Accent1 8 2 8 2" xfId="51952" xr:uid="{00000000-0005-0000-0000-000038CA0000}"/>
    <cellStyle name="20% - Accent1 8 2 8 2 2" xfId="51953" xr:uid="{00000000-0005-0000-0000-000039CA0000}"/>
    <cellStyle name="20% - Accent1 8 2 8 2 2 2" xfId="51954" xr:uid="{00000000-0005-0000-0000-00003ACA0000}"/>
    <cellStyle name="20% - Accent1 8 2 8 2 3" xfId="51955" xr:uid="{00000000-0005-0000-0000-00003BCA0000}"/>
    <cellStyle name="20% - Accent1 8 2 8 3" xfId="51956" xr:uid="{00000000-0005-0000-0000-00003CCA0000}"/>
    <cellStyle name="20% - Accent1 8 2 8 3 2" xfId="51957" xr:uid="{00000000-0005-0000-0000-00003DCA0000}"/>
    <cellStyle name="20% - Accent1 8 2 8 4" xfId="51958" xr:uid="{00000000-0005-0000-0000-00003ECA0000}"/>
    <cellStyle name="20% - Accent1 8 2 9" xfId="51959" xr:uid="{00000000-0005-0000-0000-00003FCA0000}"/>
    <cellStyle name="20% - Accent1 8 2 9 2" xfId="51960" xr:uid="{00000000-0005-0000-0000-000040CA0000}"/>
    <cellStyle name="20% - Accent1 8 2 9 2 2" xfId="51961" xr:uid="{00000000-0005-0000-0000-000041CA0000}"/>
    <cellStyle name="20% - Accent1 8 2 9 2 2 2" xfId="51962" xr:uid="{00000000-0005-0000-0000-000042CA0000}"/>
    <cellStyle name="20% - Accent1 8 2 9 2 3" xfId="51963" xr:uid="{00000000-0005-0000-0000-000043CA0000}"/>
    <cellStyle name="20% - Accent1 8 2 9 3" xfId="51964" xr:uid="{00000000-0005-0000-0000-000044CA0000}"/>
    <cellStyle name="20% - Accent1 8 2 9 3 2" xfId="51965" xr:uid="{00000000-0005-0000-0000-000045CA0000}"/>
    <cellStyle name="20% - Accent1 8 2 9 4" xfId="51966" xr:uid="{00000000-0005-0000-0000-000046CA0000}"/>
    <cellStyle name="20% - Accent1 8 3" xfId="51967" xr:uid="{00000000-0005-0000-0000-000047CA0000}"/>
    <cellStyle name="20% - Accent1 8 3 10" xfId="51968" xr:uid="{00000000-0005-0000-0000-000048CA0000}"/>
    <cellStyle name="20% - Accent1 8 3 10 2" xfId="51969" xr:uid="{00000000-0005-0000-0000-000049CA0000}"/>
    <cellStyle name="20% - Accent1 8 3 11" xfId="51970" xr:uid="{00000000-0005-0000-0000-00004ACA0000}"/>
    <cellStyle name="20% - Accent1 8 3 2" xfId="51971" xr:uid="{00000000-0005-0000-0000-00004BCA0000}"/>
    <cellStyle name="20% - Accent1 8 3 2 2" xfId="51972" xr:uid="{00000000-0005-0000-0000-00004CCA0000}"/>
    <cellStyle name="20% - Accent1 8 3 2 2 2" xfId="51973" xr:uid="{00000000-0005-0000-0000-00004DCA0000}"/>
    <cellStyle name="20% - Accent1 8 3 2 2 2 2" xfId="51974" xr:uid="{00000000-0005-0000-0000-00004ECA0000}"/>
    <cellStyle name="20% - Accent1 8 3 2 2 2 2 2" xfId="51975" xr:uid="{00000000-0005-0000-0000-00004FCA0000}"/>
    <cellStyle name="20% - Accent1 8 3 2 2 2 3" xfId="51976" xr:uid="{00000000-0005-0000-0000-000050CA0000}"/>
    <cellStyle name="20% - Accent1 8 3 2 2 3" xfId="51977" xr:uid="{00000000-0005-0000-0000-000051CA0000}"/>
    <cellStyle name="20% - Accent1 8 3 2 2 3 2" xfId="51978" xr:uid="{00000000-0005-0000-0000-000052CA0000}"/>
    <cellStyle name="20% - Accent1 8 3 2 2 4" xfId="51979" xr:uid="{00000000-0005-0000-0000-000053CA0000}"/>
    <cellStyle name="20% - Accent1 8 3 2 3" xfId="51980" xr:uid="{00000000-0005-0000-0000-000054CA0000}"/>
    <cellStyle name="20% - Accent1 8 3 2 3 2" xfId="51981" xr:uid="{00000000-0005-0000-0000-000055CA0000}"/>
    <cellStyle name="20% - Accent1 8 3 2 3 2 2" xfId="51982" xr:uid="{00000000-0005-0000-0000-000056CA0000}"/>
    <cellStyle name="20% - Accent1 8 3 2 3 2 2 2" xfId="51983" xr:uid="{00000000-0005-0000-0000-000057CA0000}"/>
    <cellStyle name="20% - Accent1 8 3 2 3 2 3" xfId="51984" xr:uid="{00000000-0005-0000-0000-000058CA0000}"/>
    <cellStyle name="20% - Accent1 8 3 2 3 3" xfId="51985" xr:uid="{00000000-0005-0000-0000-000059CA0000}"/>
    <cellStyle name="20% - Accent1 8 3 2 3 3 2" xfId="51986" xr:uid="{00000000-0005-0000-0000-00005ACA0000}"/>
    <cellStyle name="20% - Accent1 8 3 2 3 4" xfId="51987" xr:uid="{00000000-0005-0000-0000-00005BCA0000}"/>
    <cellStyle name="20% - Accent1 8 3 2 4" xfId="51988" xr:uid="{00000000-0005-0000-0000-00005CCA0000}"/>
    <cellStyle name="20% - Accent1 8 3 2 4 2" xfId="51989" xr:uid="{00000000-0005-0000-0000-00005DCA0000}"/>
    <cellStyle name="20% - Accent1 8 3 2 4 2 2" xfId="51990" xr:uid="{00000000-0005-0000-0000-00005ECA0000}"/>
    <cellStyle name="20% - Accent1 8 3 2 4 2 2 2" xfId="51991" xr:uid="{00000000-0005-0000-0000-00005FCA0000}"/>
    <cellStyle name="20% - Accent1 8 3 2 4 2 3" xfId="51992" xr:uid="{00000000-0005-0000-0000-000060CA0000}"/>
    <cellStyle name="20% - Accent1 8 3 2 4 3" xfId="51993" xr:uid="{00000000-0005-0000-0000-000061CA0000}"/>
    <cellStyle name="20% - Accent1 8 3 2 4 3 2" xfId="51994" xr:uid="{00000000-0005-0000-0000-000062CA0000}"/>
    <cellStyle name="20% - Accent1 8 3 2 4 4" xfId="51995" xr:uid="{00000000-0005-0000-0000-000063CA0000}"/>
    <cellStyle name="20% - Accent1 8 3 2 5" xfId="51996" xr:uid="{00000000-0005-0000-0000-000064CA0000}"/>
    <cellStyle name="20% - Accent1 8 3 2 5 2" xfId="51997" xr:uid="{00000000-0005-0000-0000-000065CA0000}"/>
    <cellStyle name="20% - Accent1 8 3 2 5 2 2" xfId="51998" xr:uid="{00000000-0005-0000-0000-000066CA0000}"/>
    <cellStyle name="20% - Accent1 8 3 2 5 3" xfId="51999" xr:uid="{00000000-0005-0000-0000-000067CA0000}"/>
    <cellStyle name="20% - Accent1 8 3 2 6" xfId="52000" xr:uid="{00000000-0005-0000-0000-000068CA0000}"/>
    <cellStyle name="20% - Accent1 8 3 2 6 2" xfId="52001" xr:uid="{00000000-0005-0000-0000-000069CA0000}"/>
    <cellStyle name="20% - Accent1 8 3 2 6 2 2" xfId="52002" xr:uid="{00000000-0005-0000-0000-00006ACA0000}"/>
    <cellStyle name="20% - Accent1 8 3 2 6 3" xfId="52003" xr:uid="{00000000-0005-0000-0000-00006BCA0000}"/>
    <cellStyle name="20% - Accent1 8 3 2 7" xfId="52004" xr:uid="{00000000-0005-0000-0000-00006CCA0000}"/>
    <cellStyle name="20% - Accent1 8 3 2 7 2" xfId="52005" xr:uid="{00000000-0005-0000-0000-00006DCA0000}"/>
    <cellStyle name="20% - Accent1 8 3 2 8" xfId="52006" xr:uid="{00000000-0005-0000-0000-00006ECA0000}"/>
    <cellStyle name="20% - Accent1 8 3 2 8 2" xfId="52007" xr:uid="{00000000-0005-0000-0000-00006FCA0000}"/>
    <cellStyle name="20% - Accent1 8 3 2 9" xfId="52008" xr:uid="{00000000-0005-0000-0000-000070CA0000}"/>
    <cellStyle name="20% - Accent1 8 3 3" xfId="52009" xr:uid="{00000000-0005-0000-0000-000071CA0000}"/>
    <cellStyle name="20% - Accent1 8 3 3 2" xfId="52010" xr:uid="{00000000-0005-0000-0000-000072CA0000}"/>
    <cellStyle name="20% - Accent1 8 3 3 2 2" xfId="52011" xr:uid="{00000000-0005-0000-0000-000073CA0000}"/>
    <cellStyle name="20% - Accent1 8 3 3 2 2 2" xfId="52012" xr:uid="{00000000-0005-0000-0000-000074CA0000}"/>
    <cellStyle name="20% - Accent1 8 3 3 2 2 2 2" xfId="52013" xr:uid="{00000000-0005-0000-0000-000075CA0000}"/>
    <cellStyle name="20% - Accent1 8 3 3 2 2 3" xfId="52014" xr:uid="{00000000-0005-0000-0000-000076CA0000}"/>
    <cellStyle name="20% - Accent1 8 3 3 2 3" xfId="52015" xr:uid="{00000000-0005-0000-0000-000077CA0000}"/>
    <cellStyle name="20% - Accent1 8 3 3 2 3 2" xfId="52016" xr:uid="{00000000-0005-0000-0000-000078CA0000}"/>
    <cellStyle name="20% - Accent1 8 3 3 2 4" xfId="52017" xr:uid="{00000000-0005-0000-0000-000079CA0000}"/>
    <cellStyle name="20% - Accent1 8 3 3 3" xfId="52018" xr:uid="{00000000-0005-0000-0000-00007ACA0000}"/>
    <cellStyle name="20% - Accent1 8 3 3 3 2" xfId="52019" xr:uid="{00000000-0005-0000-0000-00007BCA0000}"/>
    <cellStyle name="20% - Accent1 8 3 3 3 2 2" xfId="52020" xr:uid="{00000000-0005-0000-0000-00007CCA0000}"/>
    <cellStyle name="20% - Accent1 8 3 3 3 2 2 2" xfId="52021" xr:uid="{00000000-0005-0000-0000-00007DCA0000}"/>
    <cellStyle name="20% - Accent1 8 3 3 3 2 3" xfId="52022" xr:uid="{00000000-0005-0000-0000-00007ECA0000}"/>
    <cellStyle name="20% - Accent1 8 3 3 3 3" xfId="52023" xr:uid="{00000000-0005-0000-0000-00007FCA0000}"/>
    <cellStyle name="20% - Accent1 8 3 3 3 3 2" xfId="52024" xr:uid="{00000000-0005-0000-0000-000080CA0000}"/>
    <cellStyle name="20% - Accent1 8 3 3 3 4" xfId="52025" xr:uid="{00000000-0005-0000-0000-000081CA0000}"/>
    <cellStyle name="20% - Accent1 8 3 3 4" xfId="52026" xr:uid="{00000000-0005-0000-0000-000082CA0000}"/>
    <cellStyle name="20% - Accent1 8 3 3 4 2" xfId="52027" xr:uid="{00000000-0005-0000-0000-000083CA0000}"/>
    <cellStyle name="20% - Accent1 8 3 3 4 2 2" xfId="52028" xr:uid="{00000000-0005-0000-0000-000084CA0000}"/>
    <cellStyle name="20% - Accent1 8 3 3 4 2 2 2" xfId="52029" xr:uid="{00000000-0005-0000-0000-000085CA0000}"/>
    <cellStyle name="20% - Accent1 8 3 3 4 2 3" xfId="52030" xr:uid="{00000000-0005-0000-0000-000086CA0000}"/>
    <cellStyle name="20% - Accent1 8 3 3 4 3" xfId="52031" xr:uid="{00000000-0005-0000-0000-000087CA0000}"/>
    <cellStyle name="20% - Accent1 8 3 3 4 3 2" xfId="52032" xr:uid="{00000000-0005-0000-0000-000088CA0000}"/>
    <cellStyle name="20% - Accent1 8 3 3 4 4" xfId="52033" xr:uid="{00000000-0005-0000-0000-000089CA0000}"/>
    <cellStyle name="20% - Accent1 8 3 3 5" xfId="52034" xr:uid="{00000000-0005-0000-0000-00008ACA0000}"/>
    <cellStyle name="20% - Accent1 8 3 3 5 2" xfId="52035" xr:uid="{00000000-0005-0000-0000-00008BCA0000}"/>
    <cellStyle name="20% - Accent1 8 3 3 5 2 2" xfId="52036" xr:uid="{00000000-0005-0000-0000-00008CCA0000}"/>
    <cellStyle name="20% - Accent1 8 3 3 5 3" xfId="52037" xr:uid="{00000000-0005-0000-0000-00008DCA0000}"/>
    <cellStyle name="20% - Accent1 8 3 3 6" xfId="52038" xr:uid="{00000000-0005-0000-0000-00008ECA0000}"/>
    <cellStyle name="20% - Accent1 8 3 3 6 2" xfId="52039" xr:uid="{00000000-0005-0000-0000-00008FCA0000}"/>
    <cellStyle name="20% - Accent1 8 3 3 6 2 2" xfId="52040" xr:uid="{00000000-0005-0000-0000-000090CA0000}"/>
    <cellStyle name="20% - Accent1 8 3 3 6 3" xfId="52041" xr:uid="{00000000-0005-0000-0000-000091CA0000}"/>
    <cellStyle name="20% - Accent1 8 3 3 7" xfId="52042" xr:uid="{00000000-0005-0000-0000-000092CA0000}"/>
    <cellStyle name="20% - Accent1 8 3 3 7 2" xfId="52043" xr:uid="{00000000-0005-0000-0000-000093CA0000}"/>
    <cellStyle name="20% - Accent1 8 3 3 8" xfId="52044" xr:uid="{00000000-0005-0000-0000-000094CA0000}"/>
    <cellStyle name="20% - Accent1 8 3 3 8 2" xfId="52045" xr:uid="{00000000-0005-0000-0000-000095CA0000}"/>
    <cellStyle name="20% - Accent1 8 3 3 9" xfId="52046" xr:uid="{00000000-0005-0000-0000-000096CA0000}"/>
    <cellStyle name="20% - Accent1 8 3 4" xfId="52047" xr:uid="{00000000-0005-0000-0000-000097CA0000}"/>
    <cellStyle name="20% - Accent1 8 3 4 2" xfId="52048" xr:uid="{00000000-0005-0000-0000-000098CA0000}"/>
    <cellStyle name="20% - Accent1 8 3 4 2 2" xfId="52049" xr:uid="{00000000-0005-0000-0000-000099CA0000}"/>
    <cellStyle name="20% - Accent1 8 3 4 2 2 2" xfId="52050" xr:uid="{00000000-0005-0000-0000-00009ACA0000}"/>
    <cellStyle name="20% - Accent1 8 3 4 2 3" xfId="52051" xr:uid="{00000000-0005-0000-0000-00009BCA0000}"/>
    <cellStyle name="20% - Accent1 8 3 4 3" xfId="52052" xr:uid="{00000000-0005-0000-0000-00009CCA0000}"/>
    <cellStyle name="20% - Accent1 8 3 4 3 2" xfId="52053" xr:uid="{00000000-0005-0000-0000-00009DCA0000}"/>
    <cellStyle name="20% - Accent1 8 3 4 4" xfId="52054" xr:uid="{00000000-0005-0000-0000-00009ECA0000}"/>
    <cellStyle name="20% - Accent1 8 3 5" xfId="52055" xr:uid="{00000000-0005-0000-0000-00009FCA0000}"/>
    <cellStyle name="20% - Accent1 8 3 5 2" xfId="52056" xr:uid="{00000000-0005-0000-0000-0000A0CA0000}"/>
    <cellStyle name="20% - Accent1 8 3 5 2 2" xfId="52057" xr:uid="{00000000-0005-0000-0000-0000A1CA0000}"/>
    <cellStyle name="20% - Accent1 8 3 5 2 2 2" xfId="52058" xr:uid="{00000000-0005-0000-0000-0000A2CA0000}"/>
    <cellStyle name="20% - Accent1 8 3 5 2 3" xfId="52059" xr:uid="{00000000-0005-0000-0000-0000A3CA0000}"/>
    <cellStyle name="20% - Accent1 8 3 5 3" xfId="52060" xr:uid="{00000000-0005-0000-0000-0000A4CA0000}"/>
    <cellStyle name="20% - Accent1 8 3 5 3 2" xfId="52061" xr:uid="{00000000-0005-0000-0000-0000A5CA0000}"/>
    <cellStyle name="20% - Accent1 8 3 5 4" xfId="52062" xr:uid="{00000000-0005-0000-0000-0000A6CA0000}"/>
    <cellStyle name="20% - Accent1 8 3 6" xfId="52063" xr:uid="{00000000-0005-0000-0000-0000A7CA0000}"/>
    <cellStyle name="20% - Accent1 8 3 6 2" xfId="52064" xr:uid="{00000000-0005-0000-0000-0000A8CA0000}"/>
    <cellStyle name="20% - Accent1 8 3 6 2 2" xfId="52065" xr:uid="{00000000-0005-0000-0000-0000A9CA0000}"/>
    <cellStyle name="20% - Accent1 8 3 6 2 2 2" xfId="52066" xr:uid="{00000000-0005-0000-0000-0000AACA0000}"/>
    <cellStyle name="20% - Accent1 8 3 6 2 3" xfId="52067" xr:uid="{00000000-0005-0000-0000-0000ABCA0000}"/>
    <cellStyle name="20% - Accent1 8 3 6 3" xfId="52068" xr:uid="{00000000-0005-0000-0000-0000ACCA0000}"/>
    <cellStyle name="20% - Accent1 8 3 6 3 2" xfId="52069" xr:uid="{00000000-0005-0000-0000-0000ADCA0000}"/>
    <cellStyle name="20% - Accent1 8 3 6 4" xfId="52070" xr:uid="{00000000-0005-0000-0000-0000AECA0000}"/>
    <cellStyle name="20% - Accent1 8 3 7" xfId="52071" xr:uid="{00000000-0005-0000-0000-0000AFCA0000}"/>
    <cellStyle name="20% - Accent1 8 3 7 2" xfId="52072" xr:uid="{00000000-0005-0000-0000-0000B0CA0000}"/>
    <cellStyle name="20% - Accent1 8 3 7 2 2" xfId="52073" xr:uid="{00000000-0005-0000-0000-0000B1CA0000}"/>
    <cellStyle name="20% - Accent1 8 3 7 3" xfId="52074" xr:uid="{00000000-0005-0000-0000-0000B2CA0000}"/>
    <cellStyle name="20% - Accent1 8 3 8" xfId="52075" xr:uid="{00000000-0005-0000-0000-0000B3CA0000}"/>
    <cellStyle name="20% - Accent1 8 3 8 2" xfId="52076" xr:uid="{00000000-0005-0000-0000-0000B4CA0000}"/>
    <cellStyle name="20% - Accent1 8 3 8 2 2" xfId="52077" xr:uid="{00000000-0005-0000-0000-0000B5CA0000}"/>
    <cellStyle name="20% - Accent1 8 3 8 3" xfId="52078" xr:uid="{00000000-0005-0000-0000-0000B6CA0000}"/>
    <cellStyle name="20% - Accent1 8 3 9" xfId="52079" xr:uid="{00000000-0005-0000-0000-0000B7CA0000}"/>
    <cellStyle name="20% - Accent1 8 3 9 2" xfId="52080" xr:uid="{00000000-0005-0000-0000-0000B8CA0000}"/>
    <cellStyle name="20% - Accent1 8 4" xfId="52081" xr:uid="{00000000-0005-0000-0000-0000B9CA0000}"/>
    <cellStyle name="20% - Accent1 8 4 10" xfId="52082" xr:uid="{00000000-0005-0000-0000-0000BACA0000}"/>
    <cellStyle name="20% - Accent1 8 4 10 2" xfId="52083" xr:uid="{00000000-0005-0000-0000-0000BBCA0000}"/>
    <cellStyle name="20% - Accent1 8 4 11" xfId="52084" xr:uid="{00000000-0005-0000-0000-0000BCCA0000}"/>
    <cellStyle name="20% - Accent1 8 4 2" xfId="52085" xr:uid="{00000000-0005-0000-0000-0000BDCA0000}"/>
    <cellStyle name="20% - Accent1 8 4 2 2" xfId="52086" xr:uid="{00000000-0005-0000-0000-0000BECA0000}"/>
    <cellStyle name="20% - Accent1 8 4 2 2 2" xfId="52087" xr:uid="{00000000-0005-0000-0000-0000BFCA0000}"/>
    <cellStyle name="20% - Accent1 8 4 2 2 2 2" xfId="52088" xr:uid="{00000000-0005-0000-0000-0000C0CA0000}"/>
    <cellStyle name="20% - Accent1 8 4 2 2 2 2 2" xfId="52089" xr:uid="{00000000-0005-0000-0000-0000C1CA0000}"/>
    <cellStyle name="20% - Accent1 8 4 2 2 2 3" xfId="52090" xr:uid="{00000000-0005-0000-0000-0000C2CA0000}"/>
    <cellStyle name="20% - Accent1 8 4 2 2 3" xfId="52091" xr:uid="{00000000-0005-0000-0000-0000C3CA0000}"/>
    <cellStyle name="20% - Accent1 8 4 2 2 3 2" xfId="52092" xr:uid="{00000000-0005-0000-0000-0000C4CA0000}"/>
    <cellStyle name="20% - Accent1 8 4 2 2 4" xfId="52093" xr:uid="{00000000-0005-0000-0000-0000C5CA0000}"/>
    <cellStyle name="20% - Accent1 8 4 2 3" xfId="52094" xr:uid="{00000000-0005-0000-0000-0000C6CA0000}"/>
    <cellStyle name="20% - Accent1 8 4 2 3 2" xfId="52095" xr:uid="{00000000-0005-0000-0000-0000C7CA0000}"/>
    <cellStyle name="20% - Accent1 8 4 2 3 2 2" xfId="52096" xr:uid="{00000000-0005-0000-0000-0000C8CA0000}"/>
    <cellStyle name="20% - Accent1 8 4 2 3 2 2 2" xfId="52097" xr:uid="{00000000-0005-0000-0000-0000C9CA0000}"/>
    <cellStyle name="20% - Accent1 8 4 2 3 2 3" xfId="52098" xr:uid="{00000000-0005-0000-0000-0000CACA0000}"/>
    <cellStyle name="20% - Accent1 8 4 2 3 3" xfId="52099" xr:uid="{00000000-0005-0000-0000-0000CBCA0000}"/>
    <cellStyle name="20% - Accent1 8 4 2 3 3 2" xfId="52100" xr:uid="{00000000-0005-0000-0000-0000CCCA0000}"/>
    <cellStyle name="20% - Accent1 8 4 2 3 4" xfId="52101" xr:uid="{00000000-0005-0000-0000-0000CDCA0000}"/>
    <cellStyle name="20% - Accent1 8 4 2 4" xfId="52102" xr:uid="{00000000-0005-0000-0000-0000CECA0000}"/>
    <cellStyle name="20% - Accent1 8 4 2 4 2" xfId="52103" xr:uid="{00000000-0005-0000-0000-0000CFCA0000}"/>
    <cellStyle name="20% - Accent1 8 4 2 4 2 2" xfId="52104" xr:uid="{00000000-0005-0000-0000-0000D0CA0000}"/>
    <cellStyle name="20% - Accent1 8 4 2 4 2 2 2" xfId="52105" xr:uid="{00000000-0005-0000-0000-0000D1CA0000}"/>
    <cellStyle name="20% - Accent1 8 4 2 4 2 3" xfId="52106" xr:uid="{00000000-0005-0000-0000-0000D2CA0000}"/>
    <cellStyle name="20% - Accent1 8 4 2 4 3" xfId="52107" xr:uid="{00000000-0005-0000-0000-0000D3CA0000}"/>
    <cellStyle name="20% - Accent1 8 4 2 4 3 2" xfId="52108" xr:uid="{00000000-0005-0000-0000-0000D4CA0000}"/>
    <cellStyle name="20% - Accent1 8 4 2 4 4" xfId="52109" xr:uid="{00000000-0005-0000-0000-0000D5CA0000}"/>
    <cellStyle name="20% - Accent1 8 4 2 5" xfId="52110" xr:uid="{00000000-0005-0000-0000-0000D6CA0000}"/>
    <cellStyle name="20% - Accent1 8 4 2 5 2" xfId="52111" xr:uid="{00000000-0005-0000-0000-0000D7CA0000}"/>
    <cellStyle name="20% - Accent1 8 4 2 5 2 2" xfId="52112" xr:uid="{00000000-0005-0000-0000-0000D8CA0000}"/>
    <cellStyle name="20% - Accent1 8 4 2 5 3" xfId="52113" xr:uid="{00000000-0005-0000-0000-0000D9CA0000}"/>
    <cellStyle name="20% - Accent1 8 4 2 6" xfId="52114" xr:uid="{00000000-0005-0000-0000-0000DACA0000}"/>
    <cellStyle name="20% - Accent1 8 4 2 6 2" xfId="52115" xr:uid="{00000000-0005-0000-0000-0000DBCA0000}"/>
    <cellStyle name="20% - Accent1 8 4 2 6 2 2" xfId="52116" xr:uid="{00000000-0005-0000-0000-0000DCCA0000}"/>
    <cellStyle name="20% - Accent1 8 4 2 6 3" xfId="52117" xr:uid="{00000000-0005-0000-0000-0000DDCA0000}"/>
    <cellStyle name="20% - Accent1 8 4 2 7" xfId="52118" xr:uid="{00000000-0005-0000-0000-0000DECA0000}"/>
    <cellStyle name="20% - Accent1 8 4 2 7 2" xfId="52119" xr:uid="{00000000-0005-0000-0000-0000DFCA0000}"/>
    <cellStyle name="20% - Accent1 8 4 2 8" xfId="52120" xr:uid="{00000000-0005-0000-0000-0000E0CA0000}"/>
    <cellStyle name="20% - Accent1 8 4 2 8 2" xfId="52121" xr:uid="{00000000-0005-0000-0000-0000E1CA0000}"/>
    <cellStyle name="20% - Accent1 8 4 2 9" xfId="52122" xr:uid="{00000000-0005-0000-0000-0000E2CA0000}"/>
    <cellStyle name="20% - Accent1 8 4 3" xfId="52123" xr:uid="{00000000-0005-0000-0000-0000E3CA0000}"/>
    <cellStyle name="20% - Accent1 8 4 3 2" xfId="52124" xr:uid="{00000000-0005-0000-0000-0000E4CA0000}"/>
    <cellStyle name="20% - Accent1 8 4 3 2 2" xfId="52125" xr:uid="{00000000-0005-0000-0000-0000E5CA0000}"/>
    <cellStyle name="20% - Accent1 8 4 3 2 2 2" xfId="52126" xr:uid="{00000000-0005-0000-0000-0000E6CA0000}"/>
    <cellStyle name="20% - Accent1 8 4 3 2 2 2 2" xfId="52127" xr:uid="{00000000-0005-0000-0000-0000E7CA0000}"/>
    <cellStyle name="20% - Accent1 8 4 3 2 2 3" xfId="52128" xr:uid="{00000000-0005-0000-0000-0000E8CA0000}"/>
    <cellStyle name="20% - Accent1 8 4 3 2 3" xfId="52129" xr:uid="{00000000-0005-0000-0000-0000E9CA0000}"/>
    <cellStyle name="20% - Accent1 8 4 3 2 3 2" xfId="52130" xr:uid="{00000000-0005-0000-0000-0000EACA0000}"/>
    <cellStyle name="20% - Accent1 8 4 3 2 4" xfId="52131" xr:uid="{00000000-0005-0000-0000-0000EBCA0000}"/>
    <cellStyle name="20% - Accent1 8 4 3 3" xfId="52132" xr:uid="{00000000-0005-0000-0000-0000ECCA0000}"/>
    <cellStyle name="20% - Accent1 8 4 3 3 2" xfId="52133" xr:uid="{00000000-0005-0000-0000-0000EDCA0000}"/>
    <cellStyle name="20% - Accent1 8 4 3 3 2 2" xfId="52134" xr:uid="{00000000-0005-0000-0000-0000EECA0000}"/>
    <cellStyle name="20% - Accent1 8 4 3 3 2 2 2" xfId="52135" xr:uid="{00000000-0005-0000-0000-0000EFCA0000}"/>
    <cellStyle name="20% - Accent1 8 4 3 3 2 3" xfId="52136" xr:uid="{00000000-0005-0000-0000-0000F0CA0000}"/>
    <cellStyle name="20% - Accent1 8 4 3 3 3" xfId="52137" xr:uid="{00000000-0005-0000-0000-0000F1CA0000}"/>
    <cellStyle name="20% - Accent1 8 4 3 3 3 2" xfId="52138" xr:uid="{00000000-0005-0000-0000-0000F2CA0000}"/>
    <cellStyle name="20% - Accent1 8 4 3 3 4" xfId="52139" xr:uid="{00000000-0005-0000-0000-0000F3CA0000}"/>
    <cellStyle name="20% - Accent1 8 4 3 4" xfId="52140" xr:uid="{00000000-0005-0000-0000-0000F4CA0000}"/>
    <cellStyle name="20% - Accent1 8 4 3 4 2" xfId="52141" xr:uid="{00000000-0005-0000-0000-0000F5CA0000}"/>
    <cellStyle name="20% - Accent1 8 4 3 4 2 2" xfId="52142" xr:uid="{00000000-0005-0000-0000-0000F6CA0000}"/>
    <cellStyle name="20% - Accent1 8 4 3 4 2 2 2" xfId="52143" xr:uid="{00000000-0005-0000-0000-0000F7CA0000}"/>
    <cellStyle name="20% - Accent1 8 4 3 4 2 3" xfId="52144" xr:uid="{00000000-0005-0000-0000-0000F8CA0000}"/>
    <cellStyle name="20% - Accent1 8 4 3 4 3" xfId="52145" xr:uid="{00000000-0005-0000-0000-0000F9CA0000}"/>
    <cellStyle name="20% - Accent1 8 4 3 4 3 2" xfId="52146" xr:uid="{00000000-0005-0000-0000-0000FACA0000}"/>
    <cellStyle name="20% - Accent1 8 4 3 4 4" xfId="52147" xr:uid="{00000000-0005-0000-0000-0000FBCA0000}"/>
    <cellStyle name="20% - Accent1 8 4 3 5" xfId="52148" xr:uid="{00000000-0005-0000-0000-0000FCCA0000}"/>
    <cellStyle name="20% - Accent1 8 4 3 5 2" xfId="52149" xr:uid="{00000000-0005-0000-0000-0000FDCA0000}"/>
    <cellStyle name="20% - Accent1 8 4 3 5 2 2" xfId="52150" xr:uid="{00000000-0005-0000-0000-0000FECA0000}"/>
    <cellStyle name="20% - Accent1 8 4 3 5 3" xfId="52151" xr:uid="{00000000-0005-0000-0000-0000FFCA0000}"/>
    <cellStyle name="20% - Accent1 8 4 3 6" xfId="52152" xr:uid="{00000000-0005-0000-0000-000000CB0000}"/>
    <cellStyle name="20% - Accent1 8 4 3 6 2" xfId="52153" xr:uid="{00000000-0005-0000-0000-000001CB0000}"/>
    <cellStyle name="20% - Accent1 8 4 3 6 2 2" xfId="52154" xr:uid="{00000000-0005-0000-0000-000002CB0000}"/>
    <cellStyle name="20% - Accent1 8 4 3 6 3" xfId="52155" xr:uid="{00000000-0005-0000-0000-000003CB0000}"/>
    <cellStyle name="20% - Accent1 8 4 3 7" xfId="52156" xr:uid="{00000000-0005-0000-0000-000004CB0000}"/>
    <cellStyle name="20% - Accent1 8 4 3 7 2" xfId="52157" xr:uid="{00000000-0005-0000-0000-000005CB0000}"/>
    <cellStyle name="20% - Accent1 8 4 3 8" xfId="52158" xr:uid="{00000000-0005-0000-0000-000006CB0000}"/>
    <cellStyle name="20% - Accent1 8 4 3 8 2" xfId="52159" xr:uid="{00000000-0005-0000-0000-000007CB0000}"/>
    <cellStyle name="20% - Accent1 8 4 3 9" xfId="52160" xr:uid="{00000000-0005-0000-0000-000008CB0000}"/>
    <cellStyle name="20% - Accent1 8 4 4" xfId="52161" xr:uid="{00000000-0005-0000-0000-000009CB0000}"/>
    <cellStyle name="20% - Accent1 8 4 4 2" xfId="52162" xr:uid="{00000000-0005-0000-0000-00000ACB0000}"/>
    <cellStyle name="20% - Accent1 8 4 4 2 2" xfId="52163" xr:uid="{00000000-0005-0000-0000-00000BCB0000}"/>
    <cellStyle name="20% - Accent1 8 4 4 2 2 2" xfId="52164" xr:uid="{00000000-0005-0000-0000-00000CCB0000}"/>
    <cellStyle name="20% - Accent1 8 4 4 2 3" xfId="52165" xr:uid="{00000000-0005-0000-0000-00000DCB0000}"/>
    <cellStyle name="20% - Accent1 8 4 4 3" xfId="52166" xr:uid="{00000000-0005-0000-0000-00000ECB0000}"/>
    <cellStyle name="20% - Accent1 8 4 4 3 2" xfId="52167" xr:uid="{00000000-0005-0000-0000-00000FCB0000}"/>
    <cellStyle name="20% - Accent1 8 4 4 4" xfId="52168" xr:uid="{00000000-0005-0000-0000-000010CB0000}"/>
    <cellStyle name="20% - Accent1 8 4 5" xfId="52169" xr:uid="{00000000-0005-0000-0000-000011CB0000}"/>
    <cellStyle name="20% - Accent1 8 4 5 2" xfId="52170" xr:uid="{00000000-0005-0000-0000-000012CB0000}"/>
    <cellStyle name="20% - Accent1 8 4 5 2 2" xfId="52171" xr:uid="{00000000-0005-0000-0000-000013CB0000}"/>
    <cellStyle name="20% - Accent1 8 4 5 2 2 2" xfId="52172" xr:uid="{00000000-0005-0000-0000-000014CB0000}"/>
    <cellStyle name="20% - Accent1 8 4 5 2 3" xfId="52173" xr:uid="{00000000-0005-0000-0000-000015CB0000}"/>
    <cellStyle name="20% - Accent1 8 4 5 3" xfId="52174" xr:uid="{00000000-0005-0000-0000-000016CB0000}"/>
    <cellStyle name="20% - Accent1 8 4 5 3 2" xfId="52175" xr:uid="{00000000-0005-0000-0000-000017CB0000}"/>
    <cellStyle name="20% - Accent1 8 4 5 4" xfId="52176" xr:uid="{00000000-0005-0000-0000-000018CB0000}"/>
    <cellStyle name="20% - Accent1 8 4 6" xfId="52177" xr:uid="{00000000-0005-0000-0000-000019CB0000}"/>
    <cellStyle name="20% - Accent1 8 4 6 2" xfId="52178" xr:uid="{00000000-0005-0000-0000-00001ACB0000}"/>
    <cellStyle name="20% - Accent1 8 4 6 2 2" xfId="52179" xr:uid="{00000000-0005-0000-0000-00001BCB0000}"/>
    <cellStyle name="20% - Accent1 8 4 6 2 2 2" xfId="52180" xr:uid="{00000000-0005-0000-0000-00001CCB0000}"/>
    <cellStyle name="20% - Accent1 8 4 6 2 3" xfId="52181" xr:uid="{00000000-0005-0000-0000-00001DCB0000}"/>
    <cellStyle name="20% - Accent1 8 4 6 3" xfId="52182" xr:uid="{00000000-0005-0000-0000-00001ECB0000}"/>
    <cellStyle name="20% - Accent1 8 4 6 3 2" xfId="52183" xr:uid="{00000000-0005-0000-0000-00001FCB0000}"/>
    <cellStyle name="20% - Accent1 8 4 6 4" xfId="52184" xr:uid="{00000000-0005-0000-0000-000020CB0000}"/>
    <cellStyle name="20% - Accent1 8 4 7" xfId="52185" xr:uid="{00000000-0005-0000-0000-000021CB0000}"/>
    <cellStyle name="20% - Accent1 8 4 7 2" xfId="52186" xr:uid="{00000000-0005-0000-0000-000022CB0000}"/>
    <cellStyle name="20% - Accent1 8 4 7 2 2" xfId="52187" xr:uid="{00000000-0005-0000-0000-000023CB0000}"/>
    <cellStyle name="20% - Accent1 8 4 7 3" xfId="52188" xr:uid="{00000000-0005-0000-0000-000024CB0000}"/>
    <cellStyle name="20% - Accent1 8 4 8" xfId="52189" xr:uid="{00000000-0005-0000-0000-000025CB0000}"/>
    <cellStyle name="20% - Accent1 8 4 8 2" xfId="52190" xr:uid="{00000000-0005-0000-0000-000026CB0000}"/>
    <cellStyle name="20% - Accent1 8 4 8 2 2" xfId="52191" xr:uid="{00000000-0005-0000-0000-000027CB0000}"/>
    <cellStyle name="20% - Accent1 8 4 8 3" xfId="52192" xr:uid="{00000000-0005-0000-0000-000028CB0000}"/>
    <cellStyle name="20% - Accent1 8 4 9" xfId="52193" xr:uid="{00000000-0005-0000-0000-000029CB0000}"/>
    <cellStyle name="20% - Accent1 8 4 9 2" xfId="52194" xr:uid="{00000000-0005-0000-0000-00002ACB0000}"/>
    <cellStyle name="20% - Accent1 8 5" xfId="52195" xr:uid="{00000000-0005-0000-0000-00002BCB0000}"/>
    <cellStyle name="20% - Accent1 8 5 10" xfId="52196" xr:uid="{00000000-0005-0000-0000-00002CCB0000}"/>
    <cellStyle name="20% - Accent1 8 5 10 2" xfId="52197" xr:uid="{00000000-0005-0000-0000-00002DCB0000}"/>
    <cellStyle name="20% - Accent1 8 5 11" xfId="52198" xr:uid="{00000000-0005-0000-0000-00002ECB0000}"/>
    <cellStyle name="20% - Accent1 8 5 2" xfId="52199" xr:uid="{00000000-0005-0000-0000-00002FCB0000}"/>
    <cellStyle name="20% - Accent1 8 5 2 2" xfId="52200" xr:uid="{00000000-0005-0000-0000-000030CB0000}"/>
    <cellStyle name="20% - Accent1 8 5 2 2 2" xfId="52201" xr:uid="{00000000-0005-0000-0000-000031CB0000}"/>
    <cellStyle name="20% - Accent1 8 5 2 2 2 2" xfId="52202" xr:uid="{00000000-0005-0000-0000-000032CB0000}"/>
    <cellStyle name="20% - Accent1 8 5 2 2 2 2 2" xfId="52203" xr:uid="{00000000-0005-0000-0000-000033CB0000}"/>
    <cellStyle name="20% - Accent1 8 5 2 2 2 3" xfId="52204" xr:uid="{00000000-0005-0000-0000-000034CB0000}"/>
    <cellStyle name="20% - Accent1 8 5 2 2 3" xfId="52205" xr:uid="{00000000-0005-0000-0000-000035CB0000}"/>
    <cellStyle name="20% - Accent1 8 5 2 2 3 2" xfId="52206" xr:uid="{00000000-0005-0000-0000-000036CB0000}"/>
    <cellStyle name="20% - Accent1 8 5 2 2 4" xfId="52207" xr:uid="{00000000-0005-0000-0000-000037CB0000}"/>
    <cellStyle name="20% - Accent1 8 5 2 3" xfId="52208" xr:uid="{00000000-0005-0000-0000-000038CB0000}"/>
    <cellStyle name="20% - Accent1 8 5 2 3 2" xfId="52209" xr:uid="{00000000-0005-0000-0000-000039CB0000}"/>
    <cellStyle name="20% - Accent1 8 5 2 3 2 2" xfId="52210" xr:uid="{00000000-0005-0000-0000-00003ACB0000}"/>
    <cellStyle name="20% - Accent1 8 5 2 3 2 2 2" xfId="52211" xr:uid="{00000000-0005-0000-0000-00003BCB0000}"/>
    <cellStyle name="20% - Accent1 8 5 2 3 2 3" xfId="52212" xr:uid="{00000000-0005-0000-0000-00003CCB0000}"/>
    <cellStyle name="20% - Accent1 8 5 2 3 3" xfId="52213" xr:uid="{00000000-0005-0000-0000-00003DCB0000}"/>
    <cellStyle name="20% - Accent1 8 5 2 3 3 2" xfId="52214" xr:uid="{00000000-0005-0000-0000-00003ECB0000}"/>
    <cellStyle name="20% - Accent1 8 5 2 3 4" xfId="52215" xr:uid="{00000000-0005-0000-0000-00003FCB0000}"/>
    <cellStyle name="20% - Accent1 8 5 2 4" xfId="52216" xr:uid="{00000000-0005-0000-0000-000040CB0000}"/>
    <cellStyle name="20% - Accent1 8 5 2 4 2" xfId="52217" xr:uid="{00000000-0005-0000-0000-000041CB0000}"/>
    <cellStyle name="20% - Accent1 8 5 2 4 2 2" xfId="52218" xr:uid="{00000000-0005-0000-0000-000042CB0000}"/>
    <cellStyle name="20% - Accent1 8 5 2 4 2 2 2" xfId="52219" xr:uid="{00000000-0005-0000-0000-000043CB0000}"/>
    <cellStyle name="20% - Accent1 8 5 2 4 2 3" xfId="52220" xr:uid="{00000000-0005-0000-0000-000044CB0000}"/>
    <cellStyle name="20% - Accent1 8 5 2 4 3" xfId="52221" xr:uid="{00000000-0005-0000-0000-000045CB0000}"/>
    <cellStyle name="20% - Accent1 8 5 2 4 3 2" xfId="52222" xr:uid="{00000000-0005-0000-0000-000046CB0000}"/>
    <cellStyle name="20% - Accent1 8 5 2 4 4" xfId="52223" xr:uid="{00000000-0005-0000-0000-000047CB0000}"/>
    <cellStyle name="20% - Accent1 8 5 2 5" xfId="52224" xr:uid="{00000000-0005-0000-0000-000048CB0000}"/>
    <cellStyle name="20% - Accent1 8 5 2 5 2" xfId="52225" xr:uid="{00000000-0005-0000-0000-000049CB0000}"/>
    <cellStyle name="20% - Accent1 8 5 2 5 2 2" xfId="52226" xr:uid="{00000000-0005-0000-0000-00004ACB0000}"/>
    <cellStyle name="20% - Accent1 8 5 2 5 3" xfId="52227" xr:uid="{00000000-0005-0000-0000-00004BCB0000}"/>
    <cellStyle name="20% - Accent1 8 5 2 6" xfId="52228" xr:uid="{00000000-0005-0000-0000-00004CCB0000}"/>
    <cellStyle name="20% - Accent1 8 5 2 6 2" xfId="52229" xr:uid="{00000000-0005-0000-0000-00004DCB0000}"/>
    <cellStyle name="20% - Accent1 8 5 2 6 2 2" xfId="52230" xr:uid="{00000000-0005-0000-0000-00004ECB0000}"/>
    <cellStyle name="20% - Accent1 8 5 2 6 3" xfId="52231" xr:uid="{00000000-0005-0000-0000-00004FCB0000}"/>
    <cellStyle name="20% - Accent1 8 5 2 7" xfId="52232" xr:uid="{00000000-0005-0000-0000-000050CB0000}"/>
    <cellStyle name="20% - Accent1 8 5 2 7 2" xfId="52233" xr:uid="{00000000-0005-0000-0000-000051CB0000}"/>
    <cellStyle name="20% - Accent1 8 5 2 8" xfId="52234" xr:uid="{00000000-0005-0000-0000-000052CB0000}"/>
    <cellStyle name="20% - Accent1 8 5 2 8 2" xfId="52235" xr:uid="{00000000-0005-0000-0000-000053CB0000}"/>
    <cellStyle name="20% - Accent1 8 5 2 9" xfId="52236" xr:uid="{00000000-0005-0000-0000-000054CB0000}"/>
    <cellStyle name="20% - Accent1 8 5 3" xfId="52237" xr:uid="{00000000-0005-0000-0000-000055CB0000}"/>
    <cellStyle name="20% - Accent1 8 5 3 2" xfId="52238" xr:uid="{00000000-0005-0000-0000-000056CB0000}"/>
    <cellStyle name="20% - Accent1 8 5 3 2 2" xfId="52239" xr:uid="{00000000-0005-0000-0000-000057CB0000}"/>
    <cellStyle name="20% - Accent1 8 5 3 2 2 2" xfId="52240" xr:uid="{00000000-0005-0000-0000-000058CB0000}"/>
    <cellStyle name="20% - Accent1 8 5 3 2 2 2 2" xfId="52241" xr:uid="{00000000-0005-0000-0000-000059CB0000}"/>
    <cellStyle name="20% - Accent1 8 5 3 2 2 3" xfId="52242" xr:uid="{00000000-0005-0000-0000-00005ACB0000}"/>
    <cellStyle name="20% - Accent1 8 5 3 2 3" xfId="52243" xr:uid="{00000000-0005-0000-0000-00005BCB0000}"/>
    <cellStyle name="20% - Accent1 8 5 3 2 3 2" xfId="52244" xr:uid="{00000000-0005-0000-0000-00005CCB0000}"/>
    <cellStyle name="20% - Accent1 8 5 3 2 4" xfId="52245" xr:uid="{00000000-0005-0000-0000-00005DCB0000}"/>
    <cellStyle name="20% - Accent1 8 5 3 3" xfId="52246" xr:uid="{00000000-0005-0000-0000-00005ECB0000}"/>
    <cellStyle name="20% - Accent1 8 5 3 3 2" xfId="52247" xr:uid="{00000000-0005-0000-0000-00005FCB0000}"/>
    <cellStyle name="20% - Accent1 8 5 3 3 2 2" xfId="52248" xr:uid="{00000000-0005-0000-0000-000060CB0000}"/>
    <cellStyle name="20% - Accent1 8 5 3 3 2 2 2" xfId="52249" xr:uid="{00000000-0005-0000-0000-000061CB0000}"/>
    <cellStyle name="20% - Accent1 8 5 3 3 2 3" xfId="52250" xr:uid="{00000000-0005-0000-0000-000062CB0000}"/>
    <cellStyle name="20% - Accent1 8 5 3 3 3" xfId="52251" xr:uid="{00000000-0005-0000-0000-000063CB0000}"/>
    <cellStyle name="20% - Accent1 8 5 3 3 3 2" xfId="52252" xr:uid="{00000000-0005-0000-0000-000064CB0000}"/>
    <cellStyle name="20% - Accent1 8 5 3 3 4" xfId="52253" xr:uid="{00000000-0005-0000-0000-000065CB0000}"/>
    <cellStyle name="20% - Accent1 8 5 3 4" xfId="52254" xr:uid="{00000000-0005-0000-0000-000066CB0000}"/>
    <cellStyle name="20% - Accent1 8 5 3 4 2" xfId="52255" xr:uid="{00000000-0005-0000-0000-000067CB0000}"/>
    <cellStyle name="20% - Accent1 8 5 3 4 2 2" xfId="52256" xr:uid="{00000000-0005-0000-0000-000068CB0000}"/>
    <cellStyle name="20% - Accent1 8 5 3 4 2 2 2" xfId="52257" xr:uid="{00000000-0005-0000-0000-000069CB0000}"/>
    <cellStyle name="20% - Accent1 8 5 3 4 2 3" xfId="52258" xr:uid="{00000000-0005-0000-0000-00006ACB0000}"/>
    <cellStyle name="20% - Accent1 8 5 3 4 3" xfId="52259" xr:uid="{00000000-0005-0000-0000-00006BCB0000}"/>
    <cellStyle name="20% - Accent1 8 5 3 4 3 2" xfId="52260" xr:uid="{00000000-0005-0000-0000-00006CCB0000}"/>
    <cellStyle name="20% - Accent1 8 5 3 4 4" xfId="52261" xr:uid="{00000000-0005-0000-0000-00006DCB0000}"/>
    <cellStyle name="20% - Accent1 8 5 3 5" xfId="52262" xr:uid="{00000000-0005-0000-0000-00006ECB0000}"/>
    <cellStyle name="20% - Accent1 8 5 3 5 2" xfId="52263" xr:uid="{00000000-0005-0000-0000-00006FCB0000}"/>
    <cellStyle name="20% - Accent1 8 5 3 5 2 2" xfId="52264" xr:uid="{00000000-0005-0000-0000-000070CB0000}"/>
    <cellStyle name="20% - Accent1 8 5 3 5 3" xfId="52265" xr:uid="{00000000-0005-0000-0000-000071CB0000}"/>
    <cellStyle name="20% - Accent1 8 5 3 6" xfId="52266" xr:uid="{00000000-0005-0000-0000-000072CB0000}"/>
    <cellStyle name="20% - Accent1 8 5 3 6 2" xfId="52267" xr:uid="{00000000-0005-0000-0000-000073CB0000}"/>
    <cellStyle name="20% - Accent1 8 5 3 6 2 2" xfId="52268" xr:uid="{00000000-0005-0000-0000-000074CB0000}"/>
    <cellStyle name="20% - Accent1 8 5 3 6 3" xfId="52269" xr:uid="{00000000-0005-0000-0000-000075CB0000}"/>
    <cellStyle name="20% - Accent1 8 5 3 7" xfId="52270" xr:uid="{00000000-0005-0000-0000-000076CB0000}"/>
    <cellStyle name="20% - Accent1 8 5 3 7 2" xfId="52271" xr:uid="{00000000-0005-0000-0000-000077CB0000}"/>
    <cellStyle name="20% - Accent1 8 5 3 8" xfId="52272" xr:uid="{00000000-0005-0000-0000-000078CB0000}"/>
    <cellStyle name="20% - Accent1 8 5 3 8 2" xfId="52273" xr:uid="{00000000-0005-0000-0000-000079CB0000}"/>
    <cellStyle name="20% - Accent1 8 5 3 9" xfId="52274" xr:uid="{00000000-0005-0000-0000-00007ACB0000}"/>
    <cellStyle name="20% - Accent1 8 5 4" xfId="52275" xr:uid="{00000000-0005-0000-0000-00007BCB0000}"/>
    <cellStyle name="20% - Accent1 8 5 4 2" xfId="52276" xr:uid="{00000000-0005-0000-0000-00007CCB0000}"/>
    <cellStyle name="20% - Accent1 8 5 4 2 2" xfId="52277" xr:uid="{00000000-0005-0000-0000-00007DCB0000}"/>
    <cellStyle name="20% - Accent1 8 5 4 2 2 2" xfId="52278" xr:uid="{00000000-0005-0000-0000-00007ECB0000}"/>
    <cellStyle name="20% - Accent1 8 5 4 2 3" xfId="52279" xr:uid="{00000000-0005-0000-0000-00007FCB0000}"/>
    <cellStyle name="20% - Accent1 8 5 4 3" xfId="52280" xr:uid="{00000000-0005-0000-0000-000080CB0000}"/>
    <cellStyle name="20% - Accent1 8 5 4 3 2" xfId="52281" xr:uid="{00000000-0005-0000-0000-000081CB0000}"/>
    <cellStyle name="20% - Accent1 8 5 4 4" xfId="52282" xr:uid="{00000000-0005-0000-0000-000082CB0000}"/>
    <cellStyle name="20% - Accent1 8 5 5" xfId="52283" xr:uid="{00000000-0005-0000-0000-000083CB0000}"/>
    <cellStyle name="20% - Accent1 8 5 5 2" xfId="52284" xr:uid="{00000000-0005-0000-0000-000084CB0000}"/>
    <cellStyle name="20% - Accent1 8 5 5 2 2" xfId="52285" xr:uid="{00000000-0005-0000-0000-000085CB0000}"/>
    <cellStyle name="20% - Accent1 8 5 5 2 2 2" xfId="52286" xr:uid="{00000000-0005-0000-0000-000086CB0000}"/>
    <cellStyle name="20% - Accent1 8 5 5 2 3" xfId="52287" xr:uid="{00000000-0005-0000-0000-000087CB0000}"/>
    <cellStyle name="20% - Accent1 8 5 5 3" xfId="52288" xr:uid="{00000000-0005-0000-0000-000088CB0000}"/>
    <cellStyle name="20% - Accent1 8 5 5 3 2" xfId="52289" xr:uid="{00000000-0005-0000-0000-000089CB0000}"/>
    <cellStyle name="20% - Accent1 8 5 5 4" xfId="52290" xr:uid="{00000000-0005-0000-0000-00008ACB0000}"/>
    <cellStyle name="20% - Accent1 8 5 6" xfId="52291" xr:uid="{00000000-0005-0000-0000-00008BCB0000}"/>
    <cellStyle name="20% - Accent1 8 5 6 2" xfId="52292" xr:uid="{00000000-0005-0000-0000-00008CCB0000}"/>
    <cellStyle name="20% - Accent1 8 5 6 2 2" xfId="52293" xr:uid="{00000000-0005-0000-0000-00008DCB0000}"/>
    <cellStyle name="20% - Accent1 8 5 6 2 2 2" xfId="52294" xr:uid="{00000000-0005-0000-0000-00008ECB0000}"/>
    <cellStyle name="20% - Accent1 8 5 6 2 3" xfId="52295" xr:uid="{00000000-0005-0000-0000-00008FCB0000}"/>
    <cellStyle name="20% - Accent1 8 5 6 3" xfId="52296" xr:uid="{00000000-0005-0000-0000-000090CB0000}"/>
    <cellStyle name="20% - Accent1 8 5 6 3 2" xfId="52297" xr:uid="{00000000-0005-0000-0000-000091CB0000}"/>
    <cellStyle name="20% - Accent1 8 5 6 4" xfId="52298" xr:uid="{00000000-0005-0000-0000-000092CB0000}"/>
    <cellStyle name="20% - Accent1 8 5 7" xfId="52299" xr:uid="{00000000-0005-0000-0000-000093CB0000}"/>
    <cellStyle name="20% - Accent1 8 5 7 2" xfId="52300" xr:uid="{00000000-0005-0000-0000-000094CB0000}"/>
    <cellStyle name="20% - Accent1 8 5 7 2 2" xfId="52301" xr:uid="{00000000-0005-0000-0000-000095CB0000}"/>
    <cellStyle name="20% - Accent1 8 5 7 3" xfId="52302" xr:uid="{00000000-0005-0000-0000-000096CB0000}"/>
    <cellStyle name="20% - Accent1 8 5 8" xfId="52303" xr:uid="{00000000-0005-0000-0000-000097CB0000}"/>
    <cellStyle name="20% - Accent1 8 5 8 2" xfId="52304" xr:uid="{00000000-0005-0000-0000-000098CB0000}"/>
    <cellStyle name="20% - Accent1 8 5 8 2 2" xfId="52305" xr:uid="{00000000-0005-0000-0000-000099CB0000}"/>
    <cellStyle name="20% - Accent1 8 5 8 3" xfId="52306" xr:uid="{00000000-0005-0000-0000-00009ACB0000}"/>
    <cellStyle name="20% - Accent1 8 5 9" xfId="52307" xr:uid="{00000000-0005-0000-0000-00009BCB0000}"/>
    <cellStyle name="20% - Accent1 8 5 9 2" xfId="52308" xr:uid="{00000000-0005-0000-0000-00009CCB0000}"/>
    <cellStyle name="20% - Accent1 8 6" xfId="52309" xr:uid="{00000000-0005-0000-0000-00009DCB0000}"/>
    <cellStyle name="20% - Accent1 8 6 2" xfId="52310" xr:uid="{00000000-0005-0000-0000-00009ECB0000}"/>
    <cellStyle name="20% - Accent1 8 6 2 2" xfId="52311" xr:uid="{00000000-0005-0000-0000-00009FCB0000}"/>
    <cellStyle name="20% - Accent1 8 6 2 2 2" xfId="52312" xr:uid="{00000000-0005-0000-0000-0000A0CB0000}"/>
    <cellStyle name="20% - Accent1 8 6 2 2 2 2" xfId="52313" xr:uid="{00000000-0005-0000-0000-0000A1CB0000}"/>
    <cellStyle name="20% - Accent1 8 6 2 2 3" xfId="52314" xr:uid="{00000000-0005-0000-0000-0000A2CB0000}"/>
    <cellStyle name="20% - Accent1 8 6 2 3" xfId="52315" xr:uid="{00000000-0005-0000-0000-0000A3CB0000}"/>
    <cellStyle name="20% - Accent1 8 6 2 3 2" xfId="52316" xr:uid="{00000000-0005-0000-0000-0000A4CB0000}"/>
    <cellStyle name="20% - Accent1 8 6 2 4" xfId="52317" xr:uid="{00000000-0005-0000-0000-0000A5CB0000}"/>
    <cellStyle name="20% - Accent1 8 6 3" xfId="52318" xr:uid="{00000000-0005-0000-0000-0000A6CB0000}"/>
    <cellStyle name="20% - Accent1 8 6 3 2" xfId="52319" xr:uid="{00000000-0005-0000-0000-0000A7CB0000}"/>
    <cellStyle name="20% - Accent1 8 6 3 2 2" xfId="52320" xr:uid="{00000000-0005-0000-0000-0000A8CB0000}"/>
    <cellStyle name="20% - Accent1 8 6 3 2 2 2" xfId="52321" xr:uid="{00000000-0005-0000-0000-0000A9CB0000}"/>
    <cellStyle name="20% - Accent1 8 6 3 2 3" xfId="52322" xr:uid="{00000000-0005-0000-0000-0000AACB0000}"/>
    <cellStyle name="20% - Accent1 8 6 3 3" xfId="52323" xr:uid="{00000000-0005-0000-0000-0000ABCB0000}"/>
    <cellStyle name="20% - Accent1 8 6 3 3 2" xfId="52324" xr:uid="{00000000-0005-0000-0000-0000ACCB0000}"/>
    <cellStyle name="20% - Accent1 8 6 3 4" xfId="52325" xr:uid="{00000000-0005-0000-0000-0000ADCB0000}"/>
    <cellStyle name="20% - Accent1 8 6 4" xfId="52326" xr:uid="{00000000-0005-0000-0000-0000AECB0000}"/>
    <cellStyle name="20% - Accent1 8 6 4 2" xfId="52327" xr:uid="{00000000-0005-0000-0000-0000AFCB0000}"/>
    <cellStyle name="20% - Accent1 8 6 4 2 2" xfId="52328" xr:uid="{00000000-0005-0000-0000-0000B0CB0000}"/>
    <cellStyle name="20% - Accent1 8 6 4 2 2 2" xfId="52329" xr:uid="{00000000-0005-0000-0000-0000B1CB0000}"/>
    <cellStyle name="20% - Accent1 8 6 4 2 3" xfId="52330" xr:uid="{00000000-0005-0000-0000-0000B2CB0000}"/>
    <cellStyle name="20% - Accent1 8 6 4 3" xfId="52331" xr:uid="{00000000-0005-0000-0000-0000B3CB0000}"/>
    <cellStyle name="20% - Accent1 8 6 4 3 2" xfId="52332" xr:uid="{00000000-0005-0000-0000-0000B4CB0000}"/>
    <cellStyle name="20% - Accent1 8 6 4 4" xfId="52333" xr:uid="{00000000-0005-0000-0000-0000B5CB0000}"/>
    <cellStyle name="20% - Accent1 8 6 5" xfId="52334" xr:uid="{00000000-0005-0000-0000-0000B6CB0000}"/>
    <cellStyle name="20% - Accent1 8 6 5 2" xfId="52335" xr:uid="{00000000-0005-0000-0000-0000B7CB0000}"/>
    <cellStyle name="20% - Accent1 8 6 5 2 2" xfId="52336" xr:uid="{00000000-0005-0000-0000-0000B8CB0000}"/>
    <cellStyle name="20% - Accent1 8 6 5 3" xfId="52337" xr:uid="{00000000-0005-0000-0000-0000B9CB0000}"/>
    <cellStyle name="20% - Accent1 8 6 6" xfId="52338" xr:uid="{00000000-0005-0000-0000-0000BACB0000}"/>
    <cellStyle name="20% - Accent1 8 6 6 2" xfId="52339" xr:uid="{00000000-0005-0000-0000-0000BBCB0000}"/>
    <cellStyle name="20% - Accent1 8 6 6 2 2" xfId="52340" xr:uid="{00000000-0005-0000-0000-0000BCCB0000}"/>
    <cellStyle name="20% - Accent1 8 6 6 3" xfId="52341" xr:uid="{00000000-0005-0000-0000-0000BDCB0000}"/>
    <cellStyle name="20% - Accent1 8 6 7" xfId="52342" xr:uid="{00000000-0005-0000-0000-0000BECB0000}"/>
    <cellStyle name="20% - Accent1 8 6 7 2" xfId="52343" xr:uid="{00000000-0005-0000-0000-0000BFCB0000}"/>
    <cellStyle name="20% - Accent1 8 6 8" xfId="52344" xr:uid="{00000000-0005-0000-0000-0000C0CB0000}"/>
    <cellStyle name="20% - Accent1 8 6 8 2" xfId="52345" xr:uid="{00000000-0005-0000-0000-0000C1CB0000}"/>
    <cellStyle name="20% - Accent1 8 6 9" xfId="52346" xr:uid="{00000000-0005-0000-0000-0000C2CB0000}"/>
    <cellStyle name="20% - Accent1 8 7" xfId="52347" xr:uid="{00000000-0005-0000-0000-0000C3CB0000}"/>
    <cellStyle name="20% - Accent1 8 7 2" xfId="52348" xr:uid="{00000000-0005-0000-0000-0000C4CB0000}"/>
    <cellStyle name="20% - Accent1 8 7 2 2" xfId="52349" xr:uid="{00000000-0005-0000-0000-0000C5CB0000}"/>
    <cellStyle name="20% - Accent1 8 7 2 2 2" xfId="52350" xr:uid="{00000000-0005-0000-0000-0000C6CB0000}"/>
    <cellStyle name="20% - Accent1 8 7 2 2 2 2" xfId="52351" xr:uid="{00000000-0005-0000-0000-0000C7CB0000}"/>
    <cellStyle name="20% - Accent1 8 7 2 2 3" xfId="52352" xr:uid="{00000000-0005-0000-0000-0000C8CB0000}"/>
    <cellStyle name="20% - Accent1 8 7 2 3" xfId="52353" xr:uid="{00000000-0005-0000-0000-0000C9CB0000}"/>
    <cellStyle name="20% - Accent1 8 7 2 3 2" xfId="52354" xr:uid="{00000000-0005-0000-0000-0000CACB0000}"/>
    <cellStyle name="20% - Accent1 8 7 2 4" xfId="52355" xr:uid="{00000000-0005-0000-0000-0000CBCB0000}"/>
    <cellStyle name="20% - Accent1 8 7 3" xfId="52356" xr:uid="{00000000-0005-0000-0000-0000CCCB0000}"/>
    <cellStyle name="20% - Accent1 8 7 3 2" xfId="52357" xr:uid="{00000000-0005-0000-0000-0000CDCB0000}"/>
    <cellStyle name="20% - Accent1 8 7 3 2 2" xfId="52358" xr:uid="{00000000-0005-0000-0000-0000CECB0000}"/>
    <cellStyle name="20% - Accent1 8 7 3 2 2 2" xfId="52359" xr:uid="{00000000-0005-0000-0000-0000CFCB0000}"/>
    <cellStyle name="20% - Accent1 8 7 3 2 3" xfId="52360" xr:uid="{00000000-0005-0000-0000-0000D0CB0000}"/>
    <cellStyle name="20% - Accent1 8 7 3 3" xfId="52361" xr:uid="{00000000-0005-0000-0000-0000D1CB0000}"/>
    <cellStyle name="20% - Accent1 8 7 3 3 2" xfId="52362" xr:uid="{00000000-0005-0000-0000-0000D2CB0000}"/>
    <cellStyle name="20% - Accent1 8 7 3 4" xfId="52363" xr:uid="{00000000-0005-0000-0000-0000D3CB0000}"/>
    <cellStyle name="20% - Accent1 8 7 4" xfId="52364" xr:uid="{00000000-0005-0000-0000-0000D4CB0000}"/>
    <cellStyle name="20% - Accent1 8 7 4 2" xfId="52365" xr:uid="{00000000-0005-0000-0000-0000D5CB0000}"/>
    <cellStyle name="20% - Accent1 8 7 4 2 2" xfId="52366" xr:uid="{00000000-0005-0000-0000-0000D6CB0000}"/>
    <cellStyle name="20% - Accent1 8 7 4 2 2 2" xfId="52367" xr:uid="{00000000-0005-0000-0000-0000D7CB0000}"/>
    <cellStyle name="20% - Accent1 8 7 4 2 3" xfId="52368" xr:uid="{00000000-0005-0000-0000-0000D8CB0000}"/>
    <cellStyle name="20% - Accent1 8 7 4 3" xfId="52369" xr:uid="{00000000-0005-0000-0000-0000D9CB0000}"/>
    <cellStyle name="20% - Accent1 8 7 4 3 2" xfId="52370" xr:uid="{00000000-0005-0000-0000-0000DACB0000}"/>
    <cellStyle name="20% - Accent1 8 7 4 4" xfId="52371" xr:uid="{00000000-0005-0000-0000-0000DBCB0000}"/>
    <cellStyle name="20% - Accent1 8 7 5" xfId="52372" xr:uid="{00000000-0005-0000-0000-0000DCCB0000}"/>
    <cellStyle name="20% - Accent1 8 7 5 2" xfId="52373" xr:uid="{00000000-0005-0000-0000-0000DDCB0000}"/>
    <cellStyle name="20% - Accent1 8 7 5 2 2" xfId="52374" xr:uid="{00000000-0005-0000-0000-0000DECB0000}"/>
    <cellStyle name="20% - Accent1 8 7 5 3" xfId="52375" xr:uid="{00000000-0005-0000-0000-0000DFCB0000}"/>
    <cellStyle name="20% - Accent1 8 7 6" xfId="52376" xr:uid="{00000000-0005-0000-0000-0000E0CB0000}"/>
    <cellStyle name="20% - Accent1 8 7 6 2" xfId="52377" xr:uid="{00000000-0005-0000-0000-0000E1CB0000}"/>
    <cellStyle name="20% - Accent1 8 7 6 2 2" xfId="52378" xr:uid="{00000000-0005-0000-0000-0000E2CB0000}"/>
    <cellStyle name="20% - Accent1 8 7 6 3" xfId="52379" xr:uid="{00000000-0005-0000-0000-0000E3CB0000}"/>
    <cellStyle name="20% - Accent1 8 7 7" xfId="52380" xr:uid="{00000000-0005-0000-0000-0000E4CB0000}"/>
    <cellStyle name="20% - Accent1 8 7 7 2" xfId="52381" xr:uid="{00000000-0005-0000-0000-0000E5CB0000}"/>
    <cellStyle name="20% - Accent1 8 7 8" xfId="52382" xr:uid="{00000000-0005-0000-0000-0000E6CB0000}"/>
    <cellStyle name="20% - Accent1 8 7 8 2" xfId="52383" xr:uid="{00000000-0005-0000-0000-0000E7CB0000}"/>
    <cellStyle name="20% - Accent1 8 7 9" xfId="52384" xr:uid="{00000000-0005-0000-0000-0000E8CB0000}"/>
    <cellStyle name="20% - Accent1 8 8" xfId="52385" xr:uid="{00000000-0005-0000-0000-0000E9CB0000}"/>
    <cellStyle name="20% - Accent1 8 8 2" xfId="52386" xr:uid="{00000000-0005-0000-0000-0000EACB0000}"/>
    <cellStyle name="20% - Accent1 8 8 2 2" xfId="52387" xr:uid="{00000000-0005-0000-0000-0000EBCB0000}"/>
    <cellStyle name="20% - Accent1 8 8 2 2 2" xfId="52388" xr:uid="{00000000-0005-0000-0000-0000ECCB0000}"/>
    <cellStyle name="20% - Accent1 8 8 2 3" xfId="52389" xr:uid="{00000000-0005-0000-0000-0000EDCB0000}"/>
    <cellStyle name="20% - Accent1 8 8 3" xfId="52390" xr:uid="{00000000-0005-0000-0000-0000EECB0000}"/>
    <cellStyle name="20% - Accent1 8 8 3 2" xfId="52391" xr:uid="{00000000-0005-0000-0000-0000EFCB0000}"/>
    <cellStyle name="20% - Accent1 8 8 4" xfId="52392" xr:uid="{00000000-0005-0000-0000-0000F0CB0000}"/>
    <cellStyle name="20% - Accent1 8 9" xfId="52393" xr:uid="{00000000-0005-0000-0000-0000F1CB0000}"/>
    <cellStyle name="20% - Accent1 8 9 2" xfId="52394" xr:uid="{00000000-0005-0000-0000-0000F2CB0000}"/>
    <cellStyle name="20% - Accent1 8 9 2 2" xfId="52395" xr:uid="{00000000-0005-0000-0000-0000F3CB0000}"/>
    <cellStyle name="20% - Accent1 8 9 2 2 2" xfId="52396" xr:uid="{00000000-0005-0000-0000-0000F4CB0000}"/>
    <cellStyle name="20% - Accent1 8 9 2 3" xfId="52397" xr:uid="{00000000-0005-0000-0000-0000F5CB0000}"/>
    <cellStyle name="20% - Accent1 8 9 3" xfId="52398" xr:uid="{00000000-0005-0000-0000-0000F6CB0000}"/>
    <cellStyle name="20% - Accent1 8 9 3 2" xfId="52399" xr:uid="{00000000-0005-0000-0000-0000F7CB0000}"/>
    <cellStyle name="20% - Accent1 8 9 4" xfId="52400" xr:uid="{00000000-0005-0000-0000-0000F8CB0000}"/>
    <cellStyle name="20% - Accent1 9" xfId="52401" xr:uid="{00000000-0005-0000-0000-0000F9CB0000}"/>
    <cellStyle name="20% - Accent1 9 10" xfId="52402" xr:uid="{00000000-0005-0000-0000-0000FACB0000}"/>
    <cellStyle name="20% - Accent1 9 10 2" xfId="52403" xr:uid="{00000000-0005-0000-0000-0000FBCB0000}"/>
    <cellStyle name="20% - Accent1 9 10 2 2" xfId="52404" xr:uid="{00000000-0005-0000-0000-0000FCCB0000}"/>
    <cellStyle name="20% - Accent1 9 10 3" xfId="52405" xr:uid="{00000000-0005-0000-0000-0000FDCB0000}"/>
    <cellStyle name="20% - Accent1 9 11" xfId="52406" xr:uid="{00000000-0005-0000-0000-0000FECB0000}"/>
    <cellStyle name="20% - Accent1 9 11 2" xfId="52407" xr:uid="{00000000-0005-0000-0000-0000FFCB0000}"/>
    <cellStyle name="20% - Accent1 9 11 2 2" xfId="52408" xr:uid="{00000000-0005-0000-0000-000000CC0000}"/>
    <cellStyle name="20% - Accent1 9 11 3" xfId="52409" xr:uid="{00000000-0005-0000-0000-000001CC0000}"/>
    <cellStyle name="20% - Accent1 9 12" xfId="52410" xr:uid="{00000000-0005-0000-0000-000002CC0000}"/>
    <cellStyle name="20% - Accent1 9 12 2" xfId="52411" xr:uid="{00000000-0005-0000-0000-000003CC0000}"/>
    <cellStyle name="20% - Accent1 9 13" xfId="52412" xr:uid="{00000000-0005-0000-0000-000004CC0000}"/>
    <cellStyle name="20% - Accent1 9 13 2" xfId="52413" xr:uid="{00000000-0005-0000-0000-000005CC0000}"/>
    <cellStyle name="20% - Accent1 9 14" xfId="52414" xr:uid="{00000000-0005-0000-0000-000006CC0000}"/>
    <cellStyle name="20% - Accent1 9 2" xfId="52415" xr:uid="{00000000-0005-0000-0000-000007CC0000}"/>
    <cellStyle name="20% - Accent1 9 2 10" xfId="52416" xr:uid="{00000000-0005-0000-0000-000008CC0000}"/>
    <cellStyle name="20% - Accent1 9 2 10 2" xfId="52417" xr:uid="{00000000-0005-0000-0000-000009CC0000}"/>
    <cellStyle name="20% - Accent1 9 2 11" xfId="52418" xr:uid="{00000000-0005-0000-0000-00000ACC0000}"/>
    <cellStyle name="20% - Accent1 9 2 2" xfId="52419" xr:uid="{00000000-0005-0000-0000-00000BCC0000}"/>
    <cellStyle name="20% - Accent1 9 2 2 2" xfId="52420" xr:uid="{00000000-0005-0000-0000-00000CCC0000}"/>
    <cellStyle name="20% - Accent1 9 2 2 2 2" xfId="52421" xr:uid="{00000000-0005-0000-0000-00000DCC0000}"/>
    <cellStyle name="20% - Accent1 9 2 2 2 2 2" xfId="52422" xr:uid="{00000000-0005-0000-0000-00000ECC0000}"/>
    <cellStyle name="20% - Accent1 9 2 2 2 2 2 2" xfId="52423" xr:uid="{00000000-0005-0000-0000-00000FCC0000}"/>
    <cellStyle name="20% - Accent1 9 2 2 2 2 3" xfId="52424" xr:uid="{00000000-0005-0000-0000-000010CC0000}"/>
    <cellStyle name="20% - Accent1 9 2 2 2 3" xfId="52425" xr:uid="{00000000-0005-0000-0000-000011CC0000}"/>
    <cellStyle name="20% - Accent1 9 2 2 2 3 2" xfId="52426" xr:uid="{00000000-0005-0000-0000-000012CC0000}"/>
    <cellStyle name="20% - Accent1 9 2 2 2 4" xfId="52427" xr:uid="{00000000-0005-0000-0000-000013CC0000}"/>
    <cellStyle name="20% - Accent1 9 2 2 3" xfId="52428" xr:uid="{00000000-0005-0000-0000-000014CC0000}"/>
    <cellStyle name="20% - Accent1 9 2 2 3 2" xfId="52429" xr:uid="{00000000-0005-0000-0000-000015CC0000}"/>
    <cellStyle name="20% - Accent1 9 2 2 3 2 2" xfId="52430" xr:uid="{00000000-0005-0000-0000-000016CC0000}"/>
    <cellStyle name="20% - Accent1 9 2 2 3 2 2 2" xfId="52431" xr:uid="{00000000-0005-0000-0000-000017CC0000}"/>
    <cellStyle name="20% - Accent1 9 2 2 3 2 3" xfId="52432" xr:uid="{00000000-0005-0000-0000-000018CC0000}"/>
    <cellStyle name="20% - Accent1 9 2 2 3 3" xfId="52433" xr:uid="{00000000-0005-0000-0000-000019CC0000}"/>
    <cellStyle name="20% - Accent1 9 2 2 3 3 2" xfId="52434" xr:uid="{00000000-0005-0000-0000-00001ACC0000}"/>
    <cellStyle name="20% - Accent1 9 2 2 3 4" xfId="52435" xr:uid="{00000000-0005-0000-0000-00001BCC0000}"/>
    <cellStyle name="20% - Accent1 9 2 2 4" xfId="52436" xr:uid="{00000000-0005-0000-0000-00001CCC0000}"/>
    <cellStyle name="20% - Accent1 9 2 2 4 2" xfId="52437" xr:uid="{00000000-0005-0000-0000-00001DCC0000}"/>
    <cellStyle name="20% - Accent1 9 2 2 4 2 2" xfId="52438" xr:uid="{00000000-0005-0000-0000-00001ECC0000}"/>
    <cellStyle name="20% - Accent1 9 2 2 4 2 2 2" xfId="52439" xr:uid="{00000000-0005-0000-0000-00001FCC0000}"/>
    <cellStyle name="20% - Accent1 9 2 2 4 2 3" xfId="52440" xr:uid="{00000000-0005-0000-0000-000020CC0000}"/>
    <cellStyle name="20% - Accent1 9 2 2 4 3" xfId="52441" xr:uid="{00000000-0005-0000-0000-000021CC0000}"/>
    <cellStyle name="20% - Accent1 9 2 2 4 3 2" xfId="52442" xr:uid="{00000000-0005-0000-0000-000022CC0000}"/>
    <cellStyle name="20% - Accent1 9 2 2 4 4" xfId="52443" xr:uid="{00000000-0005-0000-0000-000023CC0000}"/>
    <cellStyle name="20% - Accent1 9 2 2 5" xfId="52444" xr:uid="{00000000-0005-0000-0000-000024CC0000}"/>
    <cellStyle name="20% - Accent1 9 2 2 5 2" xfId="52445" xr:uid="{00000000-0005-0000-0000-000025CC0000}"/>
    <cellStyle name="20% - Accent1 9 2 2 5 2 2" xfId="52446" xr:uid="{00000000-0005-0000-0000-000026CC0000}"/>
    <cellStyle name="20% - Accent1 9 2 2 5 3" xfId="52447" xr:uid="{00000000-0005-0000-0000-000027CC0000}"/>
    <cellStyle name="20% - Accent1 9 2 2 6" xfId="52448" xr:uid="{00000000-0005-0000-0000-000028CC0000}"/>
    <cellStyle name="20% - Accent1 9 2 2 6 2" xfId="52449" xr:uid="{00000000-0005-0000-0000-000029CC0000}"/>
    <cellStyle name="20% - Accent1 9 2 2 6 2 2" xfId="52450" xr:uid="{00000000-0005-0000-0000-00002ACC0000}"/>
    <cellStyle name="20% - Accent1 9 2 2 6 3" xfId="52451" xr:uid="{00000000-0005-0000-0000-00002BCC0000}"/>
    <cellStyle name="20% - Accent1 9 2 2 7" xfId="52452" xr:uid="{00000000-0005-0000-0000-00002CCC0000}"/>
    <cellStyle name="20% - Accent1 9 2 2 7 2" xfId="52453" xr:uid="{00000000-0005-0000-0000-00002DCC0000}"/>
    <cellStyle name="20% - Accent1 9 2 2 8" xfId="52454" xr:uid="{00000000-0005-0000-0000-00002ECC0000}"/>
    <cellStyle name="20% - Accent1 9 2 2 8 2" xfId="52455" xr:uid="{00000000-0005-0000-0000-00002FCC0000}"/>
    <cellStyle name="20% - Accent1 9 2 2 9" xfId="52456" xr:uid="{00000000-0005-0000-0000-000030CC0000}"/>
    <cellStyle name="20% - Accent1 9 2 3" xfId="52457" xr:uid="{00000000-0005-0000-0000-000031CC0000}"/>
    <cellStyle name="20% - Accent1 9 2 3 2" xfId="52458" xr:uid="{00000000-0005-0000-0000-000032CC0000}"/>
    <cellStyle name="20% - Accent1 9 2 3 2 2" xfId="52459" xr:uid="{00000000-0005-0000-0000-000033CC0000}"/>
    <cellStyle name="20% - Accent1 9 2 3 2 2 2" xfId="52460" xr:uid="{00000000-0005-0000-0000-000034CC0000}"/>
    <cellStyle name="20% - Accent1 9 2 3 2 2 2 2" xfId="52461" xr:uid="{00000000-0005-0000-0000-000035CC0000}"/>
    <cellStyle name="20% - Accent1 9 2 3 2 2 3" xfId="52462" xr:uid="{00000000-0005-0000-0000-000036CC0000}"/>
    <cellStyle name="20% - Accent1 9 2 3 2 3" xfId="52463" xr:uid="{00000000-0005-0000-0000-000037CC0000}"/>
    <cellStyle name="20% - Accent1 9 2 3 2 3 2" xfId="52464" xr:uid="{00000000-0005-0000-0000-000038CC0000}"/>
    <cellStyle name="20% - Accent1 9 2 3 2 4" xfId="52465" xr:uid="{00000000-0005-0000-0000-000039CC0000}"/>
    <cellStyle name="20% - Accent1 9 2 3 3" xfId="52466" xr:uid="{00000000-0005-0000-0000-00003ACC0000}"/>
    <cellStyle name="20% - Accent1 9 2 3 3 2" xfId="52467" xr:uid="{00000000-0005-0000-0000-00003BCC0000}"/>
    <cellStyle name="20% - Accent1 9 2 3 3 2 2" xfId="52468" xr:uid="{00000000-0005-0000-0000-00003CCC0000}"/>
    <cellStyle name="20% - Accent1 9 2 3 3 2 2 2" xfId="52469" xr:uid="{00000000-0005-0000-0000-00003DCC0000}"/>
    <cellStyle name="20% - Accent1 9 2 3 3 2 3" xfId="52470" xr:uid="{00000000-0005-0000-0000-00003ECC0000}"/>
    <cellStyle name="20% - Accent1 9 2 3 3 3" xfId="52471" xr:uid="{00000000-0005-0000-0000-00003FCC0000}"/>
    <cellStyle name="20% - Accent1 9 2 3 3 3 2" xfId="52472" xr:uid="{00000000-0005-0000-0000-000040CC0000}"/>
    <cellStyle name="20% - Accent1 9 2 3 3 4" xfId="52473" xr:uid="{00000000-0005-0000-0000-000041CC0000}"/>
    <cellStyle name="20% - Accent1 9 2 3 4" xfId="52474" xr:uid="{00000000-0005-0000-0000-000042CC0000}"/>
    <cellStyle name="20% - Accent1 9 2 3 4 2" xfId="52475" xr:uid="{00000000-0005-0000-0000-000043CC0000}"/>
    <cellStyle name="20% - Accent1 9 2 3 4 2 2" xfId="52476" xr:uid="{00000000-0005-0000-0000-000044CC0000}"/>
    <cellStyle name="20% - Accent1 9 2 3 4 2 2 2" xfId="52477" xr:uid="{00000000-0005-0000-0000-000045CC0000}"/>
    <cellStyle name="20% - Accent1 9 2 3 4 2 3" xfId="52478" xr:uid="{00000000-0005-0000-0000-000046CC0000}"/>
    <cellStyle name="20% - Accent1 9 2 3 4 3" xfId="52479" xr:uid="{00000000-0005-0000-0000-000047CC0000}"/>
    <cellStyle name="20% - Accent1 9 2 3 4 3 2" xfId="52480" xr:uid="{00000000-0005-0000-0000-000048CC0000}"/>
    <cellStyle name="20% - Accent1 9 2 3 4 4" xfId="52481" xr:uid="{00000000-0005-0000-0000-000049CC0000}"/>
    <cellStyle name="20% - Accent1 9 2 3 5" xfId="52482" xr:uid="{00000000-0005-0000-0000-00004ACC0000}"/>
    <cellStyle name="20% - Accent1 9 2 3 5 2" xfId="52483" xr:uid="{00000000-0005-0000-0000-00004BCC0000}"/>
    <cellStyle name="20% - Accent1 9 2 3 5 2 2" xfId="52484" xr:uid="{00000000-0005-0000-0000-00004CCC0000}"/>
    <cellStyle name="20% - Accent1 9 2 3 5 3" xfId="52485" xr:uid="{00000000-0005-0000-0000-00004DCC0000}"/>
    <cellStyle name="20% - Accent1 9 2 3 6" xfId="52486" xr:uid="{00000000-0005-0000-0000-00004ECC0000}"/>
    <cellStyle name="20% - Accent1 9 2 3 6 2" xfId="52487" xr:uid="{00000000-0005-0000-0000-00004FCC0000}"/>
    <cellStyle name="20% - Accent1 9 2 3 6 2 2" xfId="52488" xr:uid="{00000000-0005-0000-0000-000050CC0000}"/>
    <cellStyle name="20% - Accent1 9 2 3 6 3" xfId="52489" xr:uid="{00000000-0005-0000-0000-000051CC0000}"/>
    <cellStyle name="20% - Accent1 9 2 3 7" xfId="52490" xr:uid="{00000000-0005-0000-0000-000052CC0000}"/>
    <cellStyle name="20% - Accent1 9 2 3 7 2" xfId="52491" xr:uid="{00000000-0005-0000-0000-000053CC0000}"/>
    <cellStyle name="20% - Accent1 9 2 3 8" xfId="52492" xr:uid="{00000000-0005-0000-0000-000054CC0000}"/>
    <cellStyle name="20% - Accent1 9 2 3 8 2" xfId="52493" xr:uid="{00000000-0005-0000-0000-000055CC0000}"/>
    <cellStyle name="20% - Accent1 9 2 3 9" xfId="52494" xr:uid="{00000000-0005-0000-0000-000056CC0000}"/>
    <cellStyle name="20% - Accent1 9 2 4" xfId="52495" xr:uid="{00000000-0005-0000-0000-000057CC0000}"/>
    <cellStyle name="20% - Accent1 9 2 4 2" xfId="52496" xr:uid="{00000000-0005-0000-0000-000058CC0000}"/>
    <cellStyle name="20% - Accent1 9 2 4 2 2" xfId="52497" xr:uid="{00000000-0005-0000-0000-000059CC0000}"/>
    <cellStyle name="20% - Accent1 9 2 4 2 2 2" xfId="52498" xr:uid="{00000000-0005-0000-0000-00005ACC0000}"/>
    <cellStyle name="20% - Accent1 9 2 4 2 3" xfId="52499" xr:uid="{00000000-0005-0000-0000-00005BCC0000}"/>
    <cellStyle name="20% - Accent1 9 2 4 3" xfId="52500" xr:uid="{00000000-0005-0000-0000-00005CCC0000}"/>
    <cellStyle name="20% - Accent1 9 2 4 3 2" xfId="52501" xr:uid="{00000000-0005-0000-0000-00005DCC0000}"/>
    <cellStyle name="20% - Accent1 9 2 4 4" xfId="52502" xr:uid="{00000000-0005-0000-0000-00005ECC0000}"/>
    <cellStyle name="20% - Accent1 9 2 5" xfId="52503" xr:uid="{00000000-0005-0000-0000-00005FCC0000}"/>
    <cellStyle name="20% - Accent1 9 2 5 2" xfId="52504" xr:uid="{00000000-0005-0000-0000-000060CC0000}"/>
    <cellStyle name="20% - Accent1 9 2 5 2 2" xfId="52505" xr:uid="{00000000-0005-0000-0000-000061CC0000}"/>
    <cellStyle name="20% - Accent1 9 2 5 2 2 2" xfId="52506" xr:uid="{00000000-0005-0000-0000-000062CC0000}"/>
    <cellStyle name="20% - Accent1 9 2 5 2 3" xfId="52507" xr:uid="{00000000-0005-0000-0000-000063CC0000}"/>
    <cellStyle name="20% - Accent1 9 2 5 3" xfId="52508" xr:uid="{00000000-0005-0000-0000-000064CC0000}"/>
    <cellStyle name="20% - Accent1 9 2 5 3 2" xfId="52509" xr:uid="{00000000-0005-0000-0000-000065CC0000}"/>
    <cellStyle name="20% - Accent1 9 2 5 4" xfId="52510" xr:uid="{00000000-0005-0000-0000-000066CC0000}"/>
    <cellStyle name="20% - Accent1 9 2 6" xfId="52511" xr:uid="{00000000-0005-0000-0000-000067CC0000}"/>
    <cellStyle name="20% - Accent1 9 2 6 2" xfId="52512" xr:uid="{00000000-0005-0000-0000-000068CC0000}"/>
    <cellStyle name="20% - Accent1 9 2 6 2 2" xfId="52513" xr:uid="{00000000-0005-0000-0000-000069CC0000}"/>
    <cellStyle name="20% - Accent1 9 2 6 2 2 2" xfId="52514" xr:uid="{00000000-0005-0000-0000-00006ACC0000}"/>
    <cellStyle name="20% - Accent1 9 2 6 2 3" xfId="52515" xr:uid="{00000000-0005-0000-0000-00006BCC0000}"/>
    <cellStyle name="20% - Accent1 9 2 6 3" xfId="52516" xr:uid="{00000000-0005-0000-0000-00006CCC0000}"/>
    <cellStyle name="20% - Accent1 9 2 6 3 2" xfId="52517" xr:uid="{00000000-0005-0000-0000-00006DCC0000}"/>
    <cellStyle name="20% - Accent1 9 2 6 4" xfId="52518" xr:uid="{00000000-0005-0000-0000-00006ECC0000}"/>
    <cellStyle name="20% - Accent1 9 2 7" xfId="52519" xr:uid="{00000000-0005-0000-0000-00006FCC0000}"/>
    <cellStyle name="20% - Accent1 9 2 7 2" xfId="52520" xr:uid="{00000000-0005-0000-0000-000070CC0000}"/>
    <cellStyle name="20% - Accent1 9 2 7 2 2" xfId="52521" xr:uid="{00000000-0005-0000-0000-000071CC0000}"/>
    <cellStyle name="20% - Accent1 9 2 7 3" xfId="52522" xr:uid="{00000000-0005-0000-0000-000072CC0000}"/>
    <cellStyle name="20% - Accent1 9 2 8" xfId="52523" xr:uid="{00000000-0005-0000-0000-000073CC0000}"/>
    <cellStyle name="20% - Accent1 9 2 8 2" xfId="52524" xr:uid="{00000000-0005-0000-0000-000074CC0000}"/>
    <cellStyle name="20% - Accent1 9 2 8 2 2" xfId="52525" xr:uid="{00000000-0005-0000-0000-000075CC0000}"/>
    <cellStyle name="20% - Accent1 9 2 8 3" xfId="52526" xr:uid="{00000000-0005-0000-0000-000076CC0000}"/>
    <cellStyle name="20% - Accent1 9 2 9" xfId="52527" xr:uid="{00000000-0005-0000-0000-000077CC0000}"/>
    <cellStyle name="20% - Accent1 9 2 9 2" xfId="52528" xr:uid="{00000000-0005-0000-0000-000078CC0000}"/>
    <cellStyle name="20% - Accent1 9 3" xfId="52529" xr:uid="{00000000-0005-0000-0000-000079CC0000}"/>
    <cellStyle name="20% - Accent1 9 3 10" xfId="52530" xr:uid="{00000000-0005-0000-0000-00007ACC0000}"/>
    <cellStyle name="20% - Accent1 9 3 10 2" xfId="52531" xr:uid="{00000000-0005-0000-0000-00007BCC0000}"/>
    <cellStyle name="20% - Accent1 9 3 11" xfId="52532" xr:uid="{00000000-0005-0000-0000-00007CCC0000}"/>
    <cellStyle name="20% - Accent1 9 3 2" xfId="52533" xr:uid="{00000000-0005-0000-0000-00007DCC0000}"/>
    <cellStyle name="20% - Accent1 9 3 2 2" xfId="52534" xr:uid="{00000000-0005-0000-0000-00007ECC0000}"/>
    <cellStyle name="20% - Accent1 9 3 2 2 2" xfId="52535" xr:uid="{00000000-0005-0000-0000-00007FCC0000}"/>
    <cellStyle name="20% - Accent1 9 3 2 2 2 2" xfId="52536" xr:uid="{00000000-0005-0000-0000-000080CC0000}"/>
    <cellStyle name="20% - Accent1 9 3 2 2 2 2 2" xfId="52537" xr:uid="{00000000-0005-0000-0000-000081CC0000}"/>
    <cellStyle name="20% - Accent1 9 3 2 2 2 3" xfId="52538" xr:uid="{00000000-0005-0000-0000-000082CC0000}"/>
    <cellStyle name="20% - Accent1 9 3 2 2 3" xfId="52539" xr:uid="{00000000-0005-0000-0000-000083CC0000}"/>
    <cellStyle name="20% - Accent1 9 3 2 2 3 2" xfId="52540" xr:uid="{00000000-0005-0000-0000-000084CC0000}"/>
    <cellStyle name="20% - Accent1 9 3 2 2 4" xfId="52541" xr:uid="{00000000-0005-0000-0000-000085CC0000}"/>
    <cellStyle name="20% - Accent1 9 3 2 3" xfId="52542" xr:uid="{00000000-0005-0000-0000-000086CC0000}"/>
    <cellStyle name="20% - Accent1 9 3 2 3 2" xfId="52543" xr:uid="{00000000-0005-0000-0000-000087CC0000}"/>
    <cellStyle name="20% - Accent1 9 3 2 3 2 2" xfId="52544" xr:uid="{00000000-0005-0000-0000-000088CC0000}"/>
    <cellStyle name="20% - Accent1 9 3 2 3 2 2 2" xfId="52545" xr:uid="{00000000-0005-0000-0000-000089CC0000}"/>
    <cellStyle name="20% - Accent1 9 3 2 3 2 3" xfId="52546" xr:uid="{00000000-0005-0000-0000-00008ACC0000}"/>
    <cellStyle name="20% - Accent1 9 3 2 3 3" xfId="52547" xr:uid="{00000000-0005-0000-0000-00008BCC0000}"/>
    <cellStyle name="20% - Accent1 9 3 2 3 3 2" xfId="52548" xr:uid="{00000000-0005-0000-0000-00008CCC0000}"/>
    <cellStyle name="20% - Accent1 9 3 2 3 4" xfId="52549" xr:uid="{00000000-0005-0000-0000-00008DCC0000}"/>
    <cellStyle name="20% - Accent1 9 3 2 4" xfId="52550" xr:uid="{00000000-0005-0000-0000-00008ECC0000}"/>
    <cellStyle name="20% - Accent1 9 3 2 4 2" xfId="52551" xr:uid="{00000000-0005-0000-0000-00008FCC0000}"/>
    <cellStyle name="20% - Accent1 9 3 2 4 2 2" xfId="52552" xr:uid="{00000000-0005-0000-0000-000090CC0000}"/>
    <cellStyle name="20% - Accent1 9 3 2 4 2 2 2" xfId="52553" xr:uid="{00000000-0005-0000-0000-000091CC0000}"/>
    <cellStyle name="20% - Accent1 9 3 2 4 2 3" xfId="52554" xr:uid="{00000000-0005-0000-0000-000092CC0000}"/>
    <cellStyle name="20% - Accent1 9 3 2 4 3" xfId="52555" xr:uid="{00000000-0005-0000-0000-000093CC0000}"/>
    <cellStyle name="20% - Accent1 9 3 2 4 3 2" xfId="52556" xr:uid="{00000000-0005-0000-0000-000094CC0000}"/>
    <cellStyle name="20% - Accent1 9 3 2 4 4" xfId="52557" xr:uid="{00000000-0005-0000-0000-000095CC0000}"/>
    <cellStyle name="20% - Accent1 9 3 2 5" xfId="52558" xr:uid="{00000000-0005-0000-0000-000096CC0000}"/>
    <cellStyle name="20% - Accent1 9 3 2 5 2" xfId="52559" xr:uid="{00000000-0005-0000-0000-000097CC0000}"/>
    <cellStyle name="20% - Accent1 9 3 2 5 2 2" xfId="52560" xr:uid="{00000000-0005-0000-0000-000098CC0000}"/>
    <cellStyle name="20% - Accent1 9 3 2 5 3" xfId="52561" xr:uid="{00000000-0005-0000-0000-000099CC0000}"/>
    <cellStyle name="20% - Accent1 9 3 2 6" xfId="52562" xr:uid="{00000000-0005-0000-0000-00009ACC0000}"/>
    <cellStyle name="20% - Accent1 9 3 2 6 2" xfId="52563" xr:uid="{00000000-0005-0000-0000-00009BCC0000}"/>
    <cellStyle name="20% - Accent1 9 3 2 6 2 2" xfId="52564" xr:uid="{00000000-0005-0000-0000-00009CCC0000}"/>
    <cellStyle name="20% - Accent1 9 3 2 6 3" xfId="52565" xr:uid="{00000000-0005-0000-0000-00009DCC0000}"/>
    <cellStyle name="20% - Accent1 9 3 2 7" xfId="52566" xr:uid="{00000000-0005-0000-0000-00009ECC0000}"/>
    <cellStyle name="20% - Accent1 9 3 2 7 2" xfId="52567" xr:uid="{00000000-0005-0000-0000-00009FCC0000}"/>
    <cellStyle name="20% - Accent1 9 3 2 8" xfId="52568" xr:uid="{00000000-0005-0000-0000-0000A0CC0000}"/>
    <cellStyle name="20% - Accent1 9 3 2 8 2" xfId="52569" xr:uid="{00000000-0005-0000-0000-0000A1CC0000}"/>
    <cellStyle name="20% - Accent1 9 3 2 9" xfId="52570" xr:uid="{00000000-0005-0000-0000-0000A2CC0000}"/>
    <cellStyle name="20% - Accent1 9 3 3" xfId="52571" xr:uid="{00000000-0005-0000-0000-0000A3CC0000}"/>
    <cellStyle name="20% - Accent1 9 3 3 2" xfId="52572" xr:uid="{00000000-0005-0000-0000-0000A4CC0000}"/>
    <cellStyle name="20% - Accent1 9 3 3 2 2" xfId="52573" xr:uid="{00000000-0005-0000-0000-0000A5CC0000}"/>
    <cellStyle name="20% - Accent1 9 3 3 2 2 2" xfId="52574" xr:uid="{00000000-0005-0000-0000-0000A6CC0000}"/>
    <cellStyle name="20% - Accent1 9 3 3 2 2 2 2" xfId="52575" xr:uid="{00000000-0005-0000-0000-0000A7CC0000}"/>
    <cellStyle name="20% - Accent1 9 3 3 2 2 3" xfId="52576" xr:uid="{00000000-0005-0000-0000-0000A8CC0000}"/>
    <cellStyle name="20% - Accent1 9 3 3 2 3" xfId="52577" xr:uid="{00000000-0005-0000-0000-0000A9CC0000}"/>
    <cellStyle name="20% - Accent1 9 3 3 2 3 2" xfId="52578" xr:uid="{00000000-0005-0000-0000-0000AACC0000}"/>
    <cellStyle name="20% - Accent1 9 3 3 2 4" xfId="52579" xr:uid="{00000000-0005-0000-0000-0000ABCC0000}"/>
    <cellStyle name="20% - Accent1 9 3 3 3" xfId="52580" xr:uid="{00000000-0005-0000-0000-0000ACCC0000}"/>
    <cellStyle name="20% - Accent1 9 3 3 3 2" xfId="52581" xr:uid="{00000000-0005-0000-0000-0000ADCC0000}"/>
    <cellStyle name="20% - Accent1 9 3 3 3 2 2" xfId="52582" xr:uid="{00000000-0005-0000-0000-0000AECC0000}"/>
    <cellStyle name="20% - Accent1 9 3 3 3 2 2 2" xfId="52583" xr:uid="{00000000-0005-0000-0000-0000AFCC0000}"/>
    <cellStyle name="20% - Accent1 9 3 3 3 2 3" xfId="52584" xr:uid="{00000000-0005-0000-0000-0000B0CC0000}"/>
    <cellStyle name="20% - Accent1 9 3 3 3 3" xfId="52585" xr:uid="{00000000-0005-0000-0000-0000B1CC0000}"/>
    <cellStyle name="20% - Accent1 9 3 3 3 3 2" xfId="52586" xr:uid="{00000000-0005-0000-0000-0000B2CC0000}"/>
    <cellStyle name="20% - Accent1 9 3 3 3 4" xfId="52587" xr:uid="{00000000-0005-0000-0000-0000B3CC0000}"/>
    <cellStyle name="20% - Accent1 9 3 3 4" xfId="52588" xr:uid="{00000000-0005-0000-0000-0000B4CC0000}"/>
    <cellStyle name="20% - Accent1 9 3 3 4 2" xfId="52589" xr:uid="{00000000-0005-0000-0000-0000B5CC0000}"/>
    <cellStyle name="20% - Accent1 9 3 3 4 2 2" xfId="52590" xr:uid="{00000000-0005-0000-0000-0000B6CC0000}"/>
    <cellStyle name="20% - Accent1 9 3 3 4 2 2 2" xfId="52591" xr:uid="{00000000-0005-0000-0000-0000B7CC0000}"/>
    <cellStyle name="20% - Accent1 9 3 3 4 2 3" xfId="52592" xr:uid="{00000000-0005-0000-0000-0000B8CC0000}"/>
    <cellStyle name="20% - Accent1 9 3 3 4 3" xfId="52593" xr:uid="{00000000-0005-0000-0000-0000B9CC0000}"/>
    <cellStyle name="20% - Accent1 9 3 3 4 3 2" xfId="52594" xr:uid="{00000000-0005-0000-0000-0000BACC0000}"/>
    <cellStyle name="20% - Accent1 9 3 3 4 4" xfId="52595" xr:uid="{00000000-0005-0000-0000-0000BBCC0000}"/>
    <cellStyle name="20% - Accent1 9 3 3 5" xfId="52596" xr:uid="{00000000-0005-0000-0000-0000BCCC0000}"/>
    <cellStyle name="20% - Accent1 9 3 3 5 2" xfId="52597" xr:uid="{00000000-0005-0000-0000-0000BDCC0000}"/>
    <cellStyle name="20% - Accent1 9 3 3 5 2 2" xfId="52598" xr:uid="{00000000-0005-0000-0000-0000BECC0000}"/>
    <cellStyle name="20% - Accent1 9 3 3 5 3" xfId="52599" xr:uid="{00000000-0005-0000-0000-0000BFCC0000}"/>
    <cellStyle name="20% - Accent1 9 3 3 6" xfId="52600" xr:uid="{00000000-0005-0000-0000-0000C0CC0000}"/>
    <cellStyle name="20% - Accent1 9 3 3 6 2" xfId="52601" xr:uid="{00000000-0005-0000-0000-0000C1CC0000}"/>
    <cellStyle name="20% - Accent1 9 3 3 6 2 2" xfId="52602" xr:uid="{00000000-0005-0000-0000-0000C2CC0000}"/>
    <cellStyle name="20% - Accent1 9 3 3 6 3" xfId="52603" xr:uid="{00000000-0005-0000-0000-0000C3CC0000}"/>
    <cellStyle name="20% - Accent1 9 3 3 7" xfId="52604" xr:uid="{00000000-0005-0000-0000-0000C4CC0000}"/>
    <cellStyle name="20% - Accent1 9 3 3 7 2" xfId="52605" xr:uid="{00000000-0005-0000-0000-0000C5CC0000}"/>
    <cellStyle name="20% - Accent1 9 3 3 8" xfId="52606" xr:uid="{00000000-0005-0000-0000-0000C6CC0000}"/>
    <cellStyle name="20% - Accent1 9 3 3 8 2" xfId="52607" xr:uid="{00000000-0005-0000-0000-0000C7CC0000}"/>
    <cellStyle name="20% - Accent1 9 3 3 9" xfId="52608" xr:uid="{00000000-0005-0000-0000-0000C8CC0000}"/>
    <cellStyle name="20% - Accent1 9 3 4" xfId="52609" xr:uid="{00000000-0005-0000-0000-0000C9CC0000}"/>
    <cellStyle name="20% - Accent1 9 3 4 2" xfId="52610" xr:uid="{00000000-0005-0000-0000-0000CACC0000}"/>
    <cellStyle name="20% - Accent1 9 3 4 2 2" xfId="52611" xr:uid="{00000000-0005-0000-0000-0000CBCC0000}"/>
    <cellStyle name="20% - Accent1 9 3 4 2 2 2" xfId="52612" xr:uid="{00000000-0005-0000-0000-0000CCCC0000}"/>
    <cellStyle name="20% - Accent1 9 3 4 2 3" xfId="52613" xr:uid="{00000000-0005-0000-0000-0000CDCC0000}"/>
    <cellStyle name="20% - Accent1 9 3 4 3" xfId="52614" xr:uid="{00000000-0005-0000-0000-0000CECC0000}"/>
    <cellStyle name="20% - Accent1 9 3 4 3 2" xfId="52615" xr:uid="{00000000-0005-0000-0000-0000CFCC0000}"/>
    <cellStyle name="20% - Accent1 9 3 4 4" xfId="52616" xr:uid="{00000000-0005-0000-0000-0000D0CC0000}"/>
    <cellStyle name="20% - Accent1 9 3 5" xfId="52617" xr:uid="{00000000-0005-0000-0000-0000D1CC0000}"/>
    <cellStyle name="20% - Accent1 9 3 5 2" xfId="52618" xr:uid="{00000000-0005-0000-0000-0000D2CC0000}"/>
    <cellStyle name="20% - Accent1 9 3 5 2 2" xfId="52619" xr:uid="{00000000-0005-0000-0000-0000D3CC0000}"/>
    <cellStyle name="20% - Accent1 9 3 5 2 2 2" xfId="52620" xr:uid="{00000000-0005-0000-0000-0000D4CC0000}"/>
    <cellStyle name="20% - Accent1 9 3 5 2 3" xfId="52621" xr:uid="{00000000-0005-0000-0000-0000D5CC0000}"/>
    <cellStyle name="20% - Accent1 9 3 5 3" xfId="52622" xr:uid="{00000000-0005-0000-0000-0000D6CC0000}"/>
    <cellStyle name="20% - Accent1 9 3 5 3 2" xfId="52623" xr:uid="{00000000-0005-0000-0000-0000D7CC0000}"/>
    <cellStyle name="20% - Accent1 9 3 5 4" xfId="52624" xr:uid="{00000000-0005-0000-0000-0000D8CC0000}"/>
    <cellStyle name="20% - Accent1 9 3 6" xfId="52625" xr:uid="{00000000-0005-0000-0000-0000D9CC0000}"/>
    <cellStyle name="20% - Accent1 9 3 6 2" xfId="52626" xr:uid="{00000000-0005-0000-0000-0000DACC0000}"/>
    <cellStyle name="20% - Accent1 9 3 6 2 2" xfId="52627" xr:uid="{00000000-0005-0000-0000-0000DBCC0000}"/>
    <cellStyle name="20% - Accent1 9 3 6 2 2 2" xfId="52628" xr:uid="{00000000-0005-0000-0000-0000DCCC0000}"/>
    <cellStyle name="20% - Accent1 9 3 6 2 3" xfId="52629" xr:uid="{00000000-0005-0000-0000-0000DDCC0000}"/>
    <cellStyle name="20% - Accent1 9 3 6 3" xfId="52630" xr:uid="{00000000-0005-0000-0000-0000DECC0000}"/>
    <cellStyle name="20% - Accent1 9 3 6 3 2" xfId="52631" xr:uid="{00000000-0005-0000-0000-0000DFCC0000}"/>
    <cellStyle name="20% - Accent1 9 3 6 4" xfId="52632" xr:uid="{00000000-0005-0000-0000-0000E0CC0000}"/>
    <cellStyle name="20% - Accent1 9 3 7" xfId="52633" xr:uid="{00000000-0005-0000-0000-0000E1CC0000}"/>
    <cellStyle name="20% - Accent1 9 3 7 2" xfId="52634" xr:uid="{00000000-0005-0000-0000-0000E2CC0000}"/>
    <cellStyle name="20% - Accent1 9 3 7 2 2" xfId="52635" xr:uid="{00000000-0005-0000-0000-0000E3CC0000}"/>
    <cellStyle name="20% - Accent1 9 3 7 3" xfId="52636" xr:uid="{00000000-0005-0000-0000-0000E4CC0000}"/>
    <cellStyle name="20% - Accent1 9 3 8" xfId="52637" xr:uid="{00000000-0005-0000-0000-0000E5CC0000}"/>
    <cellStyle name="20% - Accent1 9 3 8 2" xfId="52638" xr:uid="{00000000-0005-0000-0000-0000E6CC0000}"/>
    <cellStyle name="20% - Accent1 9 3 8 2 2" xfId="52639" xr:uid="{00000000-0005-0000-0000-0000E7CC0000}"/>
    <cellStyle name="20% - Accent1 9 3 8 3" xfId="52640" xr:uid="{00000000-0005-0000-0000-0000E8CC0000}"/>
    <cellStyle name="20% - Accent1 9 3 9" xfId="52641" xr:uid="{00000000-0005-0000-0000-0000E9CC0000}"/>
    <cellStyle name="20% - Accent1 9 3 9 2" xfId="52642" xr:uid="{00000000-0005-0000-0000-0000EACC0000}"/>
    <cellStyle name="20% - Accent1 9 4" xfId="52643" xr:uid="{00000000-0005-0000-0000-0000EBCC0000}"/>
    <cellStyle name="20% - Accent1 9 4 10" xfId="52644" xr:uid="{00000000-0005-0000-0000-0000ECCC0000}"/>
    <cellStyle name="20% - Accent1 9 4 10 2" xfId="52645" xr:uid="{00000000-0005-0000-0000-0000EDCC0000}"/>
    <cellStyle name="20% - Accent1 9 4 11" xfId="52646" xr:uid="{00000000-0005-0000-0000-0000EECC0000}"/>
    <cellStyle name="20% - Accent1 9 4 2" xfId="52647" xr:uid="{00000000-0005-0000-0000-0000EFCC0000}"/>
    <cellStyle name="20% - Accent1 9 4 2 2" xfId="52648" xr:uid="{00000000-0005-0000-0000-0000F0CC0000}"/>
    <cellStyle name="20% - Accent1 9 4 2 2 2" xfId="52649" xr:uid="{00000000-0005-0000-0000-0000F1CC0000}"/>
    <cellStyle name="20% - Accent1 9 4 2 2 2 2" xfId="52650" xr:uid="{00000000-0005-0000-0000-0000F2CC0000}"/>
    <cellStyle name="20% - Accent1 9 4 2 2 2 2 2" xfId="52651" xr:uid="{00000000-0005-0000-0000-0000F3CC0000}"/>
    <cellStyle name="20% - Accent1 9 4 2 2 2 3" xfId="52652" xr:uid="{00000000-0005-0000-0000-0000F4CC0000}"/>
    <cellStyle name="20% - Accent1 9 4 2 2 3" xfId="52653" xr:uid="{00000000-0005-0000-0000-0000F5CC0000}"/>
    <cellStyle name="20% - Accent1 9 4 2 2 3 2" xfId="52654" xr:uid="{00000000-0005-0000-0000-0000F6CC0000}"/>
    <cellStyle name="20% - Accent1 9 4 2 2 4" xfId="52655" xr:uid="{00000000-0005-0000-0000-0000F7CC0000}"/>
    <cellStyle name="20% - Accent1 9 4 2 3" xfId="52656" xr:uid="{00000000-0005-0000-0000-0000F8CC0000}"/>
    <cellStyle name="20% - Accent1 9 4 2 3 2" xfId="52657" xr:uid="{00000000-0005-0000-0000-0000F9CC0000}"/>
    <cellStyle name="20% - Accent1 9 4 2 3 2 2" xfId="52658" xr:uid="{00000000-0005-0000-0000-0000FACC0000}"/>
    <cellStyle name="20% - Accent1 9 4 2 3 2 2 2" xfId="52659" xr:uid="{00000000-0005-0000-0000-0000FBCC0000}"/>
    <cellStyle name="20% - Accent1 9 4 2 3 2 3" xfId="52660" xr:uid="{00000000-0005-0000-0000-0000FCCC0000}"/>
    <cellStyle name="20% - Accent1 9 4 2 3 3" xfId="52661" xr:uid="{00000000-0005-0000-0000-0000FDCC0000}"/>
    <cellStyle name="20% - Accent1 9 4 2 3 3 2" xfId="52662" xr:uid="{00000000-0005-0000-0000-0000FECC0000}"/>
    <cellStyle name="20% - Accent1 9 4 2 3 4" xfId="52663" xr:uid="{00000000-0005-0000-0000-0000FFCC0000}"/>
    <cellStyle name="20% - Accent1 9 4 2 4" xfId="52664" xr:uid="{00000000-0005-0000-0000-000000CD0000}"/>
    <cellStyle name="20% - Accent1 9 4 2 4 2" xfId="52665" xr:uid="{00000000-0005-0000-0000-000001CD0000}"/>
    <cellStyle name="20% - Accent1 9 4 2 4 2 2" xfId="52666" xr:uid="{00000000-0005-0000-0000-000002CD0000}"/>
    <cellStyle name="20% - Accent1 9 4 2 4 2 2 2" xfId="52667" xr:uid="{00000000-0005-0000-0000-000003CD0000}"/>
    <cellStyle name="20% - Accent1 9 4 2 4 2 3" xfId="52668" xr:uid="{00000000-0005-0000-0000-000004CD0000}"/>
    <cellStyle name="20% - Accent1 9 4 2 4 3" xfId="52669" xr:uid="{00000000-0005-0000-0000-000005CD0000}"/>
    <cellStyle name="20% - Accent1 9 4 2 4 3 2" xfId="52670" xr:uid="{00000000-0005-0000-0000-000006CD0000}"/>
    <cellStyle name="20% - Accent1 9 4 2 4 4" xfId="52671" xr:uid="{00000000-0005-0000-0000-000007CD0000}"/>
    <cellStyle name="20% - Accent1 9 4 2 5" xfId="52672" xr:uid="{00000000-0005-0000-0000-000008CD0000}"/>
    <cellStyle name="20% - Accent1 9 4 2 5 2" xfId="52673" xr:uid="{00000000-0005-0000-0000-000009CD0000}"/>
    <cellStyle name="20% - Accent1 9 4 2 5 2 2" xfId="52674" xr:uid="{00000000-0005-0000-0000-00000ACD0000}"/>
    <cellStyle name="20% - Accent1 9 4 2 5 3" xfId="52675" xr:uid="{00000000-0005-0000-0000-00000BCD0000}"/>
    <cellStyle name="20% - Accent1 9 4 2 6" xfId="52676" xr:uid="{00000000-0005-0000-0000-00000CCD0000}"/>
    <cellStyle name="20% - Accent1 9 4 2 6 2" xfId="52677" xr:uid="{00000000-0005-0000-0000-00000DCD0000}"/>
    <cellStyle name="20% - Accent1 9 4 2 6 2 2" xfId="52678" xr:uid="{00000000-0005-0000-0000-00000ECD0000}"/>
    <cellStyle name="20% - Accent1 9 4 2 6 3" xfId="52679" xr:uid="{00000000-0005-0000-0000-00000FCD0000}"/>
    <cellStyle name="20% - Accent1 9 4 2 7" xfId="52680" xr:uid="{00000000-0005-0000-0000-000010CD0000}"/>
    <cellStyle name="20% - Accent1 9 4 2 7 2" xfId="52681" xr:uid="{00000000-0005-0000-0000-000011CD0000}"/>
    <cellStyle name="20% - Accent1 9 4 2 8" xfId="52682" xr:uid="{00000000-0005-0000-0000-000012CD0000}"/>
    <cellStyle name="20% - Accent1 9 4 2 8 2" xfId="52683" xr:uid="{00000000-0005-0000-0000-000013CD0000}"/>
    <cellStyle name="20% - Accent1 9 4 2 9" xfId="52684" xr:uid="{00000000-0005-0000-0000-000014CD0000}"/>
    <cellStyle name="20% - Accent1 9 4 3" xfId="52685" xr:uid="{00000000-0005-0000-0000-000015CD0000}"/>
    <cellStyle name="20% - Accent1 9 4 3 2" xfId="52686" xr:uid="{00000000-0005-0000-0000-000016CD0000}"/>
    <cellStyle name="20% - Accent1 9 4 3 2 2" xfId="52687" xr:uid="{00000000-0005-0000-0000-000017CD0000}"/>
    <cellStyle name="20% - Accent1 9 4 3 2 2 2" xfId="52688" xr:uid="{00000000-0005-0000-0000-000018CD0000}"/>
    <cellStyle name="20% - Accent1 9 4 3 2 2 2 2" xfId="52689" xr:uid="{00000000-0005-0000-0000-000019CD0000}"/>
    <cellStyle name="20% - Accent1 9 4 3 2 2 3" xfId="52690" xr:uid="{00000000-0005-0000-0000-00001ACD0000}"/>
    <cellStyle name="20% - Accent1 9 4 3 2 3" xfId="52691" xr:uid="{00000000-0005-0000-0000-00001BCD0000}"/>
    <cellStyle name="20% - Accent1 9 4 3 2 3 2" xfId="52692" xr:uid="{00000000-0005-0000-0000-00001CCD0000}"/>
    <cellStyle name="20% - Accent1 9 4 3 2 4" xfId="52693" xr:uid="{00000000-0005-0000-0000-00001DCD0000}"/>
    <cellStyle name="20% - Accent1 9 4 3 3" xfId="52694" xr:uid="{00000000-0005-0000-0000-00001ECD0000}"/>
    <cellStyle name="20% - Accent1 9 4 3 3 2" xfId="52695" xr:uid="{00000000-0005-0000-0000-00001FCD0000}"/>
    <cellStyle name="20% - Accent1 9 4 3 3 2 2" xfId="52696" xr:uid="{00000000-0005-0000-0000-000020CD0000}"/>
    <cellStyle name="20% - Accent1 9 4 3 3 2 2 2" xfId="52697" xr:uid="{00000000-0005-0000-0000-000021CD0000}"/>
    <cellStyle name="20% - Accent1 9 4 3 3 2 3" xfId="52698" xr:uid="{00000000-0005-0000-0000-000022CD0000}"/>
    <cellStyle name="20% - Accent1 9 4 3 3 3" xfId="52699" xr:uid="{00000000-0005-0000-0000-000023CD0000}"/>
    <cellStyle name="20% - Accent1 9 4 3 3 3 2" xfId="52700" xr:uid="{00000000-0005-0000-0000-000024CD0000}"/>
    <cellStyle name="20% - Accent1 9 4 3 3 4" xfId="52701" xr:uid="{00000000-0005-0000-0000-000025CD0000}"/>
    <cellStyle name="20% - Accent1 9 4 3 4" xfId="52702" xr:uid="{00000000-0005-0000-0000-000026CD0000}"/>
    <cellStyle name="20% - Accent1 9 4 3 4 2" xfId="52703" xr:uid="{00000000-0005-0000-0000-000027CD0000}"/>
    <cellStyle name="20% - Accent1 9 4 3 4 2 2" xfId="52704" xr:uid="{00000000-0005-0000-0000-000028CD0000}"/>
    <cellStyle name="20% - Accent1 9 4 3 4 2 2 2" xfId="52705" xr:uid="{00000000-0005-0000-0000-000029CD0000}"/>
    <cellStyle name="20% - Accent1 9 4 3 4 2 3" xfId="52706" xr:uid="{00000000-0005-0000-0000-00002ACD0000}"/>
    <cellStyle name="20% - Accent1 9 4 3 4 3" xfId="52707" xr:uid="{00000000-0005-0000-0000-00002BCD0000}"/>
    <cellStyle name="20% - Accent1 9 4 3 4 3 2" xfId="52708" xr:uid="{00000000-0005-0000-0000-00002CCD0000}"/>
    <cellStyle name="20% - Accent1 9 4 3 4 4" xfId="52709" xr:uid="{00000000-0005-0000-0000-00002DCD0000}"/>
    <cellStyle name="20% - Accent1 9 4 3 5" xfId="52710" xr:uid="{00000000-0005-0000-0000-00002ECD0000}"/>
    <cellStyle name="20% - Accent1 9 4 3 5 2" xfId="52711" xr:uid="{00000000-0005-0000-0000-00002FCD0000}"/>
    <cellStyle name="20% - Accent1 9 4 3 5 2 2" xfId="52712" xr:uid="{00000000-0005-0000-0000-000030CD0000}"/>
    <cellStyle name="20% - Accent1 9 4 3 5 3" xfId="52713" xr:uid="{00000000-0005-0000-0000-000031CD0000}"/>
    <cellStyle name="20% - Accent1 9 4 3 6" xfId="52714" xr:uid="{00000000-0005-0000-0000-000032CD0000}"/>
    <cellStyle name="20% - Accent1 9 4 3 6 2" xfId="52715" xr:uid="{00000000-0005-0000-0000-000033CD0000}"/>
    <cellStyle name="20% - Accent1 9 4 3 6 2 2" xfId="52716" xr:uid="{00000000-0005-0000-0000-000034CD0000}"/>
    <cellStyle name="20% - Accent1 9 4 3 6 3" xfId="52717" xr:uid="{00000000-0005-0000-0000-000035CD0000}"/>
    <cellStyle name="20% - Accent1 9 4 3 7" xfId="52718" xr:uid="{00000000-0005-0000-0000-000036CD0000}"/>
    <cellStyle name="20% - Accent1 9 4 3 7 2" xfId="52719" xr:uid="{00000000-0005-0000-0000-000037CD0000}"/>
    <cellStyle name="20% - Accent1 9 4 3 8" xfId="52720" xr:uid="{00000000-0005-0000-0000-000038CD0000}"/>
    <cellStyle name="20% - Accent1 9 4 3 8 2" xfId="52721" xr:uid="{00000000-0005-0000-0000-000039CD0000}"/>
    <cellStyle name="20% - Accent1 9 4 3 9" xfId="52722" xr:uid="{00000000-0005-0000-0000-00003ACD0000}"/>
    <cellStyle name="20% - Accent1 9 4 4" xfId="52723" xr:uid="{00000000-0005-0000-0000-00003BCD0000}"/>
    <cellStyle name="20% - Accent1 9 4 4 2" xfId="52724" xr:uid="{00000000-0005-0000-0000-00003CCD0000}"/>
    <cellStyle name="20% - Accent1 9 4 4 2 2" xfId="52725" xr:uid="{00000000-0005-0000-0000-00003DCD0000}"/>
    <cellStyle name="20% - Accent1 9 4 4 2 2 2" xfId="52726" xr:uid="{00000000-0005-0000-0000-00003ECD0000}"/>
    <cellStyle name="20% - Accent1 9 4 4 2 3" xfId="52727" xr:uid="{00000000-0005-0000-0000-00003FCD0000}"/>
    <cellStyle name="20% - Accent1 9 4 4 3" xfId="52728" xr:uid="{00000000-0005-0000-0000-000040CD0000}"/>
    <cellStyle name="20% - Accent1 9 4 4 3 2" xfId="52729" xr:uid="{00000000-0005-0000-0000-000041CD0000}"/>
    <cellStyle name="20% - Accent1 9 4 4 4" xfId="52730" xr:uid="{00000000-0005-0000-0000-000042CD0000}"/>
    <cellStyle name="20% - Accent1 9 4 5" xfId="52731" xr:uid="{00000000-0005-0000-0000-000043CD0000}"/>
    <cellStyle name="20% - Accent1 9 4 5 2" xfId="52732" xr:uid="{00000000-0005-0000-0000-000044CD0000}"/>
    <cellStyle name="20% - Accent1 9 4 5 2 2" xfId="52733" xr:uid="{00000000-0005-0000-0000-000045CD0000}"/>
    <cellStyle name="20% - Accent1 9 4 5 2 2 2" xfId="52734" xr:uid="{00000000-0005-0000-0000-000046CD0000}"/>
    <cellStyle name="20% - Accent1 9 4 5 2 3" xfId="52735" xr:uid="{00000000-0005-0000-0000-000047CD0000}"/>
    <cellStyle name="20% - Accent1 9 4 5 3" xfId="52736" xr:uid="{00000000-0005-0000-0000-000048CD0000}"/>
    <cellStyle name="20% - Accent1 9 4 5 3 2" xfId="52737" xr:uid="{00000000-0005-0000-0000-000049CD0000}"/>
    <cellStyle name="20% - Accent1 9 4 5 4" xfId="52738" xr:uid="{00000000-0005-0000-0000-00004ACD0000}"/>
    <cellStyle name="20% - Accent1 9 4 6" xfId="52739" xr:uid="{00000000-0005-0000-0000-00004BCD0000}"/>
    <cellStyle name="20% - Accent1 9 4 6 2" xfId="52740" xr:uid="{00000000-0005-0000-0000-00004CCD0000}"/>
    <cellStyle name="20% - Accent1 9 4 6 2 2" xfId="52741" xr:uid="{00000000-0005-0000-0000-00004DCD0000}"/>
    <cellStyle name="20% - Accent1 9 4 6 2 2 2" xfId="52742" xr:uid="{00000000-0005-0000-0000-00004ECD0000}"/>
    <cellStyle name="20% - Accent1 9 4 6 2 3" xfId="52743" xr:uid="{00000000-0005-0000-0000-00004FCD0000}"/>
    <cellStyle name="20% - Accent1 9 4 6 3" xfId="52744" xr:uid="{00000000-0005-0000-0000-000050CD0000}"/>
    <cellStyle name="20% - Accent1 9 4 6 3 2" xfId="52745" xr:uid="{00000000-0005-0000-0000-000051CD0000}"/>
    <cellStyle name="20% - Accent1 9 4 6 4" xfId="52746" xr:uid="{00000000-0005-0000-0000-000052CD0000}"/>
    <cellStyle name="20% - Accent1 9 4 7" xfId="52747" xr:uid="{00000000-0005-0000-0000-000053CD0000}"/>
    <cellStyle name="20% - Accent1 9 4 7 2" xfId="52748" xr:uid="{00000000-0005-0000-0000-000054CD0000}"/>
    <cellStyle name="20% - Accent1 9 4 7 2 2" xfId="52749" xr:uid="{00000000-0005-0000-0000-000055CD0000}"/>
    <cellStyle name="20% - Accent1 9 4 7 3" xfId="52750" xr:uid="{00000000-0005-0000-0000-000056CD0000}"/>
    <cellStyle name="20% - Accent1 9 4 8" xfId="52751" xr:uid="{00000000-0005-0000-0000-000057CD0000}"/>
    <cellStyle name="20% - Accent1 9 4 8 2" xfId="52752" xr:uid="{00000000-0005-0000-0000-000058CD0000}"/>
    <cellStyle name="20% - Accent1 9 4 8 2 2" xfId="52753" xr:uid="{00000000-0005-0000-0000-000059CD0000}"/>
    <cellStyle name="20% - Accent1 9 4 8 3" xfId="52754" xr:uid="{00000000-0005-0000-0000-00005ACD0000}"/>
    <cellStyle name="20% - Accent1 9 4 9" xfId="52755" xr:uid="{00000000-0005-0000-0000-00005BCD0000}"/>
    <cellStyle name="20% - Accent1 9 4 9 2" xfId="52756" xr:uid="{00000000-0005-0000-0000-00005CCD0000}"/>
    <cellStyle name="20% - Accent1 9 5" xfId="52757" xr:uid="{00000000-0005-0000-0000-00005DCD0000}"/>
    <cellStyle name="20% - Accent1 9 5 2" xfId="52758" xr:uid="{00000000-0005-0000-0000-00005ECD0000}"/>
    <cellStyle name="20% - Accent1 9 5 2 2" xfId="52759" xr:uid="{00000000-0005-0000-0000-00005FCD0000}"/>
    <cellStyle name="20% - Accent1 9 5 2 2 2" xfId="52760" xr:uid="{00000000-0005-0000-0000-000060CD0000}"/>
    <cellStyle name="20% - Accent1 9 5 2 2 2 2" xfId="52761" xr:uid="{00000000-0005-0000-0000-000061CD0000}"/>
    <cellStyle name="20% - Accent1 9 5 2 2 3" xfId="52762" xr:uid="{00000000-0005-0000-0000-000062CD0000}"/>
    <cellStyle name="20% - Accent1 9 5 2 3" xfId="52763" xr:uid="{00000000-0005-0000-0000-000063CD0000}"/>
    <cellStyle name="20% - Accent1 9 5 2 3 2" xfId="52764" xr:uid="{00000000-0005-0000-0000-000064CD0000}"/>
    <cellStyle name="20% - Accent1 9 5 2 4" xfId="52765" xr:uid="{00000000-0005-0000-0000-000065CD0000}"/>
    <cellStyle name="20% - Accent1 9 5 3" xfId="52766" xr:uid="{00000000-0005-0000-0000-000066CD0000}"/>
    <cellStyle name="20% - Accent1 9 5 3 2" xfId="52767" xr:uid="{00000000-0005-0000-0000-000067CD0000}"/>
    <cellStyle name="20% - Accent1 9 5 3 2 2" xfId="52768" xr:uid="{00000000-0005-0000-0000-000068CD0000}"/>
    <cellStyle name="20% - Accent1 9 5 3 2 2 2" xfId="52769" xr:uid="{00000000-0005-0000-0000-000069CD0000}"/>
    <cellStyle name="20% - Accent1 9 5 3 2 3" xfId="52770" xr:uid="{00000000-0005-0000-0000-00006ACD0000}"/>
    <cellStyle name="20% - Accent1 9 5 3 3" xfId="52771" xr:uid="{00000000-0005-0000-0000-00006BCD0000}"/>
    <cellStyle name="20% - Accent1 9 5 3 3 2" xfId="52772" xr:uid="{00000000-0005-0000-0000-00006CCD0000}"/>
    <cellStyle name="20% - Accent1 9 5 3 4" xfId="52773" xr:uid="{00000000-0005-0000-0000-00006DCD0000}"/>
    <cellStyle name="20% - Accent1 9 5 4" xfId="52774" xr:uid="{00000000-0005-0000-0000-00006ECD0000}"/>
    <cellStyle name="20% - Accent1 9 5 4 2" xfId="52775" xr:uid="{00000000-0005-0000-0000-00006FCD0000}"/>
    <cellStyle name="20% - Accent1 9 5 4 2 2" xfId="52776" xr:uid="{00000000-0005-0000-0000-000070CD0000}"/>
    <cellStyle name="20% - Accent1 9 5 4 2 2 2" xfId="52777" xr:uid="{00000000-0005-0000-0000-000071CD0000}"/>
    <cellStyle name="20% - Accent1 9 5 4 2 3" xfId="52778" xr:uid="{00000000-0005-0000-0000-000072CD0000}"/>
    <cellStyle name="20% - Accent1 9 5 4 3" xfId="52779" xr:uid="{00000000-0005-0000-0000-000073CD0000}"/>
    <cellStyle name="20% - Accent1 9 5 4 3 2" xfId="52780" xr:uid="{00000000-0005-0000-0000-000074CD0000}"/>
    <cellStyle name="20% - Accent1 9 5 4 4" xfId="52781" xr:uid="{00000000-0005-0000-0000-000075CD0000}"/>
    <cellStyle name="20% - Accent1 9 5 5" xfId="52782" xr:uid="{00000000-0005-0000-0000-000076CD0000}"/>
    <cellStyle name="20% - Accent1 9 5 5 2" xfId="52783" xr:uid="{00000000-0005-0000-0000-000077CD0000}"/>
    <cellStyle name="20% - Accent1 9 5 5 2 2" xfId="52784" xr:uid="{00000000-0005-0000-0000-000078CD0000}"/>
    <cellStyle name="20% - Accent1 9 5 5 3" xfId="52785" xr:uid="{00000000-0005-0000-0000-000079CD0000}"/>
    <cellStyle name="20% - Accent1 9 5 6" xfId="52786" xr:uid="{00000000-0005-0000-0000-00007ACD0000}"/>
    <cellStyle name="20% - Accent1 9 5 6 2" xfId="52787" xr:uid="{00000000-0005-0000-0000-00007BCD0000}"/>
    <cellStyle name="20% - Accent1 9 5 6 2 2" xfId="52788" xr:uid="{00000000-0005-0000-0000-00007CCD0000}"/>
    <cellStyle name="20% - Accent1 9 5 6 3" xfId="52789" xr:uid="{00000000-0005-0000-0000-00007DCD0000}"/>
    <cellStyle name="20% - Accent1 9 5 7" xfId="52790" xr:uid="{00000000-0005-0000-0000-00007ECD0000}"/>
    <cellStyle name="20% - Accent1 9 5 7 2" xfId="52791" xr:uid="{00000000-0005-0000-0000-00007FCD0000}"/>
    <cellStyle name="20% - Accent1 9 5 8" xfId="52792" xr:uid="{00000000-0005-0000-0000-000080CD0000}"/>
    <cellStyle name="20% - Accent1 9 5 8 2" xfId="52793" xr:uid="{00000000-0005-0000-0000-000081CD0000}"/>
    <cellStyle name="20% - Accent1 9 5 9" xfId="52794" xr:uid="{00000000-0005-0000-0000-000082CD0000}"/>
    <cellStyle name="20% - Accent1 9 6" xfId="52795" xr:uid="{00000000-0005-0000-0000-000083CD0000}"/>
    <cellStyle name="20% - Accent1 9 6 2" xfId="52796" xr:uid="{00000000-0005-0000-0000-000084CD0000}"/>
    <cellStyle name="20% - Accent1 9 6 2 2" xfId="52797" xr:uid="{00000000-0005-0000-0000-000085CD0000}"/>
    <cellStyle name="20% - Accent1 9 6 2 2 2" xfId="52798" xr:uid="{00000000-0005-0000-0000-000086CD0000}"/>
    <cellStyle name="20% - Accent1 9 6 2 2 2 2" xfId="52799" xr:uid="{00000000-0005-0000-0000-000087CD0000}"/>
    <cellStyle name="20% - Accent1 9 6 2 2 3" xfId="52800" xr:uid="{00000000-0005-0000-0000-000088CD0000}"/>
    <cellStyle name="20% - Accent1 9 6 2 3" xfId="52801" xr:uid="{00000000-0005-0000-0000-000089CD0000}"/>
    <cellStyle name="20% - Accent1 9 6 2 3 2" xfId="52802" xr:uid="{00000000-0005-0000-0000-00008ACD0000}"/>
    <cellStyle name="20% - Accent1 9 6 2 4" xfId="52803" xr:uid="{00000000-0005-0000-0000-00008BCD0000}"/>
    <cellStyle name="20% - Accent1 9 6 3" xfId="52804" xr:uid="{00000000-0005-0000-0000-00008CCD0000}"/>
    <cellStyle name="20% - Accent1 9 6 3 2" xfId="52805" xr:uid="{00000000-0005-0000-0000-00008DCD0000}"/>
    <cellStyle name="20% - Accent1 9 6 3 2 2" xfId="52806" xr:uid="{00000000-0005-0000-0000-00008ECD0000}"/>
    <cellStyle name="20% - Accent1 9 6 3 2 2 2" xfId="52807" xr:uid="{00000000-0005-0000-0000-00008FCD0000}"/>
    <cellStyle name="20% - Accent1 9 6 3 2 3" xfId="52808" xr:uid="{00000000-0005-0000-0000-000090CD0000}"/>
    <cellStyle name="20% - Accent1 9 6 3 3" xfId="52809" xr:uid="{00000000-0005-0000-0000-000091CD0000}"/>
    <cellStyle name="20% - Accent1 9 6 3 3 2" xfId="52810" xr:uid="{00000000-0005-0000-0000-000092CD0000}"/>
    <cellStyle name="20% - Accent1 9 6 3 4" xfId="52811" xr:uid="{00000000-0005-0000-0000-000093CD0000}"/>
    <cellStyle name="20% - Accent1 9 6 4" xfId="52812" xr:uid="{00000000-0005-0000-0000-000094CD0000}"/>
    <cellStyle name="20% - Accent1 9 6 4 2" xfId="52813" xr:uid="{00000000-0005-0000-0000-000095CD0000}"/>
    <cellStyle name="20% - Accent1 9 6 4 2 2" xfId="52814" xr:uid="{00000000-0005-0000-0000-000096CD0000}"/>
    <cellStyle name="20% - Accent1 9 6 4 2 2 2" xfId="52815" xr:uid="{00000000-0005-0000-0000-000097CD0000}"/>
    <cellStyle name="20% - Accent1 9 6 4 2 3" xfId="52816" xr:uid="{00000000-0005-0000-0000-000098CD0000}"/>
    <cellStyle name="20% - Accent1 9 6 4 3" xfId="52817" xr:uid="{00000000-0005-0000-0000-000099CD0000}"/>
    <cellStyle name="20% - Accent1 9 6 4 3 2" xfId="52818" xr:uid="{00000000-0005-0000-0000-00009ACD0000}"/>
    <cellStyle name="20% - Accent1 9 6 4 4" xfId="52819" xr:uid="{00000000-0005-0000-0000-00009BCD0000}"/>
    <cellStyle name="20% - Accent1 9 6 5" xfId="52820" xr:uid="{00000000-0005-0000-0000-00009CCD0000}"/>
    <cellStyle name="20% - Accent1 9 6 5 2" xfId="52821" xr:uid="{00000000-0005-0000-0000-00009DCD0000}"/>
    <cellStyle name="20% - Accent1 9 6 5 2 2" xfId="52822" xr:uid="{00000000-0005-0000-0000-00009ECD0000}"/>
    <cellStyle name="20% - Accent1 9 6 5 3" xfId="52823" xr:uid="{00000000-0005-0000-0000-00009FCD0000}"/>
    <cellStyle name="20% - Accent1 9 6 6" xfId="52824" xr:uid="{00000000-0005-0000-0000-0000A0CD0000}"/>
    <cellStyle name="20% - Accent1 9 6 6 2" xfId="52825" xr:uid="{00000000-0005-0000-0000-0000A1CD0000}"/>
    <cellStyle name="20% - Accent1 9 6 6 2 2" xfId="52826" xr:uid="{00000000-0005-0000-0000-0000A2CD0000}"/>
    <cellStyle name="20% - Accent1 9 6 6 3" xfId="52827" xr:uid="{00000000-0005-0000-0000-0000A3CD0000}"/>
    <cellStyle name="20% - Accent1 9 6 7" xfId="52828" xr:uid="{00000000-0005-0000-0000-0000A4CD0000}"/>
    <cellStyle name="20% - Accent1 9 6 7 2" xfId="52829" xr:uid="{00000000-0005-0000-0000-0000A5CD0000}"/>
    <cellStyle name="20% - Accent1 9 6 8" xfId="52830" xr:uid="{00000000-0005-0000-0000-0000A6CD0000}"/>
    <cellStyle name="20% - Accent1 9 6 8 2" xfId="52831" xr:uid="{00000000-0005-0000-0000-0000A7CD0000}"/>
    <cellStyle name="20% - Accent1 9 6 9" xfId="52832" xr:uid="{00000000-0005-0000-0000-0000A8CD0000}"/>
    <cellStyle name="20% - Accent1 9 7" xfId="52833" xr:uid="{00000000-0005-0000-0000-0000A9CD0000}"/>
    <cellStyle name="20% - Accent1 9 7 2" xfId="52834" xr:uid="{00000000-0005-0000-0000-0000AACD0000}"/>
    <cellStyle name="20% - Accent1 9 7 2 2" xfId="52835" xr:uid="{00000000-0005-0000-0000-0000ABCD0000}"/>
    <cellStyle name="20% - Accent1 9 7 2 2 2" xfId="52836" xr:uid="{00000000-0005-0000-0000-0000ACCD0000}"/>
    <cellStyle name="20% - Accent1 9 7 2 3" xfId="52837" xr:uid="{00000000-0005-0000-0000-0000ADCD0000}"/>
    <cellStyle name="20% - Accent1 9 7 3" xfId="52838" xr:uid="{00000000-0005-0000-0000-0000AECD0000}"/>
    <cellStyle name="20% - Accent1 9 7 3 2" xfId="52839" xr:uid="{00000000-0005-0000-0000-0000AFCD0000}"/>
    <cellStyle name="20% - Accent1 9 7 4" xfId="52840" xr:uid="{00000000-0005-0000-0000-0000B0CD0000}"/>
    <cellStyle name="20% - Accent1 9 8" xfId="52841" xr:uid="{00000000-0005-0000-0000-0000B1CD0000}"/>
    <cellStyle name="20% - Accent1 9 8 2" xfId="52842" xr:uid="{00000000-0005-0000-0000-0000B2CD0000}"/>
    <cellStyle name="20% - Accent1 9 8 2 2" xfId="52843" xr:uid="{00000000-0005-0000-0000-0000B3CD0000}"/>
    <cellStyle name="20% - Accent1 9 8 2 2 2" xfId="52844" xr:uid="{00000000-0005-0000-0000-0000B4CD0000}"/>
    <cellStyle name="20% - Accent1 9 8 2 3" xfId="52845" xr:uid="{00000000-0005-0000-0000-0000B5CD0000}"/>
    <cellStyle name="20% - Accent1 9 8 3" xfId="52846" xr:uid="{00000000-0005-0000-0000-0000B6CD0000}"/>
    <cellStyle name="20% - Accent1 9 8 3 2" xfId="52847" xr:uid="{00000000-0005-0000-0000-0000B7CD0000}"/>
    <cellStyle name="20% - Accent1 9 8 4" xfId="52848" xr:uid="{00000000-0005-0000-0000-0000B8CD0000}"/>
    <cellStyle name="20% - Accent1 9 9" xfId="52849" xr:uid="{00000000-0005-0000-0000-0000B9CD0000}"/>
    <cellStyle name="20% - Accent1 9 9 2" xfId="52850" xr:uid="{00000000-0005-0000-0000-0000BACD0000}"/>
    <cellStyle name="20% - Accent1 9 9 2 2" xfId="52851" xr:uid="{00000000-0005-0000-0000-0000BBCD0000}"/>
    <cellStyle name="20% - Accent1 9 9 2 2 2" xfId="52852" xr:uid="{00000000-0005-0000-0000-0000BCCD0000}"/>
    <cellStyle name="20% - Accent1 9 9 2 3" xfId="52853" xr:uid="{00000000-0005-0000-0000-0000BDCD0000}"/>
    <cellStyle name="20% - Accent1 9 9 3" xfId="52854" xr:uid="{00000000-0005-0000-0000-0000BECD0000}"/>
    <cellStyle name="20% - Accent1 9 9 3 2" xfId="52855" xr:uid="{00000000-0005-0000-0000-0000BFCD0000}"/>
    <cellStyle name="20% - Accent1 9 9 4" xfId="52856" xr:uid="{00000000-0005-0000-0000-0000C0CD0000}"/>
    <cellStyle name="20% - Accent2" xfId="40" builtinId="34" customBuiltin="1"/>
    <cellStyle name="20% - Accent2 2" xfId="120" xr:uid="{00000000-0005-0000-0000-0000C2CD0000}"/>
    <cellStyle name="20% - Accent2 3" xfId="121" xr:uid="{00000000-0005-0000-0000-0000C3CD0000}"/>
    <cellStyle name="20% - Accent3" xfId="44" builtinId="38" customBuiltin="1"/>
    <cellStyle name="20% - Accent3 2" xfId="122" xr:uid="{00000000-0005-0000-0000-0000C5CD0000}"/>
    <cellStyle name="20% - Accent3 3" xfId="123" xr:uid="{00000000-0005-0000-0000-0000C6CD0000}"/>
    <cellStyle name="20% - Accent4" xfId="48" builtinId="42" customBuiltin="1"/>
    <cellStyle name="20% - Accent4 2" xfId="124" xr:uid="{00000000-0005-0000-0000-0000C8CD0000}"/>
    <cellStyle name="20% - Accent4 3" xfId="125" xr:uid="{00000000-0005-0000-0000-0000C9CD0000}"/>
    <cellStyle name="20% - Accent5" xfId="52" builtinId="46" customBuiltin="1"/>
    <cellStyle name="20% - Accent5 2" xfId="126" xr:uid="{00000000-0005-0000-0000-0000CBCD0000}"/>
    <cellStyle name="20% - Accent5 3" xfId="127" xr:uid="{00000000-0005-0000-0000-0000CCCD0000}"/>
    <cellStyle name="20% - Accent6" xfId="56" builtinId="50" customBuiltin="1"/>
    <cellStyle name="20% - Accent6 2" xfId="128" xr:uid="{00000000-0005-0000-0000-0000CECD0000}"/>
    <cellStyle name="20% - Accent6 3" xfId="129" xr:uid="{00000000-0005-0000-0000-0000CFCD0000}"/>
    <cellStyle name="40% - Accent1" xfId="37" builtinId="31" customBuiltin="1"/>
    <cellStyle name="40% - Accent1 2" xfId="130" xr:uid="{00000000-0005-0000-0000-0000D1CD0000}"/>
    <cellStyle name="40% - Accent1 3" xfId="131" xr:uid="{00000000-0005-0000-0000-0000D2CD0000}"/>
    <cellStyle name="40% - Accent2" xfId="41" builtinId="35" customBuiltin="1"/>
    <cellStyle name="40% - Accent2 2" xfId="132" xr:uid="{00000000-0005-0000-0000-0000D4CD0000}"/>
    <cellStyle name="40% - Accent2 3" xfId="133" xr:uid="{00000000-0005-0000-0000-0000D5CD0000}"/>
    <cellStyle name="40% - Accent3" xfId="45" builtinId="39" customBuiltin="1"/>
    <cellStyle name="40% - Accent3 2" xfId="134" xr:uid="{00000000-0005-0000-0000-0000D7CD0000}"/>
    <cellStyle name="40% - Accent3 3" xfId="135" xr:uid="{00000000-0005-0000-0000-0000D8CD0000}"/>
    <cellStyle name="40% - Accent4" xfId="49" builtinId="43" customBuiltin="1"/>
    <cellStyle name="40% - Accent4 2" xfId="136" xr:uid="{00000000-0005-0000-0000-0000DACD0000}"/>
    <cellStyle name="40% - Accent4 3" xfId="137" xr:uid="{00000000-0005-0000-0000-0000DBCD0000}"/>
    <cellStyle name="40% - Accent5" xfId="53" builtinId="47" customBuiltin="1"/>
    <cellStyle name="40% - Accent5 2" xfId="138" xr:uid="{00000000-0005-0000-0000-0000DDCD0000}"/>
    <cellStyle name="40% - Accent5 3" xfId="139" xr:uid="{00000000-0005-0000-0000-0000DECD0000}"/>
    <cellStyle name="40% - Accent6" xfId="57" builtinId="51" customBuiltin="1"/>
    <cellStyle name="40% - Accent6 2" xfId="140" xr:uid="{00000000-0005-0000-0000-0000E0CD0000}"/>
    <cellStyle name="40% - Accent6 3" xfId="141" xr:uid="{00000000-0005-0000-0000-0000E1CD0000}"/>
    <cellStyle name="60% - Accent1" xfId="38" builtinId="32" customBuiltin="1"/>
    <cellStyle name="60% - Accent1 2" xfId="142" xr:uid="{00000000-0005-0000-0000-0000E3CD0000}"/>
    <cellStyle name="60% - Accent2" xfId="42" builtinId="36" customBuiltin="1"/>
    <cellStyle name="60% - Accent2 2" xfId="143" xr:uid="{00000000-0005-0000-0000-0000E5CD0000}"/>
    <cellStyle name="60% - Accent3" xfId="46" builtinId="40" customBuiltin="1"/>
    <cellStyle name="60% - Accent3 2" xfId="144" xr:uid="{00000000-0005-0000-0000-0000E7CD0000}"/>
    <cellStyle name="60% - Accent4" xfId="50" builtinId="44" customBuiltin="1"/>
    <cellStyle name="60% - Accent4 2" xfId="145" xr:uid="{00000000-0005-0000-0000-0000E9CD0000}"/>
    <cellStyle name="60% - Accent5" xfId="54" builtinId="48" customBuiltin="1"/>
    <cellStyle name="60% - Accent5 2" xfId="146" xr:uid="{00000000-0005-0000-0000-0000EBCD0000}"/>
    <cellStyle name="60% - Accent6" xfId="58" builtinId="52" customBuiltin="1"/>
    <cellStyle name="60% - Accent6 2" xfId="147" xr:uid="{00000000-0005-0000-0000-0000EDCD0000}"/>
    <cellStyle name="Accent1" xfId="35" builtinId="29" customBuiltin="1"/>
    <cellStyle name="Accent1 2" xfId="148" xr:uid="{00000000-0005-0000-0000-0000EFCD0000}"/>
    <cellStyle name="Accent2" xfId="39" builtinId="33" customBuiltin="1"/>
    <cellStyle name="Accent2 2" xfId="149" xr:uid="{00000000-0005-0000-0000-0000F1CD0000}"/>
    <cellStyle name="Accent3" xfId="43" builtinId="37" customBuiltin="1"/>
    <cellStyle name="Accent3 2" xfId="150" xr:uid="{00000000-0005-0000-0000-0000F3CD0000}"/>
    <cellStyle name="Accent4" xfId="47" builtinId="41" customBuiltin="1"/>
    <cellStyle name="Accent4 2" xfId="151" xr:uid="{00000000-0005-0000-0000-0000F5CD0000}"/>
    <cellStyle name="Accent5" xfId="51" builtinId="45" customBuiltin="1"/>
    <cellStyle name="Accent5 2" xfId="152" xr:uid="{00000000-0005-0000-0000-0000F7CD0000}"/>
    <cellStyle name="Accent6" xfId="55" builtinId="49" customBuiltin="1"/>
    <cellStyle name="Accent6 2" xfId="153" xr:uid="{00000000-0005-0000-0000-0000F9CD0000}"/>
    <cellStyle name="Bad" xfId="154" xr:uid="{00000000-0005-0000-0000-0000FACD0000}"/>
    <cellStyle name="Bad 2" xfId="155" xr:uid="{00000000-0005-0000-0000-0000FBCD0000}"/>
    <cellStyle name="Berekening" xfId="29" builtinId="22" customBuiltin="1"/>
    <cellStyle name="Berekening 2" xfId="156" xr:uid="{00000000-0005-0000-0000-0000FDCD0000}"/>
    <cellStyle name="Bold text" xfId="157" xr:uid="{00000000-0005-0000-0000-0000FECD0000}"/>
    <cellStyle name="Calculation" xfId="158" xr:uid="{00000000-0005-0000-0000-0000FFCD0000}"/>
    <cellStyle name="Check Cell" xfId="159" xr:uid="{00000000-0005-0000-0000-000000CE0000}"/>
    <cellStyle name="Comma [0]" xfId="67" xr:uid="{00000000-0005-0000-0000-000001CE0000}"/>
    <cellStyle name="Comma [0] 2" xfId="52857"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31" builtinId="23" customBuiltin="1"/>
    <cellStyle name="Controlecel 2" xfId="160" xr:uid="{00000000-0005-0000-0000-000008CE0000}"/>
    <cellStyle name="Currency [0]" xfId="52858"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8" xr:uid="{00000000-0005-0000-0000-00000DCE0000}"/>
    <cellStyle name="Euro 2" xfId="69" xr:uid="{00000000-0005-0000-0000-00000ECE0000}"/>
    <cellStyle name="Euro 2 2" xfId="52859" xr:uid="{00000000-0005-0000-0000-00000FCE0000}"/>
    <cellStyle name="Euro 3" xfId="70" xr:uid="{00000000-0005-0000-0000-000010CE0000}"/>
    <cellStyle name="Euro 3 2" xfId="52860" xr:uid="{00000000-0005-0000-0000-000011CE0000}"/>
    <cellStyle name="Euro 4" xfId="71" xr:uid="{00000000-0005-0000-0000-000012CE0000}"/>
    <cellStyle name="euro 5" xfId="52861" xr:uid="{00000000-0005-0000-0000-000013CE0000}"/>
    <cellStyle name="euro 6" xfId="52862" xr:uid="{00000000-0005-0000-0000-000014CE0000}"/>
    <cellStyle name="Euro_Roto Smeets Hilversum v-1" xfId="72" xr:uid="{00000000-0005-0000-0000-000015CE0000}"/>
    <cellStyle name="Explanatory Text" xfId="161" xr:uid="{00000000-0005-0000-0000-000016CE0000}"/>
    <cellStyle name="Followed Hyperlink_Aantal groepen per school.xls" xfId="7" xr:uid="{00000000-0005-0000-0000-000017CE0000}"/>
    <cellStyle name="Gekoppelde cel" xfId="30" builtinId="24" customBuiltin="1"/>
    <cellStyle name="Gekoppelde cel 2" xfId="162" xr:uid="{00000000-0005-0000-0000-000019CE0000}"/>
    <cellStyle name="Goed" xfId="24" builtinId="26" customBuiltin="1"/>
    <cellStyle name="Goed 2" xfId="163" xr:uid="{00000000-0005-0000-0000-00001BCE0000}"/>
    <cellStyle name="Goed 3" xfId="164" xr:uid="{00000000-0005-0000-0000-00001CCE0000}"/>
    <cellStyle name="Good" xfId="165" xr:uid="{00000000-0005-0000-0000-00001DCE0000}"/>
    <cellStyle name="Heading 1" xfId="166" xr:uid="{00000000-0005-0000-0000-00001ECE0000}"/>
    <cellStyle name="Heading 2" xfId="167" xr:uid="{00000000-0005-0000-0000-00001FCE0000}"/>
    <cellStyle name="Heading 3" xfId="168" xr:uid="{00000000-0005-0000-0000-000020CE0000}"/>
    <cellStyle name="Heading 4" xfId="169" xr:uid="{00000000-0005-0000-0000-000021CE0000}"/>
    <cellStyle name="Hyperlink 2" xfId="52863" xr:uid="{00000000-0005-0000-0000-000022CE0000}"/>
    <cellStyle name="Input" xfId="170" xr:uid="{00000000-0005-0000-0000-000023CE0000}"/>
    <cellStyle name="Invoer" xfId="27" builtinId="20" customBuiltin="1"/>
    <cellStyle name="invoer 2" xfId="171" xr:uid="{00000000-0005-0000-0000-000025CE0000}"/>
    <cellStyle name="Komma" xfId="8" builtinId="3"/>
    <cellStyle name="Komma [0] 2" xfId="73" xr:uid="{00000000-0005-0000-0000-000027CE0000}"/>
    <cellStyle name="Komma 2" xfId="74" xr:uid="{00000000-0005-0000-0000-000028CE0000}"/>
    <cellStyle name="Komma 2 2" xfId="52864" xr:uid="{00000000-0005-0000-0000-000029CE0000}"/>
    <cellStyle name="Komma 3" xfId="75" xr:uid="{00000000-0005-0000-0000-00002ACE0000}"/>
    <cellStyle name="Komma 3 2" xfId="76" xr:uid="{00000000-0005-0000-0000-00002BCE0000}"/>
    <cellStyle name="Komma 3 3" xfId="105" xr:uid="{00000000-0005-0000-0000-00002CCE0000}"/>
    <cellStyle name="Komma 4" xfId="77" xr:uid="{00000000-0005-0000-0000-00002DCE0000}"/>
    <cellStyle name="Komma 4 2" xfId="52865" xr:uid="{00000000-0005-0000-0000-00002ECE0000}"/>
    <cellStyle name="Komma 5" xfId="52866" xr:uid="{00000000-0005-0000-0000-00002FCE0000}"/>
    <cellStyle name="Komma 6" xfId="52867" xr:uid="{00000000-0005-0000-0000-000030CE0000}"/>
    <cellStyle name="kop" xfId="78" xr:uid="{00000000-0005-0000-0000-000031CE0000}"/>
    <cellStyle name="Kop 1" xfId="20" builtinId="16" customBuiltin="1"/>
    <cellStyle name="Kop 1 2" xfId="172" xr:uid="{00000000-0005-0000-0000-000033CE0000}"/>
    <cellStyle name="Kop 2" xfId="21" builtinId="17" customBuiltin="1"/>
    <cellStyle name="Kop 2 2" xfId="173" xr:uid="{00000000-0005-0000-0000-000035CE0000}"/>
    <cellStyle name="Kop 3" xfId="22" builtinId="18" customBuiltin="1"/>
    <cellStyle name="Kop 3 2" xfId="174" xr:uid="{00000000-0005-0000-0000-000037CE0000}"/>
    <cellStyle name="Kop 4" xfId="23" builtinId="19" customBuiltin="1"/>
    <cellStyle name="Kop 4 2" xfId="175" xr:uid="{00000000-0005-0000-0000-000039CE0000}"/>
    <cellStyle name="Koppen_rekenblad" xfId="176" xr:uid="{00000000-0005-0000-0000-00003ACE0000}"/>
    <cellStyle name="koppenrekenblad2" xfId="177" xr:uid="{00000000-0005-0000-0000-00003BCE0000}"/>
    <cellStyle name="koppenrekenblad2 2" xfId="52868" xr:uid="{00000000-0005-0000-0000-00003CCE0000}"/>
    <cellStyle name="Linked Cell" xfId="178" xr:uid="{00000000-0005-0000-0000-00003DCE0000}"/>
    <cellStyle name="m2" xfId="179" xr:uid="{00000000-0005-0000-0000-00003ECE0000}"/>
    <cellStyle name="m2 2" xfId="52869" xr:uid="{00000000-0005-0000-0000-00003FCE0000}"/>
    <cellStyle name="Neutraal" xfId="26" builtinId="28" customBuiltin="1"/>
    <cellStyle name="Neutraal 2" xfId="180" xr:uid="{00000000-0005-0000-0000-000041CE0000}"/>
    <cellStyle name="Neutral" xfId="181" xr:uid="{00000000-0005-0000-0000-000042CE0000}"/>
    <cellStyle name="Normaal 2" xfId="79" xr:uid="{00000000-0005-0000-0000-000043CE0000}"/>
    <cellStyle name="Normaal_Basis Inventarisatielijst. xls.xls" xfId="80" xr:uid="{00000000-0005-0000-0000-000044CE0000}"/>
    <cellStyle name="Normal 2" xfId="182" xr:uid="{00000000-0005-0000-0000-000045CE0000}"/>
    <cellStyle name="Normal_ KLM-CTR(STA)-Recap.xls" xfId="9" xr:uid="{00000000-0005-0000-0000-000046CE0000}"/>
    <cellStyle name="Normal_ KLM-CTR(STA)-Recap.xls 2" xfId="62"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3" xr:uid="{00000000-0005-0000-0000-00004BCE0000}"/>
    <cellStyle name="Normal_Uurtarieven 2000 LEVERANCIER" xfId="13" xr:uid="{00000000-0005-0000-0000-00004CCE0000}"/>
    <cellStyle name="Normal_Workbook1_AFRPPRIJS.xls" xfId="14" xr:uid="{00000000-0005-0000-0000-00004DCE0000}"/>
    <cellStyle name="Note" xfId="183" xr:uid="{00000000-0005-0000-0000-00004ECE0000}"/>
    <cellStyle name="Notitie 2" xfId="60" xr:uid="{00000000-0005-0000-0000-00004FCE0000}"/>
    <cellStyle name="Notitie 3" xfId="184" xr:uid="{00000000-0005-0000-0000-000050CE0000}"/>
    <cellStyle name="Ongedefinieerd" xfId="15" xr:uid="{00000000-0005-0000-0000-000051CE0000}"/>
    <cellStyle name="Ongedefinieerd 2" xfId="81" xr:uid="{00000000-0005-0000-0000-000052CE0000}"/>
    <cellStyle name="Ongeldig" xfId="25" builtinId="27" customBuiltin="1"/>
    <cellStyle name="Ongeldig 2" xfId="185" xr:uid="{00000000-0005-0000-0000-000054CE0000}"/>
    <cellStyle name="Output" xfId="186" xr:uid="{00000000-0005-0000-0000-000055CE0000}"/>
    <cellStyle name="Procent" xfId="16" builtinId="5"/>
    <cellStyle name="Procent 2" xfId="65" xr:uid="{00000000-0005-0000-0000-000057CE0000}"/>
    <cellStyle name="Procent 2 2" xfId="82" xr:uid="{00000000-0005-0000-0000-000058CE0000}"/>
    <cellStyle name="Procent 2 3" xfId="52870" xr:uid="{00000000-0005-0000-0000-000059CE0000}"/>
    <cellStyle name="Procent 3" xfId="83" xr:uid="{00000000-0005-0000-0000-00005ACE0000}"/>
    <cellStyle name="Ruimtestaat_Koppen" xfId="187" xr:uid="{00000000-0005-0000-0000-00005BCE0000}"/>
    <cellStyle name="Standaard" xfId="0" builtinId="0"/>
    <cellStyle name="Standaard 10" xfId="84" xr:uid="{00000000-0005-0000-0000-00005DCE0000}"/>
    <cellStyle name="Standaard 10 2" xfId="85" xr:uid="{00000000-0005-0000-0000-00005ECE0000}"/>
    <cellStyle name="Standaard 11" xfId="86" xr:uid="{00000000-0005-0000-0000-00005FCE0000}"/>
    <cellStyle name="Standaard 12" xfId="87" xr:uid="{00000000-0005-0000-0000-000060CE0000}"/>
    <cellStyle name="Standaard 13" xfId="88" xr:uid="{00000000-0005-0000-0000-000061CE0000}"/>
    <cellStyle name="Standaard 13 2" xfId="52871" xr:uid="{00000000-0005-0000-0000-000062CE0000}"/>
    <cellStyle name="Standaard 14" xfId="52872" xr:uid="{00000000-0005-0000-0000-000063CE0000}"/>
    <cellStyle name="Standaard 2" xfId="59" xr:uid="{00000000-0005-0000-0000-000064CE0000}"/>
    <cellStyle name="Standaard 2 2" xfId="89" xr:uid="{00000000-0005-0000-0000-000065CE0000}"/>
    <cellStyle name="Standaard 2 2 2" xfId="90" xr:uid="{00000000-0005-0000-0000-000066CE0000}"/>
    <cellStyle name="Standaard 2 2 2 2" xfId="91" xr:uid="{00000000-0005-0000-0000-000067CE0000}"/>
    <cellStyle name="Standaard 2 3" xfId="92" xr:uid="{00000000-0005-0000-0000-000068CE0000}"/>
    <cellStyle name="Standaard 2 3 2" xfId="52873" xr:uid="{00000000-0005-0000-0000-000069CE0000}"/>
    <cellStyle name="Standaard 2 4" xfId="52874" xr:uid="{00000000-0005-0000-0000-00006ACE0000}"/>
    <cellStyle name="Standaard 3" xfId="64" xr:uid="{00000000-0005-0000-0000-00006BCE0000}"/>
    <cellStyle name="Standaard 3 2" xfId="52875" xr:uid="{00000000-0005-0000-0000-00006CCE0000}"/>
    <cellStyle name="Standaard 3 2 2" xfId="52876" xr:uid="{00000000-0005-0000-0000-00006DCE0000}"/>
    <cellStyle name="Standaard 3 3" xfId="52877" xr:uid="{00000000-0005-0000-0000-00006ECE0000}"/>
    <cellStyle name="Standaard 3 4" xfId="52878" xr:uid="{00000000-0005-0000-0000-00006FCE0000}"/>
    <cellStyle name="Standaard 3 5" xfId="52879" xr:uid="{00000000-0005-0000-0000-000070CE0000}"/>
    <cellStyle name="Standaard 4" xfId="93" xr:uid="{00000000-0005-0000-0000-000071CE0000}"/>
    <cellStyle name="Standaard 4 2" xfId="103" xr:uid="{00000000-0005-0000-0000-000072CE0000}"/>
    <cellStyle name="Standaard 4 3" xfId="52880" xr:uid="{00000000-0005-0000-0000-000073CE0000}"/>
    <cellStyle name="Standaard 5" xfId="94" xr:uid="{00000000-0005-0000-0000-000074CE0000}"/>
    <cellStyle name="Standaard 5 2" xfId="95" xr:uid="{00000000-0005-0000-0000-000075CE0000}"/>
    <cellStyle name="Standaard 6" xfId="96" xr:uid="{00000000-0005-0000-0000-000076CE0000}"/>
    <cellStyle name="Standaard 7" xfId="97" xr:uid="{00000000-0005-0000-0000-000077CE0000}"/>
    <cellStyle name="Standaard 7 2" xfId="52881" xr:uid="{00000000-0005-0000-0000-000078CE0000}"/>
    <cellStyle name="Standaard 8" xfId="98" xr:uid="{00000000-0005-0000-0000-000079CE0000}"/>
    <cellStyle name="Standaard 9" xfId="99" xr:uid="{00000000-0005-0000-0000-00007ACE0000}"/>
    <cellStyle name="Standaard_Bijlage 1+3" xfId="61" xr:uid="{00000000-0005-0000-0000-00007BCE0000}"/>
    <cellStyle name="Standaard_Blad1" xfId="17" xr:uid="{00000000-0005-0000-0000-00007CCE0000}"/>
    <cellStyle name="Titel" xfId="19" builtinId="15" customBuiltin="1"/>
    <cellStyle name="Titel 2" xfId="188" xr:uid="{00000000-0005-0000-0000-00007ECE0000}"/>
    <cellStyle name="Title" xfId="189" xr:uid="{00000000-0005-0000-0000-00007FCE0000}"/>
    <cellStyle name="Totaal" xfId="34" builtinId="25" customBuiltin="1"/>
    <cellStyle name="Totaal 2" xfId="190" xr:uid="{00000000-0005-0000-0000-000081CE0000}"/>
    <cellStyle name="Total" xfId="191" xr:uid="{00000000-0005-0000-0000-000082CE0000}"/>
    <cellStyle name="Uitvoer" xfId="28" builtinId="21" customBuiltin="1"/>
    <cellStyle name="Uitvoer 2" xfId="192" xr:uid="{00000000-0005-0000-0000-000084CE0000}"/>
    <cellStyle name="Valuta" xfId="18" builtinId="4"/>
    <cellStyle name="Valuta 2" xfId="66" xr:uid="{00000000-0005-0000-0000-000086CE0000}"/>
    <cellStyle name="Valuta 2 2" xfId="102" xr:uid="{00000000-0005-0000-0000-000087CE0000}"/>
    <cellStyle name="Valuta 2 3" xfId="52882" xr:uid="{00000000-0005-0000-0000-000088CE0000}"/>
    <cellStyle name="Valuta 3" xfId="100" xr:uid="{00000000-0005-0000-0000-000089CE0000}"/>
    <cellStyle name="Valuta 3 2" xfId="104" xr:uid="{00000000-0005-0000-0000-00008ACE0000}"/>
    <cellStyle name="Valuta 3 3" xfId="52883" xr:uid="{00000000-0005-0000-0000-00008BCE0000}"/>
    <cellStyle name="Valuta 4" xfId="101" xr:uid="{00000000-0005-0000-0000-00008CCE0000}"/>
    <cellStyle name="Valuta 4 2" xfId="52884" xr:uid="{00000000-0005-0000-0000-00008DCE0000}"/>
    <cellStyle name="Valuta 5" xfId="52885" xr:uid="{00000000-0005-0000-0000-00008ECE0000}"/>
    <cellStyle name="Valuta euro rb" xfId="193" xr:uid="{00000000-0005-0000-0000-00008FCE0000}"/>
    <cellStyle name="Valuta F rb" xfId="194" xr:uid="{00000000-0005-0000-0000-000090CE0000}"/>
    <cellStyle name="Valuta gulden rb" xfId="195" xr:uid="{00000000-0005-0000-0000-000091CE0000}"/>
    <cellStyle name="Verklarende tekst" xfId="33" builtinId="53" customBuiltin="1"/>
    <cellStyle name="Verklarende tekst 2" xfId="196" xr:uid="{00000000-0005-0000-0000-000093CE0000}"/>
    <cellStyle name="Waarschuwingstekst" xfId="32" builtinId="11" customBuiltin="1"/>
    <cellStyle name="Waarschuwingstekst 2" xfId="197" xr:uid="{00000000-0005-0000-0000-000095CE0000}"/>
    <cellStyle name="Warning Text" xfId="198" xr:uid="{00000000-0005-0000-0000-000096CE0000}"/>
  </cellStyles>
  <dxfs count="7">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8E2D3"/>
      <color rgb="FF9FD2DF"/>
      <color rgb="FF324091"/>
      <color rgb="FF0A4983"/>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30479</xdr:rowOff>
    </xdr:from>
    <xdr:to>
      <xdr:col>16</xdr:col>
      <xdr:colOff>135255</xdr:colOff>
      <xdr:row>56</xdr:row>
      <xdr:rowOff>9525</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992504"/>
          <a:ext cx="11172825" cy="823722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200" b="1">
              <a:solidFill>
                <a:schemeClr val="dk1"/>
              </a:solidFill>
              <a:effectLst/>
              <a:latin typeface="Georgia" panose="02040502050405020303" pitchFamily="18" charset="0"/>
              <a:ea typeface="+mn-ea"/>
              <a:cs typeface="+mn-cs"/>
            </a:rPr>
            <a:t>Algemeen</a:t>
          </a:r>
        </a:p>
        <a:p>
          <a:pPr marL="0" lvl="0" indent="0"/>
          <a:r>
            <a:rPr lang="nl-NL" sz="1200" b="0">
              <a:solidFill>
                <a:schemeClr val="dk1"/>
              </a:solidFill>
              <a:effectLst/>
              <a:latin typeface="Georgia" panose="02040502050405020303" pitchFamily="18" charset="0"/>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200" b="0">
            <a:solidFill>
              <a:schemeClr val="dk1"/>
            </a:solidFill>
            <a:effectLst/>
            <a:latin typeface="Georgia" panose="02040502050405020303" pitchFamily="18" charset="0"/>
            <a:ea typeface="+mn-ea"/>
            <a:cs typeface="+mn-cs"/>
          </a:endParaRPr>
        </a:p>
        <a:p>
          <a:pPr lvl="0"/>
          <a:r>
            <a:rPr lang="nl-NL" sz="1200" b="0">
              <a:solidFill>
                <a:schemeClr val="dk1"/>
              </a:solidFill>
              <a:effectLst/>
              <a:latin typeface="Georgia" panose="02040502050405020303" pitchFamily="18" charset="0"/>
              <a:ea typeface="+mn-ea"/>
              <a:cs typeface="+mn-cs"/>
            </a:rPr>
            <a:t>Het door de inschrijver ingediende inschrijfbedrag is de maximale vergoeding voor het gevraagde in de aanbestedingsdocumenten.</a:t>
          </a:r>
        </a:p>
        <a:p>
          <a:pPr lvl="0"/>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Prijsniveau</a:t>
          </a:r>
        </a:p>
        <a:p>
          <a:r>
            <a:rPr lang="nl-NL" sz="1200" b="0">
              <a:solidFill>
                <a:schemeClr val="dk1"/>
              </a:solidFill>
              <a:effectLst/>
              <a:latin typeface="Georgia" panose="02040502050405020303" pitchFamily="18" charset="0"/>
              <a:ea typeface="+mn-ea"/>
              <a:cs typeface="+mn-cs"/>
            </a:rPr>
            <a:t>Het loon- en </a:t>
          </a:r>
          <a:r>
            <a:rPr lang="nl-NL" sz="1200" b="0">
              <a:solidFill>
                <a:sysClr val="windowText" lastClr="000000"/>
              </a:solidFill>
              <a:effectLst/>
              <a:latin typeface="Georgia" panose="02040502050405020303" pitchFamily="18" charset="0"/>
              <a:ea typeface="+mn-ea"/>
              <a:cs typeface="+mn-cs"/>
            </a:rPr>
            <a:t>prijspeil van 1 januari 2026 is het uitgangspunt </a:t>
          </a:r>
          <a:r>
            <a:rPr lang="nl-NL" sz="1200" b="0">
              <a:solidFill>
                <a:schemeClr val="dk1"/>
              </a:solidFill>
              <a:effectLst/>
              <a:latin typeface="Georgia" panose="02040502050405020303" pitchFamily="18" charset="0"/>
              <a:ea typeface="+mn-ea"/>
              <a:cs typeface="+mn-cs"/>
            </a:rPr>
            <a:t>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Ruimtestaat</a:t>
          </a:r>
        </a:p>
        <a:p>
          <a:r>
            <a:rPr lang="nl-NL" sz="1200" b="0">
              <a:solidFill>
                <a:schemeClr val="dk1"/>
              </a:solidFill>
              <a:effectLst/>
              <a:latin typeface="Georgia" panose="02040502050405020303" pitchFamily="18" charset="0"/>
              <a:ea typeface="+mn-ea"/>
              <a:cs typeface="+mn-cs"/>
            </a:rPr>
            <a:t>De ruimtestaat is met een zo groot mogelijke zorgvuldigheid samengesteld. Desondanks kunnen zich verschillen met de werkelijkheid voordoen door verbouwingen en verhuizingen in de gebouwen.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Contractjaarprijs</a:t>
          </a:r>
        </a:p>
        <a:p>
          <a:r>
            <a:rPr lang="nl-NL" sz="1200" b="0">
              <a:solidFill>
                <a:schemeClr val="dk1"/>
              </a:solidFill>
              <a:effectLst/>
              <a:latin typeface="Georgia" panose="02040502050405020303" pitchFamily="18" charset="0"/>
              <a:ea typeface="+mn-ea"/>
              <a:cs typeface="+mn-cs"/>
            </a:rPr>
            <a:t>De contractjaarprijs is opgebouwd uit alle componenten die zijn opgenomen in het calculatiemodel met uitzondering </a:t>
          </a:r>
          <a:r>
            <a:rPr lang="nl-NL" sz="1200" b="0">
              <a:solidFill>
                <a:sysClr val="windowText" lastClr="000000"/>
              </a:solidFill>
              <a:effectLst/>
              <a:latin typeface="Georgia" panose="02040502050405020303" pitchFamily="18" charset="0"/>
              <a:ea typeface="+mn-ea"/>
              <a:cs typeface="+mn-cs"/>
            </a:rPr>
            <a:t>van de afroepprijzen.</a:t>
          </a:r>
          <a:endParaRPr lang="nl-NL" sz="1200" b="1">
            <a:solidFill>
              <a:sysClr val="windowText" lastClr="000000"/>
            </a:solidFill>
            <a:effectLst/>
            <a:latin typeface="Georgia" panose="02040502050405020303" pitchFamily="18" charset="0"/>
            <a:ea typeface="+mn-ea"/>
            <a:cs typeface="+mn-cs"/>
          </a:endParaRPr>
        </a:p>
        <a:p>
          <a:r>
            <a:rPr lang="nl-NL" sz="1200" b="0">
              <a:solidFill>
                <a:sysClr val="windowText" lastClr="000000"/>
              </a:solidFill>
              <a:effectLst/>
              <a:latin typeface="Georgia" panose="02040502050405020303" pitchFamily="18" charset="0"/>
              <a:ea typeface="+mn-ea"/>
              <a:cs typeface="+mn-cs"/>
            </a:rPr>
            <a:t> </a:t>
          </a:r>
          <a:endParaRPr lang="nl-NL" sz="1200" b="1">
            <a:solidFill>
              <a:sysClr val="windowText" lastClr="000000"/>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Bij vaststelling van de contractjaarprijs wordt rekening gehouden met de overname uren en kosten zoals gesteld in bijlage, overzicht overname personeel. Na gunning van de opdracht wordt op basis van de daadwerkelijke overnamekosten de definitieve contractjaarprijs vastgesteld.</a:t>
          </a:r>
          <a:endParaRPr lang="nl-NL" sz="1200">
            <a:effectLst/>
            <a:latin typeface="Georgia" panose="02040502050405020303" pitchFamily="18" charset="0"/>
          </a:endParaRP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Uurtarieven</a:t>
          </a:r>
        </a:p>
        <a:p>
          <a:pPr marL="0" indent="0"/>
          <a:r>
            <a:rPr lang="nl-NL" sz="1200" b="0">
              <a:solidFill>
                <a:schemeClr val="dk1"/>
              </a:solidFill>
              <a:effectLst/>
              <a:latin typeface="Georgia" panose="02040502050405020303" pitchFamily="18" charset="0"/>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p>
        <a:p>
          <a:pPr marL="0" indent="0"/>
          <a:r>
            <a:rPr lang="nl-NL" sz="1200" b="0">
              <a:solidFill>
                <a:schemeClr val="dk1"/>
              </a:solidFill>
              <a:effectLst/>
              <a:latin typeface="Georgia" panose="02040502050405020303" pitchFamily="18" charset="0"/>
              <a:ea typeface="+mn-ea"/>
              <a:cs typeface="+mn-cs"/>
            </a:rPr>
            <a:t> </a:t>
          </a:r>
        </a:p>
        <a:p>
          <a:pPr marL="0" indent="0"/>
          <a:r>
            <a:rPr lang="nl-NL" sz="1200" b="0">
              <a:solidFill>
                <a:schemeClr val="dk1"/>
              </a:solidFill>
              <a:effectLst/>
              <a:latin typeface="Georgia" panose="02040502050405020303" pitchFamily="18" charset="0"/>
              <a:ea typeface="+mn-ea"/>
              <a:cs typeface="+mn-cs"/>
            </a:rPr>
            <a:t>De opgegeven uurtarieven zijn, ten aanzien van de verdeling in loongroepen, gebaseerd op de gemiddelde eigenbedrijfssituatie.  </a:t>
          </a:r>
        </a:p>
        <a:p>
          <a:pPr marL="0" indent="0"/>
          <a:endParaRPr lang="nl-NL" sz="1200" b="0">
            <a:solidFill>
              <a:schemeClr val="dk1"/>
            </a:solidFill>
            <a:effectLst/>
            <a:latin typeface="Georgia" panose="02040502050405020303" pitchFamily="18" charset="0"/>
            <a:ea typeface="+mn-ea"/>
            <a:cs typeface="+mn-cs"/>
          </a:endParaRPr>
        </a:p>
        <a:p>
          <a:pPr marL="0" indent="0"/>
          <a:r>
            <a:rPr lang="nl-NL" sz="1200" b="1">
              <a:solidFill>
                <a:sysClr val="windowText" lastClr="000000"/>
              </a:solidFill>
              <a:effectLst/>
              <a:latin typeface="Arial Black" panose="020B0A04020102020204" pitchFamily="34" charset="0"/>
              <a:ea typeface="+mn-ea"/>
              <a:cs typeface="+mn-cs"/>
            </a:rPr>
            <a:t>Machinekosten</a:t>
          </a:r>
        </a:p>
        <a:p>
          <a:r>
            <a:rPr lang="nl-NL" sz="1100" b="0">
              <a:solidFill>
                <a:sysClr val="windowText" lastClr="000000"/>
              </a:solidFill>
              <a:effectLst/>
              <a:latin typeface="Georgia" panose="02040502050405020303" pitchFamily="18" charset="0"/>
              <a:ea typeface="+mn-ea"/>
              <a:cs typeface="+mn-cs"/>
            </a:rPr>
            <a:t>Bij een investering in machines van meer dan € 500,- per machine (netto aanschafprijs, excl. BTW) worden deze machines niet verdisconteerd in het uurtarief maar als separaat investeringsvoorstel ingediend conform het calculatiemodel. Hieronder vallen bijvoorbeeld veegmachines en schrob-/zuigautomaten.</a:t>
          </a:r>
          <a:endParaRPr lang="nl-NL" sz="1200">
            <a:solidFill>
              <a:sysClr val="windowText" lastClr="000000"/>
            </a:solidFill>
            <a:effectLst/>
            <a:latin typeface="Georgia" panose="02040502050405020303" pitchFamily="18" charset="0"/>
          </a:endParaRPr>
        </a:p>
        <a:p>
          <a:r>
            <a:rPr lang="nl-NL" sz="1100" b="0">
              <a:solidFill>
                <a:sysClr val="windowText" lastClr="000000"/>
              </a:solidFill>
              <a:effectLst/>
              <a:latin typeface="Georgia" panose="02040502050405020303" pitchFamily="18" charset="0"/>
              <a:ea typeface="+mn-ea"/>
              <a:cs typeface="+mn-cs"/>
            </a:rPr>
            <a:t> </a:t>
          </a:r>
          <a:r>
            <a:rPr lang="nl-NL" sz="1100">
              <a:solidFill>
                <a:sysClr val="windowText" lastClr="000000"/>
              </a:solidFill>
              <a:effectLst/>
              <a:latin typeface="Georgia" panose="02040502050405020303" pitchFamily="18" charset="0"/>
              <a:ea typeface="+mn-ea"/>
              <a:cs typeface="+mn-cs"/>
            </a:rPr>
            <a:t> </a:t>
          </a:r>
          <a:endParaRPr lang="nl-NL" sz="12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Voor investering in machines gelden de navolgende voorschriften:</a:t>
          </a:r>
          <a:endParaRPr lang="nl-NL" sz="12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Investeringskosten kunnen uitsluitend in rekening worden gebracht indien de opdrachtgever vooraf goedkeuring heeft gegeven aan een gespecificeerd </a:t>
          </a:r>
          <a:endParaRPr lang="nl-NL" sz="12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investeringsvoorstel van de dienstverlener.</a:t>
          </a:r>
          <a:r>
            <a:rPr lang="nl-NL" sz="1100" baseline="0">
              <a:solidFill>
                <a:sysClr val="windowText" lastClr="000000"/>
              </a:solidFill>
              <a:effectLst/>
              <a:latin typeface="Georgia" panose="02040502050405020303" pitchFamily="18" charset="0"/>
              <a:ea typeface="+mn-ea"/>
              <a:cs typeface="+mn-cs"/>
            </a:rPr>
            <a:t> </a:t>
          </a:r>
          <a:endParaRPr lang="nl-NL" sz="1200">
            <a:solidFill>
              <a:sysClr val="windowText" lastClr="000000"/>
            </a:solidFill>
            <a:effectLst/>
            <a:latin typeface="Georgia" panose="02040502050405020303" pitchFamily="18" charset="0"/>
          </a:endParaRPr>
        </a:p>
        <a:p>
          <a:r>
            <a:rPr lang="nl-NL" sz="1100" baseline="0">
              <a:solidFill>
                <a:sysClr val="windowText" lastClr="000000"/>
              </a:solidFill>
              <a:effectLst/>
              <a:latin typeface="Georgia" panose="02040502050405020303" pitchFamily="18" charset="0"/>
              <a:ea typeface="+mn-ea"/>
              <a:cs typeface="+mn-cs"/>
            </a:rPr>
            <a:t>- I</a:t>
          </a:r>
          <a:r>
            <a:rPr lang="nl-NL" sz="1100">
              <a:solidFill>
                <a:sysClr val="windowText" lastClr="000000"/>
              </a:solidFill>
              <a:effectLst/>
              <a:latin typeface="Georgia" panose="02040502050405020303" pitchFamily="18" charset="0"/>
              <a:ea typeface="+mn-ea"/>
              <a:cs typeface="+mn-cs"/>
            </a:rPr>
            <a:t>nvesteringsvoorstellen zijn gespecificeerd naar aanschafkosten, onderhoudskosten, afschrijvingstermijn, renteverlies en verzekeringskosten.</a:t>
          </a:r>
          <a:r>
            <a:rPr lang="nl-NL" sz="1100" baseline="0">
              <a:solidFill>
                <a:sysClr val="windowText" lastClr="000000"/>
              </a:solidFill>
              <a:effectLst/>
              <a:latin typeface="Georgia" panose="02040502050405020303" pitchFamily="18" charset="0"/>
              <a:ea typeface="+mn-ea"/>
              <a:cs typeface="+mn-cs"/>
            </a:rPr>
            <a:t> </a:t>
          </a:r>
          <a:endParaRPr lang="nl-NL" sz="1200">
            <a:solidFill>
              <a:sysClr val="windowText" lastClr="000000"/>
            </a:solidFill>
            <a:effectLst/>
            <a:latin typeface="Georgia" panose="02040502050405020303" pitchFamily="18" charset="0"/>
          </a:endParaRPr>
        </a:p>
        <a:p>
          <a:r>
            <a:rPr lang="nl-NL" sz="1100" baseline="0">
              <a:solidFill>
                <a:sysClr val="windowText" lastClr="000000"/>
              </a:solidFill>
              <a:effectLst/>
              <a:latin typeface="Georgia" panose="02040502050405020303" pitchFamily="18" charset="0"/>
              <a:ea typeface="+mn-ea"/>
              <a:cs typeface="+mn-cs"/>
            </a:rPr>
            <a:t>- A</a:t>
          </a:r>
          <a:r>
            <a:rPr lang="nl-NL" sz="1100">
              <a:solidFill>
                <a:sysClr val="windowText" lastClr="000000"/>
              </a:solidFill>
              <a:effectLst/>
              <a:latin typeface="Georgia" panose="02040502050405020303" pitchFamily="18" charset="0"/>
              <a:ea typeface="+mn-ea"/>
              <a:cs typeface="+mn-cs"/>
            </a:rPr>
            <a:t>lle slijtvaste en niet slijtvaste onderdelen van machines zijn opgenomen in het onderhouds- en investeringsplan. </a:t>
          </a:r>
          <a:endParaRPr lang="nl-NL" sz="12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Kosten voor het gebruik van borstels, filters, etc. zijn voor rekening van de dienstverlener.</a:t>
          </a:r>
          <a:endParaRPr lang="nl-NL" sz="1200">
            <a:solidFill>
              <a:sysClr val="windowText" lastClr="000000"/>
            </a:solidFill>
            <a:effectLst/>
            <a:latin typeface="Georgia" panose="02040502050405020303" pitchFamily="18" charset="0"/>
          </a:endParaRPr>
        </a:p>
        <a:p>
          <a:r>
            <a:rPr lang="nl-NL" sz="1200">
              <a:solidFill>
                <a:sysClr val="windowText" lastClr="000000"/>
              </a:solidFill>
              <a:effectLst/>
              <a:latin typeface="Georgia" panose="02040502050405020303" pitchFamily="18" charset="0"/>
              <a:ea typeface="+mn-ea"/>
              <a:cs typeface="+mn-cs"/>
            </a:rPr>
            <a:t> </a:t>
          </a:r>
        </a:p>
        <a:p>
          <a:r>
            <a:rPr lang="nl-NL" sz="1200" b="0">
              <a:solidFill>
                <a:sysClr val="windowText" lastClr="000000"/>
              </a:solidFill>
              <a:effectLst/>
              <a:latin typeface="Georgia" panose="02040502050405020303" pitchFamily="18" charset="0"/>
              <a:ea typeface="+mn-ea"/>
              <a:cs typeface="+mn-cs"/>
            </a:rPr>
            <a:t>Gezien de hoogte van de investeringen in combinatie met de technische en economische levensduur van machines geldt een gemiddelde afschrijvingstermijn van 5 jaar. </a:t>
          </a:r>
          <a:endParaRPr lang="nl-NL" sz="1200" b="1">
            <a:solidFill>
              <a:sysClr val="windowText" lastClr="000000"/>
            </a:solidFill>
            <a:effectLst/>
            <a:latin typeface="Georgia" panose="02040502050405020303" pitchFamily="18" charset="0"/>
            <a:ea typeface="+mn-ea"/>
            <a:cs typeface="+mn-cs"/>
          </a:endParaRPr>
        </a:p>
        <a:p>
          <a:endParaRPr lang="nl-NL">
            <a:solidFill>
              <a:sysClr val="windowText" lastClr="000000"/>
            </a:solidFill>
            <a:effectLst/>
            <a:latin typeface="Georgia" panose="02040502050405020303" pitchFamily="18" charset="0"/>
          </a:endParaRPr>
        </a:p>
        <a:p>
          <a:pPr eaLnBrk="1" fontAlgn="auto" latinLnBrk="0" hangingPunct="1"/>
          <a:r>
            <a:rPr lang="nl-NL" sz="1100" b="0">
              <a:solidFill>
                <a:sysClr val="windowText" lastClr="000000"/>
              </a:solidFill>
              <a:effectLst/>
              <a:latin typeface="Georgia" panose="02040502050405020303" pitchFamily="18" charset="0"/>
              <a:ea typeface="+mn-ea"/>
              <a:cs typeface="+mn-cs"/>
            </a:rPr>
            <a:t>Indien de machine(s) op het tijdstip van start contractdatum nog niet beschikbaar zijn, maakt de dienstverlener dit kenbaar in haar inschrijving en draagt zij op eigen kosten zorg voor tijdelijke inzet van kwalitatief gelijkwaardige machines. </a:t>
          </a:r>
          <a:endParaRPr lang="nl-NL">
            <a:solidFill>
              <a:sysClr val="windowText" lastClr="000000"/>
            </a:solidFill>
            <a:effectLst/>
            <a:latin typeface="Georgia" panose="02040502050405020303" pitchFamily="18" charset="0"/>
          </a:endParaRP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220980</xdr:colOff>
      <xdr:row>24</xdr:row>
      <xdr:rowOff>9525</xdr:rowOff>
    </xdr:from>
    <xdr:to>
      <xdr:col>12</xdr:col>
      <xdr:colOff>112395</xdr:colOff>
      <xdr:row>32</xdr:row>
      <xdr:rowOff>40006</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3516630" y="6838950"/>
          <a:ext cx="3034665" cy="157353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Georgia" panose="02040502050405020303" pitchFamily="18"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17356</xdr:colOff>
      <xdr:row>0</xdr:row>
      <xdr:rowOff>59691</xdr:rowOff>
    </xdr:from>
    <xdr:to>
      <xdr:col>14</xdr:col>
      <xdr:colOff>53763</xdr:colOff>
      <xdr:row>4</xdr:row>
      <xdr:rowOff>169333</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669106" y="59691"/>
          <a:ext cx="6619240" cy="8081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Georgia" panose="02040502050405020303"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0</xdr:row>
      <xdr:rowOff>1</xdr:rowOff>
    </xdr:from>
    <xdr:to>
      <xdr:col>14</xdr:col>
      <xdr:colOff>15954</xdr:colOff>
      <xdr:row>4</xdr:row>
      <xdr:rowOff>1</xdr:rowOff>
    </xdr:to>
    <xdr:sp macro="" textlink="">
      <xdr:nvSpPr>
        <xdr:cNvPr id="3" name="Tekstvak 2">
          <a:extLst>
            <a:ext uri="{FF2B5EF4-FFF2-40B4-BE49-F238E27FC236}">
              <a16:creationId xmlns:a16="http://schemas.microsoft.com/office/drawing/2014/main" id="{2191C526-8844-459C-BA13-AA99709CBC92}"/>
            </a:ext>
          </a:extLst>
        </xdr:cNvPr>
        <xdr:cNvSpPr txBox="1"/>
      </xdr:nvSpPr>
      <xdr:spPr>
        <a:xfrm>
          <a:off x="7577191" y="1"/>
          <a:ext cx="6619241" cy="7063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Century Gothic" panose="020B0502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0ATIR%20Werkdocumenten/%20%20ATIR%20in%20%20behandeling/Tarieven%202004/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Blad3_(3)"/>
      <sheetName val="Blad3_(2)"/>
      <sheetName val="hiddenSheet"/>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 val="atir_xls3"/>
    </sheetNames>
    <sheetDataSet>
      <sheetData sheetId="0" refreshError="1"/>
      <sheetData sheetId="1" refreshError="1"/>
      <sheetData sheetId="2" refreshError="1"/>
      <sheetData sheetId="3" refreshError="1"/>
      <sheetData sheetId="4" refreshError="1"/>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 val="atir_xls2"/>
      <sheetName val="Info_blad"/>
      <sheetName val="1-Contract_tot__en_prijzenblad"/>
      <sheetName val="2-Basis_ruimtestaat"/>
      <sheetName val="3-Premies_en_opslagen"/>
      <sheetName val="4-Opbouw_uurtarief_productie"/>
      <sheetName val="5-Opbouw_uurtarief_toezicht"/>
      <sheetName val="9-Sanitaire_voorzieningen"/>
      <sheetName val="10-Menukaart_Meeting_&amp;_Events"/>
      <sheetName val="Dieptereiniging_Keuken"/>
      <sheetName val="Berekening_Resume"/>
      <sheetName val="Data"/>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Omreken"/>
      <sheetName val="atir_xls2"/>
      <sheetName val="atir_xls3"/>
    </sheetNames>
    <sheetDataSet>
      <sheetData sheetId="0" refreshError="1"/>
      <sheetData sheetId="1" refreshError="1"/>
      <sheetData sheetId="2" refreshError="1"/>
      <sheetData sheetId="3" refreshError="1"/>
      <sheetData sheetId="4"/>
      <sheetData sheetId="5" refreshError="1"/>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tabColor theme="0" tint="-0.14999847407452621"/>
  </sheetPr>
  <dimension ref="A1:M4"/>
  <sheetViews>
    <sheetView showGridLines="0" workbookViewId="0">
      <pane ySplit="4" topLeftCell="A5" activePane="bottomLeft" state="frozen"/>
      <selection pane="bottomLeft"/>
    </sheetView>
  </sheetViews>
  <sheetFormatPr defaultRowHeight="12.75"/>
  <cols>
    <col min="1" max="1" width="27.7109375" customWidth="1"/>
  </cols>
  <sheetData>
    <row r="1" spans="1:13" ht="15">
      <c r="A1" s="40" t="s">
        <v>0</v>
      </c>
      <c r="B1" s="41" t="str">
        <f>'2-Kosten per locatie'!B3</f>
        <v>Samenwerkingsorganisatie De Wolden Hoogeveen</v>
      </c>
    </row>
    <row r="2" spans="1:13" ht="15">
      <c r="A2" s="40" t="s">
        <v>1</v>
      </c>
      <c r="B2" s="41" t="str">
        <f ca="1">MID(CELL("bestandsnaam",$B$11),SEARCH("]",CELL("bestandsnaam",$B$11),1)+1,256)</f>
        <v>1-Uitgangspunten</v>
      </c>
    </row>
    <row r="3" spans="1:13" ht="15">
      <c r="A3" s="40" t="s">
        <v>2</v>
      </c>
      <c r="B3" s="41" t="str">
        <f>'2-Kosten per locatie'!B5</f>
        <v>Hoogeveen e.o.</v>
      </c>
    </row>
    <row r="4" spans="1:13" ht="15">
      <c r="A4" s="40" t="s">
        <v>3</v>
      </c>
      <c r="B4" s="41">
        <f>'2-Kosten per locatie'!B6</f>
        <v>0</v>
      </c>
      <c r="G4" s="39"/>
      <c r="H4" s="39"/>
      <c r="I4" s="39"/>
      <c r="J4" s="39"/>
      <c r="K4" s="39"/>
      <c r="L4" s="39"/>
      <c r="M4" s="39"/>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5DA45-7CF5-4DCE-8280-BFB80A24DE20}">
  <sheetPr>
    <tabColor theme="0" tint="-0.14999847407452621"/>
    <pageSetUpPr fitToPage="1"/>
  </sheetPr>
  <dimension ref="A1:Z20"/>
  <sheetViews>
    <sheetView showGridLines="0" zoomScale="85" zoomScaleNormal="85" zoomScaleSheetLayoutView="50" zoomScalePageLayoutView="50" workbookViewId="0">
      <pane ySplit="12" topLeftCell="A13" activePane="bottomLeft" state="frozen"/>
      <selection activeCell="B1" sqref="B1"/>
      <selection pane="bottomLeft" activeCell="B40" sqref="B40"/>
    </sheetView>
  </sheetViews>
  <sheetFormatPr defaultColWidth="13.7109375" defaultRowHeight="13.5"/>
  <cols>
    <col min="1" max="1" width="46.140625" style="180" customWidth="1"/>
    <col min="2" max="2" width="40.42578125" style="181" customWidth="1"/>
    <col min="3" max="3" width="15.28515625" style="181" customWidth="1"/>
    <col min="4" max="4" width="12.140625" style="180" customWidth="1"/>
    <col min="5" max="5" width="24.28515625" style="182" customWidth="1"/>
    <col min="6" max="6" width="16.140625" style="183" customWidth="1"/>
    <col min="7" max="7" width="13.7109375" style="182" customWidth="1"/>
    <col min="8" max="8" width="15.85546875" style="182" customWidth="1"/>
    <col min="9" max="9" width="79" style="29" bestFit="1" customWidth="1"/>
    <col min="10" max="247" width="13.7109375" style="29"/>
    <col min="248" max="248" width="22.140625" style="29" customWidth="1"/>
    <col min="249" max="255" width="13.7109375" style="29" customWidth="1"/>
    <col min="256" max="256" width="15.85546875" style="29" customWidth="1"/>
    <col min="257" max="257" width="16.5703125" style="29" bestFit="1" customWidth="1"/>
    <col min="258" max="258" width="13.7109375" style="29" customWidth="1"/>
    <col min="259" max="259" width="17.140625" style="29" bestFit="1" customWidth="1"/>
    <col min="260" max="260" width="4" style="29" customWidth="1"/>
    <col min="261" max="261" width="13.7109375" style="29" customWidth="1"/>
    <col min="262" max="503" width="13.7109375" style="29"/>
    <col min="504" max="504" width="22.140625" style="29" customWidth="1"/>
    <col min="505" max="511" width="13.7109375" style="29" customWidth="1"/>
    <col min="512" max="512" width="15.85546875" style="29" customWidth="1"/>
    <col min="513" max="513" width="16.5703125" style="29" bestFit="1" customWidth="1"/>
    <col min="514" max="514" width="13.7109375" style="29" customWidth="1"/>
    <col min="515" max="515" width="17.140625" style="29" bestFit="1" customWidth="1"/>
    <col min="516" max="516" width="4" style="29" customWidth="1"/>
    <col min="517" max="517" width="13.7109375" style="29" customWidth="1"/>
    <col min="518" max="759" width="13.7109375" style="29"/>
    <col min="760" max="760" width="22.140625" style="29" customWidth="1"/>
    <col min="761" max="767" width="13.7109375" style="29" customWidth="1"/>
    <col min="768" max="768" width="15.85546875" style="29" customWidth="1"/>
    <col min="769" max="769" width="16.5703125" style="29" bestFit="1" customWidth="1"/>
    <col min="770" max="770" width="13.7109375" style="29" customWidth="1"/>
    <col min="771" max="771" width="17.140625" style="29" bestFit="1" customWidth="1"/>
    <col min="772" max="772" width="4" style="29" customWidth="1"/>
    <col min="773" max="773" width="13.7109375" style="29" customWidth="1"/>
    <col min="774" max="1015" width="13.7109375" style="29"/>
    <col min="1016" max="1016" width="22.140625" style="29" customWidth="1"/>
    <col min="1017" max="1023" width="13.7109375" style="29" customWidth="1"/>
    <col min="1024" max="1024" width="15.85546875" style="29" customWidth="1"/>
    <col min="1025" max="1025" width="16.5703125" style="29" bestFit="1" customWidth="1"/>
    <col min="1026" max="1026" width="13.7109375" style="29" customWidth="1"/>
    <col min="1027" max="1027" width="17.140625" style="29" bestFit="1" customWidth="1"/>
    <col min="1028" max="1028" width="4" style="29" customWidth="1"/>
    <col min="1029" max="1029" width="13.7109375" style="29" customWidth="1"/>
    <col min="1030" max="1271" width="13.7109375" style="29"/>
    <col min="1272" max="1272" width="22.140625" style="29" customWidth="1"/>
    <col min="1273" max="1279" width="13.7109375" style="29" customWidth="1"/>
    <col min="1280" max="1280" width="15.85546875" style="29" customWidth="1"/>
    <col min="1281" max="1281" width="16.5703125" style="29" bestFit="1" customWidth="1"/>
    <col min="1282" max="1282" width="13.7109375" style="29" customWidth="1"/>
    <col min="1283" max="1283" width="17.140625" style="29" bestFit="1" customWidth="1"/>
    <col min="1284" max="1284" width="4" style="29" customWidth="1"/>
    <col min="1285" max="1285" width="13.7109375" style="29" customWidth="1"/>
    <col min="1286" max="1527" width="13.7109375" style="29"/>
    <col min="1528" max="1528" width="22.140625" style="29" customWidth="1"/>
    <col min="1529" max="1535" width="13.7109375" style="29" customWidth="1"/>
    <col min="1536" max="1536" width="15.85546875" style="29" customWidth="1"/>
    <col min="1537" max="1537" width="16.5703125" style="29" bestFit="1" customWidth="1"/>
    <col min="1538" max="1538" width="13.7109375" style="29" customWidth="1"/>
    <col min="1539" max="1539" width="17.140625" style="29" bestFit="1" customWidth="1"/>
    <col min="1540" max="1540" width="4" style="29" customWidth="1"/>
    <col min="1541" max="1541" width="13.7109375" style="29" customWidth="1"/>
    <col min="1542" max="1783" width="13.7109375" style="29"/>
    <col min="1784" max="1784" width="22.140625" style="29" customWidth="1"/>
    <col min="1785" max="1791" width="13.7109375" style="29" customWidth="1"/>
    <col min="1792" max="1792" width="15.85546875" style="29" customWidth="1"/>
    <col min="1793" max="1793" width="16.5703125" style="29" bestFit="1" customWidth="1"/>
    <col min="1794" max="1794" width="13.7109375" style="29" customWidth="1"/>
    <col min="1795" max="1795" width="17.140625" style="29" bestFit="1" customWidth="1"/>
    <col min="1796" max="1796" width="4" style="29" customWidth="1"/>
    <col min="1797" max="1797" width="13.7109375" style="29" customWidth="1"/>
    <col min="1798" max="2039" width="13.7109375" style="29"/>
    <col min="2040" max="2040" width="22.140625" style="29" customWidth="1"/>
    <col min="2041" max="2047" width="13.7109375" style="29" customWidth="1"/>
    <col min="2048" max="2048" width="15.85546875" style="29" customWidth="1"/>
    <col min="2049" max="2049" width="16.5703125" style="29" bestFit="1" customWidth="1"/>
    <col min="2050" max="2050" width="13.7109375" style="29" customWidth="1"/>
    <col min="2051" max="2051" width="17.140625" style="29" bestFit="1" customWidth="1"/>
    <col min="2052" max="2052" width="4" style="29" customWidth="1"/>
    <col min="2053" max="2053" width="13.7109375" style="29" customWidth="1"/>
    <col min="2054" max="2295" width="13.7109375" style="29"/>
    <col min="2296" max="2296" width="22.140625" style="29" customWidth="1"/>
    <col min="2297" max="2303" width="13.7109375" style="29" customWidth="1"/>
    <col min="2304" max="2304" width="15.85546875" style="29" customWidth="1"/>
    <col min="2305" max="2305" width="16.5703125" style="29" bestFit="1" customWidth="1"/>
    <col min="2306" max="2306" width="13.7109375" style="29" customWidth="1"/>
    <col min="2307" max="2307" width="17.140625" style="29" bestFit="1" customWidth="1"/>
    <col min="2308" max="2308" width="4" style="29" customWidth="1"/>
    <col min="2309" max="2309" width="13.7109375" style="29" customWidth="1"/>
    <col min="2310" max="2551" width="13.7109375" style="29"/>
    <col min="2552" max="2552" width="22.140625" style="29" customWidth="1"/>
    <col min="2553" max="2559" width="13.7109375" style="29" customWidth="1"/>
    <col min="2560" max="2560" width="15.85546875" style="29" customWidth="1"/>
    <col min="2561" max="2561" width="16.5703125" style="29" bestFit="1" customWidth="1"/>
    <col min="2562" max="2562" width="13.7109375" style="29" customWidth="1"/>
    <col min="2563" max="2563" width="17.140625" style="29" bestFit="1" customWidth="1"/>
    <col min="2564" max="2564" width="4" style="29" customWidth="1"/>
    <col min="2565" max="2565" width="13.7109375" style="29" customWidth="1"/>
    <col min="2566" max="2807" width="13.7109375" style="29"/>
    <col min="2808" max="2808" width="22.140625" style="29" customWidth="1"/>
    <col min="2809" max="2815" width="13.7109375" style="29" customWidth="1"/>
    <col min="2816" max="2816" width="15.85546875" style="29" customWidth="1"/>
    <col min="2817" max="2817" width="16.5703125" style="29" bestFit="1" customWidth="1"/>
    <col min="2818" max="2818" width="13.7109375" style="29" customWidth="1"/>
    <col min="2819" max="2819" width="17.140625" style="29" bestFit="1" customWidth="1"/>
    <col min="2820" max="2820" width="4" style="29" customWidth="1"/>
    <col min="2821" max="2821" width="13.7109375" style="29" customWidth="1"/>
    <col min="2822" max="3063" width="13.7109375" style="29"/>
    <col min="3064" max="3064" width="22.140625" style="29" customWidth="1"/>
    <col min="3065" max="3071" width="13.7109375" style="29" customWidth="1"/>
    <col min="3072" max="3072" width="15.85546875" style="29" customWidth="1"/>
    <col min="3073" max="3073" width="16.5703125" style="29" bestFit="1" customWidth="1"/>
    <col min="3074" max="3074" width="13.7109375" style="29" customWidth="1"/>
    <col min="3075" max="3075" width="17.140625" style="29" bestFit="1" customWidth="1"/>
    <col min="3076" max="3076" width="4" style="29" customWidth="1"/>
    <col min="3077" max="3077" width="13.7109375" style="29" customWidth="1"/>
    <col min="3078" max="3319" width="13.7109375" style="29"/>
    <col min="3320" max="3320" width="22.140625" style="29" customWidth="1"/>
    <col min="3321" max="3327" width="13.7109375" style="29" customWidth="1"/>
    <col min="3328" max="3328" width="15.85546875" style="29" customWidth="1"/>
    <col min="3329" max="3329" width="16.5703125" style="29" bestFit="1" customWidth="1"/>
    <col min="3330" max="3330" width="13.7109375" style="29" customWidth="1"/>
    <col min="3331" max="3331" width="17.140625" style="29" bestFit="1" customWidth="1"/>
    <col min="3332" max="3332" width="4" style="29" customWidth="1"/>
    <col min="3333" max="3333" width="13.7109375" style="29" customWidth="1"/>
    <col min="3334" max="3575" width="13.7109375" style="29"/>
    <col min="3576" max="3576" width="22.140625" style="29" customWidth="1"/>
    <col min="3577" max="3583" width="13.7109375" style="29" customWidth="1"/>
    <col min="3584" max="3584" width="15.85546875" style="29" customWidth="1"/>
    <col min="3585" max="3585" width="16.5703125" style="29" bestFit="1" customWidth="1"/>
    <col min="3586" max="3586" width="13.7109375" style="29" customWidth="1"/>
    <col min="3587" max="3587" width="17.140625" style="29" bestFit="1" customWidth="1"/>
    <col min="3588" max="3588" width="4" style="29" customWidth="1"/>
    <col min="3589" max="3589" width="13.7109375" style="29" customWidth="1"/>
    <col min="3590" max="3831" width="13.7109375" style="29"/>
    <col min="3832" max="3832" width="22.140625" style="29" customWidth="1"/>
    <col min="3833" max="3839" width="13.7109375" style="29" customWidth="1"/>
    <col min="3840" max="3840" width="15.85546875" style="29" customWidth="1"/>
    <col min="3841" max="3841" width="16.5703125" style="29" bestFit="1" customWidth="1"/>
    <col min="3842" max="3842" width="13.7109375" style="29" customWidth="1"/>
    <col min="3843" max="3843" width="17.140625" style="29" bestFit="1" customWidth="1"/>
    <col min="3844" max="3844" width="4" style="29" customWidth="1"/>
    <col min="3845" max="3845" width="13.7109375" style="29" customWidth="1"/>
    <col min="3846" max="4087" width="13.7109375" style="29"/>
    <col min="4088" max="4088" width="22.140625" style="29" customWidth="1"/>
    <col min="4089" max="4095" width="13.7109375" style="29" customWidth="1"/>
    <col min="4096" max="4096" width="15.85546875" style="29" customWidth="1"/>
    <col min="4097" max="4097" width="16.5703125" style="29" bestFit="1" customWidth="1"/>
    <col min="4098" max="4098" width="13.7109375" style="29" customWidth="1"/>
    <col min="4099" max="4099" width="17.140625" style="29" bestFit="1" customWidth="1"/>
    <col min="4100" max="4100" width="4" style="29" customWidth="1"/>
    <col min="4101" max="4101" width="13.7109375" style="29" customWidth="1"/>
    <col min="4102" max="4343" width="13.7109375" style="29"/>
    <col min="4344" max="4344" width="22.140625" style="29" customWidth="1"/>
    <col min="4345" max="4351" width="13.7109375" style="29" customWidth="1"/>
    <col min="4352" max="4352" width="15.85546875" style="29" customWidth="1"/>
    <col min="4353" max="4353" width="16.5703125" style="29" bestFit="1" customWidth="1"/>
    <col min="4354" max="4354" width="13.7109375" style="29" customWidth="1"/>
    <col min="4355" max="4355" width="17.140625" style="29" bestFit="1" customWidth="1"/>
    <col min="4356" max="4356" width="4" style="29" customWidth="1"/>
    <col min="4357" max="4357" width="13.7109375" style="29" customWidth="1"/>
    <col min="4358" max="4599" width="13.7109375" style="29"/>
    <col min="4600" max="4600" width="22.140625" style="29" customWidth="1"/>
    <col min="4601" max="4607" width="13.7109375" style="29" customWidth="1"/>
    <col min="4608" max="4608" width="15.85546875" style="29" customWidth="1"/>
    <col min="4609" max="4609" width="16.5703125" style="29" bestFit="1" customWidth="1"/>
    <col min="4610" max="4610" width="13.7109375" style="29" customWidth="1"/>
    <col min="4611" max="4611" width="17.140625" style="29" bestFit="1" customWidth="1"/>
    <col min="4612" max="4612" width="4" style="29" customWidth="1"/>
    <col min="4613" max="4613" width="13.7109375" style="29" customWidth="1"/>
    <col min="4614" max="4855" width="13.7109375" style="29"/>
    <col min="4856" max="4856" width="22.140625" style="29" customWidth="1"/>
    <col min="4857" max="4863" width="13.7109375" style="29" customWidth="1"/>
    <col min="4864" max="4864" width="15.85546875" style="29" customWidth="1"/>
    <col min="4865" max="4865" width="16.5703125" style="29" bestFit="1" customWidth="1"/>
    <col min="4866" max="4866" width="13.7109375" style="29" customWidth="1"/>
    <col min="4867" max="4867" width="17.140625" style="29" bestFit="1" customWidth="1"/>
    <col min="4868" max="4868" width="4" style="29" customWidth="1"/>
    <col min="4869" max="4869" width="13.7109375" style="29" customWidth="1"/>
    <col min="4870" max="5111" width="13.7109375" style="29"/>
    <col min="5112" max="5112" width="22.140625" style="29" customWidth="1"/>
    <col min="5113" max="5119" width="13.7109375" style="29" customWidth="1"/>
    <col min="5120" max="5120" width="15.85546875" style="29" customWidth="1"/>
    <col min="5121" max="5121" width="16.5703125" style="29" bestFit="1" customWidth="1"/>
    <col min="5122" max="5122" width="13.7109375" style="29" customWidth="1"/>
    <col min="5123" max="5123" width="17.140625" style="29" bestFit="1" customWidth="1"/>
    <col min="5124" max="5124" width="4" style="29" customWidth="1"/>
    <col min="5125" max="5125" width="13.7109375" style="29" customWidth="1"/>
    <col min="5126" max="5367" width="13.7109375" style="29"/>
    <col min="5368" max="5368" width="22.140625" style="29" customWidth="1"/>
    <col min="5369" max="5375" width="13.7109375" style="29" customWidth="1"/>
    <col min="5376" max="5376" width="15.85546875" style="29" customWidth="1"/>
    <col min="5377" max="5377" width="16.5703125" style="29" bestFit="1" customWidth="1"/>
    <col min="5378" max="5378" width="13.7109375" style="29" customWidth="1"/>
    <col min="5379" max="5379" width="17.140625" style="29" bestFit="1" customWidth="1"/>
    <col min="5380" max="5380" width="4" style="29" customWidth="1"/>
    <col min="5381" max="5381" width="13.7109375" style="29" customWidth="1"/>
    <col min="5382" max="5623" width="13.7109375" style="29"/>
    <col min="5624" max="5624" width="22.140625" style="29" customWidth="1"/>
    <col min="5625" max="5631" width="13.7109375" style="29" customWidth="1"/>
    <col min="5632" max="5632" width="15.85546875" style="29" customWidth="1"/>
    <col min="5633" max="5633" width="16.5703125" style="29" bestFit="1" customWidth="1"/>
    <col min="5634" max="5634" width="13.7109375" style="29" customWidth="1"/>
    <col min="5635" max="5635" width="17.140625" style="29" bestFit="1" customWidth="1"/>
    <col min="5636" max="5636" width="4" style="29" customWidth="1"/>
    <col min="5637" max="5637" width="13.7109375" style="29" customWidth="1"/>
    <col min="5638" max="5879" width="13.7109375" style="29"/>
    <col min="5880" max="5880" width="22.140625" style="29" customWidth="1"/>
    <col min="5881" max="5887" width="13.7109375" style="29" customWidth="1"/>
    <col min="5888" max="5888" width="15.85546875" style="29" customWidth="1"/>
    <col min="5889" max="5889" width="16.5703125" style="29" bestFit="1" customWidth="1"/>
    <col min="5890" max="5890" width="13.7109375" style="29" customWidth="1"/>
    <col min="5891" max="5891" width="17.140625" style="29" bestFit="1" customWidth="1"/>
    <col min="5892" max="5892" width="4" style="29" customWidth="1"/>
    <col min="5893" max="5893" width="13.7109375" style="29" customWidth="1"/>
    <col min="5894" max="6135" width="13.7109375" style="29"/>
    <col min="6136" max="6136" width="22.140625" style="29" customWidth="1"/>
    <col min="6137" max="6143" width="13.7109375" style="29" customWidth="1"/>
    <col min="6144" max="6144" width="15.85546875" style="29" customWidth="1"/>
    <col min="6145" max="6145" width="16.5703125" style="29" bestFit="1" customWidth="1"/>
    <col min="6146" max="6146" width="13.7109375" style="29" customWidth="1"/>
    <col min="6147" max="6147" width="17.140625" style="29" bestFit="1" customWidth="1"/>
    <col min="6148" max="6148" width="4" style="29" customWidth="1"/>
    <col min="6149" max="6149" width="13.7109375" style="29" customWidth="1"/>
    <col min="6150" max="6391" width="13.7109375" style="29"/>
    <col min="6392" max="6392" width="22.140625" style="29" customWidth="1"/>
    <col min="6393" max="6399" width="13.7109375" style="29" customWidth="1"/>
    <col min="6400" max="6400" width="15.85546875" style="29" customWidth="1"/>
    <col min="6401" max="6401" width="16.5703125" style="29" bestFit="1" customWidth="1"/>
    <col min="6402" max="6402" width="13.7109375" style="29" customWidth="1"/>
    <col min="6403" max="6403" width="17.140625" style="29" bestFit="1" customWidth="1"/>
    <col min="6404" max="6404" width="4" style="29" customWidth="1"/>
    <col min="6405" max="6405" width="13.7109375" style="29" customWidth="1"/>
    <col min="6406" max="6647" width="13.7109375" style="29"/>
    <col min="6648" max="6648" width="22.140625" style="29" customWidth="1"/>
    <col min="6649" max="6655" width="13.7109375" style="29" customWidth="1"/>
    <col min="6656" max="6656" width="15.85546875" style="29" customWidth="1"/>
    <col min="6657" max="6657" width="16.5703125" style="29" bestFit="1" customWidth="1"/>
    <col min="6658" max="6658" width="13.7109375" style="29" customWidth="1"/>
    <col min="6659" max="6659" width="17.140625" style="29" bestFit="1" customWidth="1"/>
    <col min="6660" max="6660" width="4" style="29" customWidth="1"/>
    <col min="6661" max="6661" width="13.7109375" style="29" customWidth="1"/>
    <col min="6662" max="6903" width="13.7109375" style="29"/>
    <col min="6904" max="6904" width="22.140625" style="29" customWidth="1"/>
    <col min="6905" max="6911" width="13.7109375" style="29" customWidth="1"/>
    <col min="6912" max="6912" width="15.85546875" style="29" customWidth="1"/>
    <col min="6913" max="6913" width="16.5703125" style="29" bestFit="1" customWidth="1"/>
    <col min="6914" max="6914" width="13.7109375" style="29" customWidth="1"/>
    <col min="6915" max="6915" width="17.140625" style="29" bestFit="1" customWidth="1"/>
    <col min="6916" max="6916" width="4" style="29" customWidth="1"/>
    <col min="6917" max="6917" width="13.7109375" style="29" customWidth="1"/>
    <col min="6918" max="7159" width="13.7109375" style="29"/>
    <col min="7160" max="7160" width="22.140625" style="29" customWidth="1"/>
    <col min="7161" max="7167" width="13.7109375" style="29" customWidth="1"/>
    <col min="7168" max="7168" width="15.85546875" style="29" customWidth="1"/>
    <col min="7169" max="7169" width="16.5703125" style="29" bestFit="1" customWidth="1"/>
    <col min="7170" max="7170" width="13.7109375" style="29" customWidth="1"/>
    <col min="7171" max="7171" width="17.140625" style="29" bestFit="1" customWidth="1"/>
    <col min="7172" max="7172" width="4" style="29" customWidth="1"/>
    <col min="7173" max="7173" width="13.7109375" style="29" customWidth="1"/>
    <col min="7174" max="7415" width="13.7109375" style="29"/>
    <col min="7416" max="7416" width="22.140625" style="29" customWidth="1"/>
    <col min="7417" max="7423" width="13.7109375" style="29" customWidth="1"/>
    <col min="7424" max="7424" width="15.85546875" style="29" customWidth="1"/>
    <col min="7425" max="7425" width="16.5703125" style="29" bestFit="1" customWidth="1"/>
    <col min="7426" max="7426" width="13.7109375" style="29" customWidth="1"/>
    <col min="7427" max="7427" width="17.140625" style="29" bestFit="1" customWidth="1"/>
    <col min="7428" max="7428" width="4" style="29" customWidth="1"/>
    <col min="7429" max="7429" width="13.7109375" style="29" customWidth="1"/>
    <col min="7430" max="7671" width="13.7109375" style="29"/>
    <col min="7672" max="7672" width="22.140625" style="29" customWidth="1"/>
    <col min="7673" max="7679" width="13.7109375" style="29" customWidth="1"/>
    <col min="7680" max="7680" width="15.85546875" style="29" customWidth="1"/>
    <col min="7681" max="7681" width="16.5703125" style="29" bestFit="1" customWidth="1"/>
    <col min="7682" max="7682" width="13.7109375" style="29" customWidth="1"/>
    <col min="7683" max="7683" width="17.140625" style="29" bestFit="1" customWidth="1"/>
    <col min="7684" max="7684" width="4" style="29" customWidth="1"/>
    <col min="7685" max="7685" width="13.7109375" style="29" customWidth="1"/>
    <col min="7686" max="7927" width="13.7109375" style="29"/>
    <col min="7928" max="7928" width="22.140625" style="29" customWidth="1"/>
    <col min="7929" max="7935" width="13.7109375" style="29" customWidth="1"/>
    <col min="7936" max="7936" width="15.85546875" style="29" customWidth="1"/>
    <col min="7937" max="7937" width="16.5703125" style="29" bestFit="1" customWidth="1"/>
    <col min="7938" max="7938" width="13.7109375" style="29" customWidth="1"/>
    <col min="7939" max="7939" width="17.140625" style="29" bestFit="1" customWidth="1"/>
    <col min="7940" max="7940" width="4" style="29" customWidth="1"/>
    <col min="7941" max="7941" width="13.7109375" style="29" customWidth="1"/>
    <col min="7942" max="8183" width="13.7109375" style="29"/>
    <col min="8184" max="8184" width="22.140625" style="29" customWidth="1"/>
    <col min="8185" max="8191" width="13.7109375" style="29" customWidth="1"/>
    <col min="8192" max="8192" width="15.85546875" style="29" customWidth="1"/>
    <col min="8193" max="8193" width="16.5703125" style="29" bestFit="1" customWidth="1"/>
    <col min="8194" max="8194" width="13.7109375" style="29" customWidth="1"/>
    <col min="8195" max="8195" width="17.140625" style="29" bestFit="1" customWidth="1"/>
    <col min="8196" max="8196" width="4" style="29" customWidth="1"/>
    <col min="8197" max="8197" width="13.7109375" style="29" customWidth="1"/>
    <col min="8198" max="8439" width="13.7109375" style="29"/>
    <col min="8440" max="8440" width="22.140625" style="29" customWidth="1"/>
    <col min="8441" max="8447" width="13.7109375" style="29" customWidth="1"/>
    <col min="8448" max="8448" width="15.85546875" style="29" customWidth="1"/>
    <col min="8449" max="8449" width="16.5703125" style="29" bestFit="1" customWidth="1"/>
    <col min="8450" max="8450" width="13.7109375" style="29" customWidth="1"/>
    <col min="8451" max="8451" width="17.140625" style="29" bestFit="1" customWidth="1"/>
    <col min="8452" max="8452" width="4" style="29" customWidth="1"/>
    <col min="8453" max="8453" width="13.7109375" style="29" customWidth="1"/>
    <col min="8454" max="8695" width="13.7109375" style="29"/>
    <col min="8696" max="8696" width="22.140625" style="29" customWidth="1"/>
    <col min="8697" max="8703" width="13.7109375" style="29" customWidth="1"/>
    <col min="8704" max="8704" width="15.85546875" style="29" customWidth="1"/>
    <col min="8705" max="8705" width="16.5703125" style="29" bestFit="1" customWidth="1"/>
    <col min="8706" max="8706" width="13.7109375" style="29" customWidth="1"/>
    <col min="8707" max="8707" width="17.140625" style="29" bestFit="1" customWidth="1"/>
    <col min="8708" max="8708" width="4" style="29" customWidth="1"/>
    <col min="8709" max="8709" width="13.7109375" style="29" customWidth="1"/>
    <col min="8710" max="8951" width="13.7109375" style="29"/>
    <col min="8952" max="8952" width="22.140625" style="29" customWidth="1"/>
    <col min="8953" max="8959" width="13.7109375" style="29" customWidth="1"/>
    <col min="8960" max="8960" width="15.85546875" style="29" customWidth="1"/>
    <col min="8961" max="8961" width="16.5703125" style="29" bestFit="1" customWidth="1"/>
    <col min="8962" max="8962" width="13.7109375" style="29" customWidth="1"/>
    <col min="8963" max="8963" width="17.140625" style="29" bestFit="1" customWidth="1"/>
    <col min="8964" max="8964" width="4" style="29" customWidth="1"/>
    <col min="8965" max="8965" width="13.7109375" style="29" customWidth="1"/>
    <col min="8966" max="9207" width="13.7109375" style="29"/>
    <col min="9208" max="9208" width="22.140625" style="29" customWidth="1"/>
    <col min="9209" max="9215" width="13.7109375" style="29" customWidth="1"/>
    <col min="9216" max="9216" width="15.85546875" style="29" customWidth="1"/>
    <col min="9217" max="9217" width="16.5703125" style="29" bestFit="1" customWidth="1"/>
    <col min="9218" max="9218" width="13.7109375" style="29" customWidth="1"/>
    <col min="9219" max="9219" width="17.140625" style="29" bestFit="1" customWidth="1"/>
    <col min="9220" max="9220" width="4" style="29" customWidth="1"/>
    <col min="9221" max="9221" width="13.7109375" style="29" customWidth="1"/>
    <col min="9222" max="9463" width="13.7109375" style="29"/>
    <col min="9464" max="9464" width="22.140625" style="29" customWidth="1"/>
    <col min="9465" max="9471" width="13.7109375" style="29" customWidth="1"/>
    <col min="9472" max="9472" width="15.85546875" style="29" customWidth="1"/>
    <col min="9473" max="9473" width="16.5703125" style="29" bestFit="1" customWidth="1"/>
    <col min="9474" max="9474" width="13.7109375" style="29" customWidth="1"/>
    <col min="9475" max="9475" width="17.140625" style="29" bestFit="1" customWidth="1"/>
    <col min="9476" max="9476" width="4" style="29" customWidth="1"/>
    <col min="9477" max="9477" width="13.7109375" style="29" customWidth="1"/>
    <col min="9478" max="9719" width="13.7109375" style="29"/>
    <col min="9720" max="9720" width="22.140625" style="29" customWidth="1"/>
    <col min="9721" max="9727" width="13.7109375" style="29" customWidth="1"/>
    <col min="9728" max="9728" width="15.85546875" style="29" customWidth="1"/>
    <col min="9729" max="9729" width="16.5703125" style="29" bestFit="1" customWidth="1"/>
    <col min="9730" max="9730" width="13.7109375" style="29" customWidth="1"/>
    <col min="9731" max="9731" width="17.140625" style="29" bestFit="1" customWidth="1"/>
    <col min="9732" max="9732" width="4" style="29" customWidth="1"/>
    <col min="9733" max="9733" width="13.7109375" style="29" customWidth="1"/>
    <col min="9734" max="9975" width="13.7109375" style="29"/>
    <col min="9976" max="9976" width="22.140625" style="29" customWidth="1"/>
    <col min="9977" max="9983" width="13.7109375" style="29" customWidth="1"/>
    <col min="9984" max="9984" width="15.85546875" style="29" customWidth="1"/>
    <col min="9985" max="9985" width="16.5703125" style="29" bestFit="1" customWidth="1"/>
    <col min="9986" max="9986" width="13.7109375" style="29" customWidth="1"/>
    <col min="9987" max="9987" width="17.140625" style="29" bestFit="1" customWidth="1"/>
    <col min="9988" max="9988" width="4" style="29" customWidth="1"/>
    <col min="9989" max="9989" width="13.7109375" style="29" customWidth="1"/>
    <col min="9990" max="10231" width="13.7109375" style="29"/>
    <col min="10232" max="10232" width="22.140625" style="29" customWidth="1"/>
    <col min="10233" max="10239" width="13.7109375" style="29" customWidth="1"/>
    <col min="10240" max="10240" width="15.85546875" style="29" customWidth="1"/>
    <col min="10241" max="10241" width="16.5703125" style="29" bestFit="1" customWidth="1"/>
    <col min="10242" max="10242" width="13.7109375" style="29" customWidth="1"/>
    <col min="10243" max="10243" width="17.140625" style="29" bestFit="1" customWidth="1"/>
    <col min="10244" max="10244" width="4" style="29" customWidth="1"/>
    <col min="10245" max="10245" width="13.7109375" style="29" customWidth="1"/>
    <col min="10246" max="10487" width="13.7109375" style="29"/>
    <col min="10488" max="10488" width="22.140625" style="29" customWidth="1"/>
    <col min="10489" max="10495" width="13.7109375" style="29" customWidth="1"/>
    <col min="10496" max="10496" width="15.85546875" style="29" customWidth="1"/>
    <col min="10497" max="10497" width="16.5703125" style="29" bestFit="1" customWidth="1"/>
    <col min="10498" max="10498" width="13.7109375" style="29" customWidth="1"/>
    <col min="10499" max="10499" width="17.140625" style="29" bestFit="1" customWidth="1"/>
    <col min="10500" max="10500" width="4" style="29" customWidth="1"/>
    <col min="10501" max="10501" width="13.7109375" style="29" customWidth="1"/>
    <col min="10502" max="10743" width="13.7109375" style="29"/>
    <col min="10744" max="10744" width="22.140625" style="29" customWidth="1"/>
    <col min="10745" max="10751" width="13.7109375" style="29" customWidth="1"/>
    <col min="10752" max="10752" width="15.85546875" style="29" customWidth="1"/>
    <col min="10753" max="10753" width="16.5703125" style="29" bestFit="1" customWidth="1"/>
    <col min="10754" max="10754" width="13.7109375" style="29" customWidth="1"/>
    <col min="10755" max="10755" width="17.140625" style="29" bestFit="1" customWidth="1"/>
    <col min="10756" max="10756" width="4" style="29" customWidth="1"/>
    <col min="10757" max="10757" width="13.7109375" style="29" customWidth="1"/>
    <col min="10758" max="10999" width="13.7109375" style="29"/>
    <col min="11000" max="11000" width="22.140625" style="29" customWidth="1"/>
    <col min="11001" max="11007" width="13.7109375" style="29" customWidth="1"/>
    <col min="11008" max="11008" width="15.85546875" style="29" customWidth="1"/>
    <col min="11009" max="11009" width="16.5703125" style="29" bestFit="1" customWidth="1"/>
    <col min="11010" max="11010" width="13.7109375" style="29" customWidth="1"/>
    <col min="11011" max="11011" width="17.140625" style="29" bestFit="1" customWidth="1"/>
    <col min="11012" max="11012" width="4" style="29" customWidth="1"/>
    <col min="11013" max="11013" width="13.7109375" style="29" customWidth="1"/>
    <col min="11014" max="11255" width="13.7109375" style="29"/>
    <col min="11256" max="11256" width="22.140625" style="29" customWidth="1"/>
    <col min="11257" max="11263" width="13.7109375" style="29" customWidth="1"/>
    <col min="11264" max="11264" width="15.85546875" style="29" customWidth="1"/>
    <col min="11265" max="11265" width="16.5703125" style="29" bestFit="1" customWidth="1"/>
    <col min="11266" max="11266" width="13.7109375" style="29" customWidth="1"/>
    <col min="11267" max="11267" width="17.140625" style="29" bestFit="1" customWidth="1"/>
    <col min="11268" max="11268" width="4" style="29" customWidth="1"/>
    <col min="11269" max="11269" width="13.7109375" style="29" customWidth="1"/>
    <col min="11270" max="11511" width="13.7109375" style="29"/>
    <col min="11512" max="11512" width="22.140625" style="29" customWidth="1"/>
    <col min="11513" max="11519" width="13.7109375" style="29" customWidth="1"/>
    <col min="11520" max="11520" width="15.85546875" style="29" customWidth="1"/>
    <col min="11521" max="11521" width="16.5703125" style="29" bestFit="1" customWidth="1"/>
    <col min="11522" max="11522" width="13.7109375" style="29" customWidth="1"/>
    <col min="11523" max="11523" width="17.140625" style="29" bestFit="1" customWidth="1"/>
    <col min="11524" max="11524" width="4" style="29" customWidth="1"/>
    <col min="11525" max="11525" width="13.7109375" style="29" customWidth="1"/>
    <col min="11526" max="11767" width="13.7109375" style="29"/>
    <col min="11768" max="11768" width="22.140625" style="29" customWidth="1"/>
    <col min="11769" max="11775" width="13.7109375" style="29" customWidth="1"/>
    <col min="11776" max="11776" width="15.85546875" style="29" customWidth="1"/>
    <col min="11777" max="11777" width="16.5703125" style="29" bestFit="1" customWidth="1"/>
    <col min="11778" max="11778" width="13.7109375" style="29" customWidth="1"/>
    <col min="11779" max="11779" width="17.140625" style="29" bestFit="1" customWidth="1"/>
    <col min="11780" max="11780" width="4" style="29" customWidth="1"/>
    <col min="11781" max="11781" width="13.7109375" style="29" customWidth="1"/>
    <col min="11782" max="12023" width="13.7109375" style="29"/>
    <col min="12024" max="12024" width="22.140625" style="29" customWidth="1"/>
    <col min="12025" max="12031" width="13.7109375" style="29" customWidth="1"/>
    <col min="12032" max="12032" width="15.85546875" style="29" customWidth="1"/>
    <col min="12033" max="12033" width="16.5703125" style="29" bestFit="1" customWidth="1"/>
    <col min="12034" max="12034" width="13.7109375" style="29" customWidth="1"/>
    <col min="12035" max="12035" width="17.140625" style="29" bestFit="1" customWidth="1"/>
    <col min="12036" max="12036" width="4" style="29" customWidth="1"/>
    <col min="12037" max="12037" width="13.7109375" style="29" customWidth="1"/>
    <col min="12038" max="12279" width="13.7109375" style="29"/>
    <col min="12280" max="12280" width="22.140625" style="29" customWidth="1"/>
    <col min="12281" max="12287" width="13.7109375" style="29" customWidth="1"/>
    <col min="12288" max="12288" width="15.85546875" style="29" customWidth="1"/>
    <col min="12289" max="12289" width="16.5703125" style="29" bestFit="1" customWidth="1"/>
    <col min="12290" max="12290" width="13.7109375" style="29" customWidth="1"/>
    <col min="12291" max="12291" width="17.140625" style="29" bestFit="1" customWidth="1"/>
    <col min="12292" max="12292" width="4" style="29" customWidth="1"/>
    <col min="12293" max="12293" width="13.7109375" style="29" customWidth="1"/>
    <col min="12294" max="12535" width="13.7109375" style="29"/>
    <col min="12536" max="12536" width="22.140625" style="29" customWidth="1"/>
    <col min="12537" max="12543" width="13.7109375" style="29" customWidth="1"/>
    <col min="12544" max="12544" width="15.85546875" style="29" customWidth="1"/>
    <col min="12545" max="12545" width="16.5703125" style="29" bestFit="1" customWidth="1"/>
    <col min="12546" max="12546" width="13.7109375" style="29" customWidth="1"/>
    <col min="12547" max="12547" width="17.140625" style="29" bestFit="1" customWidth="1"/>
    <col min="12548" max="12548" width="4" style="29" customWidth="1"/>
    <col min="12549" max="12549" width="13.7109375" style="29" customWidth="1"/>
    <col min="12550" max="12791" width="13.7109375" style="29"/>
    <col min="12792" max="12792" width="22.140625" style="29" customWidth="1"/>
    <col min="12793" max="12799" width="13.7109375" style="29" customWidth="1"/>
    <col min="12800" max="12800" width="15.85546875" style="29" customWidth="1"/>
    <col min="12801" max="12801" width="16.5703125" style="29" bestFit="1" customWidth="1"/>
    <col min="12802" max="12802" width="13.7109375" style="29" customWidth="1"/>
    <col min="12803" max="12803" width="17.140625" style="29" bestFit="1" customWidth="1"/>
    <col min="12804" max="12804" width="4" style="29" customWidth="1"/>
    <col min="12805" max="12805" width="13.7109375" style="29" customWidth="1"/>
    <col min="12806" max="13047" width="13.7109375" style="29"/>
    <col min="13048" max="13048" width="22.140625" style="29" customWidth="1"/>
    <col min="13049" max="13055" width="13.7109375" style="29" customWidth="1"/>
    <col min="13056" max="13056" width="15.85546875" style="29" customWidth="1"/>
    <col min="13057" max="13057" width="16.5703125" style="29" bestFit="1" customWidth="1"/>
    <col min="13058" max="13058" width="13.7109375" style="29" customWidth="1"/>
    <col min="13059" max="13059" width="17.140625" style="29" bestFit="1" customWidth="1"/>
    <col min="13060" max="13060" width="4" style="29" customWidth="1"/>
    <col min="13061" max="13061" width="13.7109375" style="29" customWidth="1"/>
    <col min="13062" max="13303" width="13.7109375" style="29"/>
    <col min="13304" max="13304" width="22.140625" style="29" customWidth="1"/>
    <col min="13305" max="13311" width="13.7109375" style="29" customWidth="1"/>
    <col min="13312" max="13312" width="15.85546875" style="29" customWidth="1"/>
    <col min="13313" max="13313" width="16.5703125" style="29" bestFit="1" customWidth="1"/>
    <col min="13314" max="13314" width="13.7109375" style="29" customWidth="1"/>
    <col min="13315" max="13315" width="17.140625" style="29" bestFit="1" customWidth="1"/>
    <col min="13316" max="13316" width="4" style="29" customWidth="1"/>
    <col min="13317" max="13317" width="13.7109375" style="29" customWidth="1"/>
    <col min="13318" max="13559" width="13.7109375" style="29"/>
    <col min="13560" max="13560" width="22.140625" style="29" customWidth="1"/>
    <col min="13561" max="13567" width="13.7109375" style="29" customWidth="1"/>
    <col min="13568" max="13568" width="15.85546875" style="29" customWidth="1"/>
    <col min="13569" max="13569" width="16.5703125" style="29" bestFit="1" customWidth="1"/>
    <col min="13570" max="13570" width="13.7109375" style="29" customWidth="1"/>
    <col min="13571" max="13571" width="17.140625" style="29" bestFit="1" customWidth="1"/>
    <col min="13572" max="13572" width="4" style="29" customWidth="1"/>
    <col min="13573" max="13573" width="13.7109375" style="29" customWidth="1"/>
    <col min="13574" max="13815" width="13.7109375" style="29"/>
    <col min="13816" max="13816" width="22.140625" style="29" customWidth="1"/>
    <col min="13817" max="13823" width="13.7109375" style="29" customWidth="1"/>
    <col min="13824" max="13824" width="15.85546875" style="29" customWidth="1"/>
    <col min="13825" max="13825" width="16.5703125" style="29" bestFit="1" customWidth="1"/>
    <col min="13826" max="13826" width="13.7109375" style="29" customWidth="1"/>
    <col min="13827" max="13827" width="17.140625" style="29" bestFit="1" customWidth="1"/>
    <col min="13828" max="13828" width="4" style="29" customWidth="1"/>
    <col min="13829" max="13829" width="13.7109375" style="29" customWidth="1"/>
    <col min="13830" max="14071" width="13.7109375" style="29"/>
    <col min="14072" max="14072" width="22.140625" style="29" customWidth="1"/>
    <col min="14073" max="14079" width="13.7109375" style="29" customWidth="1"/>
    <col min="14080" max="14080" width="15.85546875" style="29" customWidth="1"/>
    <col min="14081" max="14081" width="16.5703125" style="29" bestFit="1" customWidth="1"/>
    <col min="14082" max="14082" width="13.7109375" style="29" customWidth="1"/>
    <col min="14083" max="14083" width="17.140625" style="29" bestFit="1" customWidth="1"/>
    <col min="14084" max="14084" width="4" style="29" customWidth="1"/>
    <col min="14085" max="14085" width="13.7109375" style="29" customWidth="1"/>
    <col min="14086" max="14327" width="13.7109375" style="29"/>
    <col min="14328" max="14328" width="22.140625" style="29" customWidth="1"/>
    <col min="14329" max="14335" width="13.7109375" style="29" customWidth="1"/>
    <col min="14336" max="14336" width="15.85546875" style="29" customWidth="1"/>
    <col min="14337" max="14337" width="16.5703125" style="29" bestFit="1" customWidth="1"/>
    <col min="14338" max="14338" width="13.7109375" style="29" customWidth="1"/>
    <col min="14339" max="14339" width="17.140625" style="29" bestFit="1" customWidth="1"/>
    <col min="14340" max="14340" width="4" style="29" customWidth="1"/>
    <col min="14341" max="14341" width="13.7109375" style="29" customWidth="1"/>
    <col min="14342" max="14583" width="13.7109375" style="29"/>
    <col min="14584" max="14584" width="22.140625" style="29" customWidth="1"/>
    <col min="14585" max="14591" width="13.7109375" style="29" customWidth="1"/>
    <col min="14592" max="14592" width="15.85546875" style="29" customWidth="1"/>
    <col min="14593" max="14593" width="16.5703125" style="29" bestFit="1" customWidth="1"/>
    <col min="14594" max="14594" width="13.7109375" style="29" customWidth="1"/>
    <col min="14595" max="14595" width="17.140625" style="29" bestFit="1" customWidth="1"/>
    <col min="14596" max="14596" width="4" style="29" customWidth="1"/>
    <col min="14597" max="14597" width="13.7109375" style="29" customWidth="1"/>
    <col min="14598" max="14839" width="13.7109375" style="29"/>
    <col min="14840" max="14840" width="22.140625" style="29" customWidth="1"/>
    <col min="14841" max="14847" width="13.7109375" style="29" customWidth="1"/>
    <col min="14848" max="14848" width="15.85546875" style="29" customWidth="1"/>
    <col min="14849" max="14849" width="16.5703125" style="29" bestFit="1" customWidth="1"/>
    <col min="14850" max="14850" width="13.7109375" style="29" customWidth="1"/>
    <col min="14851" max="14851" width="17.140625" style="29" bestFit="1" customWidth="1"/>
    <col min="14852" max="14852" width="4" style="29" customWidth="1"/>
    <col min="14853" max="14853" width="13.7109375" style="29" customWidth="1"/>
    <col min="14854" max="15095" width="13.7109375" style="29"/>
    <col min="15096" max="15096" width="22.140625" style="29" customWidth="1"/>
    <col min="15097" max="15103" width="13.7109375" style="29" customWidth="1"/>
    <col min="15104" max="15104" width="15.85546875" style="29" customWidth="1"/>
    <col min="15105" max="15105" width="16.5703125" style="29" bestFit="1" customWidth="1"/>
    <col min="15106" max="15106" width="13.7109375" style="29" customWidth="1"/>
    <col min="15107" max="15107" width="17.140625" style="29" bestFit="1" customWidth="1"/>
    <col min="15108" max="15108" width="4" style="29" customWidth="1"/>
    <col min="15109" max="15109" width="13.7109375" style="29" customWidth="1"/>
    <col min="15110" max="15351" width="13.7109375" style="29"/>
    <col min="15352" max="15352" width="22.140625" style="29" customWidth="1"/>
    <col min="15353" max="15359" width="13.7109375" style="29" customWidth="1"/>
    <col min="15360" max="15360" width="15.85546875" style="29" customWidth="1"/>
    <col min="15361" max="15361" width="16.5703125" style="29" bestFit="1" customWidth="1"/>
    <col min="15362" max="15362" width="13.7109375" style="29" customWidth="1"/>
    <col min="15363" max="15363" width="17.140625" style="29" bestFit="1" customWidth="1"/>
    <col min="15364" max="15364" width="4" style="29" customWidth="1"/>
    <col min="15365" max="15365" width="13.7109375" style="29" customWidth="1"/>
    <col min="15366" max="15607" width="13.7109375" style="29"/>
    <col min="15608" max="15608" width="22.140625" style="29" customWidth="1"/>
    <col min="15609" max="15615" width="13.7109375" style="29" customWidth="1"/>
    <col min="15616" max="15616" width="15.85546875" style="29" customWidth="1"/>
    <col min="15617" max="15617" width="16.5703125" style="29" bestFit="1" customWidth="1"/>
    <col min="15618" max="15618" width="13.7109375" style="29" customWidth="1"/>
    <col min="15619" max="15619" width="17.140625" style="29" bestFit="1" customWidth="1"/>
    <col min="15620" max="15620" width="4" style="29" customWidth="1"/>
    <col min="15621" max="15621" width="13.7109375" style="29" customWidth="1"/>
    <col min="15622" max="15863" width="13.7109375" style="29"/>
    <col min="15864" max="15864" width="22.140625" style="29" customWidth="1"/>
    <col min="15865" max="15871" width="13.7109375" style="29" customWidth="1"/>
    <col min="15872" max="15872" width="15.85546875" style="29" customWidth="1"/>
    <col min="15873" max="15873" width="16.5703125" style="29" bestFit="1" customWidth="1"/>
    <col min="15874" max="15874" width="13.7109375" style="29" customWidth="1"/>
    <col min="15875" max="15875" width="17.140625" style="29" bestFit="1" customWidth="1"/>
    <col min="15876" max="15876" width="4" style="29" customWidth="1"/>
    <col min="15877" max="15877" width="13.7109375" style="29" customWidth="1"/>
    <col min="15878" max="16119" width="13.7109375" style="29"/>
    <col min="16120" max="16120" width="22.140625" style="29" customWidth="1"/>
    <col min="16121" max="16127" width="13.7109375" style="29" customWidth="1"/>
    <col min="16128" max="16128" width="15.85546875" style="29" customWidth="1"/>
    <col min="16129" max="16129" width="16.5703125" style="29" bestFit="1" customWidth="1"/>
    <col min="16130" max="16130" width="13.7109375" style="29" customWidth="1"/>
    <col min="16131" max="16131" width="17.140625" style="29" bestFit="1" customWidth="1"/>
    <col min="16132" max="16132" width="4" style="29" customWidth="1"/>
    <col min="16133" max="16133" width="13.7109375" style="29" customWidth="1"/>
    <col min="16134" max="16384" width="13.7109375" style="29"/>
  </cols>
  <sheetData>
    <row r="1" spans="1:26" s="23" customFormat="1">
      <c r="A1" s="468" t="s">
        <v>4</v>
      </c>
      <c r="B1" s="173"/>
      <c r="C1" s="173"/>
      <c r="D1" s="98"/>
      <c r="E1" s="98"/>
      <c r="F1" s="174"/>
      <c r="G1" s="98"/>
      <c r="H1" s="98"/>
    </row>
    <row r="2" spans="1:26" s="23" customFormat="1" ht="45">
      <c r="A2" s="98"/>
      <c r="B2" s="173"/>
      <c r="C2" s="173"/>
      <c r="D2" s="175"/>
      <c r="E2" s="441" t="s">
        <v>201</v>
      </c>
      <c r="F2" s="441" t="s">
        <v>202</v>
      </c>
      <c r="G2" s="175"/>
      <c r="H2" s="98"/>
    </row>
    <row r="3" spans="1:26" s="23" customFormat="1" ht="15.75">
      <c r="A3" s="40" t="str">
        <f>'2-Kosten per locatie'!A3</f>
        <v>Naam opdrachtgever</v>
      </c>
      <c r="B3" s="159" t="str">
        <f>'2-Kosten per locatie'!B3</f>
        <v>Samenwerkingsorganisatie De Wolden Hoogeveen</v>
      </c>
      <c r="C3" s="159"/>
      <c r="D3" s="175"/>
      <c r="E3" s="444" t="s">
        <v>203</v>
      </c>
      <c r="F3" s="443">
        <v>0</v>
      </c>
      <c r="G3" s="175"/>
      <c r="H3" s="98"/>
    </row>
    <row r="4" spans="1:26" s="23" customFormat="1" ht="15.75">
      <c r="A4" s="40" t="str">
        <f>'2-Kosten per locatie'!A4</f>
        <v>Calculatie onderdeel</v>
      </c>
      <c r="B4" s="159" t="str">
        <f ca="1">MID(CELL("bestandsnaam",$C$9),SEARCH("]",CELL("bestandsnaam",$C$9),1)+1,256)</f>
        <v>10-Vloeronderhoud</v>
      </c>
      <c r="C4" s="159"/>
      <c r="D4" s="175"/>
      <c r="E4" s="175"/>
      <c r="F4" s="175"/>
      <c r="G4" s="175"/>
      <c r="H4" s="98"/>
    </row>
    <row r="5" spans="1:26" s="23" customFormat="1" ht="15.75">
      <c r="A5" s="40" t="str">
        <f>'2-Kosten per locatie'!A5</f>
        <v>Gebouw/plaats</v>
      </c>
      <c r="B5" s="159" t="str">
        <f>'2-Kosten per locatie'!B5</f>
        <v>Hoogeveen e.o.</v>
      </c>
      <c r="C5" s="159"/>
      <c r="D5" s="175"/>
      <c r="G5" s="175"/>
      <c r="H5" s="176"/>
      <c r="J5" s="25"/>
      <c r="K5" s="24"/>
      <c r="L5" s="25"/>
      <c r="M5" s="25"/>
      <c r="N5" s="24"/>
      <c r="O5" s="26"/>
      <c r="P5" s="25"/>
      <c r="Q5" s="24"/>
      <c r="R5" s="25"/>
      <c r="S5" s="25"/>
      <c r="T5" s="24"/>
      <c r="U5" s="25"/>
      <c r="V5" s="25"/>
      <c r="W5" s="24"/>
      <c r="X5" s="25"/>
      <c r="Y5" s="25"/>
      <c r="Z5" s="24"/>
    </row>
    <row r="6" spans="1:26" s="23" customFormat="1" ht="17.25" customHeight="1">
      <c r="A6" s="40" t="str">
        <f>'2-Kosten per locatie'!A6</f>
        <v>Referentie nummer</v>
      </c>
      <c r="B6" s="159">
        <f>'2-Kosten per locatie'!B6</f>
        <v>0</v>
      </c>
      <c r="C6" s="159"/>
      <c r="D6" s="175"/>
      <c r="E6" s="175"/>
      <c r="F6" s="175"/>
      <c r="G6" s="175"/>
      <c r="H6" s="176"/>
      <c r="J6" s="27"/>
      <c r="K6" s="28"/>
      <c r="L6" s="25"/>
      <c r="M6" s="27"/>
      <c r="N6" s="28"/>
      <c r="O6" s="26"/>
      <c r="P6" s="27"/>
      <c r="Q6" s="28"/>
      <c r="R6" s="25"/>
      <c r="S6" s="27"/>
      <c r="T6" s="28"/>
      <c r="U6" s="25"/>
      <c r="V6" s="27"/>
      <c r="W6" s="28"/>
      <c r="X6" s="25"/>
      <c r="Y6" s="27"/>
      <c r="Z6" s="28"/>
    </row>
    <row r="7" spans="1:26" s="23" customFormat="1" ht="17.25" customHeight="1">
      <c r="A7" s="40" t="str">
        <f>'2-Kosten per locatie'!A7</f>
        <v>Naam dienstverlener</v>
      </c>
      <c r="B7" s="159">
        <f>'2-Kosten per locatie'!B7</f>
        <v>0</v>
      </c>
      <c r="C7" s="120"/>
      <c r="D7" s="175"/>
      <c r="E7" s="175"/>
      <c r="F7" s="175"/>
      <c r="G7" s="175"/>
      <c r="H7" s="176"/>
    </row>
    <row r="8" spans="1:26" s="23" customFormat="1" ht="17.25" customHeight="1">
      <c r="A8" s="40" t="str">
        <f>'2-Kosten per locatie'!A8</f>
        <v>Prijspeil</v>
      </c>
      <c r="B8" s="274">
        <f>'2-Kosten per locatie'!B8</f>
        <v>46023</v>
      </c>
      <c r="C8" s="50"/>
      <c r="D8" s="175"/>
      <c r="E8" s="175"/>
      <c r="F8" s="175"/>
      <c r="G8" s="175"/>
      <c r="H8" s="176"/>
    </row>
    <row r="9" spans="1:26" s="23" customFormat="1" ht="17.25" customHeight="1">
      <c r="A9" s="175"/>
      <c r="B9" s="175"/>
      <c r="C9" s="175"/>
      <c r="D9" s="175"/>
      <c r="E9" s="175"/>
      <c r="F9" s="175"/>
      <c r="G9" s="175"/>
      <c r="H9" s="176"/>
    </row>
    <row r="10" spans="1:26" s="23" customFormat="1" ht="17.25" customHeight="1">
      <c r="A10" s="175"/>
      <c r="B10" s="175"/>
      <c r="C10" s="175"/>
      <c r="D10" s="175"/>
      <c r="E10" s="175"/>
      <c r="F10" s="175"/>
      <c r="G10" s="175"/>
      <c r="H10" s="176"/>
    </row>
    <row r="11" spans="1:26" s="23" customFormat="1" ht="15.75">
      <c r="A11" s="177"/>
      <c r="B11" s="175"/>
      <c r="C11" s="175"/>
      <c r="D11" s="178"/>
      <c r="E11" s="175"/>
      <c r="F11" s="179"/>
      <c r="G11" s="178"/>
      <c r="H11" s="176"/>
    </row>
    <row r="12" spans="1:26" s="30" customFormat="1" ht="43.5" customHeight="1">
      <c r="A12" s="445" t="s">
        <v>20</v>
      </c>
      <c r="B12" s="446" t="s">
        <v>204</v>
      </c>
      <c r="C12" s="446" t="s">
        <v>201</v>
      </c>
      <c r="D12" s="441" t="s">
        <v>196</v>
      </c>
      <c r="E12" s="446" t="s">
        <v>197</v>
      </c>
      <c r="F12" s="446" t="s">
        <v>198</v>
      </c>
      <c r="G12" s="446" t="s">
        <v>199</v>
      </c>
      <c r="H12" s="446" t="s">
        <v>200</v>
      </c>
      <c r="I12" s="446" t="s">
        <v>308</v>
      </c>
    </row>
    <row r="13" spans="1:26">
      <c r="A13" s="184" t="s">
        <v>220</v>
      </c>
      <c r="B13" s="442" t="s">
        <v>297</v>
      </c>
      <c r="C13" s="442" t="s">
        <v>203</v>
      </c>
      <c r="D13" s="455">
        <f>SUMIFS('4-Basis ruimtestaat'!G:G,'4-Basis ruimtestaat'!B:B,'10-Vloeronderhoud'!A13,'4-Basis ruimtestaat'!F:F,"gietvloer")</f>
        <v>296.96000000000004</v>
      </c>
      <c r="E13" s="456">
        <f t="shared" ref="E13:E18" si="0">VLOOKUP(C13,$E$3:$F$10,2,FALSE)</f>
        <v>0</v>
      </c>
      <c r="F13" s="457">
        <f t="shared" ref="F13:F18" si="1">(D13*E13)</f>
        <v>0</v>
      </c>
      <c r="G13" s="475">
        <v>2</v>
      </c>
      <c r="H13" s="457">
        <f t="shared" ref="H13:H18" si="2">G13*F13</f>
        <v>0</v>
      </c>
      <c r="I13" s="485"/>
    </row>
    <row r="14" spans="1:26">
      <c r="A14" s="184" t="s">
        <v>248</v>
      </c>
      <c r="B14" s="442" t="s">
        <v>297</v>
      </c>
      <c r="C14" s="442" t="s">
        <v>203</v>
      </c>
      <c r="D14" s="455">
        <f>SUMIFS('4-Basis ruimtestaat'!G:G,'4-Basis ruimtestaat'!B:B,'10-Vloeronderhoud'!A14,'4-Basis ruimtestaat'!F:F,"steen")</f>
        <v>426.87</v>
      </c>
      <c r="E14" s="456">
        <f t="shared" si="0"/>
        <v>0</v>
      </c>
      <c r="F14" s="457">
        <f t="shared" si="1"/>
        <v>0</v>
      </c>
      <c r="G14" s="475">
        <v>2</v>
      </c>
      <c r="H14" s="457">
        <f t="shared" si="2"/>
        <v>0</v>
      </c>
      <c r="I14" s="485"/>
    </row>
    <row r="15" spans="1:26">
      <c r="A15" s="184" t="s">
        <v>268</v>
      </c>
      <c r="B15" s="442" t="s">
        <v>297</v>
      </c>
      <c r="C15" s="442" t="s">
        <v>203</v>
      </c>
      <c r="D15" s="455">
        <v>205</v>
      </c>
      <c r="E15" s="483">
        <f t="shared" si="0"/>
        <v>0</v>
      </c>
      <c r="F15" s="484">
        <f t="shared" si="1"/>
        <v>0</v>
      </c>
      <c r="G15" s="475">
        <v>30</v>
      </c>
      <c r="H15" s="484">
        <f t="shared" si="2"/>
        <v>0</v>
      </c>
      <c r="I15" s="485" t="s">
        <v>311</v>
      </c>
    </row>
    <row r="16" spans="1:26">
      <c r="A16" s="184" t="s">
        <v>272</v>
      </c>
      <c r="B16" s="442" t="s">
        <v>297</v>
      </c>
      <c r="C16" s="442" t="s">
        <v>203</v>
      </c>
      <c r="D16" s="455">
        <v>252</v>
      </c>
      <c r="E16" s="483">
        <f t="shared" si="0"/>
        <v>0</v>
      </c>
      <c r="F16" s="484">
        <f t="shared" si="1"/>
        <v>0</v>
      </c>
      <c r="G16" s="475">
        <v>30</v>
      </c>
      <c r="H16" s="484">
        <f t="shared" si="2"/>
        <v>0</v>
      </c>
      <c r="I16" s="485" t="s">
        <v>311</v>
      </c>
      <c r="J16" s="476"/>
    </row>
    <row r="17" spans="1:10">
      <c r="A17" s="184" t="s">
        <v>279</v>
      </c>
      <c r="B17" s="442" t="s">
        <v>297</v>
      </c>
      <c r="C17" s="442" t="s">
        <v>203</v>
      </c>
      <c r="D17" s="455">
        <v>252</v>
      </c>
      <c r="E17" s="483">
        <f t="shared" si="0"/>
        <v>0</v>
      </c>
      <c r="F17" s="484">
        <f t="shared" si="1"/>
        <v>0</v>
      </c>
      <c r="G17" s="475">
        <v>30</v>
      </c>
      <c r="H17" s="484">
        <f t="shared" si="2"/>
        <v>0</v>
      </c>
      <c r="I17" s="485" t="s">
        <v>311</v>
      </c>
      <c r="J17" s="476"/>
    </row>
    <row r="18" spans="1:10">
      <c r="A18" s="184" t="s">
        <v>282</v>
      </c>
      <c r="B18" s="442" t="s">
        <v>297</v>
      </c>
      <c r="C18" s="442" t="s">
        <v>203</v>
      </c>
      <c r="D18" s="455">
        <v>200</v>
      </c>
      <c r="E18" s="483">
        <f t="shared" si="0"/>
        <v>0</v>
      </c>
      <c r="F18" s="484">
        <f t="shared" si="1"/>
        <v>0</v>
      </c>
      <c r="G18" s="475">
        <v>30</v>
      </c>
      <c r="H18" s="484">
        <f t="shared" si="2"/>
        <v>0</v>
      </c>
      <c r="I18" s="485" t="s">
        <v>311</v>
      </c>
    </row>
    <row r="19" spans="1:10">
      <c r="B19" s="180"/>
      <c r="C19" s="180"/>
      <c r="D19" s="275"/>
      <c r="E19" s="275"/>
      <c r="F19" s="275"/>
      <c r="G19" s="275"/>
      <c r="H19" s="275"/>
    </row>
    <row r="20" spans="1:10">
      <c r="A20" s="447" t="s">
        <v>36</v>
      </c>
      <c r="B20" s="448"/>
      <c r="C20" s="449"/>
      <c r="D20" s="450">
        <f>SUM(D13:D18)</f>
        <v>1632.83</v>
      </c>
      <c r="E20" s="451"/>
      <c r="F20" s="452"/>
      <c r="G20" s="453"/>
      <c r="H20" s="454">
        <f>SUM(H13:H18)</f>
        <v>0</v>
      </c>
    </row>
  </sheetData>
  <phoneticPr fontId="72" type="noConversion"/>
  <dataValidations count="1">
    <dataValidation type="list" allowBlank="1" showInputMessage="1" showErrorMessage="1" sqref="C13:C18" xr:uid="{C736CBFC-1565-48E2-8F22-639725E5CCC0}">
      <formula1>$E$3:$E$10</formula1>
    </dataValidation>
  </dataValidations>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C1C0C-7CD2-4BC1-8FFE-BD66CAE0D627}">
  <sheetPr>
    <tabColor theme="0" tint="-0.14999847407452621"/>
  </sheetPr>
  <dimension ref="A1:R23"/>
  <sheetViews>
    <sheetView showGridLines="0" zoomScale="85" zoomScaleNormal="85" workbookViewId="0"/>
  </sheetViews>
  <sheetFormatPr defaultColWidth="9.140625" defaultRowHeight="13.5"/>
  <cols>
    <col min="1" max="2" width="35.7109375" style="175" bestFit="1" customWidth="1"/>
    <col min="3" max="3" width="23.7109375" style="175" customWidth="1"/>
    <col min="4" max="6" width="12.85546875" style="175" customWidth="1"/>
    <col min="7" max="7" width="13.5703125" style="175" customWidth="1"/>
    <col min="8" max="12" width="12.85546875" style="175" customWidth="1"/>
    <col min="13" max="13" width="1.7109375" style="175" customWidth="1"/>
    <col min="14" max="14" width="12.85546875" style="175" customWidth="1"/>
    <col min="15" max="15" width="1.5703125" style="175" customWidth="1"/>
    <col min="16" max="17" width="12.85546875" style="175" customWidth="1"/>
    <col min="18" max="16384" width="9.140625" style="23"/>
  </cols>
  <sheetData>
    <row r="1" spans="1:17">
      <c r="A1" s="468" t="s">
        <v>4</v>
      </c>
    </row>
    <row r="2" spans="1:17">
      <c r="A2" s="98"/>
      <c r="B2" s="185"/>
      <c r="C2" s="185"/>
    </row>
    <row r="3" spans="1:17" ht="15.75">
      <c r="A3" s="40" t="str">
        <f>'2-Kosten per locatie'!A3</f>
        <v>Naam opdrachtgever</v>
      </c>
      <c r="B3" s="159" t="str">
        <f>'2-Kosten per locatie'!B3</f>
        <v>Samenwerkingsorganisatie De Wolden Hoogeveen</v>
      </c>
    </row>
    <row r="4" spans="1:17" ht="15.75">
      <c r="A4" s="40" t="str">
        <f>'2-Kosten per locatie'!A4</f>
        <v>Calculatie onderdeel</v>
      </c>
      <c r="B4" s="49" t="str">
        <f ca="1">MID(CELL("bestandsnaam",$D$10),SEARCH("]",CELL("bestandsnaam",$D$10),1)+1,256)</f>
        <v>11-Machinekosten</v>
      </c>
    </row>
    <row r="5" spans="1:17" ht="15.75">
      <c r="A5" s="40" t="str">
        <f>'2-Kosten per locatie'!A5</f>
        <v>Gebouw/plaats</v>
      </c>
      <c r="B5" s="159" t="str">
        <f>'2-Kosten per locatie'!B5</f>
        <v>Hoogeveen e.o.</v>
      </c>
    </row>
    <row r="6" spans="1:17" ht="15.75">
      <c r="A6" s="40" t="str">
        <f>'2-Kosten per locatie'!A6</f>
        <v>Referentie nummer</v>
      </c>
      <c r="B6" s="159">
        <f>'2-Kosten per locatie'!B6</f>
        <v>0</v>
      </c>
    </row>
    <row r="7" spans="1:17" ht="15.75">
      <c r="A7" s="40" t="str">
        <f>'2-Kosten per locatie'!A7</f>
        <v>Naam dienstverlener</v>
      </c>
      <c r="B7" s="159">
        <f>'2-Kosten per locatie'!B7</f>
        <v>0</v>
      </c>
    </row>
    <row r="8" spans="1:17" ht="15.75">
      <c r="A8" s="40" t="str">
        <f>'2-Kosten per locatie'!A8</f>
        <v>Prijspeil</v>
      </c>
      <c r="B8" s="276">
        <f>'2-Kosten per locatie'!B8</f>
        <v>46023</v>
      </c>
    </row>
    <row r="9" spans="1:17" ht="15.75">
      <c r="A9" s="158"/>
    </row>
    <row r="10" spans="1:17" ht="15.75">
      <c r="A10" s="186"/>
      <c r="B10" s="186"/>
      <c r="C10" s="187"/>
    </row>
    <row r="11" spans="1:17" s="37" customFormat="1" ht="60">
      <c r="A11" s="212" t="s">
        <v>20</v>
      </c>
      <c r="B11" s="212" t="s">
        <v>205</v>
      </c>
      <c r="C11" s="212" t="s">
        <v>206</v>
      </c>
      <c r="D11" s="212" t="s">
        <v>207</v>
      </c>
      <c r="E11" s="212" t="s">
        <v>208</v>
      </c>
      <c r="F11" s="212" t="s">
        <v>209</v>
      </c>
      <c r="G11" s="212" t="s">
        <v>210</v>
      </c>
      <c r="H11" s="212" t="s">
        <v>211</v>
      </c>
      <c r="I11" s="212" t="s">
        <v>212</v>
      </c>
      <c r="J11" s="212" t="s">
        <v>213</v>
      </c>
      <c r="K11" s="212" t="s">
        <v>214</v>
      </c>
      <c r="L11" s="212" t="s">
        <v>215</v>
      </c>
      <c r="M11" s="213"/>
      <c r="N11" s="212" t="s">
        <v>216</v>
      </c>
      <c r="O11" s="213"/>
      <c r="P11" s="212" t="s">
        <v>217</v>
      </c>
      <c r="Q11" s="212" t="s">
        <v>218</v>
      </c>
    </row>
    <row r="12" spans="1:17">
      <c r="D12" s="277"/>
      <c r="E12" s="278">
        <v>0</v>
      </c>
      <c r="F12" s="279"/>
      <c r="G12" s="277"/>
      <c r="H12" s="277"/>
      <c r="I12" s="280"/>
      <c r="J12" s="278">
        <v>0</v>
      </c>
      <c r="K12" s="278">
        <v>0</v>
      </c>
      <c r="L12" s="278">
        <v>0</v>
      </c>
      <c r="M12" s="280"/>
      <c r="N12" s="281"/>
      <c r="O12" s="280"/>
      <c r="P12" s="279"/>
      <c r="Q12" s="280"/>
    </row>
    <row r="13" spans="1:17">
      <c r="A13" s="194"/>
      <c r="B13" s="194"/>
      <c r="C13" s="195"/>
      <c r="D13" s="282">
        <v>0</v>
      </c>
      <c r="E13" s="283">
        <f>D13*$E$12</f>
        <v>0</v>
      </c>
      <c r="F13" s="284">
        <f>D13-E13</f>
        <v>0</v>
      </c>
      <c r="G13" s="285">
        <v>0</v>
      </c>
      <c r="H13" s="282">
        <v>0</v>
      </c>
      <c r="I13" s="286">
        <f>IF(G13=0,0,(F13-H13)/G13)</f>
        <v>0</v>
      </c>
      <c r="J13" s="287">
        <f>D13*$J$12</f>
        <v>0</v>
      </c>
      <c r="K13" s="286">
        <f>D13*$K$12</f>
        <v>0</v>
      </c>
      <c r="L13" s="288">
        <f>$L$12*D13</f>
        <v>0</v>
      </c>
      <c r="M13" s="280"/>
      <c r="N13" s="289">
        <f>SUM(I13:L13)</f>
        <v>0</v>
      </c>
      <c r="O13" s="280"/>
      <c r="P13" s="285">
        <v>0</v>
      </c>
      <c r="Q13" s="286">
        <f>N13*P13</f>
        <v>0</v>
      </c>
    </row>
    <row r="14" spans="1:17">
      <c r="A14" s="194"/>
      <c r="B14" s="194"/>
      <c r="C14" s="195"/>
      <c r="D14" s="282">
        <v>0</v>
      </c>
      <c r="E14" s="283">
        <f t="shared" ref="E14:E17" si="0">D14*$E$12</f>
        <v>0</v>
      </c>
      <c r="F14" s="284">
        <f t="shared" ref="F14:F17" si="1">D14-E14</f>
        <v>0</v>
      </c>
      <c r="G14" s="285">
        <v>0</v>
      </c>
      <c r="H14" s="282">
        <v>0</v>
      </c>
      <c r="I14" s="286">
        <f t="shared" ref="I14:I17" si="2">IF(G14=0,0,(F14-H14)/G14)</f>
        <v>0</v>
      </c>
      <c r="J14" s="287">
        <f t="shared" ref="J14:J17" si="3">D14*$J$12</f>
        <v>0</v>
      </c>
      <c r="K14" s="286">
        <f t="shared" ref="K14:K17" si="4">D14*$K$12</f>
        <v>0</v>
      </c>
      <c r="L14" s="288">
        <f t="shared" ref="L14:L17" si="5">$L$12*D14</f>
        <v>0</v>
      </c>
      <c r="M14" s="280"/>
      <c r="N14" s="289">
        <f t="shared" ref="N14:N17" si="6">SUM(I14:L14)</f>
        <v>0</v>
      </c>
      <c r="O14" s="280"/>
      <c r="P14" s="285">
        <v>0</v>
      </c>
      <c r="Q14" s="286">
        <f t="shared" ref="Q14:Q17" si="7">N14*P14</f>
        <v>0</v>
      </c>
    </row>
    <row r="15" spans="1:17">
      <c r="A15" s="194"/>
      <c r="B15" s="194"/>
      <c r="C15" s="195"/>
      <c r="D15" s="282">
        <v>0</v>
      </c>
      <c r="E15" s="283">
        <f t="shared" si="0"/>
        <v>0</v>
      </c>
      <c r="F15" s="284">
        <f t="shared" si="1"/>
        <v>0</v>
      </c>
      <c r="G15" s="285">
        <v>0</v>
      </c>
      <c r="H15" s="282">
        <v>0</v>
      </c>
      <c r="I15" s="286">
        <f t="shared" si="2"/>
        <v>0</v>
      </c>
      <c r="J15" s="287">
        <f t="shared" si="3"/>
        <v>0</v>
      </c>
      <c r="K15" s="286">
        <f t="shared" si="4"/>
        <v>0</v>
      </c>
      <c r="L15" s="288">
        <f t="shared" si="5"/>
        <v>0</v>
      </c>
      <c r="M15" s="280"/>
      <c r="N15" s="289">
        <f t="shared" si="6"/>
        <v>0</v>
      </c>
      <c r="O15" s="280"/>
      <c r="P15" s="285">
        <v>0</v>
      </c>
      <c r="Q15" s="286">
        <f t="shared" si="7"/>
        <v>0</v>
      </c>
    </row>
    <row r="16" spans="1:17">
      <c r="A16" s="194"/>
      <c r="B16" s="194"/>
      <c r="C16" s="195"/>
      <c r="D16" s="282">
        <v>0</v>
      </c>
      <c r="E16" s="283">
        <f t="shared" si="0"/>
        <v>0</v>
      </c>
      <c r="F16" s="284">
        <f t="shared" si="1"/>
        <v>0</v>
      </c>
      <c r="G16" s="285">
        <v>0</v>
      </c>
      <c r="H16" s="282">
        <v>0</v>
      </c>
      <c r="I16" s="286">
        <f t="shared" si="2"/>
        <v>0</v>
      </c>
      <c r="J16" s="287">
        <f t="shared" si="3"/>
        <v>0</v>
      </c>
      <c r="K16" s="286">
        <f t="shared" si="4"/>
        <v>0</v>
      </c>
      <c r="L16" s="288">
        <f t="shared" si="5"/>
        <v>0</v>
      </c>
      <c r="M16" s="280"/>
      <c r="N16" s="289">
        <f t="shared" si="6"/>
        <v>0</v>
      </c>
      <c r="O16" s="280"/>
      <c r="P16" s="285">
        <v>0</v>
      </c>
      <c r="Q16" s="286">
        <f t="shared" si="7"/>
        <v>0</v>
      </c>
    </row>
    <row r="17" spans="1:18">
      <c r="A17" s="194"/>
      <c r="B17" s="194"/>
      <c r="C17" s="195"/>
      <c r="D17" s="282">
        <v>0</v>
      </c>
      <c r="E17" s="283">
        <f t="shared" si="0"/>
        <v>0</v>
      </c>
      <c r="F17" s="284">
        <f t="shared" si="1"/>
        <v>0</v>
      </c>
      <c r="G17" s="285">
        <v>0</v>
      </c>
      <c r="H17" s="282">
        <v>0</v>
      </c>
      <c r="I17" s="286">
        <f t="shared" si="2"/>
        <v>0</v>
      </c>
      <c r="J17" s="287">
        <f t="shared" si="3"/>
        <v>0</v>
      </c>
      <c r="K17" s="286">
        <f t="shared" si="4"/>
        <v>0</v>
      </c>
      <c r="L17" s="288">
        <f t="shared" si="5"/>
        <v>0</v>
      </c>
      <c r="M17" s="280"/>
      <c r="N17" s="289">
        <f t="shared" si="6"/>
        <v>0</v>
      </c>
      <c r="O17" s="280"/>
      <c r="P17" s="285">
        <v>0</v>
      </c>
      <c r="Q17" s="286">
        <f t="shared" si="7"/>
        <v>0</v>
      </c>
    </row>
    <row r="18" spans="1:18">
      <c r="D18" s="280"/>
      <c r="E18" s="280"/>
      <c r="F18" s="280"/>
      <c r="G18" s="280"/>
      <c r="H18" s="280"/>
      <c r="I18" s="280"/>
      <c r="J18" s="280"/>
      <c r="K18" s="280"/>
      <c r="L18" s="280"/>
      <c r="M18" s="280"/>
      <c r="N18" s="280"/>
      <c r="O18" s="280"/>
      <c r="P18" s="280"/>
      <c r="Q18" s="280"/>
    </row>
    <row r="19" spans="1:18">
      <c r="A19" s="188"/>
      <c r="B19" s="188" t="s">
        <v>36</v>
      </c>
      <c r="C19" s="189"/>
      <c r="D19" s="290"/>
      <c r="E19" s="290"/>
      <c r="F19" s="290"/>
      <c r="G19" s="290"/>
      <c r="H19" s="290"/>
      <c r="I19" s="290"/>
      <c r="J19" s="290"/>
      <c r="K19" s="290"/>
      <c r="L19" s="291"/>
      <c r="M19" s="280"/>
      <c r="N19" s="280"/>
      <c r="O19" s="280"/>
      <c r="P19" s="292">
        <f>SUM(P13:P17)</f>
        <v>0</v>
      </c>
      <c r="Q19" s="293">
        <f>SUM(Q13:Q17)</f>
        <v>0</v>
      </c>
    </row>
    <row r="23" spans="1:18">
      <c r="R23" s="38"/>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AH34"/>
  <sheetViews>
    <sheetView showGridLines="0" showZeros="0" zoomScale="85" zoomScaleNormal="85" workbookViewId="0">
      <pane xSplit="1" ySplit="14" topLeftCell="B15" activePane="bottomRight" state="frozen"/>
      <selection pane="topRight" activeCell="B1" sqref="B1"/>
      <selection pane="bottomLeft" activeCell="A15" sqref="A15"/>
      <selection pane="bottomRight"/>
    </sheetView>
  </sheetViews>
  <sheetFormatPr defaultColWidth="8.7109375" defaultRowHeight="14.1" customHeight="1"/>
  <cols>
    <col min="1" max="1" width="34.7109375" style="42" customWidth="1"/>
    <col min="2" max="2" width="19.28515625" style="42" customWidth="1"/>
    <col min="3" max="3" width="16" style="42" customWidth="1"/>
    <col min="4" max="4" width="15.85546875" style="43" bestFit="1" customWidth="1"/>
    <col min="5" max="5" width="15.85546875" style="43" customWidth="1"/>
    <col min="6" max="6" width="15.140625" style="43" bestFit="1" customWidth="1"/>
    <col min="7" max="11" width="13.7109375" style="43" customWidth="1"/>
    <col min="12" max="12" width="18.7109375" style="43" customWidth="1"/>
    <col min="13" max="13" width="15.140625" style="43" customWidth="1"/>
    <col min="14" max="14" width="15.28515625" style="43" bestFit="1" customWidth="1"/>
    <col min="15" max="15" width="19.140625" style="43" customWidth="1"/>
    <col min="16" max="16" width="17.28515625" style="43" customWidth="1"/>
    <col min="17" max="17" width="14.28515625" style="43" bestFit="1" customWidth="1"/>
    <col min="18" max="18" width="16.5703125" style="43" customWidth="1"/>
    <col min="19" max="23" width="13.7109375" style="43" customWidth="1"/>
    <col min="24" max="28" width="13.28515625" style="43" customWidth="1"/>
    <col min="29" max="29" width="14.7109375" style="43" customWidth="1"/>
    <col min="30" max="33" width="13.28515625" style="43" customWidth="1"/>
    <col min="34" max="16384" width="8.7109375" style="42"/>
  </cols>
  <sheetData>
    <row r="1" spans="1:34" ht="14.1" customHeight="1">
      <c r="A1" s="294" t="s">
        <v>4</v>
      </c>
      <c r="E1" s="228" t="s">
        <v>5</v>
      </c>
      <c r="F1" s="229"/>
      <c r="G1" s="44"/>
      <c r="J1" s="230" t="s">
        <v>6</v>
      </c>
      <c r="K1" s="231"/>
      <c r="L1" s="231"/>
      <c r="M1" s="231"/>
      <c r="N1" s="231"/>
      <c r="O1" s="232"/>
      <c r="P1" s="214" t="e">
        <f>M32</f>
        <v>#DIV/0!</v>
      </c>
    </row>
    <row r="2" spans="1:34" ht="14.1" customHeight="1">
      <c r="E2" s="215">
        <v>0</v>
      </c>
      <c r="F2" s="45" t="s">
        <v>7</v>
      </c>
      <c r="G2" s="44"/>
      <c r="J2" s="46" t="s">
        <v>8</v>
      </c>
      <c r="K2" s="47"/>
      <c r="L2" s="47"/>
      <c r="M2" s="47"/>
      <c r="N2" s="47"/>
      <c r="O2" s="48">
        <v>0.21</v>
      </c>
      <c r="P2" s="217" t="e">
        <f>O2*P1</f>
        <v>#DIV/0!</v>
      </c>
    </row>
    <row r="3" spans="1:34" ht="14.1" customHeight="1">
      <c r="A3" s="40" t="s">
        <v>0</v>
      </c>
      <c r="B3" s="49" t="s">
        <v>295</v>
      </c>
      <c r="C3" s="40"/>
      <c r="D3" s="44"/>
      <c r="E3" s="44"/>
      <c r="G3" s="44"/>
      <c r="H3" s="44"/>
      <c r="I3" s="44"/>
      <c r="J3" s="46" t="s">
        <v>9</v>
      </c>
      <c r="K3" s="47"/>
      <c r="L3" s="47"/>
      <c r="M3" s="47"/>
      <c r="N3" s="47"/>
      <c r="O3" s="47"/>
      <c r="P3" s="218" t="e">
        <f>P1+P2</f>
        <v>#DIV/0!</v>
      </c>
      <c r="AF3" s="44"/>
      <c r="AG3" s="44"/>
    </row>
    <row r="4" spans="1:34" ht="14.1" customHeight="1">
      <c r="A4" s="40" t="s">
        <v>1</v>
      </c>
      <c r="B4" s="49" t="str">
        <f ca="1">MID(CELL("bestandsnaam",$B$13),SEARCH("]",CELL("bestandsnaam",$B$13),1)+1,256)</f>
        <v>2-Kosten per locatie</v>
      </c>
      <c r="C4" s="49"/>
      <c r="D4" s="44"/>
      <c r="E4" s="228" t="s">
        <v>10</v>
      </c>
      <c r="F4" s="229"/>
      <c r="G4" s="44"/>
      <c r="H4" s="44"/>
      <c r="I4" s="44"/>
      <c r="J4" s="47"/>
      <c r="K4" s="47"/>
      <c r="L4" s="47"/>
      <c r="M4" s="47"/>
      <c r="N4" s="47"/>
      <c r="O4" s="47"/>
      <c r="P4" s="216"/>
      <c r="AF4" s="44"/>
      <c r="AG4" s="44"/>
    </row>
    <row r="5" spans="1:34" ht="14.1" customHeight="1">
      <c r="A5" s="40" t="s">
        <v>2</v>
      </c>
      <c r="B5" s="49" t="s">
        <v>296</v>
      </c>
      <c r="C5" s="40"/>
      <c r="D5" s="44"/>
      <c r="E5" s="219">
        <v>0</v>
      </c>
      <c r="F5" s="45" t="s">
        <v>11</v>
      </c>
      <c r="G5" s="44"/>
      <c r="H5" s="44"/>
      <c r="I5" s="44"/>
      <c r="J5" s="233" t="s">
        <v>12</v>
      </c>
      <c r="K5" s="234"/>
      <c r="L5" s="234"/>
      <c r="M5" s="234"/>
      <c r="N5" s="234"/>
      <c r="O5" s="234"/>
      <c r="P5" s="220">
        <v>150000</v>
      </c>
      <c r="AF5" s="44"/>
      <c r="AG5" s="44"/>
    </row>
    <row r="6" spans="1:34" ht="14.1" customHeight="1">
      <c r="A6" s="40" t="s">
        <v>3</v>
      </c>
      <c r="B6" s="49"/>
      <c r="C6" s="40"/>
      <c r="D6" s="44"/>
      <c r="E6" s="44"/>
      <c r="F6" s="44"/>
      <c r="G6" s="44"/>
      <c r="H6" s="44"/>
      <c r="I6" s="44"/>
      <c r="J6" s="233" t="s">
        <v>13</v>
      </c>
      <c r="K6" s="234"/>
      <c r="L6" s="234"/>
      <c r="M6" s="234"/>
      <c r="N6" s="234"/>
      <c r="O6" s="234"/>
      <c r="P6" s="220">
        <v>142500</v>
      </c>
      <c r="AF6" s="44"/>
      <c r="AG6" s="44"/>
    </row>
    <row r="7" spans="1:34" ht="14.1" customHeight="1">
      <c r="A7" s="40" t="s">
        <v>14</v>
      </c>
      <c r="B7" s="192"/>
      <c r="C7" s="193"/>
      <c r="D7" s="44"/>
      <c r="E7" s="44"/>
      <c r="F7" s="44"/>
      <c r="G7" s="44"/>
      <c r="H7" s="44"/>
      <c r="I7" s="44"/>
      <c r="J7" s="44"/>
      <c r="K7" s="44"/>
      <c r="V7" s="44"/>
      <c r="W7" s="42"/>
      <c r="X7" s="42"/>
      <c r="Y7" s="42"/>
      <c r="AF7" s="44"/>
      <c r="AG7" s="44"/>
    </row>
    <row r="8" spans="1:34" ht="14.1" customHeight="1">
      <c r="A8" s="40" t="s">
        <v>15</v>
      </c>
      <c r="B8" s="477">
        <v>46023</v>
      </c>
      <c r="C8" s="40"/>
      <c r="D8" s="44"/>
      <c r="E8" s="44"/>
      <c r="F8" s="44"/>
      <c r="G8" s="44"/>
      <c r="H8" s="44"/>
      <c r="I8" s="44"/>
      <c r="J8" s="233" t="s">
        <v>300</v>
      </c>
      <c r="K8" s="234"/>
      <c r="L8" s="234"/>
      <c r="M8" s="234"/>
      <c r="N8" s="234"/>
      <c r="O8" s="234"/>
      <c r="P8" s="273">
        <v>0</v>
      </c>
      <c r="Q8" s="44"/>
      <c r="R8" s="44"/>
      <c r="S8" s="44"/>
      <c r="T8" s="44"/>
      <c r="U8" s="44"/>
      <c r="V8" s="44"/>
      <c r="W8" s="44"/>
      <c r="X8" s="44"/>
      <c r="Y8" s="44"/>
      <c r="Z8" s="44"/>
      <c r="AA8" s="51"/>
      <c r="AB8" s="51"/>
      <c r="AC8" s="51"/>
      <c r="AD8" s="51"/>
      <c r="AE8" s="51"/>
      <c r="AF8" s="44"/>
      <c r="AG8" s="44"/>
    </row>
    <row r="9" spans="1:34" ht="14.1" customHeight="1">
      <c r="A9" s="40" t="s">
        <v>16</v>
      </c>
      <c r="B9" s="49" t="s">
        <v>299</v>
      </c>
      <c r="C9" s="40"/>
      <c r="D9" s="44"/>
      <c r="E9" s="44"/>
      <c r="F9" s="44"/>
      <c r="G9" s="44"/>
      <c r="H9" s="44"/>
      <c r="I9" s="44"/>
      <c r="J9" s="478" t="s">
        <v>301</v>
      </c>
      <c r="K9" s="52"/>
      <c r="M9" s="44"/>
      <c r="N9" s="44"/>
      <c r="Q9" s="44"/>
      <c r="V9" s="44"/>
      <c r="W9" s="42"/>
      <c r="X9" s="42"/>
      <c r="Y9" s="42"/>
      <c r="Z9" s="42"/>
      <c r="AA9" s="42"/>
      <c r="AB9" s="42"/>
      <c r="AC9" s="42"/>
      <c r="AD9" s="42"/>
      <c r="AE9" s="42"/>
      <c r="AF9" s="44"/>
      <c r="AG9" s="44"/>
    </row>
    <row r="10" spans="1:34" ht="14.1" customHeight="1">
      <c r="A10" s="40"/>
      <c r="B10" s="40"/>
      <c r="C10" s="40"/>
      <c r="D10" s="44"/>
      <c r="E10" s="44"/>
      <c r="F10" s="44"/>
      <c r="G10" s="44"/>
      <c r="H10" s="44"/>
      <c r="I10" s="44"/>
      <c r="J10" s="479" t="s">
        <v>302</v>
      </c>
      <c r="K10" s="44"/>
      <c r="L10" s="44"/>
      <c r="M10" s="44"/>
      <c r="N10" s="44"/>
      <c r="O10" s="44"/>
      <c r="P10" s="44"/>
      <c r="Q10" s="44"/>
      <c r="R10" s="44"/>
      <c r="S10" s="44"/>
      <c r="T10" s="44"/>
      <c r="U10" s="44"/>
      <c r="V10" s="44"/>
      <c r="W10" s="44"/>
      <c r="X10" s="44"/>
      <c r="Y10" s="44"/>
      <c r="Z10" s="44"/>
      <c r="AA10" s="44"/>
      <c r="AB10" s="44"/>
      <c r="AC10" s="44"/>
      <c r="AD10" s="44"/>
      <c r="AE10" s="44"/>
      <c r="AF10" s="44"/>
      <c r="AG10" s="44"/>
    </row>
    <row r="11" spans="1:34" ht="14.1" customHeight="1">
      <c r="A11" s="40"/>
      <c r="B11" s="40"/>
      <c r="C11" s="40"/>
      <c r="D11" s="44"/>
      <c r="E11" s="44"/>
      <c r="F11" s="44"/>
      <c r="G11" s="44"/>
      <c r="H11" s="44"/>
      <c r="I11" s="44"/>
      <c r="J11" s="52"/>
      <c r="K11" s="44"/>
      <c r="L11" s="44"/>
      <c r="M11" s="44"/>
      <c r="N11" s="44"/>
      <c r="O11" s="44"/>
      <c r="P11" s="44"/>
      <c r="Q11" s="44"/>
      <c r="R11" s="44"/>
      <c r="S11" s="44"/>
      <c r="T11" s="44"/>
      <c r="U11" s="44"/>
      <c r="V11" s="44"/>
      <c r="W11" s="44"/>
      <c r="X11" s="44"/>
      <c r="Y11" s="44"/>
      <c r="Z11" s="44"/>
      <c r="AA11" s="44"/>
      <c r="AB11" s="44"/>
      <c r="AC11" s="44"/>
      <c r="AD11" s="44"/>
      <c r="AE11" s="44"/>
      <c r="AF11" s="44"/>
      <c r="AG11" s="44"/>
    </row>
    <row r="12" spans="1:34" ht="15">
      <c r="C12" s="50"/>
      <c r="J12" s="53"/>
      <c r="W12" s="44"/>
      <c r="X12" s="44"/>
      <c r="Y12" s="44"/>
      <c r="Z12" s="44"/>
      <c r="AA12" s="44"/>
      <c r="AB12" s="44"/>
      <c r="AC12" s="44"/>
      <c r="AD12" s="44"/>
      <c r="AE12" s="44"/>
      <c r="AF12" s="44"/>
      <c r="AG12" s="44"/>
    </row>
    <row r="13" spans="1:34" ht="18" customHeight="1">
      <c r="A13" s="54"/>
      <c r="B13" s="54"/>
      <c r="C13" s="54"/>
      <c r="D13" s="54"/>
      <c r="E13" s="54"/>
      <c r="F13" s="54"/>
      <c r="G13" s="486" t="s">
        <v>17</v>
      </c>
      <c r="H13" s="487"/>
      <c r="I13" s="487"/>
      <c r="J13" s="481" t="s">
        <v>18</v>
      </c>
      <c r="K13" s="482"/>
      <c r="L13" s="482"/>
      <c r="M13" s="488" t="s">
        <v>19</v>
      </c>
      <c r="N13" s="489"/>
      <c r="O13" s="489"/>
      <c r="W13" s="44"/>
      <c r="X13" s="44"/>
      <c r="Y13" s="44"/>
      <c r="Z13" s="44"/>
      <c r="AA13" s="44"/>
      <c r="AB13" s="44"/>
      <c r="AC13" s="44"/>
      <c r="AD13" s="44"/>
      <c r="AE13" s="44"/>
      <c r="AF13" s="44"/>
      <c r="AG13" s="44"/>
      <c r="AH13" s="44"/>
    </row>
    <row r="14" spans="1:34" ht="75" customHeight="1">
      <c r="A14" s="295" t="s">
        <v>20</v>
      </c>
      <c r="B14" s="235" t="s">
        <v>21</v>
      </c>
      <c r="C14" s="235" t="s">
        <v>22</v>
      </c>
      <c r="D14" s="236" t="s">
        <v>23</v>
      </c>
      <c r="E14" s="236" t="s">
        <v>24</v>
      </c>
      <c r="F14" s="236" t="s">
        <v>25</v>
      </c>
      <c r="G14" s="237" t="s">
        <v>26</v>
      </c>
      <c r="H14" s="237" t="s">
        <v>27</v>
      </c>
      <c r="I14" s="237" t="s">
        <v>28</v>
      </c>
      <c r="J14" s="237" t="s">
        <v>29</v>
      </c>
      <c r="K14" s="237" t="s">
        <v>30</v>
      </c>
      <c r="L14" s="237" t="s">
        <v>31</v>
      </c>
      <c r="M14" s="237" t="s">
        <v>32</v>
      </c>
      <c r="N14" s="237" t="s">
        <v>33</v>
      </c>
      <c r="O14" s="237" t="s">
        <v>34</v>
      </c>
      <c r="V14" s="44"/>
      <c r="W14" s="42"/>
      <c r="X14" s="42"/>
      <c r="Y14" s="42"/>
      <c r="Z14" s="42"/>
      <c r="AA14" s="42"/>
      <c r="AB14" s="42"/>
      <c r="AC14" s="42"/>
      <c r="AD14" s="42"/>
      <c r="AE14" s="42"/>
      <c r="AF14" s="42"/>
      <c r="AG14" s="42"/>
    </row>
    <row r="15" spans="1:34" s="55" customFormat="1" ht="15" customHeight="1">
      <c r="A15" s="296" t="s">
        <v>220</v>
      </c>
      <c r="B15" s="458">
        <f>SUMIF('4-Basis ruimtestaat'!B:B,'2-Kosten per locatie'!A15,'4-Basis ruimtestaat'!G:G)</f>
        <v>1797.56</v>
      </c>
      <c r="C15" s="221">
        <v>1</v>
      </c>
      <c r="D15" s="222">
        <f>_xlfn.MAXIFS('4-Basis ruimtestaat'!I:I,'4-Basis ruimtestaat'!B:B,'2-Kosten per locatie'!A15)</f>
        <v>205</v>
      </c>
      <c r="E15" s="222">
        <f>_xlfn.MAXIFS('4-Basis ruimtestaat'!J:J,'4-Basis ruimtestaat'!B:B,'2-Kosten per locatie'!A15)</f>
        <v>205</v>
      </c>
      <c r="F15" s="222">
        <f>_xlfn.MAXIFS('4-Basis ruimtestaat'!K:K,'4-Basis ruimtestaat'!B:B,'2-Kosten per locatie'!A15)</f>
        <v>41</v>
      </c>
      <c r="G15" s="460" t="e">
        <f>SUMIF('4-Basis ruimtestaat'!B:B,'2-Kosten per locatie'!A15,'4-Basis ruimtestaat'!L:L)</f>
        <v>#DIV/0!</v>
      </c>
      <c r="H15" s="460" t="e">
        <f>SUMIF('4-Basis ruimtestaat'!B:B,'2-Kosten per locatie'!A15,'4-Basis ruimtestaat'!M:M)</f>
        <v>#DIV/0!</v>
      </c>
      <c r="I15" s="460" t="e">
        <f>SUMIF('4-Basis ruimtestaat'!B:B,'2-Kosten per locatie'!A15,'4-Basis ruimtestaat'!N:N)</f>
        <v>#DIV/0!</v>
      </c>
      <c r="J15" s="460" t="e">
        <f>IF(G15&lt;(D15*$E$2),D15*$E$2-G15,0)</f>
        <v>#DIV/0!</v>
      </c>
      <c r="K15" s="460" t="e">
        <f>IF(H15&lt;(E15*$E$2),E15*$E$2-H15,0)</f>
        <v>#DIV/0!</v>
      </c>
      <c r="L15" s="460" t="e">
        <f>IF(I15&lt;(F15*$E$2),F15*$E$2-I15,0)</f>
        <v>#DIV/0!</v>
      </c>
      <c r="M15" s="460" t="e">
        <f>G15*$E$5</f>
        <v>#DIV/0!</v>
      </c>
      <c r="N15" s="460" t="e">
        <f>H15*$E$5</f>
        <v>#DIV/0!</v>
      </c>
      <c r="O15" s="460" t="e">
        <f>I15*$E$5</f>
        <v>#DIV/0!</v>
      </c>
      <c r="P15" s="43"/>
      <c r="T15" s="43"/>
      <c r="U15" s="43"/>
      <c r="V15" s="44"/>
    </row>
    <row r="16" spans="1:34" ht="15" customHeight="1">
      <c r="A16" s="296" t="s">
        <v>248</v>
      </c>
      <c r="B16" s="458">
        <f>SUMIF('4-Basis ruimtestaat'!B:B,'2-Kosten per locatie'!A16,'4-Basis ruimtestaat'!G:G)</f>
        <v>1516.69</v>
      </c>
      <c r="C16" s="221">
        <v>1</v>
      </c>
      <c r="D16" s="222">
        <f>_xlfn.MAXIFS('4-Basis ruimtestaat'!I:I,'4-Basis ruimtestaat'!B:B,'2-Kosten per locatie'!A16)</f>
        <v>205</v>
      </c>
      <c r="E16" s="222">
        <f>_xlfn.MAXIFS('4-Basis ruimtestaat'!J:J,'4-Basis ruimtestaat'!B:B,'2-Kosten per locatie'!A16)</f>
        <v>205</v>
      </c>
      <c r="F16" s="222">
        <f>_xlfn.MAXIFS('4-Basis ruimtestaat'!K:K,'4-Basis ruimtestaat'!B:B,'2-Kosten per locatie'!A16)</f>
        <v>41</v>
      </c>
      <c r="G16" s="460" t="e">
        <f>SUMIF('4-Basis ruimtestaat'!B:B,'2-Kosten per locatie'!A16,'4-Basis ruimtestaat'!L:L)</f>
        <v>#DIV/0!</v>
      </c>
      <c r="H16" s="460" t="e">
        <f>SUMIF('4-Basis ruimtestaat'!B:B,'2-Kosten per locatie'!A16,'4-Basis ruimtestaat'!M:M)</f>
        <v>#DIV/0!</v>
      </c>
      <c r="I16" s="460" t="e">
        <f>SUMIF('4-Basis ruimtestaat'!B:B,'2-Kosten per locatie'!A16,'4-Basis ruimtestaat'!N:N)</f>
        <v>#DIV/0!</v>
      </c>
      <c r="J16" s="460" t="e">
        <f t="shared" ref="J16:J20" si="0">IF(G16&lt;(D16*$E$2),D16*$E$2-G16,0)</f>
        <v>#DIV/0!</v>
      </c>
      <c r="K16" s="460" t="e">
        <f t="shared" ref="K16:K20" si="1">IF(H16&lt;(E16*$E$2),E16*$E$2-H16,0)</f>
        <v>#DIV/0!</v>
      </c>
      <c r="L16" s="460" t="e">
        <f t="shared" ref="L16:L20" si="2">IF(I16&lt;(F16*$E$2),F16*$E$2-I16,0)</f>
        <v>#DIV/0!</v>
      </c>
      <c r="M16" s="460" t="e">
        <f t="shared" ref="M16:M20" si="3">G16*$E$5</f>
        <v>#DIV/0!</v>
      </c>
      <c r="N16" s="460" t="e">
        <f t="shared" ref="N16:N20" si="4">H16*$E$5</f>
        <v>#DIV/0!</v>
      </c>
      <c r="O16" s="460" t="e">
        <f t="shared" ref="O16:O20" si="5">I16*$E$5</f>
        <v>#DIV/0!</v>
      </c>
      <c r="V16" s="44"/>
      <c r="W16" s="42"/>
      <c r="X16" s="42"/>
      <c r="Y16" s="42"/>
      <c r="Z16" s="42"/>
      <c r="AA16" s="42"/>
      <c r="AB16" s="42"/>
      <c r="AC16" s="42"/>
      <c r="AD16" s="42"/>
      <c r="AE16" s="42"/>
      <c r="AF16" s="42"/>
      <c r="AG16" s="42"/>
    </row>
    <row r="17" spans="1:33" ht="15" customHeight="1">
      <c r="A17" s="297" t="s">
        <v>268</v>
      </c>
      <c r="B17" s="458">
        <f>SUMIF('4-Basis ruimtestaat'!B:B,'2-Kosten per locatie'!A17,'4-Basis ruimtestaat'!G:G)</f>
        <v>353.24</v>
      </c>
      <c r="C17" s="221">
        <v>1</v>
      </c>
      <c r="D17" s="222">
        <f>_xlfn.MAXIFS('4-Basis ruimtestaat'!I:I,'4-Basis ruimtestaat'!B:B,'2-Kosten per locatie'!A17)</f>
        <v>205</v>
      </c>
      <c r="E17" s="222">
        <f>_xlfn.MAXIFS('4-Basis ruimtestaat'!J:J,'4-Basis ruimtestaat'!B:B,'2-Kosten per locatie'!A17)</f>
        <v>205</v>
      </c>
      <c r="F17" s="222">
        <f>_xlfn.MAXIFS('4-Basis ruimtestaat'!K:K,'4-Basis ruimtestaat'!B:B,'2-Kosten per locatie'!A17)</f>
        <v>0</v>
      </c>
      <c r="G17" s="460" t="e">
        <f>SUMIF('4-Basis ruimtestaat'!B:B,'2-Kosten per locatie'!A17,'4-Basis ruimtestaat'!L:L)</f>
        <v>#DIV/0!</v>
      </c>
      <c r="H17" s="460" t="e">
        <f>SUMIF('4-Basis ruimtestaat'!B:B,'2-Kosten per locatie'!A17,'4-Basis ruimtestaat'!M:M)</f>
        <v>#DIV/0!</v>
      </c>
      <c r="I17" s="460">
        <f>SUMIF('4-Basis ruimtestaat'!B:B,'2-Kosten per locatie'!A17,'4-Basis ruimtestaat'!N:N)</f>
        <v>0</v>
      </c>
      <c r="J17" s="460" t="e">
        <f t="shared" si="0"/>
        <v>#DIV/0!</v>
      </c>
      <c r="K17" s="460" t="e">
        <f t="shared" si="1"/>
        <v>#DIV/0!</v>
      </c>
      <c r="L17" s="460">
        <f t="shared" si="2"/>
        <v>0</v>
      </c>
      <c r="M17" s="460" t="e">
        <f t="shared" si="3"/>
        <v>#DIV/0!</v>
      </c>
      <c r="N17" s="460" t="e">
        <f t="shared" si="4"/>
        <v>#DIV/0!</v>
      </c>
      <c r="O17" s="460">
        <f t="shared" si="5"/>
        <v>0</v>
      </c>
      <c r="V17" s="44"/>
      <c r="W17" s="42"/>
      <c r="X17" s="42"/>
      <c r="Y17" s="42"/>
      <c r="Z17" s="42"/>
      <c r="AA17" s="42"/>
      <c r="AB17" s="42"/>
      <c r="AC17" s="42"/>
      <c r="AD17" s="42"/>
      <c r="AE17" s="42"/>
      <c r="AF17" s="42"/>
      <c r="AG17" s="42"/>
    </row>
    <row r="18" spans="1:33" ht="15" customHeight="1">
      <c r="A18" s="297" t="s">
        <v>272</v>
      </c>
      <c r="B18" s="458">
        <f>SUMIF('4-Basis ruimtestaat'!B:B,'2-Kosten per locatie'!A18,'4-Basis ruimtestaat'!G:G)</f>
        <v>434.28999999999996</v>
      </c>
      <c r="C18" s="221">
        <v>1</v>
      </c>
      <c r="D18" s="222">
        <f>_xlfn.MAXIFS('4-Basis ruimtestaat'!I:I,'4-Basis ruimtestaat'!B:B,'2-Kosten per locatie'!A18)</f>
        <v>205</v>
      </c>
      <c r="E18" s="222">
        <f>_xlfn.MAXIFS('4-Basis ruimtestaat'!J:J,'4-Basis ruimtestaat'!B:B,'2-Kosten per locatie'!A18)</f>
        <v>205</v>
      </c>
      <c r="F18" s="222">
        <f>_xlfn.MAXIFS('4-Basis ruimtestaat'!K:K,'4-Basis ruimtestaat'!B:B,'2-Kosten per locatie'!A18)</f>
        <v>0</v>
      </c>
      <c r="G18" s="460" t="e">
        <f>SUMIF('4-Basis ruimtestaat'!B:B,'2-Kosten per locatie'!A18,'4-Basis ruimtestaat'!L:L)</f>
        <v>#DIV/0!</v>
      </c>
      <c r="H18" s="460" t="e">
        <f>SUMIF('4-Basis ruimtestaat'!B:B,'2-Kosten per locatie'!A18,'4-Basis ruimtestaat'!M:M)</f>
        <v>#DIV/0!</v>
      </c>
      <c r="I18" s="460">
        <f>SUMIF('4-Basis ruimtestaat'!B:B,'2-Kosten per locatie'!A18,'4-Basis ruimtestaat'!N:N)</f>
        <v>0</v>
      </c>
      <c r="J18" s="460" t="e">
        <f t="shared" si="0"/>
        <v>#DIV/0!</v>
      </c>
      <c r="K18" s="460" t="e">
        <f t="shared" si="1"/>
        <v>#DIV/0!</v>
      </c>
      <c r="L18" s="460">
        <f t="shared" si="2"/>
        <v>0</v>
      </c>
      <c r="M18" s="460" t="e">
        <f t="shared" si="3"/>
        <v>#DIV/0!</v>
      </c>
      <c r="N18" s="460" t="e">
        <f t="shared" si="4"/>
        <v>#DIV/0!</v>
      </c>
      <c r="O18" s="460">
        <f t="shared" si="5"/>
        <v>0</v>
      </c>
      <c r="V18" s="44"/>
      <c r="W18" s="42"/>
      <c r="X18" s="42"/>
      <c r="Y18" s="42"/>
      <c r="Z18" s="42"/>
      <c r="AA18" s="42"/>
      <c r="AB18" s="42"/>
      <c r="AC18" s="42"/>
      <c r="AD18" s="42"/>
      <c r="AE18" s="42"/>
      <c r="AF18" s="42"/>
      <c r="AG18" s="42"/>
    </row>
    <row r="19" spans="1:33" ht="15" customHeight="1">
      <c r="A19" s="297" t="s">
        <v>279</v>
      </c>
      <c r="B19" s="458">
        <f>SUMIF('4-Basis ruimtestaat'!B:B,'2-Kosten per locatie'!A19,'4-Basis ruimtestaat'!G:G)</f>
        <v>410.20000000000005</v>
      </c>
      <c r="C19" s="221">
        <v>1</v>
      </c>
      <c r="D19" s="222">
        <f>_xlfn.MAXIFS('4-Basis ruimtestaat'!I:I,'4-Basis ruimtestaat'!B:B,'2-Kosten per locatie'!A19)</f>
        <v>205</v>
      </c>
      <c r="E19" s="222">
        <f>_xlfn.MAXIFS('4-Basis ruimtestaat'!J:J,'4-Basis ruimtestaat'!B:B,'2-Kosten per locatie'!A19)</f>
        <v>205</v>
      </c>
      <c r="F19" s="222">
        <f>_xlfn.MAXIFS('4-Basis ruimtestaat'!K:K,'4-Basis ruimtestaat'!B:B,'2-Kosten per locatie'!A19)</f>
        <v>0</v>
      </c>
      <c r="G19" s="460" t="e">
        <f>SUMIF('4-Basis ruimtestaat'!B:B,'2-Kosten per locatie'!A19,'4-Basis ruimtestaat'!L:L)</f>
        <v>#DIV/0!</v>
      </c>
      <c r="H19" s="460" t="e">
        <f>SUMIF('4-Basis ruimtestaat'!B:B,'2-Kosten per locatie'!A19,'4-Basis ruimtestaat'!M:M)</f>
        <v>#DIV/0!</v>
      </c>
      <c r="I19" s="460">
        <f>SUMIF('4-Basis ruimtestaat'!B:B,'2-Kosten per locatie'!A19,'4-Basis ruimtestaat'!N:N)</f>
        <v>0</v>
      </c>
      <c r="J19" s="460" t="e">
        <f t="shared" si="0"/>
        <v>#DIV/0!</v>
      </c>
      <c r="K19" s="460" t="e">
        <f t="shared" si="1"/>
        <v>#DIV/0!</v>
      </c>
      <c r="L19" s="460">
        <f t="shared" si="2"/>
        <v>0</v>
      </c>
      <c r="M19" s="460" t="e">
        <f t="shared" si="3"/>
        <v>#DIV/0!</v>
      </c>
      <c r="N19" s="460" t="e">
        <f t="shared" si="4"/>
        <v>#DIV/0!</v>
      </c>
      <c r="O19" s="460">
        <f t="shared" si="5"/>
        <v>0</v>
      </c>
      <c r="V19" s="44"/>
      <c r="W19" s="42"/>
      <c r="X19" s="42"/>
      <c r="Y19" s="42"/>
      <c r="Z19" s="42"/>
      <c r="AA19" s="42"/>
      <c r="AB19" s="42"/>
      <c r="AC19" s="42"/>
      <c r="AD19" s="42"/>
      <c r="AE19" s="42"/>
      <c r="AF19" s="42"/>
      <c r="AG19" s="42"/>
    </row>
    <row r="20" spans="1:33" ht="15" customHeight="1">
      <c r="A20" s="297" t="s">
        <v>282</v>
      </c>
      <c r="B20" s="458">
        <f>SUMIF('4-Basis ruimtestaat'!B:B,'2-Kosten per locatie'!A20,'4-Basis ruimtestaat'!G:G)</f>
        <v>352.18</v>
      </c>
      <c r="C20" s="221">
        <v>1</v>
      </c>
      <c r="D20" s="222">
        <f>_xlfn.MAXIFS('4-Basis ruimtestaat'!I:I,'4-Basis ruimtestaat'!B:B,'2-Kosten per locatie'!A20)</f>
        <v>205</v>
      </c>
      <c r="E20" s="222">
        <f>_xlfn.MAXIFS('4-Basis ruimtestaat'!J:J,'4-Basis ruimtestaat'!B:B,'2-Kosten per locatie'!A20)</f>
        <v>205</v>
      </c>
      <c r="F20" s="222">
        <f>_xlfn.MAXIFS('4-Basis ruimtestaat'!K:K,'4-Basis ruimtestaat'!B:B,'2-Kosten per locatie'!A20)</f>
        <v>0</v>
      </c>
      <c r="G20" s="460" t="e">
        <f>SUMIF('4-Basis ruimtestaat'!B:B,'2-Kosten per locatie'!A20,'4-Basis ruimtestaat'!L:L)</f>
        <v>#DIV/0!</v>
      </c>
      <c r="H20" s="460" t="e">
        <f>SUMIF('4-Basis ruimtestaat'!B:B,'2-Kosten per locatie'!A20,'4-Basis ruimtestaat'!M:M)</f>
        <v>#DIV/0!</v>
      </c>
      <c r="I20" s="460">
        <f>SUMIF('4-Basis ruimtestaat'!B:B,'2-Kosten per locatie'!A20,'4-Basis ruimtestaat'!N:N)</f>
        <v>0</v>
      </c>
      <c r="J20" s="460" t="e">
        <f t="shared" si="0"/>
        <v>#DIV/0!</v>
      </c>
      <c r="K20" s="460" t="e">
        <f t="shared" si="1"/>
        <v>#DIV/0!</v>
      </c>
      <c r="L20" s="460">
        <f t="shared" si="2"/>
        <v>0</v>
      </c>
      <c r="M20" s="460" t="e">
        <f t="shared" si="3"/>
        <v>#DIV/0!</v>
      </c>
      <c r="N20" s="460" t="e">
        <f t="shared" si="4"/>
        <v>#DIV/0!</v>
      </c>
      <c r="O20" s="460">
        <f t="shared" si="5"/>
        <v>0</v>
      </c>
      <c r="V20" s="44"/>
      <c r="W20" s="42"/>
      <c r="X20" s="42"/>
      <c r="Y20" s="42"/>
      <c r="Z20" s="42"/>
      <c r="AA20" s="42"/>
      <c r="AB20" s="42"/>
      <c r="AC20" s="42"/>
      <c r="AD20" s="42"/>
      <c r="AE20" s="42"/>
      <c r="AF20" s="42"/>
      <c r="AG20" s="42"/>
    </row>
    <row r="21" spans="1:33" ht="15" customHeight="1">
      <c r="A21" s="298" t="s">
        <v>35</v>
      </c>
      <c r="B21" s="458">
        <f>SUMIF('4-Basis ruimtestaat'!B:B,'2-Kosten per locatie'!A21,'4-Basis ruimtestaat'!H:H)</f>
        <v>0</v>
      </c>
      <c r="C21" s="458">
        <f ca="1">SUMIF('4-Basis ruimtestaat'!C:C,'2-Kosten per locatie'!B21,'4-Basis ruimtestaat'!I:I)</f>
        <v>0</v>
      </c>
      <c r="D21" s="222">
        <f>_xlfn.MAXIFS('4-Basis ruimtestaat'!J:J,'4-Basis ruimtestaat'!B:B,'2-Kosten per locatie'!A21)</f>
        <v>0</v>
      </c>
      <c r="E21" s="222">
        <f>_xlfn.MAXIFS('4-Basis ruimtestaat'!K:K,'4-Basis ruimtestaat'!B:B,'2-Kosten per locatie'!A21)</f>
        <v>0</v>
      </c>
      <c r="F21" s="222">
        <f>_xlfn.MAXIFS('4-Basis ruimtestaat'!L:L,'4-Basis ruimtestaat'!B:B,'2-Kosten per locatie'!A21)</f>
        <v>0</v>
      </c>
      <c r="G21" s="460">
        <f>SUMIF('4-Basis ruimtestaat'!B:B,'2-Kosten per locatie'!A21,'4-Basis ruimtestaat'!M:M)</f>
        <v>0</v>
      </c>
      <c r="H21" s="460">
        <f>SUMIF('4-Basis ruimtestaat'!B:B,'2-Kosten per locatie'!A21,'4-Basis ruimtestaat'!N:N)</f>
        <v>0</v>
      </c>
      <c r="I21" s="460">
        <f>SUMIF('4-Basis ruimtestaat'!B:B,'2-Kosten per locatie'!A21,'4-Basis ruimtestaat'!O:O)</f>
        <v>0</v>
      </c>
      <c r="J21" s="460">
        <f>IF(G21&lt;(D21*$E$2),D21*$E$2-G21,0)</f>
        <v>0</v>
      </c>
      <c r="K21" s="460">
        <f>IF(H21&lt;(E21*$E$2),E21*$E$2-H21,0)</f>
        <v>0</v>
      </c>
      <c r="L21" s="460">
        <f>IF(I21&lt;(F21*$E$2),F21*$E$2-I21,0)</f>
        <v>0</v>
      </c>
      <c r="M21" s="460">
        <f>G21*$E$5</f>
        <v>0</v>
      </c>
      <c r="N21" s="460">
        <f>H21*$E$5</f>
        <v>0</v>
      </c>
      <c r="O21" s="460">
        <f>I21*$E$5</f>
        <v>0</v>
      </c>
      <c r="V21" s="44"/>
      <c r="W21" s="42"/>
      <c r="X21" s="42"/>
      <c r="Y21" s="42"/>
      <c r="Z21" s="42"/>
      <c r="AA21" s="42"/>
      <c r="AB21" s="42"/>
      <c r="AC21" s="42"/>
      <c r="AD21" s="42"/>
      <c r="AE21" s="42"/>
      <c r="AF21" s="42"/>
      <c r="AG21" s="42"/>
    </row>
    <row r="22" spans="1:33" s="59" customFormat="1" ht="15" customHeight="1">
      <c r="A22" s="299" t="s">
        <v>36</v>
      </c>
      <c r="B22" s="459">
        <f>SUM(B15:B21)</f>
        <v>4864.16</v>
      </c>
      <c r="C22" s="223"/>
      <c r="D22" s="224"/>
      <c r="E22" s="224"/>
      <c r="F22" s="224"/>
      <c r="G22" s="461" t="e">
        <f t="shared" ref="G22:O22" si="6">SUM(G15:G21)</f>
        <v>#DIV/0!</v>
      </c>
      <c r="H22" s="461" t="e">
        <f t="shared" si="6"/>
        <v>#DIV/0!</v>
      </c>
      <c r="I22" s="461" t="e">
        <f t="shared" si="6"/>
        <v>#DIV/0!</v>
      </c>
      <c r="J22" s="461" t="e">
        <f t="shared" si="6"/>
        <v>#DIV/0!</v>
      </c>
      <c r="K22" s="461" t="e">
        <f t="shared" si="6"/>
        <v>#DIV/0!</v>
      </c>
      <c r="L22" s="461" t="e">
        <f t="shared" si="6"/>
        <v>#DIV/0!</v>
      </c>
      <c r="M22" s="461" t="e">
        <f t="shared" si="6"/>
        <v>#DIV/0!</v>
      </c>
      <c r="N22" s="461" t="e">
        <f t="shared" si="6"/>
        <v>#DIV/0!</v>
      </c>
      <c r="O22" s="461" t="e">
        <f t="shared" si="6"/>
        <v>#DIV/0!</v>
      </c>
      <c r="P22" s="43"/>
      <c r="T22" s="43"/>
      <c r="U22" s="43"/>
      <c r="V22" s="44"/>
    </row>
    <row r="23" spans="1:33" s="55" customFormat="1" ht="14.1" customHeight="1">
      <c r="P23" s="43"/>
      <c r="AD23" s="42"/>
    </row>
    <row r="24" spans="1:33" ht="83.45" customHeight="1">
      <c r="A24" s="238" t="s">
        <v>20</v>
      </c>
      <c r="B24" s="239" t="s">
        <v>37</v>
      </c>
      <c r="C24" s="239" t="s">
        <v>38</v>
      </c>
      <c r="D24" s="239" t="s">
        <v>39</v>
      </c>
      <c r="E24" s="239" t="s">
        <v>40</v>
      </c>
      <c r="F24" s="239" t="s">
        <v>41</v>
      </c>
      <c r="G24" s="239" t="s">
        <v>42</v>
      </c>
      <c r="H24" s="239" t="s">
        <v>43</v>
      </c>
      <c r="I24" s="239" t="s">
        <v>294</v>
      </c>
      <c r="J24" s="237" t="s">
        <v>44</v>
      </c>
      <c r="K24" s="239" t="s">
        <v>45</v>
      </c>
      <c r="L24" s="239" t="s">
        <v>286</v>
      </c>
      <c r="M24" s="239" t="s">
        <v>46</v>
      </c>
      <c r="N24" s="239" t="s">
        <v>47</v>
      </c>
      <c r="AA24" s="55"/>
      <c r="AB24" s="42"/>
      <c r="AC24" s="42"/>
      <c r="AD24" s="42"/>
      <c r="AE24" s="42"/>
      <c r="AF24" s="42"/>
      <c r="AG24" s="42"/>
    </row>
    <row r="25" spans="1:33" s="55" customFormat="1" ht="15" customHeight="1">
      <c r="A25" s="297" t="str">
        <f t="shared" ref="A25:A31" si="7">A15</f>
        <v>Sporthal Trasselt</v>
      </c>
      <c r="B25" s="56" t="e">
        <f>(G15+J15)*'6-Opbouw uurtarief productie'!$E$46</f>
        <v>#DIV/0!</v>
      </c>
      <c r="C25" s="56" t="e">
        <f>(H15+K15)*'6-Opbouw uurtarief productie'!$E$46</f>
        <v>#DIV/0!</v>
      </c>
      <c r="D25" s="57" t="e">
        <f>(I15+L15)*'6-Opbouw uurtarief productie'!$E$50</f>
        <v>#DIV/0!</v>
      </c>
      <c r="E25" s="58" t="e">
        <f t="shared" ref="E25:E31" si="8">SUM(B25:D25)</f>
        <v>#DIV/0!</v>
      </c>
      <c r="F25" s="58" t="e">
        <f>M15*'7-Opbouw uurtarief toezicht'!$E$46</f>
        <v>#DIV/0!</v>
      </c>
      <c r="G25" s="58" t="e">
        <f>N15*'7-Opbouw uurtarief toezicht'!$E$46</f>
        <v>#DIV/0!</v>
      </c>
      <c r="H25" s="300" t="e">
        <f>O15*'7-Opbouw uurtarief toezicht'!$E$50</f>
        <v>#DIV/0!</v>
      </c>
      <c r="I25" s="300" t="e">
        <f>P15*'7-Opbouw uurtarief toezicht'!$E$50</f>
        <v>#DIV/0!</v>
      </c>
      <c r="J25" s="226" t="e">
        <f>SUM(F25:I25)</f>
        <v>#DIV/0!</v>
      </c>
      <c r="K25" s="227">
        <f>SUMIF('10-Vloeronderhoud'!A:A,'2-Kosten per locatie'!A25,'10-Vloeronderhoud'!H:H)</f>
        <v>0</v>
      </c>
      <c r="L25" s="300">
        <f>SUMIF('8-Vakantieperiode kosten'!A:A,'2-Kosten per locatie'!A25,'8-Vakantieperiode kosten'!H:H)</f>
        <v>0</v>
      </c>
      <c r="M25" s="300" t="e">
        <f>E25+J25+K25+L25</f>
        <v>#DIV/0!</v>
      </c>
      <c r="N25" s="300" t="e">
        <f>M25/12</f>
        <v>#DIV/0!</v>
      </c>
      <c r="O25" s="43"/>
      <c r="P25" s="43"/>
      <c r="Q25" s="43"/>
      <c r="R25" s="43"/>
      <c r="S25" s="43"/>
    </row>
    <row r="26" spans="1:33" ht="15" customHeight="1">
      <c r="A26" s="297" t="str">
        <f t="shared" si="7"/>
        <v>Turnhal Hoogeveen</v>
      </c>
      <c r="B26" s="56" t="e">
        <f>(G16+J16)*'6-Opbouw uurtarief productie'!$E$46</f>
        <v>#DIV/0!</v>
      </c>
      <c r="C26" s="56" t="e">
        <f>(H16+K16)*'6-Opbouw uurtarief productie'!$E$46</f>
        <v>#DIV/0!</v>
      </c>
      <c r="D26" s="57" t="e">
        <f>(I16+L16)*'6-Opbouw uurtarief productie'!$E$50</f>
        <v>#DIV/0!</v>
      </c>
      <c r="E26" s="58" t="e">
        <f t="shared" si="8"/>
        <v>#DIV/0!</v>
      </c>
      <c r="F26" s="58" t="e">
        <f>M16*'7-Opbouw uurtarief toezicht'!$E$46</f>
        <v>#DIV/0!</v>
      </c>
      <c r="G26" s="58" t="e">
        <f>N16*'7-Opbouw uurtarief toezicht'!$E$46</f>
        <v>#DIV/0!</v>
      </c>
      <c r="H26" s="300" t="e">
        <f>O16*'7-Opbouw uurtarief toezicht'!$E$50</f>
        <v>#DIV/0!</v>
      </c>
      <c r="I26" s="300" t="e">
        <f>P16*'7-Opbouw uurtarief toezicht'!$E$50</f>
        <v>#DIV/0!</v>
      </c>
      <c r="J26" s="226" t="e">
        <f t="shared" ref="J26:J31" si="9">SUM(F26:I26)</f>
        <v>#DIV/0!</v>
      </c>
      <c r="K26" s="227">
        <f>SUMIF('10-Vloeronderhoud'!A:A,'2-Kosten per locatie'!A26,'10-Vloeronderhoud'!H:H)</f>
        <v>0</v>
      </c>
      <c r="L26" s="300">
        <f>SUMIF('8-Vakantieperiode kosten'!A:A,'2-Kosten per locatie'!A26,'8-Vakantieperiode kosten'!H:H)</f>
        <v>0</v>
      </c>
      <c r="M26" s="300" t="e">
        <f t="shared" ref="M26:M31" si="10">E26+J26+K26+L26</f>
        <v>#DIV/0!</v>
      </c>
      <c r="N26" s="300" t="e">
        <f t="shared" ref="N26" si="11">M26/12</f>
        <v>#DIV/0!</v>
      </c>
      <c r="AA26" s="55"/>
      <c r="AB26" s="42"/>
      <c r="AC26" s="42"/>
      <c r="AD26" s="42"/>
      <c r="AE26" s="42"/>
      <c r="AF26" s="42"/>
      <c r="AG26" s="42"/>
    </row>
    <row r="27" spans="1:33" ht="15" customHeight="1">
      <c r="A27" s="297" t="str">
        <f t="shared" si="7"/>
        <v>Gymnastieklokaal Boekenberghstraat</v>
      </c>
      <c r="B27" s="56" t="e">
        <f>(G17+J17)*'6-Opbouw uurtarief productie'!$E$46</f>
        <v>#DIV/0!</v>
      </c>
      <c r="C27" s="56" t="e">
        <f>(H17+K17)*'6-Opbouw uurtarief productie'!$E$46</f>
        <v>#DIV/0!</v>
      </c>
      <c r="D27" s="57" t="e">
        <f>(I17+L17)*'6-Opbouw uurtarief productie'!$E$50</f>
        <v>#DIV/0!</v>
      </c>
      <c r="E27" s="58" t="e">
        <f t="shared" si="8"/>
        <v>#DIV/0!</v>
      </c>
      <c r="F27" s="58" t="e">
        <f>M17*'7-Opbouw uurtarief toezicht'!$E$46</f>
        <v>#DIV/0!</v>
      </c>
      <c r="G27" s="58" t="e">
        <f>N17*'7-Opbouw uurtarief toezicht'!$E$46</f>
        <v>#DIV/0!</v>
      </c>
      <c r="H27" s="300" t="e">
        <f>O17*'7-Opbouw uurtarief toezicht'!$E$50</f>
        <v>#DIV/0!</v>
      </c>
      <c r="I27" s="300" t="e">
        <f>P17*'7-Opbouw uurtarief toezicht'!$E$50</f>
        <v>#DIV/0!</v>
      </c>
      <c r="J27" s="226" t="e">
        <f t="shared" si="9"/>
        <v>#DIV/0!</v>
      </c>
      <c r="K27" s="227">
        <f>SUMIF('10-Vloeronderhoud'!A:A,'2-Kosten per locatie'!A27,'10-Vloeronderhoud'!H:H)</f>
        <v>0</v>
      </c>
      <c r="L27" s="300">
        <f>SUMIF('8-Vakantieperiode kosten'!A:A,'2-Kosten per locatie'!A27,'8-Vakantieperiode kosten'!H:H)</f>
        <v>0</v>
      </c>
      <c r="M27" s="300" t="e">
        <f t="shared" si="10"/>
        <v>#DIV/0!</v>
      </c>
      <c r="N27" s="300" t="e">
        <f t="shared" ref="N27:N31" si="12">M27/12</f>
        <v>#DIV/0!</v>
      </c>
      <c r="AA27" s="55"/>
      <c r="AB27" s="42"/>
      <c r="AC27" s="42"/>
      <c r="AD27" s="42"/>
      <c r="AE27" s="42"/>
      <c r="AF27" s="42"/>
      <c r="AG27" s="42"/>
    </row>
    <row r="28" spans="1:33" ht="15" customHeight="1">
      <c r="A28" s="297" t="str">
        <f t="shared" si="7"/>
        <v>Gymnastieklokaal Booijenverlaat</v>
      </c>
      <c r="B28" s="56" t="e">
        <f>(G18+J18)*'6-Opbouw uurtarief productie'!$E$46</f>
        <v>#DIV/0!</v>
      </c>
      <c r="C28" s="56" t="e">
        <f>(H18+K18)*'6-Opbouw uurtarief productie'!$E$46</f>
        <v>#DIV/0!</v>
      </c>
      <c r="D28" s="57" t="e">
        <f>(I18+L18)*'6-Opbouw uurtarief productie'!$E$50</f>
        <v>#DIV/0!</v>
      </c>
      <c r="E28" s="58" t="e">
        <f t="shared" si="8"/>
        <v>#DIV/0!</v>
      </c>
      <c r="F28" s="58" t="e">
        <f>M18*'7-Opbouw uurtarief toezicht'!$E$46</f>
        <v>#DIV/0!</v>
      </c>
      <c r="G28" s="58" t="e">
        <f>N18*'7-Opbouw uurtarief toezicht'!$E$46</f>
        <v>#DIV/0!</v>
      </c>
      <c r="H28" s="300" t="e">
        <f>O18*'7-Opbouw uurtarief toezicht'!$E$50</f>
        <v>#DIV/0!</v>
      </c>
      <c r="I28" s="300" t="e">
        <f>P18*'7-Opbouw uurtarief toezicht'!$E$50</f>
        <v>#DIV/0!</v>
      </c>
      <c r="J28" s="226" t="e">
        <f t="shared" si="9"/>
        <v>#DIV/0!</v>
      </c>
      <c r="K28" s="227">
        <f>SUMIF('10-Vloeronderhoud'!A:A,'2-Kosten per locatie'!A28,'10-Vloeronderhoud'!H:H)</f>
        <v>0</v>
      </c>
      <c r="L28" s="300">
        <f>SUMIF('8-Vakantieperiode kosten'!A:A,'2-Kosten per locatie'!A28,'8-Vakantieperiode kosten'!H:H)</f>
        <v>0</v>
      </c>
      <c r="M28" s="300" t="e">
        <f t="shared" si="10"/>
        <v>#DIV/0!</v>
      </c>
      <c r="N28" s="300" t="e">
        <f t="shared" si="12"/>
        <v>#DIV/0!</v>
      </c>
      <c r="AA28" s="55"/>
      <c r="AB28" s="42"/>
      <c r="AC28" s="42"/>
      <c r="AD28" s="42"/>
      <c r="AE28" s="42"/>
      <c r="AF28" s="42"/>
      <c r="AG28" s="42"/>
    </row>
    <row r="29" spans="1:33" ht="15" customHeight="1">
      <c r="A29" s="297" t="str">
        <f t="shared" si="7"/>
        <v>Gymnastieklokaal Curiestraat</v>
      </c>
      <c r="B29" s="56" t="e">
        <f>(G19+J19)*'6-Opbouw uurtarief productie'!$E$46</f>
        <v>#DIV/0!</v>
      </c>
      <c r="C29" s="56" t="e">
        <f>(H19+K19)*'6-Opbouw uurtarief productie'!$E$46</f>
        <v>#DIV/0!</v>
      </c>
      <c r="D29" s="57" t="e">
        <f>(I19+L19)*'6-Opbouw uurtarief productie'!$E$50</f>
        <v>#DIV/0!</v>
      </c>
      <c r="E29" s="58" t="e">
        <f t="shared" si="8"/>
        <v>#DIV/0!</v>
      </c>
      <c r="F29" s="58" t="e">
        <f>M19*'7-Opbouw uurtarief toezicht'!$E$46</f>
        <v>#DIV/0!</v>
      </c>
      <c r="G29" s="58" t="e">
        <f>N19*'7-Opbouw uurtarief toezicht'!$E$46</f>
        <v>#DIV/0!</v>
      </c>
      <c r="H29" s="300" t="e">
        <f>O19*'7-Opbouw uurtarief toezicht'!$E$50</f>
        <v>#DIV/0!</v>
      </c>
      <c r="I29" s="300" t="e">
        <f>P19*'7-Opbouw uurtarief toezicht'!$E$50</f>
        <v>#DIV/0!</v>
      </c>
      <c r="J29" s="226" t="e">
        <f t="shared" si="9"/>
        <v>#DIV/0!</v>
      </c>
      <c r="K29" s="227">
        <f>SUMIF('10-Vloeronderhoud'!A:A,'2-Kosten per locatie'!A29,'10-Vloeronderhoud'!H:H)</f>
        <v>0</v>
      </c>
      <c r="L29" s="300">
        <f>SUMIF('8-Vakantieperiode kosten'!A:A,'2-Kosten per locatie'!A29,'8-Vakantieperiode kosten'!H:H)</f>
        <v>0</v>
      </c>
      <c r="M29" s="300" t="e">
        <f t="shared" si="10"/>
        <v>#DIV/0!</v>
      </c>
      <c r="N29" s="300" t="e">
        <f t="shared" si="12"/>
        <v>#DIV/0!</v>
      </c>
      <c r="AA29" s="55"/>
      <c r="AB29" s="42"/>
      <c r="AC29" s="42"/>
      <c r="AD29" s="42"/>
      <c r="AE29" s="42"/>
      <c r="AF29" s="42"/>
      <c r="AG29" s="42"/>
    </row>
    <row r="30" spans="1:33" ht="15" customHeight="1">
      <c r="A30" s="297" t="str">
        <f t="shared" si="7"/>
        <v>Gymnastieklokaal De Wielewaal</v>
      </c>
      <c r="B30" s="56" t="e">
        <f>(G20+J20)*'6-Opbouw uurtarief productie'!$E$46</f>
        <v>#DIV/0!</v>
      </c>
      <c r="C30" s="56" t="e">
        <f>(H20+K20)*'6-Opbouw uurtarief productie'!$E$46</f>
        <v>#DIV/0!</v>
      </c>
      <c r="D30" s="57" t="e">
        <f>(I20+L20)*'6-Opbouw uurtarief productie'!$E$50</f>
        <v>#DIV/0!</v>
      </c>
      <c r="E30" s="58" t="e">
        <f t="shared" si="8"/>
        <v>#DIV/0!</v>
      </c>
      <c r="F30" s="58" t="e">
        <f>M20*'7-Opbouw uurtarief toezicht'!$E$46</f>
        <v>#DIV/0!</v>
      </c>
      <c r="G30" s="58" t="e">
        <f>N20*'7-Opbouw uurtarief toezicht'!$E$46</f>
        <v>#DIV/0!</v>
      </c>
      <c r="H30" s="300" t="e">
        <f>O20*'7-Opbouw uurtarief toezicht'!$E$50</f>
        <v>#DIV/0!</v>
      </c>
      <c r="I30" s="300" t="e">
        <f>P20*'7-Opbouw uurtarief toezicht'!$E$50</f>
        <v>#DIV/0!</v>
      </c>
      <c r="J30" s="226" t="e">
        <f t="shared" si="9"/>
        <v>#DIV/0!</v>
      </c>
      <c r="K30" s="227">
        <f>SUMIF('10-Vloeronderhoud'!A:A,'2-Kosten per locatie'!A30,'10-Vloeronderhoud'!H:H)</f>
        <v>0</v>
      </c>
      <c r="L30" s="300">
        <f>SUMIF('8-Vakantieperiode kosten'!A:A,'2-Kosten per locatie'!A30,'8-Vakantieperiode kosten'!H:H)</f>
        <v>0</v>
      </c>
      <c r="M30" s="300" t="e">
        <f t="shared" si="10"/>
        <v>#DIV/0!</v>
      </c>
      <c r="N30" s="300" t="e">
        <f t="shared" si="12"/>
        <v>#DIV/0!</v>
      </c>
      <c r="W30" s="55"/>
      <c r="X30" s="55"/>
      <c r="Y30" s="55"/>
      <c r="Z30" s="55"/>
      <c r="AA30" s="55"/>
      <c r="AB30" s="42"/>
      <c r="AC30" s="42"/>
      <c r="AD30" s="42"/>
      <c r="AE30" s="42"/>
      <c r="AF30" s="42"/>
      <c r="AG30" s="42"/>
    </row>
    <row r="31" spans="1:33" ht="15" customHeight="1">
      <c r="A31" s="297" t="str">
        <f t="shared" si="7"/>
        <v>Algemeen</v>
      </c>
      <c r="B31" s="56" t="e">
        <f>(G21+J21)*'6-Opbouw uurtarief productie'!$E$46</f>
        <v>#DIV/0!</v>
      </c>
      <c r="C31" s="56" t="e">
        <f>(H21+K21)*'6-Opbouw uurtarief productie'!$E$46</f>
        <v>#DIV/0!</v>
      </c>
      <c r="D31" s="57" t="e">
        <f>(I21+L21)*'6-Opbouw uurtarief productie'!$E$50</f>
        <v>#DIV/0!</v>
      </c>
      <c r="E31" s="58" t="e">
        <f t="shared" si="8"/>
        <v>#DIV/0!</v>
      </c>
      <c r="F31" s="58" t="e">
        <f>M21*'7-Opbouw uurtarief toezicht'!$E$46</f>
        <v>#DIV/0!</v>
      </c>
      <c r="G31" s="58" t="e">
        <f>N21*'7-Opbouw uurtarief toezicht'!$E$46</f>
        <v>#DIV/0!</v>
      </c>
      <c r="H31" s="300" t="e">
        <f>O21*'7-Opbouw uurtarief toezicht'!$E$50</f>
        <v>#DIV/0!</v>
      </c>
      <c r="I31" s="300" t="e">
        <f>P21*'7-Opbouw uurtarief toezicht'!$E$50</f>
        <v>#DIV/0!</v>
      </c>
      <c r="J31" s="226" t="e">
        <f t="shared" si="9"/>
        <v>#DIV/0!</v>
      </c>
      <c r="K31" s="227">
        <f>'11-Machinekosten'!Q19</f>
        <v>0</v>
      </c>
      <c r="L31" s="300"/>
      <c r="M31" s="300" t="e">
        <f t="shared" si="10"/>
        <v>#DIV/0!</v>
      </c>
      <c r="N31" s="300" t="e">
        <f t="shared" si="12"/>
        <v>#DIV/0!</v>
      </c>
      <c r="W31" s="55"/>
      <c r="X31" s="55"/>
      <c r="Y31" s="55"/>
      <c r="Z31" s="55"/>
      <c r="AA31" s="55"/>
      <c r="AB31" s="42"/>
      <c r="AC31" s="42"/>
      <c r="AD31" s="42"/>
      <c r="AE31" s="42"/>
      <c r="AF31" s="42"/>
      <c r="AG31" s="42"/>
    </row>
    <row r="32" spans="1:33" s="59" customFormat="1" ht="15" customHeight="1">
      <c r="A32" s="299" t="s">
        <v>36</v>
      </c>
      <c r="B32" s="301" t="e">
        <f>SUM(B25:B31)</f>
        <v>#DIV/0!</v>
      </c>
      <c r="C32" s="301" t="e">
        <f>SUM(C25:C31)</f>
        <v>#DIV/0!</v>
      </c>
      <c r="D32" s="301" t="e">
        <f>SUM(D25:D31)</f>
        <v>#DIV/0!</v>
      </c>
      <c r="E32" s="301" t="e">
        <f>SUM(E25:E31)</f>
        <v>#DIV/0!</v>
      </c>
      <c r="F32" s="301" t="e">
        <f t="shared" ref="F32:N32" si="13">SUM(F25:F31)</f>
        <v>#DIV/0!</v>
      </c>
      <c r="G32" s="301" t="e">
        <f t="shared" si="13"/>
        <v>#DIV/0!</v>
      </c>
      <c r="H32" s="302" t="e">
        <f t="shared" si="13"/>
        <v>#DIV/0!</v>
      </c>
      <c r="I32" s="302" t="e">
        <f t="shared" si="13"/>
        <v>#DIV/0!</v>
      </c>
      <c r="J32" s="302" t="e">
        <f t="shared" si="13"/>
        <v>#DIV/0!</v>
      </c>
      <c r="K32" s="302">
        <f t="shared" si="13"/>
        <v>0</v>
      </c>
      <c r="L32" s="302">
        <f t="shared" si="13"/>
        <v>0</v>
      </c>
      <c r="M32" s="302" t="e">
        <f t="shared" si="13"/>
        <v>#DIV/0!</v>
      </c>
      <c r="N32" s="302" t="e">
        <f t="shared" si="13"/>
        <v>#DIV/0!</v>
      </c>
      <c r="W32" s="55"/>
      <c r="X32" s="55"/>
      <c r="Y32" s="55"/>
      <c r="Z32" s="55"/>
      <c r="AA32" s="55"/>
    </row>
    <row r="33" spans="2:33" ht="14.1" customHeight="1">
      <c r="AC33" s="55"/>
      <c r="AD33" s="55"/>
      <c r="AE33" s="55"/>
      <c r="AF33" s="55"/>
      <c r="AG33" s="55"/>
    </row>
    <row r="34" spans="2:33" ht="14.1" customHeight="1">
      <c r="B34" s="480"/>
    </row>
  </sheetData>
  <mergeCells count="2">
    <mergeCell ref="G13:I13"/>
    <mergeCell ref="M13:O13"/>
  </mergeCells>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P31"/>
  <sheetViews>
    <sheetView showGridLines="0" zoomScale="85" zoomScaleNormal="85" workbookViewId="0">
      <pane ySplit="9" topLeftCell="A10" activePane="bottomLeft" state="frozen"/>
      <selection activeCell="B1" sqref="B1"/>
      <selection pane="bottomLeft"/>
    </sheetView>
  </sheetViews>
  <sheetFormatPr defaultColWidth="9.140625" defaultRowHeight="13.5"/>
  <cols>
    <col min="1" max="1" width="29.7109375" style="60" customWidth="1"/>
    <col min="2" max="6" width="9.140625" style="60" customWidth="1"/>
    <col min="7" max="8" width="9.140625" style="60"/>
    <col min="9" max="9" width="10.28515625" style="60" customWidth="1"/>
    <col min="10" max="10" width="12.5703125" style="60" customWidth="1"/>
    <col min="11" max="11" width="13" style="60" customWidth="1"/>
    <col min="12" max="12" width="10.28515625" style="60" customWidth="1"/>
    <col min="13" max="13" width="11.5703125" style="60" customWidth="1"/>
    <col min="14" max="14" width="9.140625" style="61"/>
    <col min="15" max="15" width="10.140625" style="60" customWidth="1"/>
    <col min="16" max="16" width="11.7109375" style="60" customWidth="1"/>
    <col min="17" max="16384" width="9.140625" style="2"/>
  </cols>
  <sheetData>
    <row r="1" spans="1:16">
      <c r="A1" s="467" t="s">
        <v>4</v>
      </c>
    </row>
    <row r="3" spans="1:16" ht="15.75">
      <c r="A3" s="40" t="str">
        <f>'2-Kosten per locatie'!A3</f>
        <v>Naam opdrachtgever</v>
      </c>
      <c r="B3" s="49" t="str">
        <f>'2-Kosten per locatie'!B3</f>
        <v>Samenwerkingsorganisatie De Wolden Hoogeveen</v>
      </c>
      <c r="C3" s="49"/>
      <c r="D3" s="49"/>
      <c r="E3" s="49"/>
      <c r="F3" s="49"/>
      <c r="G3" s="62"/>
    </row>
    <row r="4" spans="1:16" ht="15.75">
      <c r="A4" s="40" t="str">
        <f>'2-Kosten per locatie'!A4</f>
        <v>Calculatie onderdeel</v>
      </c>
      <c r="B4" s="49" t="str">
        <f ca="1">MID(CELL("bestandsnaam",$B$7),SEARCH("]",CELL("bestandsnaam",$B$7),1)+1,256)</f>
        <v>3-Productie normen</v>
      </c>
      <c r="C4" s="49"/>
      <c r="D4" s="49"/>
      <c r="E4" s="49"/>
      <c r="F4" s="49"/>
      <c r="G4" s="49"/>
    </row>
    <row r="5" spans="1:16" ht="15.75">
      <c r="A5" s="40" t="str">
        <f>'2-Kosten per locatie'!A5</f>
        <v>Gebouw/plaats</v>
      </c>
      <c r="B5" s="49" t="str">
        <f>'2-Kosten per locatie'!B5</f>
        <v>Hoogeveen e.o.</v>
      </c>
      <c r="C5" s="49"/>
      <c r="D5" s="49"/>
      <c r="E5" s="49"/>
      <c r="F5" s="49"/>
      <c r="G5" s="49"/>
    </row>
    <row r="6" spans="1:16" ht="15.75">
      <c r="A6" s="40" t="str">
        <f>'2-Kosten per locatie'!A6</f>
        <v>Referentie nummer</v>
      </c>
      <c r="B6" s="49">
        <f>'2-Kosten per locatie'!B6</f>
        <v>0</v>
      </c>
      <c r="C6" s="49"/>
      <c r="D6" s="49"/>
      <c r="E6" s="49"/>
      <c r="F6" s="49"/>
      <c r="G6" s="49"/>
      <c r="I6" s="303" t="s">
        <v>48</v>
      </c>
      <c r="J6" s="304"/>
      <c r="K6" s="305" t="e">
        <f>SUM('4-Basis ruimtestaat'!U:U)/SUM('4-Basis ruimtestaat'!L:N)</f>
        <v>#DIV/0!</v>
      </c>
      <c r="L6" s="306" t="s">
        <v>49</v>
      </c>
    </row>
    <row r="7" spans="1:16">
      <c r="A7" s="63"/>
      <c r="B7" s="64"/>
      <c r="C7" s="64"/>
      <c r="D7" s="64"/>
      <c r="E7" s="64"/>
      <c r="F7" s="64"/>
      <c r="G7" s="64"/>
      <c r="H7" s="65"/>
      <c r="I7" s="66"/>
      <c r="J7" s="66"/>
      <c r="K7" s="67"/>
      <c r="L7" s="68"/>
      <c r="O7" s="70"/>
      <c r="P7" s="70"/>
    </row>
    <row r="8" spans="1:16" ht="27.75" customHeight="1">
      <c r="A8" s="307" t="s">
        <v>50</v>
      </c>
      <c r="B8" s="308">
        <v>12</v>
      </c>
      <c r="C8" s="308">
        <v>20</v>
      </c>
      <c r="D8" s="308">
        <v>41</v>
      </c>
      <c r="E8" s="308">
        <v>82</v>
      </c>
      <c r="F8" s="308">
        <v>123</v>
      </c>
      <c r="G8" s="308">
        <v>205</v>
      </c>
      <c r="H8" s="65"/>
      <c r="I8" s="66"/>
      <c r="J8" s="66"/>
      <c r="K8" s="309">
        <v>1</v>
      </c>
      <c r="L8" s="309">
        <v>1</v>
      </c>
      <c r="N8" s="197"/>
    </row>
    <row r="9" spans="1:16" ht="60.6" customHeight="1">
      <c r="A9" s="310" t="s">
        <v>51</v>
      </c>
      <c r="B9" s="490" t="s">
        <v>52</v>
      </c>
      <c r="C9" s="491"/>
      <c r="D9" s="491"/>
      <c r="E9" s="491"/>
      <c r="F9" s="491"/>
      <c r="G9" s="491"/>
      <c r="H9" s="65"/>
      <c r="I9" s="311" t="s">
        <v>53</v>
      </c>
      <c r="J9" s="66"/>
      <c r="K9" s="312" t="s">
        <v>54</v>
      </c>
      <c r="L9" s="312" t="s">
        <v>287</v>
      </c>
      <c r="N9" s="311" t="s">
        <v>55</v>
      </c>
    </row>
    <row r="10" spans="1:16">
      <c r="A10" s="313" t="s">
        <v>56</v>
      </c>
      <c r="B10" s="314"/>
      <c r="C10" s="314"/>
      <c r="D10" s="318"/>
      <c r="E10" s="314"/>
      <c r="F10" s="318"/>
      <c r="G10" s="314"/>
      <c r="H10" s="65"/>
      <c r="I10" s="315">
        <f>SUMIF('4-Basis ruimtestaat'!E:E,'3-Productie normen'!A10,'4-Basis ruimtestaat'!G:G)</f>
        <v>37.409999999999997</v>
      </c>
      <c r="J10" s="66"/>
      <c r="K10" s="67"/>
      <c r="L10" s="68"/>
      <c r="M10" s="240"/>
      <c r="N10" s="316" t="s">
        <v>57</v>
      </c>
    </row>
    <row r="11" spans="1:16">
      <c r="A11" s="313" t="s">
        <v>288</v>
      </c>
      <c r="B11" s="318"/>
      <c r="C11" s="318"/>
      <c r="D11" s="318"/>
      <c r="E11" s="318"/>
      <c r="F11" s="318"/>
      <c r="G11" s="314"/>
      <c r="H11" s="65"/>
      <c r="I11" s="315">
        <f>SUMIF('4-Basis ruimtestaat'!E:E,'3-Productie normen'!A11,'4-Basis ruimtestaat'!G:G)</f>
        <v>202.49999999999997</v>
      </c>
      <c r="J11" s="66"/>
      <c r="K11" s="67"/>
      <c r="L11" s="68"/>
      <c r="M11" s="240"/>
      <c r="N11" s="316" t="s">
        <v>59</v>
      </c>
    </row>
    <row r="12" spans="1:16">
      <c r="A12" s="313" t="s">
        <v>63</v>
      </c>
      <c r="B12" s="318"/>
      <c r="C12" s="318"/>
      <c r="D12" s="318"/>
      <c r="E12" s="318"/>
      <c r="F12" s="318"/>
      <c r="G12" s="314"/>
      <c r="H12" s="65"/>
      <c r="I12" s="315">
        <f>SUMIF('4-Basis ruimtestaat'!E:E,'3-Productie normen'!A12,'4-Basis ruimtestaat'!G:G)</f>
        <v>73.290000000000006</v>
      </c>
      <c r="J12" s="66"/>
      <c r="K12" s="67"/>
      <c r="L12" s="68"/>
      <c r="M12" s="240"/>
      <c r="N12" s="316" t="s">
        <v>61</v>
      </c>
    </row>
    <row r="13" spans="1:16">
      <c r="A13" s="313" t="s">
        <v>60</v>
      </c>
      <c r="B13" s="318"/>
      <c r="C13" s="318"/>
      <c r="D13" s="314"/>
      <c r="E13" s="314"/>
      <c r="F13" s="314"/>
      <c r="G13" s="314"/>
      <c r="H13" s="65"/>
      <c r="I13" s="315">
        <f>SUMIF('4-Basis ruimtestaat'!E:E,'3-Productie normen'!A13,'4-Basis ruimtestaat'!G:G)</f>
        <v>334.15999999999997</v>
      </c>
      <c r="J13" s="66"/>
      <c r="K13" s="67"/>
      <c r="L13" s="68"/>
      <c r="M13" s="240"/>
      <c r="N13" s="316" t="s">
        <v>61</v>
      </c>
    </row>
    <row r="14" spans="1:16">
      <c r="A14" s="317" t="s">
        <v>289</v>
      </c>
      <c r="B14" s="318"/>
      <c r="C14" s="318"/>
      <c r="D14" s="314"/>
      <c r="E14" s="318"/>
      <c r="F14" s="318"/>
      <c r="G14" s="314"/>
      <c r="H14" s="65"/>
      <c r="I14" s="315">
        <f>SUMIF('4-Basis ruimtestaat'!E:E,'3-Productie normen'!A14,'4-Basis ruimtestaat'!G:G)</f>
        <v>52.89</v>
      </c>
      <c r="J14" s="66"/>
      <c r="K14" s="67"/>
      <c r="L14" s="68"/>
      <c r="M14" s="240"/>
      <c r="N14" s="316" t="s">
        <v>61</v>
      </c>
    </row>
    <row r="15" spans="1:16">
      <c r="A15" s="313" t="s">
        <v>290</v>
      </c>
      <c r="B15" s="318"/>
      <c r="C15" s="318"/>
      <c r="D15" s="318"/>
      <c r="E15" s="318"/>
      <c r="F15" s="314"/>
      <c r="G15" s="314"/>
      <c r="H15" s="65"/>
      <c r="I15" s="315">
        <f>SUMIF('4-Basis ruimtestaat'!E:E,'3-Productie normen'!A15,'4-Basis ruimtestaat'!G:G)</f>
        <v>480.30999999999995</v>
      </c>
      <c r="J15" s="66"/>
      <c r="K15" s="67"/>
      <c r="L15" s="68"/>
      <c r="M15" s="240"/>
      <c r="N15" s="316" t="s">
        <v>59</v>
      </c>
    </row>
    <row r="16" spans="1:16">
      <c r="A16" s="313" t="s">
        <v>291</v>
      </c>
      <c r="B16" s="314"/>
      <c r="C16" s="318"/>
      <c r="D16" s="318"/>
      <c r="E16" s="318"/>
      <c r="F16" s="318"/>
      <c r="G16" s="318"/>
      <c r="H16" s="65"/>
      <c r="I16" s="315">
        <f>SUMIF('4-Basis ruimtestaat'!E:E,'3-Productie normen'!A16,'4-Basis ruimtestaat'!G:G)</f>
        <v>310.98</v>
      </c>
      <c r="J16" s="66"/>
      <c r="K16" s="67"/>
      <c r="L16" s="68"/>
      <c r="M16" s="240"/>
      <c r="N16" s="316" t="s">
        <v>61</v>
      </c>
    </row>
    <row r="17" spans="1:14">
      <c r="A17" s="313" t="s">
        <v>58</v>
      </c>
      <c r="B17" s="318"/>
      <c r="C17" s="318"/>
      <c r="D17" s="314"/>
      <c r="E17" s="314"/>
      <c r="F17" s="314"/>
      <c r="G17" s="314"/>
      <c r="H17" s="65"/>
      <c r="I17" s="315">
        <f>SUMIF('4-Basis ruimtestaat'!E:E,'3-Productie normen'!A17,'4-Basis ruimtestaat'!G:G)</f>
        <v>57.419999999999995</v>
      </c>
      <c r="J17" s="66"/>
      <c r="K17" s="67"/>
      <c r="L17" s="68"/>
      <c r="M17" s="240"/>
      <c r="N17" s="316" t="s">
        <v>59</v>
      </c>
    </row>
    <row r="18" spans="1:14">
      <c r="A18" s="313" t="s">
        <v>62</v>
      </c>
      <c r="B18" s="318"/>
      <c r="C18" s="318"/>
      <c r="D18" s="318"/>
      <c r="E18" s="318"/>
      <c r="F18" s="318"/>
      <c r="G18" s="314"/>
      <c r="H18" s="65"/>
      <c r="I18" s="315">
        <f>SUMIF('4-Basis ruimtestaat'!E:E,'3-Productie normen'!A18,'4-Basis ruimtestaat'!G:G)</f>
        <v>3140.2</v>
      </c>
      <c r="J18" s="66"/>
      <c r="K18" s="67"/>
      <c r="L18" s="68"/>
      <c r="M18" s="240"/>
      <c r="N18" s="316" t="s">
        <v>61</v>
      </c>
    </row>
    <row r="19" spans="1:14">
      <c r="A19" s="313" t="s">
        <v>292</v>
      </c>
      <c r="B19" s="318"/>
      <c r="C19" s="318"/>
      <c r="D19" s="314"/>
      <c r="E19" s="318"/>
      <c r="F19" s="318"/>
      <c r="G19" s="314"/>
      <c r="H19" s="65"/>
      <c r="I19" s="315">
        <f>SUMIF('4-Basis ruimtestaat'!E:E,'3-Productie normen'!A19,'4-Basis ruimtestaat'!G:G)</f>
        <v>175</v>
      </c>
      <c r="J19" s="66"/>
      <c r="K19" s="67"/>
      <c r="L19" s="68"/>
      <c r="M19" s="240"/>
      <c r="N19" s="316" t="s">
        <v>61</v>
      </c>
    </row>
    <row r="20" spans="1:14">
      <c r="A20" s="317"/>
      <c r="B20" s="319"/>
      <c r="C20" s="319"/>
      <c r="D20" s="319"/>
      <c r="E20" s="319"/>
      <c r="F20" s="319"/>
      <c r="G20" s="319"/>
      <c r="H20" s="65"/>
      <c r="I20" s="315"/>
      <c r="J20" s="66"/>
      <c r="K20" s="67"/>
      <c r="L20" s="68"/>
      <c r="M20" s="240"/>
      <c r="N20" s="316"/>
    </row>
    <row r="21" spans="1:14">
      <c r="A21" s="320" t="s">
        <v>36</v>
      </c>
      <c r="B21" s="321"/>
      <c r="C21" s="321"/>
      <c r="D21" s="321"/>
      <c r="E21" s="321"/>
      <c r="F21" s="321"/>
      <c r="G21" s="321"/>
      <c r="H21" s="65"/>
      <c r="I21" s="322">
        <f>SUM(I10:I20)</f>
        <v>4864.16</v>
      </c>
      <c r="J21" s="66"/>
      <c r="K21" s="67"/>
      <c r="L21" s="68"/>
      <c r="M21" s="241"/>
      <c r="N21" s="323"/>
    </row>
    <row r="22" spans="1:14">
      <c r="H22" s="65"/>
      <c r="I22" s="66"/>
      <c r="J22" s="66"/>
      <c r="K22" s="67"/>
      <c r="L22" s="68"/>
      <c r="N22" s="60"/>
    </row>
    <row r="23" spans="1:14" ht="15">
      <c r="A23" s="324" t="s">
        <v>64</v>
      </c>
      <c r="B23" s="325">
        <v>2</v>
      </c>
      <c r="C23" s="325">
        <v>3</v>
      </c>
      <c r="D23" s="325">
        <v>4</v>
      </c>
      <c r="E23" s="325">
        <v>5</v>
      </c>
      <c r="F23" s="325">
        <v>6</v>
      </c>
      <c r="G23" s="325">
        <v>7</v>
      </c>
      <c r="H23" s="65"/>
      <c r="I23" s="66"/>
      <c r="J23" s="66"/>
      <c r="K23" s="67"/>
      <c r="L23" s="68"/>
      <c r="M23" s="69"/>
    </row>
    <row r="25" spans="1:14">
      <c r="A25" s="190" t="s">
        <v>65</v>
      </c>
      <c r="B25" s="190" t="s">
        <v>66</v>
      </c>
      <c r="C25" s="191" t="s">
        <v>67</v>
      </c>
    </row>
    <row r="26" spans="1:14">
      <c r="A26" s="71" t="s">
        <v>68</v>
      </c>
      <c r="B26" s="72">
        <v>12</v>
      </c>
      <c r="C26" s="198">
        <v>2</v>
      </c>
      <c r="F26" s="2"/>
      <c r="G26" s="2"/>
    </row>
    <row r="27" spans="1:14">
      <c r="A27" s="71" t="s">
        <v>303</v>
      </c>
      <c r="B27" s="72">
        <v>20</v>
      </c>
      <c r="C27" s="198">
        <v>3</v>
      </c>
      <c r="F27" s="2"/>
      <c r="G27" s="2"/>
    </row>
    <row r="28" spans="1:14">
      <c r="A28" s="71" t="s">
        <v>304</v>
      </c>
      <c r="B28" s="72">
        <v>41</v>
      </c>
      <c r="C28" s="198">
        <v>4</v>
      </c>
      <c r="F28" s="2"/>
      <c r="G28" s="2"/>
    </row>
    <row r="29" spans="1:14">
      <c r="A29" s="71" t="s">
        <v>305</v>
      </c>
      <c r="B29" s="72">
        <v>82</v>
      </c>
      <c r="C29" s="198">
        <v>5</v>
      </c>
      <c r="F29" s="2"/>
      <c r="G29" s="2"/>
    </row>
    <row r="30" spans="1:14">
      <c r="A30" s="71" t="s">
        <v>306</v>
      </c>
      <c r="B30" s="72">
        <v>123</v>
      </c>
      <c r="C30" s="198">
        <v>6</v>
      </c>
      <c r="F30" s="2"/>
      <c r="G30" s="2"/>
    </row>
    <row r="31" spans="1:14">
      <c r="A31" s="71" t="s">
        <v>293</v>
      </c>
      <c r="B31" s="72">
        <v>205</v>
      </c>
      <c r="C31" s="198">
        <v>7</v>
      </c>
      <c r="F31" s="2"/>
      <c r="G31" s="2"/>
    </row>
  </sheetData>
  <mergeCells count="1">
    <mergeCell ref="B9:G9"/>
  </mergeCells>
  <pageMargins left="0.7" right="0.7" top="0.75" bottom="0.75" header="0.3" footer="0.3"/>
  <pageSetup paperSize="9" scale="48" orientation="landscape" horizontalDpi="200" verticalDpi="200" r:id="rId1"/>
  <headerFooter>
    <oddFooter>&amp;L&amp;F-&amp;A
Atir b.v. ©&amp;Cprintversie &amp;D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V382"/>
  <sheetViews>
    <sheetView showGridLines="0" showZeros="0" tabSelected="1" zoomScale="76" zoomScaleNormal="76" zoomScalePageLayoutView="75" workbookViewId="0">
      <pane xSplit="1" ySplit="9" topLeftCell="B85" activePane="bottomRight" state="frozen"/>
      <selection pane="topRight" activeCell="B1" sqref="B1"/>
      <selection pane="bottomLeft" activeCell="B1" sqref="B1"/>
      <selection pane="bottomRight" activeCell="D101" sqref="D101"/>
    </sheetView>
  </sheetViews>
  <sheetFormatPr defaultColWidth="8.7109375" defaultRowHeight="14.1" customHeight="1"/>
  <cols>
    <col min="1" max="1" width="5" style="60" bestFit="1" customWidth="1"/>
    <col min="2" max="2" width="33.5703125" style="60" bestFit="1" customWidth="1"/>
    <col min="3" max="3" width="35.42578125" style="60" customWidth="1"/>
    <col min="4" max="4" width="41.28515625" style="60" bestFit="1" customWidth="1"/>
    <col min="5" max="5" width="21.85546875" style="60" bestFit="1" customWidth="1"/>
    <col min="6" max="6" width="15.5703125" style="60" bestFit="1" customWidth="1"/>
    <col min="7" max="7" width="12.140625" style="60" bestFit="1" customWidth="1"/>
    <col min="8" max="8" width="8" style="60" bestFit="1" customWidth="1"/>
    <col min="9" max="9" width="12.5703125" style="73" customWidth="1"/>
    <col min="10" max="12" width="9.140625" style="96" customWidth="1"/>
    <col min="13" max="14" width="12.5703125" style="60" bestFit="1" customWidth="1"/>
    <col min="15" max="15" width="9.85546875" style="60" customWidth="1"/>
    <col min="16" max="16" width="16.7109375" style="60" customWidth="1"/>
    <col min="17" max="17" width="13" style="60" customWidth="1"/>
    <col min="18" max="18" width="9.28515625" style="60" customWidth="1"/>
    <col min="19" max="19" width="35.140625" style="60" customWidth="1"/>
    <col min="20" max="20" width="3" style="60" customWidth="1"/>
    <col min="21" max="21" width="11.140625" style="60" customWidth="1"/>
    <col min="22" max="22" width="15.5703125" style="2" bestFit="1" customWidth="1"/>
    <col min="23" max="16384" width="8.7109375" style="2"/>
  </cols>
  <sheetData>
    <row r="1" spans="1:21" ht="13.5">
      <c r="J1" s="60"/>
      <c r="K1" s="61"/>
      <c r="L1" s="60"/>
    </row>
    <row r="2" spans="1:21" ht="14.1" customHeight="1">
      <c r="A2" s="74">
        <v>2</v>
      </c>
      <c r="B2" s="199"/>
      <c r="C2" s="75"/>
      <c r="D2" s="76"/>
      <c r="E2" s="77"/>
      <c r="F2" s="77"/>
      <c r="G2" s="78"/>
      <c r="H2" s="79"/>
      <c r="I2" s="80"/>
      <c r="J2" s="81"/>
      <c r="K2" s="81"/>
      <c r="L2" s="81"/>
      <c r="M2" s="78"/>
      <c r="N2" s="78"/>
      <c r="O2" s="82"/>
      <c r="P2" s="82"/>
      <c r="Q2" s="82"/>
      <c r="R2" s="77"/>
      <c r="S2" s="77"/>
    </row>
    <row r="3" spans="1:21" ht="14.1" customHeight="1">
      <c r="A3" s="74">
        <v>3</v>
      </c>
      <c r="B3" s="40" t="str">
        <f>'2-Kosten per locatie'!A3</f>
        <v>Naam opdrachtgever</v>
      </c>
      <c r="C3" s="49" t="str">
        <f>'2-Kosten per locatie'!B3</f>
        <v>Samenwerkingsorganisatie De Wolden Hoogeveen</v>
      </c>
      <c r="G3" s="78"/>
      <c r="H3" s="79"/>
      <c r="I3" s="80"/>
      <c r="J3" s="81"/>
      <c r="K3" s="81"/>
      <c r="L3" s="81"/>
      <c r="M3" s="78"/>
      <c r="N3" s="78"/>
      <c r="O3" s="82"/>
      <c r="P3" s="82"/>
      <c r="Q3" s="82"/>
      <c r="R3" s="77"/>
      <c r="S3" s="77"/>
    </row>
    <row r="4" spans="1:21" ht="14.1" customHeight="1">
      <c r="A4" s="74">
        <v>4</v>
      </c>
      <c r="B4" s="40" t="str">
        <f>'2-Kosten per locatie'!A4</f>
        <v>Calculatie onderdeel</v>
      </c>
      <c r="C4" s="49" t="str">
        <f ca="1">MID(CELL("bestandsnaam",$D$9),SEARCH("]",CELL("bestandsnaam",$D$9),1)+1,256)</f>
        <v>4-Basis ruimtestaat</v>
      </c>
      <c r="G4" s="78"/>
      <c r="H4" s="79"/>
      <c r="I4" s="80"/>
      <c r="J4" s="81"/>
      <c r="K4" s="81"/>
      <c r="L4" s="81"/>
      <c r="M4" s="78"/>
      <c r="N4" s="78"/>
      <c r="O4" s="82"/>
      <c r="P4" s="82"/>
      <c r="Q4" s="82"/>
      <c r="R4" s="77"/>
      <c r="S4" s="77"/>
    </row>
    <row r="5" spans="1:21" ht="14.1" customHeight="1">
      <c r="A5" s="74">
        <v>5</v>
      </c>
      <c r="B5" s="40" t="str">
        <f>'2-Kosten per locatie'!A5</f>
        <v>Gebouw/plaats</v>
      </c>
      <c r="C5" s="49" t="str">
        <f>'2-Kosten per locatie'!B5</f>
        <v>Hoogeveen e.o.</v>
      </c>
      <c r="G5" s="78"/>
      <c r="H5" s="79"/>
      <c r="I5" s="80"/>
      <c r="J5" s="81"/>
      <c r="K5" s="81"/>
      <c r="L5" s="81"/>
      <c r="M5" s="78"/>
      <c r="N5" s="78"/>
      <c r="O5" s="82"/>
      <c r="P5" s="82"/>
      <c r="Q5" s="82"/>
      <c r="R5" s="77"/>
      <c r="S5" s="77"/>
    </row>
    <row r="6" spans="1:21" ht="14.1" customHeight="1">
      <c r="A6" s="74">
        <v>6</v>
      </c>
      <c r="B6" s="40" t="str">
        <f>'2-Kosten per locatie'!A6</f>
        <v>Referentie nummer</v>
      </c>
      <c r="C6" s="49">
        <f>'2-Kosten per locatie'!B6</f>
        <v>0</v>
      </c>
      <c r="G6" s="78"/>
      <c r="H6" s="79"/>
      <c r="I6" s="80"/>
      <c r="J6" s="81"/>
      <c r="K6" s="81"/>
      <c r="L6" s="81"/>
      <c r="M6" s="78"/>
      <c r="N6" s="78"/>
      <c r="O6" s="82"/>
      <c r="P6" s="492" t="s">
        <v>69</v>
      </c>
      <c r="Q6" s="493"/>
      <c r="R6" s="77"/>
      <c r="S6" s="77"/>
    </row>
    <row r="7" spans="1:21" ht="12.75" customHeight="1">
      <c r="A7" s="74">
        <v>7</v>
      </c>
      <c r="B7" s="40" t="str">
        <f>'2-Kosten per locatie'!A7</f>
        <v>Naam dienstverlener</v>
      </c>
      <c r="C7" s="49">
        <f>'2-Kosten per locatie'!B7</f>
        <v>0</v>
      </c>
      <c r="G7" s="78"/>
      <c r="H7" s="79"/>
      <c r="I7" s="80"/>
      <c r="J7" s="81"/>
      <c r="K7" s="81"/>
      <c r="L7" s="81"/>
      <c r="M7" s="78"/>
      <c r="N7" s="78"/>
      <c r="O7" s="82"/>
      <c r="P7" s="494"/>
      <c r="Q7" s="495"/>
      <c r="R7" s="77"/>
      <c r="S7" s="77"/>
    </row>
    <row r="8" spans="1:21" ht="14.1" customHeight="1">
      <c r="A8" s="74">
        <v>8</v>
      </c>
      <c r="B8" s="77"/>
      <c r="C8" s="77"/>
      <c r="D8" s="76"/>
      <c r="E8" s="77"/>
      <c r="F8" s="77"/>
      <c r="G8" s="78"/>
      <c r="H8" s="79"/>
      <c r="I8" s="80"/>
      <c r="J8" s="81"/>
      <c r="K8" s="81"/>
      <c r="L8" s="81"/>
      <c r="M8" s="78"/>
      <c r="N8" s="78"/>
      <c r="O8" s="78"/>
      <c r="P8" s="326">
        <f>'3-Productie normen'!K8</f>
        <v>1</v>
      </c>
      <c r="Q8" s="326">
        <f>'3-Productie normen'!L8</f>
        <v>1</v>
      </c>
      <c r="R8" s="77"/>
      <c r="S8" s="77"/>
    </row>
    <row r="9" spans="1:21" ht="69.599999999999994" customHeight="1">
      <c r="A9" s="74">
        <v>9</v>
      </c>
      <c r="B9" s="212" t="s">
        <v>70</v>
      </c>
      <c r="C9" s="212" t="s">
        <v>71</v>
      </c>
      <c r="D9" s="212" t="s">
        <v>72</v>
      </c>
      <c r="E9" s="212" t="s">
        <v>73</v>
      </c>
      <c r="F9" s="327" t="s">
        <v>74</v>
      </c>
      <c r="G9" s="328" t="s">
        <v>75</v>
      </c>
      <c r="H9" s="329" t="s">
        <v>76</v>
      </c>
      <c r="I9" s="196" t="s">
        <v>77</v>
      </c>
      <c r="J9" s="196" t="s">
        <v>78</v>
      </c>
      <c r="K9" s="196" t="s">
        <v>79</v>
      </c>
      <c r="L9" s="329" t="s">
        <v>80</v>
      </c>
      <c r="M9" s="329" t="s">
        <v>81</v>
      </c>
      <c r="N9" s="329" t="s">
        <v>82</v>
      </c>
      <c r="O9" s="329" t="s">
        <v>83</v>
      </c>
      <c r="P9" s="329" t="s">
        <v>54</v>
      </c>
      <c r="Q9" s="329" t="s">
        <v>287</v>
      </c>
      <c r="R9" s="200" t="s">
        <v>84</v>
      </c>
      <c r="S9" s="200" t="s">
        <v>85</v>
      </c>
      <c r="T9" s="201"/>
      <c r="U9" s="200" t="s">
        <v>86</v>
      </c>
    </row>
    <row r="10" spans="1:21" s="14" customFormat="1" ht="14.1" customHeight="1">
      <c r="A10" s="74">
        <v>10</v>
      </c>
      <c r="B10" s="296" t="s">
        <v>220</v>
      </c>
      <c r="C10" s="296" t="s">
        <v>221</v>
      </c>
      <c r="D10" s="296" t="s">
        <v>222</v>
      </c>
      <c r="E10" s="296" t="s">
        <v>63</v>
      </c>
      <c r="F10" s="71" t="s">
        <v>245</v>
      </c>
      <c r="G10" s="330">
        <v>5.6</v>
      </c>
      <c r="H10" s="331">
        <f t="shared" ref="H10:H41" si="0">SUM(I10:K10)</f>
        <v>451</v>
      </c>
      <c r="I10" s="244">
        <v>205</v>
      </c>
      <c r="J10" s="244">
        <v>205</v>
      </c>
      <c r="K10" s="244">
        <v>41</v>
      </c>
      <c r="L10" s="243" t="e">
        <f>IF(I10="nio",0,IF(I10&gt;0,I10*G10/O10,0))*VLOOKUP(B10,'2-Kosten per locatie'!$A$14:$C$21,3,FALSE)</f>
        <v>#DIV/0!</v>
      </c>
      <c r="M10" s="243" t="e">
        <f>IF(J10&gt;0,J10*G10/P10,0)*VLOOKUP(B10,'2-Kosten per locatie'!$A$14:$C$21,3,FALSE)</f>
        <v>#DIV/0!</v>
      </c>
      <c r="N10" s="243" t="e">
        <f>IF(K10&gt;0,K10*G10/Q10,0)*VLOOKUP(B10,'2-Kosten per locatie'!$A$14:$C$21,3,FALSE)</f>
        <v>#DIV/0!</v>
      </c>
      <c r="O10" s="332">
        <f>IF(I10="nio",0,IF(I10&gt;0,VLOOKUP(E10,'3-Productie normen'!A:P,VLOOKUP(I10,'3-Productie normen'!$B$26:$E$31,2,FALSE),FALSE)))</f>
        <v>0</v>
      </c>
      <c r="P10" s="332">
        <f t="shared" ref="P10:P41" si="1">IF(J10&gt;0,O10*$P$8,0)</f>
        <v>0</v>
      </c>
      <c r="Q10" s="332">
        <f t="shared" ref="Q10:Q41" si="2">IF(K10&gt;0,O10*$Q$8,0)</f>
        <v>0</v>
      </c>
      <c r="R10" s="333" t="str">
        <f>VLOOKUP(E10,'3-Productie normen'!A:N,14,FALSE)</f>
        <v>V</v>
      </c>
      <c r="S10" s="333"/>
      <c r="T10" s="60"/>
      <c r="U10" s="334">
        <f t="shared" ref="U10:U41" si="3">H10*G10</f>
        <v>2525.6</v>
      </c>
    </row>
    <row r="11" spans="1:21" ht="14.1" customHeight="1">
      <c r="A11" s="74">
        <v>11</v>
      </c>
      <c r="B11" s="296" t="s">
        <v>220</v>
      </c>
      <c r="C11" s="296" t="s">
        <v>221</v>
      </c>
      <c r="D11" s="296" t="s">
        <v>223</v>
      </c>
      <c r="E11" s="296" t="s">
        <v>60</v>
      </c>
      <c r="F11" s="71" t="s">
        <v>246</v>
      </c>
      <c r="G11" s="330">
        <v>37.630000000000003</v>
      </c>
      <c r="H11" s="331">
        <f t="shared" si="0"/>
        <v>205</v>
      </c>
      <c r="I11" s="244">
        <v>205</v>
      </c>
      <c r="J11" s="244"/>
      <c r="K11" s="244"/>
      <c r="L11" s="243" t="e">
        <f>IF(I11="nio",0,IF(I11&gt;0,I11*G11/O11,0))*VLOOKUP(B11,'2-Kosten per locatie'!$A$14:$C$21,3,FALSE)</f>
        <v>#DIV/0!</v>
      </c>
      <c r="M11" s="243">
        <f>IF(J11&gt;0,J11*G11/P11,0)*VLOOKUP(B11,'2-Kosten per locatie'!$A$14:$C$21,3,FALSE)</f>
        <v>0</v>
      </c>
      <c r="N11" s="243">
        <f>IF(K11&gt;0,K11*G11/Q11,0)*VLOOKUP(B11,'2-Kosten per locatie'!$A$14:$C$21,3,FALSE)</f>
        <v>0</v>
      </c>
      <c r="O11" s="332">
        <f>IF(I11="nio",0,IF(I11&gt;0,VLOOKUP(E11,'3-Productie normen'!A:P,VLOOKUP(I11,'3-Productie normen'!$B$26:$E$31,2,FALSE),FALSE)))</f>
        <v>0</v>
      </c>
      <c r="P11" s="332">
        <f t="shared" si="1"/>
        <v>0</v>
      </c>
      <c r="Q11" s="332">
        <f t="shared" si="2"/>
        <v>0</v>
      </c>
      <c r="R11" s="333" t="str">
        <f>VLOOKUP(E11,'3-Productie normen'!A:N,14,FALSE)</f>
        <v>V</v>
      </c>
      <c r="S11" s="333"/>
      <c r="U11" s="334">
        <f t="shared" si="3"/>
        <v>7714.1500000000005</v>
      </c>
    </row>
    <row r="12" spans="1:21" ht="14.1" customHeight="1">
      <c r="A12" s="74">
        <v>12</v>
      </c>
      <c r="B12" s="296" t="s">
        <v>220</v>
      </c>
      <c r="C12" s="296" t="s">
        <v>221</v>
      </c>
      <c r="D12" s="296" t="s">
        <v>224</v>
      </c>
      <c r="E12" s="296" t="s">
        <v>58</v>
      </c>
      <c r="F12" s="71" t="s">
        <v>246</v>
      </c>
      <c r="G12" s="330">
        <v>5.52</v>
      </c>
      <c r="H12" s="331">
        <f t="shared" si="0"/>
        <v>164</v>
      </c>
      <c r="I12" s="244">
        <v>123</v>
      </c>
      <c r="J12" s="244"/>
      <c r="K12" s="244">
        <v>41</v>
      </c>
      <c r="L12" s="243" t="e">
        <f>IF(I12="nio",0,IF(I12&gt;0,I12*G12/O12,0))*VLOOKUP(B12,'2-Kosten per locatie'!$A$14:$C$21,3,FALSE)</f>
        <v>#DIV/0!</v>
      </c>
      <c r="M12" s="243">
        <f>IF(J12&gt;0,J12*G12/P12,0)*VLOOKUP(B12,'2-Kosten per locatie'!$A$14:$C$21,3,FALSE)</f>
        <v>0</v>
      </c>
      <c r="N12" s="243" t="e">
        <f>IF(K12&gt;0,K12*G12/Q12,0)*VLOOKUP(B12,'2-Kosten per locatie'!$A$14:$C$21,3,FALSE)</f>
        <v>#DIV/0!</v>
      </c>
      <c r="O12" s="332">
        <f>IF(I12="nio",0,IF(I12&gt;0,VLOOKUP(E12,'3-Productie normen'!A:P,VLOOKUP(I12,'3-Productie normen'!$B$26:$E$31,2,FALSE),FALSE)))</f>
        <v>0</v>
      </c>
      <c r="P12" s="332">
        <f t="shared" si="1"/>
        <v>0</v>
      </c>
      <c r="Q12" s="332">
        <f t="shared" si="2"/>
        <v>0</v>
      </c>
      <c r="R12" s="333" t="str">
        <f>VLOOKUP(E12,'3-Productie normen'!A:N,14,FALSE)</f>
        <v>S</v>
      </c>
      <c r="S12" s="333"/>
      <c r="U12" s="334">
        <f t="shared" si="3"/>
        <v>905.28</v>
      </c>
    </row>
    <row r="13" spans="1:21" ht="14.1" customHeight="1">
      <c r="A13" s="74">
        <v>13</v>
      </c>
      <c r="B13" s="296" t="s">
        <v>220</v>
      </c>
      <c r="C13" s="296" t="s">
        <v>221</v>
      </c>
      <c r="D13" s="71" t="s">
        <v>225</v>
      </c>
      <c r="E13" s="296" t="s">
        <v>58</v>
      </c>
      <c r="F13" s="71" t="s">
        <v>246</v>
      </c>
      <c r="G13" s="330">
        <v>5.52</v>
      </c>
      <c r="H13" s="331">
        <f t="shared" si="0"/>
        <v>164</v>
      </c>
      <c r="I13" s="244">
        <v>123</v>
      </c>
      <c r="J13" s="244"/>
      <c r="K13" s="244">
        <v>41</v>
      </c>
      <c r="L13" s="243" t="e">
        <f>IF(I13="nio",0,IF(I13&gt;0,I13*G13/O13,0))*VLOOKUP(B13,'2-Kosten per locatie'!$A$14:$C$21,3,FALSE)</f>
        <v>#DIV/0!</v>
      </c>
      <c r="M13" s="243">
        <f>IF(J13&gt;0,J13*G13/P13,0)*VLOOKUP(B13,'2-Kosten per locatie'!$A$14:$C$21,3,FALSE)</f>
        <v>0</v>
      </c>
      <c r="N13" s="243" t="e">
        <f>IF(K13&gt;0,K13*G13/Q13,0)*VLOOKUP(B13,'2-Kosten per locatie'!$A$14:$C$21,3,FALSE)</f>
        <v>#DIV/0!</v>
      </c>
      <c r="O13" s="332">
        <f>IF(I13="nio",0,IF(I13&gt;0,VLOOKUP(E13,'3-Productie normen'!A:P,VLOOKUP(I13,'3-Productie normen'!$B$26:$E$31,2,FALSE),FALSE)))</f>
        <v>0</v>
      </c>
      <c r="P13" s="332">
        <f t="shared" si="1"/>
        <v>0</v>
      </c>
      <c r="Q13" s="332">
        <f t="shared" si="2"/>
        <v>0</v>
      </c>
      <c r="R13" s="333" t="str">
        <f>VLOOKUP(E13,'3-Productie normen'!A:N,14,FALSE)</f>
        <v>S</v>
      </c>
      <c r="S13" s="333"/>
      <c r="U13" s="334">
        <f t="shared" si="3"/>
        <v>905.28</v>
      </c>
    </row>
    <row r="14" spans="1:21" ht="14.1" customHeight="1">
      <c r="A14" s="74">
        <v>14</v>
      </c>
      <c r="B14" s="296" t="s">
        <v>220</v>
      </c>
      <c r="C14" s="296" t="s">
        <v>221</v>
      </c>
      <c r="D14" s="84" t="s">
        <v>226</v>
      </c>
      <c r="E14" s="313" t="s">
        <v>56</v>
      </c>
      <c r="F14" s="71" t="s">
        <v>246</v>
      </c>
      <c r="G14" s="330">
        <v>11.61</v>
      </c>
      <c r="H14" s="331">
        <f t="shared" si="0"/>
        <v>12</v>
      </c>
      <c r="I14" s="244">
        <v>12</v>
      </c>
      <c r="J14" s="244"/>
      <c r="K14" s="244"/>
      <c r="L14" s="243" t="e">
        <f>IF(I14="nio",0,IF(I14&gt;0,I14*G14/O14,0))*VLOOKUP(B14,'2-Kosten per locatie'!$A$14:$C$21,3,FALSE)</f>
        <v>#DIV/0!</v>
      </c>
      <c r="M14" s="243">
        <f>IF(J14&gt;0,J14*G14/P14,0)*VLOOKUP(B14,'2-Kosten per locatie'!$A$14:$C$21,3,FALSE)</f>
        <v>0</v>
      </c>
      <c r="N14" s="243">
        <f>IF(K14&gt;0,K14*G14/Q14,0)*VLOOKUP(B14,'2-Kosten per locatie'!$A$14:$C$21,3,FALSE)</f>
        <v>0</v>
      </c>
      <c r="O14" s="332">
        <f>IF(I14="nio",0,IF(I14&gt;0,VLOOKUP(E14,'3-Productie normen'!A:P,VLOOKUP(I14,'3-Productie normen'!$B$26:$E$31,2,FALSE),FALSE)))</f>
        <v>0</v>
      </c>
      <c r="P14" s="332">
        <f t="shared" si="1"/>
        <v>0</v>
      </c>
      <c r="Q14" s="332">
        <f t="shared" si="2"/>
        <v>0</v>
      </c>
      <c r="R14" s="333" t="str">
        <f>VLOOKUP(E14,'3-Productie normen'!A:N,14,FALSE)</f>
        <v>B</v>
      </c>
      <c r="S14" s="333"/>
      <c r="U14" s="334">
        <f t="shared" si="3"/>
        <v>139.32</v>
      </c>
    </row>
    <row r="15" spans="1:21" ht="14.1" customHeight="1">
      <c r="A15" s="74">
        <v>15</v>
      </c>
      <c r="B15" s="296" t="s">
        <v>220</v>
      </c>
      <c r="C15" s="296" t="s">
        <v>221</v>
      </c>
      <c r="D15" s="296" t="s">
        <v>227</v>
      </c>
      <c r="E15" s="296" t="s">
        <v>60</v>
      </c>
      <c r="F15" s="71" t="s">
        <v>246</v>
      </c>
      <c r="G15" s="330">
        <v>43.4</v>
      </c>
      <c r="H15" s="331">
        <f t="shared" si="0"/>
        <v>41</v>
      </c>
      <c r="I15" s="244">
        <v>41</v>
      </c>
      <c r="J15" s="244"/>
      <c r="K15" s="244"/>
      <c r="L15" s="243" t="e">
        <f>IF(I15="nio",0,IF(I15&gt;0,I15*G15/O15,0))*VLOOKUP(B15,'2-Kosten per locatie'!$A$14:$C$21,3,FALSE)</f>
        <v>#DIV/0!</v>
      </c>
      <c r="M15" s="243">
        <f>IF(J15&gt;0,J15*G15/P15,0)*VLOOKUP(B15,'2-Kosten per locatie'!$A$14:$C$21,3,FALSE)</f>
        <v>0</v>
      </c>
      <c r="N15" s="243">
        <f>IF(K15&gt;0,K15*G15/Q15,0)*VLOOKUP(B15,'2-Kosten per locatie'!$A$14:$C$21,3,FALSE)</f>
        <v>0</v>
      </c>
      <c r="O15" s="332">
        <f>IF(I15="nio",0,IF(I15&gt;0,VLOOKUP(E15,'3-Productie normen'!A:P,VLOOKUP(I15,'3-Productie normen'!$B$26:$E$31,2,FALSE),FALSE)))</f>
        <v>0</v>
      </c>
      <c r="P15" s="332">
        <f t="shared" si="1"/>
        <v>0</v>
      </c>
      <c r="Q15" s="332">
        <f t="shared" si="2"/>
        <v>0</v>
      </c>
      <c r="R15" s="333" t="str">
        <f>VLOOKUP(E15,'3-Productie normen'!A:N,14,FALSE)</f>
        <v>V</v>
      </c>
      <c r="S15" s="333"/>
      <c r="U15" s="334">
        <f t="shared" si="3"/>
        <v>1779.3999999999999</v>
      </c>
    </row>
    <row r="16" spans="1:21" ht="14.1" customHeight="1">
      <c r="A16" s="74">
        <v>16</v>
      </c>
      <c r="B16" s="296" t="s">
        <v>220</v>
      </c>
      <c r="C16" s="296" t="s">
        <v>221</v>
      </c>
      <c r="D16" s="296" t="s">
        <v>228</v>
      </c>
      <c r="E16" s="296" t="s">
        <v>290</v>
      </c>
      <c r="F16" s="71" t="s">
        <v>246</v>
      </c>
      <c r="G16" s="330">
        <v>8.9600000000000009</v>
      </c>
      <c r="H16" s="331">
        <f t="shared" si="0"/>
        <v>451</v>
      </c>
      <c r="I16" s="244">
        <v>205</v>
      </c>
      <c r="J16" s="244">
        <v>205</v>
      </c>
      <c r="K16" s="244">
        <v>41</v>
      </c>
      <c r="L16" s="243" t="e">
        <f>IF(I16="nio",0,IF(I16&gt;0,I16*G16/O16,0))*VLOOKUP(B16,'2-Kosten per locatie'!$A$14:$C$21,3,FALSE)</f>
        <v>#DIV/0!</v>
      </c>
      <c r="M16" s="243" t="e">
        <f>IF(J16&gt;0,J16*G16/P16,0)*VLOOKUP(B16,'2-Kosten per locatie'!$A$14:$C$21,3,FALSE)</f>
        <v>#DIV/0!</v>
      </c>
      <c r="N16" s="243" t="e">
        <f>IF(K16&gt;0,K16*G16/Q16,0)*VLOOKUP(B16,'2-Kosten per locatie'!$A$14:$C$21,3,FALSE)</f>
        <v>#DIV/0!</v>
      </c>
      <c r="O16" s="332">
        <f>IF(I16="nio",0,IF(I16&gt;0,VLOOKUP(E16,'3-Productie normen'!A:P,VLOOKUP(I16,'3-Productie normen'!$B$26:$E$31,2,FALSE),FALSE)))</f>
        <v>0</v>
      </c>
      <c r="P16" s="332">
        <f t="shared" si="1"/>
        <v>0</v>
      </c>
      <c r="Q16" s="332">
        <f t="shared" si="2"/>
        <v>0</v>
      </c>
      <c r="R16" s="333" t="str">
        <f>VLOOKUP(E16,'3-Productie normen'!A:N,14,FALSE)</f>
        <v>S</v>
      </c>
      <c r="S16" s="333"/>
      <c r="U16" s="334">
        <f t="shared" si="3"/>
        <v>4040.9600000000005</v>
      </c>
    </row>
    <row r="17" spans="1:21" ht="14.1" customHeight="1">
      <c r="A17" s="74">
        <v>17</v>
      </c>
      <c r="B17" s="296" t="s">
        <v>220</v>
      </c>
      <c r="C17" s="296" t="s">
        <v>221</v>
      </c>
      <c r="D17" s="296" t="s">
        <v>228</v>
      </c>
      <c r="E17" s="296" t="s">
        <v>290</v>
      </c>
      <c r="F17" s="71" t="s">
        <v>246</v>
      </c>
      <c r="G17" s="330">
        <v>9.6</v>
      </c>
      <c r="H17" s="331">
        <f t="shared" si="0"/>
        <v>451</v>
      </c>
      <c r="I17" s="244">
        <v>205</v>
      </c>
      <c r="J17" s="244">
        <v>205</v>
      </c>
      <c r="K17" s="244">
        <v>41</v>
      </c>
      <c r="L17" s="243" t="e">
        <f>IF(I17="nio",0,IF(I17&gt;0,I17*G17/O17,0))*VLOOKUP(B17,'2-Kosten per locatie'!$A$14:$C$21,3,FALSE)</f>
        <v>#DIV/0!</v>
      </c>
      <c r="M17" s="243" t="e">
        <f>IF(J17&gt;0,J17*G17/P17,0)*VLOOKUP(B17,'2-Kosten per locatie'!$A$14:$C$21,3,FALSE)</f>
        <v>#DIV/0!</v>
      </c>
      <c r="N17" s="243" t="e">
        <f>IF(K17&gt;0,K17*G17/Q17,0)*VLOOKUP(B17,'2-Kosten per locatie'!$A$14:$C$21,3,FALSE)</f>
        <v>#DIV/0!</v>
      </c>
      <c r="O17" s="332">
        <f>IF(I17="nio",0,IF(I17&gt;0,VLOOKUP(E17,'3-Productie normen'!A:P,VLOOKUP(I17,'3-Productie normen'!$B$26:$E$31,2,FALSE),FALSE)))</f>
        <v>0</v>
      </c>
      <c r="P17" s="332">
        <f t="shared" si="1"/>
        <v>0</v>
      </c>
      <c r="Q17" s="332">
        <f t="shared" si="2"/>
        <v>0</v>
      </c>
      <c r="R17" s="333" t="str">
        <f>VLOOKUP(E17,'3-Productie normen'!A:N,14,FALSE)</f>
        <v>S</v>
      </c>
      <c r="S17" s="333"/>
      <c r="U17" s="334">
        <f t="shared" si="3"/>
        <v>4329.5999999999995</v>
      </c>
    </row>
    <row r="18" spans="1:21" ht="14.1" customHeight="1">
      <c r="A18" s="74">
        <v>18</v>
      </c>
      <c r="B18" s="296" t="s">
        <v>220</v>
      </c>
      <c r="C18" s="296" t="s">
        <v>221</v>
      </c>
      <c r="D18" s="71" t="s">
        <v>229</v>
      </c>
      <c r="E18" s="296" t="s">
        <v>290</v>
      </c>
      <c r="F18" s="71" t="s">
        <v>246</v>
      </c>
      <c r="G18" s="330">
        <v>29.71</v>
      </c>
      <c r="H18" s="331">
        <f t="shared" si="0"/>
        <v>451</v>
      </c>
      <c r="I18" s="244">
        <v>205</v>
      </c>
      <c r="J18" s="244">
        <v>205</v>
      </c>
      <c r="K18" s="244">
        <v>41</v>
      </c>
      <c r="L18" s="243" t="e">
        <f>IF(I18="nio",0,IF(I18&gt;0,I18*G18/O18,0))*VLOOKUP(B18,'2-Kosten per locatie'!$A$14:$C$21,3,FALSE)</f>
        <v>#DIV/0!</v>
      </c>
      <c r="M18" s="243" t="e">
        <f>IF(J18&gt;0,J18*G18/P18,0)*VLOOKUP(B18,'2-Kosten per locatie'!$A$14:$C$21,3,FALSE)</f>
        <v>#DIV/0!</v>
      </c>
      <c r="N18" s="243" t="e">
        <f>IF(K18&gt;0,K18*G18/Q18,0)*VLOOKUP(B18,'2-Kosten per locatie'!$A$14:$C$21,3,FALSE)</f>
        <v>#DIV/0!</v>
      </c>
      <c r="O18" s="332">
        <f>IF(I18="nio",0,IF(I18&gt;0,VLOOKUP(E18,'3-Productie normen'!A:P,VLOOKUP(I18,'3-Productie normen'!$B$26:$E$31,2,FALSE),FALSE)))</f>
        <v>0</v>
      </c>
      <c r="P18" s="332">
        <f t="shared" si="1"/>
        <v>0</v>
      </c>
      <c r="Q18" s="332">
        <f t="shared" si="2"/>
        <v>0</v>
      </c>
      <c r="R18" s="333" t="str">
        <f>VLOOKUP(E18,'3-Productie normen'!A:N,14,FALSE)</f>
        <v>S</v>
      </c>
      <c r="S18" s="333"/>
      <c r="U18" s="334">
        <f t="shared" si="3"/>
        <v>13399.210000000001</v>
      </c>
    </row>
    <row r="19" spans="1:21" ht="14.1" customHeight="1">
      <c r="A19" s="74">
        <v>19</v>
      </c>
      <c r="B19" s="296" t="s">
        <v>220</v>
      </c>
      <c r="C19" s="296" t="s">
        <v>221</v>
      </c>
      <c r="D19" s="84" t="s">
        <v>230</v>
      </c>
      <c r="E19" s="313" t="s">
        <v>288</v>
      </c>
      <c r="F19" s="71" t="s">
        <v>246</v>
      </c>
      <c r="G19" s="330">
        <v>14.28</v>
      </c>
      <c r="H19" s="331">
        <f t="shared" si="0"/>
        <v>451</v>
      </c>
      <c r="I19" s="244">
        <v>205</v>
      </c>
      <c r="J19" s="244">
        <v>205</v>
      </c>
      <c r="K19" s="244">
        <v>41</v>
      </c>
      <c r="L19" s="243" t="e">
        <f>IF(I19="nio",0,IF(I19&gt;0,I19*G19/O19,0))*VLOOKUP(B19,'2-Kosten per locatie'!$A$14:$C$21,3,FALSE)</f>
        <v>#DIV/0!</v>
      </c>
      <c r="M19" s="243" t="e">
        <f>IF(J19&gt;0,J19*G19/P19,0)*VLOOKUP(B19,'2-Kosten per locatie'!$A$14:$C$21,3,FALSE)</f>
        <v>#DIV/0!</v>
      </c>
      <c r="N19" s="243" t="e">
        <f>IF(K19&gt;0,K19*G19/Q19,0)*VLOOKUP(B19,'2-Kosten per locatie'!$A$14:$C$21,3,FALSE)</f>
        <v>#DIV/0!</v>
      </c>
      <c r="O19" s="332">
        <f>IF(I19="nio",0,IF(I19&gt;0,VLOOKUP(E19,'3-Productie normen'!A:P,VLOOKUP(I19,'3-Productie normen'!$B$26:$E$31,2,FALSE),FALSE)))</f>
        <v>0</v>
      </c>
      <c r="P19" s="332">
        <f t="shared" si="1"/>
        <v>0</v>
      </c>
      <c r="Q19" s="332">
        <f t="shared" si="2"/>
        <v>0</v>
      </c>
      <c r="R19" s="333" t="str">
        <f>VLOOKUP(E19,'3-Productie normen'!A:N,14,FALSE)</f>
        <v>S</v>
      </c>
      <c r="S19" s="333"/>
      <c r="U19" s="334">
        <f t="shared" si="3"/>
        <v>6440.28</v>
      </c>
    </row>
    <row r="20" spans="1:21" ht="14.1" customHeight="1">
      <c r="A20" s="74">
        <v>20</v>
      </c>
      <c r="B20" s="296" t="s">
        <v>220</v>
      </c>
      <c r="C20" s="296" t="s">
        <v>221</v>
      </c>
      <c r="D20" s="296" t="s">
        <v>231</v>
      </c>
      <c r="E20" s="296" t="s">
        <v>58</v>
      </c>
      <c r="F20" s="71" t="s">
        <v>246</v>
      </c>
      <c r="G20" s="330">
        <v>0.9</v>
      </c>
      <c r="H20" s="331">
        <f t="shared" si="0"/>
        <v>451</v>
      </c>
      <c r="I20" s="244">
        <v>205</v>
      </c>
      <c r="J20" s="244">
        <v>205</v>
      </c>
      <c r="K20" s="244">
        <v>41</v>
      </c>
      <c r="L20" s="243" t="e">
        <f>IF(I20="nio",0,IF(I20&gt;0,I20*G20/O20,0))*VLOOKUP(B20,'2-Kosten per locatie'!$A$14:$C$21,3,FALSE)</f>
        <v>#DIV/0!</v>
      </c>
      <c r="M20" s="243" t="e">
        <f>IF(J20&gt;0,J20*G20/P20,0)*VLOOKUP(B20,'2-Kosten per locatie'!$A$14:$C$21,3,FALSE)</f>
        <v>#DIV/0!</v>
      </c>
      <c r="N20" s="243" t="e">
        <f>IF(K20&gt;0,K20*G20/Q20,0)*VLOOKUP(B20,'2-Kosten per locatie'!$A$14:$C$21,3,FALSE)</f>
        <v>#DIV/0!</v>
      </c>
      <c r="O20" s="332">
        <f>IF(I20="nio",0,IF(I20&gt;0,VLOOKUP(E20,'3-Productie normen'!A:P,VLOOKUP(I20,'3-Productie normen'!$B$26:$E$31,2,FALSE),FALSE)))</f>
        <v>0</v>
      </c>
      <c r="P20" s="332">
        <f t="shared" si="1"/>
        <v>0</v>
      </c>
      <c r="Q20" s="332">
        <f t="shared" si="2"/>
        <v>0</v>
      </c>
      <c r="R20" s="333" t="str">
        <f>VLOOKUP(E20,'3-Productie normen'!A:N,14,FALSE)</f>
        <v>S</v>
      </c>
      <c r="S20" s="333"/>
      <c r="U20" s="334">
        <f t="shared" si="3"/>
        <v>405.90000000000003</v>
      </c>
    </row>
    <row r="21" spans="1:21" ht="14.1" customHeight="1">
      <c r="A21" s="74">
        <v>21</v>
      </c>
      <c r="B21" s="296" t="s">
        <v>220</v>
      </c>
      <c r="C21" s="296" t="s">
        <v>221</v>
      </c>
      <c r="D21" s="296" t="s">
        <v>232</v>
      </c>
      <c r="E21" s="296" t="s">
        <v>290</v>
      </c>
      <c r="F21" s="71" t="s">
        <v>246</v>
      </c>
      <c r="G21" s="330">
        <v>29.71</v>
      </c>
      <c r="H21" s="331">
        <f t="shared" si="0"/>
        <v>451</v>
      </c>
      <c r="I21" s="244">
        <v>205</v>
      </c>
      <c r="J21" s="244">
        <v>205</v>
      </c>
      <c r="K21" s="244">
        <v>41</v>
      </c>
      <c r="L21" s="243" t="e">
        <f>IF(I21="nio",0,IF(I21&gt;0,I21*G21/O21,0))*VLOOKUP(B21,'2-Kosten per locatie'!$A$14:$C$21,3,FALSE)</f>
        <v>#DIV/0!</v>
      </c>
      <c r="M21" s="243" t="e">
        <f>IF(J21&gt;0,J21*G21/P21,0)*VLOOKUP(B21,'2-Kosten per locatie'!$A$14:$C$21,3,FALSE)</f>
        <v>#DIV/0!</v>
      </c>
      <c r="N21" s="243" t="e">
        <f>IF(K21&gt;0,K21*G21/Q21,0)*VLOOKUP(B21,'2-Kosten per locatie'!$A$14:$C$21,3,FALSE)</f>
        <v>#DIV/0!</v>
      </c>
      <c r="O21" s="332">
        <f>IF(I21="nio",0,IF(I21&gt;0,VLOOKUP(E21,'3-Productie normen'!A:P,VLOOKUP(I21,'3-Productie normen'!$B$26:$E$31,2,FALSE),FALSE)))</f>
        <v>0</v>
      </c>
      <c r="P21" s="332">
        <f t="shared" si="1"/>
        <v>0</v>
      </c>
      <c r="Q21" s="332">
        <f t="shared" si="2"/>
        <v>0</v>
      </c>
      <c r="R21" s="333" t="str">
        <f>VLOOKUP(E21,'3-Productie normen'!A:N,14,FALSE)</f>
        <v>S</v>
      </c>
      <c r="S21" s="333"/>
      <c r="U21" s="334">
        <f t="shared" si="3"/>
        <v>13399.210000000001</v>
      </c>
    </row>
    <row r="22" spans="1:21" ht="14.1" customHeight="1">
      <c r="A22" s="74">
        <v>22</v>
      </c>
      <c r="B22" s="296" t="s">
        <v>220</v>
      </c>
      <c r="C22" s="296" t="s">
        <v>221</v>
      </c>
      <c r="D22" s="296" t="s">
        <v>233</v>
      </c>
      <c r="E22" s="313" t="s">
        <v>288</v>
      </c>
      <c r="F22" s="71" t="s">
        <v>246</v>
      </c>
      <c r="G22" s="330">
        <v>13.72</v>
      </c>
      <c r="H22" s="331">
        <f t="shared" si="0"/>
        <v>451</v>
      </c>
      <c r="I22" s="244">
        <v>205</v>
      </c>
      <c r="J22" s="244">
        <v>205</v>
      </c>
      <c r="K22" s="244">
        <v>41</v>
      </c>
      <c r="L22" s="243" t="e">
        <f>IF(I22="nio",0,IF(I22&gt;0,I22*G22/O22,0))*VLOOKUP(B22,'2-Kosten per locatie'!$A$14:$C$21,3,FALSE)</f>
        <v>#DIV/0!</v>
      </c>
      <c r="M22" s="243" t="e">
        <f>IF(J22&gt;0,J22*G22/P22,0)*VLOOKUP(B22,'2-Kosten per locatie'!$A$14:$C$21,3,FALSE)</f>
        <v>#DIV/0!</v>
      </c>
      <c r="N22" s="243" t="e">
        <f>IF(K22&gt;0,K22*G22/Q22,0)*VLOOKUP(B22,'2-Kosten per locatie'!$A$14:$C$21,3,FALSE)</f>
        <v>#DIV/0!</v>
      </c>
      <c r="O22" s="332">
        <f>IF(I22="nio",0,IF(I22&gt;0,VLOOKUP(E22,'3-Productie normen'!A:P,VLOOKUP(I22,'3-Productie normen'!$B$26:$E$31,2,FALSE),FALSE)))</f>
        <v>0</v>
      </c>
      <c r="P22" s="332">
        <f t="shared" si="1"/>
        <v>0</v>
      </c>
      <c r="Q22" s="332">
        <f t="shared" si="2"/>
        <v>0</v>
      </c>
      <c r="R22" s="333" t="str">
        <f>VLOOKUP(E22,'3-Productie normen'!A:N,14,FALSE)</f>
        <v>S</v>
      </c>
      <c r="S22" s="333"/>
      <c r="U22" s="334">
        <f t="shared" si="3"/>
        <v>6187.72</v>
      </c>
    </row>
    <row r="23" spans="1:21" ht="14.1" customHeight="1">
      <c r="A23" s="74">
        <v>23</v>
      </c>
      <c r="B23" s="296" t="s">
        <v>220</v>
      </c>
      <c r="C23" s="296" t="s">
        <v>221</v>
      </c>
      <c r="D23" s="71" t="s">
        <v>234</v>
      </c>
      <c r="E23" s="296" t="s">
        <v>58</v>
      </c>
      <c r="F23" s="71" t="s">
        <v>246</v>
      </c>
      <c r="G23" s="330">
        <v>0.9</v>
      </c>
      <c r="H23" s="331">
        <f t="shared" si="0"/>
        <v>451</v>
      </c>
      <c r="I23" s="244">
        <v>205</v>
      </c>
      <c r="J23" s="244">
        <v>205</v>
      </c>
      <c r="K23" s="244">
        <v>41</v>
      </c>
      <c r="L23" s="243" t="e">
        <f>IF(I23="nio",0,IF(I23&gt;0,I23*G23/O23,0))*VLOOKUP(B23,'2-Kosten per locatie'!$A$14:$C$21,3,FALSE)</f>
        <v>#DIV/0!</v>
      </c>
      <c r="M23" s="243" t="e">
        <f>IF(J23&gt;0,J23*G23/P23,0)*VLOOKUP(B23,'2-Kosten per locatie'!$A$14:$C$21,3,FALSE)</f>
        <v>#DIV/0!</v>
      </c>
      <c r="N23" s="243" t="e">
        <f>IF(K23&gt;0,K23*G23/Q23,0)*VLOOKUP(B23,'2-Kosten per locatie'!$A$14:$C$21,3,FALSE)</f>
        <v>#DIV/0!</v>
      </c>
      <c r="O23" s="332">
        <f>IF(I23="nio",0,IF(I23&gt;0,VLOOKUP(E23,'3-Productie normen'!A:P,VLOOKUP(I23,'3-Productie normen'!$B$26:$E$31,2,FALSE),FALSE)))</f>
        <v>0</v>
      </c>
      <c r="P23" s="332">
        <f t="shared" si="1"/>
        <v>0</v>
      </c>
      <c r="Q23" s="332">
        <f t="shared" si="2"/>
        <v>0</v>
      </c>
      <c r="R23" s="333" t="str">
        <f>VLOOKUP(E23,'3-Productie normen'!A:N,14,FALSE)</f>
        <v>S</v>
      </c>
      <c r="S23" s="333"/>
      <c r="U23" s="334">
        <f t="shared" si="3"/>
        <v>405.90000000000003</v>
      </c>
    </row>
    <row r="24" spans="1:21" ht="14.1" customHeight="1">
      <c r="A24" s="74">
        <v>24</v>
      </c>
      <c r="B24" s="296" t="s">
        <v>220</v>
      </c>
      <c r="C24" s="296" t="s">
        <v>221</v>
      </c>
      <c r="D24" s="84" t="s">
        <v>235</v>
      </c>
      <c r="E24" s="296" t="s">
        <v>290</v>
      </c>
      <c r="F24" s="71" t="s">
        <v>246</v>
      </c>
      <c r="G24" s="330">
        <v>19.43</v>
      </c>
      <c r="H24" s="331">
        <f t="shared" si="0"/>
        <v>451</v>
      </c>
      <c r="I24" s="244">
        <v>205</v>
      </c>
      <c r="J24" s="244">
        <v>205</v>
      </c>
      <c r="K24" s="244">
        <v>41</v>
      </c>
      <c r="L24" s="243" t="e">
        <f>IF(I24="nio",0,IF(I24&gt;0,I24*G24/O24,0))*VLOOKUP(B24,'2-Kosten per locatie'!$A$14:$C$21,3,FALSE)</f>
        <v>#DIV/0!</v>
      </c>
      <c r="M24" s="243" t="e">
        <f>IF(J24&gt;0,J24*G24/P24,0)*VLOOKUP(B24,'2-Kosten per locatie'!$A$14:$C$21,3,FALSE)</f>
        <v>#DIV/0!</v>
      </c>
      <c r="N24" s="243" t="e">
        <f>IF(K24&gt;0,K24*G24/Q24,0)*VLOOKUP(B24,'2-Kosten per locatie'!$A$14:$C$21,3,FALSE)</f>
        <v>#DIV/0!</v>
      </c>
      <c r="O24" s="332">
        <f>IF(I24="nio",0,IF(I24&gt;0,VLOOKUP(E24,'3-Productie normen'!A:P,VLOOKUP(I24,'3-Productie normen'!$B$26:$E$31,2,FALSE),FALSE)))</f>
        <v>0</v>
      </c>
      <c r="P24" s="332">
        <f t="shared" si="1"/>
        <v>0</v>
      </c>
      <c r="Q24" s="332">
        <f t="shared" si="2"/>
        <v>0</v>
      </c>
      <c r="R24" s="333" t="str">
        <f>VLOOKUP(E24,'3-Productie normen'!A:N,14,FALSE)</f>
        <v>S</v>
      </c>
      <c r="S24" s="333"/>
      <c r="U24" s="334">
        <f t="shared" si="3"/>
        <v>8762.93</v>
      </c>
    </row>
    <row r="25" spans="1:21" ht="14.1" customHeight="1">
      <c r="A25" s="74">
        <v>25</v>
      </c>
      <c r="B25" s="296" t="s">
        <v>220</v>
      </c>
      <c r="C25" s="296" t="s">
        <v>221</v>
      </c>
      <c r="D25" s="296" t="s">
        <v>236</v>
      </c>
      <c r="E25" s="313" t="s">
        <v>288</v>
      </c>
      <c r="F25" s="71" t="s">
        <v>246</v>
      </c>
      <c r="G25" s="330">
        <v>13.72</v>
      </c>
      <c r="H25" s="331">
        <f t="shared" si="0"/>
        <v>451</v>
      </c>
      <c r="I25" s="244">
        <v>205</v>
      </c>
      <c r="J25" s="244">
        <v>205</v>
      </c>
      <c r="K25" s="244">
        <v>41</v>
      </c>
      <c r="L25" s="243" t="e">
        <f>IF(I25="nio",0,IF(I25&gt;0,I25*G25/O25,0))*VLOOKUP(B25,'2-Kosten per locatie'!$A$14:$C$21,3,FALSE)</f>
        <v>#DIV/0!</v>
      </c>
      <c r="M25" s="243" t="e">
        <f>IF(J25&gt;0,J25*G25/P25,0)*VLOOKUP(B25,'2-Kosten per locatie'!$A$14:$C$21,3,FALSE)</f>
        <v>#DIV/0!</v>
      </c>
      <c r="N25" s="243" t="e">
        <f>IF(K25&gt;0,K25*G25/Q25,0)*VLOOKUP(B25,'2-Kosten per locatie'!$A$14:$C$21,3,FALSE)</f>
        <v>#DIV/0!</v>
      </c>
      <c r="O25" s="332">
        <f>IF(I25="nio",0,IF(I25&gt;0,VLOOKUP(E25,'3-Productie normen'!A:P,VLOOKUP(I25,'3-Productie normen'!$B$26:$E$31,2,FALSE),FALSE)))</f>
        <v>0</v>
      </c>
      <c r="P25" s="332">
        <f t="shared" si="1"/>
        <v>0</v>
      </c>
      <c r="Q25" s="332">
        <f t="shared" si="2"/>
        <v>0</v>
      </c>
      <c r="R25" s="333" t="str">
        <f>VLOOKUP(E25,'3-Productie normen'!A:N,14,FALSE)</f>
        <v>S</v>
      </c>
      <c r="S25" s="333"/>
      <c r="U25" s="334">
        <f t="shared" si="3"/>
        <v>6187.72</v>
      </c>
    </row>
    <row r="26" spans="1:21" ht="14.1" customHeight="1">
      <c r="A26" s="74">
        <v>26</v>
      </c>
      <c r="B26" s="296" t="s">
        <v>220</v>
      </c>
      <c r="C26" s="296" t="s">
        <v>221</v>
      </c>
      <c r="D26" s="296" t="s">
        <v>237</v>
      </c>
      <c r="E26" s="296" t="s">
        <v>58</v>
      </c>
      <c r="F26" s="71" t="s">
        <v>246</v>
      </c>
      <c r="G26" s="330">
        <v>0.9</v>
      </c>
      <c r="H26" s="331">
        <f t="shared" si="0"/>
        <v>451</v>
      </c>
      <c r="I26" s="244">
        <v>205</v>
      </c>
      <c r="J26" s="244">
        <v>205</v>
      </c>
      <c r="K26" s="244">
        <v>41</v>
      </c>
      <c r="L26" s="243" t="e">
        <f>IF(I26="nio",0,IF(I26&gt;0,I26*G26/O26,0))*VLOOKUP(B26,'2-Kosten per locatie'!$A$14:$C$21,3,FALSE)</f>
        <v>#DIV/0!</v>
      </c>
      <c r="M26" s="243" t="e">
        <f>IF(J26&gt;0,J26*G26/P26,0)*VLOOKUP(B26,'2-Kosten per locatie'!$A$14:$C$21,3,FALSE)</f>
        <v>#DIV/0!</v>
      </c>
      <c r="N26" s="243" t="e">
        <f>IF(K26&gt;0,K26*G26/Q26,0)*VLOOKUP(B26,'2-Kosten per locatie'!$A$14:$C$21,3,FALSE)</f>
        <v>#DIV/0!</v>
      </c>
      <c r="O26" s="332">
        <f>IF(I26="nio",0,IF(I26&gt;0,VLOOKUP(E26,'3-Productie normen'!A:P,VLOOKUP(I26,'3-Productie normen'!$B$26:$E$31,2,FALSE),FALSE)))</f>
        <v>0</v>
      </c>
      <c r="P26" s="332">
        <f t="shared" si="1"/>
        <v>0</v>
      </c>
      <c r="Q26" s="332">
        <f t="shared" si="2"/>
        <v>0</v>
      </c>
      <c r="R26" s="333" t="str">
        <f>VLOOKUP(E26,'3-Productie normen'!A:N,14,FALSE)</f>
        <v>S</v>
      </c>
      <c r="S26" s="333"/>
      <c r="U26" s="334">
        <f t="shared" si="3"/>
        <v>405.90000000000003</v>
      </c>
    </row>
    <row r="27" spans="1:21" ht="14.1" customHeight="1">
      <c r="A27" s="74">
        <v>27</v>
      </c>
      <c r="B27" s="296" t="s">
        <v>220</v>
      </c>
      <c r="C27" s="296" t="s">
        <v>221</v>
      </c>
      <c r="D27" s="296" t="s">
        <v>238</v>
      </c>
      <c r="E27" s="296" t="s">
        <v>290</v>
      </c>
      <c r="F27" s="71" t="s">
        <v>246</v>
      </c>
      <c r="G27" s="330">
        <v>19.43</v>
      </c>
      <c r="H27" s="331">
        <f t="shared" si="0"/>
        <v>451</v>
      </c>
      <c r="I27" s="244">
        <v>205</v>
      </c>
      <c r="J27" s="244">
        <v>205</v>
      </c>
      <c r="K27" s="244">
        <v>41</v>
      </c>
      <c r="L27" s="243" t="e">
        <f>IF(I27="nio",0,IF(I27&gt;0,I27*G27/O27,0))*VLOOKUP(B27,'2-Kosten per locatie'!$A$14:$C$21,3,FALSE)</f>
        <v>#DIV/0!</v>
      </c>
      <c r="M27" s="243" t="e">
        <f>IF(J27&gt;0,J27*G27/P27,0)*VLOOKUP(B27,'2-Kosten per locatie'!$A$14:$C$21,3,FALSE)</f>
        <v>#DIV/0!</v>
      </c>
      <c r="N27" s="243" t="e">
        <f>IF(K27&gt;0,K27*G27/Q27,0)*VLOOKUP(B27,'2-Kosten per locatie'!$A$14:$C$21,3,FALSE)</f>
        <v>#DIV/0!</v>
      </c>
      <c r="O27" s="332">
        <f>IF(I27="nio",0,IF(I27&gt;0,VLOOKUP(E27,'3-Productie normen'!A:P,VLOOKUP(I27,'3-Productie normen'!$B$26:$E$31,2,FALSE),FALSE)))</f>
        <v>0</v>
      </c>
      <c r="P27" s="332">
        <f t="shared" si="1"/>
        <v>0</v>
      </c>
      <c r="Q27" s="332">
        <f t="shared" si="2"/>
        <v>0</v>
      </c>
      <c r="R27" s="333" t="str">
        <f>VLOOKUP(E27,'3-Productie normen'!A:N,14,FALSE)</f>
        <v>S</v>
      </c>
      <c r="S27" s="333"/>
      <c r="U27" s="334">
        <f t="shared" si="3"/>
        <v>8762.93</v>
      </c>
    </row>
    <row r="28" spans="1:21" ht="14.1" customHeight="1">
      <c r="A28" s="74">
        <v>28</v>
      </c>
      <c r="B28" s="296" t="s">
        <v>220</v>
      </c>
      <c r="C28" s="296" t="s">
        <v>221</v>
      </c>
      <c r="D28" s="71" t="s">
        <v>239</v>
      </c>
      <c r="E28" s="313" t="s">
        <v>288</v>
      </c>
      <c r="F28" s="71" t="s">
        <v>246</v>
      </c>
      <c r="G28" s="330">
        <v>13.72</v>
      </c>
      <c r="H28" s="331">
        <f t="shared" si="0"/>
        <v>451</v>
      </c>
      <c r="I28" s="244">
        <v>205</v>
      </c>
      <c r="J28" s="244">
        <v>205</v>
      </c>
      <c r="K28" s="244">
        <v>41</v>
      </c>
      <c r="L28" s="243" t="e">
        <f>IF(I28="nio",0,IF(I28&gt;0,I28*G28/O28,0))*VLOOKUP(B28,'2-Kosten per locatie'!$A$14:$C$21,3,FALSE)</f>
        <v>#DIV/0!</v>
      </c>
      <c r="M28" s="243" t="e">
        <f>IF(J28&gt;0,J28*G28/P28,0)*VLOOKUP(B28,'2-Kosten per locatie'!$A$14:$C$21,3,FALSE)</f>
        <v>#DIV/0!</v>
      </c>
      <c r="N28" s="243" t="e">
        <f>IF(K28&gt;0,K28*G28/Q28,0)*VLOOKUP(B28,'2-Kosten per locatie'!$A$14:$C$21,3,FALSE)</f>
        <v>#DIV/0!</v>
      </c>
      <c r="O28" s="332">
        <f>IF(I28="nio",0,IF(I28&gt;0,VLOOKUP(E28,'3-Productie normen'!A:P,VLOOKUP(I28,'3-Productie normen'!$B$26:$E$31,2,FALSE),FALSE)))</f>
        <v>0</v>
      </c>
      <c r="P28" s="332">
        <f t="shared" si="1"/>
        <v>0</v>
      </c>
      <c r="Q28" s="332">
        <f t="shared" si="2"/>
        <v>0</v>
      </c>
      <c r="R28" s="333" t="str">
        <f>VLOOKUP(E28,'3-Productie normen'!A:N,14,FALSE)</f>
        <v>S</v>
      </c>
      <c r="S28" s="333"/>
      <c r="U28" s="334">
        <f t="shared" si="3"/>
        <v>6187.72</v>
      </c>
    </row>
    <row r="29" spans="1:21" ht="14.1" customHeight="1">
      <c r="A29" s="74">
        <v>29</v>
      </c>
      <c r="B29" s="296" t="s">
        <v>220</v>
      </c>
      <c r="C29" s="296" t="s">
        <v>221</v>
      </c>
      <c r="D29" s="84" t="s">
        <v>240</v>
      </c>
      <c r="E29" s="296" t="s">
        <v>58</v>
      </c>
      <c r="F29" s="71" t="s">
        <v>246</v>
      </c>
      <c r="G29" s="330">
        <v>0.9</v>
      </c>
      <c r="H29" s="331">
        <f t="shared" si="0"/>
        <v>451</v>
      </c>
      <c r="I29" s="244">
        <v>205</v>
      </c>
      <c r="J29" s="244">
        <v>205</v>
      </c>
      <c r="K29" s="244">
        <v>41</v>
      </c>
      <c r="L29" s="243" t="e">
        <f>IF(I29="nio",0,IF(I29&gt;0,I29*G29/O29,0))*VLOOKUP(B29,'2-Kosten per locatie'!$A$14:$C$21,3,FALSE)</f>
        <v>#DIV/0!</v>
      </c>
      <c r="M29" s="243" t="e">
        <f>IF(J29&gt;0,J29*G29/P29,0)*VLOOKUP(B29,'2-Kosten per locatie'!$A$14:$C$21,3,FALSE)</f>
        <v>#DIV/0!</v>
      </c>
      <c r="N29" s="243" t="e">
        <f>IF(K29&gt;0,K29*G29/Q29,0)*VLOOKUP(B29,'2-Kosten per locatie'!$A$14:$C$21,3,FALSE)</f>
        <v>#DIV/0!</v>
      </c>
      <c r="O29" s="332">
        <f>IF(I29="nio",0,IF(I29&gt;0,VLOOKUP(E29,'3-Productie normen'!A:P,VLOOKUP(I29,'3-Productie normen'!$B$26:$E$31,2,FALSE),FALSE)))</f>
        <v>0</v>
      </c>
      <c r="P29" s="332">
        <f t="shared" si="1"/>
        <v>0</v>
      </c>
      <c r="Q29" s="332">
        <f t="shared" si="2"/>
        <v>0</v>
      </c>
      <c r="R29" s="333" t="str">
        <f>VLOOKUP(E29,'3-Productie normen'!A:N,14,FALSE)</f>
        <v>S</v>
      </c>
      <c r="S29" s="333"/>
      <c r="U29" s="334">
        <f t="shared" si="3"/>
        <v>405.90000000000003</v>
      </c>
    </row>
    <row r="30" spans="1:21" ht="14.1" customHeight="1">
      <c r="A30" s="74">
        <v>30</v>
      </c>
      <c r="B30" s="296" t="s">
        <v>220</v>
      </c>
      <c r="C30" s="296" t="s">
        <v>221</v>
      </c>
      <c r="D30" s="71" t="s">
        <v>241</v>
      </c>
      <c r="E30" s="71" t="s">
        <v>56</v>
      </c>
      <c r="F30" s="335" t="s">
        <v>246</v>
      </c>
      <c r="G30" s="336">
        <v>17.399999999999999</v>
      </c>
      <c r="H30" s="331">
        <f t="shared" si="0"/>
        <v>20</v>
      </c>
      <c r="I30" s="244">
        <v>20</v>
      </c>
      <c r="J30" s="244"/>
      <c r="K30" s="244"/>
      <c r="L30" s="243" t="e">
        <f>IF(I30="nio",0,IF(I30&gt;0,I30*G30/O30,0))*VLOOKUP(B30,'2-Kosten per locatie'!$A$14:$C$21,3,FALSE)</f>
        <v>#DIV/0!</v>
      </c>
      <c r="M30" s="243">
        <f>IF(J30&gt;0,J30*G30/P30,0)*VLOOKUP(B30,'2-Kosten per locatie'!$A$14:$C$21,3,FALSE)</f>
        <v>0</v>
      </c>
      <c r="N30" s="243">
        <f>IF(K30&gt;0,K30*G30/Q30,0)*VLOOKUP(B30,'2-Kosten per locatie'!$A$14:$C$21,3,FALSE)</f>
        <v>0</v>
      </c>
      <c r="O30" s="332">
        <f>IF(I30="nio",0,IF(I30&gt;0,VLOOKUP(E30,'3-Productie normen'!A:P,VLOOKUP(I30,'3-Productie normen'!$B$26:$E$31,2,FALSE),FALSE)))</f>
        <v>0</v>
      </c>
      <c r="P30" s="332">
        <f t="shared" si="1"/>
        <v>0</v>
      </c>
      <c r="Q30" s="332">
        <f t="shared" si="2"/>
        <v>0</v>
      </c>
      <c r="R30" s="333" t="str">
        <f>VLOOKUP(E30,'3-Productie normen'!A:N,14,FALSE)</f>
        <v>B</v>
      </c>
      <c r="S30" s="333"/>
      <c r="U30" s="334">
        <f t="shared" si="3"/>
        <v>348</v>
      </c>
    </row>
    <row r="31" spans="1:21" ht="14.1" customHeight="1">
      <c r="A31" s="74">
        <v>31</v>
      </c>
      <c r="B31" s="296" t="s">
        <v>220</v>
      </c>
      <c r="C31" s="296" t="s">
        <v>221</v>
      </c>
      <c r="D31" s="84" t="s">
        <v>242</v>
      </c>
      <c r="E31" s="84" t="s">
        <v>62</v>
      </c>
      <c r="F31" s="71" t="s">
        <v>247</v>
      </c>
      <c r="G31" s="336">
        <v>1245.2</v>
      </c>
      <c r="H31" s="331">
        <f t="shared" si="0"/>
        <v>246</v>
      </c>
      <c r="I31" s="244">
        <v>205</v>
      </c>
      <c r="J31" s="244"/>
      <c r="K31" s="244">
        <v>41</v>
      </c>
      <c r="L31" s="243" t="e">
        <f>IF(I31="nio",0,IF(I31&gt;0,I31*G31/O31,0))*VLOOKUP(B31,'2-Kosten per locatie'!$A$14:$C$21,3,FALSE)</f>
        <v>#DIV/0!</v>
      </c>
      <c r="M31" s="243">
        <f>IF(J31&gt;0,J31*G31/P31,0)*VLOOKUP(B31,'2-Kosten per locatie'!$A$14:$C$21,3,FALSE)</f>
        <v>0</v>
      </c>
      <c r="N31" s="243" t="e">
        <f>IF(K31&gt;0,K31*G31/Q31,0)*VLOOKUP(B31,'2-Kosten per locatie'!$A$14:$C$21,3,FALSE)</f>
        <v>#DIV/0!</v>
      </c>
      <c r="O31" s="332">
        <f>IF(I31="nio",0,IF(I31&gt;0,VLOOKUP(E31,'3-Productie normen'!A:P,VLOOKUP(I31,'3-Productie normen'!$B$26:$E$31,2,FALSE),FALSE)))</f>
        <v>0</v>
      </c>
      <c r="P31" s="332">
        <f t="shared" si="1"/>
        <v>0</v>
      </c>
      <c r="Q31" s="332">
        <f t="shared" si="2"/>
        <v>0</v>
      </c>
      <c r="R31" s="333" t="str">
        <f>VLOOKUP(E31,'3-Productie normen'!A:N,14,FALSE)</f>
        <v>V</v>
      </c>
      <c r="S31" s="333"/>
      <c r="U31" s="334">
        <f t="shared" si="3"/>
        <v>306319.2</v>
      </c>
    </row>
    <row r="32" spans="1:21" ht="14.1" customHeight="1">
      <c r="A32" s="74">
        <v>32</v>
      </c>
      <c r="B32" s="296" t="s">
        <v>220</v>
      </c>
      <c r="C32" s="296" t="s">
        <v>221</v>
      </c>
      <c r="D32" s="71" t="s">
        <v>243</v>
      </c>
      <c r="E32" s="71" t="s">
        <v>291</v>
      </c>
      <c r="F32" s="71" t="s">
        <v>247</v>
      </c>
      <c r="G32" s="336">
        <v>74.8</v>
      </c>
      <c r="H32" s="331">
        <f t="shared" si="0"/>
        <v>12</v>
      </c>
      <c r="I32" s="244">
        <v>12</v>
      </c>
      <c r="J32" s="244"/>
      <c r="K32" s="244"/>
      <c r="L32" s="243" t="e">
        <f>IF(I32="nio",0,IF(I32&gt;0,I32*G32/O32,0))*VLOOKUP(B32,'2-Kosten per locatie'!$A$14:$C$21,3,FALSE)</f>
        <v>#DIV/0!</v>
      </c>
      <c r="M32" s="243">
        <f>IF(J32&gt;0,J32*G32/P32,0)*VLOOKUP(B32,'2-Kosten per locatie'!$A$14:$C$21,3,FALSE)</f>
        <v>0</v>
      </c>
      <c r="N32" s="243">
        <f>IF(K32&gt;0,K32*G32/Q32,0)*VLOOKUP(B32,'2-Kosten per locatie'!$A$14:$C$21,3,FALSE)</f>
        <v>0</v>
      </c>
      <c r="O32" s="332">
        <f>IF(I32="nio",0,IF(I32&gt;0,VLOOKUP(E32,'3-Productie normen'!A:P,VLOOKUP(I32,'3-Productie normen'!$B$26:$E$31,2,FALSE),FALSE)))</f>
        <v>0</v>
      </c>
      <c r="P32" s="332">
        <f t="shared" si="1"/>
        <v>0</v>
      </c>
      <c r="Q32" s="332">
        <f t="shared" si="2"/>
        <v>0</v>
      </c>
      <c r="R32" s="333" t="str">
        <f>VLOOKUP(E32,'3-Productie normen'!A:N,14,FALSE)</f>
        <v>V</v>
      </c>
      <c r="S32" s="333"/>
      <c r="U32" s="334">
        <f t="shared" si="3"/>
        <v>897.59999999999991</v>
      </c>
    </row>
    <row r="33" spans="1:21" ht="14.1" customHeight="1">
      <c r="A33" s="74">
        <v>33</v>
      </c>
      <c r="B33" s="296" t="s">
        <v>220</v>
      </c>
      <c r="C33" s="296" t="s">
        <v>221</v>
      </c>
      <c r="D33" s="71" t="s">
        <v>244</v>
      </c>
      <c r="E33" s="71" t="s">
        <v>292</v>
      </c>
      <c r="F33" s="71" t="s">
        <v>247</v>
      </c>
      <c r="G33" s="336">
        <v>175</v>
      </c>
      <c r="H33" s="331">
        <f t="shared" si="0"/>
        <v>82</v>
      </c>
      <c r="I33" s="244">
        <v>41</v>
      </c>
      <c r="J33" s="244"/>
      <c r="K33" s="244">
        <v>41</v>
      </c>
      <c r="L33" s="243" t="e">
        <f>IF(I33="nio",0,IF(I33&gt;0,I33*G33/O33,0))*VLOOKUP(B33,'2-Kosten per locatie'!$A$14:$C$21,3,FALSE)</f>
        <v>#DIV/0!</v>
      </c>
      <c r="M33" s="243">
        <f>IF(J33&gt;0,J33*G33/P33,0)*VLOOKUP(B33,'2-Kosten per locatie'!$A$14:$C$21,3,FALSE)</f>
        <v>0</v>
      </c>
      <c r="N33" s="243" t="e">
        <f>IF(K33&gt;0,K33*G33/Q33,0)*VLOOKUP(B33,'2-Kosten per locatie'!$A$14:$C$21,3,FALSE)</f>
        <v>#DIV/0!</v>
      </c>
      <c r="O33" s="332">
        <f>IF(I33="nio",0,IF(I33&gt;0,VLOOKUP(E33,'3-Productie normen'!A:P,VLOOKUP(I33,'3-Productie normen'!$B$26:$E$31,2,FALSE),FALSE)))</f>
        <v>0</v>
      </c>
      <c r="P33" s="332">
        <f t="shared" si="1"/>
        <v>0</v>
      </c>
      <c r="Q33" s="332">
        <f t="shared" si="2"/>
        <v>0</v>
      </c>
      <c r="R33" s="333" t="str">
        <f>VLOOKUP(E33,'3-Productie normen'!A:N,14,FALSE)</f>
        <v>V</v>
      </c>
      <c r="S33" s="333"/>
      <c r="U33" s="334">
        <f t="shared" si="3"/>
        <v>14350</v>
      </c>
    </row>
    <row r="34" spans="1:21" ht="14.1" customHeight="1">
      <c r="A34" s="74">
        <v>34</v>
      </c>
      <c r="B34" s="296" t="s">
        <v>248</v>
      </c>
      <c r="C34" s="296" t="s">
        <v>249</v>
      </c>
      <c r="D34" s="71" t="s">
        <v>250</v>
      </c>
      <c r="E34" s="71" t="s">
        <v>63</v>
      </c>
      <c r="F34" s="71" t="s">
        <v>245</v>
      </c>
      <c r="G34" s="336">
        <v>8.14</v>
      </c>
      <c r="H34" s="331">
        <f t="shared" si="0"/>
        <v>451</v>
      </c>
      <c r="I34" s="244">
        <v>205</v>
      </c>
      <c r="J34" s="244">
        <v>205</v>
      </c>
      <c r="K34" s="244">
        <v>41</v>
      </c>
      <c r="L34" s="243" t="e">
        <f>IF(I34="nio",0,IF(I34&gt;0,I34*G34/O34,0))*VLOOKUP(B34,'2-Kosten per locatie'!$A$14:$C$21,3,FALSE)</f>
        <v>#DIV/0!</v>
      </c>
      <c r="M34" s="243" t="e">
        <f>IF(J34&gt;0,J34*G34/P34,0)*VLOOKUP(B34,'2-Kosten per locatie'!$A$14:$C$21,3,FALSE)</f>
        <v>#DIV/0!</v>
      </c>
      <c r="N34" s="243" t="e">
        <f>IF(K34&gt;0,K34*G34/Q34,0)*VLOOKUP(B34,'2-Kosten per locatie'!$A$14:$C$21,3,FALSE)</f>
        <v>#DIV/0!</v>
      </c>
      <c r="O34" s="332">
        <f>IF(I34="nio",0,IF(I34&gt;0,VLOOKUP(E34,'3-Productie normen'!A:P,VLOOKUP(I34,'3-Productie normen'!$B$26:$E$31,2,FALSE),FALSE)))</f>
        <v>0</v>
      </c>
      <c r="P34" s="332">
        <f t="shared" si="1"/>
        <v>0</v>
      </c>
      <c r="Q34" s="332">
        <f t="shared" si="2"/>
        <v>0</v>
      </c>
      <c r="R34" s="333" t="str">
        <f>VLOOKUP(E34,'3-Productie normen'!A:N,14,FALSE)</f>
        <v>V</v>
      </c>
      <c r="S34" s="333"/>
      <c r="U34" s="334">
        <f t="shared" si="3"/>
        <v>3671.1400000000003</v>
      </c>
    </row>
    <row r="35" spans="1:21" ht="14.1" customHeight="1">
      <c r="A35" s="74">
        <v>35</v>
      </c>
      <c r="B35" s="296" t="s">
        <v>248</v>
      </c>
      <c r="C35" s="296" t="s">
        <v>249</v>
      </c>
      <c r="D35" s="71" t="s">
        <v>251</v>
      </c>
      <c r="E35" s="71" t="s">
        <v>289</v>
      </c>
      <c r="F35" s="71" t="s">
        <v>307</v>
      </c>
      <c r="G35" s="336">
        <v>52.89</v>
      </c>
      <c r="H35" s="331">
        <f t="shared" si="0"/>
        <v>82</v>
      </c>
      <c r="I35" s="244">
        <v>41</v>
      </c>
      <c r="J35" s="244">
        <v>41</v>
      </c>
      <c r="K35" s="244"/>
      <c r="L35" s="243" t="e">
        <f>IF(I35="nio",0,IF(I35&gt;0,I35*G35/O35,0))*VLOOKUP(B35,'2-Kosten per locatie'!$A$14:$C$21,3,FALSE)</f>
        <v>#DIV/0!</v>
      </c>
      <c r="M35" s="243" t="e">
        <f>IF(J35&gt;0,J35*G35/P35,0)*VLOOKUP(B35,'2-Kosten per locatie'!$A$14:$C$21,3,FALSE)</f>
        <v>#DIV/0!</v>
      </c>
      <c r="N35" s="243">
        <f>IF(K35&gt;0,K35*G35/Q35,0)*VLOOKUP(B35,'2-Kosten per locatie'!$A$14:$C$21,3,FALSE)</f>
        <v>0</v>
      </c>
      <c r="O35" s="332">
        <f>IF(I35="nio",0,IF(I35&gt;0,VLOOKUP(E35,'3-Productie normen'!A:P,VLOOKUP(I35,'3-Productie normen'!$B$26:$E$31,2,FALSE),FALSE)))</f>
        <v>0</v>
      </c>
      <c r="P35" s="332">
        <f t="shared" si="1"/>
        <v>0</v>
      </c>
      <c r="Q35" s="332">
        <f t="shared" si="2"/>
        <v>0</v>
      </c>
      <c r="R35" s="333" t="str">
        <f>VLOOKUP(E35,'3-Productie normen'!A:N,14,FALSE)</f>
        <v>V</v>
      </c>
      <c r="S35" s="333"/>
      <c r="U35" s="334">
        <f t="shared" si="3"/>
        <v>4336.9800000000005</v>
      </c>
    </row>
    <row r="36" spans="1:21" ht="14.1" customHeight="1">
      <c r="A36" s="74">
        <v>36</v>
      </c>
      <c r="B36" s="296" t="s">
        <v>248</v>
      </c>
      <c r="C36" s="296" t="s">
        <v>249</v>
      </c>
      <c r="D36" s="71" t="s">
        <v>252</v>
      </c>
      <c r="E36" s="71" t="s">
        <v>63</v>
      </c>
      <c r="F36" s="71" t="s">
        <v>245</v>
      </c>
      <c r="G36" s="336">
        <v>4</v>
      </c>
      <c r="H36" s="331">
        <f t="shared" si="0"/>
        <v>410</v>
      </c>
      <c r="I36" s="244">
        <v>205</v>
      </c>
      <c r="J36" s="244">
        <v>205</v>
      </c>
      <c r="K36" s="244"/>
      <c r="L36" s="243" t="e">
        <f>IF(I36="nio",0,IF(I36&gt;0,I36*G36/O36,0))*VLOOKUP(B36,'2-Kosten per locatie'!$A$14:$C$21,3,FALSE)</f>
        <v>#DIV/0!</v>
      </c>
      <c r="M36" s="243" t="e">
        <f>IF(J36&gt;0,J36*G36/P36,0)*VLOOKUP(B36,'2-Kosten per locatie'!$A$14:$C$21,3,FALSE)</f>
        <v>#DIV/0!</v>
      </c>
      <c r="N36" s="243">
        <f>IF(K36&gt;0,K36*G36/Q36,0)*VLOOKUP(B36,'2-Kosten per locatie'!$A$14:$C$21,3,FALSE)</f>
        <v>0</v>
      </c>
      <c r="O36" s="332">
        <f>IF(I36="nio",0,IF(I36&gt;0,VLOOKUP(E36,'3-Productie normen'!A:P,VLOOKUP(I36,'3-Productie normen'!$B$26:$E$31,2,FALSE),FALSE)))</f>
        <v>0</v>
      </c>
      <c r="P36" s="332">
        <f t="shared" si="1"/>
        <v>0</v>
      </c>
      <c r="Q36" s="332">
        <f t="shared" si="2"/>
        <v>0</v>
      </c>
      <c r="R36" s="333" t="str">
        <f>VLOOKUP(E36,'3-Productie normen'!A:N,14,FALSE)</f>
        <v>V</v>
      </c>
      <c r="S36" s="333"/>
      <c r="U36" s="334">
        <f t="shared" si="3"/>
        <v>1640</v>
      </c>
    </row>
    <row r="37" spans="1:21" ht="14.1" customHeight="1">
      <c r="A37" s="74">
        <v>37</v>
      </c>
      <c r="B37" s="296" t="s">
        <v>248</v>
      </c>
      <c r="C37" s="296" t="s">
        <v>249</v>
      </c>
      <c r="D37" s="71" t="s">
        <v>227</v>
      </c>
      <c r="E37" s="296" t="s">
        <v>60</v>
      </c>
      <c r="F37" s="71" t="s">
        <v>307</v>
      </c>
      <c r="G37" s="336">
        <v>47.04</v>
      </c>
      <c r="H37" s="331">
        <f t="shared" si="0"/>
        <v>410</v>
      </c>
      <c r="I37" s="244">
        <v>205</v>
      </c>
      <c r="J37" s="244">
        <v>205</v>
      </c>
      <c r="K37" s="244"/>
      <c r="L37" s="243" t="e">
        <f>IF(I37="nio",0,IF(I37&gt;0,I37*G37/O37,0))*VLOOKUP(B37,'2-Kosten per locatie'!$A$14:$C$21,3,FALSE)</f>
        <v>#DIV/0!</v>
      </c>
      <c r="M37" s="243" t="e">
        <f>IF(J37&gt;0,J37*G37/P37,0)*VLOOKUP(B37,'2-Kosten per locatie'!$A$14:$C$21,3,FALSE)</f>
        <v>#DIV/0!</v>
      </c>
      <c r="N37" s="243">
        <f>IF(K37&gt;0,K37*G37/Q37,0)*VLOOKUP(B37,'2-Kosten per locatie'!$A$14:$C$21,3,FALSE)</f>
        <v>0</v>
      </c>
      <c r="O37" s="332">
        <f>IF(I37="nio",0,IF(I37&gt;0,VLOOKUP(E37,'3-Productie normen'!A:P,VLOOKUP(I37,'3-Productie normen'!$B$26:$E$31,2,FALSE),FALSE)))</f>
        <v>0</v>
      </c>
      <c r="P37" s="332">
        <f t="shared" si="1"/>
        <v>0</v>
      </c>
      <c r="Q37" s="332">
        <f t="shared" si="2"/>
        <v>0</v>
      </c>
      <c r="R37" s="333" t="str">
        <f>VLOOKUP(E37,'3-Productie normen'!A:N,14,FALSE)</f>
        <v>V</v>
      </c>
      <c r="S37" s="333"/>
      <c r="U37" s="334">
        <f t="shared" si="3"/>
        <v>19286.400000000001</v>
      </c>
    </row>
    <row r="38" spans="1:21" ht="14.1" customHeight="1">
      <c r="A38" s="74">
        <v>38</v>
      </c>
      <c r="B38" s="296" t="s">
        <v>248</v>
      </c>
      <c r="C38" s="296" t="s">
        <v>249</v>
      </c>
      <c r="D38" s="71" t="s">
        <v>253</v>
      </c>
      <c r="E38" s="296" t="s">
        <v>290</v>
      </c>
      <c r="F38" s="71" t="s">
        <v>307</v>
      </c>
      <c r="G38" s="336">
        <v>19.5</v>
      </c>
      <c r="H38" s="331">
        <f t="shared" si="0"/>
        <v>451</v>
      </c>
      <c r="I38" s="244">
        <v>205</v>
      </c>
      <c r="J38" s="244">
        <v>205</v>
      </c>
      <c r="K38" s="244">
        <v>41</v>
      </c>
      <c r="L38" s="243" t="e">
        <f>IF(I38="nio",0,IF(I38&gt;0,I38*G38/O38,0))*VLOOKUP(B38,'2-Kosten per locatie'!$A$14:$C$21,3,FALSE)</f>
        <v>#DIV/0!</v>
      </c>
      <c r="M38" s="243" t="e">
        <f>IF(J38&gt;0,J38*G38/P38,0)*VLOOKUP(B38,'2-Kosten per locatie'!$A$14:$C$21,3,FALSE)</f>
        <v>#DIV/0!</v>
      </c>
      <c r="N38" s="243" t="e">
        <f>IF(K38&gt;0,K38*G38/Q38,0)*VLOOKUP(B38,'2-Kosten per locatie'!$A$14:$C$21,3,FALSE)</f>
        <v>#DIV/0!</v>
      </c>
      <c r="O38" s="332">
        <f>IF(I38="nio",0,IF(I38&gt;0,VLOOKUP(E38,'3-Productie normen'!A:P,VLOOKUP(I38,'3-Productie normen'!$B$26:$E$31,2,FALSE),FALSE)))</f>
        <v>0</v>
      </c>
      <c r="P38" s="332">
        <f t="shared" si="1"/>
        <v>0</v>
      </c>
      <c r="Q38" s="332">
        <f t="shared" si="2"/>
        <v>0</v>
      </c>
      <c r="R38" s="333" t="str">
        <f>VLOOKUP(E38,'3-Productie normen'!A:N,14,FALSE)</f>
        <v>S</v>
      </c>
      <c r="S38" s="333"/>
      <c r="U38" s="334">
        <f t="shared" si="3"/>
        <v>8794.5</v>
      </c>
    </row>
    <row r="39" spans="1:21" ht="14.1" customHeight="1">
      <c r="A39" s="74">
        <v>39</v>
      </c>
      <c r="B39" s="296" t="s">
        <v>248</v>
      </c>
      <c r="C39" s="296" t="s">
        <v>249</v>
      </c>
      <c r="D39" s="71" t="s">
        <v>230</v>
      </c>
      <c r="E39" s="313" t="s">
        <v>288</v>
      </c>
      <c r="F39" s="71" t="s">
        <v>307</v>
      </c>
      <c r="G39" s="336">
        <v>6.09</v>
      </c>
      <c r="H39" s="331">
        <f t="shared" si="0"/>
        <v>451</v>
      </c>
      <c r="I39" s="244">
        <v>205</v>
      </c>
      <c r="J39" s="244">
        <v>205</v>
      </c>
      <c r="K39" s="244">
        <v>41</v>
      </c>
      <c r="L39" s="243" t="e">
        <f>IF(I39="nio",0,IF(I39&gt;0,I39*G39/O39,0))*VLOOKUP(B39,'2-Kosten per locatie'!$A$14:$C$21,3,FALSE)</f>
        <v>#DIV/0!</v>
      </c>
      <c r="M39" s="243" t="e">
        <f>IF(J39&gt;0,J39*G39/P39,0)*VLOOKUP(B39,'2-Kosten per locatie'!$A$14:$C$21,3,FALSE)</f>
        <v>#DIV/0!</v>
      </c>
      <c r="N39" s="243" t="e">
        <f>IF(K39&gt;0,K39*G39/Q39,0)*VLOOKUP(B39,'2-Kosten per locatie'!$A$14:$C$21,3,FALSE)</f>
        <v>#DIV/0!</v>
      </c>
      <c r="O39" s="332">
        <f>IF(I39="nio",0,IF(I39&gt;0,VLOOKUP(E39,'3-Productie normen'!A:P,VLOOKUP(I39,'3-Productie normen'!$B$26:$E$31,2,FALSE),FALSE)))</f>
        <v>0</v>
      </c>
      <c r="P39" s="332">
        <f t="shared" si="1"/>
        <v>0</v>
      </c>
      <c r="Q39" s="332">
        <f t="shared" si="2"/>
        <v>0</v>
      </c>
      <c r="R39" s="333" t="str">
        <f>VLOOKUP(E39,'3-Productie normen'!A:N,14,FALSE)</f>
        <v>S</v>
      </c>
      <c r="S39" s="333"/>
      <c r="U39" s="334">
        <f t="shared" si="3"/>
        <v>2746.59</v>
      </c>
    </row>
    <row r="40" spans="1:21" ht="14.1" customHeight="1">
      <c r="A40" s="74">
        <v>40</v>
      </c>
      <c r="B40" s="296" t="s">
        <v>248</v>
      </c>
      <c r="C40" s="296" t="s">
        <v>249</v>
      </c>
      <c r="D40" s="71" t="s">
        <v>231</v>
      </c>
      <c r="E40" s="296" t="s">
        <v>58</v>
      </c>
      <c r="F40" s="71" t="s">
        <v>307</v>
      </c>
      <c r="G40" s="336">
        <v>4</v>
      </c>
      <c r="H40" s="331">
        <f t="shared" si="0"/>
        <v>451</v>
      </c>
      <c r="I40" s="244">
        <v>205</v>
      </c>
      <c r="J40" s="244">
        <v>205</v>
      </c>
      <c r="K40" s="244">
        <v>41</v>
      </c>
      <c r="L40" s="243" t="e">
        <f>IF(I40="nio",0,IF(I40&gt;0,I40*G40/O40,0))*VLOOKUP(B40,'2-Kosten per locatie'!$A$14:$C$21,3,FALSE)</f>
        <v>#DIV/0!</v>
      </c>
      <c r="M40" s="243" t="e">
        <f>IF(J40&gt;0,J40*G40/P40,0)*VLOOKUP(B40,'2-Kosten per locatie'!$A$14:$C$21,3,FALSE)</f>
        <v>#DIV/0!</v>
      </c>
      <c r="N40" s="243" t="e">
        <f>IF(K40&gt;0,K40*G40/Q40,0)*VLOOKUP(B40,'2-Kosten per locatie'!$A$14:$C$21,3,FALSE)</f>
        <v>#DIV/0!</v>
      </c>
      <c r="O40" s="332">
        <f>IF(I40="nio",0,IF(I40&gt;0,VLOOKUP(E40,'3-Productie normen'!A:P,VLOOKUP(I40,'3-Productie normen'!$B$26:$E$31,2,FALSE),FALSE)))</f>
        <v>0</v>
      </c>
      <c r="P40" s="332">
        <f t="shared" si="1"/>
        <v>0</v>
      </c>
      <c r="Q40" s="332">
        <f t="shared" si="2"/>
        <v>0</v>
      </c>
      <c r="R40" s="333" t="str">
        <f>VLOOKUP(E40,'3-Productie normen'!A:N,14,FALSE)</f>
        <v>S</v>
      </c>
      <c r="S40" s="333"/>
      <c r="U40" s="334">
        <f t="shared" si="3"/>
        <v>1804</v>
      </c>
    </row>
    <row r="41" spans="1:21" ht="14.1" customHeight="1">
      <c r="A41" s="74">
        <v>41</v>
      </c>
      <c r="B41" s="296" t="s">
        <v>248</v>
      </c>
      <c r="C41" s="296" t="s">
        <v>249</v>
      </c>
      <c r="D41" s="71" t="s">
        <v>254</v>
      </c>
      <c r="E41" s="296" t="s">
        <v>290</v>
      </c>
      <c r="F41" s="71" t="s">
        <v>307</v>
      </c>
      <c r="G41" s="336">
        <v>19.5</v>
      </c>
      <c r="H41" s="331">
        <f t="shared" si="0"/>
        <v>451</v>
      </c>
      <c r="I41" s="244">
        <v>205</v>
      </c>
      <c r="J41" s="244">
        <v>205</v>
      </c>
      <c r="K41" s="244">
        <v>41</v>
      </c>
      <c r="L41" s="243" t="e">
        <f>IF(I41="nio",0,IF(I41&gt;0,I41*G41/O41,0))*VLOOKUP(B41,'2-Kosten per locatie'!$A$14:$C$21,3,FALSE)</f>
        <v>#DIV/0!</v>
      </c>
      <c r="M41" s="243" t="e">
        <f>IF(J41&gt;0,J41*G41/P41,0)*VLOOKUP(B41,'2-Kosten per locatie'!$A$14:$C$21,3,FALSE)</f>
        <v>#DIV/0!</v>
      </c>
      <c r="N41" s="243" t="e">
        <f>IF(K41&gt;0,K41*G41/Q41,0)*VLOOKUP(B41,'2-Kosten per locatie'!$A$14:$C$21,3,FALSE)</f>
        <v>#DIV/0!</v>
      </c>
      <c r="O41" s="332">
        <f>IF(I41="nio",0,IF(I41&gt;0,VLOOKUP(E41,'3-Productie normen'!A:P,VLOOKUP(I41,'3-Productie normen'!$B$26:$E$31,2,FALSE),FALSE)))</f>
        <v>0</v>
      </c>
      <c r="P41" s="332">
        <f t="shared" si="1"/>
        <v>0</v>
      </c>
      <c r="Q41" s="332">
        <f t="shared" si="2"/>
        <v>0</v>
      </c>
      <c r="R41" s="333" t="str">
        <f>VLOOKUP(E41,'3-Productie normen'!A:N,14,FALSE)</f>
        <v>S</v>
      </c>
      <c r="S41" s="333"/>
      <c r="U41" s="334">
        <f t="shared" si="3"/>
        <v>8794.5</v>
      </c>
    </row>
    <row r="42" spans="1:21" ht="14.1" customHeight="1">
      <c r="A42" s="74">
        <v>42</v>
      </c>
      <c r="B42" s="296" t="s">
        <v>248</v>
      </c>
      <c r="C42" s="296" t="s">
        <v>249</v>
      </c>
      <c r="D42" s="71" t="s">
        <v>233</v>
      </c>
      <c r="E42" s="313" t="s">
        <v>288</v>
      </c>
      <c r="F42" s="71" t="s">
        <v>307</v>
      </c>
      <c r="G42" s="336">
        <v>9.6</v>
      </c>
      <c r="H42" s="331">
        <f t="shared" ref="H42:H73" si="4">SUM(I42:K42)</f>
        <v>451</v>
      </c>
      <c r="I42" s="244">
        <v>205</v>
      </c>
      <c r="J42" s="244">
        <v>205</v>
      </c>
      <c r="K42" s="244">
        <v>41</v>
      </c>
      <c r="L42" s="243" t="e">
        <f>IF(I42="nio",0,IF(I42&gt;0,I42*G42/O42,0))*VLOOKUP(B42,'2-Kosten per locatie'!$A$14:$C$21,3,FALSE)</f>
        <v>#DIV/0!</v>
      </c>
      <c r="M42" s="243" t="e">
        <f>IF(J42&gt;0,J42*G42/P42,0)*VLOOKUP(B42,'2-Kosten per locatie'!$A$14:$C$21,3,FALSE)</f>
        <v>#DIV/0!</v>
      </c>
      <c r="N42" s="243" t="e">
        <f>IF(K42&gt;0,K42*G42/Q42,0)*VLOOKUP(B42,'2-Kosten per locatie'!$A$14:$C$21,3,FALSE)</f>
        <v>#DIV/0!</v>
      </c>
      <c r="O42" s="332">
        <f>IF(I42="nio",0,IF(I42&gt;0,VLOOKUP(E42,'3-Productie normen'!A:P,VLOOKUP(I42,'3-Productie normen'!$B$26:$E$31,2,FALSE),FALSE)))</f>
        <v>0</v>
      </c>
      <c r="P42" s="332">
        <f t="shared" ref="P42:P73" si="5">IF(J42&gt;0,O42*$P$8,0)</f>
        <v>0</v>
      </c>
      <c r="Q42" s="332">
        <f t="shared" ref="Q42:Q73" si="6">IF(K42&gt;0,O42*$Q$8,0)</f>
        <v>0</v>
      </c>
      <c r="R42" s="333" t="str">
        <f>VLOOKUP(E42,'3-Productie normen'!A:N,14,FALSE)</f>
        <v>S</v>
      </c>
      <c r="S42" s="333"/>
      <c r="U42" s="334">
        <f t="shared" ref="U42:U73" si="7">H42*G42</f>
        <v>4329.5999999999995</v>
      </c>
    </row>
    <row r="43" spans="1:21" ht="14.1" customHeight="1">
      <c r="A43" s="74">
        <v>43</v>
      </c>
      <c r="B43" s="296" t="s">
        <v>248</v>
      </c>
      <c r="C43" s="296" t="s">
        <v>249</v>
      </c>
      <c r="D43" s="71" t="s">
        <v>234</v>
      </c>
      <c r="E43" s="296" t="s">
        <v>58</v>
      </c>
      <c r="F43" s="71" t="s">
        <v>307</v>
      </c>
      <c r="G43" s="336">
        <v>1.26</v>
      </c>
      <c r="H43" s="331">
        <f t="shared" si="4"/>
        <v>451</v>
      </c>
      <c r="I43" s="244">
        <v>205</v>
      </c>
      <c r="J43" s="244">
        <v>205</v>
      </c>
      <c r="K43" s="244">
        <v>41</v>
      </c>
      <c r="L43" s="243" t="e">
        <f>IF(I43="nio",0,IF(I43&gt;0,I43*G43/O43,0))*VLOOKUP(B43,'2-Kosten per locatie'!$A$14:$C$21,3,FALSE)</f>
        <v>#DIV/0!</v>
      </c>
      <c r="M43" s="243" t="e">
        <f>IF(J43&gt;0,J43*G43/P43,0)*VLOOKUP(B43,'2-Kosten per locatie'!$A$14:$C$21,3,FALSE)</f>
        <v>#DIV/0!</v>
      </c>
      <c r="N43" s="243" t="e">
        <f>IF(K43&gt;0,K43*G43/Q43,0)*VLOOKUP(B43,'2-Kosten per locatie'!$A$14:$C$21,3,FALSE)</f>
        <v>#DIV/0!</v>
      </c>
      <c r="O43" s="332">
        <f>IF(I43="nio",0,IF(I43&gt;0,VLOOKUP(E43,'3-Productie normen'!A:P,VLOOKUP(I43,'3-Productie normen'!$B$26:$E$31,2,FALSE),FALSE)))</f>
        <v>0</v>
      </c>
      <c r="P43" s="332">
        <f t="shared" si="5"/>
        <v>0</v>
      </c>
      <c r="Q43" s="332">
        <f t="shared" si="6"/>
        <v>0</v>
      </c>
      <c r="R43" s="333" t="str">
        <f>VLOOKUP(E43,'3-Productie normen'!A:N,14,FALSE)</f>
        <v>S</v>
      </c>
      <c r="S43" s="333"/>
      <c r="U43" s="334">
        <f t="shared" si="7"/>
        <v>568.26</v>
      </c>
    </row>
    <row r="44" spans="1:21" ht="14.1" customHeight="1">
      <c r="A44" s="74">
        <v>44</v>
      </c>
      <c r="B44" s="296" t="s">
        <v>248</v>
      </c>
      <c r="C44" s="296" t="s">
        <v>249</v>
      </c>
      <c r="D44" s="71" t="s">
        <v>235</v>
      </c>
      <c r="E44" s="296" t="s">
        <v>290</v>
      </c>
      <c r="F44" s="71" t="s">
        <v>307</v>
      </c>
      <c r="G44" s="336">
        <v>19.5</v>
      </c>
      <c r="H44" s="331">
        <f t="shared" si="4"/>
        <v>451</v>
      </c>
      <c r="I44" s="244">
        <v>205</v>
      </c>
      <c r="J44" s="244">
        <v>205</v>
      </c>
      <c r="K44" s="244">
        <v>41</v>
      </c>
      <c r="L44" s="243" t="e">
        <f>IF(I44="nio",0,IF(I44&gt;0,I44*G44/O44,0))*VLOOKUP(B44,'2-Kosten per locatie'!$A$14:$C$21,3,FALSE)</f>
        <v>#DIV/0!</v>
      </c>
      <c r="M44" s="243" t="e">
        <f>IF(J44&gt;0,J44*G44/P44,0)*VLOOKUP(B44,'2-Kosten per locatie'!$A$14:$C$21,3,FALSE)</f>
        <v>#DIV/0!</v>
      </c>
      <c r="N44" s="243" t="e">
        <f>IF(K44&gt;0,K44*G44/Q44,0)*VLOOKUP(B44,'2-Kosten per locatie'!$A$14:$C$21,3,FALSE)</f>
        <v>#DIV/0!</v>
      </c>
      <c r="O44" s="332">
        <f>IF(I44="nio",0,IF(I44&gt;0,VLOOKUP(E44,'3-Productie normen'!A:P,VLOOKUP(I44,'3-Productie normen'!$B$26:$E$31,2,FALSE),FALSE)))</f>
        <v>0</v>
      </c>
      <c r="P44" s="332">
        <f t="shared" si="5"/>
        <v>0</v>
      </c>
      <c r="Q44" s="332">
        <f t="shared" si="6"/>
        <v>0</v>
      </c>
      <c r="R44" s="333" t="str">
        <f>VLOOKUP(E44,'3-Productie normen'!A:N,14,FALSE)</f>
        <v>S</v>
      </c>
      <c r="S44" s="333"/>
      <c r="U44" s="334">
        <f t="shared" si="7"/>
        <v>8794.5</v>
      </c>
    </row>
    <row r="45" spans="1:21" ht="14.1" customHeight="1">
      <c r="A45" s="74">
        <v>45</v>
      </c>
      <c r="B45" s="296" t="s">
        <v>248</v>
      </c>
      <c r="C45" s="296" t="s">
        <v>249</v>
      </c>
      <c r="D45" s="296" t="s">
        <v>236</v>
      </c>
      <c r="E45" s="313" t="s">
        <v>288</v>
      </c>
      <c r="F45" s="71" t="s">
        <v>307</v>
      </c>
      <c r="G45" s="330">
        <v>9.6</v>
      </c>
      <c r="H45" s="331">
        <f t="shared" si="4"/>
        <v>451</v>
      </c>
      <c r="I45" s="244">
        <v>205</v>
      </c>
      <c r="J45" s="244">
        <v>205</v>
      </c>
      <c r="K45" s="244">
        <v>41</v>
      </c>
      <c r="L45" s="243" t="e">
        <f>IF(I45="nio",0,IF(I45&gt;0,I45*G45/O45,0))*VLOOKUP(B45,'2-Kosten per locatie'!$A$14:$C$21,3,FALSE)</f>
        <v>#DIV/0!</v>
      </c>
      <c r="M45" s="243" t="e">
        <f>IF(J45&gt;0,J45*G45/P45,0)*VLOOKUP(B45,'2-Kosten per locatie'!$A$14:$C$21,3,FALSE)</f>
        <v>#DIV/0!</v>
      </c>
      <c r="N45" s="243" t="e">
        <f>IF(K45&gt;0,K45*G45/Q45,0)*VLOOKUP(B45,'2-Kosten per locatie'!$A$14:$C$21,3,FALSE)</f>
        <v>#DIV/0!</v>
      </c>
      <c r="O45" s="332">
        <f>IF(I45="nio",0,IF(I45&gt;0,VLOOKUP(E45,'3-Productie normen'!A:P,VLOOKUP(I45,'3-Productie normen'!$B$26:$E$31,2,FALSE),FALSE)))</f>
        <v>0</v>
      </c>
      <c r="P45" s="332">
        <f t="shared" si="5"/>
        <v>0</v>
      </c>
      <c r="Q45" s="332">
        <f t="shared" si="6"/>
        <v>0</v>
      </c>
      <c r="R45" s="333" t="str">
        <f>VLOOKUP(E45,'3-Productie normen'!A:N,14,FALSE)</f>
        <v>S</v>
      </c>
      <c r="S45" s="333"/>
      <c r="U45" s="334">
        <f t="shared" si="7"/>
        <v>4329.5999999999995</v>
      </c>
    </row>
    <row r="46" spans="1:21" ht="14.1" customHeight="1">
      <c r="A46" s="74">
        <v>46</v>
      </c>
      <c r="B46" s="296" t="s">
        <v>248</v>
      </c>
      <c r="C46" s="296" t="s">
        <v>249</v>
      </c>
      <c r="D46" s="296" t="s">
        <v>237</v>
      </c>
      <c r="E46" s="296" t="s">
        <v>58</v>
      </c>
      <c r="F46" s="71" t="s">
        <v>307</v>
      </c>
      <c r="G46" s="330">
        <v>1.26</v>
      </c>
      <c r="H46" s="331">
        <f t="shared" si="4"/>
        <v>451</v>
      </c>
      <c r="I46" s="244">
        <v>205</v>
      </c>
      <c r="J46" s="244">
        <v>205</v>
      </c>
      <c r="K46" s="244">
        <v>41</v>
      </c>
      <c r="L46" s="243" t="e">
        <f>IF(I46="nio",0,IF(I46&gt;0,I46*G46/O46,0))*VLOOKUP(B46,'2-Kosten per locatie'!$A$14:$C$21,3,FALSE)</f>
        <v>#DIV/0!</v>
      </c>
      <c r="M46" s="243" t="e">
        <f>IF(J46&gt;0,J46*G46/P46,0)*VLOOKUP(B46,'2-Kosten per locatie'!$A$14:$C$21,3,FALSE)</f>
        <v>#DIV/0!</v>
      </c>
      <c r="N46" s="243" t="e">
        <f>IF(K46&gt;0,K46*G46/Q46,0)*VLOOKUP(B46,'2-Kosten per locatie'!$A$14:$C$21,3,FALSE)</f>
        <v>#DIV/0!</v>
      </c>
      <c r="O46" s="332">
        <f>IF(I46="nio",0,IF(I46&gt;0,VLOOKUP(E46,'3-Productie normen'!A:P,VLOOKUP(I46,'3-Productie normen'!$B$26:$E$31,2,FALSE),FALSE)))</f>
        <v>0</v>
      </c>
      <c r="P46" s="332">
        <f t="shared" si="5"/>
        <v>0</v>
      </c>
      <c r="Q46" s="332">
        <f t="shared" si="6"/>
        <v>0</v>
      </c>
      <c r="R46" s="333" t="str">
        <f>VLOOKUP(E46,'3-Productie normen'!A:N,14,FALSE)</f>
        <v>S</v>
      </c>
      <c r="S46" s="333"/>
      <c r="U46" s="334">
        <f t="shared" si="7"/>
        <v>568.26</v>
      </c>
    </row>
    <row r="47" spans="1:21" ht="14.1" customHeight="1">
      <c r="A47" s="74">
        <v>47</v>
      </c>
      <c r="B47" s="296" t="s">
        <v>248</v>
      </c>
      <c r="C47" s="296" t="s">
        <v>249</v>
      </c>
      <c r="D47" s="296" t="s">
        <v>238</v>
      </c>
      <c r="E47" s="296" t="s">
        <v>290</v>
      </c>
      <c r="F47" s="71" t="s">
        <v>307</v>
      </c>
      <c r="G47" s="330">
        <v>19.5</v>
      </c>
      <c r="H47" s="331">
        <f t="shared" si="4"/>
        <v>451</v>
      </c>
      <c r="I47" s="244">
        <v>205</v>
      </c>
      <c r="J47" s="244">
        <v>205</v>
      </c>
      <c r="K47" s="244">
        <v>41</v>
      </c>
      <c r="L47" s="243" t="e">
        <f>IF(I47="nio",0,IF(I47&gt;0,I47*G47/O47,0))*VLOOKUP(B47,'2-Kosten per locatie'!$A$14:$C$21,3,FALSE)</f>
        <v>#DIV/0!</v>
      </c>
      <c r="M47" s="243" t="e">
        <f>IF(J47&gt;0,J47*G47/P47,0)*VLOOKUP(B47,'2-Kosten per locatie'!$A$14:$C$21,3,FALSE)</f>
        <v>#DIV/0!</v>
      </c>
      <c r="N47" s="243" t="e">
        <f>IF(K47&gt;0,K47*G47/Q47,0)*VLOOKUP(B47,'2-Kosten per locatie'!$A$14:$C$21,3,FALSE)</f>
        <v>#DIV/0!</v>
      </c>
      <c r="O47" s="332">
        <f>IF(I47="nio",0,IF(I47&gt;0,VLOOKUP(E47,'3-Productie normen'!A:P,VLOOKUP(I47,'3-Productie normen'!$B$26:$E$31,2,FALSE),FALSE)))</f>
        <v>0</v>
      </c>
      <c r="P47" s="332">
        <f t="shared" si="5"/>
        <v>0</v>
      </c>
      <c r="Q47" s="332">
        <f t="shared" si="6"/>
        <v>0</v>
      </c>
      <c r="R47" s="333" t="str">
        <f>VLOOKUP(E47,'3-Productie normen'!A:N,14,FALSE)</f>
        <v>S</v>
      </c>
      <c r="S47" s="333"/>
      <c r="U47" s="334">
        <f t="shared" si="7"/>
        <v>8794.5</v>
      </c>
    </row>
    <row r="48" spans="1:21" ht="14.1" customHeight="1">
      <c r="A48" s="74">
        <v>48</v>
      </c>
      <c r="B48" s="296" t="s">
        <v>248</v>
      </c>
      <c r="C48" s="296" t="s">
        <v>249</v>
      </c>
      <c r="D48" s="71" t="s">
        <v>239</v>
      </c>
      <c r="E48" s="313" t="s">
        <v>288</v>
      </c>
      <c r="F48" s="71" t="s">
        <v>307</v>
      </c>
      <c r="G48" s="330">
        <v>6.09</v>
      </c>
      <c r="H48" s="331">
        <f t="shared" si="4"/>
        <v>451</v>
      </c>
      <c r="I48" s="244">
        <v>205</v>
      </c>
      <c r="J48" s="244">
        <v>205</v>
      </c>
      <c r="K48" s="244">
        <v>41</v>
      </c>
      <c r="L48" s="243" t="e">
        <f>IF(I48="nio",0,IF(I48&gt;0,I48*G48/O48,0))*VLOOKUP(B48,'2-Kosten per locatie'!$A$14:$C$21,3,FALSE)</f>
        <v>#DIV/0!</v>
      </c>
      <c r="M48" s="243" t="e">
        <f>IF(J48&gt;0,J48*G48/P48,0)*VLOOKUP(B48,'2-Kosten per locatie'!$A$14:$C$21,3,FALSE)</f>
        <v>#DIV/0!</v>
      </c>
      <c r="N48" s="243" t="e">
        <f>IF(K48&gt;0,K48*G48/Q48,0)*VLOOKUP(B48,'2-Kosten per locatie'!$A$14:$C$21,3,FALSE)</f>
        <v>#DIV/0!</v>
      </c>
      <c r="O48" s="332">
        <f>IF(I48="nio",0,IF(I48&gt;0,VLOOKUP(E48,'3-Productie normen'!A:P,VLOOKUP(I48,'3-Productie normen'!$B$26:$E$31,2,FALSE),FALSE)))</f>
        <v>0</v>
      </c>
      <c r="P48" s="332">
        <f t="shared" si="5"/>
        <v>0</v>
      </c>
      <c r="Q48" s="332">
        <f t="shared" si="6"/>
        <v>0</v>
      </c>
      <c r="R48" s="333" t="str">
        <f>VLOOKUP(E48,'3-Productie normen'!A:N,14,FALSE)</f>
        <v>S</v>
      </c>
      <c r="S48" s="333"/>
      <c r="U48" s="334">
        <f t="shared" si="7"/>
        <v>2746.59</v>
      </c>
    </row>
    <row r="49" spans="1:21" ht="14.1" customHeight="1">
      <c r="A49" s="74">
        <v>49</v>
      </c>
      <c r="B49" s="296" t="s">
        <v>248</v>
      </c>
      <c r="C49" s="296" t="s">
        <v>249</v>
      </c>
      <c r="D49" s="71" t="s">
        <v>240</v>
      </c>
      <c r="E49" s="296" t="s">
        <v>58</v>
      </c>
      <c r="F49" s="71" t="s">
        <v>307</v>
      </c>
      <c r="G49" s="330">
        <v>4</v>
      </c>
      <c r="H49" s="331">
        <f t="shared" si="4"/>
        <v>451</v>
      </c>
      <c r="I49" s="244">
        <v>205</v>
      </c>
      <c r="J49" s="244">
        <v>205</v>
      </c>
      <c r="K49" s="244">
        <v>41</v>
      </c>
      <c r="L49" s="243" t="e">
        <f>IF(I49="nio",0,IF(I49&gt;0,I49*G49/O49,0))*VLOOKUP(B49,'2-Kosten per locatie'!$A$14:$C$21,3,FALSE)</f>
        <v>#DIV/0!</v>
      </c>
      <c r="M49" s="243" t="e">
        <f>IF(J49&gt;0,J49*G49/P49,0)*VLOOKUP(B49,'2-Kosten per locatie'!$A$14:$C$21,3,FALSE)</f>
        <v>#DIV/0!</v>
      </c>
      <c r="N49" s="243" t="e">
        <f>IF(K49&gt;0,K49*G49/Q49,0)*VLOOKUP(B49,'2-Kosten per locatie'!$A$14:$C$21,3,FALSE)</f>
        <v>#DIV/0!</v>
      </c>
      <c r="O49" s="332">
        <f>IF(I49="nio",0,IF(I49&gt;0,VLOOKUP(E49,'3-Productie normen'!A:P,VLOOKUP(I49,'3-Productie normen'!$B$26:$E$31,2,FALSE),FALSE)))</f>
        <v>0</v>
      </c>
      <c r="P49" s="332">
        <f t="shared" si="5"/>
        <v>0</v>
      </c>
      <c r="Q49" s="332">
        <f t="shared" si="6"/>
        <v>0</v>
      </c>
      <c r="R49" s="333" t="str">
        <f>VLOOKUP(E49,'3-Productie normen'!A:N,14,FALSE)</f>
        <v>S</v>
      </c>
      <c r="S49" s="333"/>
      <c r="U49" s="334">
        <f t="shared" si="7"/>
        <v>1804</v>
      </c>
    </row>
    <row r="50" spans="1:21" ht="14.1" customHeight="1">
      <c r="A50" s="74">
        <v>50</v>
      </c>
      <c r="B50" s="296" t="s">
        <v>248</v>
      </c>
      <c r="C50" s="296" t="s">
        <v>249</v>
      </c>
      <c r="D50" s="71" t="s">
        <v>228</v>
      </c>
      <c r="E50" s="296" t="s">
        <v>290</v>
      </c>
      <c r="F50" s="71" t="s">
        <v>307</v>
      </c>
      <c r="G50" s="330">
        <v>12.8</v>
      </c>
      <c r="H50" s="331">
        <f t="shared" si="4"/>
        <v>451</v>
      </c>
      <c r="I50" s="244">
        <v>205</v>
      </c>
      <c r="J50" s="244">
        <v>205</v>
      </c>
      <c r="K50" s="244">
        <v>41</v>
      </c>
      <c r="L50" s="243" t="e">
        <f>IF(I50="nio",0,IF(I50&gt;0,I50*G50/O50,0))*VLOOKUP(B50,'2-Kosten per locatie'!$A$14:$C$21,3,FALSE)</f>
        <v>#DIV/0!</v>
      </c>
      <c r="M50" s="243" t="e">
        <f>IF(J50&gt;0,J50*G50/P50,0)*VLOOKUP(B50,'2-Kosten per locatie'!$A$14:$C$21,3,FALSE)</f>
        <v>#DIV/0!</v>
      </c>
      <c r="N50" s="243" t="e">
        <f>IF(K50&gt;0,K50*G50/Q50,0)*VLOOKUP(B50,'2-Kosten per locatie'!$A$14:$C$21,3,FALSE)</f>
        <v>#DIV/0!</v>
      </c>
      <c r="O50" s="332">
        <f>IF(I50="nio",0,IF(I50&gt;0,VLOOKUP(E50,'3-Productie normen'!A:P,VLOOKUP(I50,'3-Productie normen'!$B$26:$E$31,2,FALSE),FALSE)))</f>
        <v>0</v>
      </c>
      <c r="P50" s="332">
        <f t="shared" si="5"/>
        <v>0</v>
      </c>
      <c r="Q50" s="332">
        <f t="shared" si="6"/>
        <v>0</v>
      </c>
      <c r="R50" s="333" t="str">
        <f>VLOOKUP(E50,'3-Productie normen'!A:N,14,FALSE)</f>
        <v>S</v>
      </c>
      <c r="S50" s="333"/>
      <c r="U50" s="334">
        <f t="shared" si="7"/>
        <v>5772.8</v>
      </c>
    </row>
    <row r="51" spans="1:21" ht="14.1" customHeight="1">
      <c r="A51" s="74">
        <v>51</v>
      </c>
      <c r="B51" s="296" t="s">
        <v>248</v>
      </c>
      <c r="C51" s="296" t="s">
        <v>249</v>
      </c>
      <c r="D51" s="71" t="s">
        <v>228</v>
      </c>
      <c r="E51" s="296" t="s">
        <v>290</v>
      </c>
      <c r="F51" s="71" t="s">
        <v>307</v>
      </c>
      <c r="G51" s="330">
        <v>12.8</v>
      </c>
      <c r="H51" s="331">
        <f t="shared" si="4"/>
        <v>451</v>
      </c>
      <c r="I51" s="244">
        <v>205</v>
      </c>
      <c r="J51" s="244">
        <v>205</v>
      </c>
      <c r="K51" s="244">
        <v>41</v>
      </c>
      <c r="L51" s="243" t="e">
        <f>IF(I51="nio",0,IF(I51&gt;0,I51*G51/O51,0))*VLOOKUP(B51,'2-Kosten per locatie'!$A$14:$C$21,3,FALSE)</f>
        <v>#DIV/0!</v>
      </c>
      <c r="M51" s="243" t="e">
        <f>IF(J51&gt;0,J51*G51/P51,0)*VLOOKUP(B51,'2-Kosten per locatie'!$A$14:$C$21,3,FALSE)</f>
        <v>#DIV/0!</v>
      </c>
      <c r="N51" s="243" t="e">
        <f>IF(K51&gt;0,K51*G51/Q51,0)*VLOOKUP(B51,'2-Kosten per locatie'!$A$14:$C$21,3,FALSE)</f>
        <v>#DIV/0!</v>
      </c>
      <c r="O51" s="332">
        <f>IF(I51="nio",0,IF(I51&gt;0,VLOOKUP(E51,'3-Productie normen'!A:P,VLOOKUP(I51,'3-Productie normen'!$B$26:$E$31,2,FALSE),FALSE)))</f>
        <v>0</v>
      </c>
      <c r="P51" s="332">
        <f t="shared" si="5"/>
        <v>0</v>
      </c>
      <c r="Q51" s="332">
        <f t="shared" si="6"/>
        <v>0</v>
      </c>
      <c r="R51" s="333" t="str">
        <f>VLOOKUP(E51,'3-Productie normen'!A:N,14,FALSE)</f>
        <v>S</v>
      </c>
      <c r="S51" s="333"/>
      <c r="U51" s="334">
        <f t="shared" si="7"/>
        <v>5772.8</v>
      </c>
    </row>
    <row r="52" spans="1:21" ht="14.1" customHeight="1">
      <c r="A52" s="74">
        <v>52</v>
      </c>
      <c r="B52" s="296" t="s">
        <v>248</v>
      </c>
      <c r="C52" s="296" t="s">
        <v>249</v>
      </c>
      <c r="D52" s="337" t="s">
        <v>255</v>
      </c>
      <c r="E52" s="296" t="s">
        <v>60</v>
      </c>
      <c r="F52" s="71" t="s">
        <v>307</v>
      </c>
      <c r="G52" s="330">
        <v>42.84</v>
      </c>
      <c r="H52" s="331">
        <f t="shared" si="4"/>
        <v>41</v>
      </c>
      <c r="I52" s="244">
        <v>41</v>
      </c>
      <c r="J52" s="244"/>
      <c r="K52" s="244"/>
      <c r="L52" s="243" t="e">
        <f>IF(I52="nio",0,IF(I52&gt;0,I52*G52/O52,0))*VLOOKUP(B52,'2-Kosten per locatie'!$A$14:$C$21,3,FALSE)</f>
        <v>#DIV/0!</v>
      </c>
      <c r="M52" s="243">
        <f>IF(J52&gt;0,J52*G52/P52,0)*VLOOKUP(B52,'2-Kosten per locatie'!$A$14:$C$21,3,FALSE)</f>
        <v>0</v>
      </c>
      <c r="N52" s="243">
        <f>IF(K52&gt;0,K52*G52/Q52,0)*VLOOKUP(B52,'2-Kosten per locatie'!$A$14:$C$21,3,FALSE)</f>
        <v>0</v>
      </c>
      <c r="O52" s="332">
        <f>IF(I52="nio",0,IF(I52&gt;0,VLOOKUP(E52,'3-Productie normen'!A:P,VLOOKUP(I52,'3-Productie normen'!$B$26:$E$31,2,FALSE),FALSE)))</f>
        <v>0</v>
      </c>
      <c r="P52" s="332">
        <f t="shared" si="5"/>
        <v>0</v>
      </c>
      <c r="Q52" s="332">
        <f t="shared" si="6"/>
        <v>0</v>
      </c>
      <c r="R52" s="333" t="str">
        <f>VLOOKUP(E52,'3-Productie normen'!A:N,14,FALSE)</f>
        <v>V</v>
      </c>
      <c r="S52" s="333"/>
      <c r="U52" s="334">
        <f t="shared" si="7"/>
        <v>1756.44</v>
      </c>
    </row>
    <row r="53" spans="1:21" ht="14.1" customHeight="1">
      <c r="A53" s="74">
        <v>53</v>
      </c>
      <c r="B53" s="296" t="s">
        <v>248</v>
      </c>
      <c r="C53" s="296" t="s">
        <v>249</v>
      </c>
      <c r="D53" s="71" t="s">
        <v>256</v>
      </c>
      <c r="E53" s="296" t="s">
        <v>60</v>
      </c>
      <c r="F53" s="71" t="s">
        <v>307</v>
      </c>
      <c r="G53" s="330">
        <v>40</v>
      </c>
      <c r="H53" s="331">
        <f t="shared" si="4"/>
        <v>41</v>
      </c>
      <c r="I53" s="244">
        <v>41</v>
      </c>
      <c r="J53" s="244"/>
      <c r="K53" s="244"/>
      <c r="L53" s="243" t="e">
        <f>IF(I53="nio",0,IF(I53&gt;0,I53*G53/O53,0))*VLOOKUP(B53,'2-Kosten per locatie'!$A$14:$C$21,3,FALSE)</f>
        <v>#DIV/0!</v>
      </c>
      <c r="M53" s="243">
        <f>IF(J53&gt;0,J53*G53/P53,0)*VLOOKUP(B53,'2-Kosten per locatie'!$A$14:$C$21,3,FALSE)</f>
        <v>0</v>
      </c>
      <c r="N53" s="243">
        <f>IF(K53&gt;0,K53*G53/Q53,0)*VLOOKUP(B53,'2-Kosten per locatie'!$A$14:$C$21,3,FALSE)</f>
        <v>0</v>
      </c>
      <c r="O53" s="332">
        <f>IF(I53="nio",0,IF(I53&gt;0,VLOOKUP(E53,'3-Productie normen'!A:P,VLOOKUP(I53,'3-Productie normen'!$B$26:$E$31,2,FALSE),FALSE)))</f>
        <v>0</v>
      </c>
      <c r="P53" s="332">
        <f t="shared" si="5"/>
        <v>0</v>
      </c>
      <c r="Q53" s="332">
        <f t="shared" si="6"/>
        <v>0</v>
      </c>
      <c r="R53" s="333" t="str">
        <f>VLOOKUP(E53,'3-Productie normen'!A:N,14,FALSE)</f>
        <v>V</v>
      </c>
      <c r="S53" s="333"/>
      <c r="U53" s="334">
        <f t="shared" si="7"/>
        <v>1640</v>
      </c>
    </row>
    <row r="54" spans="1:21" ht="14.1" customHeight="1">
      <c r="A54" s="74">
        <v>54</v>
      </c>
      <c r="B54" s="296" t="s">
        <v>248</v>
      </c>
      <c r="C54" s="296" t="s">
        <v>249</v>
      </c>
      <c r="D54" s="84" t="s">
        <v>257</v>
      </c>
      <c r="E54" s="296" t="s">
        <v>60</v>
      </c>
      <c r="F54" s="71" t="s">
        <v>307</v>
      </c>
      <c r="G54" s="330">
        <v>75</v>
      </c>
      <c r="H54" s="331">
        <f t="shared" si="4"/>
        <v>82</v>
      </c>
      <c r="I54" s="244">
        <v>82</v>
      </c>
      <c r="J54" s="244"/>
      <c r="K54" s="244"/>
      <c r="L54" s="243" t="e">
        <f>IF(I54="nio",0,IF(I54&gt;0,I54*G54/O54,0))*VLOOKUP(B54,'2-Kosten per locatie'!$A$14:$C$21,3,FALSE)</f>
        <v>#DIV/0!</v>
      </c>
      <c r="M54" s="243">
        <f>IF(J54&gt;0,J54*G54/P54,0)*VLOOKUP(B54,'2-Kosten per locatie'!$A$14:$C$21,3,FALSE)</f>
        <v>0</v>
      </c>
      <c r="N54" s="243">
        <f>IF(K54&gt;0,K54*G54/Q54,0)*VLOOKUP(B54,'2-Kosten per locatie'!$A$14:$C$21,3,FALSE)</f>
        <v>0</v>
      </c>
      <c r="O54" s="332">
        <f>IF(I54="nio",0,IF(I54&gt;0,VLOOKUP(E54,'3-Productie normen'!A:P,VLOOKUP(I54,'3-Productie normen'!$B$26:$E$31,2,FALSE),FALSE)))</f>
        <v>0</v>
      </c>
      <c r="P54" s="332">
        <f t="shared" si="5"/>
        <v>0</v>
      </c>
      <c r="Q54" s="332">
        <f t="shared" si="6"/>
        <v>0</v>
      </c>
      <c r="R54" s="333" t="str">
        <f>VLOOKUP(E54,'3-Productie normen'!A:N,14,FALSE)</f>
        <v>V</v>
      </c>
      <c r="S54" s="333"/>
      <c r="U54" s="334">
        <f t="shared" si="7"/>
        <v>6150</v>
      </c>
    </row>
    <row r="55" spans="1:21" ht="14.1" customHeight="1">
      <c r="A55" s="74">
        <v>55</v>
      </c>
      <c r="B55" s="296" t="s">
        <v>248</v>
      </c>
      <c r="C55" s="296" t="s">
        <v>249</v>
      </c>
      <c r="D55" s="71" t="s">
        <v>258</v>
      </c>
      <c r="E55" s="296" t="s">
        <v>58</v>
      </c>
      <c r="F55" s="71" t="s">
        <v>307</v>
      </c>
      <c r="G55" s="330">
        <v>5.6</v>
      </c>
      <c r="H55" s="331">
        <f t="shared" si="4"/>
        <v>246</v>
      </c>
      <c r="I55" s="244">
        <v>205</v>
      </c>
      <c r="J55" s="244"/>
      <c r="K55" s="244">
        <v>41</v>
      </c>
      <c r="L55" s="243" t="e">
        <f>IF(I55="nio",0,IF(I55&gt;0,I55*G55/O55,0))*VLOOKUP(B55,'2-Kosten per locatie'!$A$14:$C$21,3,FALSE)</f>
        <v>#DIV/0!</v>
      </c>
      <c r="M55" s="243">
        <f>IF(J55&gt;0,J55*G55/P55,0)*VLOOKUP(B55,'2-Kosten per locatie'!$A$14:$C$21,3,FALSE)</f>
        <v>0</v>
      </c>
      <c r="N55" s="243" t="e">
        <f>IF(K55&gt;0,K55*G55/Q55,0)*VLOOKUP(B55,'2-Kosten per locatie'!$A$14:$C$21,3,FALSE)</f>
        <v>#DIV/0!</v>
      </c>
      <c r="O55" s="332">
        <f>IF(I55="nio",0,IF(I55&gt;0,VLOOKUP(E55,'3-Productie normen'!A:P,VLOOKUP(I55,'3-Productie normen'!$B$26:$E$31,2,FALSE),FALSE)))</f>
        <v>0</v>
      </c>
      <c r="P55" s="332">
        <f t="shared" si="5"/>
        <v>0</v>
      </c>
      <c r="Q55" s="332">
        <f t="shared" si="6"/>
        <v>0</v>
      </c>
      <c r="R55" s="333" t="str">
        <f>VLOOKUP(E55,'3-Productie normen'!A:N,14,FALSE)</f>
        <v>S</v>
      </c>
      <c r="S55" s="333"/>
      <c r="U55" s="334">
        <f t="shared" si="7"/>
        <v>1377.6</v>
      </c>
    </row>
    <row r="56" spans="1:21" ht="14.1" customHeight="1">
      <c r="A56" s="74">
        <v>56</v>
      </c>
      <c r="B56" s="296" t="s">
        <v>248</v>
      </c>
      <c r="C56" s="296" t="s">
        <v>249</v>
      </c>
      <c r="D56" s="71" t="s">
        <v>259</v>
      </c>
      <c r="E56" s="296" t="s">
        <v>58</v>
      </c>
      <c r="F56" s="71" t="s">
        <v>307</v>
      </c>
      <c r="G56" s="330">
        <v>5.6</v>
      </c>
      <c r="H56" s="331">
        <f t="shared" si="4"/>
        <v>246</v>
      </c>
      <c r="I56" s="244">
        <v>205</v>
      </c>
      <c r="J56" s="244"/>
      <c r="K56" s="244">
        <v>41</v>
      </c>
      <c r="L56" s="243" t="e">
        <f>IF(I56="nio",0,IF(I56&gt;0,I56*G56/O56,0))*VLOOKUP(B56,'2-Kosten per locatie'!$A$14:$C$21,3,FALSE)</f>
        <v>#DIV/0!</v>
      </c>
      <c r="M56" s="243">
        <f>IF(J56&gt;0,J56*G56/P56,0)*VLOOKUP(B56,'2-Kosten per locatie'!$A$14:$C$21,3,FALSE)</f>
        <v>0</v>
      </c>
      <c r="N56" s="243" t="e">
        <f>IF(K56&gt;0,K56*G56/Q56,0)*VLOOKUP(B56,'2-Kosten per locatie'!$A$14:$C$21,3,FALSE)</f>
        <v>#DIV/0!</v>
      </c>
      <c r="O56" s="332">
        <f>IF(I56="nio",0,IF(I56&gt;0,VLOOKUP(E56,'3-Productie normen'!A:P,VLOOKUP(I56,'3-Productie normen'!$B$26:$E$31,2,FALSE),FALSE)))</f>
        <v>0</v>
      </c>
      <c r="P56" s="332">
        <f t="shared" si="5"/>
        <v>0</v>
      </c>
      <c r="Q56" s="332">
        <f t="shared" si="6"/>
        <v>0</v>
      </c>
      <c r="R56" s="333" t="str">
        <f>VLOOKUP(E56,'3-Productie normen'!A:N,14,FALSE)</f>
        <v>S</v>
      </c>
      <c r="S56" s="333"/>
      <c r="U56" s="334">
        <f t="shared" si="7"/>
        <v>1377.6</v>
      </c>
    </row>
    <row r="57" spans="1:21" ht="14.1" customHeight="1">
      <c r="A57" s="74">
        <v>57</v>
      </c>
      <c r="B57" s="296" t="s">
        <v>248</v>
      </c>
      <c r="C57" s="296" t="s">
        <v>249</v>
      </c>
      <c r="D57" s="71" t="s">
        <v>260</v>
      </c>
      <c r="E57" s="296" t="s">
        <v>58</v>
      </c>
      <c r="F57" s="71" t="s">
        <v>307</v>
      </c>
      <c r="G57" s="330">
        <v>4</v>
      </c>
      <c r="H57" s="331">
        <f t="shared" si="4"/>
        <v>82</v>
      </c>
      <c r="I57" s="244">
        <v>82</v>
      </c>
      <c r="J57" s="244"/>
      <c r="K57" s="244"/>
      <c r="L57" s="243" t="e">
        <f>IF(I57="nio",0,IF(I57&gt;0,I57*G57/O57,0))*VLOOKUP(B57,'2-Kosten per locatie'!$A$14:$C$21,3,FALSE)</f>
        <v>#DIV/0!</v>
      </c>
      <c r="M57" s="243">
        <f>IF(J57&gt;0,J57*G57/P57,0)*VLOOKUP(B57,'2-Kosten per locatie'!$A$14:$C$21,3,FALSE)</f>
        <v>0</v>
      </c>
      <c r="N57" s="243">
        <f>IF(K57&gt;0,K57*G57/Q57,0)*VLOOKUP(B57,'2-Kosten per locatie'!$A$14:$C$21,3,FALSE)</f>
        <v>0</v>
      </c>
      <c r="O57" s="332">
        <f>IF(I57="nio",0,IF(I57&gt;0,VLOOKUP(E57,'3-Productie normen'!A:P,VLOOKUP(I57,'3-Productie normen'!$B$26:$E$31,2,FALSE),FALSE)))</f>
        <v>0</v>
      </c>
      <c r="P57" s="332">
        <f t="shared" si="5"/>
        <v>0</v>
      </c>
      <c r="Q57" s="332">
        <f t="shared" si="6"/>
        <v>0</v>
      </c>
      <c r="R57" s="333" t="str">
        <f>VLOOKUP(E57,'3-Productie normen'!A:N,14,FALSE)</f>
        <v>S</v>
      </c>
      <c r="S57" s="333"/>
      <c r="U57" s="334">
        <f t="shared" si="7"/>
        <v>328</v>
      </c>
    </row>
    <row r="58" spans="1:21" ht="14.1" customHeight="1">
      <c r="A58" s="74">
        <v>58</v>
      </c>
      <c r="B58" s="296" t="s">
        <v>248</v>
      </c>
      <c r="C58" s="296" t="s">
        <v>249</v>
      </c>
      <c r="D58" s="71" t="s">
        <v>241</v>
      </c>
      <c r="E58" s="71" t="s">
        <v>56</v>
      </c>
      <c r="F58" s="71" t="s">
        <v>307</v>
      </c>
      <c r="G58" s="330">
        <v>8.4</v>
      </c>
      <c r="H58" s="331">
        <f t="shared" si="4"/>
        <v>82</v>
      </c>
      <c r="I58" s="244">
        <v>82</v>
      </c>
      <c r="J58" s="244"/>
      <c r="K58" s="244"/>
      <c r="L58" s="243" t="e">
        <f>IF(I58="nio",0,IF(I58&gt;0,I58*G58/O58,0))*VLOOKUP(B58,'2-Kosten per locatie'!$A$14:$C$21,3,FALSE)</f>
        <v>#DIV/0!</v>
      </c>
      <c r="M58" s="243">
        <f>IF(J58&gt;0,J58*G58/P58,0)*VLOOKUP(B58,'2-Kosten per locatie'!$A$14:$C$21,3,FALSE)</f>
        <v>0</v>
      </c>
      <c r="N58" s="243">
        <f>IF(K58&gt;0,K58*G58/Q58,0)*VLOOKUP(B58,'2-Kosten per locatie'!$A$14:$C$21,3,FALSE)</f>
        <v>0</v>
      </c>
      <c r="O58" s="332">
        <f>IF(I58="nio",0,IF(I58&gt;0,VLOOKUP(E58,'3-Productie normen'!A:P,VLOOKUP(I58,'3-Productie normen'!$B$26:$E$31,2,FALSE),FALSE)))</f>
        <v>0</v>
      </c>
      <c r="P58" s="332">
        <f t="shared" si="5"/>
        <v>0</v>
      </c>
      <c r="Q58" s="332">
        <f t="shared" si="6"/>
        <v>0</v>
      </c>
      <c r="R58" s="333" t="str">
        <f>VLOOKUP(E58,'3-Productie normen'!A:N,14,FALSE)</f>
        <v>B</v>
      </c>
      <c r="S58" s="333"/>
      <c r="U58" s="334">
        <f t="shared" si="7"/>
        <v>688.80000000000007</v>
      </c>
    </row>
    <row r="59" spans="1:21" ht="14.1" customHeight="1">
      <c r="A59" s="74">
        <v>59</v>
      </c>
      <c r="B59" s="296" t="s">
        <v>248</v>
      </c>
      <c r="C59" s="296" t="s">
        <v>249</v>
      </c>
      <c r="D59" s="71" t="s">
        <v>261</v>
      </c>
      <c r="E59" s="84" t="s">
        <v>62</v>
      </c>
      <c r="F59" s="71" t="s">
        <v>265</v>
      </c>
      <c r="G59" s="330">
        <v>462</v>
      </c>
      <c r="H59" s="331">
        <f t="shared" si="4"/>
        <v>246</v>
      </c>
      <c r="I59" s="244">
        <v>205</v>
      </c>
      <c r="J59" s="244"/>
      <c r="K59" s="244">
        <v>41</v>
      </c>
      <c r="L59" s="243" t="e">
        <f>IF(I59="nio",0,IF(I59&gt;0,I59*G59/O59,0))*VLOOKUP(B59,'2-Kosten per locatie'!$A$14:$C$21,3,FALSE)</f>
        <v>#DIV/0!</v>
      </c>
      <c r="M59" s="243">
        <f>IF(J59&gt;0,J59*G59/P59,0)*VLOOKUP(B59,'2-Kosten per locatie'!$A$14:$C$21,3,FALSE)</f>
        <v>0</v>
      </c>
      <c r="N59" s="243" t="e">
        <f>IF(K59&gt;0,K59*G59/Q59,0)*VLOOKUP(B59,'2-Kosten per locatie'!$A$14:$C$21,3,FALSE)</f>
        <v>#DIV/0!</v>
      </c>
      <c r="O59" s="332">
        <f>IF(I59="nio",0,IF(I59&gt;0,VLOOKUP(E59,'3-Productie normen'!A:P,VLOOKUP(I59,'3-Productie normen'!$B$26:$E$31,2,FALSE),FALSE)))</f>
        <v>0</v>
      </c>
      <c r="P59" s="332">
        <f t="shared" si="5"/>
        <v>0</v>
      </c>
      <c r="Q59" s="332">
        <f t="shared" si="6"/>
        <v>0</v>
      </c>
      <c r="R59" s="333" t="str">
        <f>VLOOKUP(E59,'3-Productie normen'!A:N,14,FALSE)</f>
        <v>V</v>
      </c>
      <c r="S59" s="333"/>
      <c r="U59" s="334">
        <f t="shared" si="7"/>
        <v>113652</v>
      </c>
    </row>
    <row r="60" spans="1:21" ht="14.1" customHeight="1">
      <c r="A60" s="74">
        <v>60</v>
      </c>
      <c r="B60" s="296" t="s">
        <v>248</v>
      </c>
      <c r="C60" s="296" t="s">
        <v>249</v>
      </c>
      <c r="D60" s="71" t="s">
        <v>262</v>
      </c>
      <c r="E60" s="84" t="s">
        <v>62</v>
      </c>
      <c r="F60" s="71" t="s">
        <v>247</v>
      </c>
      <c r="G60" s="330">
        <v>524</v>
      </c>
      <c r="H60" s="331">
        <f t="shared" si="4"/>
        <v>246</v>
      </c>
      <c r="I60" s="244">
        <v>205</v>
      </c>
      <c r="J60" s="244"/>
      <c r="K60" s="244">
        <v>41</v>
      </c>
      <c r="L60" s="243" t="e">
        <f>IF(I60="nio",0,IF(I60&gt;0,I60*G60/O60,0))*VLOOKUP(B60,'2-Kosten per locatie'!$A$14:$C$21,3,FALSE)</f>
        <v>#DIV/0!</v>
      </c>
      <c r="M60" s="243">
        <f>IF(J60&gt;0,J60*G60/P60,0)*VLOOKUP(B60,'2-Kosten per locatie'!$A$14:$C$21,3,FALSE)</f>
        <v>0</v>
      </c>
      <c r="N60" s="243" t="e">
        <f>IF(K60&gt;0,K60*G60/Q60,0)*VLOOKUP(B60,'2-Kosten per locatie'!$A$14:$C$21,3,FALSE)</f>
        <v>#DIV/0!</v>
      </c>
      <c r="O60" s="332">
        <f>IF(I60="nio",0,IF(I60&gt;0,VLOOKUP(E60,'3-Productie normen'!A:P,VLOOKUP(I60,'3-Productie normen'!$B$26:$E$31,2,FALSE),FALSE)))</f>
        <v>0</v>
      </c>
      <c r="P60" s="332">
        <f t="shared" si="5"/>
        <v>0</v>
      </c>
      <c r="Q60" s="332">
        <f t="shared" si="6"/>
        <v>0</v>
      </c>
      <c r="R60" s="333" t="str">
        <f>VLOOKUP(E60,'3-Productie normen'!A:N,14,FALSE)</f>
        <v>V</v>
      </c>
      <c r="S60" s="333"/>
      <c r="U60" s="334">
        <f t="shared" si="7"/>
        <v>128904</v>
      </c>
    </row>
    <row r="61" spans="1:21" ht="14.1" customHeight="1">
      <c r="A61" s="74">
        <v>61</v>
      </c>
      <c r="B61" s="296" t="s">
        <v>248</v>
      </c>
      <c r="C61" s="296" t="s">
        <v>249</v>
      </c>
      <c r="D61" s="71" t="s">
        <v>263</v>
      </c>
      <c r="E61" s="71" t="s">
        <v>291</v>
      </c>
      <c r="F61" s="71" t="s">
        <v>247</v>
      </c>
      <c r="G61" s="330">
        <v>91.68</v>
      </c>
      <c r="H61" s="331">
        <f t="shared" si="4"/>
        <v>12</v>
      </c>
      <c r="I61" s="244">
        <v>12</v>
      </c>
      <c r="J61" s="244"/>
      <c r="K61" s="244"/>
      <c r="L61" s="243" t="e">
        <f>IF(I61="nio",0,IF(I61&gt;0,I61*G61/O61,0))*VLOOKUP(B61,'2-Kosten per locatie'!$A$14:$C$21,3,FALSE)</f>
        <v>#DIV/0!</v>
      </c>
      <c r="M61" s="243">
        <f>IF(J61&gt;0,J61*G61/P61,0)*VLOOKUP(B61,'2-Kosten per locatie'!$A$14:$C$21,3,FALSE)</f>
        <v>0</v>
      </c>
      <c r="N61" s="243">
        <f>IF(K61&gt;0,K61*G61/Q61,0)*VLOOKUP(B61,'2-Kosten per locatie'!$A$14:$C$21,3,FALSE)</f>
        <v>0</v>
      </c>
      <c r="O61" s="332">
        <f>IF(I61="nio",0,IF(I61&gt;0,VLOOKUP(E61,'3-Productie normen'!A:P,VLOOKUP(I61,'3-Productie normen'!$B$26:$E$31,2,FALSE),FALSE)))</f>
        <v>0</v>
      </c>
      <c r="P61" s="332">
        <f t="shared" si="5"/>
        <v>0</v>
      </c>
      <c r="Q61" s="332">
        <f t="shared" si="6"/>
        <v>0</v>
      </c>
      <c r="R61" s="333" t="str">
        <f>VLOOKUP(E61,'3-Productie normen'!A:N,14,FALSE)</f>
        <v>V</v>
      </c>
      <c r="S61" s="333"/>
      <c r="U61" s="334">
        <f t="shared" si="7"/>
        <v>1100.1600000000001</v>
      </c>
    </row>
    <row r="62" spans="1:21" ht="14.1" customHeight="1">
      <c r="A62" s="74">
        <v>62</v>
      </c>
      <c r="B62" s="296" t="s">
        <v>268</v>
      </c>
      <c r="C62" s="296" t="s">
        <v>269</v>
      </c>
      <c r="D62" s="71" t="s">
        <v>222</v>
      </c>
      <c r="E62" s="71" t="s">
        <v>63</v>
      </c>
      <c r="F62" s="71" t="s">
        <v>246</v>
      </c>
      <c r="G62" s="330">
        <v>11</v>
      </c>
      <c r="H62" s="331">
        <f t="shared" si="4"/>
        <v>410</v>
      </c>
      <c r="I62" s="244">
        <v>205</v>
      </c>
      <c r="J62" s="244">
        <v>205</v>
      </c>
      <c r="K62" s="244"/>
      <c r="L62" s="243" t="e">
        <f>IF(I62="nio",0,IF(I62&gt;0,I62*G62/O62,0))*VLOOKUP(B62,'2-Kosten per locatie'!$A$14:$C$21,3,FALSE)</f>
        <v>#DIV/0!</v>
      </c>
      <c r="M62" s="243" t="e">
        <f>IF(J62&gt;0,J62*G62/P62,0)*VLOOKUP(B62,'2-Kosten per locatie'!$A$14:$C$21,3,FALSE)</f>
        <v>#DIV/0!</v>
      </c>
      <c r="N62" s="243">
        <f>IF(K62&gt;0,K62*G62/Q62,0)*VLOOKUP(B62,'2-Kosten per locatie'!$A$14:$C$21,3,FALSE)</f>
        <v>0</v>
      </c>
      <c r="O62" s="332">
        <f>IF(I62="nio",0,IF(I62&gt;0,VLOOKUP(E62,'3-Productie normen'!A:P,VLOOKUP(I62,'3-Productie normen'!$B$26:$E$31,2,FALSE),FALSE)))</f>
        <v>0</v>
      </c>
      <c r="P62" s="332">
        <f t="shared" si="5"/>
        <v>0</v>
      </c>
      <c r="Q62" s="332">
        <f t="shared" si="6"/>
        <v>0</v>
      </c>
      <c r="R62" s="333" t="str">
        <f>VLOOKUP(E62,'3-Productie normen'!A:N,14,FALSE)</f>
        <v>V</v>
      </c>
      <c r="S62" s="333"/>
      <c r="U62" s="334">
        <f t="shared" si="7"/>
        <v>4510</v>
      </c>
    </row>
    <row r="63" spans="1:21" ht="14.1" customHeight="1">
      <c r="A63" s="74">
        <v>63</v>
      </c>
      <c r="B63" s="296" t="s">
        <v>268</v>
      </c>
      <c r="C63" s="296" t="s">
        <v>269</v>
      </c>
      <c r="D63" s="71" t="s">
        <v>270</v>
      </c>
      <c r="E63" s="296" t="s">
        <v>290</v>
      </c>
      <c r="F63" s="71" t="s">
        <v>246</v>
      </c>
      <c r="G63" s="330">
        <v>5.8</v>
      </c>
      <c r="H63" s="331">
        <f t="shared" si="4"/>
        <v>123</v>
      </c>
      <c r="I63" s="244">
        <v>123</v>
      </c>
      <c r="J63" s="244"/>
      <c r="K63" s="244"/>
      <c r="L63" s="243" t="e">
        <f>IF(I63="nio",0,IF(I63&gt;0,I63*G63/O63,0))*VLOOKUP(B63,'2-Kosten per locatie'!$A$14:$C$21,3,FALSE)</f>
        <v>#DIV/0!</v>
      </c>
      <c r="M63" s="243">
        <f>IF(J63&gt;0,J63*G63/P63,0)*VLOOKUP(B63,'2-Kosten per locatie'!$A$14:$C$21,3,FALSE)</f>
        <v>0</v>
      </c>
      <c r="N63" s="243">
        <f>IF(K63&gt;0,K63*G63/Q63,0)*VLOOKUP(B63,'2-Kosten per locatie'!$A$14:$C$21,3,FALSE)</f>
        <v>0</v>
      </c>
      <c r="O63" s="332">
        <f>IF(I63="nio",0,IF(I63&gt;0,VLOOKUP(E63,'3-Productie normen'!A:P,VLOOKUP(I63,'3-Productie normen'!$B$26:$E$31,2,FALSE),FALSE)))</f>
        <v>0</v>
      </c>
      <c r="P63" s="332">
        <f t="shared" si="5"/>
        <v>0</v>
      </c>
      <c r="Q63" s="332">
        <f t="shared" si="6"/>
        <v>0</v>
      </c>
      <c r="R63" s="333" t="str">
        <f>VLOOKUP(E63,'3-Productie normen'!A:N,14,FALSE)</f>
        <v>S</v>
      </c>
      <c r="S63" s="333"/>
      <c r="U63" s="334">
        <f t="shared" si="7"/>
        <v>713.4</v>
      </c>
    </row>
    <row r="64" spans="1:21" ht="14.1" customHeight="1">
      <c r="A64" s="74">
        <v>64</v>
      </c>
      <c r="B64" s="296" t="s">
        <v>268</v>
      </c>
      <c r="C64" s="296" t="s">
        <v>269</v>
      </c>
      <c r="D64" s="71" t="s">
        <v>229</v>
      </c>
      <c r="E64" s="296" t="s">
        <v>290</v>
      </c>
      <c r="F64" s="71" t="s">
        <v>246</v>
      </c>
      <c r="G64" s="330">
        <v>31.5</v>
      </c>
      <c r="H64" s="331">
        <f t="shared" si="4"/>
        <v>410</v>
      </c>
      <c r="I64" s="244">
        <v>205</v>
      </c>
      <c r="J64" s="244">
        <v>205</v>
      </c>
      <c r="K64" s="244"/>
      <c r="L64" s="243" t="e">
        <f>IF(I64="nio",0,IF(I64&gt;0,I64*G64/O64,0))*VLOOKUP(B64,'2-Kosten per locatie'!$A$14:$C$21,3,FALSE)</f>
        <v>#DIV/0!</v>
      </c>
      <c r="M64" s="243" t="e">
        <f>IF(J64&gt;0,J64*G64/P64,0)*VLOOKUP(B64,'2-Kosten per locatie'!$A$14:$C$21,3,FALSE)</f>
        <v>#DIV/0!</v>
      </c>
      <c r="N64" s="243">
        <f>IF(K64&gt;0,K64*G64/Q64,0)*VLOOKUP(B64,'2-Kosten per locatie'!$A$14:$C$21,3,FALSE)</f>
        <v>0</v>
      </c>
      <c r="O64" s="332">
        <f>IF(I64="nio",0,IF(I64&gt;0,VLOOKUP(E64,'3-Productie normen'!A:P,VLOOKUP(I64,'3-Productie normen'!$B$26:$E$31,2,FALSE),FALSE)))</f>
        <v>0</v>
      </c>
      <c r="P64" s="332">
        <f t="shared" si="5"/>
        <v>0</v>
      </c>
      <c r="Q64" s="332">
        <f t="shared" si="6"/>
        <v>0</v>
      </c>
      <c r="R64" s="333" t="str">
        <f>VLOOKUP(E64,'3-Productie normen'!A:N,14,FALSE)</f>
        <v>S</v>
      </c>
      <c r="S64" s="333"/>
      <c r="U64" s="334">
        <f t="shared" si="7"/>
        <v>12915</v>
      </c>
    </row>
    <row r="65" spans="1:21" ht="14.1" customHeight="1">
      <c r="A65" s="74">
        <v>65</v>
      </c>
      <c r="B65" s="296" t="s">
        <v>268</v>
      </c>
      <c r="C65" s="296" t="s">
        <v>269</v>
      </c>
      <c r="D65" s="71" t="s">
        <v>230</v>
      </c>
      <c r="E65" s="313" t="s">
        <v>288</v>
      </c>
      <c r="F65" s="71" t="s">
        <v>246</v>
      </c>
      <c r="G65" s="330">
        <v>12.42</v>
      </c>
      <c r="H65" s="331">
        <f t="shared" si="4"/>
        <v>410</v>
      </c>
      <c r="I65" s="244">
        <v>205</v>
      </c>
      <c r="J65" s="244">
        <v>205</v>
      </c>
      <c r="K65" s="244"/>
      <c r="L65" s="243" t="e">
        <f>IF(I65="nio",0,IF(I65&gt;0,I65*G65/O65,0))*VLOOKUP(B65,'2-Kosten per locatie'!$A$14:$C$21,3,FALSE)</f>
        <v>#DIV/0!</v>
      </c>
      <c r="M65" s="243" t="e">
        <f>IF(J65&gt;0,J65*G65/P65,0)*VLOOKUP(B65,'2-Kosten per locatie'!$A$14:$C$21,3,FALSE)</f>
        <v>#DIV/0!</v>
      </c>
      <c r="N65" s="243">
        <f>IF(K65&gt;0,K65*G65/Q65,0)*VLOOKUP(B65,'2-Kosten per locatie'!$A$14:$C$21,3,FALSE)</f>
        <v>0</v>
      </c>
      <c r="O65" s="332">
        <f>IF(I65="nio",0,IF(I65&gt;0,VLOOKUP(E65,'3-Productie normen'!A:P,VLOOKUP(I65,'3-Productie normen'!$B$26:$E$31,2,FALSE),FALSE)))</f>
        <v>0</v>
      </c>
      <c r="P65" s="332">
        <f t="shared" si="5"/>
        <v>0</v>
      </c>
      <c r="Q65" s="332">
        <f t="shared" si="6"/>
        <v>0</v>
      </c>
      <c r="R65" s="333" t="str">
        <f>VLOOKUP(E65,'3-Productie normen'!A:N,14,FALSE)</f>
        <v>S</v>
      </c>
      <c r="S65" s="333"/>
      <c r="U65" s="334">
        <f t="shared" si="7"/>
        <v>5092.2</v>
      </c>
    </row>
    <row r="66" spans="1:21" ht="14.1" customHeight="1">
      <c r="A66" s="74">
        <v>66</v>
      </c>
      <c r="B66" s="296" t="s">
        <v>268</v>
      </c>
      <c r="C66" s="296" t="s">
        <v>269</v>
      </c>
      <c r="D66" s="71" t="s">
        <v>231</v>
      </c>
      <c r="E66" s="296" t="s">
        <v>58</v>
      </c>
      <c r="F66" s="71" t="s">
        <v>246</v>
      </c>
      <c r="G66" s="330">
        <v>0.8</v>
      </c>
      <c r="H66" s="331">
        <f t="shared" si="4"/>
        <v>410</v>
      </c>
      <c r="I66" s="244">
        <v>205</v>
      </c>
      <c r="J66" s="244">
        <v>205</v>
      </c>
      <c r="K66" s="244"/>
      <c r="L66" s="243" t="e">
        <f>IF(I66="nio",0,IF(I66&gt;0,I66*G66/O66,0))*VLOOKUP(B66,'2-Kosten per locatie'!$A$14:$C$21,3,FALSE)</f>
        <v>#DIV/0!</v>
      </c>
      <c r="M66" s="243" t="e">
        <f>IF(J66&gt;0,J66*G66/P66,0)*VLOOKUP(B66,'2-Kosten per locatie'!$A$14:$C$21,3,FALSE)</f>
        <v>#DIV/0!</v>
      </c>
      <c r="N66" s="243">
        <f>IF(K66&gt;0,K66*G66/Q66,0)*VLOOKUP(B66,'2-Kosten per locatie'!$A$14:$C$21,3,FALSE)</f>
        <v>0</v>
      </c>
      <c r="O66" s="332">
        <f>IF(I66="nio",0,IF(I66&gt;0,VLOOKUP(E66,'3-Productie normen'!A:P,VLOOKUP(I66,'3-Productie normen'!$B$26:$E$31,2,FALSE),FALSE)))</f>
        <v>0</v>
      </c>
      <c r="P66" s="332">
        <f t="shared" si="5"/>
        <v>0</v>
      </c>
      <c r="Q66" s="332">
        <f t="shared" si="6"/>
        <v>0</v>
      </c>
      <c r="R66" s="333" t="str">
        <f>VLOOKUP(E66,'3-Productie normen'!A:N,14,FALSE)</f>
        <v>S</v>
      </c>
      <c r="S66" s="333"/>
      <c r="U66" s="334">
        <f t="shared" si="7"/>
        <v>328</v>
      </c>
    </row>
    <row r="67" spans="1:21" ht="14.1" customHeight="1">
      <c r="A67" s="74">
        <v>67</v>
      </c>
      <c r="B67" s="296" t="s">
        <v>268</v>
      </c>
      <c r="C67" s="296" t="s">
        <v>269</v>
      </c>
      <c r="D67" s="71" t="s">
        <v>232</v>
      </c>
      <c r="E67" s="296" t="s">
        <v>290</v>
      </c>
      <c r="F67" s="71" t="s">
        <v>246</v>
      </c>
      <c r="G67" s="330">
        <v>31.5</v>
      </c>
      <c r="H67" s="331">
        <f t="shared" si="4"/>
        <v>410</v>
      </c>
      <c r="I67" s="244">
        <v>205</v>
      </c>
      <c r="J67" s="244">
        <v>205</v>
      </c>
      <c r="K67" s="244"/>
      <c r="L67" s="243" t="e">
        <f>IF(I67="nio",0,IF(I67&gt;0,I67*G67/O67,0))*VLOOKUP(B67,'2-Kosten per locatie'!$A$14:$C$21,3,FALSE)</f>
        <v>#DIV/0!</v>
      </c>
      <c r="M67" s="243" t="e">
        <f>IF(J67&gt;0,J67*G67/P67,0)*VLOOKUP(B67,'2-Kosten per locatie'!$A$14:$C$21,3,FALSE)</f>
        <v>#DIV/0!</v>
      </c>
      <c r="N67" s="243">
        <f>IF(K67&gt;0,K67*G67/Q67,0)*VLOOKUP(B67,'2-Kosten per locatie'!$A$14:$C$21,3,FALSE)</f>
        <v>0</v>
      </c>
      <c r="O67" s="332">
        <f>IF(I67="nio",0,IF(I67&gt;0,VLOOKUP(E67,'3-Productie normen'!A:P,VLOOKUP(I67,'3-Productie normen'!$B$26:$E$31,2,FALSE),FALSE)))</f>
        <v>0</v>
      </c>
      <c r="P67" s="332">
        <f t="shared" si="5"/>
        <v>0</v>
      </c>
      <c r="Q67" s="332">
        <f t="shared" si="6"/>
        <v>0</v>
      </c>
      <c r="R67" s="333" t="str">
        <f>VLOOKUP(E67,'3-Productie normen'!A:N,14,FALSE)</f>
        <v>S</v>
      </c>
      <c r="S67" s="333"/>
      <c r="U67" s="334">
        <f t="shared" si="7"/>
        <v>12915</v>
      </c>
    </row>
    <row r="68" spans="1:21" ht="14.1" customHeight="1">
      <c r="A68" s="74">
        <v>68</v>
      </c>
      <c r="B68" s="296" t="s">
        <v>268</v>
      </c>
      <c r="C68" s="296" t="s">
        <v>269</v>
      </c>
      <c r="D68" s="71" t="s">
        <v>233</v>
      </c>
      <c r="E68" s="313" t="s">
        <v>288</v>
      </c>
      <c r="F68" s="71" t="s">
        <v>246</v>
      </c>
      <c r="G68" s="330">
        <v>12.42</v>
      </c>
      <c r="H68" s="331">
        <f t="shared" si="4"/>
        <v>410</v>
      </c>
      <c r="I68" s="244">
        <v>205</v>
      </c>
      <c r="J68" s="244">
        <v>205</v>
      </c>
      <c r="K68" s="244"/>
      <c r="L68" s="243" t="e">
        <f>IF(I68="nio",0,IF(I68&gt;0,I68*G68/O68,0))*VLOOKUP(B68,'2-Kosten per locatie'!$A$14:$C$21,3,FALSE)</f>
        <v>#DIV/0!</v>
      </c>
      <c r="M68" s="243" t="e">
        <f>IF(J68&gt;0,J68*G68/P68,0)*VLOOKUP(B68,'2-Kosten per locatie'!$A$14:$C$21,3,FALSE)</f>
        <v>#DIV/0!</v>
      </c>
      <c r="N68" s="243">
        <f>IF(K68&gt;0,K68*G68/Q68,0)*VLOOKUP(B68,'2-Kosten per locatie'!$A$14:$C$21,3,FALSE)</f>
        <v>0</v>
      </c>
      <c r="O68" s="332">
        <f>IF(I68="nio",0,IF(I68&gt;0,VLOOKUP(E68,'3-Productie normen'!A:P,VLOOKUP(I68,'3-Productie normen'!$B$26:$E$31,2,FALSE),FALSE)))</f>
        <v>0</v>
      </c>
      <c r="P68" s="332">
        <f t="shared" si="5"/>
        <v>0</v>
      </c>
      <c r="Q68" s="332">
        <f t="shared" si="6"/>
        <v>0</v>
      </c>
      <c r="R68" s="333" t="str">
        <f>VLOOKUP(E68,'3-Productie normen'!A:N,14,FALSE)</f>
        <v>S</v>
      </c>
      <c r="S68" s="333"/>
      <c r="U68" s="334">
        <f t="shared" si="7"/>
        <v>5092.2</v>
      </c>
    </row>
    <row r="69" spans="1:21" ht="14.1" customHeight="1">
      <c r="A69" s="74">
        <v>69</v>
      </c>
      <c r="B69" s="296" t="s">
        <v>268</v>
      </c>
      <c r="C69" s="296" t="s">
        <v>269</v>
      </c>
      <c r="D69" s="71" t="s">
        <v>234</v>
      </c>
      <c r="E69" s="296" t="s">
        <v>58</v>
      </c>
      <c r="F69" s="71" t="s">
        <v>246</v>
      </c>
      <c r="G69" s="330">
        <v>0.8</v>
      </c>
      <c r="H69" s="331">
        <f t="shared" si="4"/>
        <v>410</v>
      </c>
      <c r="I69" s="244">
        <v>205</v>
      </c>
      <c r="J69" s="244">
        <v>205</v>
      </c>
      <c r="K69" s="244"/>
      <c r="L69" s="243" t="e">
        <f>IF(I69="nio",0,IF(I69&gt;0,I69*G69/O69,0))*VLOOKUP(B69,'2-Kosten per locatie'!$A$14:$C$21,3,FALSE)</f>
        <v>#DIV/0!</v>
      </c>
      <c r="M69" s="243" t="e">
        <f>IF(J69&gt;0,J69*G69/P69,0)*VLOOKUP(B69,'2-Kosten per locatie'!$A$14:$C$21,3,FALSE)</f>
        <v>#DIV/0!</v>
      </c>
      <c r="N69" s="243">
        <f>IF(K69&gt;0,K69*G69/Q69,0)*VLOOKUP(B69,'2-Kosten per locatie'!$A$14:$C$21,3,FALSE)</f>
        <v>0</v>
      </c>
      <c r="O69" s="332">
        <f>IF(I69="nio",0,IF(I69&gt;0,VLOOKUP(E69,'3-Productie normen'!A:P,VLOOKUP(I69,'3-Productie normen'!$B$26:$E$31,2,FALSE),FALSE)))</f>
        <v>0</v>
      </c>
      <c r="P69" s="332">
        <f t="shared" si="5"/>
        <v>0</v>
      </c>
      <c r="Q69" s="332">
        <f t="shared" si="6"/>
        <v>0</v>
      </c>
      <c r="R69" s="333" t="str">
        <f>VLOOKUP(E69,'3-Productie normen'!A:N,14,FALSE)</f>
        <v>S</v>
      </c>
      <c r="S69" s="333"/>
      <c r="U69" s="334">
        <f t="shared" si="7"/>
        <v>328</v>
      </c>
    </row>
    <row r="70" spans="1:21" ht="14.1" customHeight="1">
      <c r="A70" s="74">
        <v>70</v>
      </c>
      <c r="B70" s="296" t="s">
        <v>268</v>
      </c>
      <c r="C70" s="296" t="s">
        <v>269</v>
      </c>
      <c r="D70" s="71" t="s">
        <v>271</v>
      </c>
      <c r="E70" s="84" t="s">
        <v>62</v>
      </c>
      <c r="F70" s="71" t="s">
        <v>247</v>
      </c>
      <c r="G70" s="330">
        <v>205</v>
      </c>
      <c r="H70" s="331">
        <f t="shared" si="4"/>
        <v>205</v>
      </c>
      <c r="I70" s="244">
        <v>205</v>
      </c>
      <c r="J70" s="244"/>
      <c r="K70" s="244"/>
      <c r="L70" s="243" t="e">
        <f>IF(I70="nio",0,IF(I70&gt;0,I70*G70/O70,0))*VLOOKUP(B70,'2-Kosten per locatie'!$A$14:$C$21,3,FALSE)</f>
        <v>#DIV/0!</v>
      </c>
      <c r="M70" s="243">
        <f>IF(J70&gt;0,J70*G70/P70,0)*VLOOKUP(B70,'2-Kosten per locatie'!$A$14:$C$21,3,FALSE)</f>
        <v>0</v>
      </c>
      <c r="N70" s="243">
        <f>IF(K70&gt;0,K70*G70/Q70,0)*VLOOKUP(B70,'2-Kosten per locatie'!$A$14:$C$21,3,FALSE)</f>
        <v>0</v>
      </c>
      <c r="O70" s="332">
        <f>IF(I70="nio",0,IF(I70&gt;0,VLOOKUP(E70,'3-Productie normen'!A:P,VLOOKUP(I70,'3-Productie normen'!$B$26:$E$31,2,FALSE),FALSE)))</f>
        <v>0</v>
      </c>
      <c r="P70" s="332">
        <f t="shared" si="5"/>
        <v>0</v>
      </c>
      <c r="Q70" s="332">
        <f t="shared" si="6"/>
        <v>0</v>
      </c>
      <c r="R70" s="333" t="str">
        <f>VLOOKUP(E70,'3-Productie normen'!A:N,14,FALSE)</f>
        <v>V</v>
      </c>
      <c r="S70" s="333"/>
      <c r="U70" s="334">
        <f t="shared" si="7"/>
        <v>42025</v>
      </c>
    </row>
    <row r="71" spans="1:21" ht="14.1" customHeight="1">
      <c r="A71" s="74">
        <v>71</v>
      </c>
      <c r="B71" s="296" t="s">
        <v>268</v>
      </c>
      <c r="C71" s="296" t="s">
        <v>269</v>
      </c>
      <c r="D71" s="71" t="s">
        <v>243</v>
      </c>
      <c r="E71" s="71" t="s">
        <v>291</v>
      </c>
      <c r="F71" s="71" t="s">
        <v>247</v>
      </c>
      <c r="G71" s="330">
        <v>42</v>
      </c>
      <c r="H71" s="331">
        <f t="shared" si="4"/>
        <v>12</v>
      </c>
      <c r="I71" s="244">
        <v>12</v>
      </c>
      <c r="J71" s="244"/>
      <c r="K71" s="244"/>
      <c r="L71" s="243" t="e">
        <f>IF(I71="nio",0,IF(I71&gt;0,I71*G71/O71,0))*VLOOKUP(B71,'2-Kosten per locatie'!$A$14:$C$21,3,FALSE)</f>
        <v>#DIV/0!</v>
      </c>
      <c r="M71" s="243">
        <f>IF(J71&gt;0,J71*G71/P71,0)*VLOOKUP(B71,'2-Kosten per locatie'!$A$14:$C$21,3,FALSE)</f>
        <v>0</v>
      </c>
      <c r="N71" s="243">
        <f>IF(K71&gt;0,K71*G71/Q71,0)*VLOOKUP(B71,'2-Kosten per locatie'!$A$14:$C$21,3,FALSE)</f>
        <v>0</v>
      </c>
      <c r="O71" s="332">
        <f>IF(I71="nio",0,IF(I71&gt;0,VLOOKUP(E71,'3-Productie normen'!A:P,VLOOKUP(I71,'3-Productie normen'!$B$26:$E$31,2,FALSE),FALSE)))</f>
        <v>0</v>
      </c>
      <c r="P71" s="332">
        <f t="shared" si="5"/>
        <v>0</v>
      </c>
      <c r="Q71" s="332">
        <f t="shared" si="6"/>
        <v>0</v>
      </c>
      <c r="R71" s="333" t="str">
        <f>VLOOKUP(E71,'3-Productie normen'!A:N,14,FALSE)</f>
        <v>V</v>
      </c>
      <c r="S71" s="333"/>
      <c r="U71" s="334">
        <f t="shared" si="7"/>
        <v>504</v>
      </c>
    </row>
    <row r="72" spans="1:21" ht="14.1" customHeight="1">
      <c r="A72" s="74">
        <v>72</v>
      </c>
      <c r="B72" s="296" t="s">
        <v>272</v>
      </c>
      <c r="C72" s="296" t="s">
        <v>273</v>
      </c>
      <c r="D72" s="71" t="s">
        <v>222</v>
      </c>
      <c r="E72" s="71" t="s">
        <v>63</v>
      </c>
      <c r="F72" s="71" t="s">
        <v>277</v>
      </c>
      <c r="G72" s="330">
        <v>13.5</v>
      </c>
      <c r="H72" s="331">
        <f t="shared" si="4"/>
        <v>410</v>
      </c>
      <c r="I72" s="244">
        <v>205</v>
      </c>
      <c r="J72" s="244">
        <v>205</v>
      </c>
      <c r="K72" s="244"/>
      <c r="L72" s="243" t="e">
        <f>IF(I72="nio",0,IF(I72&gt;0,I72*G72/O72,0))*VLOOKUP(B72,'2-Kosten per locatie'!$A$14:$C$21,3,FALSE)</f>
        <v>#DIV/0!</v>
      </c>
      <c r="M72" s="243" t="e">
        <f>IF(J72&gt;0,J72*G72/P72,0)*VLOOKUP(B72,'2-Kosten per locatie'!$A$14:$C$21,3,FALSE)</f>
        <v>#DIV/0!</v>
      </c>
      <c r="N72" s="243">
        <f>IF(K72&gt;0,K72*G72/Q72,0)*VLOOKUP(B72,'2-Kosten per locatie'!$A$14:$C$21,3,FALSE)</f>
        <v>0</v>
      </c>
      <c r="O72" s="332">
        <f>IF(I72="nio",0,IF(I72&gt;0,VLOOKUP(E72,'3-Productie normen'!A:P,VLOOKUP(I72,'3-Productie normen'!$B$26:$E$31,2,FALSE),FALSE)))</f>
        <v>0</v>
      </c>
      <c r="P72" s="332">
        <f t="shared" si="5"/>
        <v>0</v>
      </c>
      <c r="Q72" s="332">
        <f t="shared" si="6"/>
        <v>0</v>
      </c>
      <c r="R72" s="333" t="str">
        <f>VLOOKUP(E72,'3-Productie normen'!A:N,14,FALSE)</f>
        <v>V</v>
      </c>
      <c r="S72" s="333"/>
      <c r="U72" s="334">
        <f t="shared" si="7"/>
        <v>5535</v>
      </c>
    </row>
    <row r="73" spans="1:21" ht="14.1" customHeight="1">
      <c r="A73" s="74">
        <v>73</v>
      </c>
      <c r="B73" s="296" t="s">
        <v>272</v>
      </c>
      <c r="C73" s="296" t="s">
        <v>273</v>
      </c>
      <c r="D73" s="71" t="s">
        <v>274</v>
      </c>
      <c r="E73" s="296" t="s">
        <v>60</v>
      </c>
      <c r="F73" s="71" t="s">
        <v>278</v>
      </c>
      <c r="G73" s="330">
        <v>28</v>
      </c>
      <c r="H73" s="331">
        <f t="shared" si="4"/>
        <v>123</v>
      </c>
      <c r="I73" s="244">
        <v>123</v>
      </c>
      <c r="J73" s="244"/>
      <c r="K73" s="244"/>
      <c r="L73" s="243" t="e">
        <f>IF(I73="nio",0,IF(I73&gt;0,I73*G73/O73,0))*VLOOKUP(B73,'2-Kosten per locatie'!$A$14:$C$21,3,FALSE)</f>
        <v>#DIV/0!</v>
      </c>
      <c r="M73" s="243">
        <f>IF(J73&gt;0,J73*G73/P73,0)*VLOOKUP(B73,'2-Kosten per locatie'!$A$14:$C$21,3,FALSE)</f>
        <v>0</v>
      </c>
      <c r="N73" s="243">
        <f>IF(K73&gt;0,K73*G73/Q73,0)*VLOOKUP(B73,'2-Kosten per locatie'!$A$14:$C$21,3,FALSE)</f>
        <v>0</v>
      </c>
      <c r="O73" s="332">
        <f>IF(I73="nio",0,IF(I73&gt;0,VLOOKUP(E73,'3-Productie normen'!A:P,VLOOKUP(I73,'3-Productie normen'!$B$26:$E$31,2,FALSE),FALSE)))</f>
        <v>0</v>
      </c>
      <c r="P73" s="332">
        <f t="shared" si="5"/>
        <v>0</v>
      </c>
      <c r="Q73" s="332">
        <f t="shared" si="6"/>
        <v>0</v>
      </c>
      <c r="R73" s="333" t="str">
        <f>VLOOKUP(E73,'3-Productie normen'!A:N,14,FALSE)</f>
        <v>V</v>
      </c>
      <c r="S73" s="333"/>
      <c r="U73" s="334">
        <f t="shared" si="7"/>
        <v>3444</v>
      </c>
    </row>
    <row r="74" spans="1:21" ht="14.1" customHeight="1">
      <c r="A74" s="74">
        <v>74</v>
      </c>
      <c r="B74" s="296" t="s">
        <v>272</v>
      </c>
      <c r="C74" s="296" t="s">
        <v>273</v>
      </c>
      <c r="D74" s="71" t="s">
        <v>260</v>
      </c>
      <c r="E74" s="296" t="s">
        <v>58</v>
      </c>
      <c r="F74" s="71" t="s">
        <v>264</v>
      </c>
      <c r="G74" s="330">
        <v>4</v>
      </c>
      <c r="H74" s="331">
        <f t="shared" ref="H74:H105" si="8">SUM(I74:K74)</f>
        <v>41</v>
      </c>
      <c r="I74" s="244">
        <v>41</v>
      </c>
      <c r="J74" s="244"/>
      <c r="K74" s="244"/>
      <c r="L74" s="243" t="e">
        <f>IF(I74="nio",0,IF(I74&gt;0,I74*G74/O74,0))*VLOOKUP(B74,'2-Kosten per locatie'!$A$14:$C$21,3,FALSE)</f>
        <v>#DIV/0!</v>
      </c>
      <c r="M74" s="243">
        <f>IF(J74&gt;0,J74*G74/P74,0)*VLOOKUP(B74,'2-Kosten per locatie'!$A$14:$C$21,3,FALSE)</f>
        <v>0</v>
      </c>
      <c r="N74" s="243">
        <f>IF(K74&gt;0,K74*G74/Q74,0)*VLOOKUP(B74,'2-Kosten per locatie'!$A$14:$C$21,3,FALSE)</f>
        <v>0</v>
      </c>
      <c r="O74" s="332">
        <f>IF(I74="nio",0,IF(I74&gt;0,VLOOKUP(E74,'3-Productie normen'!A:P,VLOOKUP(I74,'3-Productie normen'!$B$26:$E$31,2,FALSE),FALSE)))</f>
        <v>0</v>
      </c>
      <c r="P74" s="332">
        <f t="shared" ref="P74:P105" si="9">IF(J74&gt;0,O74*$P$8,0)</f>
        <v>0</v>
      </c>
      <c r="Q74" s="332">
        <f t="shared" ref="Q74:Q105" si="10">IF(K74&gt;0,O74*$Q$8,0)</f>
        <v>0</v>
      </c>
      <c r="R74" s="333" t="str">
        <f>VLOOKUP(E74,'3-Productie normen'!A:N,14,FALSE)</f>
        <v>S</v>
      </c>
      <c r="S74" s="333"/>
      <c r="U74" s="334">
        <f t="shared" ref="U74:U105" si="11">H74*G74</f>
        <v>164</v>
      </c>
    </row>
    <row r="75" spans="1:21" ht="14.1" customHeight="1">
      <c r="A75" s="74">
        <v>75</v>
      </c>
      <c r="B75" s="296" t="s">
        <v>272</v>
      </c>
      <c r="C75" s="296" t="s">
        <v>273</v>
      </c>
      <c r="D75" s="71" t="s">
        <v>275</v>
      </c>
      <c r="E75" s="296" t="s">
        <v>290</v>
      </c>
      <c r="F75" s="71" t="s">
        <v>278</v>
      </c>
      <c r="G75" s="330">
        <v>10.8</v>
      </c>
      <c r="H75" s="331">
        <f t="shared" si="8"/>
        <v>123</v>
      </c>
      <c r="I75" s="244">
        <v>123</v>
      </c>
      <c r="J75" s="244"/>
      <c r="K75" s="244"/>
      <c r="L75" s="243" t="e">
        <f>IF(I75="nio",0,IF(I75&gt;0,I75*G75/O75,0))*VLOOKUP(B75,'2-Kosten per locatie'!$A$14:$C$21,3,FALSE)</f>
        <v>#DIV/0!</v>
      </c>
      <c r="M75" s="243">
        <f>IF(J75&gt;0,J75*G75/P75,0)*VLOOKUP(B75,'2-Kosten per locatie'!$A$14:$C$21,3,FALSE)</f>
        <v>0</v>
      </c>
      <c r="N75" s="243">
        <f>IF(K75&gt;0,K75*G75/Q75,0)*VLOOKUP(B75,'2-Kosten per locatie'!$A$14:$C$21,3,FALSE)</f>
        <v>0</v>
      </c>
      <c r="O75" s="332">
        <f>IF(I75="nio",0,IF(I75&gt;0,VLOOKUP(E75,'3-Productie normen'!A:P,VLOOKUP(I75,'3-Productie normen'!$B$26:$E$31,2,FALSE),FALSE)))</f>
        <v>0</v>
      </c>
      <c r="P75" s="332">
        <f t="shared" si="9"/>
        <v>0</v>
      </c>
      <c r="Q75" s="332">
        <f t="shared" si="10"/>
        <v>0</v>
      </c>
      <c r="R75" s="333" t="str">
        <f>VLOOKUP(E75,'3-Productie normen'!A:N,14,FALSE)</f>
        <v>S</v>
      </c>
      <c r="S75" s="333"/>
      <c r="U75" s="334">
        <f t="shared" si="11"/>
        <v>1328.4</v>
      </c>
    </row>
    <row r="76" spans="1:21" ht="14.1" customHeight="1">
      <c r="A76" s="74">
        <v>76</v>
      </c>
      <c r="B76" s="296" t="s">
        <v>272</v>
      </c>
      <c r="C76" s="296" t="s">
        <v>273</v>
      </c>
      <c r="D76" s="71" t="s">
        <v>229</v>
      </c>
      <c r="E76" s="296" t="s">
        <v>290</v>
      </c>
      <c r="F76" s="71" t="s">
        <v>278</v>
      </c>
      <c r="G76" s="330">
        <v>27.9</v>
      </c>
      <c r="H76" s="331">
        <f t="shared" si="8"/>
        <v>410</v>
      </c>
      <c r="I76" s="244">
        <v>205</v>
      </c>
      <c r="J76" s="244">
        <v>205</v>
      </c>
      <c r="K76" s="244"/>
      <c r="L76" s="243" t="e">
        <f>IF(I76="nio",0,IF(I76&gt;0,I76*G76/O76,0))*VLOOKUP(B76,'2-Kosten per locatie'!$A$14:$C$21,3,FALSE)</f>
        <v>#DIV/0!</v>
      </c>
      <c r="M76" s="243" t="e">
        <f>IF(J76&gt;0,J76*G76/P76,0)*VLOOKUP(B76,'2-Kosten per locatie'!$A$14:$C$21,3,FALSE)</f>
        <v>#DIV/0!</v>
      </c>
      <c r="N76" s="243">
        <f>IF(K76&gt;0,K76*G76/Q76,0)*VLOOKUP(B76,'2-Kosten per locatie'!$A$14:$C$21,3,FALSE)</f>
        <v>0</v>
      </c>
      <c r="O76" s="332">
        <f>IF(I76="nio",0,IF(I76&gt;0,VLOOKUP(E76,'3-Productie normen'!A:P,VLOOKUP(I76,'3-Productie normen'!$B$26:$E$31,2,FALSE),FALSE)))</f>
        <v>0</v>
      </c>
      <c r="P76" s="332">
        <f t="shared" si="9"/>
        <v>0</v>
      </c>
      <c r="Q76" s="332">
        <f t="shared" si="10"/>
        <v>0</v>
      </c>
      <c r="R76" s="333" t="str">
        <f>VLOOKUP(E76,'3-Productie normen'!A:N,14,FALSE)</f>
        <v>S</v>
      </c>
      <c r="S76" s="333"/>
      <c r="U76" s="334">
        <f t="shared" si="11"/>
        <v>11439</v>
      </c>
    </row>
    <row r="77" spans="1:21" ht="14.1" customHeight="1">
      <c r="A77" s="74">
        <v>77</v>
      </c>
      <c r="B77" s="296" t="s">
        <v>272</v>
      </c>
      <c r="C77" s="296" t="s">
        <v>273</v>
      </c>
      <c r="D77" s="71" t="s">
        <v>230</v>
      </c>
      <c r="E77" s="313" t="s">
        <v>288</v>
      </c>
      <c r="F77" s="71" t="s">
        <v>264</v>
      </c>
      <c r="G77" s="330">
        <v>15</v>
      </c>
      <c r="H77" s="331">
        <f t="shared" si="8"/>
        <v>410</v>
      </c>
      <c r="I77" s="244">
        <v>205</v>
      </c>
      <c r="J77" s="244">
        <v>205</v>
      </c>
      <c r="K77" s="244"/>
      <c r="L77" s="243" t="e">
        <f>IF(I77="nio",0,IF(I77&gt;0,I77*G77/O77,0))*VLOOKUP(B77,'2-Kosten per locatie'!$A$14:$C$21,3,FALSE)</f>
        <v>#DIV/0!</v>
      </c>
      <c r="M77" s="243" t="e">
        <f>IF(J77&gt;0,J77*G77/P77,0)*VLOOKUP(B77,'2-Kosten per locatie'!$A$14:$C$21,3,FALSE)</f>
        <v>#DIV/0!</v>
      </c>
      <c r="N77" s="243">
        <f>IF(K77&gt;0,K77*G77/Q77,0)*VLOOKUP(B77,'2-Kosten per locatie'!$A$14:$C$21,3,FALSE)</f>
        <v>0</v>
      </c>
      <c r="O77" s="332">
        <f>IF(I77="nio",0,IF(I77&gt;0,VLOOKUP(E77,'3-Productie normen'!A:P,VLOOKUP(I77,'3-Productie normen'!$B$26:$E$31,2,FALSE),FALSE)))</f>
        <v>0</v>
      </c>
      <c r="P77" s="332">
        <f t="shared" si="9"/>
        <v>0</v>
      </c>
      <c r="Q77" s="332">
        <f t="shared" si="10"/>
        <v>0</v>
      </c>
      <c r="R77" s="333" t="str">
        <f>VLOOKUP(E77,'3-Productie normen'!A:N,14,FALSE)</f>
        <v>S</v>
      </c>
      <c r="S77" s="333"/>
      <c r="U77" s="334">
        <f t="shared" si="11"/>
        <v>6150</v>
      </c>
    </row>
    <row r="78" spans="1:21" ht="14.1" customHeight="1">
      <c r="A78" s="74">
        <v>78</v>
      </c>
      <c r="B78" s="296" t="s">
        <v>272</v>
      </c>
      <c r="C78" s="296" t="s">
        <v>273</v>
      </c>
      <c r="D78" s="71" t="s">
        <v>231</v>
      </c>
      <c r="E78" s="296" t="s">
        <v>58</v>
      </c>
      <c r="F78" s="71" t="s">
        <v>264</v>
      </c>
      <c r="G78" s="330">
        <v>2.52</v>
      </c>
      <c r="H78" s="331">
        <f t="shared" si="8"/>
        <v>410</v>
      </c>
      <c r="I78" s="244">
        <v>205</v>
      </c>
      <c r="J78" s="244">
        <v>205</v>
      </c>
      <c r="K78" s="244"/>
      <c r="L78" s="243" t="e">
        <f>IF(I78="nio",0,IF(I78&gt;0,I78*G78/O78,0))*VLOOKUP(B78,'2-Kosten per locatie'!$A$14:$C$21,3,FALSE)</f>
        <v>#DIV/0!</v>
      </c>
      <c r="M78" s="243" t="e">
        <f>IF(J78&gt;0,J78*G78/P78,0)*VLOOKUP(B78,'2-Kosten per locatie'!$A$14:$C$21,3,FALSE)</f>
        <v>#DIV/0!</v>
      </c>
      <c r="N78" s="243">
        <f>IF(K78&gt;0,K78*G78/Q78,0)*VLOOKUP(B78,'2-Kosten per locatie'!$A$14:$C$21,3,FALSE)</f>
        <v>0</v>
      </c>
      <c r="O78" s="332">
        <f>IF(I78="nio",0,IF(I78&gt;0,VLOOKUP(E78,'3-Productie normen'!A:P,VLOOKUP(I78,'3-Productie normen'!$B$26:$E$31,2,FALSE),FALSE)))</f>
        <v>0</v>
      </c>
      <c r="P78" s="332">
        <f t="shared" si="9"/>
        <v>0</v>
      </c>
      <c r="Q78" s="332">
        <f t="shared" si="10"/>
        <v>0</v>
      </c>
      <c r="R78" s="333" t="str">
        <f>VLOOKUP(E78,'3-Productie normen'!A:N,14,FALSE)</f>
        <v>S</v>
      </c>
      <c r="S78" s="333"/>
      <c r="U78" s="334">
        <f t="shared" si="11"/>
        <v>1033.2</v>
      </c>
    </row>
    <row r="79" spans="1:21" ht="14.1" customHeight="1">
      <c r="A79" s="74">
        <v>79</v>
      </c>
      <c r="B79" s="296" t="s">
        <v>272</v>
      </c>
      <c r="C79" s="296" t="s">
        <v>273</v>
      </c>
      <c r="D79" s="71" t="s">
        <v>276</v>
      </c>
      <c r="E79" s="296" t="s">
        <v>290</v>
      </c>
      <c r="F79" s="71" t="s">
        <v>278</v>
      </c>
      <c r="G79" s="330">
        <v>27.9</v>
      </c>
      <c r="H79" s="331">
        <f t="shared" si="8"/>
        <v>410</v>
      </c>
      <c r="I79" s="244">
        <v>205</v>
      </c>
      <c r="J79" s="244">
        <v>205</v>
      </c>
      <c r="K79" s="244"/>
      <c r="L79" s="243" t="e">
        <f>IF(I79="nio",0,IF(I79&gt;0,I79*G79/O79,0))*VLOOKUP(B79,'2-Kosten per locatie'!$A$14:$C$21,3,FALSE)</f>
        <v>#DIV/0!</v>
      </c>
      <c r="M79" s="243" t="e">
        <f>IF(J79&gt;0,J79*G79/P79,0)*VLOOKUP(B79,'2-Kosten per locatie'!$A$14:$C$21,3,FALSE)</f>
        <v>#DIV/0!</v>
      </c>
      <c r="N79" s="243">
        <f>IF(K79&gt;0,K79*G79/Q79,0)*VLOOKUP(B79,'2-Kosten per locatie'!$A$14:$C$21,3,FALSE)</f>
        <v>0</v>
      </c>
      <c r="O79" s="332">
        <f>IF(I79="nio",0,IF(I79&gt;0,VLOOKUP(E79,'3-Productie normen'!A:P,VLOOKUP(I79,'3-Productie normen'!$B$26:$E$31,2,FALSE),FALSE)))</f>
        <v>0</v>
      </c>
      <c r="P79" s="332">
        <f t="shared" si="9"/>
        <v>0</v>
      </c>
      <c r="Q79" s="332">
        <f t="shared" si="10"/>
        <v>0</v>
      </c>
      <c r="R79" s="333" t="str">
        <f>VLOOKUP(E79,'3-Productie normen'!A:N,14,FALSE)</f>
        <v>S</v>
      </c>
      <c r="S79" s="333"/>
      <c r="U79" s="334">
        <f t="shared" si="11"/>
        <v>11439</v>
      </c>
    </row>
    <row r="80" spans="1:21" ht="14.1" customHeight="1">
      <c r="A80" s="74">
        <v>80</v>
      </c>
      <c r="B80" s="296" t="s">
        <v>272</v>
      </c>
      <c r="C80" s="296" t="s">
        <v>273</v>
      </c>
      <c r="D80" s="71" t="s">
        <v>233</v>
      </c>
      <c r="E80" s="313" t="s">
        <v>288</v>
      </c>
      <c r="F80" s="71" t="s">
        <v>264</v>
      </c>
      <c r="G80" s="330">
        <v>15</v>
      </c>
      <c r="H80" s="331">
        <f t="shared" si="8"/>
        <v>410</v>
      </c>
      <c r="I80" s="244">
        <v>205</v>
      </c>
      <c r="J80" s="244">
        <v>205</v>
      </c>
      <c r="K80" s="244"/>
      <c r="L80" s="243" t="e">
        <f>IF(I80="nio",0,IF(I80&gt;0,I80*G80/O80,0))*VLOOKUP(B80,'2-Kosten per locatie'!$A$14:$C$21,3,FALSE)</f>
        <v>#DIV/0!</v>
      </c>
      <c r="M80" s="243" t="e">
        <f>IF(J80&gt;0,J80*G80/P80,0)*VLOOKUP(B80,'2-Kosten per locatie'!$A$14:$C$21,3,FALSE)</f>
        <v>#DIV/0!</v>
      </c>
      <c r="N80" s="243">
        <f>IF(K80&gt;0,K80*G80/Q80,0)*VLOOKUP(B80,'2-Kosten per locatie'!$A$14:$C$21,3,FALSE)</f>
        <v>0</v>
      </c>
      <c r="O80" s="332">
        <f>IF(I80="nio",0,IF(I80&gt;0,VLOOKUP(E80,'3-Productie normen'!A:P,VLOOKUP(I80,'3-Productie normen'!$B$26:$E$31,2,FALSE),FALSE)))</f>
        <v>0</v>
      </c>
      <c r="P80" s="332">
        <f t="shared" si="9"/>
        <v>0</v>
      </c>
      <c r="Q80" s="332">
        <f t="shared" si="10"/>
        <v>0</v>
      </c>
      <c r="R80" s="333" t="str">
        <f>VLOOKUP(E80,'3-Productie normen'!A:N,14,FALSE)</f>
        <v>S</v>
      </c>
      <c r="S80" s="333"/>
      <c r="U80" s="334">
        <f t="shared" si="11"/>
        <v>6150</v>
      </c>
    </row>
    <row r="81" spans="1:21" ht="14.1" customHeight="1">
      <c r="A81" s="74">
        <v>81</v>
      </c>
      <c r="B81" s="296" t="s">
        <v>272</v>
      </c>
      <c r="C81" s="296" t="s">
        <v>273</v>
      </c>
      <c r="D81" s="71" t="s">
        <v>234</v>
      </c>
      <c r="E81" s="296" t="s">
        <v>58</v>
      </c>
      <c r="F81" s="71" t="s">
        <v>264</v>
      </c>
      <c r="G81" s="330">
        <v>2.52</v>
      </c>
      <c r="H81" s="331">
        <f t="shared" si="8"/>
        <v>410</v>
      </c>
      <c r="I81" s="244">
        <v>205</v>
      </c>
      <c r="J81" s="244">
        <v>205</v>
      </c>
      <c r="K81" s="244"/>
      <c r="L81" s="243" t="e">
        <f>IF(I81="nio",0,IF(I81&gt;0,I81*G81/O81,0))*VLOOKUP(B81,'2-Kosten per locatie'!$A$14:$C$21,3,FALSE)</f>
        <v>#DIV/0!</v>
      </c>
      <c r="M81" s="243" t="e">
        <f>IF(J81&gt;0,J81*G81/P81,0)*VLOOKUP(B81,'2-Kosten per locatie'!$A$14:$C$21,3,FALSE)</f>
        <v>#DIV/0!</v>
      </c>
      <c r="N81" s="243">
        <f>IF(K81&gt;0,K81*G81/Q81,0)*VLOOKUP(B81,'2-Kosten per locatie'!$A$14:$C$21,3,FALSE)</f>
        <v>0</v>
      </c>
      <c r="O81" s="332">
        <f>IF(I81="nio",0,IF(I81&gt;0,VLOOKUP(E81,'3-Productie normen'!A:P,VLOOKUP(I81,'3-Productie normen'!$B$26:$E$31,2,FALSE),FALSE)))</f>
        <v>0</v>
      </c>
      <c r="P81" s="332">
        <f t="shared" si="9"/>
        <v>0</v>
      </c>
      <c r="Q81" s="332">
        <f t="shared" si="10"/>
        <v>0</v>
      </c>
      <c r="R81" s="333" t="str">
        <f>VLOOKUP(E81,'3-Productie normen'!A:N,14,FALSE)</f>
        <v>S</v>
      </c>
      <c r="S81" s="333"/>
      <c r="U81" s="334">
        <f t="shared" si="11"/>
        <v>1033.2</v>
      </c>
    </row>
    <row r="82" spans="1:21" ht="14.1" customHeight="1">
      <c r="A82" s="74">
        <v>82</v>
      </c>
      <c r="B82" s="296" t="s">
        <v>272</v>
      </c>
      <c r="C82" s="296" t="s">
        <v>273</v>
      </c>
      <c r="D82" s="71" t="s">
        <v>271</v>
      </c>
      <c r="E82" s="84" t="s">
        <v>62</v>
      </c>
      <c r="F82" s="71" t="s">
        <v>247</v>
      </c>
      <c r="G82" s="330">
        <v>252</v>
      </c>
      <c r="H82" s="331">
        <f t="shared" si="8"/>
        <v>205</v>
      </c>
      <c r="I82" s="244">
        <v>205</v>
      </c>
      <c r="J82" s="244"/>
      <c r="K82" s="244"/>
      <c r="L82" s="243" t="e">
        <f>IF(I82="nio",0,IF(I82&gt;0,I82*G82/O82,0))*VLOOKUP(B82,'2-Kosten per locatie'!$A$14:$C$21,3,FALSE)</f>
        <v>#DIV/0!</v>
      </c>
      <c r="M82" s="243">
        <f>IF(J82&gt;0,J82*G82/P82,0)*VLOOKUP(B82,'2-Kosten per locatie'!$A$14:$C$21,3,FALSE)</f>
        <v>0</v>
      </c>
      <c r="N82" s="243">
        <f>IF(K82&gt;0,K82*G82/Q82,0)*VLOOKUP(B82,'2-Kosten per locatie'!$A$14:$C$21,3,FALSE)</f>
        <v>0</v>
      </c>
      <c r="O82" s="332">
        <f>IF(I82="nio",0,IF(I82&gt;0,VLOOKUP(E82,'3-Productie normen'!A:P,VLOOKUP(I82,'3-Productie normen'!$B$26:$E$31,2,FALSE),FALSE)))</f>
        <v>0</v>
      </c>
      <c r="P82" s="332">
        <f t="shared" si="9"/>
        <v>0</v>
      </c>
      <c r="Q82" s="332">
        <f t="shared" si="10"/>
        <v>0</v>
      </c>
      <c r="R82" s="333" t="str">
        <f>VLOOKUP(E82,'3-Productie normen'!A:N,14,FALSE)</f>
        <v>V</v>
      </c>
      <c r="S82" s="333"/>
      <c r="U82" s="334">
        <f t="shared" si="11"/>
        <v>51660</v>
      </c>
    </row>
    <row r="83" spans="1:21" ht="14.1" customHeight="1">
      <c r="A83" s="74">
        <v>83</v>
      </c>
      <c r="B83" s="296" t="s">
        <v>272</v>
      </c>
      <c r="C83" s="296" t="s">
        <v>273</v>
      </c>
      <c r="D83" s="71" t="s">
        <v>243</v>
      </c>
      <c r="E83" s="71" t="s">
        <v>291</v>
      </c>
      <c r="F83" s="71" t="s">
        <v>247</v>
      </c>
      <c r="G83" s="330">
        <v>35.15</v>
      </c>
      <c r="H83" s="331">
        <f t="shared" si="8"/>
        <v>12</v>
      </c>
      <c r="I83" s="244">
        <v>12</v>
      </c>
      <c r="J83" s="244"/>
      <c r="K83" s="244"/>
      <c r="L83" s="243" t="e">
        <f>IF(I83="nio",0,IF(I83&gt;0,I83*G83/O83,0))*VLOOKUP(B83,'2-Kosten per locatie'!$A$14:$C$21,3,FALSE)</f>
        <v>#DIV/0!</v>
      </c>
      <c r="M83" s="243">
        <f>IF(J83&gt;0,J83*G83/P83,0)*VLOOKUP(B83,'2-Kosten per locatie'!$A$14:$C$21,3,FALSE)</f>
        <v>0</v>
      </c>
      <c r="N83" s="243">
        <f>IF(K83&gt;0,K83*G83/Q83,0)*VLOOKUP(B83,'2-Kosten per locatie'!$A$14:$C$21,3,FALSE)</f>
        <v>0</v>
      </c>
      <c r="O83" s="332">
        <f>IF(I83="nio",0,IF(I83&gt;0,VLOOKUP(E83,'3-Productie normen'!A:P,VLOOKUP(I83,'3-Productie normen'!$B$26:$E$31,2,FALSE),FALSE)))</f>
        <v>0</v>
      </c>
      <c r="P83" s="332">
        <f t="shared" si="9"/>
        <v>0</v>
      </c>
      <c r="Q83" s="332">
        <f t="shared" si="10"/>
        <v>0</v>
      </c>
      <c r="R83" s="333" t="str">
        <f>VLOOKUP(E83,'3-Productie normen'!A:N,14,FALSE)</f>
        <v>V</v>
      </c>
      <c r="S83" s="333"/>
      <c r="U83" s="334">
        <f t="shared" si="11"/>
        <v>421.79999999999995</v>
      </c>
    </row>
    <row r="84" spans="1:21" ht="14.1" customHeight="1">
      <c r="A84" s="74">
        <v>84</v>
      </c>
      <c r="B84" s="296" t="s">
        <v>279</v>
      </c>
      <c r="C84" s="296" t="s">
        <v>280</v>
      </c>
      <c r="D84" s="71" t="s">
        <v>222</v>
      </c>
      <c r="E84" s="71" t="s">
        <v>63</v>
      </c>
      <c r="F84" s="71" t="s">
        <v>281</v>
      </c>
      <c r="G84" s="330">
        <v>10.8</v>
      </c>
      <c r="H84" s="331">
        <f t="shared" si="8"/>
        <v>410</v>
      </c>
      <c r="I84" s="244">
        <v>205</v>
      </c>
      <c r="J84" s="244">
        <v>205</v>
      </c>
      <c r="K84" s="244"/>
      <c r="L84" s="243" t="e">
        <f>IF(I84="nio",0,IF(I84&gt;0,I84*G84/O84,0))*VLOOKUP(B84,'2-Kosten per locatie'!$A$14:$C$21,3,FALSE)</f>
        <v>#DIV/0!</v>
      </c>
      <c r="M84" s="243" t="e">
        <f>IF(J84&gt;0,J84*G84/P84,0)*VLOOKUP(B84,'2-Kosten per locatie'!$A$14:$C$21,3,FALSE)</f>
        <v>#DIV/0!</v>
      </c>
      <c r="N84" s="243">
        <f>IF(K84&gt;0,K84*G84/Q84,0)*VLOOKUP(B84,'2-Kosten per locatie'!$A$14:$C$21,3,FALSE)</f>
        <v>0</v>
      </c>
      <c r="O84" s="332">
        <f>IF(I84="nio",0,IF(I84&gt;0,VLOOKUP(E84,'3-Productie normen'!A:P,VLOOKUP(I84,'3-Productie normen'!$B$26:$E$31,2,FALSE),FALSE)))</f>
        <v>0</v>
      </c>
      <c r="P84" s="332">
        <f t="shared" si="9"/>
        <v>0</v>
      </c>
      <c r="Q84" s="332">
        <f t="shared" si="10"/>
        <v>0</v>
      </c>
      <c r="R84" s="333" t="str">
        <f>VLOOKUP(E84,'3-Productie normen'!A:N,14,FALSE)</f>
        <v>V</v>
      </c>
      <c r="S84" s="333"/>
      <c r="U84" s="334">
        <f t="shared" si="11"/>
        <v>4428</v>
      </c>
    </row>
    <row r="85" spans="1:21" ht="14.1" customHeight="1">
      <c r="A85" s="74">
        <v>85</v>
      </c>
      <c r="B85" s="296" t="s">
        <v>279</v>
      </c>
      <c r="C85" s="296" t="s">
        <v>280</v>
      </c>
      <c r="D85" s="71" t="s">
        <v>227</v>
      </c>
      <c r="E85" s="296" t="s">
        <v>60</v>
      </c>
      <c r="F85" s="71" t="s">
        <v>281</v>
      </c>
      <c r="G85" s="330">
        <v>20.25</v>
      </c>
      <c r="H85" s="331">
        <f t="shared" si="8"/>
        <v>123</v>
      </c>
      <c r="I85" s="244">
        <v>123</v>
      </c>
      <c r="J85" s="244"/>
      <c r="K85" s="244"/>
      <c r="L85" s="243" t="e">
        <f>IF(I85="nio",0,IF(I85&gt;0,I85*G85/O85,0))*VLOOKUP(B85,'2-Kosten per locatie'!$A$14:$C$21,3,FALSE)</f>
        <v>#DIV/0!</v>
      </c>
      <c r="M85" s="243">
        <f>IF(J85&gt;0,J85*G85/P85,0)*VLOOKUP(B85,'2-Kosten per locatie'!$A$14:$C$21,3,FALSE)</f>
        <v>0</v>
      </c>
      <c r="N85" s="243">
        <f>IF(K85&gt;0,K85*G85/Q85,0)*VLOOKUP(B85,'2-Kosten per locatie'!$A$14:$C$21,3,FALSE)</f>
        <v>0</v>
      </c>
      <c r="O85" s="332">
        <f>IF(I85="nio",0,IF(I85&gt;0,VLOOKUP(E85,'3-Productie normen'!A:P,VLOOKUP(I85,'3-Productie normen'!$B$26:$E$31,2,FALSE),FALSE)))</f>
        <v>0</v>
      </c>
      <c r="P85" s="332">
        <f t="shared" si="9"/>
        <v>0</v>
      </c>
      <c r="Q85" s="332">
        <f t="shared" si="10"/>
        <v>0</v>
      </c>
      <c r="R85" s="333" t="str">
        <f>VLOOKUP(E85,'3-Productie normen'!A:N,14,FALSE)</f>
        <v>V</v>
      </c>
      <c r="S85" s="333"/>
      <c r="U85" s="334">
        <f t="shared" si="11"/>
        <v>2490.75</v>
      </c>
    </row>
    <row r="86" spans="1:21" ht="14.1" customHeight="1">
      <c r="A86" s="74">
        <v>87</v>
      </c>
      <c r="B86" s="296" t="s">
        <v>279</v>
      </c>
      <c r="C86" s="296" t="s">
        <v>280</v>
      </c>
      <c r="D86" s="71" t="s">
        <v>275</v>
      </c>
      <c r="E86" s="296" t="s">
        <v>290</v>
      </c>
      <c r="F86" s="71" t="s">
        <v>281</v>
      </c>
      <c r="G86" s="330">
        <v>7</v>
      </c>
      <c r="H86" s="331">
        <f t="shared" si="8"/>
        <v>123</v>
      </c>
      <c r="I86" s="244">
        <v>123</v>
      </c>
      <c r="J86" s="244"/>
      <c r="K86" s="244"/>
      <c r="L86" s="243" t="e">
        <f>IF(I86="nio",0,IF(I86&gt;0,I86*G86/O86,0))*VLOOKUP(B86,'2-Kosten per locatie'!$A$14:$C$21,3,FALSE)</f>
        <v>#DIV/0!</v>
      </c>
      <c r="M86" s="243">
        <f>IF(J86&gt;0,J86*G86/P86,0)*VLOOKUP(B86,'2-Kosten per locatie'!$A$14:$C$21,3,FALSE)</f>
        <v>0</v>
      </c>
      <c r="N86" s="243">
        <f>IF(K86&gt;0,K86*G86/Q86,0)*VLOOKUP(B86,'2-Kosten per locatie'!$A$14:$C$21,3,FALSE)</f>
        <v>0</v>
      </c>
      <c r="O86" s="332">
        <f>IF(I86="nio",0,IF(I86&gt;0,VLOOKUP(E86,'3-Productie normen'!A:P,VLOOKUP(I86,'3-Productie normen'!$B$26:$E$31,2,FALSE),FALSE)))</f>
        <v>0</v>
      </c>
      <c r="P86" s="332">
        <f t="shared" si="9"/>
        <v>0</v>
      </c>
      <c r="Q86" s="332">
        <f t="shared" si="10"/>
        <v>0</v>
      </c>
      <c r="R86" s="333" t="str">
        <f>VLOOKUP(E86,'3-Productie normen'!A:N,14,FALSE)</f>
        <v>S</v>
      </c>
      <c r="S86" s="333"/>
      <c r="U86" s="334">
        <f t="shared" si="11"/>
        <v>861</v>
      </c>
    </row>
    <row r="87" spans="1:21" ht="14.1" customHeight="1">
      <c r="A87" s="74">
        <v>88</v>
      </c>
      <c r="B87" s="296" t="s">
        <v>279</v>
      </c>
      <c r="C87" s="296" t="s">
        <v>280</v>
      </c>
      <c r="D87" s="71" t="s">
        <v>229</v>
      </c>
      <c r="E87" s="296" t="s">
        <v>290</v>
      </c>
      <c r="F87" s="71" t="s">
        <v>281</v>
      </c>
      <c r="G87" s="330">
        <v>25.2</v>
      </c>
      <c r="H87" s="331">
        <f t="shared" si="8"/>
        <v>410</v>
      </c>
      <c r="I87" s="244">
        <v>205</v>
      </c>
      <c r="J87" s="244">
        <v>205</v>
      </c>
      <c r="K87" s="244"/>
      <c r="L87" s="243" t="e">
        <f>IF(I87="nio",0,IF(I87&gt;0,I87*G87/O87,0))*VLOOKUP(B87,'2-Kosten per locatie'!$A$14:$C$21,3,FALSE)</f>
        <v>#DIV/0!</v>
      </c>
      <c r="M87" s="243" t="e">
        <f>IF(J87&gt;0,J87*G87/P87,0)*VLOOKUP(B87,'2-Kosten per locatie'!$A$14:$C$21,3,FALSE)</f>
        <v>#DIV/0!</v>
      </c>
      <c r="N87" s="243">
        <f>IF(K87&gt;0,K87*G87/Q87,0)*VLOOKUP(B87,'2-Kosten per locatie'!$A$14:$C$21,3,FALSE)</f>
        <v>0</v>
      </c>
      <c r="O87" s="332">
        <f>IF(I87="nio",0,IF(I87&gt;0,VLOOKUP(E87,'3-Productie normen'!A:P,VLOOKUP(I87,'3-Productie normen'!$B$26:$E$31,2,FALSE),FALSE)))</f>
        <v>0</v>
      </c>
      <c r="P87" s="332">
        <f t="shared" si="9"/>
        <v>0</v>
      </c>
      <c r="Q87" s="332">
        <f t="shared" si="10"/>
        <v>0</v>
      </c>
      <c r="R87" s="333" t="str">
        <f>VLOOKUP(E87,'3-Productie normen'!A:N,14,FALSE)</f>
        <v>S</v>
      </c>
      <c r="S87" s="333"/>
      <c r="U87" s="334">
        <f t="shared" si="11"/>
        <v>10332</v>
      </c>
    </row>
    <row r="88" spans="1:21" ht="14.1" customHeight="1">
      <c r="A88" s="74">
        <v>89</v>
      </c>
      <c r="B88" s="296" t="s">
        <v>279</v>
      </c>
      <c r="C88" s="296" t="s">
        <v>280</v>
      </c>
      <c r="D88" s="71" t="s">
        <v>230</v>
      </c>
      <c r="E88" s="313" t="s">
        <v>288</v>
      </c>
      <c r="F88" s="71" t="s">
        <v>281</v>
      </c>
      <c r="G88" s="330">
        <v>19.440000000000001</v>
      </c>
      <c r="H88" s="331">
        <f t="shared" si="8"/>
        <v>410</v>
      </c>
      <c r="I88" s="244">
        <v>205</v>
      </c>
      <c r="J88" s="244">
        <v>205</v>
      </c>
      <c r="K88" s="244"/>
      <c r="L88" s="243" t="e">
        <f>IF(I88="nio",0,IF(I88&gt;0,I88*G88/O88,0))*VLOOKUP(B88,'2-Kosten per locatie'!$A$14:$C$21,3,FALSE)</f>
        <v>#DIV/0!</v>
      </c>
      <c r="M88" s="243" t="e">
        <f>IF(J88&gt;0,J88*G88/P88,0)*VLOOKUP(B88,'2-Kosten per locatie'!$A$14:$C$21,3,FALSE)</f>
        <v>#DIV/0!</v>
      </c>
      <c r="N88" s="243">
        <f>IF(K88&gt;0,K88*G88/Q88,0)*VLOOKUP(B88,'2-Kosten per locatie'!$A$14:$C$21,3,FALSE)</f>
        <v>0</v>
      </c>
      <c r="O88" s="332">
        <f>IF(I88="nio",0,IF(I88&gt;0,VLOOKUP(E88,'3-Productie normen'!A:P,VLOOKUP(I88,'3-Productie normen'!$B$26:$E$31,2,FALSE),FALSE)))</f>
        <v>0</v>
      </c>
      <c r="P88" s="332">
        <f t="shared" si="9"/>
        <v>0</v>
      </c>
      <c r="Q88" s="332">
        <f t="shared" si="10"/>
        <v>0</v>
      </c>
      <c r="R88" s="333" t="str">
        <f>VLOOKUP(E88,'3-Productie normen'!A:N,14,FALSE)</f>
        <v>S</v>
      </c>
      <c r="S88" s="333"/>
      <c r="U88" s="334">
        <f t="shared" si="11"/>
        <v>7970.4000000000005</v>
      </c>
    </row>
    <row r="89" spans="1:21" ht="14.1" customHeight="1">
      <c r="A89" s="74">
        <v>90</v>
      </c>
      <c r="B89" s="296" t="s">
        <v>279</v>
      </c>
      <c r="C89" s="296" t="s">
        <v>280</v>
      </c>
      <c r="D89" s="71" t="s">
        <v>231</v>
      </c>
      <c r="E89" s="296" t="s">
        <v>58</v>
      </c>
      <c r="F89" s="71" t="s">
        <v>281</v>
      </c>
      <c r="G89" s="330">
        <v>1.26</v>
      </c>
      <c r="H89" s="331">
        <f t="shared" si="8"/>
        <v>410</v>
      </c>
      <c r="I89" s="244">
        <v>205</v>
      </c>
      <c r="J89" s="244">
        <v>205</v>
      </c>
      <c r="K89" s="244"/>
      <c r="L89" s="243" t="e">
        <f>IF(I89="nio",0,IF(I89&gt;0,I89*G89/O89,0))*VLOOKUP(B89,'2-Kosten per locatie'!$A$14:$C$21,3,FALSE)</f>
        <v>#DIV/0!</v>
      </c>
      <c r="M89" s="243" t="e">
        <f>IF(J89&gt;0,J89*G89/P89,0)*VLOOKUP(B89,'2-Kosten per locatie'!$A$14:$C$21,3,FALSE)</f>
        <v>#DIV/0!</v>
      </c>
      <c r="N89" s="243">
        <f>IF(K89&gt;0,K89*G89/Q89,0)*VLOOKUP(B89,'2-Kosten per locatie'!$A$14:$C$21,3,FALSE)</f>
        <v>0</v>
      </c>
      <c r="O89" s="332">
        <f>IF(I89="nio",0,IF(I89&gt;0,VLOOKUP(E89,'3-Productie normen'!A:P,VLOOKUP(I89,'3-Productie normen'!$B$26:$E$31,2,FALSE),FALSE)))</f>
        <v>0</v>
      </c>
      <c r="P89" s="332">
        <f t="shared" si="9"/>
        <v>0</v>
      </c>
      <c r="Q89" s="332">
        <f t="shared" si="10"/>
        <v>0</v>
      </c>
      <c r="R89" s="333" t="str">
        <f>VLOOKUP(E89,'3-Productie normen'!A:N,14,FALSE)</f>
        <v>S</v>
      </c>
      <c r="S89" s="333"/>
      <c r="U89" s="334">
        <f t="shared" si="11"/>
        <v>516.6</v>
      </c>
    </row>
    <row r="90" spans="1:21" ht="14.1" customHeight="1">
      <c r="A90" s="74">
        <v>91</v>
      </c>
      <c r="B90" s="296" t="s">
        <v>279</v>
      </c>
      <c r="C90" s="296" t="s">
        <v>280</v>
      </c>
      <c r="D90" s="71" t="s">
        <v>276</v>
      </c>
      <c r="E90" s="296" t="s">
        <v>290</v>
      </c>
      <c r="F90" s="71" t="s">
        <v>281</v>
      </c>
      <c r="G90" s="330">
        <v>25.2</v>
      </c>
      <c r="H90" s="331">
        <f t="shared" si="8"/>
        <v>410</v>
      </c>
      <c r="I90" s="244">
        <v>205</v>
      </c>
      <c r="J90" s="244">
        <v>205</v>
      </c>
      <c r="K90" s="244"/>
      <c r="L90" s="243" t="e">
        <f>IF(I90="nio",0,IF(I90&gt;0,I90*G90/O90,0))*VLOOKUP(B90,'2-Kosten per locatie'!$A$14:$C$21,3,FALSE)</f>
        <v>#DIV/0!</v>
      </c>
      <c r="M90" s="243" t="e">
        <f>IF(J90&gt;0,J90*G90/P90,0)*VLOOKUP(B90,'2-Kosten per locatie'!$A$14:$C$21,3,FALSE)</f>
        <v>#DIV/0!</v>
      </c>
      <c r="N90" s="243">
        <f>IF(K90&gt;0,K90*G90/Q90,0)*VLOOKUP(B90,'2-Kosten per locatie'!$A$14:$C$21,3,FALSE)</f>
        <v>0</v>
      </c>
      <c r="O90" s="332">
        <f>IF(I90="nio",0,IF(I90&gt;0,VLOOKUP(E90,'3-Productie normen'!A:P,VLOOKUP(I90,'3-Productie normen'!$B$26:$E$31,2,FALSE),FALSE)))</f>
        <v>0</v>
      </c>
      <c r="P90" s="332">
        <f t="shared" si="9"/>
        <v>0</v>
      </c>
      <c r="Q90" s="332">
        <f t="shared" si="10"/>
        <v>0</v>
      </c>
      <c r="R90" s="333" t="str">
        <f>VLOOKUP(E90,'3-Productie normen'!A:N,14,FALSE)</f>
        <v>S</v>
      </c>
      <c r="S90" s="333"/>
      <c r="U90" s="334">
        <f t="shared" si="11"/>
        <v>10332</v>
      </c>
    </row>
    <row r="91" spans="1:21" ht="14.1" customHeight="1">
      <c r="A91" s="74">
        <v>92</v>
      </c>
      <c r="B91" s="296" t="s">
        <v>279</v>
      </c>
      <c r="C91" s="296" t="s">
        <v>280</v>
      </c>
      <c r="D91" s="71" t="s">
        <v>233</v>
      </c>
      <c r="E91" s="313" t="s">
        <v>288</v>
      </c>
      <c r="F91" s="71" t="s">
        <v>281</v>
      </c>
      <c r="G91" s="330">
        <v>19.440000000000001</v>
      </c>
      <c r="H91" s="331">
        <f t="shared" si="8"/>
        <v>410</v>
      </c>
      <c r="I91" s="244">
        <v>205</v>
      </c>
      <c r="J91" s="244">
        <v>205</v>
      </c>
      <c r="K91" s="244"/>
      <c r="L91" s="243" t="e">
        <f>IF(I91="nio",0,IF(I91&gt;0,I91*G91/O91,0))*VLOOKUP(B91,'2-Kosten per locatie'!$A$14:$C$21,3,FALSE)</f>
        <v>#DIV/0!</v>
      </c>
      <c r="M91" s="243" t="e">
        <f>IF(J91&gt;0,J91*G91/P91,0)*VLOOKUP(B91,'2-Kosten per locatie'!$A$14:$C$21,3,FALSE)</f>
        <v>#DIV/0!</v>
      </c>
      <c r="N91" s="243">
        <f>IF(K91&gt;0,K91*G91/Q91,0)*VLOOKUP(B91,'2-Kosten per locatie'!$A$14:$C$21,3,FALSE)</f>
        <v>0</v>
      </c>
      <c r="O91" s="332">
        <f>IF(I91="nio",0,IF(I91&gt;0,VLOOKUP(E91,'3-Productie normen'!A:P,VLOOKUP(I91,'3-Productie normen'!$B$26:$E$31,2,FALSE),FALSE)))</f>
        <v>0</v>
      </c>
      <c r="P91" s="332">
        <f t="shared" si="9"/>
        <v>0</v>
      </c>
      <c r="Q91" s="332">
        <f t="shared" si="10"/>
        <v>0</v>
      </c>
      <c r="R91" s="333" t="str">
        <f>VLOOKUP(E91,'3-Productie normen'!A:N,14,FALSE)</f>
        <v>S</v>
      </c>
      <c r="S91" s="333"/>
      <c r="U91" s="334">
        <f t="shared" si="11"/>
        <v>7970.4000000000005</v>
      </c>
    </row>
    <row r="92" spans="1:21" ht="14.1" customHeight="1">
      <c r="A92" s="74">
        <v>93</v>
      </c>
      <c r="B92" s="296" t="s">
        <v>279</v>
      </c>
      <c r="C92" s="296" t="s">
        <v>280</v>
      </c>
      <c r="D92" s="71" t="s">
        <v>234</v>
      </c>
      <c r="E92" s="296" t="s">
        <v>58</v>
      </c>
      <c r="F92" s="71" t="s">
        <v>281</v>
      </c>
      <c r="G92" s="330">
        <v>1.26</v>
      </c>
      <c r="H92" s="331">
        <f t="shared" si="8"/>
        <v>410</v>
      </c>
      <c r="I92" s="244">
        <v>205</v>
      </c>
      <c r="J92" s="244">
        <v>205</v>
      </c>
      <c r="K92" s="244"/>
      <c r="L92" s="243" t="e">
        <f>IF(I92="nio",0,IF(I92&gt;0,I92*G92/O92,0))*VLOOKUP(B92,'2-Kosten per locatie'!$A$14:$C$21,3,FALSE)</f>
        <v>#DIV/0!</v>
      </c>
      <c r="M92" s="243" t="e">
        <f>IF(J92&gt;0,J92*G92/P92,0)*VLOOKUP(B92,'2-Kosten per locatie'!$A$14:$C$21,3,FALSE)</f>
        <v>#DIV/0!</v>
      </c>
      <c r="N92" s="243">
        <f>IF(K92&gt;0,K92*G92/Q92,0)*VLOOKUP(B92,'2-Kosten per locatie'!$A$14:$C$21,3,FALSE)</f>
        <v>0</v>
      </c>
      <c r="O92" s="332">
        <f>IF(I92="nio",0,IF(I92&gt;0,VLOOKUP(E92,'3-Productie normen'!A:P,VLOOKUP(I92,'3-Productie normen'!$B$26:$E$31,2,FALSE),FALSE)))</f>
        <v>0</v>
      </c>
      <c r="P92" s="332">
        <f t="shared" si="9"/>
        <v>0</v>
      </c>
      <c r="Q92" s="332">
        <f t="shared" si="10"/>
        <v>0</v>
      </c>
      <c r="R92" s="333" t="str">
        <f>VLOOKUP(E92,'3-Productie normen'!A:N,14,FALSE)</f>
        <v>S</v>
      </c>
      <c r="S92" s="333"/>
      <c r="U92" s="334">
        <f t="shared" si="11"/>
        <v>516.6</v>
      </c>
    </row>
    <row r="93" spans="1:21" ht="14.1" customHeight="1">
      <c r="A93" s="74">
        <v>94</v>
      </c>
      <c r="B93" s="296" t="s">
        <v>279</v>
      </c>
      <c r="C93" s="296" t="s">
        <v>280</v>
      </c>
      <c r="D93" s="71" t="s">
        <v>271</v>
      </c>
      <c r="E93" s="84" t="s">
        <v>62</v>
      </c>
      <c r="F93" s="71" t="s">
        <v>247</v>
      </c>
      <c r="G93" s="330">
        <v>252</v>
      </c>
      <c r="H93" s="331">
        <f t="shared" si="8"/>
        <v>205</v>
      </c>
      <c r="I93" s="244">
        <v>205</v>
      </c>
      <c r="J93" s="244"/>
      <c r="K93" s="244"/>
      <c r="L93" s="243" t="e">
        <f>IF(I93="nio",0,IF(I93&gt;0,I93*G93/O93,0))*VLOOKUP(B93,'2-Kosten per locatie'!$A$14:$C$21,3,FALSE)</f>
        <v>#DIV/0!</v>
      </c>
      <c r="M93" s="243">
        <f>IF(J93&gt;0,J93*G93/P93,0)*VLOOKUP(B93,'2-Kosten per locatie'!$A$14:$C$21,3,FALSE)</f>
        <v>0</v>
      </c>
      <c r="N93" s="243">
        <f>IF(K93&gt;0,K93*G93/Q93,0)*VLOOKUP(B93,'2-Kosten per locatie'!$A$14:$C$21,3,FALSE)</f>
        <v>0</v>
      </c>
      <c r="O93" s="332">
        <f>IF(I93="nio",0,IF(I93&gt;0,VLOOKUP(E93,'3-Productie normen'!A:P,VLOOKUP(I93,'3-Productie normen'!$B$26:$E$31,2,FALSE),FALSE)))</f>
        <v>0</v>
      </c>
      <c r="P93" s="332">
        <f t="shared" si="9"/>
        <v>0</v>
      </c>
      <c r="Q93" s="332">
        <f t="shared" si="10"/>
        <v>0</v>
      </c>
      <c r="R93" s="333" t="str">
        <f>VLOOKUP(E93,'3-Productie normen'!A:N,14,FALSE)</f>
        <v>V</v>
      </c>
      <c r="S93" s="333"/>
      <c r="U93" s="334">
        <f t="shared" si="11"/>
        <v>51660</v>
      </c>
    </row>
    <row r="94" spans="1:21" ht="14.1" customHeight="1">
      <c r="A94" s="74">
        <v>95</v>
      </c>
      <c r="B94" s="296" t="s">
        <v>279</v>
      </c>
      <c r="C94" s="296" t="s">
        <v>280</v>
      </c>
      <c r="D94" s="71" t="s">
        <v>243</v>
      </c>
      <c r="E94" s="71" t="s">
        <v>291</v>
      </c>
      <c r="F94" s="71" t="s">
        <v>247</v>
      </c>
      <c r="G94" s="330">
        <v>28.35</v>
      </c>
      <c r="H94" s="331">
        <f t="shared" si="8"/>
        <v>12</v>
      </c>
      <c r="I94" s="244">
        <v>12</v>
      </c>
      <c r="J94" s="244"/>
      <c r="K94" s="244"/>
      <c r="L94" s="243" t="e">
        <f>IF(I94="nio",0,IF(I94&gt;0,I94*G94/O94,0))*VLOOKUP(B94,'2-Kosten per locatie'!$A$14:$C$21,3,FALSE)</f>
        <v>#DIV/0!</v>
      </c>
      <c r="M94" s="243">
        <f>IF(J94&gt;0,J94*G94/P94,0)*VLOOKUP(B94,'2-Kosten per locatie'!$A$14:$C$21,3,FALSE)</f>
        <v>0</v>
      </c>
      <c r="N94" s="243">
        <f>IF(K94&gt;0,K94*G94/Q94,0)*VLOOKUP(B94,'2-Kosten per locatie'!$A$14:$C$21,3,FALSE)</f>
        <v>0</v>
      </c>
      <c r="O94" s="332">
        <f>IF(I94="nio",0,IF(I94&gt;0,VLOOKUP(E94,'3-Productie normen'!A:P,VLOOKUP(I94,'3-Productie normen'!$B$26:$E$31,2,FALSE),FALSE)))</f>
        <v>0</v>
      </c>
      <c r="P94" s="332">
        <f t="shared" si="9"/>
        <v>0</v>
      </c>
      <c r="Q94" s="332">
        <f t="shared" si="10"/>
        <v>0</v>
      </c>
      <c r="R94" s="333" t="str">
        <f>VLOOKUP(E94,'3-Productie normen'!A:N,14,FALSE)</f>
        <v>V</v>
      </c>
      <c r="S94" s="333"/>
      <c r="U94" s="334">
        <f t="shared" si="11"/>
        <v>340.20000000000005</v>
      </c>
    </row>
    <row r="95" spans="1:21" ht="14.1" customHeight="1">
      <c r="A95" s="74">
        <v>96</v>
      </c>
      <c r="B95" s="296" t="s">
        <v>282</v>
      </c>
      <c r="C95" s="296" t="s">
        <v>285</v>
      </c>
      <c r="D95" s="71" t="s">
        <v>222</v>
      </c>
      <c r="E95" s="71" t="s">
        <v>63</v>
      </c>
      <c r="F95" s="71" t="s">
        <v>87</v>
      </c>
      <c r="G95" s="330">
        <v>20.25</v>
      </c>
      <c r="H95" s="331">
        <f t="shared" si="8"/>
        <v>410</v>
      </c>
      <c r="I95" s="244">
        <v>205</v>
      </c>
      <c r="J95" s="244">
        <v>205</v>
      </c>
      <c r="K95" s="244"/>
      <c r="L95" s="243" t="e">
        <f>IF(I95="nio",0,IF(I95&gt;0,I95*G95/O95,0))*VLOOKUP(B95,'2-Kosten per locatie'!$A$14:$C$21,3,FALSE)</f>
        <v>#DIV/0!</v>
      </c>
      <c r="M95" s="243" t="e">
        <f>IF(J95&gt;0,J95*G95/P95,0)*VLOOKUP(B95,'2-Kosten per locatie'!$A$14:$C$21,3,FALSE)</f>
        <v>#DIV/0!</v>
      </c>
      <c r="N95" s="243">
        <f>IF(K95&gt;0,K95*G95/Q95,0)*VLOOKUP(B95,'2-Kosten per locatie'!$A$14:$C$21,3,FALSE)</f>
        <v>0</v>
      </c>
      <c r="O95" s="332">
        <f>IF(I95="nio",0,IF(I95&gt;0,VLOOKUP(E95,'3-Productie normen'!A:P,VLOOKUP(I95,'3-Productie normen'!$B$26:$E$31,2,FALSE),FALSE)))</f>
        <v>0</v>
      </c>
      <c r="P95" s="332">
        <f t="shared" si="9"/>
        <v>0</v>
      </c>
      <c r="Q95" s="332">
        <f t="shared" si="10"/>
        <v>0</v>
      </c>
      <c r="R95" s="333" t="str">
        <f>VLOOKUP(E95,'3-Productie normen'!A:N,14,FALSE)</f>
        <v>V</v>
      </c>
      <c r="S95" s="333"/>
      <c r="U95" s="334">
        <f t="shared" si="11"/>
        <v>8302.5</v>
      </c>
    </row>
    <row r="96" spans="1:21" ht="14.1" customHeight="1">
      <c r="A96" s="74">
        <v>97</v>
      </c>
      <c r="B96" s="296" t="s">
        <v>282</v>
      </c>
      <c r="C96" s="296" t="s">
        <v>285</v>
      </c>
      <c r="D96" s="71" t="s">
        <v>283</v>
      </c>
      <c r="E96" s="296" t="s">
        <v>58</v>
      </c>
      <c r="F96" s="71" t="s">
        <v>87</v>
      </c>
      <c r="G96" s="330">
        <v>1.3</v>
      </c>
      <c r="H96" s="331">
        <f t="shared" si="8"/>
        <v>123</v>
      </c>
      <c r="I96" s="244">
        <v>123</v>
      </c>
      <c r="J96" s="244"/>
      <c r="K96" s="244"/>
      <c r="L96" s="243" t="e">
        <f>IF(I96="nio",0,IF(I96&gt;0,I96*G96/O96,0))*VLOOKUP(B96,'2-Kosten per locatie'!$A$14:$C$21,3,FALSE)</f>
        <v>#DIV/0!</v>
      </c>
      <c r="M96" s="243">
        <f>IF(J96&gt;0,J96*G96/P96,0)*VLOOKUP(B96,'2-Kosten per locatie'!$A$14:$C$21,3,FALSE)</f>
        <v>0</v>
      </c>
      <c r="N96" s="243">
        <f>IF(K96&gt;0,K96*G96/Q96,0)*VLOOKUP(B96,'2-Kosten per locatie'!$A$14:$C$21,3,FALSE)</f>
        <v>0</v>
      </c>
      <c r="O96" s="332">
        <f>IF(I96="nio",0,IF(I96&gt;0,VLOOKUP(E96,'3-Productie normen'!A:P,VLOOKUP(I96,'3-Productie normen'!$B$26:$E$31,2,FALSE),FALSE)))</f>
        <v>0</v>
      </c>
      <c r="P96" s="332">
        <f t="shared" si="9"/>
        <v>0</v>
      </c>
      <c r="Q96" s="332">
        <f t="shared" si="10"/>
        <v>0</v>
      </c>
      <c r="R96" s="333" t="str">
        <f>VLOOKUP(E96,'3-Productie normen'!A:N,14,FALSE)</f>
        <v>S</v>
      </c>
      <c r="S96" s="333"/>
      <c r="U96" s="334">
        <f t="shared" si="11"/>
        <v>159.9</v>
      </c>
    </row>
    <row r="97" spans="1:22" ht="14.1" customHeight="1">
      <c r="A97" s="74">
        <v>98</v>
      </c>
      <c r="B97" s="296" t="s">
        <v>282</v>
      </c>
      <c r="C97" s="296" t="s">
        <v>285</v>
      </c>
      <c r="D97" s="71" t="s">
        <v>284</v>
      </c>
      <c r="E97" s="296" t="s">
        <v>290</v>
      </c>
      <c r="F97" s="71" t="s">
        <v>87</v>
      </c>
      <c r="G97" s="330">
        <v>5.51</v>
      </c>
      <c r="H97" s="331">
        <f t="shared" si="8"/>
        <v>123</v>
      </c>
      <c r="I97" s="244">
        <v>123</v>
      </c>
      <c r="J97" s="244"/>
      <c r="K97" s="244"/>
      <c r="L97" s="243" t="e">
        <f>IF(I97="nio",0,IF(I97&gt;0,I97*G97/O97,0))*VLOOKUP(B97,'2-Kosten per locatie'!$A$14:$C$21,3,FALSE)</f>
        <v>#DIV/0!</v>
      </c>
      <c r="M97" s="243">
        <f>IF(J97&gt;0,J97*G97/P97,0)*VLOOKUP(B97,'2-Kosten per locatie'!$A$14:$C$21,3,FALSE)</f>
        <v>0</v>
      </c>
      <c r="N97" s="243">
        <f>IF(K97&gt;0,K97*G97/Q97,0)*VLOOKUP(B97,'2-Kosten per locatie'!$A$14:$C$21,3,FALSE)</f>
        <v>0</v>
      </c>
      <c r="O97" s="332">
        <f>IF(I97="nio",0,IF(I97&gt;0,VLOOKUP(E97,'3-Productie normen'!A:P,VLOOKUP(I97,'3-Productie normen'!$B$26:$E$31,2,FALSE),FALSE)))</f>
        <v>0</v>
      </c>
      <c r="P97" s="332">
        <f t="shared" si="9"/>
        <v>0</v>
      </c>
      <c r="Q97" s="332">
        <f t="shared" si="10"/>
        <v>0</v>
      </c>
      <c r="R97" s="333" t="str">
        <f>VLOOKUP(E97,'3-Productie normen'!A:N,14,FALSE)</f>
        <v>S</v>
      </c>
      <c r="S97" s="333"/>
      <c r="U97" s="334">
        <f t="shared" si="11"/>
        <v>677.73</v>
      </c>
    </row>
    <row r="98" spans="1:22" ht="14.1" customHeight="1">
      <c r="A98" s="74">
        <v>99</v>
      </c>
      <c r="B98" s="296" t="s">
        <v>282</v>
      </c>
      <c r="C98" s="296" t="s">
        <v>285</v>
      </c>
      <c r="D98" s="71" t="s">
        <v>229</v>
      </c>
      <c r="E98" s="296" t="s">
        <v>290</v>
      </c>
      <c r="F98" s="71" t="s">
        <v>87</v>
      </c>
      <c r="G98" s="330">
        <v>30.78</v>
      </c>
      <c r="H98" s="331">
        <f t="shared" si="8"/>
        <v>410</v>
      </c>
      <c r="I98" s="244">
        <v>205</v>
      </c>
      <c r="J98" s="244">
        <v>205</v>
      </c>
      <c r="K98" s="244"/>
      <c r="L98" s="243" t="e">
        <f>IF(I98="nio",0,IF(I98&gt;0,I98*G98/O98,0))*VLOOKUP(B98,'2-Kosten per locatie'!$A$14:$C$21,3,FALSE)</f>
        <v>#DIV/0!</v>
      </c>
      <c r="M98" s="243" t="e">
        <f>IF(J98&gt;0,J98*G98/P98,0)*VLOOKUP(B98,'2-Kosten per locatie'!$A$14:$C$21,3,FALSE)</f>
        <v>#DIV/0!</v>
      </c>
      <c r="N98" s="243">
        <f>IF(K98&gt;0,K98*G98/Q98,0)*VLOOKUP(B98,'2-Kosten per locatie'!$A$14:$C$21,3,FALSE)</f>
        <v>0</v>
      </c>
      <c r="O98" s="332">
        <f>IF(I98="nio",0,IF(I98&gt;0,VLOOKUP(E98,'3-Productie normen'!A:P,VLOOKUP(I98,'3-Productie normen'!$B$26:$E$31,2,FALSE),FALSE)))</f>
        <v>0</v>
      </c>
      <c r="P98" s="332">
        <f t="shared" si="9"/>
        <v>0</v>
      </c>
      <c r="Q98" s="332">
        <f t="shared" si="10"/>
        <v>0</v>
      </c>
      <c r="R98" s="333" t="str">
        <f>VLOOKUP(E98,'3-Productie normen'!A:N,14,FALSE)</f>
        <v>S</v>
      </c>
      <c r="S98" s="333"/>
      <c r="U98" s="334">
        <f t="shared" si="11"/>
        <v>12619.800000000001</v>
      </c>
    </row>
    <row r="99" spans="1:22" ht="14.1" customHeight="1">
      <c r="A99" s="74">
        <v>100</v>
      </c>
      <c r="B99" s="296" t="s">
        <v>282</v>
      </c>
      <c r="C99" s="296" t="s">
        <v>285</v>
      </c>
      <c r="D99" s="71" t="s">
        <v>230</v>
      </c>
      <c r="E99" s="313" t="s">
        <v>288</v>
      </c>
      <c r="F99" s="71" t="s">
        <v>87</v>
      </c>
      <c r="G99" s="330">
        <v>10.98</v>
      </c>
      <c r="H99" s="331">
        <f t="shared" si="8"/>
        <v>410</v>
      </c>
      <c r="I99" s="244">
        <v>205</v>
      </c>
      <c r="J99" s="244">
        <v>205</v>
      </c>
      <c r="K99" s="244"/>
      <c r="L99" s="243" t="e">
        <f>IF(I99="nio",0,IF(I99&gt;0,I99*G99/O99,0))*VLOOKUP(B99,'2-Kosten per locatie'!$A$14:$C$21,3,FALSE)</f>
        <v>#DIV/0!</v>
      </c>
      <c r="M99" s="243" t="e">
        <f>IF(J99&gt;0,J99*G99/P99,0)*VLOOKUP(B99,'2-Kosten per locatie'!$A$14:$C$21,3,FALSE)</f>
        <v>#DIV/0!</v>
      </c>
      <c r="N99" s="243">
        <f>IF(K99&gt;0,K99*G99/Q99,0)*VLOOKUP(B99,'2-Kosten per locatie'!$A$14:$C$21,3,FALSE)</f>
        <v>0</v>
      </c>
      <c r="O99" s="332">
        <f>IF(I99="nio",0,IF(I99&gt;0,VLOOKUP(E99,'3-Productie normen'!A:P,VLOOKUP(I99,'3-Productie normen'!$B$26:$E$31,2,FALSE),FALSE)))</f>
        <v>0</v>
      </c>
      <c r="P99" s="332">
        <f t="shared" si="9"/>
        <v>0</v>
      </c>
      <c r="Q99" s="332">
        <f t="shared" si="10"/>
        <v>0</v>
      </c>
      <c r="R99" s="333" t="str">
        <f>VLOOKUP(E99,'3-Productie normen'!A:N,14,FALSE)</f>
        <v>S</v>
      </c>
      <c r="S99" s="333"/>
      <c r="U99" s="334">
        <f t="shared" si="11"/>
        <v>4501.8</v>
      </c>
    </row>
    <row r="100" spans="1:22" ht="14.1" customHeight="1">
      <c r="A100" s="74">
        <v>101</v>
      </c>
      <c r="B100" s="296" t="s">
        <v>282</v>
      </c>
      <c r="C100" s="296" t="s">
        <v>285</v>
      </c>
      <c r="D100" s="71" t="s">
        <v>231</v>
      </c>
      <c r="E100" s="296" t="s">
        <v>58</v>
      </c>
      <c r="F100" s="71" t="s">
        <v>87</v>
      </c>
      <c r="G100" s="330">
        <v>1.3</v>
      </c>
      <c r="H100" s="331">
        <f t="shared" si="8"/>
        <v>410</v>
      </c>
      <c r="I100" s="244">
        <v>205</v>
      </c>
      <c r="J100" s="244">
        <v>205</v>
      </c>
      <c r="K100" s="244"/>
      <c r="L100" s="243" t="e">
        <f>IF(I100="nio",0,IF(I100&gt;0,I100*G100/O100,0))*VLOOKUP(B100,'2-Kosten per locatie'!$A$14:$C$21,3,FALSE)</f>
        <v>#DIV/0!</v>
      </c>
      <c r="M100" s="243" t="e">
        <f>IF(J100&gt;0,J100*G100/P100,0)*VLOOKUP(B100,'2-Kosten per locatie'!$A$14:$C$21,3,FALSE)</f>
        <v>#DIV/0!</v>
      </c>
      <c r="N100" s="243">
        <f>IF(K100&gt;0,K100*G100/Q100,0)*VLOOKUP(B100,'2-Kosten per locatie'!$A$14:$C$21,3,FALSE)</f>
        <v>0</v>
      </c>
      <c r="O100" s="332">
        <f>IF(I100="nio",0,IF(I100&gt;0,VLOOKUP(E100,'3-Productie normen'!A:P,VLOOKUP(I100,'3-Productie normen'!$B$26:$E$31,2,FALSE),FALSE)))</f>
        <v>0</v>
      </c>
      <c r="P100" s="332">
        <f t="shared" si="9"/>
        <v>0</v>
      </c>
      <c r="Q100" s="332">
        <f t="shared" si="10"/>
        <v>0</v>
      </c>
      <c r="R100" s="333" t="str">
        <f>VLOOKUP(E100,'3-Productie normen'!A:N,14,FALSE)</f>
        <v>S</v>
      </c>
      <c r="S100" s="333"/>
      <c r="U100" s="334">
        <f t="shared" si="11"/>
        <v>533</v>
      </c>
    </row>
    <row r="101" spans="1:22" ht="14.1" customHeight="1">
      <c r="A101" s="74">
        <v>102</v>
      </c>
      <c r="B101" s="296" t="s">
        <v>282</v>
      </c>
      <c r="C101" s="296" t="s">
        <v>285</v>
      </c>
      <c r="D101" s="71" t="s">
        <v>232</v>
      </c>
      <c r="E101" s="296" t="s">
        <v>290</v>
      </c>
      <c r="F101" s="71" t="s">
        <v>87</v>
      </c>
      <c r="G101" s="330">
        <v>30.78</v>
      </c>
      <c r="H101" s="331">
        <f t="shared" si="8"/>
        <v>410</v>
      </c>
      <c r="I101" s="244">
        <v>205</v>
      </c>
      <c r="J101" s="244">
        <v>205</v>
      </c>
      <c r="K101" s="244"/>
      <c r="L101" s="243" t="e">
        <f>IF(I101="nio",0,IF(I101&gt;0,I101*G101/O101,0))*VLOOKUP(B101,'2-Kosten per locatie'!$A$14:$C$21,3,FALSE)</f>
        <v>#DIV/0!</v>
      </c>
      <c r="M101" s="243" t="e">
        <f>IF(J101&gt;0,J101*G101/P101,0)*VLOOKUP(B101,'2-Kosten per locatie'!$A$14:$C$21,3,FALSE)</f>
        <v>#DIV/0!</v>
      </c>
      <c r="N101" s="243">
        <f>IF(K101&gt;0,K101*G101/Q101,0)*VLOOKUP(B101,'2-Kosten per locatie'!$A$14:$C$21,3,FALSE)</f>
        <v>0</v>
      </c>
      <c r="O101" s="332">
        <f>IF(I101="nio",0,IF(I101&gt;0,VLOOKUP(E101,'3-Productie normen'!A:P,VLOOKUP(I101,'3-Productie normen'!$B$26:$E$31,2,FALSE),FALSE)))</f>
        <v>0</v>
      </c>
      <c r="P101" s="332">
        <f t="shared" si="9"/>
        <v>0</v>
      </c>
      <c r="Q101" s="332">
        <f t="shared" si="10"/>
        <v>0</v>
      </c>
      <c r="R101" s="333" t="str">
        <f>VLOOKUP(E101,'3-Productie normen'!A:N,14,FALSE)</f>
        <v>S</v>
      </c>
      <c r="S101" s="333"/>
      <c r="U101" s="334">
        <f t="shared" si="11"/>
        <v>12619.800000000001</v>
      </c>
    </row>
    <row r="102" spans="1:22" ht="14.1" customHeight="1">
      <c r="A102" s="74">
        <v>103</v>
      </c>
      <c r="B102" s="296" t="s">
        <v>282</v>
      </c>
      <c r="C102" s="296" t="s">
        <v>285</v>
      </c>
      <c r="D102" s="71" t="s">
        <v>233</v>
      </c>
      <c r="E102" s="313" t="s">
        <v>288</v>
      </c>
      <c r="F102" s="71" t="s">
        <v>87</v>
      </c>
      <c r="G102" s="330">
        <v>10.98</v>
      </c>
      <c r="H102" s="331">
        <f t="shared" si="8"/>
        <v>410</v>
      </c>
      <c r="I102" s="244">
        <v>205</v>
      </c>
      <c r="J102" s="244">
        <v>205</v>
      </c>
      <c r="K102" s="244"/>
      <c r="L102" s="243" t="e">
        <f>IF(I102="nio",0,IF(I102&gt;0,I102*G102/O102,0))*VLOOKUP(B102,'2-Kosten per locatie'!$A$14:$C$21,3,FALSE)</f>
        <v>#DIV/0!</v>
      </c>
      <c r="M102" s="243" t="e">
        <f>IF(J102&gt;0,J102*G102/P102,0)*VLOOKUP(B102,'2-Kosten per locatie'!$A$14:$C$21,3,FALSE)</f>
        <v>#DIV/0!</v>
      </c>
      <c r="N102" s="243">
        <f>IF(K102&gt;0,K102*G102/Q102,0)*VLOOKUP(B102,'2-Kosten per locatie'!$A$14:$C$21,3,FALSE)</f>
        <v>0</v>
      </c>
      <c r="O102" s="332">
        <f>IF(I102="nio",0,IF(I102&gt;0,VLOOKUP(E102,'3-Productie normen'!A:P,VLOOKUP(I102,'3-Productie normen'!$B$26:$E$31,2,FALSE),FALSE)))</f>
        <v>0</v>
      </c>
      <c r="P102" s="332">
        <f t="shared" si="9"/>
        <v>0</v>
      </c>
      <c r="Q102" s="332">
        <f t="shared" si="10"/>
        <v>0</v>
      </c>
      <c r="R102" s="333" t="str">
        <f>VLOOKUP(E102,'3-Productie normen'!A:N,14,FALSE)</f>
        <v>S</v>
      </c>
      <c r="S102" s="333"/>
      <c r="U102" s="334">
        <f t="shared" si="11"/>
        <v>4501.8</v>
      </c>
    </row>
    <row r="103" spans="1:22" ht="14.1" customHeight="1">
      <c r="A103" s="74">
        <v>104</v>
      </c>
      <c r="B103" s="296" t="s">
        <v>282</v>
      </c>
      <c r="C103" s="296" t="s">
        <v>285</v>
      </c>
      <c r="D103" s="71" t="s">
        <v>234</v>
      </c>
      <c r="E103" s="296" t="s">
        <v>58</v>
      </c>
      <c r="F103" s="71" t="s">
        <v>87</v>
      </c>
      <c r="G103" s="330">
        <v>1.3</v>
      </c>
      <c r="H103" s="331">
        <f t="shared" si="8"/>
        <v>410</v>
      </c>
      <c r="I103" s="244">
        <v>205</v>
      </c>
      <c r="J103" s="244">
        <v>205</v>
      </c>
      <c r="K103" s="244"/>
      <c r="L103" s="243" t="e">
        <f>IF(I103="nio",0,IF(I103&gt;0,I103*G103/O103,0))*VLOOKUP(B103,'2-Kosten per locatie'!$A$14:$C$21,3,FALSE)</f>
        <v>#DIV/0!</v>
      </c>
      <c r="M103" s="243" t="e">
        <f>IF(J103&gt;0,J103*G103/P103,0)*VLOOKUP(B103,'2-Kosten per locatie'!$A$14:$C$21,3,FALSE)</f>
        <v>#DIV/0!</v>
      </c>
      <c r="N103" s="243">
        <f>IF(K103&gt;0,K103*G103/Q103,0)*VLOOKUP(B103,'2-Kosten per locatie'!$A$14:$C$21,3,FALSE)</f>
        <v>0</v>
      </c>
      <c r="O103" s="332">
        <f>IF(I103="nio",0,IF(I103&gt;0,VLOOKUP(E103,'3-Productie normen'!A:P,VLOOKUP(I103,'3-Productie normen'!$B$26:$E$31,2,FALSE),FALSE)))</f>
        <v>0</v>
      </c>
      <c r="P103" s="332">
        <f t="shared" si="9"/>
        <v>0</v>
      </c>
      <c r="Q103" s="332">
        <f t="shared" si="10"/>
        <v>0</v>
      </c>
      <c r="R103" s="333" t="str">
        <f>VLOOKUP(E103,'3-Productie normen'!A:N,14,FALSE)</f>
        <v>S</v>
      </c>
      <c r="S103" s="333"/>
      <c r="U103" s="334">
        <f t="shared" si="11"/>
        <v>533</v>
      </c>
    </row>
    <row r="104" spans="1:22" ht="14.1" customHeight="1">
      <c r="A104" s="74">
        <v>105</v>
      </c>
      <c r="B104" s="296" t="s">
        <v>282</v>
      </c>
      <c r="C104" s="296" t="s">
        <v>285</v>
      </c>
      <c r="D104" s="71" t="s">
        <v>271</v>
      </c>
      <c r="E104" s="84" t="s">
        <v>62</v>
      </c>
      <c r="F104" s="71" t="s">
        <v>247</v>
      </c>
      <c r="G104" s="330">
        <v>200</v>
      </c>
      <c r="H104" s="331">
        <f t="shared" si="8"/>
        <v>205</v>
      </c>
      <c r="I104" s="244">
        <v>205</v>
      </c>
      <c r="J104" s="244"/>
      <c r="K104" s="244"/>
      <c r="L104" s="243" t="e">
        <f>IF(I104="nio",0,IF(I104&gt;0,I104*G104/O104,0))*VLOOKUP(B104,'2-Kosten per locatie'!$A$14:$C$21,3,FALSE)</f>
        <v>#DIV/0!</v>
      </c>
      <c r="M104" s="243">
        <f>IF(J104&gt;0,J104*G104/P104,0)*VLOOKUP(B104,'2-Kosten per locatie'!$A$14:$C$21,3,FALSE)</f>
        <v>0</v>
      </c>
      <c r="N104" s="243">
        <f>IF(K104&gt;0,K104*G104/Q104,0)*VLOOKUP(B104,'2-Kosten per locatie'!$A$14:$C$21,3,FALSE)</f>
        <v>0</v>
      </c>
      <c r="O104" s="332">
        <f>IF(I104="nio",0,IF(I104&gt;0,VLOOKUP(E104,'3-Productie normen'!A:P,VLOOKUP(I104,'3-Productie normen'!$B$26:$E$31,2,FALSE),FALSE)))</f>
        <v>0</v>
      </c>
      <c r="P104" s="332">
        <f t="shared" si="9"/>
        <v>0</v>
      </c>
      <c r="Q104" s="332">
        <f t="shared" si="10"/>
        <v>0</v>
      </c>
      <c r="R104" s="333" t="str">
        <f>VLOOKUP(E104,'3-Productie normen'!A:N,14,FALSE)</f>
        <v>V</v>
      </c>
      <c r="S104" s="333"/>
      <c r="U104" s="334">
        <f t="shared" si="11"/>
        <v>41000</v>
      </c>
    </row>
    <row r="105" spans="1:22" ht="14.1" customHeight="1">
      <c r="A105" s="74">
        <v>106</v>
      </c>
      <c r="B105" s="296" t="s">
        <v>282</v>
      </c>
      <c r="C105" s="296" t="s">
        <v>285</v>
      </c>
      <c r="D105" s="71" t="s">
        <v>243</v>
      </c>
      <c r="E105" s="71" t="s">
        <v>291</v>
      </c>
      <c r="F105" s="71" t="s">
        <v>247</v>
      </c>
      <c r="G105" s="330">
        <v>39</v>
      </c>
      <c r="H105" s="331">
        <f t="shared" si="8"/>
        <v>12</v>
      </c>
      <c r="I105" s="244">
        <v>12</v>
      </c>
      <c r="J105" s="244"/>
      <c r="K105" s="244"/>
      <c r="L105" s="243" t="e">
        <f>IF(I105="nio",0,IF(I105&gt;0,I105*G105/O105,0))*VLOOKUP(B105,'2-Kosten per locatie'!$A$14:$C$21,3,FALSE)</f>
        <v>#DIV/0!</v>
      </c>
      <c r="M105" s="243">
        <f>IF(J105&gt;0,J105*G105/P105,0)*VLOOKUP(B105,'2-Kosten per locatie'!$A$14:$C$21,3,FALSE)</f>
        <v>0</v>
      </c>
      <c r="N105" s="243">
        <f>IF(K105&gt;0,K105*G105/Q105,0)*VLOOKUP(B105,'2-Kosten per locatie'!$A$14:$C$21,3,FALSE)</f>
        <v>0</v>
      </c>
      <c r="O105" s="332">
        <f>IF(I105="nio",0,IF(I105&gt;0,VLOOKUP(E105,'3-Productie normen'!A:P,VLOOKUP(I105,'3-Productie normen'!$B$26:$E$31,2,FALSE),FALSE)))</f>
        <v>0</v>
      </c>
      <c r="P105" s="332">
        <f t="shared" si="9"/>
        <v>0</v>
      </c>
      <c r="Q105" s="332">
        <f t="shared" si="10"/>
        <v>0</v>
      </c>
      <c r="R105" s="333" t="str">
        <f>VLOOKUP(E105,'3-Productie normen'!A:N,14,FALSE)</f>
        <v>V</v>
      </c>
      <c r="S105" s="333"/>
      <c r="U105" s="334">
        <f t="shared" si="11"/>
        <v>468</v>
      </c>
    </row>
    <row r="106" spans="1:22" ht="14.1" customHeight="1">
      <c r="B106" s="338"/>
      <c r="C106" s="338"/>
      <c r="D106" s="339"/>
      <c r="E106" s="340"/>
      <c r="F106" s="340"/>
      <c r="G106" s="341"/>
      <c r="H106" s="342"/>
      <c r="I106" s="343"/>
      <c r="J106" s="85"/>
      <c r="K106" s="85"/>
      <c r="L106" s="85"/>
      <c r="M106" s="344"/>
      <c r="N106" s="344"/>
      <c r="O106" s="86"/>
      <c r="P106" s="86"/>
      <c r="Q106" s="87"/>
      <c r="R106" s="88"/>
      <c r="S106" s="88"/>
      <c r="T106" s="88"/>
      <c r="U106" s="88"/>
      <c r="V106" s="15"/>
    </row>
    <row r="107" spans="1:22" ht="14.1" customHeight="1">
      <c r="B107" s="89"/>
      <c r="C107" s="89"/>
      <c r="D107" s="90"/>
      <c r="E107" s="91"/>
      <c r="F107" s="91"/>
      <c r="H107" s="92"/>
      <c r="I107" s="93"/>
      <c r="J107" s="94"/>
      <c r="K107" s="94"/>
      <c r="L107" s="94"/>
      <c r="M107" s="95"/>
      <c r="N107" s="95"/>
      <c r="O107" s="87"/>
      <c r="P107" s="87"/>
      <c r="Q107" s="87"/>
      <c r="R107" s="88"/>
      <c r="S107" s="88"/>
      <c r="T107" s="88"/>
      <c r="U107" s="88"/>
      <c r="V107" s="15"/>
    </row>
    <row r="108" spans="1:22" ht="14.1" customHeight="1">
      <c r="B108" s="89"/>
      <c r="C108" s="89"/>
      <c r="D108" s="90"/>
      <c r="E108" s="91"/>
      <c r="F108" s="91"/>
      <c r="H108" s="92"/>
      <c r="I108" s="93"/>
      <c r="J108" s="94"/>
      <c r="K108" s="94"/>
      <c r="L108" s="94"/>
      <c r="M108" s="95"/>
      <c r="N108" s="95"/>
      <c r="O108" s="87"/>
      <c r="P108" s="87"/>
      <c r="Q108" s="87"/>
      <c r="R108" s="88"/>
      <c r="S108" s="88"/>
      <c r="T108" s="88"/>
      <c r="U108" s="88"/>
      <c r="V108" s="15"/>
    </row>
    <row r="109" spans="1:22" ht="14.1" customHeight="1">
      <c r="B109" s="89"/>
      <c r="C109" s="89"/>
      <c r="D109" s="90"/>
      <c r="E109" s="91"/>
      <c r="F109" s="91"/>
      <c r="H109" s="92"/>
      <c r="I109" s="93"/>
      <c r="J109" s="94"/>
      <c r="K109" s="94"/>
      <c r="L109" s="94"/>
      <c r="M109" s="95"/>
      <c r="N109" s="95"/>
      <c r="O109" s="87"/>
      <c r="P109" s="87"/>
      <c r="Q109" s="87"/>
      <c r="R109" s="88"/>
      <c r="S109" s="88"/>
      <c r="T109" s="88"/>
      <c r="U109" s="88"/>
      <c r="V109" s="15"/>
    </row>
    <row r="110" spans="1:22" ht="14.1" customHeight="1">
      <c r="B110" s="89"/>
      <c r="C110" s="89"/>
      <c r="D110" s="90"/>
      <c r="E110" s="91"/>
      <c r="F110" s="91"/>
      <c r="H110" s="92"/>
      <c r="I110" s="93"/>
      <c r="J110" s="94"/>
      <c r="K110" s="94"/>
      <c r="L110" s="94"/>
      <c r="M110" s="95"/>
      <c r="N110" s="95"/>
      <c r="O110" s="87"/>
      <c r="P110" s="87"/>
      <c r="Q110" s="87"/>
      <c r="R110" s="88"/>
      <c r="S110" s="88"/>
      <c r="T110" s="88"/>
      <c r="U110" s="88"/>
      <c r="V110" s="15"/>
    </row>
    <row r="111" spans="1:22" ht="14.1" customHeight="1">
      <c r="B111" s="89"/>
      <c r="C111" s="89"/>
      <c r="D111" s="90"/>
      <c r="E111" s="91"/>
      <c r="F111" s="91"/>
      <c r="H111" s="92"/>
      <c r="I111" s="93"/>
      <c r="J111" s="94"/>
      <c r="K111" s="94"/>
      <c r="L111" s="94"/>
      <c r="M111" s="95"/>
      <c r="N111" s="95"/>
      <c r="O111" s="87"/>
      <c r="P111" s="87"/>
      <c r="Q111" s="87"/>
      <c r="R111" s="88"/>
      <c r="S111" s="88"/>
    </row>
    <row r="112" spans="1:22" ht="14.1" customHeight="1">
      <c r="B112" s="89"/>
      <c r="C112" s="89"/>
      <c r="D112" s="90"/>
      <c r="E112" s="91"/>
      <c r="F112" s="91"/>
      <c r="H112" s="92"/>
      <c r="I112" s="93"/>
      <c r="J112" s="94"/>
      <c r="K112" s="94"/>
      <c r="L112" s="94"/>
      <c r="M112" s="95"/>
      <c r="N112" s="95"/>
      <c r="O112" s="87"/>
      <c r="P112" s="87"/>
      <c r="Q112" s="87"/>
      <c r="R112" s="88"/>
      <c r="S112" s="88"/>
    </row>
    <row r="113" spans="2:19" ht="14.1" customHeight="1">
      <c r="B113" s="89"/>
      <c r="C113" s="89"/>
      <c r="D113" s="90"/>
      <c r="E113" s="91"/>
      <c r="F113" s="91"/>
      <c r="H113" s="92"/>
      <c r="I113" s="93"/>
      <c r="J113" s="94"/>
      <c r="K113" s="94"/>
      <c r="L113" s="94"/>
      <c r="M113" s="95"/>
      <c r="N113" s="95"/>
      <c r="O113" s="87"/>
      <c r="P113" s="87"/>
      <c r="Q113" s="87"/>
      <c r="R113" s="88"/>
      <c r="S113" s="88"/>
    </row>
    <row r="114" spans="2:19" ht="14.1" customHeight="1">
      <c r="B114" s="89"/>
      <c r="C114" s="89"/>
      <c r="D114" s="90"/>
      <c r="E114" s="91"/>
      <c r="F114" s="91"/>
      <c r="H114" s="92"/>
      <c r="I114" s="93"/>
      <c r="J114" s="94"/>
      <c r="K114" s="94"/>
      <c r="L114" s="94"/>
      <c r="M114" s="95"/>
      <c r="N114" s="95"/>
      <c r="O114" s="87"/>
      <c r="P114" s="87"/>
      <c r="Q114" s="87"/>
      <c r="R114" s="88"/>
      <c r="S114" s="88"/>
    </row>
    <row r="115" spans="2:19" ht="14.1" customHeight="1">
      <c r="B115" s="89"/>
      <c r="C115" s="89"/>
      <c r="D115" s="90"/>
      <c r="E115" s="91"/>
      <c r="F115" s="91"/>
      <c r="H115" s="92"/>
      <c r="I115" s="93"/>
      <c r="J115" s="94"/>
      <c r="K115" s="94"/>
      <c r="L115" s="94"/>
      <c r="M115" s="95"/>
      <c r="N115" s="95"/>
      <c r="O115" s="87"/>
      <c r="P115" s="87"/>
      <c r="Q115" s="87"/>
      <c r="R115" s="88"/>
      <c r="S115" s="88"/>
    </row>
    <row r="116" spans="2:19" ht="14.1" customHeight="1">
      <c r="B116" s="89"/>
      <c r="C116" s="89"/>
      <c r="D116" s="90"/>
      <c r="E116" s="91"/>
      <c r="F116" s="91"/>
      <c r="H116" s="92"/>
      <c r="I116" s="93"/>
      <c r="J116" s="94"/>
      <c r="K116" s="94"/>
      <c r="L116" s="94"/>
      <c r="M116" s="95"/>
      <c r="N116" s="95"/>
      <c r="O116" s="87"/>
      <c r="P116" s="87"/>
      <c r="Q116" s="87"/>
      <c r="R116" s="88"/>
      <c r="S116" s="88"/>
    </row>
    <row r="117" spans="2:19" ht="14.1" customHeight="1">
      <c r="B117" s="89"/>
      <c r="C117" s="89"/>
      <c r="D117" s="90"/>
      <c r="E117" s="91"/>
      <c r="F117" s="91"/>
      <c r="H117" s="92"/>
      <c r="I117" s="93"/>
      <c r="J117" s="94"/>
      <c r="K117" s="94"/>
      <c r="L117" s="94"/>
      <c r="M117" s="95"/>
      <c r="N117" s="95"/>
      <c r="O117" s="87"/>
      <c r="P117" s="87"/>
      <c r="Q117" s="87"/>
      <c r="R117" s="88"/>
      <c r="S117" s="88"/>
    </row>
    <row r="118" spans="2:19" ht="14.1" customHeight="1">
      <c r="B118" s="89"/>
      <c r="C118" s="89"/>
      <c r="D118" s="90"/>
      <c r="E118" s="91"/>
      <c r="F118" s="91"/>
      <c r="H118" s="92"/>
      <c r="I118" s="93"/>
      <c r="J118" s="94"/>
      <c r="K118" s="94"/>
      <c r="L118" s="94"/>
      <c r="M118" s="95"/>
      <c r="N118" s="95"/>
      <c r="O118" s="87"/>
      <c r="P118" s="87"/>
      <c r="Q118" s="87"/>
      <c r="R118" s="88"/>
      <c r="S118" s="88"/>
    </row>
    <row r="119" spans="2:19" ht="14.1" customHeight="1">
      <c r="B119" s="89"/>
      <c r="C119" s="89"/>
      <c r="D119" s="90"/>
      <c r="E119" s="91"/>
      <c r="F119" s="91"/>
      <c r="H119" s="92"/>
      <c r="I119" s="93"/>
      <c r="J119" s="94"/>
      <c r="K119" s="94"/>
      <c r="L119" s="94"/>
      <c r="M119" s="95"/>
      <c r="N119" s="95"/>
      <c r="O119" s="87"/>
      <c r="P119" s="87"/>
      <c r="Q119" s="87"/>
      <c r="R119" s="88"/>
      <c r="S119" s="88"/>
    </row>
    <row r="120" spans="2:19" ht="14.1" customHeight="1">
      <c r="B120" s="89"/>
      <c r="C120" s="89"/>
      <c r="D120" s="90"/>
      <c r="E120" s="91"/>
      <c r="F120" s="91"/>
      <c r="H120" s="92"/>
      <c r="I120" s="93"/>
      <c r="J120" s="94"/>
      <c r="K120" s="94"/>
      <c r="L120" s="94"/>
      <c r="M120" s="95"/>
      <c r="N120" s="95"/>
      <c r="O120" s="87"/>
      <c r="P120" s="87"/>
      <c r="Q120" s="87"/>
      <c r="R120" s="88"/>
      <c r="S120" s="88"/>
    </row>
    <row r="121" spans="2:19" ht="14.1" customHeight="1">
      <c r="B121" s="89"/>
      <c r="C121" s="89"/>
      <c r="D121" s="90"/>
      <c r="E121" s="91"/>
      <c r="F121" s="91"/>
      <c r="H121" s="92"/>
      <c r="I121" s="93"/>
      <c r="J121" s="94"/>
      <c r="K121" s="94"/>
      <c r="L121" s="94"/>
      <c r="M121" s="95"/>
      <c r="N121" s="95"/>
      <c r="O121" s="87"/>
      <c r="P121" s="87"/>
      <c r="Q121" s="87"/>
      <c r="R121" s="88"/>
      <c r="S121" s="88"/>
    </row>
    <row r="122" spans="2:19" ht="14.1" customHeight="1">
      <c r="B122" s="89"/>
      <c r="C122" s="89"/>
      <c r="D122" s="90"/>
      <c r="E122" s="91"/>
      <c r="F122" s="91"/>
      <c r="H122" s="92"/>
      <c r="I122" s="93"/>
      <c r="J122" s="94"/>
      <c r="K122" s="94"/>
      <c r="L122" s="94"/>
      <c r="M122" s="95"/>
      <c r="N122" s="95"/>
      <c r="O122" s="87"/>
      <c r="P122" s="87"/>
      <c r="Q122" s="87"/>
      <c r="R122" s="88"/>
      <c r="S122" s="88"/>
    </row>
    <row r="123" spans="2:19" ht="14.1" customHeight="1">
      <c r="B123" s="89"/>
      <c r="C123" s="89"/>
      <c r="D123" s="90"/>
      <c r="E123" s="91"/>
      <c r="F123" s="91"/>
      <c r="H123" s="92"/>
      <c r="I123" s="93"/>
      <c r="J123" s="94"/>
      <c r="K123" s="94"/>
      <c r="L123" s="94"/>
      <c r="M123" s="95"/>
      <c r="N123" s="95"/>
      <c r="O123" s="87"/>
      <c r="P123" s="87"/>
      <c r="Q123" s="87"/>
      <c r="R123" s="88"/>
      <c r="S123" s="88"/>
    </row>
    <row r="124" spans="2:19" ht="14.1" customHeight="1">
      <c r="B124" s="89"/>
      <c r="C124" s="89"/>
      <c r="D124" s="90"/>
      <c r="E124" s="91"/>
      <c r="F124" s="91"/>
      <c r="H124" s="92"/>
      <c r="I124" s="93"/>
      <c r="J124" s="94"/>
      <c r="K124" s="94"/>
      <c r="L124" s="94"/>
      <c r="M124" s="95"/>
      <c r="N124" s="95"/>
      <c r="O124" s="87"/>
      <c r="P124" s="87"/>
      <c r="Q124" s="87"/>
      <c r="R124" s="88"/>
      <c r="S124" s="88"/>
    </row>
    <row r="125" spans="2:19" ht="14.1" customHeight="1">
      <c r="B125" s="89"/>
      <c r="C125" s="89"/>
      <c r="D125" s="90"/>
      <c r="E125" s="91"/>
      <c r="F125" s="91"/>
      <c r="H125" s="92"/>
      <c r="I125" s="93"/>
      <c r="J125" s="94"/>
      <c r="K125" s="94"/>
      <c r="L125" s="94"/>
      <c r="M125" s="95"/>
      <c r="N125" s="95"/>
      <c r="O125" s="87"/>
      <c r="P125" s="87"/>
      <c r="Q125" s="87"/>
      <c r="R125" s="88"/>
      <c r="S125" s="88"/>
    </row>
    <row r="126" spans="2:19" ht="14.1" customHeight="1">
      <c r="B126" s="89"/>
      <c r="C126" s="89"/>
      <c r="D126" s="90"/>
      <c r="E126" s="91"/>
      <c r="F126" s="91"/>
      <c r="H126" s="92"/>
      <c r="I126" s="93"/>
      <c r="J126" s="94"/>
      <c r="K126" s="94"/>
      <c r="L126" s="94"/>
      <c r="M126" s="95"/>
      <c r="N126" s="95"/>
      <c r="O126" s="87"/>
      <c r="P126" s="87"/>
      <c r="Q126" s="87"/>
      <c r="R126" s="88"/>
      <c r="S126" s="88"/>
    </row>
    <row r="127" spans="2:19" ht="14.1" customHeight="1">
      <c r="B127" s="89"/>
      <c r="C127" s="89"/>
      <c r="D127" s="90"/>
      <c r="E127" s="91"/>
      <c r="F127" s="91"/>
      <c r="H127" s="92"/>
      <c r="I127" s="93"/>
      <c r="J127" s="94"/>
      <c r="K127" s="94"/>
      <c r="L127" s="94"/>
      <c r="M127" s="95"/>
      <c r="N127" s="95"/>
      <c r="O127" s="87"/>
      <c r="P127" s="87"/>
      <c r="Q127" s="87"/>
      <c r="R127" s="88"/>
      <c r="S127" s="88"/>
    </row>
    <row r="128" spans="2:19" ht="14.1" customHeight="1">
      <c r="B128" s="89"/>
      <c r="C128" s="89"/>
      <c r="D128" s="90"/>
      <c r="E128" s="91"/>
      <c r="F128" s="91"/>
      <c r="H128" s="92"/>
      <c r="I128" s="93"/>
      <c r="J128" s="94"/>
      <c r="K128" s="94"/>
      <c r="L128" s="94"/>
      <c r="M128" s="95"/>
      <c r="N128" s="95"/>
      <c r="O128" s="87"/>
      <c r="P128" s="87"/>
      <c r="Q128" s="87"/>
      <c r="R128" s="88"/>
      <c r="S128" s="88"/>
    </row>
    <row r="129" spans="2:19" ht="14.1" customHeight="1">
      <c r="B129" s="89"/>
      <c r="C129" s="89"/>
      <c r="D129" s="90"/>
      <c r="E129" s="91"/>
      <c r="F129" s="91"/>
      <c r="H129" s="92"/>
      <c r="I129" s="93"/>
      <c r="J129" s="94"/>
      <c r="K129" s="94"/>
      <c r="L129" s="94"/>
      <c r="M129" s="95"/>
      <c r="N129" s="95"/>
      <c r="O129" s="87"/>
      <c r="P129" s="87"/>
      <c r="Q129" s="87"/>
      <c r="R129" s="88"/>
      <c r="S129" s="88"/>
    </row>
    <row r="130" spans="2:19" ht="14.1" customHeight="1">
      <c r="B130" s="89"/>
      <c r="C130" s="89"/>
      <c r="D130" s="90"/>
      <c r="E130" s="91"/>
      <c r="F130" s="91"/>
      <c r="H130" s="92"/>
      <c r="I130" s="93"/>
      <c r="J130" s="94"/>
      <c r="K130" s="94"/>
      <c r="L130" s="94"/>
      <c r="M130" s="95"/>
      <c r="N130" s="95"/>
      <c r="O130" s="87"/>
      <c r="P130" s="87"/>
      <c r="Q130" s="87"/>
      <c r="R130" s="88"/>
      <c r="S130" s="88"/>
    </row>
    <row r="131" spans="2:19" ht="14.1" customHeight="1">
      <c r="B131" s="89"/>
      <c r="C131" s="89"/>
      <c r="D131" s="90"/>
      <c r="E131" s="91"/>
      <c r="F131" s="91"/>
      <c r="H131" s="92"/>
      <c r="I131" s="93"/>
      <c r="J131" s="94"/>
      <c r="K131" s="94"/>
      <c r="L131" s="94"/>
      <c r="M131" s="95"/>
      <c r="N131" s="95"/>
      <c r="O131" s="87"/>
      <c r="P131" s="87"/>
      <c r="Q131" s="87"/>
      <c r="R131" s="88"/>
      <c r="S131" s="88"/>
    </row>
    <row r="132" spans="2:19" ht="14.1" customHeight="1">
      <c r="B132" s="89"/>
      <c r="C132" s="89"/>
      <c r="D132" s="90"/>
      <c r="E132" s="91"/>
      <c r="F132" s="91"/>
      <c r="H132" s="92"/>
      <c r="I132" s="93"/>
      <c r="J132" s="94"/>
      <c r="K132" s="94"/>
      <c r="L132" s="94"/>
      <c r="M132" s="95"/>
      <c r="N132" s="95"/>
      <c r="O132" s="87"/>
      <c r="P132" s="87"/>
      <c r="Q132" s="87"/>
      <c r="R132" s="88"/>
      <c r="S132" s="88"/>
    </row>
    <row r="133" spans="2:19" ht="14.1" customHeight="1">
      <c r="B133" s="89"/>
      <c r="C133" s="89"/>
      <c r="D133" s="90"/>
      <c r="E133" s="91"/>
      <c r="F133" s="91"/>
      <c r="H133" s="92"/>
      <c r="I133" s="93"/>
      <c r="J133" s="94"/>
      <c r="K133" s="94"/>
      <c r="L133" s="94"/>
      <c r="M133" s="95"/>
      <c r="N133" s="95"/>
      <c r="O133" s="87"/>
      <c r="P133" s="87"/>
      <c r="Q133" s="87"/>
      <c r="R133" s="88"/>
      <c r="S133" s="88"/>
    </row>
    <row r="134" spans="2:19" ht="14.1" customHeight="1">
      <c r="B134" s="89"/>
      <c r="C134" s="89"/>
      <c r="D134" s="90"/>
      <c r="E134" s="91"/>
      <c r="F134" s="91"/>
      <c r="H134" s="92"/>
      <c r="I134" s="93"/>
      <c r="J134" s="94"/>
      <c r="K134" s="94"/>
      <c r="L134" s="94"/>
      <c r="M134" s="95"/>
      <c r="N134" s="95"/>
      <c r="O134" s="87"/>
      <c r="P134" s="87"/>
      <c r="Q134" s="87"/>
      <c r="R134" s="88"/>
      <c r="S134" s="88"/>
    </row>
    <row r="135" spans="2:19" ht="14.1" customHeight="1">
      <c r="B135" s="89"/>
      <c r="C135" s="89"/>
      <c r="D135" s="90"/>
      <c r="E135" s="91"/>
      <c r="F135" s="91"/>
      <c r="H135" s="92"/>
      <c r="I135" s="93"/>
      <c r="J135" s="94"/>
      <c r="K135" s="94"/>
      <c r="L135" s="94"/>
      <c r="M135" s="95"/>
      <c r="N135" s="95"/>
      <c r="O135" s="87"/>
      <c r="P135" s="87"/>
      <c r="Q135" s="87"/>
      <c r="R135" s="88"/>
      <c r="S135" s="88"/>
    </row>
    <row r="136" spans="2:19" ht="14.1" customHeight="1">
      <c r="B136" s="89"/>
      <c r="C136" s="89"/>
      <c r="D136" s="90"/>
      <c r="E136" s="91"/>
      <c r="F136" s="91"/>
      <c r="H136" s="92"/>
      <c r="I136" s="93"/>
      <c r="J136" s="94"/>
      <c r="K136" s="94"/>
      <c r="L136" s="94"/>
      <c r="M136" s="95"/>
      <c r="N136" s="95"/>
      <c r="O136" s="87"/>
      <c r="P136" s="87"/>
      <c r="Q136" s="87"/>
      <c r="R136" s="88"/>
      <c r="S136" s="88"/>
    </row>
    <row r="137" spans="2:19" ht="14.1" customHeight="1">
      <c r="B137" s="89"/>
      <c r="C137" s="89"/>
      <c r="D137" s="90"/>
      <c r="E137" s="91"/>
      <c r="F137" s="91"/>
      <c r="H137" s="92"/>
      <c r="I137" s="93"/>
      <c r="J137" s="94"/>
      <c r="K137" s="94"/>
      <c r="L137" s="94"/>
      <c r="M137" s="95"/>
      <c r="N137" s="95"/>
      <c r="O137" s="87"/>
      <c r="P137" s="87"/>
      <c r="Q137" s="87"/>
      <c r="R137" s="88"/>
      <c r="S137" s="88"/>
    </row>
    <row r="138" spans="2:19" ht="14.1" customHeight="1">
      <c r="B138" s="89"/>
      <c r="C138" s="89"/>
      <c r="D138" s="90"/>
      <c r="E138" s="91"/>
      <c r="F138" s="91"/>
      <c r="H138" s="92"/>
      <c r="I138" s="93"/>
      <c r="J138" s="94"/>
      <c r="K138" s="94"/>
      <c r="L138" s="94"/>
      <c r="M138" s="95"/>
      <c r="N138" s="95"/>
      <c r="O138" s="87"/>
      <c r="P138" s="87"/>
      <c r="Q138" s="87"/>
      <c r="R138" s="88"/>
      <c r="S138" s="88"/>
    </row>
    <row r="139" spans="2:19" ht="14.1" customHeight="1">
      <c r="B139" s="89"/>
      <c r="C139" s="89"/>
      <c r="D139" s="90"/>
      <c r="E139" s="91"/>
      <c r="F139" s="91"/>
      <c r="H139" s="92"/>
      <c r="I139" s="93"/>
      <c r="J139" s="94"/>
      <c r="K139" s="94"/>
      <c r="L139" s="94"/>
      <c r="M139" s="95"/>
      <c r="N139" s="95"/>
      <c r="O139" s="87"/>
      <c r="P139" s="87"/>
      <c r="Q139" s="87"/>
      <c r="R139" s="88"/>
      <c r="S139" s="88"/>
    </row>
    <row r="140" spans="2:19" ht="14.1" customHeight="1">
      <c r="B140" s="89"/>
      <c r="C140" s="89"/>
      <c r="D140" s="90"/>
      <c r="E140" s="91"/>
      <c r="F140" s="91"/>
      <c r="H140" s="92"/>
      <c r="I140" s="93"/>
      <c r="J140" s="94"/>
      <c r="K140" s="94"/>
      <c r="L140" s="94"/>
      <c r="M140" s="95"/>
      <c r="N140" s="95"/>
      <c r="O140" s="87"/>
      <c r="P140" s="87"/>
      <c r="Q140" s="87"/>
      <c r="R140" s="88"/>
      <c r="S140" s="88"/>
    </row>
    <row r="141" spans="2:19" ht="14.1" customHeight="1">
      <c r="B141" s="89"/>
      <c r="C141" s="89"/>
      <c r="D141" s="90"/>
      <c r="E141" s="91"/>
      <c r="F141" s="91"/>
      <c r="H141" s="92"/>
      <c r="I141" s="93"/>
      <c r="J141" s="94"/>
      <c r="K141" s="94"/>
      <c r="L141" s="94"/>
      <c r="M141" s="95"/>
      <c r="N141" s="95"/>
      <c r="O141" s="87"/>
      <c r="P141" s="87"/>
      <c r="Q141" s="87"/>
      <c r="R141" s="88"/>
      <c r="S141" s="88"/>
    </row>
    <row r="142" spans="2:19" ht="14.1" customHeight="1">
      <c r="B142" s="89"/>
      <c r="C142" s="89"/>
      <c r="D142" s="90"/>
      <c r="E142" s="91"/>
      <c r="F142" s="91"/>
      <c r="H142" s="92"/>
      <c r="I142" s="93"/>
      <c r="J142" s="94"/>
      <c r="K142" s="94"/>
      <c r="L142" s="94"/>
      <c r="M142" s="95"/>
      <c r="N142" s="95"/>
      <c r="O142" s="87"/>
      <c r="P142" s="87"/>
      <c r="Q142" s="87"/>
      <c r="R142" s="88"/>
      <c r="S142" s="88"/>
    </row>
    <row r="143" spans="2:19" ht="14.1" customHeight="1">
      <c r="B143" s="89"/>
      <c r="C143" s="89"/>
      <c r="D143" s="90"/>
      <c r="E143" s="91"/>
      <c r="F143" s="91"/>
      <c r="H143" s="92"/>
      <c r="I143" s="93"/>
      <c r="J143" s="94"/>
      <c r="K143" s="94"/>
      <c r="L143" s="94"/>
      <c r="M143" s="95"/>
      <c r="N143" s="95"/>
      <c r="O143" s="87"/>
      <c r="P143" s="87"/>
      <c r="Q143" s="87"/>
      <c r="R143" s="88"/>
      <c r="S143" s="88"/>
    </row>
    <row r="144" spans="2:19" ht="14.1" customHeight="1">
      <c r="B144" s="89"/>
      <c r="C144" s="89"/>
      <c r="D144" s="90"/>
      <c r="E144" s="91"/>
      <c r="F144" s="91"/>
      <c r="H144" s="92"/>
      <c r="I144" s="93"/>
      <c r="J144" s="94"/>
      <c r="K144" s="94"/>
      <c r="L144" s="94"/>
      <c r="M144" s="95"/>
      <c r="N144" s="95"/>
      <c r="O144" s="87"/>
      <c r="P144" s="87"/>
      <c r="Q144" s="87"/>
      <c r="R144" s="88"/>
      <c r="S144" s="88"/>
    </row>
    <row r="145" spans="2:19" ht="14.1" customHeight="1">
      <c r="B145" s="89"/>
      <c r="C145" s="89"/>
      <c r="D145" s="90"/>
      <c r="E145" s="91"/>
      <c r="F145" s="91"/>
      <c r="H145" s="92"/>
      <c r="I145" s="93"/>
      <c r="J145" s="94"/>
      <c r="K145" s="94"/>
      <c r="L145" s="94"/>
      <c r="M145" s="95"/>
      <c r="N145" s="95"/>
      <c r="O145" s="87"/>
      <c r="P145" s="87"/>
      <c r="Q145" s="87"/>
      <c r="R145" s="88"/>
      <c r="S145" s="88"/>
    </row>
    <row r="146" spans="2:19" ht="14.1" customHeight="1">
      <c r="B146" s="89"/>
      <c r="C146" s="89"/>
      <c r="D146" s="90"/>
      <c r="E146" s="91"/>
      <c r="F146" s="91"/>
      <c r="H146" s="92"/>
      <c r="I146" s="93"/>
      <c r="J146" s="94"/>
      <c r="K146" s="94"/>
      <c r="L146" s="94"/>
      <c r="M146" s="95"/>
      <c r="N146" s="95"/>
      <c r="O146" s="87"/>
      <c r="P146" s="87"/>
      <c r="Q146" s="87"/>
      <c r="R146" s="88"/>
      <c r="S146" s="88"/>
    </row>
    <row r="147" spans="2:19" ht="14.1" customHeight="1">
      <c r="B147" s="89"/>
      <c r="C147" s="89"/>
      <c r="D147" s="90"/>
      <c r="E147" s="91"/>
      <c r="F147" s="91"/>
      <c r="H147" s="92"/>
      <c r="I147" s="93"/>
      <c r="J147" s="94"/>
      <c r="K147" s="94"/>
      <c r="L147" s="94"/>
      <c r="M147" s="95"/>
      <c r="N147" s="95"/>
      <c r="O147" s="87"/>
      <c r="P147" s="87"/>
      <c r="Q147" s="87"/>
      <c r="R147" s="88"/>
      <c r="S147" s="88"/>
    </row>
    <row r="148" spans="2:19" ht="14.1" customHeight="1">
      <c r="B148" s="89"/>
      <c r="C148" s="89"/>
      <c r="D148" s="90"/>
      <c r="E148" s="91"/>
      <c r="F148" s="91"/>
      <c r="H148" s="92"/>
      <c r="I148" s="93"/>
      <c r="J148" s="94"/>
      <c r="K148" s="94"/>
      <c r="L148" s="94"/>
      <c r="M148" s="95"/>
      <c r="N148" s="95"/>
      <c r="O148" s="87"/>
      <c r="P148" s="87"/>
      <c r="Q148" s="87"/>
      <c r="R148" s="88"/>
      <c r="S148" s="88"/>
    </row>
    <row r="149" spans="2:19" ht="14.1" customHeight="1">
      <c r="B149" s="89"/>
      <c r="C149" s="89"/>
      <c r="D149" s="90"/>
      <c r="E149" s="91"/>
      <c r="F149" s="91"/>
      <c r="H149" s="92"/>
      <c r="I149" s="93"/>
      <c r="J149" s="94"/>
      <c r="K149" s="94"/>
      <c r="L149" s="94"/>
      <c r="M149" s="95"/>
      <c r="N149" s="95"/>
      <c r="O149" s="87"/>
      <c r="P149" s="87"/>
      <c r="Q149" s="87"/>
      <c r="R149" s="88"/>
      <c r="S149" s="88"/>
    </row>
    <row r="150" spans="2:19" ht="14.1" customHeight="1">
      <c r="B150" s="89"/>
      <c r="C150" s="89"/>
      <c r="D150" s="90"/>
      <c r="E150" s="91"/>
      <c r="F150" s="91"/>
      <c r="H150" s="92"/>
      <c r="I150" s="93"/>
      <c r="J150" s="94"/>
      <c r="K150" s="94"/>
      <c r="L150" s="94"/>
      <c r="M150" s="95"/>
      <c r="N150" s="95"/>
      <c r="O150" s="87"/>
      <c r="P150" s="87"/>
      <c r="Q150" s="87"/>
      <c r="R150" s="88"/>
      <c r="S150" s="88"/>
    </row>
    <row r="151" spans="2:19" ht="14.1" customHeight="1">
      <c r="B151" s="89"/>
      <c r="C151" s="89"/>
      <c r="D151" s="90"/>
      <c r="E151" s="91"/>
      <c r="F151" s="91"/>
      <c r="H151" s="92"/>
      <c r="I151" s="93"/>
      <c r="J151" s="94"/>
      <c r="K151" s="94"/>
      <c r="L151" s="94"/>
      <c r="M151" s="95"/>
      <c r="N151" s="95"/>
      <c r="O151" s="87"/>
      <c r="P151" s="87"/>
      <c r="Q151" s="87"/>
      <c r="R151" s="88"/>
      <c r="S151" s="88"/>
    </row>
    <row r="152" spans="2:19" ht="14.1" customHeight="1">
      <c r="B152" s="89"/>
      <c r="C152" s="89"/>
      <c r="D152" s="90"/>
      <c r="E152" s="91"/>
      <c r="F152" s="91"/>
      <c r="H152" s="92"/>
      <c r="I152" s="93"/>
      <c r="J152" s="94"/>
      <c r="K152" s="94"/>
      <c r="L152" s="94"/>
      <c r="M152" s="95"/>
      <c r="N152" s="95"/>
      <c r="O152" s="87"/>
      <c r="P152" s="87"/>
      <c r="Q152" s="87"/>
      <c r="R152" s="88"/>
      <c r="S152" s="88"/>
    </row>
    <row r="153" spans="2:19" ht="14.1" customHeight="1">
      <c r="B153" s="89"/>
      <c r="C153" s="89"/>
      <c r="D153" s="90"/>
      <c r="E153" s="91"/>
      <c r="F153" s="91"/>
      <c r="H153" s="92"/>
      <c r="I153" s="93"/>
      <c r="J153" s="94"/>
      <c r="K153" s="94"/>
      <c r="L153" s="94"/>
      <c r="M153" s="95"/>
      <c r="N153" s="95"/>
      <c r="O153" s="87"/>
      <c r="P153" s="87"/>
      <c r="Q153" s="87"/>
      <c r="R153" s="88"/>
      <c r="S153" s="88"/>
    </row>
    <row r="154" spans="2:19" ht="14.1" customHeight="1">
      <c r="B154" s="89"/>
      <c r="C154" s="89"/>
      <c r="D154" s="90"/>
      <c r="E154" s="91"/>
      <c r="F154" s="91"/>
      <c r="H154" s="92"/>
      <c r="I154" s="93"/>
      <c r="J154" s="94"/>
      <c r="K154" s="94"/>
      <c r="L154" s="94"/>
      <c r="M154" s="95"/>
      <c r="N154" s="95"/>
      <c r="O154" s="87"/>
      <c r="P154" s="87"/>
      <c r="Q154" s="87"/>
      <c r="R154" s="88"/>
      <c r="S154" s="88"/>
    </row>
    <row r="155" spans="2:19" ht="14.1" customHeight="1">
      <c r="B155" s="89"/>
      <c r="C155" s="89"/>
      <c r="D155" s="90"/>
      <c r="E155" s="91"/>
      <c r="F155" s="91"/>
      <c r="H155" s="92"/>
      <c r="I155" s="93"/>
      <c r="J155" s="94"/>
      <c r="K155" s="94"/>
      <c r="L155" s="94"/>
      <c r="M155" s="95"/>
      <c r="N155" s="95"/>
      <c r="O155" s="87"/>
      <c r="P155" s="87"/>
      <c r="Q155" s="87"/>
      <c r="R155" s="88"/>
      <c r="S155" s="88"/>
    </row>
    <row r="156" spans="2:19" ht="14.1" customHeight="1">
      <c r="B156" s="89"/>
      <c r="C156" s="89"/>
      <c r="D156" s="90"/>
      <c r="E156" s="91"/>
      <c r="F156" s="91"/>
      <c r="H156" s="92"/>
      <c r="I156" s="93"/>
      <c r="J156" s="94"/>
      <c r="K156" s="94"/>
      <c r="L156" s="94"/>
      <c r="M156" s="95"/>
      <c r="N156" s="95"/>
      <c r="O156" s="87"/>
      <c r="P156" s="87"/>
      <c r="Q156" s="87"/>
      <c r="R156" s="88"/>
      <c r="S156" s="88"/>
    </row>
    <row r="157" spans="2:19" ht="14.1" customHeight="1">
      <c r="B157" s="89"/>
      <c r="C157" s="89"/>
      <c r="D157" s="90"/>
      <c r="E157" s="91"/>
      <c r="F157" s="91"/>
      <c r="H157" s="92"/>
      <c r="I157" s="93"/>
      <c r="J157" s="94"/>
      <c r="K157" s="94"/>
      <c r="L157" s="94"/>
      <c r="M157" s="95"/>
      <c r="N157" s="95"/>
      <c r="O157" s="87"/>
      <c r="P157" s="87"/>
      <c r="Q157" s="87"/>
      <c r="R157" s="88"/>
      <c r="S157" s="88"/>
    </row>
    <row r="158" spans="2:19" ht="14.1" customHeight="1">
      <c r="B158" s="89"/>
      <c r="C158" s="89"/>
      <c r="D158" s="90"/>
      <c r="E158" s="91"/>
      <c r="F158" s="91"/>
      <c r="H158" s="92"/>
      <c r="I158" s="93"/>
      <c r="J158" s="94"/>
      <c r="K158" s="94"/>
      <c r="L158" s="94"/>
      <c r="M158" s="95"/>
      <c r="N158" s="95"/>
      <c r="O158" s="87"/>
      <c r="P158" s="87"/>
      <c r="Q158" s="87"/>
      <c r="R158" s="88"/>
      <c r="S158" s="88"/>
    </row>
    <row r="159" spans="2:19" ht="14.1" customHeight="1">
      <c r="B159" s="89"/>
      <c r="C159" s="89"/>
      <c r="D159" s="90"/>
      <c r="E159" s="91"/>
      <c r="F159" s="91"/>
      <c r="H159" s="92"/>
      <c r="I159" s="93"/>
      <c r="J159" s="94"/>
      <c r="K159" s="94"/>
      <c r="L159" s="94"/>
      <c r="M159" s="95"/>
      <c r="N159" s="95"/>
      <c r="O159" s="87"/>
      <c r="P159" s="87"/>
      <c r="Q159" s="87"/>
      <c r="R159" s="88"/>
      <c r="S159" s="88"/>
    </row>
    <row r="160" spans="2:19" ht="14.1" customHeight="1">
      <c r="B160" s="89"/>
      <c r="C160" s="89"/>
      <c r="D160" s="90"/>
      <c r="E160" s="91"/>
      <c r="F160" s="91"/>
      <c r="H160" s="92"/>
      <c r="I160" s="93"/>
      <c r="J160" s="94"/>
      <c r="K160" s="94"/>
      <c r="L160" s="94"/>
      <c r="M160" s="95"/>
      <c r="N160" s="95"/>
      <c r="O160" s="87"/>
      <c r="P160" s="87"/>
      <c r="Q160" s="87"/>
      <c r="R160" s="88"/>
      <c r="S160" s="88"/>
    </row>
    <row r="161" spans="2:19" ht="14.1" customHeight="1">
      <c r="B161" s="89"/>
      <c r="C161" s="89"/>
      <c r="D161" s="90"/>
      <c r="E161" s="91"/>
      <c r="F161" s="91"/>
      <c r="H161" s="92"/>
      <c r="I161" s="93"/>
      <c r="J161" s="94"/>
      <c r="K161" s="94"/>
      <c r="L161" s="94"/>
      <c r="M161" s="95"/>
      <c r="N161" s="95"/>
      <c r="O161" s="87"/>
      <c r="P161" s="87"/>
      <c r="Q161" s="87"/>
      <c r="R161" s="88"/>
      <c r="S161" s="88"/>
    </row>
    <row r="162" spans="2:19" ht="14.1" customHeight="1">
      <c r="B162" s="89"/>
      <c r="C162" s="89"/>
      <c r="D162" s="90"/>
      <c r="E162" s="91"/>
      <c r="F162" s="91"/>
      <c r="H162" s="92"/>
      <c r="I162" s="93"/>
      <c r="J162" s="94"/>
      <c r="K162" s="94"/>
      <c r="L162" s="94"/>
      <c r="M162" s="95"/>
      <c r="N162" s="95"/>
      <c r="O162" s="87"/>
      <c r="P162" s="87"/>
      <c r="Q162" s="87"/>
      <c r="R162" s="88"/>
      <c r="S162" s="88"/>
    </row>
    <row r="163" spans="2:19" ht="14.1" customHeight="1">
      <c r="B163" s="89"/>
      <c r="C163" s="89"/>
      <c r="D163" s="90"/>
      <c r="E163" s="91"/>
      <c r="F163" s="91"/>
      <c r="H163" s="92"/>
      <c r="I163" s="93"/>
      <c r="J163" s="94"/>
      <c r="K163" s="94"/>
      <c r="L163" s="94"/>
      <c r="M163" s="95"/>
      <c r="N163" s="95"/>
      <c r="O163" s="87"/>
      <c r="P163" s="87"/>
      <c r="Q163" s="87"/>
      <c r="R163" s="88"/>
      <c r="S163" s="88"/>
    </row>
    <row r="164" spans="2:19" ht="14.1" customHeight="1">
      <c r="B164" s="89"/>
      <c r="C164" s="89"/>
      <c r="D164" s="90"/>
      <c r="E164" s="91"/>
      <c r="F164" s="91"/>
      <c r="H164" s="92"/>
      <c r="I164" s="93"/>
      <c r="J164" s="94"/>
      <c r="K164" s="94"/>
      <c r="L164" s="94"/>
      <c r="M164" s="95"/>
      <c r="N164" s="95"/>
      <c r="O164" s="87"/>
      <c r="P164" s="87"/>
      <c r="Q164" s="87"/>
      <c r="R164" s="88"/>
      <c r="S164" s="88"/>
    </row>
    <row r="165" spans="2:19" ht="14.1" customHeight="1">
      <c r="B165" s="89"/>
      <c r="C165" s="89"/>
      <c r="D165" s="90"/>
      <c r="E165" s="91"/>
      <c r="F165" s="91"/>
      <c r="H165" s="92"/>
      <c r="I165" s="93"/>
      <c r="J165" s="94"/>
      <c r="K165" s="94"/>
      <c r="L165" s="94"/>
      <c r="M165" s="95"/>
      <c r="N165" s="95"/>
      <c r="O165" s="87"/>
      <c r="P165" s="87"/>
      <c r="Q165" s="87"/>
      <c r="R165" s="88"/>
      <c r="S165" s="88"/>
    </row>
    <row r="166" spans="2:19" ht="14.1" customHeight="1">
      <c r="B166" s="89"/>
      <c r="C166" s="89"/>
      <c r="D166" s="90"/>
      <c r="E166" s="91"/>
      <c r="F166" s="91"/>
      <c r="H166" s="92"/>
      <c r="I166" s="93"/>
      <c r="J166" s="94"/>
      <c r="K166" s="94"/>
      <c r="L166" s="94"/>
      <c r="M166" s="95"/>
      <c r="N166" s="95"/>
      <c r="O166" s="87"/>
      <c r="P166" s="87"/>
      <c r="Q166" s="87"/>
      <c r="R166" s="88"/>
      <c r="S166" s="88"/>
    </row>
    <row r="167" spans="2:19" ht="14.1" customHeight="1">
      <c r="B167" s="89"/>
      <c r="C167" s="89"/>
      <c r="D167" s="90"/>
      <c r="E167" s="91"/>
      <c r="F167" s="91"/>
      <c r="H167" s="92"/>
      <c r="I167" s="93"/>
      <c r="J167" s="94"/>
      <c r="K167" s="94"/>
      <c r="L167" s="94"/>
      <c r="M167" s="95"/>
      <c r="N167" s="95"/>
      <c r="O167" s="87"/>
      <c r="P167" s="87"/>
      <c r="Q167" s="87"/>
      <c r="R167" s="88"/>
      <c r="S167" s="88"/>
    </row>
    <row r="168" spans="2:19" ht="14.1" customHeight="1">
      <c r="B168" s="89"/>
      <c r="C168" s="89"/>
      <c r="D168" s="90"/>
      <c r="E168" s="91"/>
      <c r="F168" s="91"/>
      <c r="H168" s="92"/>
      <c r="I168" s="93"/>
      <c r="J168" s="94"/>
      <c r="K168" s="94"/>
      <c r="L168" s="94"/>
      <c r="M168" s="95"/>
      <c r="N168" s="95"/>
      <c r="O168" s="87"/>
      <c r="P168" s="87"/>
      <c r="Q168" s="87"/>
      <c r="R168" s="88"/>
      <c r="S168" s="88"/>
    </row>
    <row r="169" spans="2:19" ht="14.1" customHeight="1">
      <c r="B169" s="89"/>
      <c r="C169" s="89"/>
      <c r="D169" s="90"/>
      <c r="E169" s="91"/>
      <c r="F169" s="91"/>
      <c r="H169" s="92"/>
      <c r="I169" s="93"/>
      <c r="J169" s="94"/>
      <c r="K169" s="94"/>
      <c r="L169" s="94"/>
      <c r="M169" s="95"/>
      <c r="N169" s="95"/>
      <c r="O169" s="87"/>
      <c r="P169" s="87"/>
      <c r="Q169" s="87"/>
      <c r="R169" s="88"/>
      <c r="S169" s="88"/>
    </row>
    <row r="170" spans="2:19" ht="14.1" customHeight="1">
      <c r="B170" s="89"/>
      <c r="C170" s="89"/>
      <c r="D170" s="90"/>
      <c r="E170" s="91"/>
      <c r="F170" s="91"/>
      <c r="H170" s="92"/>
      <c r="I170" s="93"/>
      <c r="J170" s="94"/>
      <c r="K170" s="94"/>
      <c r="L170" s="94"/>
      <c r="M170" s="95"/>
      <c r="N170" s="95"/>
      <c r="O170" s="87"/>
      <c r="P170" s="87"/>
      <c r="Q170" s="87"/>
      <c r="R170" s="88"/>
      <c r="S170" s="88"/>
    </row>
    <row r="171" spans="2:19" ht="14.1" customHeight="1">
      <c r="B171" s="89"/>
      <c r="C171" s="89"/>
      <c r="D171" s="90"/>
      <c r="E171" s="91"/>
      <c r="F171" s="91"/>
      <c r="H171" s="92"/>
      <c r="I171" s="93"/>
      <c r="J171" s="94"/>
      <c r="K171" s="94"/>
      <c r="L171" s="94"/>
      <c r="M171" s="95"/>
      <c r="N171" s="95"/>
      <c r="O171" s="87"/>
      <c r="P171" s="87"/>
      <c r="Q171" s="87"/>
      <c r="R171" s="88"/>
      <c r="S171" s="88"/>
    </row>
    <row r="172" spans="2:19" ht="14.1" customHeight="1">
      <c r="B172" s="89"/>
      <c r="C172" s="89"/>
      <c r="D172" s="90"/>
      <c r="E172" s="91"/>
      <c r="F172" s="91"/>
      <c r="H172" s="92"/>
      <c r="I172" s="93"/>
      <c r="J172" s="94"/>
      <c r="K172" s="94"/>
      <c r="L172" s="94"/>
      <c r="M172" s="95"/>
      <c r="N172" s="95"/>
      <c r="O172" s="87"/>
      <c r="P172" s="87"/>
      <c r="Q172" s="87"/>
      <c r="R172" s="88"/>
      <c r="S172" s="88"/>
    </row>
    <row r="173" spans="2:19" ht="14.1" customHeight="1">
      <c r="B173" s="89"/>
      <c r="C173" s="89"/>
      <c r="D173" s="90"/>
      <c r="E173" s="91"/>
      <c r="F173" s="91"/>
      <c r="H173" s="92"/>
      <c r="I173" s="93"/>
      <c r="J173" s="94"/>
      <c r="K173" s="94"/>
      <c r="L173" s="94"/>
      <c r="M173" s="95"/>
      <c r="N173" s="95"/>
      <c r="O173" s="87"/>
      <c r="P173" s="87"/>
      <c r="Q173" s="87"/>
      <c r="R173" s="88"/>
      <c r="S173" s="88"/>
    </row>
    <row r="174" spans="2:19" ht="14.1" customHeight="1">
      <c r="B174" s="89"/>
      <c r="C174" s="89"/>
      <c r="D174" s="90"/>
      <c r="E174" s="91"/>
      <c r="F174" s="91"/>
      <c r="H174" s="92"/>
      <c r="I174" s="93"/>
      <c r="J174" s="94"/>
      <c r="K174" s="94"/>
      <c r="L174" s="94"/>
      <c r="M174" s="95"/>
      <c r="N174" s="95"/>
      <c r="O174" s="87"/>
      <c r="P174" s="87"/>
      <c r="Q174" s="87"/>
      <c r="R174" s="88"/>
      <c r="S174" s="88"/>
    </row>
    <row r="175" spans="2:19" ht="14.1" customHeight="1">
      <c r="B175" s="89"/>
      <c r="C175" s="89"/>
      <c r="D175" s="90"/>
      <c r="E175" s="91"/>
      <c r="F175" s="91"/>
      <c r="H175" s="92"/>
      <c r="I175" s="93"/>
      <c r="J175" s="94"/>
      <c r="K175" s="94"/>
      <c r="L175" s="94"/>
      <c r="M175" s="95"/>
      <c r="N175" s="95"/>
      <c r="O175" s="87"/>
      <c r="P175" s="87"/>
      <c r="Q175" s="87"/>
      <c r="R175" s="88"/>
      <c r="S175" s="88"/>
    </row>
    <row r="176" spans="2:19" ht="14.1" customHeight="1">
      <c r="B176" s="89"/>
      <c r="C176" s="89"/>
      <c r="D176" s="90"/>
      <c r="E176" s="91"/>
      <c r="F176" s="91"/>
      <c r="H176" s="92"/>
      <c r="I176" s="93"/>
      <c r="J176" s="94"/>
      <c r="K176" s="94"/>
      <c r="L176" s="94"/>
      <c r="M176" s="95"/>
      <c r="N176" s="95"/>
      <c r="O176" s="87"/>
      <c r="P176" s="87"/>
      <c r="Q176" s="87"/>
      <c r="R176" s="88"/>
      <c r="S176" s="88"/>
    </row>
    <row r="177" spans="2:19" ht="14.1" customHeight="1">
      <c r="B177" s="89"/>
      <c r="C177" s="89"/>
      <c r="D177" s="90"/>
      <c r="E177" s="91"/>
      <c r="F177" s="91"/>
      <c r="H177" s="92"/>
      <c r="I177" s="93"/>
      <c r="J177" s="94"/>
      <c r="K177" s="94"/>
      <c r="L177" s="94"/>
      <c r="M177" s="95"/>
      <c r="N177" s="95"/>
      <c r="O177" s="87"/>
      <c r="P177" s="87"/>
      <c r="Q177" s="87"/>
      <c r="R177" s="88"/>
      <c r="S177" s="88"/>
    </row>
    <row r="178" spans="2:19" ht="14.1" customHeight="1">
      <c r="B178" s="89"/>
      <c r="C178" s="89"/>
      <c r="D178" s="90"/>
      <c r="E178" s="91"/>
      <c r="F178" s="91"/>
      <c r="H178" s="92"/>
      <c r="I178" s="93"/>
      <c r="J178" s="94"/>
      <c r="K178" s="94"/>
      <c r="L178" s="94"/>
      <c r="M178" s="95"/>
      <c r="N178" s="95"/>
      <c r="O178" s="87"/>
      <c r="P178" s="87"/>
      <c r="Q178" s="87"/>
      <c r="R178" s="88"/>
      <c r="S178" s="88"/>
    </row>
    <row r="179" spans="2:19" ht="14.1" customHeight="1">
      <c r="B179" s="89"/>
      <c r="C179" s="89"/>
      <c r="D179" s="90"/>
      <c r="E179" s="91"/>
      <c r="F179" s="91"/>
      <c r="H179" s="92"/>
      <c r="I179" s="93"/>
      <c r="J179" s="94"/>
      <c r="K179" s="94"/>
      <c r="L179" s="94"/>
      <c r="M179" s="95"/>
      <c r="N179" s="95"/>
      <c r="O179" s="87"/>
      <c r="P179" s="87"/>
      <c r="Q179" s="87"/>
      <c r="R179" s="88"/>
      <c r="S179" s="88"/>
    </row>
    <row r="180" spans="2:19" ht="14.1" customHeight="1">
      <c r="B180" s="89"/>
      <c r="C180" s="89"/>
      <c r="D180" s="90"/>
      <c r="E180" s="91"/>
      <c r="F180" s="91"/>
      <c r="H180" s="92"/>
      <c r="I180" s="93"/>
      <c r="J180" s="94"/>
      <c r="K180" s="94"/>
      <c r="L180" s="94"/>
      <c r="M180" s="95"/>
      <c r="N180" s="95"/>
      <c r="O180" s="87"/>
      <c r="P180" s="87"/>
      <c r="Q180" s="87"/>
      <c r="R180" s="88"/>
      <c r="S180" s="88"/>
    </row>
    <row r="181" spans="2:19" ht="14.1" customHeight="1">
      <c r="B181" s="89"/>
      <c r="C181" s="89"/>
      <c r="D181" s="90"/>
      <c r="E181" s="91"/>
      <c r="F181" s="91"/>
      <c r="H181" s="92"/>
      <c r="I181" s="93"/>
      <c r="J181" s="94"/>
      <c r="K181" s="94"/>
      <c r="L181" s="94"/>
      <c r="M181" s="95"/>
      <c r="N181" s="95"/>
      <c r="O181" s="87"/>
      <c r="P181" s="87"/>
      <c r="Q181" s="87"/>
      <c r="R181" s="88"/>
      <c r="S181" s="88"/>
    </row>
    <row r="182" spans="2:19" ht="14.1" customHeight="1">
      <c r="B182" s="89"/>
      <c r="C182" s="89"/>
      <c r="D182" s="90"/>
      <c r="E182" s="91"/>
      <c r="F182" s="91"/>
      <c r="H182" s="92"/>
      <c r="I182" s="93"/>
      <c r="J182" s="94"/>
      <c r="K182" s="94"/>
      <c r="L182" s="94"/>
      <c r="M182" s="95"/>
      <c r="N182" s="95"/>
      <c r="O182" s="87"/>
      <c r="P182" s="87"/>
      <c r="Q182" s="87"/>
      <c r="R182" s="88"/>
      <c r="S182" s="88"/>
    </row>
    <row r="183" spans="2:19" ht="14.1" customHeight="1">
      <c r="B183" s="89"/>
      <c r="C183" s="89"/>
      <c r="D183" s="90"/>
      <c r="E183" s="91"/>
      <c r="F183" s="91"/>
      <c r="H183" s="92"/>
      <c r="I183" s="93"/>
      <c r="J183" s="94"/>
      <c r="K183" s="94"/>
      <c r="L183" s="94"/>
      <c r="M183" s="95"/>
      <c r="N183" s="95"/>
      <c r="O183" s="87"/>
      <c r="P183" s="87"/>
      <c r="Q183" s="87"/>
      <c r="R183" s="88"/>
      <c r="S183" s="88"/>
    </row>
    <row r="184" spans="2:19" ht="14.1" customHeight="1">
      <c r="B184" s="89"/>
      <c r="C184" s="89"/>
      <c r="D184" s="90"/>
      <c r="E184" s="91"/>
      <c r="F184" s="91"/>
      <c r="H184" s="92"/>
      <c r="I184" s="93"/>
      <c r="J184" s="94"/>
      <c r="K184" s="94"/>
      <c r="L184" s="94"/>
      <c r="M184" s="95"/>
      <c r="N184" s="95"/>
      <c r="O184" s="87"/>
      <c r="P184" s="87"/>
      <c r="Q184" s="87"/>
      <c r="R184" s="88"/>
      <c r="S184" s="88"/>
    </row>
    <row r="185" spans="2:19" ht="14.1" customHeight="1">
      <c r="B185" s="89"/>
      <c r="C185" s="89"/>
      <c r="D185" s="90"/>
      <c r="E185" s="91"/>
      <c r="F185" s="91"/>
      <c r="H185" s="92"/>
      <c r="I185" s="93"/>
      <c r="J185" s="94"/>
      <c r="K185" s="94"/>
      <c r="L185" s="94"/>
      <c r="M185" s="95"/>
      <c r="N185" s="95"/>
      <c r="O185" s="87"/>
      <c r="P185" s="87"/>
      <c r="Q185" s="87"/>
      <c r="R185" s="88"/>
      <c r="S185" s="88"/>
    </row>
    <row r="186" spans="2:19" ht="14.1" customHeight="1">
      <c r="B186" s="89"/>
      <c r="C186" s="89"/>
      <c r="D186" s="90"/>
      <c r="E186" s="91"/>
      <c r="F186" s="91"/>
      <c r="H186" s="92"/>
      <c r="I186" s="93"/>
      <c r="J186" s="94"/>
      <c r="K186" s="94"/>
      <c r="L186" s="94"/>
      <c r="M186" s="95"/>
      <c r="N186" s="95"/>
      <c r="O186" s="87"/>
      <c r="P186" s="87"/>
      <c r="Q186" s="87"/>
      <c r="R186" s="88"/>
      <c r="S186" s="88"/>
    </row>
    <row r="187" spans="2:19" ht="14.1" customHeight="1">
      <c r="B187" s="89"/>
      <c r="C187" s="89"/>
      <c r="D187" s="90"/>
      <c r="E187" s="91"/>
      <c r="F187" s="91"/>
      <c r="H187" s="92"/>
      <c r="I187" s="93"/>
      <c r="J187" s="94"/>
      <c r="K187" s="94"/>
      <c r="L187" s="94"/>
      <c r="M187" s="95"/>
      <c r="N187" s="95"/>
      <c r="O187" s="87"/>
      <c r="P187" s="87"/>
      <c r="Q187" s="87"/>
      <c r="R187" s="88"/>
      <c r="S187" s="88"/>
    </row>
    <row r="188" spans="2:19" ht="14.1" customHeight="1">
      <c r="B188" s="89"/>
      <c r="C188" s="89"/>
      <c r="D188" s="90"/>
      <c r="E188" s="91"/>
      <c r="F188" s="91"/>
      <c r="H188" s="92"/>
      <c r="I188" s="93"/>
      <c r="J188" s="94"/>
      <c r="K188" s="94"/>
      <c r="L188" s="94"/>
      <c r="M188" s="95"/>
      <c r="N188" s="95"/>
      <c r="O188" s="87"/>
      <c r="P188" s="87"/>
      <c r="Q188" s="87"/>
      <c r="R188" s="88"/>
      <c r="S188" s="88"/>
    </row>
    <row r="189" spans="2:19" ht="14.1" customHeight="1">
      <c r="B189" s="89"/>
      <c r="C189" s="89"/>
      <c r="D189" s="90"/>
      <c r="E189" s="91"/>
      <c r="F189" s="91"/>
      <c r="H189" s="92"/>
      <c r="I189" s="93"/>
      <c r="J189" s="94"/>
      <c r="K189" s="94"/>
      <c r="L189" s="94"/>
      <c r="M189" s="95"/>
      <c r="N189" s="95"/>
      <c r="O189" s="87"/>
      <c r="P189" s="87"/>
      <c r="Q189" s="87"/>
      <c r="R189" s="88"/>
      <c r="S189" s="88"/>
    </row>
    <row r="190" spans="2:19" ht="14.1" customHeight="1">
      <c r="B190" s="89"/>
      <c r="C190" s="89"/>
      <c r="D190" s="90"/>
      <c r="E190" s="91"/>
      <c r="F190" s="91"/>
      <c r="H190" s="92"/>
      <c r="I190" s="93"/>
      <c r="J190" s="94"/>
      <c r="K190" s="94"/>
      <c r="L190" s="94"/>
      <c r="M190" s="95"/>
      <c r="N190" s="95"/>
      <c r="O190" s="87"/>
      <c r="P190" s="87"/>
      <c r="Q190" s="87"/>
      <c r="R190" s="88"/>
      <c r="S190" s="88"/>
    </row>
    <row r="191" spans="2:19" ht="14.1" customHeight="1">
      <c r="B191" s="89"/>
      <c r="C191" s="89"/>
      <c r="D191" s="90"/>
      <c r="E191" s="91"/>
      <c r="F191" s="91"/>
      <c r="H191" s="92"/>
      <c r="I191" s="93"/>
      <c r="J191" s="94"/>
      <c r="K191" s="94"/>
      <c r="L191" s="94"/>
      <c r="M191" s="95"/>
      <c r="N191" s="95"/>
      <c r="O191" s="87"/>
      <c r="P191" s="87"/>
      <c r="Q191" s="87"/>
      <c r="R191" s="88"/>
      <c r="S191" s="88"/>
    </row>
    <row r="192" spans="2:19" ht="14.1" customHeight="1">
      <c r="B192" s="89"/>
      <c r="C192" s="89"/>
      <c r="D192" s="90"/>
      <c r="E192" s="91"/>
      <c r="F192" s="91"/>
      <c r="H192" s="92"/>
      <c r="I192" s="93"/>
      <c r="J192" s="94"/>
      <c r="K192" s="94"/>
      <c r="L192" s="94"/>
      <c r="M192" s="95"/>
      <c r="N192" s="95"/>
      <c r="O192" s="87"/>
      <c r="P192" s="87"/>
      <c r="Q192" s="87"/>
      <c r="R192" s="88"/>
      <c r="S192" s="88"/>
    </row>
    <row r="193" spans="2:19" ht="14.1" customHeight="1">
      <c r="B193" s="89"/>
      <c r="C193" s="89"/>
      <c r="D193" s="90"/>
      <c r="E193" s="91"/>
      <c r="F193" s="91"/>
      <c r="H193" s="92"/>
      <c r="I193" s="93"/>
      <c r="J193" s="94"/>
      <c r="K193" s="94"/>
      <c r="L193" s="94"/>
      <c r="M193" s="95"/>
      <c r="N193" s="95"/>
      <c r="O193" s="87"/>
      <c r="P193" s="87"/>
      <c r="Q193" s="87"/>
      <c r="R193" s="88"/>
      <c r="S193" s="88"/>
    </row>
    <row r="194" spans="2:19" ht="14.1" customHeight="1">
      <c r="B194" s="89"/>
      <c r="C194" s="89"/>
      <c r="D194" s="90"/>
      <c r="E194" s="91"/>
      <c r="F194" s="91"/>
      <c r="H194" s="92"/>
      <c r="I194" s="93"/>
      <c r="J194" s="94"/>
      <c r="K194" s="94"/>
      <c r="L194" s="94"/>
      <c r="M194" s="95"/>
      <c r="N194" s="95"/>
      <c r="O194" s="87"/>
      <c r="P194" s="87"/>
      <c r="Q194" s="87"/>
      <c r="R194" s="88"/>
      <c r="S194" s="88"/>
    </row>
    <row r="195" spans="2:19" ht="14.1" customHeight="1">
      <c r="B195" s="89"/>
      <c r="C195" s="89"/>
      <c r="D195" s="90"/>
      <c r="E195" s="91"/>
      <c r="F195" s="91"/>
      <c r="H195" s="92"/>
      <c r="I195" s="93"/>
      <c r="J195" s="94"/>
      <c r="K195" s="94"/>
      <c r="L195" s="94"/>
      <c r="M195" s="95"/>
      <c r="N195" s="95"/>
      <c r="O195" s="87"/>
      <c r="P195" s="87"/>
      <c r="Q195" s="87"/>
      <c r="R195" s="88"/>
      <c r="S195" s="88"/>
    </row>
    <row r="196" spans="2:19" ht="14.1" customHeight="1">
      <c r="B196" s="89"/>
      <c r="C196" s="89"/>
      <c r="D196" s="90"/>
      <c r="E196" s="91"/>
      <c r="F196" s="91"/>
      <c r="H196" s="92"/>
      <c r="I196" s="93"/>
      <c r="J196" s="94"/>
      <c r="K196" s="94"/>
      <c r="L196" s="94"/>
      <c r="M196" s="95"/>
      <c r="N196" s="95"/>
      <c r="O196" s="87"/>
      <c r="P196" s="87"/>
      <c r="Q196" s="87"/>
      <c r="R196" s="88"/>
      <c r="S196" s="88"/>
    </row>
    <row r="197" spans="2:19" ht="14.1" customHeight="1">
      <c r="B197" s="89"/>
      <c r="C197" s="89"/>
      <c r="D197" s="90"/>
      <c r="E197" s="91"/>
      <c r="F197" s="91"/>
      <c r="H197" s="92"/>
      <c r="I197" s="93"/>
      <c r="J197" s="94"/>
      <c r="K197" s="94"/>
      <c r="L197" s="94"/>
      <c r="M197" s="95"/>
      <c r="N197" s="95"/>
      <c r="O197" s="87"/>
      <c r="P197" s="87"/>
      <c r="Q197" s="87"/>
      <c r="R197" s="88"/>
      <c r="S197" s="88"/>
    </row>
    <row r="198" spans="2:19" ht="14.1" customHeight="1">
      <c r="B198" s="89"/>
      <c r="C198" s="89"/>
      <c r="D198" s="90"/>
      <c r="E198" s="91"/>
      <c r="F198" s="91"/>
      <c r="H198" s="92"/>
      <c r="I198" s="93"/>
      <c r="J198" s="94"/>
      <c r="K198" s="94"/>
      <c r="L198" s="94"/>
      <c r="M198" s="95"/>
      <c r="N198" s="95"/>
      <c r="O198" s="87"/>
      <c r="P198" s="87"/>
      <c r="Q198" s="87"/>
      <c r="R198" s="88"/>
      <c r="S198" s="88"/>
    </row>
    <row r="199" spans="2:19" ht="14.1" customHeight="1">
      <c r="B199" s="89"/>
      <c r="C199" s="89"/>
      <c r="D199" s="90"/>
      <c r="E199" s="91"/>
      <c r="F199" s="91"/>
      <c r="H199" s="92"/>
      <c r="I199" s="93"/>
      <c r="J199" s="94"/>
      <c r="K199" s="94"/>
      <c r="L199" s="94"/>
      <c r="M199" s="95"/>
      <c r="N199" s="95"/>
      <c r="O199" s="87"/>
      <c r="P199" s="87"/>
      <c r="Q199" s="87"/>
      <c r="R199" s="88"/>
      <c r="S199" s="88"/>
    </row>
    <row r="200" spans="2:19" ht="14.1" customHeight="1">
      <c r="B200" s="89"/>
      <c r="C200" s="89"/>
      <c r="D200" s="90"/>
      <c r="E200" s="91"/>
      <c r="F200" s="91"/>
      <c r="H200" s="92"/>
      <c r="I200" s="93"/>
      <c r="J200" s="94"/>
      <c r="K200" s="94"/>
      <c r="L200" s="94"/>
      <c r="M200" s="95"/>
      <c r="N200" s="95"/>
      <c r="O200" s="87"/>
      <c r="P200" s="87"/>
      <c r="Q200" s="87"/>
      <c r="R200" s="88"/>
      <c r="S200" s="88"/>
    </row>
    <row r="201" spans="2:19" ht="14.1" customHeight="1">
      <c r="B201" s="89"/>
      <c r="C201" s="89"/>
      <c r="D201" s="90"/>
      <c r="E201" s="91"/>
      <c r="F201" s="91"/>
      <c r="H201" s="92"/>
      <c r="I201" s="93"/>
      <c r="J201" s="94"/>
      <c r="K201" s="94"/>
      <c r="L201" s="94"/>
      <c r="M201" s="95"/>
      <c r="N201" s="95"/>
      <c r="O201" s="87"/>
      <c r="P201" s="87"/>
      <c r="Q201" s="87"/>
      <c r="R201" s="88"/>
      <c r="S201" s="88"/>
    </row>
    <row r="202" spans="2:19" ht="14.1" customHeight="1">
      <c r="B202" s="89"/>
      <c r="C202" s="89"/>
      <c r="D202" s="90"/>
      <c r="E202" s="91"/>
      <c r="F202" s="91"/>
      <c r="H202" s="92"/>
      <c r="I202" s="93"/>
      <c r="J202" s="94"/>
      <c r="K202" s="94"/>
      <c r="L202" s="94"/>
      <c r="M202" s="95"/>
      <c r="N202" s="95"/>
      <c r="O202" s="87"/>
      <c r="P202" s="87"/>
      <c r="Q202" s="87"/>
      <c r="R202" s="88"/>
      <c r="S202" s="88"/>
    </row>
    <row r="203" spans="2:19" ht="14.1" customHeight="1">
      <c r="B203" s="89"/>
      <c r="C203" s="89"/>
      <c r="D203" s="90"/>
      <c r="E203" s="91"/>
      <c r="F203" s="91"/>
      <c r="H203" s="92"/>
      <c r="I203" s="93"/>
      <c r="J203" s="94"/>
      <c r="K203" s="94"/>
      <c r="L203" s="94"/>
      <c r="M203" s="95"/>
      <c r="N203" s="95"/>
      <c r="O203" s="87"/>
      <c r="P203" s="87"/>
      <c r="Q203" s="87"/>
      <c r="R203" s="88"/>
      <c r="S203" s="88"/>
    </row>
    <row r="204" spans="2:19" ht="14.1" customHeight="1">
      <c r="B204" s="89"/>
      <c r="C204" s="89"/>
      <c r="D204" s="90"/>
      <c r="E204" s="91"/>
      <c r="F204" s="91"/>
      <c r="H204" s="92"/>
      <c r="I204" s="93"/>
      <c r="J204" s="94"/>
      <c r="K204" s="94"/>
      <c r="L204" s="94"/>
      <c r="M204" s="95"/>
      <c r="N204" s="95"/>
      <c r="O204" s="87"/>
      <c r="P204" s="87"/>
      <c r="Q204" s="87"/>
      <c r="R204" s="88"/>
      <c r="S204" s="88"/>
    </row>
    <row r="205" spans="2:19" ht="14.1" customHeight="1">
      <c r="B205" s="89"/>
      <c r="C205" s="89"/>
      <c r="D205" s="90"/>
      <c r="E205" s="91"/>
      <c r="F205" s="91"/>
      <c r="H205" s="92"/>
      <c r="I205" s="93"/>
      <c r="J205" s="94"/>
      <c r="K205" s="94"/>
      <c r="L205" s="94"/>
      <c r="M205" s="95"/>
      <c r="N205" s="95"/>
      <c r="O205" s="87"/>
      <c r="P205" s="87"/>
      <c r="Q205" s="87"/>
      <c r="R205" s="88"/>
      <c r="S205" s="88"/>
    </row>
    <row r="206" spans="2:19" ht="14.1" customHeight="1">
      <c r="B206" s="89"/>
      <c r="C206" s="89"/>
      <c r="D206" s="90"/>
      <c r="E206" s="91"/>
      <c r="F206" s="91"/>
      <c r="H206" s="92"/>
      <c r="I206" s="93"/>
      <c r="J206" s="94"/>
      <c r="K206" s="94"/>
      <c r="L206" s="94"/>
      <c r="M206" s="95"/>
      <c r="N206" s="95"/>
      <c r="O206" s="87"/>
      <c r="P206" s="87"/>
      <c r="Q206" s="87"/>
      <c r="R206" s="88"/>
      <c r="S206" s="88"/>
    </row>
    <row r="207" spans="2:19" ht="14.1" customHeight="1">
      <c r="B207" s="89"/>
      <c r="C207" s="89"/>
      <c r="D207" s="90"/>
      <c r="E207" s="91"/>
      <c r="F207" s="91"/>
      <c r="H207" s="92"/>
      <c r="I207" s="93"/>
      <c r="J207" s="94"/>
      <c r="K207" s="94"/>
      <c r="L207" s="94"/>
      <c r="M207" s="95"/>
      <c r="N207" s="95"/>
      <c r="O207" s="87"/>
      <c r="P207" s="87"/>
      <c r="Q207" s="87"/>
      <c r="R207" s="88"/>
      <c r="S207" s="88"/>
    </row>
    <row r="208" spans="2:19" ht="14.1" customHeight="1">
      <c r="B208" s="89"/>
      <c r="C208" s="89"/>
      <c r="D208" s="90"/>
      <c r="E208" s="91"/>
      <c r="F208" s="91"/>
      <c r="H208" s="92"/>
      <c r="I208" s="93"/>
      <c r="J208" s="94"/>
      <c r="K208" s="94"/>
      <c r="L208" s="94"/>
      <c r="M208" s="95"/>
      <c r="N208" s="95"/>
      <c r="O208" s="87"/>
      <c r="P208" s="87"/>
      <c r="Q208" s="87"/>
      <c r="R208" s="88"/>
      <c r="S208" s="88"/>
    </row>
    <row r="209" spans="2:19" ht="14.1" customHeight="1">
      <c r="B209" s="89"/>
      <c r="C209" s="89"/>
      <c r="D209" s="90"/>
      <c r="E209" s="91"/>
      <c r="F209" s="91"/>
      <c r="H209" s="92"/>
      <c r="I209" s="93"/>
      <c r="J209" s="94"/>
      <c r="K209" s="94"/>
      <c r="L209" s="94"/>
      <c r="M209" s="95"/>
      <c r="N209" s="95"/>
      <c r="O209" s="87"/>
      <c r="P209" s="87"/>
      <c r="Q209" s="87"/>
      <c r="R209" s="88"/>
      <c r="S209" s="88"/>
    </row>
    <row r="210" spans="2:19" ht="14.1" customHeight="1">
      <c r="B210" s="89"/>
      <c r="C210" s="89"/>
      <c r="D210" s="90"/>
      <c r="E210" s="91"/>
      <c r="F210" s="91"/>
      <c r="H210" s="92"/>
      <c r="I210" s="93"/>
      <c r="J210" s="94"/>
      <c r="K210" s="94"/>
      <c r="L210" s="94"/>
      <c r="M210" s="95"/>
      <c r="N210" s="95"/>
      <c r="O210" s="87"/>
      <c r="P210" s="87"/>
      <c r="Q210" s="87"/>
      <c r="R210" s="88"/>
      <c r="S210" s="88"/>
    </row>
    <row r="211" spans="2:19" ht="14.1" customHeight="1">
      <c r="B211" s="89"/>
      <c r="C211" s="89"/>
      <c r="D211" s="90"/>
      <c r="E211" s="91"/>
      <c r="F211" s="91"/>
      <c r="H211" s="92"/>
      <c r="I211" s="93"/>
      <c r="J211" s="94"/>
      <c r="K211" s="94"/>
      <c r="L211" s="94"/>
      <c r="M211" s="95"/>
      <c r="N211" s="95"/>
      <c r="O211" s="87"/>
      <c r="P211" s="87"/>
      <c r="Q211" s="87"/>
      <c r="R211" s="88"/>
      <c r="S211" s="88"/>
    </row>
    <row r="212" spans="2:19" ht="14.1" customHeight="1">
      <c r="B212" s="89"/>
      <c r="C212" s="89"/>
      <c r="D212" s="90"/>
      <c r="E212" s="91"/>
      <c r="F212" s="91"/>
      <c r="H212" s="92"/>
      <c r="I212" s="93"/>
      <c r="J212" s="94"/>
      <c r="K212" s="94"/>
      <c r="L212" s="94"/>
      <c r="M212" s="95"/>
      <c r="N212" s="95"/>
      <c r="O212" s="87"/>
      <c r="P212" s="87"/>
      <c r="Q212" s="87"/>
      <c r="R212" s="88"/>
      <c r="S212" s="88"/>
    </row>
    <row r="213" spans="2:19" ht="14.1" customHeight="1">
      <c r="B213" s="89"/>
      <c r="C213" s="89"/>
      <c r="D213" s="90"/>
      <c r="E213" s="91"/>
      <c r="F213" s="91"/>
      <c r="H213" s="92"/>
      <c r="I213" s="93"/>
      <c r="J213" s="94"/>
      <c r="K213" s="94"/>
      <c r="L213" s="94"/>
      <c r="M213" s="95"/>
      <c r="N213" s="95"/>
      <c r="O213" s="87"/>
      <c r="P213" s="87"/>
      <c r="Q213" s="87"/>
      <c r="R213" s="88"/>
      <c r="S213" s="88"/>
    </row>
    <row r="214" spans="2:19" ht="14.1" customHeight="1">
      <c r="B214" s="89"/>
      <c r="C214" s="89"/>
      <c r="D214" s="90"/>
      <c r="E214" s="91"/>
      <c r="F214" s="91"/>
      <c r="H214" s="92"/>
      <c r="I214" s="93"/>
      <c r="J214" s="94"/>
      <c r="K214" s="94"/>
      <c r="L214" s="94"/>
      <c r="M214" s="95"/>
      <c r="N214" s="95"/>
      <c r="O214" s="87"/>
      <c r="P214" s="87"/>
      <c r="Q214" s="87"/>
      <c r="R214" s="88"/>
      <c r="S214" s="88"/>
    </row>
    <row r="215" spans="2:19" ht="14.1" customHeight="1">
      <c r="B215" s="89"/>
      <c r="C215" s="89"/>
      <c r="D215" s="90"/>
      <c r="E215" s="91"/>
      <c r="F215" s="91"/>
      <c r="H215" s="92"/>
      <c r="I215" s="93"/>
      <c r="J215" s="94"/>
      <c r="K215" s="94"/>
      <c r="L215" s="94"/>
      <c r="M215" s="95"/>
      <c r="N215" s="95"/>
      <c r="O215" s="87"/>
      <c r="P215" s="87"/>
      <c r="Q215" s="87"/>
      <c r="R215" s="88"/>
      <c r="S215" s="88"/>
    </row>
    <row r="216" spans="2:19" ht="14.1" customHeight="1">
      <c r="B216" s="89"/>
      <c r="C216" s="89"/>
      <c r="D216" s="90"/>
      <c r="E216" s="91"/>
      <c r="F216" s="91"/>
      <c r="H216" s="92"/>
      <c r="I216" s="93"/>
      <c r="J216" s="94"/>
      <c r="K216" s="94"/>
      <c r="L216" s="94"/>
      <c r="M216" s="95"/>
      <c r="N216" s="95"/>
      <c r="O216" s="87"/>
      <c r="P216" s="87"/>
      <c r="Q216" s="87"/>
      <c r="R216" s="88"/>
      <c r="S216" s="88"/>
    </row>
    <row r="217" spans="2:19" ht="14.1" customHeight="1">
      <c r="B217" s="89"/>
      <c r="C217" s="89"/>
      <c r="D217" s="90"/>
      <c r="E217" s="91"/>
      <c r="F217" s="91"/>
      <c r="H217" s="92"/>
      <c r="I217" s="93"/>
      <c r="J217" s="94"/>
      <c r="K217" s="94"/>
      <c r="L217" s="94"/>
      <c r="M217" s="95"/>
      <c r="N217" s="95"/>
      <c r="O217" s="87"/>
      <c r="P217" s="87"/>
      <c r="Q217" s="87"/>
      <c r="R217" s="88"/>
      <c r="S217" s="88"/>
    </row>
    <row r="218" spans="2:19" ht="14.1" customHeight="1">
      <c r="B218" s="89"/>
      <c r="C218" s="89"/>
      <c r="D218" s="90"/>
      <c r="E218" s="91"/>
      <c r="F218" s="91"/>
      <c r="H218" s="92"/>
      <c r="I218" s="93"/>
      <c r="J218" s="94"/>
      <c r="K218" s="94"/>
      <c r="L218" s="94"/>
      <c r="M218" s="95"/>
      <c r="N218" s="95"/>
      <c r="O218" s="87"/>
      <c r="P218" s="87"/>
      <c r="Q218" s="87"/>
      <c r="R218" s="88"/>
      <c r="S218" s="88"/>
    </row>
    <row r="219" spans="2:19" ht="14.1" customHeight="1">
      <c r="B219" s="89"/>
      <c r="C219" s="89"/>
      <c r="D219" s="90"/>
      <c r="E219" s="91"/>
      <c r="F219" s="91"/>
      <c r="H219" s="92"/>
      <c r="I219" s="93"/>
      <c r="J219" s="94"/>
      <c r="K219" s="94"/>
      <c r="L219" s="94"/>
      <c r="M219" s="95"/>
      <c r="N219" s="95"/>
      <c r="O219" s="87"/>
      <c r="P219" s="87"/>
      <c r="Q219" s="87"/>
      <c r="R219" s="88"/>
      <c r="S219" s="88"/>
    </row>
    <row r="220" spans="2:19" ht="14.1" customHeight="1">
      <c r="B220" s="89"/>
      <c r="C220" s="89"/>
      <c r="D220" s="90"/>
      <c r="E220" s="91"/>
      <c r="F220" s="91"/>
      <c r="H220" s="92"/>
      <c r="I220" s="93"/>
      <c r="J220" s="94"/>
      <c r="K220" s="94"/>
      <c r="L220" s="94"/>
      <c r="M220" s="95"/>
      <c r="N220" s="95"/>
      <c r="O220" s="87"/>
      <c r="P220" s="87"/>
      <c r="Q220" s="87"/>
      <c r="R220" s="88"/>
      <c r="S220" s="88"/>
    </row>
    <row r="221" spans="2:19" ht="14.1" customHeight="1">
      <c r="B221" s="89"/>
      <c r="C221" s="89"/>
      <c r="D221" s="90"/>
      <c r="E221" s="91"/>
      <c r="F221" s="91"/>
      <c r="H221" s="92"/>
      <c r="I221" s="93"/>
      <c r="J221" s="94"/>
      <c r="K221" s="94"/>
      <c r="L221" s="94"/>
      <c r="M221" s="95"/>
      <c r="N221" s="95"/>
      <c r="O221" s="87"/>
      <c r="P221" s="87"/>
      <c r="Q221" s="87"/>
      <c r="R221" s="88"/>
      <c r="S221" s="88"/>
    </row>
    <row r="222" spans="2:19" ht="14.1" customHeight="1">
      <c r="B222" s="89"/>
      <c r="C222" s="89"/>
      <c r="D222" s="90"/>
      <c r="E222" s="91"/>
      <c r="F222" s="91"/>
      <c r="H222" s="92"/>
      <c r="I222" s="93"/>
      <c r="J222" s="94"/>
      <c r="K222" s="94"/>
      <c r="L222" s="94"/>
      <c r="M222" s="95"/>
      <c r="N222" s="95"/>
      <c r="O222" s="87"/>
      <c r="P222" s="87"/>
      <c r="Q222" s="87"/>
      <c r="R222" s="88"/>
      <c r="S222" s="88"/>
    </row>
    <row r="223" spans="2:19" ht="14.1" customHeight="1">
      <c r="B223" s="89"/>
      <c r="C223" s="89"/>
      <c r="D223" s="90"/>
      <c r="E223" s="91"/>
      <c r="F223" s="91"/>
      <c r="H223" s="92"/>
      <c r="I223" s="93"/>
      <c r="J223" s="94"/>
      <c r="K223" s="94"/>
      <c r="L223" s="94"/>
      <c r="M223" s="95"/>
      <c r="N223" s="95"/>
      <c r="O223" s="87"/>
      <c r="P223" s="87"/>
      <c r="Q223" s="87"/>
      <c r="R223" s="88"/>
      <c r="S223" s="88"/>
    </row>
    <row r="224" spans="2:19" ht="14.1" customHeight="1">
      <c r="B224" s="89"/>
      <c r="C224" s="89"/>
      <c r="D224" s="90"/>
      <c r="E224" s="91"/>
      <c r="F224" s="91"/>
      <c r="H224" s="92"/>
      <c r="I224" s="93"/>
      <c r="J224" s="94"/>
      <c r="K224" s="94"/>
      <c r="L224" s="94"/>
      <c r="M224" s="95"/>
      <c r="N224" s="95"/>
      <c r="O224" s="87"/>
      <c r="P224" s="87"/>
      <c r="Q224" s="87"/>
      <c r="R224" s="88"/>
      <c r="S224" s="88"/>
    </row>
    <row r="225" spans="2:19" ht="14.1" customHeight="1">
      <c r="B225" s="89"/>
      <c r="C225" s="89"/>
      <c r="D225" s="90"/>
      <c r="E225" s="91"/>
      <c r="F225" s="91"/>
      <c r="H225" s="92"/>
      <c r="I225" s="93"/>
      <c r="J225" s="94"/>
      <c r="K225" s="94"/>
      <c r="L225" s="94"/>
      <c r="M225" s="95"/>
      <c r="N225" s="95"/>
      <c r="O225" s="87"/>
      <c r="P225" s="87"/>
      <c r="Q225" s="87"/>
      <c r="R225" s="88"/>
      <c r="S225" s="88"/>
    </row>
    <row r="226" spans="2:19" ht="14.1" customHeight="1">
      <c r="B226" s="89"/>
      <c r="C226" s="89"/>
      <c r="D226" s="90"/>
      <c r="E226" s="91"/>
      <c r="F226" s="91"/>
      <c r="H226" s="92"/>
      <c r="I226" s="93"/>
      <c r="J226" s="94"/>
      <c r="K226" s="94"/>
      <c r="L226" s="94"/>
      <c r="M226" s="95"/>
      <c r="N226" s="95"/>
      <c r="O226" s="87"/>
      <c r="P226" s="87"/>
      <c r="Q226" s="87"/>
      <c r="R226" s="88"/>
      <c r="S226" s="88"/>
    </row>
    <row r="227" spans="2:19" ht="14.1" customHeight="1">
      <c r="B227" s="89"/>
      <c r="C227" s="89"/>
      <c r="D227" s="90"/>
      <c r="E227" s="91"/>
      <c r="F227" s="91"/>
      <c r="H227" s="92"/>
      <c r="I227" s="93"/>
      <c r="J227" s="94"/>
      <c r="K227" s="94"/>
      <c r="L227" s="94"/>
      <c r="M227" s="95"/>
      <c r="N227" s="95"/>
      <c r="O227" s="87"/>
      <c r="P227" s="87"/>
      <c r="Q227" s="87"/>
      <c r="R227" s="88"/>
      <c r="S227" s="88"/>
    </row>
    <row r="228" spans="2:19" ht="14.1" customHeight="1">
      <c r="B228" s="89"/>
      <c r="C228" s="89"/>
      <c r="D228" s="90"/>
      <c r="E228" s="91"/>
      <c r="F228" s="91"/>
      <c r="H228" s="92"/>
      <c r="I228" s="93"/>
      <c r="J228" s="94"/>
      <c r="K228" s="94"/>
      <c r="L228" s="94"/>
      <c r="M228" s="95"/>
      <c r="N228" s="95"/>
      <c r="O228" s="87"/>
      <c r="P228" s="87"/>
      <c r="Q228" s="87"/>
      <c r="R228" s="88"/>
      <c r="S228" s="88"/>
    </row>
    <row r="229" spans="2:19" ht="14.1" customHeight="1">
      <c r="B229" s="89"/>
      <c r="C229" s="89"/>
      <c r="D229" s="90"/>
      <c r="E229" s="91"/>
      <c r="F229" s="91"/>
      <c r="H229" s="92"/>
      <c r="I229" s="93"/>
      <c r="J229" s="94"/>
      <c r="K229" s="94"/>
      <c r="L229" s="94"/>
      <c r="M229" s="95"/>
      <c r="N229" s="95"/>
      <c r="O229" s="87"/>
      <c r="P229" s="87"/>
      <c r="Q229" s="87"/>
      <c r="R229" s="88"/>
      <c r="S229" s="88"/>
    </row>
    <row r="230" spans="2:19" ht="14.1" customHeight="1">
      <c r="B230" s="89"/>
      <c r="C230" s="89"/>
      <c r="D230" s="90"/>
      <c r="E230" s="91"/>
      <c r="F230" s="91"/>
      <c r="H230" s="92"/>
      <c r="I230" s="93"/>
      <c r="J230" s="94"/>
      <c r="K230" s="94"/>
      <c r="L230" s="94"/>
      <c r="M230" s="95"/>
      <c r="N230" s="95"/>
      <c r="O230" s="87"/>
      <c r="P230" s="87"/>
      <c r="Q230" s="87"/>
      <c r="R230" s="88"/>
      <c r="S230" s="88"/>
    </row>
    <row r="231" spans="2:19" ht="14.1" customHeight="1">
      <c r="B231" s="89"/>
      <c r="C231" s="89"/>
      <c r="D231" s="90"/>
      <c r="E231" s="91"/>
      <c r="F231" s="91"/>
      <c r="H231" s="92"/>
      <c r="I231" s="93"/>
      <c r="J231" s="94"/>
      <c r="K231" s="94"/>
      <c r="L231" s="94"/>
      <c r="M231" s="95"/>
      <c r="N231" s="95"/>
      <c r="O231" s="87"/>
      <c r="P231" s="87"/>
      <c r="Q231" s="87"/>
      <c r="R231" s="88"/>
      <c r="S231" s="88"/>
    </row>
    <row r="232" spans="2:19" ht="14.1" customHeight="1">
      <c r="B232" s="89"/>
      <c r="C232" s="89"/>
      <c r="D232" s="90"/>
      <c r="E232" s="91"/>
      <c r="F232" s="91"/>
      <c r="H232" s="92"/>
      <c r="I232" s="93"/>
      <c r="J232" s="94"/>
      <c r="K232" s="94"/>
      <c r="L232" s="94"/>
      <c r="M232" s="95"/>
      <c r="N232" s="95"/>
      <c r="O232" s="87"/>
      <c r="P232" s="87"/>
      <c r="Q232" s="87"/>
      <c r="R232" s="88"/>
      <c r="S232" s="88"/>
    </row>
    <row r="233" spans="2:19" ht="14.1" customHeight="1">
      <c r="B233" s="89"/>
      <c r="C233" s="89"/>
      <c r="D233" s="90"/>
      <c r="E233" s="91"/>
      <c r="F233" s="91"/>
      <c r="H233" s="92"/>
      <c r="I233" s="93"/>
      <c r="J233" s="94"/>
      <c r="K233" s="94"/>
      <c r="L233" s="94"/>
      <c r="M233" s="95"/>
      <c r="N233" s="95"/>
      <c r="O233" s="87"/>
      <c r="P233" s="87"/>
      <c r="Q233" s="87"/>
      <c r="R233" s="88"/>
      <c r="S233" s="88"/>
    </row>
    <row r="234" spans="2:19" ht="14.1" customHeight="1">
      <c r="B234" s="89"/>
      <c r="C234" s="89"/>
      <c r="D234" s="90"/>
      <c r="E234" s="91"/>
      <c r="F234" s="91"/>
      <c r="H234" s="92"/>
      <c r="I234" s="93"/>
      <c r="J234" s="94"/>
      <c r="K234" s="94"/>
      <c r="L234" s="94"/>
      <c r="M234" s="95"/>
      <c r="N234" s="95"/>
      <c r="O234" s="87"/>
      <c r="P234" s="87"/>
      <c r="Q234" s="87"/>
      <c r="R234" s="88"/>
      <c r="S234" s="88"/>
    </row>
    <row r="235" spans="2:19" ht="14.1" customHeight="1">
      <c r="B235" s="89"/>
      <c r="C235" s="89"/>
      <c r="D235" s="90"/>
      <c r="E235" s="91"/>
      <c r="F235" s="91"/>
      <c r="H235" s="92"/>
      <c r="I235" s="93"/>
      <c r="J235" s="94"/>
      <c r="K235" s="94"/>
      <c r="L235" s="94"/>
      <c r="M235" s="95"/>
      <c r="N235" s="95"/>
      <c r="O235" s="87"/>
      <c r="P235" s="87"/>
      <c r="Q235" s="87"/>
      <c r="R235" s="88"/>
      <c r="S235" s="88"/>
    </row>
    <row r="236" spans="2:19" ht="14.1" customHeight="1">
      <c r="B236" s="89"/>
      <c r="C236" s="89"/>
      <c r="D236" s="90"/>
      <c r="E236" s="91"/>
      <c r="F236" s="91"/>
      <c r="H236" s="92"/>
      <c r="I236" s="93"/>
      <c r="J236" s="94"/>
      <c r="K236" s="94"/>
      <c r="L236" s="94"/>
      <c r="M236" s="95"/>
      <c r="N236" s="95"/>
      <c r="O236" s="87"/>
      <c r="P236" s="87"/>
      <c r="Q236" s="87"/>
      <c r="R236" s="88"/>
      <c r="S236" s="88"/>
    </row>
    <row r="237" spans="2:19" ht="14.1" customHeight="1">
      <c r="B237" s="89"/>
      <c r="C237" s="89"/>
      <c r="D237" s="90"/>
      <c r="E237" s="91"/>
      <c r="F237" s="91"/>
      <c r="H237" s="92"/>
      <c r="I237" s="93"/>
      <c r="J237" s="94"/>
      <c r="K237" s="94"/>
      <c r="L237" s="94"/>
      <c r="M237" s="95"/>
      <c r="N237" s="95"/>
      <c r="O237" s="87"/>
      <c r="P237" s="87"/>
      <c r="Q237" s="87"/>
      <c r="R237" s="88"/>
      <c r="S237" s="88"/>
    </row>
    <row r="238" spans="2:19" ht="14.1" customHeight="1">
      <c r="B238" s="89"/>
      <c r="C238" s="89"/>
      <c r="D238" s="90"/>
      <c r="E238" s="91"/>
      <c r="F238" s="91"/>
      <c r="H238" s="92"/>
      <c r="I238" s="93"/>
      <c r="J238" s="94"/>
      <c r="K238" s="94"/>
      <c r="L238" s="94"/>
      <c r="M238" s="95"/>
      <c r="N238" s="95"/>
      <c r="O238" s="87"/>
      <c r="P238" s="87"/>
      <c r="Q238" s="87"/>
      <c r="R238" s="88"/>
      <c r="S238" s="88"/>
    </row>
    <row r="239" spans="2:19" ht="14.1" customHeight="1">
      <c r="B239" s="89"/>
      <c r="C239" s="89"/>
      <c r="D239" s="90"/>
      <c r="E239" s="91"/>
      <c r="F239" s="91"/>
      <c r="H239" s="92"/>
      <c r="I239" s="93"/>
      <c r="J239" s="94"/>
      <c r="K239" s="94"/>
      <c r="L239" s="94"/>
      <c r="M239" s="95"/>
      <c r="N239" s="95"/>
      <c r="O239" s="87"/>
      <c r="P239" s="87"/>
      <c r="Q239" s="87"/>
      <c r="R239" s="88"/>
      <c r="S239" s="88"/>
    </row>
    <row r="240" spans="2:19" ht="14.1" customHeight="1">
      <c r="B240" s="89"/>
      <c r="C240" s="89"/>
      <c r="D240" s="90"/>
      <c r="E240" s="91"/>
      <c r="F240" s="91"/>
      <c r="H240" s="92"/>
      <c r="I240" s="93"/>
      <c r="J240" s="94"/>
      <c r="K240" s="94"/>
      <c r="L240" s="94"/>
      <c r="M240" s="95"/>
      <c r="N240" s="95"/>
      <c r="O240" s="87"/>
      <c r="P240" s="87"/>
      <c r="Q240" s="87"/>
      <c r="R240" s="88"/>
      <c r="S240" s="88"/>
    </row>
    <row r="241" spans="2:19" ht="14.1" customHeight="1">
      <c r="B241" s="89"/>
      <c r="C241" s="89"/>
      <c r="D241" s="90"/>
      <c r="E241" s="91"/>
      <c r="F241" s="91"/>
      <c r="H241" s="92"/>
      <c r="I241" s="93"/>
      <c r="J241" s="94"/>
      <c r="K241" s="94"/>
      <c r="L241" s="94"/>
      <c r="M241" s="95"/>
      <c r="N241" s="95"/>
      <c r="O241" s="87"/>
      <c r="P241" s="87"/>
      <c r="Q241" s="87"/>
      <c r="R241" s="88"/>
      <c r="S241" s="88"/>
    </row>
    <row r="242" spans="2:19" ht="14.1" customHeight="1">
      <c r="B242" s="89"/>
      <c r="C242" s="89"/>
      <c r="D242" s="90"/>
      <c r="E242" s="91"/>
      <c r="F242" s="91"/>
      <c r="H242" s="92"/>
      <c r="I242" s="93"/>
      <c r="J242" s="94"/>
      <c r="K242" s="94"/>
      <c r="L242" s="94"/>
      <c r="M242" s="95"/>
      <c r="N242" s="95"/>
      <c r="O242" s="87"/>
      <c r="P242" s="87"/>
      <c r="Q242" s="87"/>
      <c r="R242" s="88"/>
      <c r="S242" s="88"/>
    </row>
    <row r="243" spans="2:19" ht="14.1" customHeight="1">
      <c r="B243" s="89"/>
      <c r="C243" s="89"/>
      <c r="D243" s="90"/>
      <c r="E243" s="91"/>
      <c r="F243" s="91"/>
      <c r="H243" s="92"/>
      <c r="I243" s="93"/>
      <c r="J243" s="94"/>
      <c r="K243" s="94"/>
      <c r="L243" s="94"/>
      <c r="M243" s="95"/>
      <c r="N243" s="95"/>
      <c r="O243" s="87"/>
      <c r="P243" s="87"/>
      <c r="Q243" s="87"/>
      <c r="R243" s="88"/>
      <c r="S243" s="88"/>
    </row>
    <row r="244" spans="2:19" ht="14.1" customHeight="1">
      <c r="B244" s="89"/>
      <c r="C244" s="89"/>
      <c r="D244" s="90"/>
      <c r="E244" s="91"/>
      <c r="F244" s="91"/>
      <c r="H244" s="92"/>
      <c r="I244" s="93"/>
      <c r="J244" s="94"/>
      <c r="K244" s="94"/>
      <c r="L244" s="94"/>
      <c r="M244" s="95"/>
      <c r="N244" s="95"/>
      <c r="O244" s="87"/>
      <c r="P244" s="87"/>
      <c r="Q244" s="87"/>
      <c r="R244" s="88"/>
      <c r="S244" s="88"/>
    </row>
    <row r="245" spans="2:19" ht="14.1" customHeight="1">
      <c r="B245" s="89"/>
      <c r="C245" s="89"/>
      <c r="D245" s="90"/>
      <c r="E245" s="91"/>
      <c r="F245" s="91"/>
      <c r="H245" s="92"/>
      <c r="I245" s="93"/>
      <c r="J245" s="94"/>
      <c r="K245" s="94"/>
      <c r="L245" s="94"/>
      <c r="M245" s="95"/>
      <c r="N245" s="95"/>
      <c r="O245" s="87"/>
      <c r="P245" s="87"/>
      <c r="Q245" s="87"/>
      <c r="R245" s="88"/>
      <c r="S245" s="88"/>
    </row>
    <row r="246" spans="2:19" ht="14.1" customHeight="1">
      <c r="B246" s="89"/>
      <c r="C246" s="89"/>
      <c r="D246" s="90"/>
      <c r="E246" s="91"/>
      <c r="F246" s="91"/>
      <c r="H246" s="92"/>
      <c r="I246" s="93"/>
      <c r="J246" s="94"/>
      <c r="K246" s="94"/>
      <c r="L246" s="94"/>
      <c r="M246" s="95"/>
      <c r="N246" s="95"/>
      <c r="O246" s="87"/>
      <c r="P246" s="87"/>
      <c r="Q246" s="87"/>
      <c r="R246" s="88"/>
      <c r="S246" s="88"/>
    </row>
    <row r="247" spans="2:19" ht="14.1" customHeight="1">
      <c r="B247" s="89"/>
      <c r="C247" s="89"/>
      <c r="D247" s="90"/>
      <c r="E247" s="91"/>
      <c r="F247" s="91"/>
      <c r="H247" s="92"/>
      <c r="I247" s="93"/>
      <c r="J247" s="94"/>
      <c r="K247" s="94"/>
      <c r="L247" s="94"/>
      <c r="M247" s="95"/>
      <c r="N247" s="95"/>
      <c r="O247" s="87"/>
      <c r="P247" s="87"/>
      <c r="Q247" s="87"/>
      <c r="R247" s="88"/>
      <c r="S247" s="88"/>
    </row>
    <row r="248" spans="2:19" ht="14.1" customHeight="1">
      <c r="B248" s="89"/>
      <c r="C248" s="89"/>
      <c r="D248" s="90"/>
      <c r="E248" s="91"/>
      <c r="F248" s="91"/>
      <c r="H248" s="92"/>
      <c r="I248" s="93"/>
      <c r="J248" s="94"/>
      <c r="K248" s="94"/>
      <c r="L248" s="94"/>
      <c r="M248" s="95"/>
      <c r="N248" s="95"/>
      <c r="O248" s="87"/>
      <c r="P248" s="87"/>
      <c r="Q248" s="87"/>
      <c r="R248" s="88"/>
      <c r="S248" s="88"/>
    </row>
    <row r="249" spans="2:19" ht="14.1" customHeight="1">
      <c r="B249" s="89"/>
      <c r="C249" s="89"/>
      <c r="D249" s="90"/>
      <c r="E249" s="91"/>
      <c r="F249" s="91"/>
      <c r="H249" s="92"/>
      <c r="I249" s="93"/>
      <c r="J249" s="94"/>
      <c r="K249" s="94"/>
      <c r="L249" s="94"/>
      <c r="M249" s="95"/>
      <c r="N249" s="95"/>
      <c r="O249" s="87"/>
      <c r="P249" s="87"/>
      <c r="Q249" s="87"/>
      <c r="R249" s="88"/>
      <c r="S249" s="88"/>
    </row>
    <row r="250" spans="2:19" ht="14.1" customHeight="1">
      <c r="B250" s="89"/>
      <c r="C250" s="89"/>
      <c r="D250" s="90"/>
      <c r="E250" s="91"/>
      <c r="F250" s="91"/>
      <c r="H250" s="92"/>
      <c r="I250" s="93"/>
      <c r="J250" s="94"/>
      <c r="K250" s="94"/>
      <c r="L250" s="94"/>
      <c r="M250" s="95"/>
      <c r="N250" s="95"/>
      <c r="O250" s="87"/>
      <c r="P250" s="87"/>
      <c r="Q250" s="87"/>
      <c r="R250" s="88"/>
      <c r="S250" s="88"/>
    </row>
    <row r="251" spans="2:19" ht="14.1" customHeight="1">
      <c r="B251" s="89"/>
      <c r="C251" s="89"/>
      <c r="D251" s="90"/>
      <c r="E251" s="91"/>
      <c r="F251" s="91"/>
      <c r="H251" s="92"/>
      <c r="I251" s="93"/>
      <c r="J251" s="94"/>
      <c r="K251" s="94"/>
      <c r="L251" s="94"/>
      <c r="M251" s="95"/>
      <c r="N251" s="95"/>
      <c r="O251" s="87"/>
      <c r="P251" s="87"/>
      <c r="Q251" s="87"/>
      <c r="R251" s="88"/>
      <c r="S251" s="88"/>
    </row>
    <row r="252" spans="2:19" ht="14.1" customHeight="1">
      <c r="B252" s="89"/>
      <c r="C252" s="89"/>
      <c r="D252" s="90"/>
      <c r="E252" s="91"/>
      <c r="F252" s="91"/>
      <c r="H252" s="92"/>
      <c r="I252" s="93"/>
      <c r="J252" s="94"/>
      <c r="K252" s="94"/>
      <c r="L252" s="94"/>
      <c r="M252" s="95"/>
      <c r="N252" s="95"/>
      <c r="O252" s="87"/>
      <c r="P252" s="87"/>
      <c r="Q252" s="87"/>
      <c r="R252" s="88"/>
      <c r="S252" s="88"/>
    </row>
    <row r="253" spans="2:19" ht="14.1" customHeight="1">
      <c r="B253" s="89"/>
      <c r="C253" s="89"/>
      <c r="D253" s="90"/>
      <c r="E253" s="91"/>
      <c r="F253" s="91"/>
      <c r="H253" s="92"/>
      <c r="I253" s="93"/>
      <c r="J253" s="94"/>
      <c r="K253" s="94"/>
      <c r="L253" s="94"/>
      <c r="M253" s="95"/>
      <c r="N253" s="95"/>
      <c r="O253" s="87"/>
      <c r="P253" s="87"/>
      <c r="Q253" s="87"/>
      <c r="R253" s="88"/>
      <c r="S253" s="88"/>
    </row>
    <row r="254" spans="2:19" ht="14.1" customHeight="1">
      <c r="B254" s="89"/>
      <c r="C254" s="89"/>
      <c r="D254" s="90"/>
      <c r="E254" s="91"/>
      <c r="F254" s="91"/>
      <c r="H254" s="92"/>
      <c r="I254" s="93"/>
      <c r="J254" s="94"/>
      <c r="K254" s="94"/>
      <c r="L254" s="94"/>
      <c r="M254" s="95"/>
      <c r="N254" s="95"/>
      <c r="O254" s="87"/>
      <c r="P254" s="87"/>
      <c r="Q254" s="87"/>
      <c r="R254" s="88"/>
      <c r="S254" s="88"/>
    </row>
    <row r="255" spans="2:19" ht="14.1" customHeight="1">
      <c r="B255" s="89"/>
      <c r="C255" s="89"/>
      <c r="D255" s="90"/>
      <c r="E255" s="91"/>
      <c r="F255" s="91"/>
      <c r="H255" s="92"/>
      <c r="I255" s="93"/>
      <c r="J255" s="94"/>
      <c r="K255" s="94"/>
      <c r="L255" s="94"/>
      <c r="M255" s="95"/>
      <c r="N255" s="95"/>
      <c r="O255" s="87"/>
      <c r="P255" s="87"/>
      <c r="Q255" s="87"/>
      <c r="R255" s="88"/>
      <c r="S255" s="88"/>
    </row>
    <row r="256" spans="2:19" ht="14.1" customHeight="1">
      <c r="B256" s="89"/>
      <c r="C256" s="89"/>
      <c r="D256" s="90"/>
      <c r="E256" s="91"/>
      <c r="F256" s="91"/>
      <c r="H256" s="92"/>
      <c r="I256" s="93"/>
      <c r="J256" s="94"/>
      <c r="K256" s="94"/>
      <c r="L256" s="94"/>
      <c r="M256" s="95"/>
      <c r="N256" s="95"/>
      <c r="O256" s="87"/>
      <c r="P256" s="87"/>
      <c r="Q256" s="87"/>
      <c r="R256" s="88"/>
      <c r="S256" s="88"/>
    </row>
    <row r="257" spans="2:19" ht="14.1" customHeight="1">
      <c r="B257" s="89"/>
      <c r="C257" s="89"/>
      <c r="D257" s="90"/>
      <c r="E257" s="91"/>
      <c r="F257" s="91"/>
      <c r="H257" s="92"/>
      <c r="I257" s="93"/>
      <c r="J257" s="94"/>
      <c r="K257" s="94"/>
      <c r="L257" s="94"/>
      <c r="M257" s="95"/>
      <c r="N257" s="95"/>
      <c r="O257" s="87"/>
      <c r="P257" s="87"/>
      <c r="Q257" s="87"/>
      <c r="R257" s="88"/>
      <c r="S257" s="88"/>
    </row>
    <row r="258" spans="2:19" ht="14.1" customHeight="1">
      <c r="B258" s="89"/>
      <c r="C258" s="89"/>
      <c r="D258" s="90"/>
      <c r="E258" s="91"/>
      <c r="F258" s="91"/>
      <c r="H258" s="92"/>
      <c r="I258" s="93"/>
      <c r="J258" s="94"/>
      <c r="K258" s="94"/>
      <c r="L258" s="94"/>
      <c r="M258" s="95"/>
      <c r="N258" s="95"/>
      <c r="O258" s="87"/>
      <c r="P258" s="87"/>
      <c r="Q258" s="87"/>
      <c r="R258" s="88"/>
      <c r="S258" s="88"/>
    </row>
    <row r="259" spans="2:19" ht="14.1" customHeight="1">
      <c r="B259" s="89"/>
      <c r="C259" s="89"/>
      <c r="D259" s="90"/>
      <c r="E259" s="91"/>
      <c r="F259" s="91"/>
      <c r="H259" s="92"/>
      <c r="I259" s="93"/>
      <c r="J259" s="94"/>
      <c r="K259" s="94"/>
      <c r="L259" s="94"/>
      <c r="M259" s="95"/>
      <c r="N259" s="95"/>
      <c r="O259" s="87"/>
      <c r="P259" s="87"/>
      <c r="Q259" s="87"/>
      <c r="R259" s="88"/>
      <c r="S259" s="88"/>
    </row>
    <row r="260" spans="2:19" ht="14.1" customHeight="1">
      <c r="B260" s="89"/>
      <c r="C260" s="89"/>
      <c r="D260" s="90"/>
      <c r="E260" s="91"/>
      <c r="F260" s="91"/>
      <c r="H260" s="92"/>
      <c r="I260" s="93"/>
      <c r="J260" s="94"/>
      <c r="K260" s="94"/>
      <c r="L260" s="94"/>
      <c r="M260" s="95"/>
      <c r="N260" s="95"/>
      <c r="O260" s="87"/>
      <c r="P260" s="87"/>
      <c r="Q260" s="87"/>
      <c r="R260" s="88"/>
      <c r="S260" s="88"/>
    </row>
    <row r="261" spans="2:19" ht="14.1" customHeight="1">
      <c r="B261" s="89"/>
      <c r="C261" s="89"/>
      <c r="D261" s="90"/>
      <c r="E261" s="91"/>
      <c r="F261" s="91"/>
      <c r="H261" s="92"/>
      <c r="I261" s="93"/>
      <c r="J261" s="94"/>
      <c r="K261" s="94"/>
      <c r="L261" s="94"/>
      <c r="M261" s="95"/>
      <c r="N261" s="95"/>
      <c r="O261" s="87"/>
      <c r="P261" s="87"/>
      <c r="Q261" s="87"/>
      <c r="R261" s="88"/>
      <c r="S261" s="88"/>
    </row>
    <row r="262" spans="2:19" ht="14.1" customHeight="1">
      <c r="B262" s="89"/>
      <c r="C262" s="89"/>
      <c r="D262" s="90"/>
      <c r="E262" s="91"/>
      <c r="F262" s="91"/>
      <c r="H262" s="92"/>
      <c r="I262" s="93"/>
      <c r="J262" s="94"/>
      <c r="K262" s="94"/>
      <c r="L262" s="94"/>
      <c r="M262" s="95"/>
      <c r="N262" s="95"/>
      <c r="O262" s="87"/>
      <c r="P262" s="87"/>
      <c r="Q262" s="87"/>
      <c r="R262" s="88"/>
      <c r="S262" s="88"/>
    </row>
    <row r="263" spans="2:19" ht="14.1" customHeight="1">
      <c r="B263" s="89"/>
      <c r="C263" s="89"/>
      <c r="D263" s="90"/>
      <c r="E263" s="91"/>
      <c r="F263" s="91"/>
      <c r="H263" s="92"/>
      <c r="I263" s="93"/>
      <c r="J263" s="94"/>
      <c r="K263" s="94"/>
      <c r="L263" s="94"/>
      <c r="M263" s="95"/>
      <c r="N263" s="95"/>
      <c r="O263" s="87"/>
      <c r="P263" s="87"/>
      <c r="Q263" s="87"/>
      <c r="R263" s="88"/>
      <c r="S263" s="88"/>
    </row>
    <row r="264" spans="2:19" ht="14.1" customHeight="1">
      <c r="B264" s="89"/>
      <c r="C264" s="89"/>
      <c r="D264" s="90"/>
      <c r="E264" s="91"/>
      <c r="F264" s="91"/>
      <c r="H264" s="92"/>
      <c r="I264" s="93"/>
      <c r="J264" s="94"/>
      <c r="K264" s="94"/>
      <c r="L264" s="94"/>
      <c r="M264" s="95"/>
      <c r="N264" s="95"/>
      <c r="O264" s="87"/>
      <c r="P264" s="87"/>
      <c r="Q264" s="87"/>
      <c r="R264" s="88"/>
      <c r="S264" s="88"/>
    </row>
    <row r="265" spans="2:19" ht="14.1" customHeight="1">
      <c r="B265" s="89"/>
      <c r="C265" s="89"/>
      <c r="D265" s="90"/>
      <c r="E265" s="91"/>
      <c r="F265" s="91"/>
      <c r="H265" s="92"/>
      <c r="I265" s="93"/>
      <c r="J265" s="94"/>
      <c r="K265" s="94"/>
      <c r="L265" s="94"/>
      <c r="M265" s="95"/>
      <c r="N265" s="95"/>
      <c r="O265" s="87"/>
      <c r="P265" s="87"/>
      <c r="Q265" s="87"/>
      <c r="R265" s="88"/>
      <c r="S265" s="88"/>
    </row>
    <row r="266" spans="2:19" ht="14.1" customHeight="1">
      <c r="B266" s="89"/>
      <c r="C266" s="89"/>
      <c r="D266" s="90"/>
      <c r="E266" s="91"/>
      <c r="F266" s="91"/>
      <c r="H266" s="92"/>
      <c r="I266" s="93"/>
      <c r="J266" s="94"/>
      <c r="K266" s="94"/>
      <c r="L266" s="94"/>
      <c r="M266" s="95"/>
      <c r="N266" s="95"/>
      <c r="O266" s="87"/>
      <c r="P266" s="87"/>
      <c r="Q266" s="87"/>
      <c r="R266" s="88"/>
      <c r="S266" s="88"/>
    </row>
    <row r="267" spans="2:19" ht="14.1" customHeight="1">
      <c r="B267" s="89"/>
      <c r="C267" s="89"/>
      <c r="D267" s="90"/>
      <c r="E267" s="91"/>
      <c r="F267" s="91"/>
      <c r="H267" s="92"/>
      <c r="I267" s="93"/>
      <c r="J267" s="94"/>
      <c r="K267" s="94"/>
      <c r="L267" s="94"/>
      <c r="M267" s="95"/>
      <c r="N267" s="95"/>
      <c r="O267" s="87"/>
      <c r="P267" s="87"/>
      <c r="Q267" s="87"/>
      <c r="R267" s="88"/>
      <c r="S267" s="88"/>
    </row>
    <row r="268" spans="2:19" ht="14.1" customHeight="1">
      <c r="B268" s="89"/>
      <c r="C268" s="89"/>
      <c r="D268" s="90"/>
      <c r="E268" s="91"/>
      <c r="F268" s="91"/>
      <c r="H268" s="92"/>
      <c r="I268" s="93"/>
      <c r="J268" s="94"/>
      <c r="K268" s="94"/>
      <c r="L268" s="94"/>
      <c r="M268" s="95"/>
      <c r="N268" s="95"/>
      <c r="O268" s="87"/>
      <c r="P268" s="87"/>
      <c r="Q268" s="87"/>
      <c r="R268" s="88"/>
      <c r="S268" s="88"/>
    </row>
    <row r="269" spans="2:19" ht="14.1" customHeight="1">
      <c r="B269" s="89"/>
      <c r="C269" s="89"/>
      <c r="D269" s="90"/>
      <c r="E269" s="91"/>
      <c r="F269" s="91"/>
      <c r="H269" s="92"/>
      <c r="I269" s="93"/>
      <c r="J269" s="94"/>
      <c r="K269" s="94"/>
      <c r="L269" s="94"/>
      <c r="M269" s="95"/>
      <c r="N269" s="95"/>
      <c r="O269" s="87"/>
      <c r="P269" s="87"/>
      <c r="Q269" s="87"/>
      <c r="R269" s="88"/>
      <c r="S269" s="88"/>
    </row>
    <row r="270" spans="2:19" ht="14.1" customHeight="1">
      <c r="B270" s="89"/>
      <c r="C270" s="89"/>
      <c r="D270" s="90"/>
      <c r="E270" s="91"/>
      <c r="F270" s="91"/>
      <c r="H270" s="92"/>
      <c r="I270" s="93"/>
      <c r="J270" s="94"/>
      <c r="K270" s="94"/>
      <c r="L270" s="94"/>
      <c r="M270" s="95"/>
      <c r="N270" s="95"/>
      <c r="O270" s="87"/>
      <c r="P270" s="87"/>
      <c r="Q270" s="87"/>
      <c r="R270" s="88"/>
      <c r="S270" s="88"/>
    </row>
    <row r="271" spans="2:19" ht="14.1" customHeight="1">
      <c r="B271" s="89"/>
      <c r="C271" s="89"/>
      <c r="D271" s="90"/>
      <c r="E271" s="91"/>
      <c r="F271" s="91"/>
      <c r="H271" s="92"/>
      <c r="I271" s="93"/>
      <c r="J271" s="94"/>
      <c r="K271" s="94"/>
      <c r="L271" s="94"/>
      <c r="M271" s="95"/>
      <c r="N271" s="95"/>
      <c r="O271" s="87"/>
      <c r="P271" s="87"/>
      <c r="Q271" s="87"/>
      <c r="R271" s="88"/>
      <c r="S271" s="88"/>
    </row>
    <row r="272" spans="2:19" ht="14.1" customHeight="1">
      <c r="B272" s="89"/>
      <c r="C272" s="89"/>
      <c r="D272" s="90"/>
      <c r="E272" s="91"/>
      <c r="F272" s="91"/>
      <c r="H272" s="92"/>
      <c r="I272" s="93"/>
      <c r="J272" s="94"/>
      <c r="K272" s="94"/>
      <c r="L272" s="94"/>
      <c r="M272" s="95"/>
      <c r="N272" s="95"/>
      <c r="O272" s="87"/>
      <c r="P272" s="87"/>
      <c r="Q272" s="87"/>
      <c r="R272" s="88"/>
      <c r="S272" s="88"/>
    </row>
    <row r="273" spans="2:19" ht="14.1" customHeight="1">
      <c r="B273" s="89"/>
      <c r="C273" s="89"/>
      <c r="D273" s="90"/>
      <c r="E273" s="91"/>
      <c r="F273" s="91"/>
      <c r="H273" s="92"/>
      <c r="I273" s="93"/>
      <c r="J273" s="94"/>
      <c r="K273" s="94"/>
      <c r="L273" s="94"/>
      <c r="M273" s="95"/>
      <c r="N273" s="95"/>
      <c r="O273" s="87"/>
      <c r="P273" s="87"/>
      <c r="Q273" s="87"/>
      <c r="R273" s="88"/>
      <c r="S273" s="88"/>
    </row>
    <row r="274" spans="2:19" ht="14.1" customHeight="1">
      <c r="B274" s="89"/>
      <c r="C274" s="89"/>
      <c r="D274" s="90"/>
      <c r="E274" s="91"/>
      <c r="F274" s="91"/>
      <c r="H274" s="92"/>
      <c r="I274" s="93"/>
      <c r="J274" s="94"/>
      <c r="K274" s="94"/>
      <c r="L274" s="94"/>
      <c r="M274" s="95"/>
      <c r="N274" s="95"/>
      <c r="O274" s="87"/>
      <c r="P274" s="87"/>
      <c r="Q274" s="87"/>
      <c r="R274" s="88"/>
      <c r="S274" s="88"/>
    </row>
    <row r="275" spans="2:19" ht="14.1" customHeight="1">
      <c r="B275" s="89"/>
      <c r="C275" s="89"/>
      <c r="D275" s="90"/>
      <c r="E275" s="91"/>
      <c r="F275" s="91"/>
      <c r="H275" s="92"/>
      <c r="I275" s="93"/>
      <c r="J275" s="94"/>
      <c r="K275" s="94"/>
      <c r="L275" s="94"/>
      <c r="M275" s="95"/>
      <c r="N275" s="95"/>
      <c r="O275" s="87"/>
      <c r="P275" s="87"/>
      <c r="Q275" s="87"/>
      <c r="R275" s="88"/>
      <c r="S275" s="88"/>
    </row>
    <row r="276" spans="2:19" ht="14.1" customHeight="1">
      <c r="B276" s="89"/>
      <c r="C276" s="89"/>
      <c r="D276" s="90"/>
      <c r="E276" s="91"/>
      <c r="F276" s="91"/>
      <c r="H276" s="92"/>
      <c r="I276" s="93"/>
      <c r="J276" s="94"/>
      <c r="K276" s="94"/>
      <c r="L276" s="94"/>
      <c r="M276" s="95"/>
      <c r="N276" s="95"/>
      <c r="O276" s="87"/>
      <c r="P276" s="87"/>
      <c r="Q276" s="87"/>
      <c r="R276" s="88"/>
      <c r="S276" s="88"/>
    </row>
    <row r="277" spans="2:19" ht="14.1" customHeight="1">
      <c r="B277" s="89"/>
      <c r="C277" s="89"/>
      <c r="D277" s="90"/>
      <c r="E277" s="91"/>
      <c r="F277" s="91"/>
      <c r="H277" s="92"/>
      <c r="I277" s="93"/>
      <c r="J277" s="94"/>
      <c r="K277" s="94"/>
      <c r="L277" s="94"/>
      <c r="M277" s="95"/>
      <c r="N277" s="95"/>
      <c r="O277" s="87"/>
      <c r="P277" s="87"/>
      <c r="Q277" s="87"/>
      <c r="R277" s="88"/>
      <c r="S277" s="88"/>
    </row>
    <row r="278" spans="2:19" ht="14.1" customHeight="1">
      <c r="B278" s="89"/>
      <c r="C278" s="89"/>
      <c r="D278" s="90"/>
      <c r="E278" s="91"/>
      <c r="F278" s="91"/>
      <c r="H278" s="92"/>
      <c r="I278" s="93"/>
      <c r="J278" s="94"/>
      <c r="K278" s="94"/>
      <c r="L278" s="94"/>
      <c r="M278" s="95"/>
      <c r="N278" s="95"/>
      <c r="O278" s="87"/>
      <c r="P278" s="87"/>
      <c r="Q278" s="87"/>
      <c r="R278" s="88"/>
      <c r="S278" s="88"/>
    </row>
    <row r="279" spans="2:19" ht="14.1" customHeight="1">
      <c r="B279" s="89"/>
      <c r="C279" s="89"/>
      <c r="D279" s="90"/>
      <c r="E279" s="91"/>
      <c r="F279" s="91"/>
      <c r="H279" s="92"/>
      <c r="I279" s="93"/>
      <c r="J279" s="94"/>
      <c r="K279" s="94"/>
      <c r="L279" s="94"/>
      <c r="M279" s="95"/>
      <c r="N279" s="95"/>
      <c r="O279" s="87"/>
      <c r="P279" s="87"/>
      <c r="Q279" s="87"/>
      <c r="R279" s="88"/>
      <c r="S279" s="88"/>
    </row>
    <row r="280" spans="2:19" ht="14.1" customHeight="1">
      <c r="B280" s="89"/>
      <c r="C280" s="89"/>
      <c r="D280" s="90"/>
      <c r="E280" s="91"/>
      <c r="F280" s="91"/>
      <c r="H280" s="92"/>
      <c r="I280" s="93"/>
      <c r="J280" s="94"/>
      <c r="K280" s="94"/>
      <c r="L280" s="94"/>
      <c r="M280" s="95"/>
      <c r="N280" s="95"/>
      <c r="O280" s="87"/>
      <c r="P280" s="87"/>
      <c r="Q280" s="87"/>
      <c r="R280" s="88"/>
      <c r="S280" s="88"/>
    </row>
    <row r="281" spans="2:19" ht="14.1" customHeight="1">
      <c r="B281" s="89"/>
      <c r="C281" s="89"/>
      <c r="D281" s="90"/>
      <c r="E281" s="91"/>
      <c r="F281" s="91"/>
      <c r="H281" s="92"/>
      <c r="I281" s="93"/>
      <c r="J281" s="94"/>
      <c r="K281" s="94"/>
      <c r="L281" s="94"/>
      <c r="M281" s="95"/>
      <c r="N281" s="95"/>
      <c r="O281" s="87"/>
      <c r="P281" s="87"/>
      <c r="Q281" s="87"/>
      <c r="R281" s="88"/>
      <c r="S281" s="88"/>
    </row>
    <row r="282" spans="2:19" ht="14.1" customHeight="1">
      <c r="B282" s="89"/>
      <c r="C282" s="89"/>
      <c r="D282" s="90"/>
      <c r="E282" s="91"/>
      <c r="F282" s="91"/>
      <c r="H282" s="92"/>
      <c r="I282" s="93"/>
      <c r="J282" s="94"/>
      <c r="K282" s="94"/>
      <c r="L282" s="94"/>
      <c r="M282" s="95"/>
      <c r="N282" s="95"/>
      <c r="O282" s="87"/>
      <c r="P282" s="87"/>
      <c r="Q282" s="87"/>
      <c r="R282" s="88"/>
      <c r="S282" s="88"/>
    </row>
    <row r="283" spans="2:19" ht="14.1" customHeight="1">
      <c r="B283" s="89"/>
      <c r="C283" s="89"/>
      <c r="D283" s="90"/>
      <c r="E283" s="91"/>
      <c r="F283" s="91"/>
      <c r="H283" s="92"/>
      <c r="I283" s="93"/>
      <c r="J283" s="94"/>
      <c r="K283" s="94"/>
      <c r="L283" s="94"/>
      <c r="M283" s="95"/>
      <c r="N283" s="95"/>
      <c r="O283" s="87"/>
      <c r="P283" s="87"/>
      <c r="Q283" s="87"/>
      <c r="R283" s="88"/>
      <c r="S283" s="88"/>
    </row>
    <row r="284" spans="2:19" ht="14.1" customHeight="1">
      <c r="B284" s="89"/>
      <c r="C284" s="89"/>
      <c r="D284" s="90"/>
      <c r="E284" s="91"/>
      <c r="F284" s="91"/>
      <c r="H284" s="92"/>
      <c r="I284" s="93"/>
      <c r="J284" s="94"/>
      <c r="K284" s="94"/>
      <c r="L284" s="94"/>
      <c r="M284" s="95"/>
      <c r="N284" s="95"/>
      <c r="O284" s="87"/>
      <c r="P284" s="87"/>
      <c r="Q284" s="87"/>
      <c r="R284" s="88"/>
      <c r="S284" s="88"/>
    </row>
    <row r="285" spans="2:19" ht="14.1" customHeight="1">
      <c r="B285" s="89"/>
      <c r="C285" s="89"/>
      <c r="D285" s="90"/>
      <c r="E285" s="91"/>
      <c r="F285" s="91"/>
      <c r="H285" s="92"/>
      <c r="I285" s="93"/>
      <c r="J285" s="94"/>
      <c r="K285" s="94"/>
      <c r="L285" s="94"/>
      <c r="M285" s="95"/>
      <c r="N285" s="95"/>
      <c r="O285" s="87"/>
      <c r="P285" s="87"/>
      <c r="Q285" s="87"/>
      <c r="R285" s="88"/>
      <c r="S285" s="88"/>
    </row>
    <row r="286" spans="2:19" ht="14.1" customHeight="1">
      <c r="B286" s="89"/>
      <c r="C286" s="89"/>
      <c r="D286" s="90"/>
      <c r="E286" s="91"/>
      <c r="F286" s="91"/>
      <c r="H286" s="92"/>
      <c r="I286" s="93"/>
      <c r="J286" s="94"/>
      <c r="K286" s="94"/>
      <c r="L286" s="94"/>
      <c r="M286" s="95"/>
      <c r="N286" s="95"/>
      <c r="O286" s="87"/>
      <c r="P286" s="87"/>
      <c r="Q286" s="87"/>
      <c r="R286" s="88"/>
      <c r="S286" s="88"/>
    </row>
    <row r="287" spans="2:19" ht="14.1" customHeight="1">
      <c r="B287" s="89"/>
      <c r="C287" s="89"/>
      <c r="D287" s="90"/>
      <c r="E287" s="91"/>
      <c r="F287" s="91"/>
      <c r="H287" s="92"/>
      <c r="I287" s="93"/>
      <c r="J287" s="94"/>
      <c r="K287" s="94"/>
      <c r="L287" s="94"/>
      <c r="M287" s="95"/>
      <c r="N287" s="95"/>
      <c r="O287" s="87"/>
      <c r="P287" s="87"/>
      <c r="Q287" s="87"/>
      <c r="R287" s="88"/>
      <c r="S287" s="88"/>
    </row>
    <row r="288" spans="2:19" ht="14.1" customHeight="1">
      <c r="B288" s="89"/>
      <c r="C288" s="89"/>
      <c r="D288" s="90"/>
      <c r="E288" s="91"/>
      <c r="F288" s="91"/>
      <c r="H288" s="92"/>
      <c r="I288" s="93"/>
      <c r="J288" s="94"/>
      <c r="K288" s="94"/>
      <c r="L288" s="94"/>
      <c r="M288" s="95"/>
      <c r="N288" s="95"/>
      <c r="O288" s="87"/>
      <c r="P288" s="87"/>
      <c r="Q288" s="87"/>
      <c r="R288" s="88"/>
      <c r="S288" s="88"/>
    </row>
    <row r="289" spans="2:19" ht="14.1" customHeight="1">
      <c r="B289" s="89"/>
      <c r="C289" s="89"/>
      <c r="D289" s="90"/>
      <c r="E289" s="91"/>
      <c r="F289" s="91"/>
      <c r="H289" s="92"/>
      <c r="I289" s="93"/>
      <c r="J289" s="94"/>
      <c r="K289" s="94"/>
      <c r="L289" s="94"/>
      <c r="M289" s="95"/>
      <c r="N289" s="95"/>
      <c r="O289" s="87"/>
      <c r="P289" s="87"/>
      <c r="Q289" s="87"/>
      <c r="R289" s="88"/>
      <c r="S289" s="88"/>
    </row>
    <row r="290" spans="2:19" ht="14.1" customHeight="1">
      <c r="B290" s="89"/>
      <c r="C290" s="89"/>
      <c r="D290" s="90"/>
      <c r="E290" s="91"/>
      <c r="F290" s="91"/>
      <c r="H290" s="92"/>
      <c r="I290" s="93"/>
      <c r="J290" s="94"/>
      <c r="K290" s="94"/>
      <c r="L290" s="94"/>
      <c r="M290" s="95"/>
      <c r="N290" s="95"/>
      <c r="O290" s="87"/>
      <c r="P290" s="87"/>
      <c r="Q290" s="87"/>
      <c r="R290" s="88"/>
      <c r="S290" s="88"/>
    </row>
    <row r="291" spans="2:19" ht="14.1" customHeight="1">
      <c r="B291" s="89"/>
      <c r="C291" s="89"/>
      <c r="D291" s="90"/>
      <c r="E291" s="91"/>
      <c r="F291" s="91"/>
      <c r="H291" s="92"/>
      <c r="I291" s="93"/>
      <c r="J291" s="94"/>
      <c r="K291" s="94"/>
      <c r="L291" s="94"/>
      <c r="M291" s="95"/>
      <c r="N291" s="95"/>
      <c r="O291" s="87"/>
      <c r="P291" s="87"/>
      <c r="Q291" s="87"/>
      <c r="R291" s="88"/>
      <c r="S291" s="88"/>
    </row>
    <row r="292" spans="2:19" ht="14.1" customHeight="1">
      <c r="B292" s="89"/>
      <c r="C292" s="89"/>
      <c r="D292" s="90"/>
      <c r="E292" s="91"/>
      <c r="F292" s="91"/>
      <c r="H292" s="92"/>
      <c r="I292" s="93"/>
      <c r="J292" s="94"/>
      <c r="K292" s="94"/>
      <c r="L292" s="94"/>
      <c r="M292" s="95"/>
      <c r="N292" s="95"/>
      <c r="O292" s="87"/>
      <c r="P292" s="87"/>
      <c r="Q292" s="87"/>
      <c r="R292" s="88"/>
      <c r="S292" s="88"/>
    </row>
    <row r="293" spans="2:19" ht="14.1" customHeight="1">
      <c r="B293" s="89"/>
      <c r="C293" s="89"/>
      <c r="D293" s="90"/>
      <c r="E293" s="91"/>
      <c r="F293" s="91"/>
      <c r="H293" s="92"/>
      <c r="I293" s="93"/>
      <c r="J293" s="94"/>
      <c r="K293" s="94"/>
      <c r="L293" s="94"/>
      <c r="M293" s="95"/>
      <c r="N293" s="95"/>
      <c r="O293" s="87"/>
      <c r="P293" s="87"/>
      <c r="Q293" s="87"/>
      <c r="R293" s="88"/>
      <c r="S293" s="88"/>
    </row>
    <row r="294" spans="2:19" ht="14.1" customHeight="1">
      <c r="B294" s="89"/>
      <c r="C294" s="89"/>
      <c r="D294" s="90"/>
      <c r="E294" s="91"/>
      <c r="F294" s="91"/>
      <c r="H294" s="92"/>
      <c r="I294" s="93"/>
      <c r="J294" s="94"/>
      <c r="K294" s="94"/>
      <c r="L294" s="94"/>
      <c r="M294" s="95"/>
      <c r="N294" s="95"/>
      <c r="O294" s="87"/>
      <c r="P294" s="87"/>
      <c r="Q294" s="87"/>
      <c r="R294" s="88"/>
      <c r="S294" s="88"/>
    </row>
    <row r="295" spans="2:19" ht="14.1" customHeight="1">
      <c r="B295" s="89"/>
      <c r="C295" s="89"/>
      <c r="D295" s="90"/>
      <c r="E295" s="91"/>
      <c r="F295" s="91"/>
      <c r="H295" s="92"/>
      <c r="I295" s="93"/>
      <c r="J295" s="94"/>
      <c r="K295" s="94"/>
      <c r="L295" s="94"/>
      <c r="M295" s="95"/>
      <c r="N295" s="95"/>
      <c r="O295" s="87"/>
      <c r="P295" s="87"/>
      <c r="Q295" s="87"/>
      <c r="R295" s="88"/>
      <c r="S295" s="88"/>
    </row>
    <row r="296" spans="2:19" ht="14.1" customHeight="1">
      <c r="B296" s="89"/>
      <c r="C296" s="89"/>
      <c r="D296" s="90"/>
      <c r="E296" s="91"/>
      <c r="F296" s="91"/>
      <c r="H296" s="92"/>
      <c r="I296" s="93"/>
      <c r="J296" s="94"/>
      <c r="K296" s="94"/>
      <c r="L296" s="94"/>
      <c r="M296" s="95"/>
      <c r="N296" s="95"/>
      <c r="O296" s="87"/>
      <c r="P296" s="87"/>
      <c r="Q296" s="87"/>
      <c r="R296" s="88"/>
      <c r="S296" s="88"/>
    </row>
    <row r="297" spans="2:19" ht="14.1" customHeight="1">
      <c r="B297" s="89"/>
      <c r="C297" s="89"/>
      <c r="D297" s="90"/>
      <c r="E297" s="91"/>
      <c r="F297" s="91"/>
      <c r="H297" s="92"/>
      <c r="I297" s="93"/>
      <c r="J297" s="94"/>
      <c r="K297" s="94"/>
      <c r="L297" s="94"/>
      <c r="M297" s="95"/>
      <c r="N297" s="95"/>
      <c r="O297" s="87"/>
      <c r="P297" s="87"/>
      <c r="Q297" s="87"/>
      <c r="R297" s="88"/>
      <c r="S297" s="88"/>
    </row>
    <row r="298" spans="2:19" ht="14.1" customHeight="1">
      <c r="B298" s="89"/>
      <c r="C298" s="89"/>
      <c r="D298" s="90"/>
      <c r="E298" s="91"/>
      <c r="F298" s="91"/>
      <c r="H298" s="92"/>
      <c r="I298" s="93"/>
      <c r="J298" s="94"/>
      <c r="K298" s="94"/>
      <c r="L298" s="94"/>
      <c r="M298" s="95"/>
      <c r="N298" s="95"/>
      <c r="O298" s="87"/>
      <c r="P298" s="87"/>
      <c r="Q298" s="87"/>
      <c r="R298" s="88"/>
      <c r="S298" s="88"/>
    </row>
    <row r="299" spans="2:19" ht="14.1" customHeight="1">
      <c r="B299" s="89"/>
      <c r="C299" s="89"/>
      <c r="D299" s="90"/>
      <c r="E299" s="91"/>
      <c r="F299" s="91"/>
      <c r="H299" s="92"/>
      <c r="I299" s="93"/>
      <c r="J299" s="94"/>
      <c r="K299" s="94"/>
      <c r="L299" s="94"/>
      <c r="M299" s="95"/>
      <c r="N299" s="95"/>
      <c r="O299" s="87"/>
      <c r="P299" s="87"/>
      <c r="Q299" s="87"/>
      <c r="R299" s="88"/>
      <c r="S299" s="88"/>
    </row>
    <row r="300" spans="2:19" ht="14.1" customHeight="1">
      <c r="B300" s="89"/>
      <c r="C300" s="89"/>
      <c r="D300" s="90"/>
      <c r="E300" s="91"/>
      <c r="F300" s="91"/>
      <c r="H300" s="92"/>
      <c r="I300" s="93"/>
      <c r="J300" s="94"/>
      <c r="K300" s="94"/>
      <c r="L300" s="94"/>
      <c r="M300" s="95"/>
      <c r="N300" s="95"/>
      <c r="O300" s="87"/>
      <c r="P300" s="87"/>
      <c r="Q300" s="87"/>
      <c r="R300" s="88"/>
      <c r="S300" s="88"/>
    </row>
    <row r="301" spans="2:19" ht="14.1" customHeight="1">
      <c r="B301" s="89"/>
      <c r="C301" s="89"/>
      <c r="D301" s="90"/>
      <c r="E301" s="91"/>
      <c r="F301" s="91"/>
      <c r="H301" s="92"/>
      <c r="I301" s="93"/>
      <c r="J301" s="94"/>
      <c r="K301" s="94"/>
      <c r="L301" s="94"/>
      <c r="M301" s="95"/>
      <c r="N301" s="95"/>
      <c r="O301" s="87"/>
      <c r="P301" s="87"/>
      <c r="Q301" s="87"/>
      <c r="R301" s="88"/>
      <c r="S301" s="88"/>
    </row>
    <row r="302" spans="2:19" ht="14.1" customHeight="1">
      <c r="B302" s="89"/>
      <c r="C302" s="89"/>
      <c r="D302" s="90"/>
      <c r="E302" s="91"/>
      <c r="F302" s="91"/>
      <c r="H302" s="92"/>
      <c r="I302" s="93"/>
      <c r="J302" s="94"/>
      <c r="K302" s="94"/>
      <c r="L302" s="94"/>
      <c r="M302" s="95"/>
      <c r="N302" s="95"/>
      <c r="O302" s="87"/>
      <c r="P302" s="87"/>
      <c r="Q302" s="87"/>
      <c r="R302" s="88"/>
      <c r="S302" s="88"/>
    </row>
    <row r="303" spans="2:19" ht="14.1" customHeight="1">
      <c r="B303" s="89"/>
      <c r="C303" s="89"/>
      <c r="D303" s="90"/>
      <c r="E303" s="91"/>
      <c r="F303" s="91"/>
      <c r="H303" s="92"/>
      <c r="I303" s="93"/>
      <c r="J303" s="94"/>
      <c r="K303" s="94"/>
      <c r="L303" s="94"/>
      <c r="M303" s="95"/>
      <c r="N303" s="95"/>
      <c r="O303" s="87"/>
      <c r="P303" s="87"/>
      <c r="Q303" s="87"/>
      <c r="R303" s="88"/>
      <c r="S303" s="88"/>
    </row>
    <row r="304" spans="2:19" ht="14.1" customHeight="1">
      <c r="B304" s="89"/>
      <c r="C304" s="89"/>
      <c r="D304" s="90"/>
      <c r="E304" s="91"/>
      <c r="F304" s="91"/>
      <c r="H304" s="92"/>
      <c r="I304" s="93"/>
      <c r="J304" s="94"/>
      <c r="K304" s="94"/>
      <c r="L304" s="94"/>
      <c r="M304" s="95"/>
      <c r="N304" s="95"/>
      <c r="O304" s="87"/>
      <c r="P304" s="87"/>
      <c r="Q304" s="87"/>
      <c r="R304" s="88"/>
      <c r="S304" s="88"/>
    </row>
    <row r="305" spans="2:19" ht="14.1" customHeight="1">
      <c r="B305" s="89"/>
      <c r="C305" s="89"/>
      <c r="D305" s="90"/>
      <c r="E305" s="91"/>
      <c r="F305" s="91"/>
      <c r="H305" s="92"/>
      <c r="I305" s="93"/>
      <c r="J305" s="94"/>
      <c r="K305" s="94"/>
      <c r="L305" s="94"/>
      <c r="M305" s="95"/>
      <c r="N305" s="95"/>
      <c r="O305" s="87"/>
      <c r="P305" s="87"/>
      <c r="Q305" s="87"/>
      <c r="R305" s="88"/>
      <c r="S305" s="88"/>
    </row>
    <row r="306" spans="2:19" ht="14.1" customHeight="1">
      <c r="B306" s="89"/>
      <c r="C306" s="89"/>
      <c r="D306" s="90"/>
      <c r="E306" s="91"/>
      <c r="F306" s="91"/>
      <c r="H306" s="92"/>
      <c r="I306" s="93"/>
      <c r="J306" s="94"/>
      <c r="K306" s="94"/>
      <c r="L306" s="94"/>
      <c r="M306" s="95"/>
      <c r="N306" s="95"/>
      <c r="O306" s="87"/>
      <c r="P306" s="87"/>
      <c r="Q306" s="87"/>
      <c r="R306" s="88"/>
      <c r="S306" s="88"/>
    </row>
    <row r="307" spans="2:19" ht="14.1" customHeight="1">
      <c r="B307" s="89"/>
      <c r="C307" s="89"/>
      <c r="D307" s="90"/>
      <c r="E307" s="91"/>
      <c r="F307" s="91"/>
      <c r="H307" s="92"/>
      <c r="I307" s="93"/>
      <c r="J307" s="94"/>
      <c r="K307" s="94"/>
      <c r="L307" s="94"/>
      <c r="M307" s="95"/>
      <c r="N307" s="95"/>
      <c r="O307" s="87"/>
      <c r="P307" s="87"/>
      <c r="Q307" s="87"/>
      <c r="R307" s="88"/>
      <c r="S307" s="88"/>
    </row>
    <row r="308" spans="2:19" ht="14.1" customHeight="1">
      <c r="B308" s="89"/>
      <c r="C308" s="89"/>
      <c r="D308" s="90"/>
      <c r="E308" s="91"/>
      <c r="F308" s="91"/>
      <c r="H308" s="92"/>
      <c r="I308" s="93"/>
      <c r="J308" s="94"/>
      <c r="K308" s="94"/>
      <c r="L308" s="94"/>
      <c r="M308" s="95"/>
      <c r="N308" s="95"/>
      <c r="O308" s="87"/>
      <c r="P308" s="87"/>
      <c r="Q308" s="87"/>
      <c r="R308" s="88"/>
      <c r="S308" s="88"/>
    </row>
    <row r="309" spans="2:19" ht="14.1" customHeight="1">
      <c r="B309" s="89"/>
      <c r="C309" s="89"/>
      <c r="D309" s="90"/>
      <c r="E309" s="91"/>
      <c r="F309" s="91"/>
      <c r="H309" s="92"/>
      <c r="I309" s="93"/>
      <c r="J309" s="94"/>
      <c r="K309" s="94"/>
      <c r="L309" s="94"/>
      <c r="M309" s="95"/>
      <c r="N309" s="95"/>
      <c r="O309" s="87"/>
      <c r="P309" s="87"/>
      <c r="Q309" s="87"/>
      <c r="R309" s="88"/>
      <c r="S309" s="88"/>
    </row>
    <row r="310" spans="2:19" ht="14.1" customHeight="1">
      <c r="B310" s="89"/>
      <c r="C310" s="89"/>
      <c r="D310" s="90"/>
      <c r="E310" s="91"/>
      <c r="F310" s="91"/>
      <c r="H310" s="92"/>
      <c r="I310" s="93"/>
      <c r="J310" s="94"/>
      <c r="K310" s="94"/>
      <c r="L310" s="94"/>
      <c r="M310" s="95"/>
      <c r="N310" s="95"/>
      <c r="O310" s="87"/>
      <c r="P310" s="87"/>
      <c r="Q310" s="87"/>
      <c r="R310" s="88"/>
      <c r="S310" s="88"/>
    </row>
    <row r="311" spans="2:19" ht="14.1" customHeight="1">
      <c r="B311" s="89"/>
      <c r="C311" s="89"/>
      <c r="D311" s="90"/>
      <c r="E311" s="91"/>
      <c r="F311" s="91"/>
      <c r="H311" s="92"/>
      <c r="I311" s="93"/>
      <c r="J311" s="94"/>
      <c r="K311" s="94"/>
      <c r="L311" s="94"/>
      <c r="M311" s="95"/>
      <c r="N311" s="95"/>
      <c r="O311" s="87"/>
      <c r="P311" s="87"/>
      <c r="Q311" s="87"/>
      <c r="R311" s="88"/>
      <c r="S311" s="88"/>
    </row>
    <row r="312" spans="2:19" ht="14.1" customHeight="1">
      <c r="B312" s="89"/>
      <c r="C312" s="89"/>
      <c r="D312" s="90"/>
      <c r="E312" s="91"/>
      <c r="F312" s="91"/>
      <c r="H312" s="92"/>
      <c r="I312" s="93"/>
      <c r="J312" s="94"/>
      <c r="K312" s="94"/>
      <c r="L312" s="94"/>
      <c r="M312" s="95"/>
      <c r="N312" s="95"/>
      <c r="O312" s="87"/>
      <c r="P312" s="87"/>
      <c r="Q312" s="87"/>
      <c r="R312" s="88"/>
      <c r="S312" s="88"/>
    </row>
    <row r="313" spans="2:19" ht="14.1" customHeight="1">
      <c r="B313" s="89"/>
      <c r="C313" s="89"/>
      <c r="D313" s="90"/>
      <c r="E313" s="91"/>
      <c r="F313" s="91"/>
      <c r="H313" s="92"/>
      <c r="I313" s="93"/>
      <c r="J313" s="94"/>
      <c r="K313" s="94"/>
      <c r="L313" s="94"/>
      <c r="M313" s="95"/>
      <c r="N313" s="95"/>
      <c r="O313" s="87"/>
      <c r="P313" s="87"/>
      <c r="Q313" s="87"/>
      <c r="R313" s="88"/>
      <c r="S313" s="88"/>
    </row>
    <row r="314" spans="2:19" ht="14.1" customHeight="1">
      <c r="B314" s="89"/>
      <c r="C314" s="89"/>
      <c r="D314" s="90"/>
      <c r="E314" s="91"/>
      <c r="F314" s="91"/>
      <c r="H314" s="92"/>
      <c r="I314" s="93"/>
      <c r="J314" s="94"/>
      <c r="K314" s="94"/>
      <c r="L314" s="94"/>
      <c r="M314" s="95"/>
      <c r="N314" s="95"/>
      <c r="O314" s="87"/>
      <c r="P314" s="87"/>
      <c r="Q314" s="87"/>
      <c r="R314" s="88"/>
      <c r="S314" s="88"/>
    </row>
    <row r="315" spans="2:19" ht="14.1" customHeight="1">
      <c r="B315" s="89"/>
      <c r="C315" s="89"/>
      <c r="D315" s="90"/>
      <c r="E315" s="91"/>
      <c r="F315" s="91"/>
      <c r="H315" s="92"/>
      <c r="I315" s="93"/>
      <c r="J315" s="94"/>
      <c r="K315" s="94"/>
      <c r="L315" s="94"/>
      <c r="M315" s="95"/>
      <c r="N315" s="95"/>
      <c r="O315" s="87"/>
      <c r="P315" s="87"/>
      <c r="Q315" s="87"/>
      <c r="R315" s="88"/>
      <c r="S315" s="88"/>
    </row>
    <row r="316" spans="2:19" ht="14.1" customHeight="1">
      <c r="B316" s="89"/>
      <c r="C316" s="89"/>
      <c r="D316" s="90"/>
      <c r="E316" s="91"/>
      <c r="F316" s="91"/>
      <c r="H316" s="92"/>
      <c r="I316" s="93"/>
      <c r="J316" s="94"/>
      <c r="K316" s="94"/>
      <c r="L316" s="94"/>
      <c r="M316" s="95"/>
      <c r="N316" s="95"/>
      <c r="O316" s="87"/>
      <c r="P316" s="87"/>
      <c r="Q316" s="87"/>
      <c r="R316" s="88"/>
      <c r="S316" s="88"/>
    </row>
    <row r="317" spans="2:19" ht="14.1" customHeight="1">
      <c r="B317" s="89"/>
      <c r="C317" s="89"/>
      <c r="D317" s="90"/>
      <c r="E317" s="91"/>
      <c r="F317" s="91"/>
      <c r="H317" s="92"/>
      <c r="I317" s="93"/>
      <c r="J317" s="94"/>
      <c r="K317" s="94"/>
      <c r="L317" s="94"/>
      <c r="M317" s="95"/>
      <c r="N317" s="95"/>
      <c r="O317" s="87"/>
      <c r="P317" s="87"/>
      <c r="Q317" s="87"/>
      <c r="R317" s="88"/>
      <c r="S317" s="88"/>
    </row>
    <row r="318" spans="2:19" ht="14.1" customHeight="1">
      <c r="B318" s="89"/>
      <c r="C318" s="89"/>
      <c r="D318" s="90"/>
      <c r="E318" s="91"/>
      <c r="F318" s="91"/>
      <c r="H318" s="92"/>
      <c r="I318" s="93"/>
      <c r="J318" s="94"/>
      <c r="K318" s="94"/>
      <c r="L318" s="94"/>
      <c r="M318" s="95"/>
      <c r="N318" s="95"/>
      <c r="O318" s="87"/>
      <c r="P318" s="87"/>
      <c r="Q318" s="87"/>
      <c r="R318" s="88"/>
      <c r="S318" s="88"/>
    </row>
    <row r="319" spans="2:19" ht="14.1" customHeight="1">
      <c r="B319" s="89"/>
      <c r="C319" s="89"/>
      <c r="D319" s="90"/>
      <c r="E319" s="91"/>
      <c r="F319" s="91"/>
      <c r="H319" s="92"/>
      <c r="I319" s="93"/>
      <c r="J319" s="94"/>
      <c r="K319" s="94"/>
      <c r="L319" s="94"/>
      <c r="M319" s="95"/>
      <c r="N319" s="95"/>
      <c r="O319" s="87"/>
      <c r="P319" s="87"/>
      <c r="Q319" s="87"/>
      <c r="R319" s="88"/>
      <c r="S319" s="88"/>
    </row>
    <row r="320" spans="2:19" ht="14.1" customHeight="1">
      <c r="B320" s="89"/>
      <c r="C320" s="89"/>
      <c r="D320" s="90"/>
      <c r="E320" s="91"/>
      <c r="F320" s="91"/>
      <c r="H320" s="92"/>
      <c r="I320" s="93"/>
      <c r="J320" s="94"/>
      <c r="K320" s="94"/>
      <c r="L320" s="94"/>
      <c r="M320" s="95"/>
      <c r="N320" s="95"/>
      <c r="O320" s="87"/>
      <c r="P320" s="87"/>
      <c r="Q320" s="87"/>
      <c r="R320" s="88"/>
      <c r="S320" s="88"/>
    </row>
    <row r="321" spans="2:19" ht="14.1" customHeight="1">
      <c r="B321" s="89"/>
      <c r="C321" s="89"/>
      <c r="D321" s="90"/>
      <c r="E321" s="91"/>
      <c r="F321" s="91"/>
      <c r="H321" s="92"/>
      <c r="I321" s="93"/>
      <c r="J321" s="94"/>
      <c r="K321" s="94"/>
      <c r="L321" s="94"/>
      <c r="M321" s="95"/>
      <c r="N321" s="95"/>
      <c r="O321" s="87"/>
      <c r="P321" s="87"/>
      <c r="Q321" s="87"/>
      <c r="R321" s="88"/>
      <c r="S321" s="88"/>
    </row>
    <row r="322" spans="2:19" ht="14.1" customHeight="1">
      <c r="B322" s="89"/>
      <c r="C322" s="89"/>
      <c r="D322" s="90"/>
      <c r="E322" s="91"/>
      <c r="F322" s="91"/>
      <c r="H322" s="92"/>
      <c r="I322" s="93"/>
      <c r="J322" s="94"/>
      <c r="K322" s="94"/>
      <c r="L322" s="94"/>
      <c r="M322" s="95"/>
      <c r="N322" s="95"/>
      <c r="O322" s="87"/>
      <c r="P322" s="87"/>
      <c r="Q322" s="87"/>
      <c r="R322" s="88"/>
      <c r="S322" s="88"/>
    </row>
    <row r="323" spans="2:19" ht="14.1" customHeight="1">
      <c r="B323" s="89"/>
      <c r="C323" s="89"/>
      <c r="D323" s="90"/>
      <c r="E323" s="91"/>
      <c r="F323" s="91"/>
      <c r="H323" s="92"/>
      <c r="I323" s="93"/>
      <c r="J323" s="94"/>
      <c r="K323" s="94"/>
      <c r="L323" s="94"/>
      <c r="M323" s="95"/>
      <c r="N323" s="95"/>
      <c r="O323" s="87"/>
      <c r="P323" s="87"/>
      <c r="Q323" s="87"/>
      <c r="R323" s="88"/>
      <c r="S323" s="88"/>
    </row>
    <row r="324" spans="2:19" ht="14.1" customHeight="1">
      <c r="B324" s="89"/>
      <c r="C324" s="89"/>
      <c r="D324" s="90"/>
      <c r="E324" s="91"/>
      <c r="F324" s="91"/>
      <c r="H324" s="92"/>
      <c r="I324" s="93"/>
      <c r="J324" s="94"/>
      <c r="K324" s="94"/>
      <c r="L324" s="94"/>
      <c r="M324" s="95"/>
      <c r="N324" s="95"/>
      <c r="O324" s="87"/>
      <c r="P324" s="87"/>
      <c r="Q324" s="87"/>
      <c r="R324" s="88"/>
      <c r="S324" s="88"/>
    </row>
    <row r="325" spans="2:19" ht="14.1" customHeight="1">
      <c r="B325" s="89"/>
      <c r="C325" s="89"/>
      <c r="D325" s="90"/>
      <c r="E325" s="91"/>
      <c r="F325" s="91"/>
      <c r="H325" s="92"/>
      <c r="I325" s="93"/>
      <c r="J325" s="94"/>
      <c r="K325" s="94"/>
      <c r="L325" s="94"/>
      <c r="M325" s="95"/>
      <c r="N325" s="95"/>
      <c r="O325" s="87"/>
      <c r="P325" s="87"/>
      <c r="Q325" s="87"/>
      <c r="R325" s="88"/>
      <c r="S325" s="88"/>
    </row>
    <row r="326" spans="2:19" ht="14.1" customHeight="1">
      <c r="B326" s="89"/>
      <c r="C326" s="89"/>
      <c r="D326" s="90"/>
      <c r="E326" s="91"/>
      <c r="F326" s="91"/>
      <c r="H326" s="92"/>
      <c r="I326" s="93"/>
      <c r="J326" s="94"/>
      <c r="K326" s="94"/>
      <c r="L326" s="94"/>
      <c r="M326" s="95"/>
      <c r="N326" s="95"/>
      <c r="O326" s="87"/>
      <c r="P326" s="87"/>
      <c r="Q326" s="87"/>
      <c r="R326" s="88"/>
      <c r="S326" s="88"/>
    </row>
    <row r="327" spans="2:19" ht="14.1" customHeight="1">
      <c r="B327" s="89"/>
      <c r="C327" s="89"/>
      <c r="D327" s="90"/>
      <c r="E327" s="91"/>
      <c r="F327" s="91"/>
      <c r="H327" s="92"/>
      <c r="I327" s="93"/>
      <c r="J327" s="94"/>
      <c r="K327" s="94"/>
      <c r="L327" s="94"/>
      <c r="M327" s="95"/>
      <c r="N327" s="95"/>
      <c r="O327" s="87"/>
      <c r="P327" s="87"/>
      <c r="Q327" s="87"/>
      <c r="R327" s="88"/>
      <c r="S327" s="88"/>
    </row>
    <row r="328" spans="2:19" ht="14.1" customHeight="1">
      <c r="B328" s="89"/>
      <c r="C328" s="89"/>
      <c r="D328" s="90"/>
      <c r="E328" s="91"/>
      <c r="F328" s="91"/>
      <c r="H328" s="92"/>
      <c r="I328" s="93"/>
      <c r="J328" s="94"/>
      <c r="K328" s="94"/>
      <c r="L328" s="94"/>
      <c r="M328" s="95"/>
      <c r="N328" s="95"/>
      <c r="O328" s="87"/>
      <c r="P328" s="87"/>
      <c r="Q328" s="87"/>
      <c r="R328" s="88"/>
      <c r="S328" s="88"/>
    </row>
    <row r="329" spans="2:19" ht="14.1" customHeight="1">
      <c r="B329" s="89"/>
      <c r="C329" s="89"/>
      <c r="D329" s="90"/>
      <c r="E329" s="91"/>
      <c r="F329" s="91"/>
      <c r="H329" s="92"/>
      <c r="I329" s="93"/>
      <c r="J329" s="94"/>
      <c r="K329" s="94"/>
      <c r="L329" s="94"/>
      <c r="M329" s="95"/>
      <c r="N329" s="95"/>
      <c r="O329" s="87"/>
      <c r="P329" s="87"/>
      <c r="Q329" s="87"/>
      <c r="R329" s="88"/>
      <c r="S329" s="88"/>
    </row>
    <row r="330" spans="2:19" ht="14.1" customHeight="1">
      <c r="B330" s="89"/>
      <c r="C330" s="89"/>
      <c r="D330" s="90"/>
      <c r="E330" s="91"/>
      <c r="F330" s="91"/>
      <c r="H330" s="92"/>
      <c r="I330" s="93"/>
      <c r="J330" s="94"/>
      <c r="K330" s="94"/>
      <c r="L330" s="94"/>
      <c r="M330" s="95"/>
      <c r="N330" s="95"/>
      <c r="O330" s="87"/>
      <c r="P330" s="87"/>
      <c r="Q330" s="87"/>
      <c r="R330" s="88"/>
      <c r="S330" s="88"/>
    </row>
    <row r="331" spans="2:19" ht="14.1" customHeight="1">
      <c r="B331" s="89"/>
      <c r="C331" s="89"/>
      <c r="D331" s="90"/>
      <c r="E331" s="91"/>
      <c r="F331" s="91"/>
      <c r="H331" s="92"/>
      <c r="I331" s="93"/>
      <c r="J331" s="94"/>
      <c r="K331" s="94"/>
      <c r="L331" s="94"/>
      <c r="M331" s="95"/>
      <c r="N331" s="95"/>
      <c r="O331" s="87"/>
      <c r="P331" s="87"/>
      <c r="Q331" s="87"/>
      <c r="R331" s="88"/>
      <c r="S331" s="88"/>
    </row>
    <row r="332" spans="2:19" ht="14.1" customHeight="1">
      <c r="B332" s="89"/>
      <c r="C332" s="89"/>
      <c r="D332" s="90"/>
      <c r="E332" s="91"/>
      <c r="F332" s="91"/>
      <c r="H332" s="92"/>
      <c r="I332" s="93"/>
      <c r="J332" s="94"/>
      <c r="K332" s="94"/>
      <c r="L332" s="94"/>
      <c r="M332" s="95"/>
      <c r="N332" s="95"/>
      <c r="O332" s="87"/>
      <c r="P332" s="87"/>
      <c r="Q332" s="87"/>
      <c r="R332" s="88"/>
      <c r="S332" s="88"/>
    </row>
    <row r="333" spans="2:19" ht="14.1" customHeight="1">
      <c r="B333" s="89"/>
      <c r="C333" s="89"/>
      <c r="D333" s="90"/>
      <c r="E333" s="91"/>
      <c r="F333" s="91"/>
      <c r="H333" s="92"/>
      <c r="I333" s="93"/>
      <c r="J333" s="94"/>
      <c r="K333" s="94"/>
      <c r="L333" s="94"/>
      <c r="M333" s="95"/>
      <c r="N333" s="95"/>
      <c r="O333" s="87"/>
      <c r="P333" s="87"/>
      <c r="Q333" s="87"/>
      <c r="R333" s="88"/>
      <c r="S333" s="88"/>
    </row>
    <row r="334" spans="2:19" ht="14.1" customHeight="1">
      <c r="B334" s="89"/>
      <c r="C334" s="89"/>
      <c r="D334" s="90"/>
      <c r="E334" s="91"/>
      <c r="F334" s="91"/>
      <c r="H334" s="92"/>
      <c r="I334" s="93"/>
      <c r="J334" s="94"/>
      <c r="K334" s="94"/>
      <c r="L334" s="94"/>
      <c r="M334" s="95"/>
      <c r="N334" s="95"/>
      <c r="O334" s="87"/>
      <c r="P334" s="87"/>
      <c r="Q334" s="87"/>
      <c r="R334" s="88"/>
      <c r="S334" s="88"/>
    </row>
    <row r="335" spans="2:19" ht="14.1" customHeight="1">
      <c r="B335" s="89"/>
      <c r="C335" s="89"/>
      <c r="D335" s="90"/>
      <c r="E335" s="91"/>
      <c r="F335" s="91"/>
      <c r="H335" s="92"/>
      <c r="I335" s="93"/>
      <c r="J335" s="94"/>
      <c r="K335" s="94"/>
      <c r="L335" s="94"/>
      <c r="M335" s="95"/>
      <c r="N335" s="95"/>
      <c r="O335" s="87"/>
      <c r="P335" s="87"/>
      <c r="Q335" s="87"/>
      <c r="R335" s="88"/>
      <c r="S335" s="88"/>
    </row>
    <row r="336" spans="2:19" ht="14.1" customHeight="1">
      <c r="B336" s="89"/>
      <c r="C336" s="89"/>
      <c r="D336" s="90"/>
      <c r="E336" s="91"/>
      <c r="F336" s="91"/>
      <c r="H336" s="92"/>
      <c r="I336" s="93"/>
      <c r="J336" s="94"/>
      <c r="K336" s="94"/>
      <c r="L336" s="94"/>
      <c r="M336" s="95"/>
      <c r="N336" s="95"/>
      <c r="O336" s="87"/>
      <c r="P336" s="87"/>
      <c r="Q336" s="87"/>
      <c r="R336" s="88"/>
      <c r="S336" s="88"/>
    </row>
    <row r="337" spans="2:19" ht="14.1" customHeight="1">
      <c r="B337" s="89"/>
      <c r="C337" s="89"/>
      <c r="D337" s="90"/>
      <c r="E337" s="91"/>
      <c r="F337" s="91"/>
      <c r="H337" s="92"/>
      <c r="I337" s="93"/>
      <c r="J337" s="94"/>
      <c r="K337" s="94"/>
      <c r="L337" s="94"/>
      <c r="M337" s="95"/>
      <c r="N337" s="95"/>
      <c r="O337" s="87"/>
      <c r="P337" s="87"/>
      <c r="Q337" s="87"/>
      <c r="R337" s="88"/>
      <c r="S337" s="88"/>
    </row>
    <row r="338" spans="2:19" ht="14.1" customHeight="1">
      <c r="B338" s="89"/>
      <c r="C338" s="89"/>
      <c r="D338" s="90"/>
      <c r="E338" s="91"/>
      <c r="F338" s="91"/>
      <c r="H338" s="92"/>
      <c r="I338" s="93"/>
      <c r="J338" s="94"/>
      <c r="K338" s="94"/>
      <c r="L338" s="94"/>
      <c r="M338" s="95"/>
      <c r="N338" s="95"/>
      <c r="O338" s="87"/>
      <c r="P338" s="87"/>
      <c r="Q338" s="87"/>
      <c r="R338" s="88"/>
      <c r="S338" s="88"/>
    </row>
    <row r="339" spans="2:19" ht="14.1" customHeight="1">
      <c r="B339" s="89"/>
      <c r="C339" s="89"/>
      <c r="D339" s="90"/>
      <c r="E339" s="91"/>
      <c r="F339" s="91"/>
      <c r="H339" s="92"/>
      <c r="I339" s="93"/>
      <c r="J339" s="94"/>
      <c r="K339" s="94"/>
      <c r="L339" s="94"/>
      <c r="M339" s="95"/>
      <c r="N339" s="95"/>
      <c r="O339" s="87"/>
      <c r="P339" s="87"/>
      <c r="Q339" s="87"/>
      <c r="R339" s="88"/>
      <c r="S339" s="88"/>
    </row>
    <row r="340" spans="2:19" ht="14.1" customHeight="1">
      <c r="B340" s="89"/>
      <c r="C340" s="89"/>
      <c r="D340" s="90"/>
      <c r="E340" s="91"/>
      <c r="F340" s="91"/>
      <c r="H340" s="92"/>
      <c r="I340" s="93"/>
      <c r="J340" s="94"/>
      <c r="K340" s="94"/>
      <c r="L340" s="94"/>
      <c r="M340" s="95"/>
      <c r="N340" s="95"/>
      <c r="O340" s="87"/>
      <c r="P340" s="87"/>
      <c r="Q340" s="87"/>
      <c r="R340" s="88"/>
      <c r="S340" s="88"/>
    </row>
    <row r="341" spans="2:19" ht="14.1" customHeight="1">
      <c r="B341" s="89"/>
      <c r="C341" s="89"/>
      <c r="D341" s="90"/>
      <c r="E341" s="91"/>
      <c r="F341" s="91"/>
      <c r="H341" s="92"/>
      <c r="I341" s="93"/>
      <c r="J341" s="94"/>
      <c r="K341" s="94"/>
      <c r="L341" s="94"/>
      <c r="M341" s="95"/>
      <c r="N341" s="95"/>
      <c r="O341" s="87"/>
      <c r="P341" s="87"/>
      <c r="Q341" s="87"/>
      <c r="R341" s="88"/>
      <c r="S341" s="88"/>
    </row>
    <row r="342" spans="2:19" ht="14.1" customHeight="1">
      <c r="B342" s="89"/>
      <c r="C342" s="89"/>
      <c r="D342" s="90"/>
      <c r="E342" s="91"/>
      <c r="F342" s="91"/>
      <c r="H342" s="92"/>
      <c r="I342" s="93"/>
      <c r="J342" s="94"/>
      <c r="K342" s="94"/>
      <c r="L342" s="94"/>
      <c r="M342" s="95"/>
      <c r="N342" s="95"/>
      <c r="O342" s="87"/>
      <c r="P342" s="87"/>
      <c r="Q342" s="87"/>
      <c r="R342" s="88"/>
      <c r="S342" s="88"/>
    </row>
    <row r="343" spans="2:19" ht="14.1" customHeight="1">
      <c r="B343" s="89"/>
      <c r="C343" s="89"/>
      <c r="D343" s="90"/>
      <c r="E343" s="91"/>
      <c r="F343" s="91"/>
      <c r="H343" s="92"/>
      <c r="I343" s="93"/>
      <c r="J343" s="94"/>
      <c r="K343" s="94"/>
      <c r="L343" s="94"/>
      <c r="M343" s="95"/>
      <c r="N343" s="95"/>
      <c r="O343" s="87"/>
      <c r="P343" s="87"/>
      <c r="Q343" s="87"/>
      <c r="R343" s="88"/>
      <c r="S343" s="88"/>
    </row>
    <row r="344" spans="2:19" ht="14.1" customHeight="1">
      <c r="B344" s="89"/>
      <c r="C344" s="89"/>
      <c r="D344" s="90"/>
      <c r="E344" s="91"/>
      <c r="F344" s="91"/>
      <c r="H344" s="92"/>
      <c r="I344" s="93"/>
      <c r="J344" s="94"/>
      <c r="K344" s="94"/>
      <c r="L344" s="94"/>
      <c r="M344" s="95"/>
      <c r="N344" s="95"/>
      <c r="O344" s="87"/>
      <c r="P344" s="87"/>
      <c r="Q344" s="87"/>
      <c r="R344" s="88"/>
      <c r="S344" s="88"/>
    </row>
    <row r="345" spans="2:19" ht="14.1" customHeight="1">
      <c r="B345" s="89"/>
      <c r="C345" s="89"/>
      <c r="D345" s="90"/>
      <c r="E345" s="91"/>
      <c r="F345" s="91"/>
      <c r="H345" s="92"/>
      <c r="I345" s="93"/>
      <c r="J345" s="94"/>
      <c r="K345" s="94"/>
      <c r="L345" s="94"/>
      <c r="M345" s="95"/>
      <c r="N345" s="95"/>
      <c r="O345" s="87"/>
      <c r="P345" s="87"/>
      <c r="Q345" s="87"/>
      <c r="R345" s="88"/>
      <c r="S345" s="88"/>
    </row>
    <row r="346" spans="2:19" ht="14.1" customHeight="1">
      <c r="B346" s="89"/>
      <c r="C346" s="89"/>
      <c r="D346" s="90"/>
      <c r="E346" s="91"/>
      <c r="F346" s="91"/>
      <c r="H346" s="92"/>
      <c r="I346" s="93"/>
      <c r="J346" s="94"/>
      <c r="K346" s="94"/>
      <c r="L346" s="94"/>
      <c r="M346" s="95"/>
      <c r="N346" s="95"/>
      <c r="O346" s="87"/>
      <c r="P346" s="87"/>
      <c r="Q346" s="87"/>
      <c r="R346" s="88"/>
      <c r="S346" s="88"/>
    </row>
    <row r="347" spans="2:19" ht="14.1" customHeight="1">
      <c r="B347" s="89"/>
      <c r="C347" s="89"/>
      <c r="D347" s="90"/>
      <c r="E347" s="91"/>
      <c r="F347" s="91"/>
      <c r="H347" s="92"/>
      <c r="I347" s="93"/>
      <c r="J347" s="94"/>
      <c r="K347" s="94"/>
      <c r="L347" s="94"/>
      <c r="M347" s="95"/>
      <c r="N347" s="95"/>
      <c r="O347" s="87"/>
      <c r="P347" s="87"/>
      <c r="Q347" s="87"/>
      <c r="R347" s="88"/>
      <c r="S347" s="88"/>
    </row>
    <row r="348" spans="2:19" ht="14.1" customHeight="1">
      <c r="B348" s="89"/>
      <c r="C348" s="89"/>
      <c r="D348" s="90"/>
      <c r="E348" s="91"/>
      <c r="F348" s="91"/>
      <c r="H348" s="92"/>
      <c r="I348" s="93"/>
      <c r="J348" s="94"/>
      <c r="K348" s="94"/>
      <c r="L348" s="94"/>
      <c r="M348" s="95"/>
      <c r="N348" s="95"/>
      <c r="O348" s="87"/>
      <c r="P348" s="87"/>
      <c r="Q348" s="87"/>
      <c r="R348" s="88"/>
      <c r="S348" s="88"/>
    </row>
    <row r="349" spans="2:19" ht="14.1" customHeight="1">
      <c r="B349" s="89"/>
      <c r="C349" s="89"/>
      <c r="D349" s="90"/>
      <c r="E349" s="91"/>
      <c r="F349" s="91"/>
      <c r="H349" s="92"/>
      <c r="I349" s="93"/>
      <c r="J349" s="94"/>
      <c r="K349" s="94"/>
      <c r="L349" s="94"/>
      <c r="M349" s="95"/>
      <c r="N349" s="95"/>
      <c r="O349" s="87"/>
      <c r="P349" s="87"/>
      <c r="Q349" s="87"/>
      <c r="R349" s="88"/>
      <c r="S349" s="88"/>
    </row>
    <row r="350" spans="2:19" ht="14.1" customHeight="1">
      <c r="B350" s="89"/>
      <c r="C350" s="89"/>
      <c r="D350" s="90"/>
      <c r="E350" s="91"/>
      <c r="F350" s="91"/>
      <c r="H350" s="92"/>
      <c r="I350" s="93"/>
      <c r="J350" s="94"/>
      <c r="K350" s="94"/>
      <c r="L350" s="94"/>
      <c r="M350" s="95"/>
      <c r="N350" s="95"/>
      <c r="O350" s="87"/>
      <c r="P350" s="87"/>
      <c r="Q350" s="87"/>
      <c r="R350" s="88"/>
      <c r="S350" s="88"/>
    </row>
    <row r="351" spans="2:19" ht="14.1" customHeight="1">
      <c r="B351" s="89"/>
      <c r="C351" s="89"/>
      <c r="D351" s="90"/>
      <c r="E351" s="91"/>
      <c r="F351" s="91"/>
      <c r="H351" s="92"/>
      <c r="I351" s="93"/>
      <c r="J351" s="94"/>
      <c r="K351" s="94"/>
      <c r="L351" s="94"/>
      <c r="M351" s="95"/>
      <c r="N351" s="95"/>
      <c r="O351" s="87"/>
      <c r="P351" s="87"/>
      <c r="Q351" s="87"/>
      <c r="R351" s="88"/>
      <c r="S351" s="88"/>
    </row>
    <row r="352" spans="2:19" ht="14.1" customHeight="1">
      <c r="B352" s="89"/>
      <c r="C352" s="89"/>
      <c r="D352" s="90"/>
      <c r="E352" s="91"/>
      <c r="F352" s="91"/>
      <c r="H352" s="92"/>
      <c r="I352" s="93"/>
      <c r="J352" s="94"/>
      <c r="K352" s="94"/>
      <c r="L352" s="94"/>
      <c r="M352" s="95"/>
      <c r="N352" s="95"/>
      <c r="O352" s="87"/>
      <c r="P352" s="87"/>
      <c r="Q352" s="87"/>
      <c r="R352" s="88"/>
      <c r="S352" s="88"/>
    </row>
    <row r="353" spans="2:19" ht="14.1" customHeight="1">
      <c r="B353" s="89"/>
      <c r="C353" s="89"/>
      <c r="D353" s="90"/>
      <c r="E353" s="91"/>
      <c r="F353" s="91"/>
      <c r="H353" s="92"/>
      <c r="I353" s="93"/>
      <c r="J353" s="94"/>
      <c r="K353" s="94"/>
      <c r="L353" s="94"/>
      <c r="M353" s="95"/>
      <c r="N353" s="95"/>
      <c r="O353" s="87"/>
      <c r="P353" s="87"/>
      <c r="Q353" s="87"/>
      <c r="R353" s="88"/>
      <c r="S353" s="88"/>
    </row>
    <row r="354" spans="2:19" ht="14.1" customHeight="1">
      <c r="B354" s="89"/>
      <c r="C354" s="89"/>
      <c r="D354" s="90"/>
      <c r="E354" s="91"/>
      <c r="F354" s="91"/>
      <c r="H354" s="92"/>
      <c r="I354" s="93"/>
      <c r="J354" s="94"/>
      <c r="K354" s="94"/>
      <c r="L354" s="94"/>
      <c r="M354" s="95"/>
      <c r="N354" s="95"/>
      <c r="O354" s="87"/>
      <c r="P354" s="87"/>
      <c r="Q354" s="87"/>
      <c r="R354" s="88"/>
      <c r="S354" s="88"/>
    </row>
    <row r="355" spans="2:19" ht="14.1" customHeight="1">
      <c r="B355" s="89"/>
      <c r="C355" s="89"/>
      <c r="D355" s="90"/>
      <c r="E355" s="91"/>
      <c r="F355" s="91"/>
      <c r="H355" s="92"/>
      <c r="I355" s="93"/>
      <c r="J355" s="94"/>
      <c r="K355" s="94"/>
      <c r="L355" s="94"/>
      <c r="M355" s="95"/>
      <c r="N355" s="95"/>
      <c r="O355" s="87"/>
      <c r="P355" s="87"/>
      <c r="Q355" s="87"/>
      <c r="R355" s="88"/>
      <c r="S355" s="88"/>
    </row>
    <row r="356" spans="2:19" ht="14.1" customHeight="1">
      <c r="B356" s="89"/>
      <c r="C356" s="89"/>
      <c r="D356" s="90"/>
      <c r="E356" s="91"/>
      <c r="F356" s="91"/>
      <c r="H356" s="92"/>
      <c r="I356" s="93"/>
      <c r="J356" s="94"/>
      <c r="K356" s="94"/>
      <c r="L356" s="94"/>
      <c r="M356" s="95"/>
      <c r="N356" s="95"/>
      <c r="O356" s="87"/>
      <c r="P356" s="87"/>
      <c r="Q356" s="87"/>
      <c r="R356" s="88"/>
      <c r="S356" s="88"/>
    </row>
    <row r="357" spans="2:19" ht="14.1" customHeight="1">
      <c r="B357" s="89"/>
      <c r="C357" s="89"/>
      <c r="D357" s="90"/>
      <c r="E357" s="91"/>
      <c r="F357" s="91"/>
      <c r="H357" s="92"/>
      <c r="I357" s="93"/>
      <c r="J357" s="94"/>
      <c r="K357" s="94"/>
      <c r="L357" s="94"/>
      <c r="M357" s="95"/>
      <c r="N357" s="95"/>
      <c r="O357" s="87"/>
      <c r="P357" s="87"/>
      <c r="Q357" s="87"/>
      <c r="R357" s="88"/>
      <c r="S357" s="88"/>
    </row>
    <row r="358" spans="2:19" ht="14.1" customHeight="1">
      <c r="B358" s="89"/>
      <c r="C358" s="89"/>
      <c r="D358" s="90"/>
      <c r="E358" s="91"/>
      <c r="F358" s="91"/>
      <c r="H358" s="92"/>
      <c r="I358" s="93"/>
      <c r="J358" s="94"/>
      <c r="K358" s="94"/>
      <c r="L358" s="94"/>
      <c r="M358" s="95"/>
      <c r="N358" s="95"/>
      <c r="O358" s="87"/>
      <c r="P358" s="87"/>
      <c r="Q358" s="87"/>
      <c r="R358" s="88"/>
      <c r="S358" s="88"/>
    </row>
    <row r="359" spans="2:19" ht="14.1" customHeight="1">
      <c r="B359" s="89"/>
      <c r="C359" s="89"/>
      <c r="D359" s="90"/>
      <c r="E359" s="91"/>
      <c r="F359" s="91"/>
      <c r="H359" s="92"/>
      <c r="I359" s="93"/>
      <c r="J359" s="94"/>
      <c r="K359" s="94"/>
      <c r="L359" s="94"/>
      <c r="M359" s="95"/>
      <c r="N359" s="95"/>
      <c r="O359" s="87"/>
      <c r="P359" s="87"/>
      <c r="Q359" s="87"/>
      <c r="R359" s="88"/>
      <c r="S359" s="88"/>
    </row>
    <row r="360" spans="2:19" ht="14.1" customHeight="1">
      <c r="B360" s="89"/>
      <c r="C360" s="89"/>
      <c r="D360" s="90"/>
      <c r="E360" s="91"/>
      <c r="F360" s="91"/>
      <c r="H360" s="92"/>
      <c r="I360" s="93"/>
      <c r="J360" s="94"/>
      <c r="K360" s="94"/>
      <c r="L360" s="94"/>
      <c r="M360" s="95"/>
      <c r="N360" s="95"/>
      <c r="O360" s="87"/>
      <c r="P360" s="87"/>
      <c r="Q360" s="87"/>
      <c r="R360" s="88"/>
      <c r="S360" s="88"/>
    </row>
    <row r="361" spans="2:19" ht="14.1" customHeight="1">
      <c r="B361" s="89"/>
      <c r="C361" s="89"/>
      <c r="D361" s="90"/>
      <c r="E361" s="91"/>
      <c r="F361" s="91"/>
      <c r="H361" s="92"/>
      <c r="I361" s="93"/>
      <c r="J361" s="94"/>
      <c r="K361" s="94"/>
      <c r="L361" s="94"/>
      <c r="M361" s="95"/>
      <c r="N361" s="95"/>
      <c r="O361" s="87"/>
      <c r="P361" s="87"/>
      <c r="Q361" s="87"/>
      <c r="R361" s="88"/>
      <c r="S361" s="88"/>
    </row>
    <row r="362" spans="2:19" ht="14.1" customHeight="1">
      <c r="B362" s="89"/>
      <c r="C362" s="89"/>
      <c r="D362" s="90"/>
      <c r="E362" s="91"/>
      <c r="F362" s="91"/>
      <c r="H362" s="92"/>
      <c r="I362" s="93"/>
      <c r="J362" s="94"/>
      <c r="K362" s="94"/>
      <c r="L362" s="94"/>
      <c r="M362" s="95"/>
      <c r="N362" s="95"/>
      <c r="O362" s="87"/>
      <c r="P362" s="87"/>
      <c r="Q362" s="87"/>
      <c r="R362" s="88"/>
      <c r="S362" s="88"/>
    </row>
    <row r="363" spans="2:19" ht="14.1" customHeight="1">
      <c r="B363" s="89"/>
      <c r="C363" s="89"/>
      <c r="D363" s="90"/>
      <c r="E363" s="91"/>
      <c r="F363" s="91"/>
      <c r="H363" s="92"/>
      <c r="I363" s="93"/>
      <c r="J363" s="94"/>
      <c r="K363" s="94"/>
      <c r="L363" s="94"/>
      <c r="M363" s="95"/>
      <c r="N363" s="95"/>
      <c r="O363" s="87"/>
      <c r="P363" s="87"/>
      <c r="Q363" s="87"/>
      <c r="R363" s="88"/>
      <c r="S363" s="88"/>
    </row>
    <row r="364" spans="2:19" ht="14.1" customHeight="1">
      <c r="B364" s="89"/>
      <c r="C364" s="89"/>
      <c r="D364" s="90"/>
      <c r="E364" s="91"/>
      <c r="F364" s="91"/>
      <c r="H364" s="92"/>
      <c r="I364" s="93"/>
      <c r="J364" s="94"/>
      <c r="K364" s="94"/>
      <c r="L364" s="94"/>
      <c r="M364" s="95"/>
      <c r="N364" s="95"/>
      <c r="O364" s="87"/>
      <c r="P364" s="87"/>
      <c r="Q364" s="87"/>
      <c r="R364" s="88"/>
      <c r="S364" s="88"/>
    </row>
    <row r="365" spans="2:19" ht="14.1" customHeight="1">
      <c r="B365" s="89"/>
      <c r="C365" s="89"/>
      <c r="D365" s="90"/>
      <c r="E365" s="91"/>
      <c r="F365" s="91"/>
      <c r="H365" s="92"/>
      <c r="I365" s="93"/>
      <c r="J365" s="94"/>
      <c r="K365" s="94"/>
      <c r="L365" s="94"/>
      <c r="M365" s="95"/>
      <c r="N365" s="95"/>
      <c r="O365" s="87"/>
      <c r="P365" s="87"/>
      <c r="Q365" s="87"/>
      <c r="R365" s="88"/>
      <c r="S365" s="88"/>
    </row>
    <row r="366" spans="2:19" ht="14.1" customHeight="1">
      <c r="B366" s="89"/>
      <c r="C366" s="89"/>
      <c r="D366" s="90"/>
      <c r="E366" s="91"/>
      <c r="F366" s="91"/>
      <c r="H366" s="92"/>
      <c r="I366" s="93"/>
      <c r="J366" s="94"/>
      <c r="K366" s="94"/>
      <c r="L366" s="94"/>
      <c r="M366" s="95"/>
      <c r="N366" s="95"/>
      <c r="O366" s="87"/>
      <c r="P366" s="87"/>
      <c r="Q366" s="87"/>
      <c r="R366" s="88"/>
      <c r="S366" s="88"/>
    </row>
    <row r="367" spans="2:19" ht="14.1" customHeight="1">
      <c r="B367" s="89"/>
      <c r="C367" s="89"/>
      <c r="D367" s="90"/>
      <c r="E367" s="91"/>
      <c r="F367" s="91"/>
      <c r="H367" s="92"/>
      <c r="I367" s="93"/>
      <c r="J367" s="94"/>
      <c r="K367" s="94"/>
      <c r="L367" s="94"/>
      <c r="M367" s="95"/>
      <c r="N367" s="95"/>
      <c r="O367" s="87"/>
      <c r="P367" s="87"/>
      <c r="Q367" s="87"/>
      <c r="R367" s="88"/>
      <c r="S367" s="88"/>
    </row>
    <row r="368" spans="2:19" ht="14.1" customHeight="1">
      <c r="B368" s="89"/>
      <c r="C368" s="89"/>
      <c r="D368" s="90"/>
      <c r="E368" s="91"/>
      <c r="F368" s="91"/>
      <c r="H368" s="92"/>
      <c r="I368" s="93"/>
      <c r="J368" s="94"/>
      <c r="K368" s="94"/>
      <c r="L368" s="94"/>
      <c r="M368" s="95"/>
      <c r="N368" s="95"/>
      <c r="O368" s="87"/>
      <c r="P368" s="87"/>
      <c r="Q368" s="87"/>
      <c r="R368" s="88"/>
      <c r="S368" s="88"/>
    </row>
    <row r="369" spans="2:19" ht="14.1" customHeight="1">
      <c r="B369" s="89"/>
      <c r="C369" s="89"/>
      <c r="D369" s="90"/>
      <c r="E369" s="91"/>
      <c r="F369" s="91"/>
      <c r="H369" s="92"/>
      <c r="I369" s="93"/>
      <c r="J369" s="94"/>
      <c r="K369" s="94"/>
      <c r="L369" s="94"/>
      <c r="M369" s="95"/>
      <c r="N369" s="95"/>
      <c r="O369" s="87"/>
      <c r="P369" s="87"/>
      <c r="Q369" s="87"/>
      <c r="R369" s="88"/>
      <c r="S369" s="88"/>
    </row>
    <row r="370" spans="2:19" ht="14.1" customHeight="1">
      <c r="B370" s="89"/>
      <c r="C370" s="89"/>
      <c r="D370" s="90"/>
      <c r="E370" s="91"/>
      <c r="F370" s="91"/>
      <c r="H370" s="92"/>
      <c r="I370" s="93"/>
      <c r="J370" s="94"/>
      <c r="K370" s="94"/>
      <c r="L370" s="94"/>
      <c r="M370" s="95"/>
      <c r="N370" s="95"/>
      <c r="O370" s="87"/>
      <c r="P370" s="87"/>
      <c r="Q370" s="87"/>
      <c r="R370" s="88"/>
      <c r="S370" s="88"/>
    </row>
    <row r="371" spans="2:19" ht="14.1" customHeight="1">
      <c r="B371" s="89"/>
      <c r="C371" s="89"/>
      <c r="D371" s="90"/>
      <c r="E371" s="91"/>
      <c r="F371" s="91"/>
      <c r="H371" s="92"/>
      <c r="I371" s="93"/>
      <c r="J371" s="94"/>
      <c r="K371" s="94"/>
      <c r="L371" s="94"/>
      <c r="M371" s="95"/>
      <c r="N371" s="95"/>
      <c r="O371" s="87"/>
      <c r="P371" s="87"/>
      <c r="Q371" s="87"/>
      <c r="R371" s="88"/>
      <c r="S371" s="88"/>
    </row>
    <row r="372" spans="2:19" ht="14.1" customHeight="1">
      <c r="B372" s="89"/>
      <c r="C372" s="89"/>
      <c r="D372" s="90"/>
      <c r="E372" s="91"/>
      <c r="F372" s="91"/>
      <c r="H372" s="92"/>
      <c r="I372" s="93"/>
      <c r="J372" s="94"/>
      <c r="K372" s="94"/>
      <c r="L372" s="94"/>
      <c r="M372" s="95"/>
      <c r="N372" s="95"/>
      <c r="O372" s="87"/>
      <c r="P372" s="87"/>
      <c r="Q372" s="87"/>
      <c r="R372" s="88"/>
      <c r="S372" s="88"/>
    </row>
    <row r="373" spans="2:19" ht="14.1" customHeight="1">
      <c r="B373" s="89"/>
      <c r="C373" s="89"/>
      <c r="D373" s="90"/>
      <c r="E373" s="91"/>
      <c r="F373" s="91"/>
      <c r="H373" s="92"/>
      <c r="I373" s="93"/>
      <c r="J373" s="94"/>
      <c r="K373" s="94"/>
      <c r="L373" s="94"/>
      <c r="M373" s="95"/>
      <c r="N373" s="95"/>
      <c r="O373" s="87"/>
      <c r="P373" s="87"/>
      <c r="Q373" s="87"/>
      <c r="R373" s="88"/>
      <c r="S373" s="88"/>
    </row>
    <row r="374" spans="2:19" ht="14.1" customHeight="1">
      <c r="B374" s="89"/>
      <c r="C374" s="89"/>
      <c r="D374" s="90"/>
      <c r="E374" s="91"/>
      <c r="F374" s="91"/>
      <c r="H374" s="92"/>
      <c r="I374" s="93"/>
      <c r="J374" s="94"/>
      <c r="K374" s="94"/>
      <c r="L374" s="94"/>
      <c r="M374" s="95"/>
      <c r="N374" s="95"/>
      <c r="O374" s="87"/>
      <c r="P374" s="87"/>
      <c r="Q374" s="87"/>
      <c r="R374" s="88"/>
      <c r="S374" s="88"/>
    </row>
    <row r="375" spans="2:19" ht="14.1" customHeight="1">
      <c r="B375" s="89"/>
      <c r="C375" s="89"/>
      <c r="D375" s="90"/>
      <c r="E375" s="91"/>
      <c r="F375" s="91"/>
      <c r="H375" s="92"/>
      <c r="I375" s="93"/>
      <c r="J375" s="94"/>
      <c r="K375" s="94"/>
      <c r="L375" s="94"/>
      <c r="M375" s="95"/>
      <c r="N375" s="95"/>
      <c r="O375" s="87"/>
      <c r="P375" s="87"/>
      <c r="Q375" s="87"/>
      <c r="R375" s="88"/>
      <c r="S375" s="88"/>
    </row>
    <row r="376" spans="2:19" ht="14.1" customHeight="1">
      <c r="B376" s="89"/>
      <c r="C376" s="89"/>
      <c r="D376" s="90"/>
      <c r="E376" s="91"/>
      <c r="F376" s="91"/>
      <c r="H376" s="92"/>
      <c r="I376" s="93"/>
      <c r="J376" s="94"/>
      <c r="K376" s="94"/>
      <c r="L376" s="94"/>
      <c r="M376" s="95"/>
      <c r="N376" s="95"/>
      <c r="O376" s="87"/>
      <c r="P376" s="87"/>
      <c r="Q376" s="87"/>
      <c r="R376" s="88"/>
      <c r="S376" s="88"/>
    </row>
    <row r="377" spans="2:19" ht="14.1" customHeight="1">
      <c r="B377" s="89"/>
      <c r="C377" s="89"/>
      <c r="D377" s="90"/>
      <c r="E377" s="91"/>
      <c r="F377" s="91"/>
      <c r="H377" s="92"/>
      <c r="I377" s="93"/>
      <c r="J377" s="94"/>
      <c r="K377" s="94"/>
      <c r="L377" s="94"/>
      <c r="M377" s="95"/>
      <c r="N377" s="95"/>
      <c r="O377" s="87"/>
      <c r="P377" s="87"/>
      <c r="Q377" s="87"/>
      <c r="R377" s="88"/>
      <c r="S377" s="88"/>
    </row>
    <row r="378" spans="2:19" ht="14.1" customHeight="1">
      <c r="B378" s="89"/>
      <c r="C378" s="89"/>
      <c r="D378" s="90"/>
      <c r="E378" s="91"/>
      <c r="F378" s="91"/>
      <c r="H378" s="92"/>
      <c r="I378" s="93"/>
      <c r="J378" s="94"/>
      <c r="K378" s="94"/>
      <c r="L378" s="94"/>
      <c r="M378" s="95"/>
      <c r="N378" s="95"/>
      <c r="O378" s="87"/>
      <c r="P378" s="87"/>
      <c r="Q378" s="87"/>
      <c r="R378" s="88"/>
      <c r="S378" s="88"/>
    </row>
    <row r="379" spans="2:19" ht="14.1" customHeight="1">
      <c r="B379" s="89"/>
      <c r="C379" s="89"/>
      <c r="D379" s="90"/>
      <c r="E379" s="91"/>
      <c r="F379" s="91"/>
      <c r="H379" s="92"/>
      <c r="I379" s="93"/>
      <c r="J379" s="94"/>
      <c r="K379" s="94"/>
      <c r="L379" s="94"/>
      <c r="M379" s="95"/>
      <c r="N379" s="95"/>
      <c r="O379" s="87"/>
      <c r="P379" s="87"/>
      <c r="Q379" s="87"/>
      <c r="R379" s="88"/>
      <c r="S379" s="88"/>
    </row>
    <row r="380" spans="2:19" ht="14.1" customHeight="1">
      <c r="B380" s="89"/>
      <c r="C380" s="89"/>
      <c r="D380" s="90"/>
      <c r="E380" s="91"/>
      <c r="F380" s="91"/>
      <c r="H380" s="92"/>
      <c r="I380" s="93"/>
      <c r="J380" s="94"/>
      <c r="K380" s="94"/>
      <c r="L380" s="94"/>
      <c r="M380" s="95"/>
      <c r="N380" s="95"/>
      <c r="O380" s="87"/>
      <c r="P380" s="87"/>
      <c r="Q380" s="87"/>
      <c r="R380" s="88"/>
      <c r="S380" s="88"/>
    </row>
    <row r="381" spans="2:19" ht="14.1" customHeight="1">
      <c r="B381" s="89"/>
      <c r="C381" s="89"/>
      <c r="D381" s="90"/>
      <c r="E381" s="91"/>
      <c r="F381" s="91"/>
      <c r="H381" s="92"/>
      <c r="I381" s="93"/>
      <c r="J381" s="94"/>
      <c r="K381" s="94"/>
      <c r="L381" s="94"/>
      <c r="M381" s="95"/>
      <c r="N381" s="95"/>
      <c r="O381" s="87"/>
      <c r="P381" s="87"/>
      <c r="Q381" s="87"/>
      <c r="R381" s="88"/>
      <c r="S381" s="88"/>
    </row>
    <row r="382" spans="2:19" ht="14.1" customHeight="1">
      <c r="B382" s="89"/>
      <c r="C382" s="89"/>
      <c r="D382" s="90"/>
      <c r="E382" s="91"/>
      <c r="F382" s="91"/>
      <c r="H382" s="92"/>
      <c r="I382" s="93"/>
      <c r="J382" s="94"/>
      <c r="K382" s="94"/>
      <c r="L382" s="94"/>
      <c r="M382" s="95"/>
      <c r="N382" s="95"/>
      <c r="O382" s="87"/>
      <c r="P382" s="87"/>
      <c r="Q382" s="87"/>
      <c r="R382" s="88"/>
      <c r="S382" s="88"/>
    </row>
  </sheetData>
  <autoFilter ref="B9:U105" xr:uid="{00000000-0009-0000-0000-000004000000}"/>
  <mergeCells count="1">
    <mergeCell ref="P6:Q7"/>
  </mergeCells>
  <phoneticPr fontId="9"/>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rowBreaks count="2" manualBreakCount="2">
    <brk id="55" min="1" max="21" man="1"/>
    <brk id="104" min="1"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H83"/>
  <sheetViews>
    <sheetView showGridLines="0" showZeros="0" showOutlineSymbols="0" zoomScaleNormal="100" zoomScaleSheetLayoutView="100" workbookViewId="0">
      <pane ySplit="9" topLeftCell="A10" activePane="bottomLeft" state="frozen"/>
      <selection activeCell="B1" sqref="B1"/>
      <selection pane="bottomLeft"/>
    </sheetView>
  </sheetViews>
  <sheetFormatPr defaultColWidth="9.28515625" defaultRowHeight="13.5"/>
  <cols>
    <col min="1" max="1" width="45.5703125" style="60" customWidth="1"/>
    <col min="2" max="2" width="18.28515625" style="60" customWidth="1"/>
    <col min="3" max="3" width="18.42578125" style="60" customWidth="1"/>
    <col min="4" max="4" width="10.7109375" style="2" customWidth="1"/>
    <col min="5" max="5" width="11.140625" style="2" customWidth="1"/>
    <col min="6" max="6" width="2.140625" style="2" customWidth="1"/>
    <col min="7" max="7" width="7.85546875" style="2" customWidth="1"/>
    <col min="8" max="8" width="27" style="2" bestFit="1" customWidth="1"/>
    <col min="9" max="16384" width="9.28515625" style="2"/>
  </cols>
  <sheetData>
    <row r="1" spans="1:8">
      <c r="A1" s="468" t="s">
        <v>4</v>
      </c>
      <c r="B1" s="97"/>
      <c r="C1" s="98"/>
      <c r="D1" s="1"/>
      <c r="E1" s="1"/>
      <c r="F1" s="1"/>
      <c r="G1" s="1"/>
    </row>
    <row r="2" spans="1:8">
      <c r="A2" s="98"/>
      <c r="B2" s="98"/>
      <c r="C2" s="98"/>
      <c r="D2" s="1"/>
      <c r="E2" s="1"/>
      <c r="F2" s="1"/>
      <c r="G2" s="1"/>
    </row>
    <row r="3" spans="1:8" ht="15.75">
      <c r="A3" s="40" t="str">
        <f>'2-Kosten per locatie'!A3</f>
        <v>Naam opdrachtgever</v>
      </c>
      <c r="B3" s="49" t="str">
        <f>'2-Kosten per locatie'!B3</f>
        <v>Samenwerkingsorganisatie De Wolden Hoogeveen</v>
      </c>
      <c r="C3" s="98"/>
      <c r="D3" s="1"/>
      <c r="E3" s="31"/>
      <c r="F3" s="1"/>
      <c r="G3" s="1"/>
    </row>
    <row r="4" spans="1:8" ht="15.75">
      <c r="A4" s="40" t="str">
        <f>'2-Kosten per locatie'!A4</f>
        <v>Calculatie onderdeel</v>
      </c>
      <c r="B4" s="49" t="str">
        <f ca="1">MID(CELL("bestandsnaam",$C$9),SEARCH("]",CELL("bestandsnaam",$C$9),1)+1,256)</f>
        <v>5-Premies en opslagen</v>
      </c>
      <c r="C4" s="99"/>
      <c r="D4" s="16"/>
      <c r="E4" s="4"/>
      <c r="F4" s="4"/>
      <c r="G4" s="4"/>
    </row>
    <row r="5" spans="1:8" ht="15.75">
      <c r="A5" s="40" t="str">
        <f>'2-Kosten per locatie'!A5</f>
        <v>Gebouw/plaats</v>
      </c>
      <c r="B5" s="49" t="str">
        <f>'2-Kosten per locatie'!B5</f>
        <v>Hoogeveen e.o.</v>
      </c>
      <c r="C5" s="40"/>
      <c r="D5" s="8"/>
      <c r="E5" s="17"/>
      <c r="F5" s="5"/>
      <c r="G5" s="4"/>
    </row>
    <row r="6" spans="1:8" ht="15.75">
      <c r="A6" s="40" t="str">
        <f>'2-Kosten per locatie'!A6</f>
        <v>Referentie nummer</v>
      </c>
      <c r="B6" s="49">
        <f>'2-Kosten per locatie'!B6</f>
        <v>0</v>
      </c>
      <c r="C6" s="76"/>
      <c r="D6" s="8"/>
      <c r="E6" s="33"/>
      <c r="F6" s="32"/>
      <c r="G6" s="34"/>
      <c r="H6" s="35"/>
    </row>
    <row r="7" spans="1:8" ht="15.75">
      <c r="A7" s="40" t="str">
        <f>'2-Kosten per locatie'!A7</f>
        <v>Naam dienstverlener</v>
      </c>
      <c r="B7" s="49">
        <f>'2-Kosten per locatie'!B7</f>
        <v>0</v>
      </c>
      <c r="C7" s="76"/>
      <c r="D7" s="8"/>
      <c r="E7" s="17"/>
      <c r="F7" s="5"/>
      <c r="G7" s="4"/>
    </row>
    <row r="8" spans="1:8" ht="15.75">
      <c r="A8" s="40" t="str">
        <f>'2-Kosten per locatie'!A8</f>
        <v>Prijspeil</v>
      </c>
      <c r="B8" s="245">
        <f>'2-Kosten per locatie'!B8</f>
        <v>46023</v>
      </c>
      <c r="C8" s="100"/>
      <c r="D8" s="17"/>
      <c r="E8" s="17"/>
      <c r="F8" s="5"/>
      <c r="G8" s="4"/>
    </row>
    <row r="9" spans="1:8" ht="19.5">
      <c r="A9" s="202"/>
      <c r="B9" s="100"/>
      <c r="C9" s="100"/>
      <c r="D9" s="17"/>
      <c r="E9" s="17"/>
      <c r="F9" s="5"/>
      <c r="G9" s="4"/>
    </row>
    <row r="10" spans="1:8" ht="22.5">
      <c r="A10" s="345" t="s">
        <v>88</v>
      </c>
      <c r="B10" s="346"/>
      <c r="C10" s="347"/>
      <c r="D10" s="17"/>
      <c r="E10" s="17"/>
      <c r="F10" s="5"/>
      <c r="G10" s="4"/>
    </row>
    <row r="11" spans="1:8">
      <c r="A11" s="101"/>
      <c r="B11" s="102"/>
      <c r="C11" s="102"/>
      <c r="D11" s="17"/>
      <c r="E11" s="17"/>
      <c r="F11" s="4"/>
      <c r="G11" s="4"/>
    </row>
    <row r="12" spans="1:8">
      <c r="A12" s="348"/>
      <c r="B12" s="335"/>
      <c r="C12" s="349" t="s">
        <v>89</v>
      </c>
      <c r="D12" s="17"/>
      <c r="E12" s="17"/>
      <c r="F12" s="5"/>
      <c r="G12" s="4"/>
    </row>
    <row r="13" spans="1:8">
      <c r="A13" s="103" t="s">
        <v>90</v>
      </c>
      <c r="B13" s="335"/>
      <c r="C13" s="246">
        <v>0</v>
      </c>
      <c r="D13" s="17"/>
      <c r="E13" s="17"/>
      <c r="F13" s="18"/>
      <c r="G13" s="4"/>
    </row>
    <row r="14" spans="1:8">
      <c r="A14" s="103" t="s">
        <v>91</v>
      </c>
      <c r="B14" s="335"/>
      <c r="C14" s="246">
        <v>0</v>
      </c>
      <c r="D14" s="17"/>
      <c r="E14" s="17"/>
      <c r="F14" s="18"/>
      <c r="G14" s="4"/>
    </row>
    <row r="15" spans="1:8">
      <c r="A15" s="103" t="s">
        <v>92</v>
      </c>
      <c r="B15" s="335"/>
      <c r="C15" s="246">
        <v>0</v>
      </c>
      <c r="D15" s="17"/>
      <c r="E15" s="17"/>
      <c r="F15" s="18"/>
      <c r="G15" s="4"/>
    </row>
    <row r="16" spans="1:8">
      <c r="A16" s="350" t="s">
        <v>36</v>
      </c>
      <c r="B16" s="351"/>
      <c r="C16" s="352">
        <f>SUM(C13:C15)</f>
        <v>0</v>
      </c>
      <c r="D16" s="17"/>
      <c r="E16" s="17"/>
      <c r="F16" s="4"/>
    </row>
    <row r="17" spans="1:7">
      <c r="A17" s="350"/>
      <c r="B17" s="351"/>
      <c r="C17" s="352"/>
      <c r="D17" s="17"/>
      <c r="E17" s="17"/>
      <c r="F17" s="4"/>
    </row>
    <row r="18" spans="1:7">
      <c r="A18" s="499" t="s">
        <v>93</v>
      </c>
      <c r="B18" s="500"/>
      <c r="C18" s="246">
        <v>0</v>
      </c>
      <c r="D18" s="17"/>
      <c r="E18" s="17"/>
      <c r="F18" s="4"/>
    </row>
    <row r="19" spans="1:7">
      <c r="A19" s="103" t="s">
        <v>94</v>
      </c>
      <c r="B19" s="104"/>
      <c r="C19" s="246">
        <v>0</v>
      </c>
      <c r="D19" s="17"/>
      <c r="E19" s="17"/>
      <c r="F19" s="4"/>
    </row>
    <row r="20" spans="1:7">
      <c r="A20" s="499" t="s">
        <v>95</v>
      </c>
      <c r="B20" s="500"/>
      <c r="C20" s="246">
        <v>0</v>
      </c>
      <c r="D20" s="17"/>
      <c r="E20" s="17"/>
      <c r="F20" s="4"/>
    </row>
    <row r="21" spans="1:7">
      <c r="A21" s="499" t="s">
        <v>96</v>
      </c>
      <c r="B21" s="500"/>
      <c r="C21" s="353" t="e">
        <f>C34</f>
        <v>#DIV/0!</v>
      </c>
      <c r="D21" s="17"/>
      <c r="E21" s="17"/>
      <c r="F21" s="4"/>
    </row>
    <row r="22" spans="1:7">
      <c r="A22" s="499" t="s">
        <v>97</v>
      </c>
      <c r="B22" s="500"/>
      <c r="C22" s="246">
        <v>0</v>
      </c>
      <c r="D22" s="17"/>
      <c r="E22" s="17"/>
      <c r="F22" s="4"/>
    </row>
    <row r="23" spans="1:7">
      <c r="A23" s="499" t="s">
        <v>98</v>
      </c>
      <c r="B23" s="500"/>
      <c r="C23" s="246">
        <v>0</v>
      </c>
      <c r="D23" s="17"/>
      <c r="E23" s="17"/>
      <c r="F23" s="4"/>
    </row>
    <row r="24" spans="1:7">
      <c r="A24" s="501" t="s">
        <v>99</v>
      </c>
      <c r="B24" s="502"/>
      <c r="C24" s="354" t="e">
        <f>SUM(C16:C23)</f>
        <v>#DIV/0!</v>
      </c>
      <c r="D24" s="17"/>
      <c r="E24" s="17"/>
      <c r="F24" s="4"/>
    </row>
    <row r="25" spans="1:7">
      <c r="A25" s="105"/>
      <c r="B25" s="106"/>
      <c r="C25" s="107"/>
      <c r="D25" s="17"/>
      <c r="E25" s="17"/>
      <c r="F25" s="7"/>
      <c r="G25" s="4"/>
    </row>
    <row r="26" spans="1:7" ht="22.5">
      <c r="A26" s="345" t="s">
        <v>100</v>
      </c>
      <c r="B26" s="346"/>
      <c r="C26" s="347"/>
      <c r="D26" s="17"/>
      <c r="E26" s="17"/>
      <c r="F26" s="5"/>
      <c r="G26" s="4"/>
    </row>
    <row r="27" spans="1:7">
      <c r="A27" s="101"/>
      <c r="B27" s="102"/>
      <c r="C27" s="102"/>
      <c r="D27" s="17"/>
      <c r="E27" s="17"/>
      <c r="F27" s="4"/>
      <c r="G27" s="4"/>
    </row>
    <row r="28" spans="1:7">
      <c r="A28" s="102"/>
      <c r="B28" s="102"/>
      <c r="C28" s="355" t="s">
        <v>101</v>
      </c>
      <c r="D28" s="17"/>
      <c r="E28" s="17"/>
      <c r="F28" s="4"/>
      <c r="G28" s="4"/>
    </row>
    <row r="29" spans="1:7">
      <c r="A29" s="103" t="s">
        <v>102</v>
      </c>
      <c r="B29" s="335"/>
      <c r="C29" s="356">
        <f>'6-Opbouw uurtarief productie'!E20</f>
        <v>0</v>
      </c>
      <c r="D29" s="17"/>
      <c r="E29" s="17"/>
      <c r="G29" s="4"/>
    </row>
    <row r="30" spans="1:7">
      <c r="A30" s="103" t="s">
        <v>103</v>
      </c>
      <c r="B30" s="108" t="s">
        <v>104</v>
      </c>
      <c r="C30" s="357">
        <v>0</v>
      </c>
      <c r="D30" s="17"/>
      <c r="E30" s="17"/>
      <c r="F30" s="5"/>
      <c r="G30" s="4"/>
    </row>
    <row r="31" spans="1:7">
      <c r="A31" s="103" t="s">
        <v>105</v>
      </c>
      <c r="B31" s="335"/>
      <c r="C31" s="247">
        <f>C29+C30</f>
        <v>0</v>
      </c>
      <c r="D31" s="17"/>
      <c r="E31" s="17"/>
      <c r="F31" s="5"/>
      <c r="G31" s="4"/>
    </row>
    <row r="32" spans="1:7">
      <c r="A32" s="358" t="s">
        <v>106</v>
      </c>
      <c r="B32" s="109"/>
      <c r="C32" s="359">
        <v>0</v>
      </c>
      <c r="E32" s="19"/>
      <c r="F32" s="5"/>
      <c r="G32" s="4"/>
    </row>
    <row r="33" spans="1:7">
      <c r="A33" s="101"/>
      <c r="B33" s="360"/>
      <c r="C33" s="248"/>
      <c r="E33" s="3"/>
      <c r="F33" s="4"/>
      <c r="G33" s="4"/>
    </row>
    <row r="34" spans="1:7">
      <c r="A34" s="361" t="s">
        <v>107</v>
      </c>
      <c r="B34" s="362"/>
      <c r="C34" s="363" t="e">
        <f>(C31/C29)*C32</f>
        <v>#DIV/0!</v>
      </c>
      <c r="E34" s="20"/>
      <c r="F34" s="5"/>
      <c r="G34" s="21"/>
    </row>
    <row r="35" spans="1:7">
      <c r="A35" s="101"/>
      <c r="B35" s="102"/>
      <c r="C35" s="102"/>
      <c r="E35" s="20"/>
      <c r="F35" s="5"/>
      <c r="G35" s="4"/>
    </row>
    <row r="36" spans="1:7" ht="22.5">
      <c r="A36" s="364" t="s">
        <v>108</v>
      </c>
      <c r="B36" s="365"/>
      <c r="C36" s="366"/>
      <c r="E36" s="20"/>
      <c r="F36" s="5"/>
      <c r="G36" s="4"/>
    </row>
    <row r="37" spans="1:7">
      <c r="A37" s="105"/>
      <c r="B37" s="106"/>
      <c r="C37" s="107"/>
      <c r="E37" s="20"/>
      <c r="F37" s="5"/>
      <c r="G37" s="4"/>
    </row>
    <row r="38" spans="1:7" ht="15">
      <c r="A38" s="105"/>
      <c r="B38" s="367" t="s">
        <v>109</v>
      </c>
      <c r="C38" s="107"/>
      <c r="E38" s="20"/>
      <c r="F38" s="5"/>
      <c r="G38" s="4"/>
    </row>
    <row r="39" spans="1:7">
      <c r="A39" s="368" t="s">
        <v>110</v>
      </c>
      <c r="B39" s="369">
        <v>365</v>
      </c>
      <c r="C39" s="107"/>
      <c r="E39" s="20"/>
      <c r="F39" s="5"/>
      <c r="G39" s="9"/>
    </row>
    <row r="40" spans="1:7">
      <c r="A40" s="368" t="s">
        <v>111</v>
      </c>
      <c r="B40" s="369">
        <v>104</v>
      </c>
      <c r="C40" s="107"/>
      <c r="E40" s="20"/>
      <c r="F40" s="5"/>
      <c r="G40" s="9"/>
    </row>
    <row r="41" spans="1:7">
      <c r="A41" s="370" t="s">
        <v>112</v>
      </c>
      <c r="B41" s="371">
        <f>B39-B40</f>
        <v>261</v>
      </c>
      <c r="C41" s="107"/>
      <c r="E41" s="20"/>
      <c r="F41" s="5"/>
      <c r="G41" s="6"/>
    </row>
    <row r="42" spans="1:7">
      <c r="A42" s="372"/>
      <c r="B42" s="373"/>
      <c r="C42" s="107"/>
      <c r="E42" s="20"/>
      <c r="F42" s="5"/>
      <c r="G42" s="6"/>
    </row>
    <row r="43" spans="1:7">
      <c r="A43" s="368" t="s">
        <v>113</v>
      </c>
      <c r="B43" s="374">
        <v>0</v>
      </c>
      <c r="C43" s="107"/>
      <c r="E43" s="20"/>
      <c r="F43" s="5"/>
      <c r="G43" s="6"/>
    </row>
    <row r="44" spans="1:7">
      <c r="A44" s="368" t="s">
        <v>114</v>
      </c>
      <c r="B44" s="374">
        <v>0</v>
      </c>
      <c r="C44" s="107"/>
      <c r="E44" s="20"/>
      <c r="F44" s="5"/>
      <c r="G44" s="6"/>
    </row>
    <row r="45" spans="1:7">
      <c r="A45" s="368" t="s">
        <v>115</v>
      </c>
      <c r="B45" s="374">
        <v>0</v>
      </c>
      <c r="C45" s="107"/>
      <c r="E45" s="20"/>
      <c r="F45" s="5"/>
      <c r="G45" s="6"/>
    </row>
    <row r="46" spans="1:7">
      <c r="A46" s="368" t="s">
        <v>116</v>
      </c>
      <c r="B46" s="374"/>
      <c r="C46" s="107"/>
      <c r="E46" s="20"/>
      <c r="F46" s="5"/>
      <c r="G46" s="6"/>
    </row>
    <row r="47" spans="1:7">
      <c r="A47" s="370" t="s">
        <v>117</v>
      </c>
      <c r="B47" s="371">
        <f>B41-SUM(B43:B46)</f>
        <v>261</v>
      </c>
      <c r="C47" s="107"/>
      <c r="E47" s="20"/>
      <c r="F47" s="5"/>
      <c r="G47" s="6"/>
    </row>
    <row r="48" spans="1:7">
      <c r="A48" s="375"/>
      <c r="B48" s="373"/>
      <c r="C48" s="107"/>
      <c r="E48" s="20"/>
      <c r="F48" s="5"/>
      <c r="G48" s="6"/>
    </row>
    <row r="49" spans="1:7">
      <c r="A49" s="376" t="s">
        <v>118</v>
      </c>
      <c r="B49" s="377">
        <f>IF(B43=0,0,B43/$B$47)</f>
        <v>0</v>
      </c>
      <c r="C49" s="107"/>
      <c r="E49" s="20"/>
      <c r="F49" s="5"/>
      <c r="G49" s="6"/>
    </row>
    <row r="50" spans="1:7">
      <c r="A50" s="376" t="s">
        <v>114</v>
      </c>
      <c r="B50" s="377">
        <f>IF(B44=0,0,B44/$B$47)</f>
        <v>0</v>
      </c>
      <c r="C50" s="107"/>
      <c r="E50" s="20"/>
      <c r="F50" s="5"/>
      <c r="G50" s="6"/>
    </row>
    <row r="51" spans="1:7">
      <c r="A51" s="368" t="s">
        <v>115</v>
      </c>
      <c r="B51" s="377">
        <f>IF(B45=0,0,B45/$B$47)</f>
        <v>0</v>
      </c>
      <c r="C51" s="107"/>
      <c r="E51" s="20"/>
      <c r="F51" s="5"/>
      <c r="G51" s="6"/>
    </row>
    <row r="52" spans="1:7">
      <c r="A52" s="376" t="s">
        <v>116</v>
      </c>
      <c r="B52" s="377">
        <f>IF(B46=0,0,B46/$B$47)</f>
        <v>0</v>
      </c>
      <c r="C52" s="107"/>
      <c r="E52" s="20"/>
      <c r="F52" s="5"/>
      <c r="G52" s="10"/>
    </row>
    <row r="53" spans="1:7">
      <c r="A53" s="370" t="s">
        <v>119</v>
      </c>
      <c r="B53" s="378">
        <f>SUM(B49:B52)</f>
        <v>0</v>
      </c>
      <c r="C53" s="107"/>
      <c r="E53" s="20"/>
      <c r="F53" s="5"/>
      <c r="G53" s="11"/>
    </row>
    <row r="54" spans="1:7">
      <c r="A54" s="110"/>
      <c r="B54" s="110"/>
      <c r="C54" s="110"/>
      <c r="E54" s="20"/>
      <c r="F54" s="5"/>
      <c r="G54" s="1"/>
    </row>
    <row r="55" spans="1:7" ht="31.15" customHeight="1">
      <c r="A55" s="496" t="s">
        <v>120</v>
      </c>
      <c r="B55" s="497"/>
      <c r="C55" s="498"/>
      <c r="E55" s="20"/>
      <c r="F55" s="5"/>
      <c r="G55" s="1"/>
    </row>
    <row r="58" spans="1:7" ht="15">
      <c r="A58" s="111"/>
      <c r="B58" s="112"/>
    </row>
    <row r="59" spans="1:7" ht="15">
      <c r="A59" s="111"/>
      <c r="B59" s="112"/>
    </row>
    <row r="60" spans="1:7" ht="15">
      <c r="A60" s="111"/>
      <c r="B60" s="112"/>
    </row>
    <row r="61" spans="1:7" ht="15">
      <c r="A61" s="111"/>
      <c r="B61" s="112"/>
    </row>
    <row r="62" spans="1:7" ht="15">
      <c r="A62" s="113"/>
      <c r="B62" s="112"/>
    </row>
    <row r="63" spans="1:7" ht="15">
      <c r="A63" s="112"/>
      <c r="B63" s="112"/>
    </row>
    <row r="64" spans="1:7" ht="15">
      <c r="A64" s="112"/>
      <c r="B64" s="112"/>
    </row>
    <row r="65" spans="1:3" ht="15">
      <c r="A65" s="112"/>
      <c r="B65" s="112"/>
    </row>
    <row r="66" spans="1:3" ht="15">
      <c r="A66" s="112"/>
      <c r="B66" s="112"/>
    </row>
    <row r="67" spans="1:3" ht="15">
      <c r="A67" s="112"/>
      <c r="B67" s="112"/>
    </row>
    <row r="68" spans="1:3" ht="15">
      <c r="A68" s="112"/>
      <c r="B68" s="112"/>
    </row>
    <row r="69" spans="1:3" ht="15">
      <c r="A69" s="112"/>
      <c r="B69" s="112"/>
    </row>
    <row r="70" spans="1:3" ht="15">
      <c r="A70" s="112"/>
      <c r="B70" s="114"/>
    </row>
    <row r="71" spans="1:3" ht="15">
      <c r="A71" s="112"/>
      <c r="B71" s="112"/>
    </row>
    <row r="72" spans="1:3" ht="15">
      <c r="B72" s="112"/>
    </row>
    <row r="73" spans="1:3" ht="15">
      <c r="A73" s="112"/>
      <c r="B73" s="112"/>
      <c r="C73" s="112"/>
    </row>
    <row r="74" spans="1:3" ht="15">
      <c r="A74" s="115"/>
      <c r="B74" s="112"/>
      <c r="C74" s="115"/>
    </row>
    <row r="75" spans="1:3" ht="15">
      <c r="A75" s="112"/>
      <c r="B75" s="112"/>
      <c r="C75" s="112"/>
    </row>
    <row r="76" spans="1:3" ht="15">
      <c r="A76" s="112"/>
      <c r="B76" s="112"/>
      <c r="C76" s="112"/>
    </row>
    <row r="77" spans="1:3" ht="15">
      <c r="A77" s="112"/>
      <c r="B77" s="112"/>
      <c r="C77" s="112"/>
    </row>
    <row r="78" spans="1:3" ht="15">
      <c r="A78" s="115"/>
      <c r="B78" s="112"/>
      <c r="C78" s="115"/>
    </row>
    <row r="79" spans="1:3" ht="15">
      <c r="A79" s="115"/>
      <c r="B79" s="112"/>
      <c r="C79" s="115"/>
    </row>
    <row r="80" spans="1:3" ht="15">
      <c r="A80" s="115"/>
      <c r="B80" s="112"/>
      <c r="C80" s="115"/>
    </row>
    <row r="81" spans="1:2" ht="15">
      <c r="A81" s="112"/>
      <c r="B81" s="112"/>
    </row>
    <row r="82" spans="1:2" ht="15">
      <c r="A82" s="112"/>
      <c r="B82" s="112"/>
    </row>
    <row r="83" spans="1:2" ht="15">
      <c r="A83" s="112"/>
      <c r="B83" s="112"/>
    </row>
  </sheetData>
  <dataConsolidate/>
  <mergeCells count="7">
    <mergeCell ref="A55:C55"/>
    <mergeCell ref="A18:B18"/>
    <mergeCell ref="A24:B24"/>
    <mergeCell ref="A21:B21"/>
    <mergeCell ref="A20:B20"/>
    <mergeCell ref="A23:B23"/>
    <mergeCell ref="A22:B22"/>
  </mergeCells>
  <phoneticPr fontId="9"/>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AD72"/>
  <sheetViews>
    <sheetView showGridLines="0" showZeros="0" showOutlineSymbols="0" zoomScale="90" zoomScaleNormal="90" zoomScalePageLayoutView="50" workbookViewId="0">
      <pane ySplit="10" topLeftCell="A11" activePane="bottomLeft" state="frozen"/>
      <selection activeCell="B1" sqref="B1"/>
      <selection pane="bottomLeft"/>
    </sheetView>
  </sheetViews>
  <sheetFormatPr defaultColWidth="11.42578125" defaultRowHeight="13.5"/>
  <cols>
    <col min="1" max="1" width="35.85546875" style="60" customWidth="1"/>
    <col min="2" max="2" width="21.7109375" style="60" customWidth="1"/>
    <col min="3" max="3" width="19.28515625" style="60" bestFit="1" customWidth="1"/>
    <col min="4" max="4" width="2" style="60" customWidth="1"/>
    <col min="5" max="5" width="14.42578125" style="60" customWidth="1"/>
    <col min="6" max="6" width="12.28515625" style="60" customWidth="1"/>
    <col min="7" max="7" width="6" style="60" customWidth="1"/>
    <col min="8" max="8" width="27.5703125" style="60" customWidth="1"/>
    <col min="9" max="15" width="11.42578125" style="60"/>
    <col min="16" max="16" width="14" style="60" customWidth="1"/>
    <col min="17" max="17" width="11.42578125" style="60"/>
    <col min="18" max="18" width="13.42578125" style="60" customWidth="1"/>
    <col min="19" max="21" width="11.42578125" style="60"/>
    <col min="22" max="16384" width="11.42578125" style="2"/>
  </cols>
  <sheetData>
    <row r="1" spans="1:30" ht="12.75" customHeight="1">
      <c r="A1" s="468" t="s">
        <v>4</v>
      </c>
      <c r="B1" s="97"/>
      <c r="C1" s="98"/>
      <c r="D1" s="98"/>
      <c r="E1" s="98"/>
      <c r="F1" s="98"/>
      <c r="H1" s="507"/>
      <c r="I1" s="507"/>
      <c r="J1" s="507"/>
      <c r="K1" s="507"/>
      <c r="L1" s="507"/>
      <c r="M1" s="507"/>
      <c r="N1" s="507"/>
      <c r="P1" s="463"/>
    </row>
    <row r="2" spans="1:30">
      <c r="A2" s="98"/>
      <c r="B2" s="116"/>
      <c r="C2" s="117"/>
      <c r="D2" s="116"/>
      <c r="E2" s="118"/>
      <c r="F2" s="119"/>
      <c r="H2" s="507"/>
      <c r="I2" s="507"/>
      <c r="J2" s="507"/>
      <c r="K2" s="507"/>
      <c r="L2" s="507"/>
      <c r="M2" s="507"/>
      <c r="N2" s="507"/>
      <c r="P2" s="463"/>
    </row>
    <row r="3" spans="1:30" ht="14.25" customHeight="1">
      <c r="A3" s="40" t="str">
        <f>'2-Kosten per locatie'!A3</f>
        <v>Naam opdrachtgever</v>
      </c>
      <c r="B3" s="120" t="str">
        <f>'2-Kosten per locatie'!B3</f>
        <v>Samenwerkingsorganisatie De Wolden Hoogeveen</v>
      </c>
      <c r="C3" s="121"/>
      <c r="D3" s="116"/>
      <c r="E3" s="122"/>
      <c r="F3" s="123"/>
      <c r="H3" s="507"/>
      <c r="I3" s="507"/>
      <c r="J3" s="507"/>
      <c r="K3" s="507"/>
      <c r="L3" s="507"/>
      <c r="M3" s="507"/>
      <c r="N3" s="507"/>
      <c r="P3" s="463"/>
    </row>
    <row r="4" spans="1:30" ht="15.75" customHeight="1">
      <c r="A4" s="40" t="str">
        <f>'2-Kosten per locatie'!A4</f>
        <v>Calculatie onderdeel</v>
      </c>
      <c r="B4" s="124" t="str">
        <f ca="1">MID(CELL("bestandsnaam",$C$9),SEARCH("]",CELL("bestandsnaam",$C$9),1)+1,256)</f>
        <v>6-Opbouw uurtarief productie</v>
      </c>
      <c r="C4" s="125"/>
      <c r="D4" s="126"/>
      <c r="H4" s="507"/>
      <c r="I4" s="507"/>
      <c r="J4" s="507"/>
      <c r="K4" s="507"/>
      <c r="L4" s="507"/>
      <c r="M4" s="507"/>
      <c r="N4" s="507"/>
      <c r="P4" s="463"/>
    </row>
    <row r="5" spans="1:30" ht="15.75">
      <c r="A5" s="40" t="str">
        <f>'2-Kosten per locatie'!A5</f>
        <v>Gebouw/plaats</v>
      </c>
      <c r="B5" s="120" t="str">
        <f>'2-Kosten per locatie'!B5</f>
        <v>Hoogeveen e.o.</v>
      </c>
      <c r="C5" s="125"/>
      <c r="D5" s="126"/>
      <c r="H5" s="507"/>
      <c r="I5" s="507"/>
      <c r="J5" s="507"/>
      <c r="K5" s="507"/>
      <c r="L5" s="507"/>
      <c r="M5" s="507"/>
      <c r="N5" s="507"/>
      <c r="P5" s="463"/>
    </row>
    <row r="6" spans="1:30" ht="15.75">
      <c r="A6" s="40" t="str">
        <f>'2-Kosten per locatie'!A6</f>
        <v>Referentie nummer</v>
      </c>
      <c r="B6" s="120">
        <f>'2-Kosten per locatie'!B6</f>
        <v>0</v>
      </c>
      <c r="C6" s="125"/>
      <c r="D6" s="126"/>
      <c r="H6" s="127"/>
      <c r="I6" s="127"/>
      <c r="J6" s="127"/>
      <c r="K6" s="127"/>
      <c r="L6" s="127"/>
      <c r="M6" s="127"/>
      <c r="N6" s="127"/>
      <c r="P6" s="463"/>
    </row>
    <row r="7" spans="1:30" ht="15.75">
      <c r="A7" s="40" t="str">
        <f>'2-Kosten per locatie'!A7</f>
        <v>Naam dienstverlener</v>
      </c>
      <c r="B7" s="120">
        <f>'2-Kosten per locatie'!B7</f>
        <v>0</v>
      </c>
      <c r="C7" s="125"/>
      <c r="D7" s="126"/>
      <c r="H7" s="127"/>
      <c r="I7" s="127"/>
      <c r="J7" s="127"/>
      <c r="K7" s="127"/>
      <c r="L7" s="127"/>
      <c r="M7" s="127"/>
      <c r="N7" s="127"/>
      <c r="P7" s="463"/>
    </row>
    <row r="8" spans="1:30" ht="15.75">
      <c r="A8" s="40" t="str">
        <f>'2-Kosten per locatie'!A8</f>
        <v>Prijspeil</v>
      </c>
      <c r="B8" s="267">
        <f>'2-Kosten per locatie'!B8</f>
        <v>46023</v>
      </c>
      <c r="C8" s="125"/>
      <c r="D8" s="126"/>
      <c r="J8" s="127"/>
      <c r="K8" s="127"/>
      <c r="L8" s="127"/>
      <c r="M8" s="127"/>
      <c r="N8" s="127"/>
      <c r="O8" s="128"/>
      <c r="P8" s="463"/>
    </row>
    <row r="9" spans="1:30" ht="15.75">
      <c r="A9" s="129"/>
      <c r="B9" s="130"/>
      <c r="C9" s="131"/>
      <c r="D9" s="126"/>
      <c r="E9" s="132"/>
      <c r="F9" s="133"/>
      <c r="P9" s="463"/>
    </row>
    <row r="10" spans="1:30" s="22" customFormat="1" ht="30.75" customHeight="1">
      <c r="A10" s="205" t="s">
        <v>121</v>
      </c>
      <c r="B10" s="379"/>
      <c r="C10" s="380"/>
      <c r="D10" s="203"/>
      <c r="E10" s="505" t="s">
        <v>122</v>
      </c>
      <c r="F10" s="506"/>
      <c r="G10" s="204"/>
      <c r="H10" s="205" t="s">
        <v>123</v>
      </c>
      <c r="I10" s="503" t="s">
        <v>219</v>
      </c>
      <c r="J10" s="504"/>
      <c r="K10" s="504"/>
      <c r="L10" s="504"/>
      <c r="M10" s="504"/>
      <c r="N10" s="504"/>
      <c r="O10" s="128"/>
      <c r="P10" s="463"/>
      <c r="Q10" s="60"/>
      <c r="R10" s="60"/>
      <c r="S10" s="60"/>
      <c r="T10" s="60"/>
      <c r="U10" s="60"/>
      <c r="V10" s="2"/>
    </row>
    <row r="11" spans="1:30" ht="30" customHeight="1">
      <c r="A11" s="141"/>
      <c r="B11" s="381" t="s">
        <v>124</v>
      </c>
      <c r="C11" s="382" t="s">
        <v>124</v>
      </c>
      <c r="D11" s="126"/>
      <c r="E11" s="249"/>
      <c r="F11" s="383"/>
      <c r="H11" s="141"/>
      <c r="I11" s="270">
        <v>1</v>
      </c>
      <c r="J11" s="270">
        <v>2</v>
      </c>
      <c r="K11" s="270">
        <v>3</v>
      </c>
      <c r="L11" s="270">
        <v>4</v>
      </c>
      <c r="M11" s="270">
        <v>5</v>
      </c>
      <c r="N11" s="270">
        <v>6</v>
      </c>
      <c r="P11" s="464"/>
    </row>
    <row r="12" spans="1:30">
      <c r="A12" s="141" t="s">
        <v>125</v>
      </c>
      <c r="B12" s="384" t="s">
        <v>126</v>
      </c>
      <c r="C12" s="385"/>
      <c r="D12" s="126"/>
      <c r="E12" s="250">
        <f>SUM(I40:N40)</f>
        <v>0</v>
      </c>
      <c r="F12" s="251"/>
      <c r="H12" s="141" t="s">
        <v>127</v>
      </c>
      <c r="I12" s="271"/>
      <c r="J12" s="271"/>
      <c r="K12" s="271"/>
      <c r="L12" s="271"/>
      <c r="M12" s="271"/>
      <c r="N12" s="271"/>
      <c r="P12" s="465"/>
      <c r="W12" s="462"/>
      <c r="X12" s="462"/>
      <c r="Y12" s="462"/>
      <c r="Z12" s="462"/>
      <c r="AA12" s="462"/>
      <c r="AB12" s="462"/>
      <c r="AC12" s="462"/>
      <c r="AD12" s="462"/>
    </row>
    <row r="13" spans="1:30">
      <c r="A13" s="141" t="s">
        <v>128</v>
      </c>
      <c r="B13" s="384" t="s">
        <v>126</v>
      </c>
      <c r="C13" s="386"/>
      <c r="D13" s="126"/>
      <c r="E13" s="252">
        <v>0</v>
      </c>
      <c r="F13" s="251"/>
      <c r="H13" s="141" t="s">
        <v>129</v>
      </c>
      <c r="I13" s="271"/>
      <c r="J13" s="271"/>
      <c r="K13" s="271"/>
      <c r="L13" s="271"/>
      <c r="M13" s="271"/>
      <c r="N13" s="271"/>
      <c r="P13" s="466"/>
      <c r="W13" s="462"/>
      <c r="X13" s="462"/>
      <c r="Y13" s="462"/>
      <c r="Z13" s="462"/>
      <c r="AA13" s="462"/>
      <c r="AB13" s="462"/>
      <c r="AC13" s="462"/>
      <c r="AD13" s="462"/>
    </row>
    <row r="14" spans="1:30">
      <c r="A14" s="387" t="s">
        <v>131</v>
      </c>
      <c r="B14" s="388"/>
      <c r="C14" s="389"/>
      <c r="D14" s="138"/>
      <c r="E14" s="253">
        <f>SUM(E12:E13)</f>
        <v>0</v>
      </c>
      <c r="F14" s="251"/>
      <c r="H14" s="141" t="s">
        <v>130</v>
      </c>
      <c r="I14" s="271"/>
      <c r="J14" s="271"/>
      <c r="K14" s="271"/>
      <c r="L14" s="271"/>
      <c r="M14" s="271"/>
      <c r="N14" s="271"/>
      <c r="W14" s="462"/>
      <c r="X14" s="462"/>
      <c r="Y14" s="462"/>
      <c r="Z14" s="462"/>
      <c r="AA14" s="462"/>
      <c r="AB14" s="462"/>
      <c r="AC14" s="462"/>
      <c r="AD14" s="462"/>
    </row>
    <row r="15" spans="1:30">
      <c r="A15" s="136"/>
      <c r="B15" s="390"/>
      <c r="C15" s="391"/>
      <c r="D15" s="126"/>
      <c r="E15" s="254"/>
      <c r="F15" s="251"/>
      <c r="H15" s="141" t="s">
        <v>132</v>
      </c>
      <c r="I15" s="271"/>
      <c r="J15" s="271"/>
      <c r="K15" s="271"/>
      <c r="L15" s="271"/>
      <c r="M15" s="271"/>
      <c r="N15" s="271"/>
      <c r="W15" s="462"/>
      <c r="X15" s="462"/>
      <c r="Y15" s="462"/>
      <c r="Z15" s="462"/>
      <c r="AA15" s="462"/>
      <c r="AB15" s="462"/>
      <c r="AC15" s="462"/>
      <c r="AD15" s="462"/>
    </row>
    <row r="16" spans="1:30">
      <c r="A16" s="392" t="s">
        <v>134</v>
      </c>
      <c r="B16" s="384" t="s">
        <v>126</v>
      </c>
      <c r="C16" s="393">
        <v>0</v>
      </c>
      <c r="D16" s="126"/>
      <c r="E16" s="255">
        <f>$C16*E14</f>
        <v>0</v>
      </c>
      <c r="F16" s="251"/>
      <c r="H16" s="141" t="s">
        <v>133</v>
      </c>
      <c r="I16" s="271"/>
      <c r="J16" s="271"/>
      <c r="K16" s="271"/>
      <c r="L16" s="271"/>
      <c r="M16" s="271"/>
      <c r="N16" s="271"/>
      <c r="W16" s="462"/>
      <c r="X16" s="462"/>
      <c r="Y16" s="462"/>
      <c r="Z16" s="462"/>
      <c r="AA16" s="462"/>
      <c r="AB16" s="462"/>
      <c r="AC16" s="462"/>
      <c r="AD16" s="462"/>
    </row>
    <row r="17" spans="1:30">
      <c r="A17" s="392" t="s">
        <v>136</v>
      </c>
      <c r="B17" s="384" t="s">
        <v>126</v>
      </c>
      <c r="C17" s="393">
        <v>0</v>
      </c>
      <c r="D17" s="126"/>
      <c r="E17" s="256">
        <f>$C17*E14</f>
        <v>0</v>
      </c>
      <c r="F17" s="251"/>
      <c r="H17" s="141" t="s">
        <v>135</v>
      </c>
      <c r="I17" s="271"/>
      <c r="J17" s="271"/>
      <c r="K17" s="271"/>
      <c r="L17" s="271"/>
      <c r="M17" s="271"/>
      <c r="N17" s="271"/>
      <c r="W17" s="462"/>
      <c r="X17" s="462"/>
      <c r="Y17" s="462"/>
      <c r="Z17" s="462"/>
      <c r="AA17" s="462"/>
      <c r="AB17" s="462"/>
      <c r="AC17" s="462"/>
      <c r="AD17" s="462"/>
    </row>
    <row r="18" spans="1:30">
      <c r="A18" s="387" t="s">
        <v>138</v>
      </c>
      <c r="B18" s="394"/>
      <c r="C18" s="137"/>
      <c r="D18" s="126"/>
      <c r="E18" s="253">
        <f>SUM(E14:E17)</f>
        <v>0</v>
      </c>
      <c r="F18" s="395">
        <f>IF(E18=0,0,E18/E$46)</f>
        <v>0</v>
      </c>
      <c r="H18" s="141" t="s">
        <v>137</v>
      </c>
      <c r="I18" s="271"/>
      <c r="J18" s="271"/>
      <c r="K18" s="271"/>
      <c r="L18" s="271"/>
      <c r="M18" s="271"/>
      <c r="N18" s="271"/>
      <c r="W18" s="462"/>
      <c r="X18" s="462"/>
      <c r="Y18" s="462"/>
      <c r="Z18" s="462"/>
      <c r="AA18" s="462"/>
      <c r="AB18" s="462"/>
      <c r="AC18" s="462"/>
      <c r="AD18" s="462"/>
    </row>
    <row r="19" spans="1:30">
      <c r="A19" s="136"/>
      <c r="B19" s="390"/>
      <c r="C19" s="391"/>
      <c r="D19" s="126"/>
      <c r="E19" s="254"/>
      <c r="F19" s="251"/>
      <c r="W19" s="462"/>
      <c r="X19" s="462"/>
      <c r="Y19" s="462"/>
      <c r="Z19" s="462"/>
      <c r="AA19" s="462"/>
      <c r="AB19" s="462"/>
      <c r="AC19" s="462"/>
      <c r="AD19" s="462"/>
    </row>
    <row r="20" spans="1:30" ht="14.25">
      <c r="A20" s="396" t="s">
        <v>140</v>
      </c>
      <c r="B20" s="397"/>
      <c r="C20" s="391"/>
      <c r="D20" s="139"/>
      <c r="E20" s="257">
        <f>E18*0.96</f>
        <v>0</v>
      </c>
      <c r="F20" s="258"/>
      <c r="H20" s="205" t="s">
        <v>123</v>
      </c>
      <c r="I20" s="508" t="s">
        <v>139</v>
      </c>
      <c r="J20" s="509"/>
      <c r="K20" s="509"/>
      <c r="L20" s="509"/>
      <c r="M20" s="509"/>
      <c r="N20" s="510"/>
      <c r="W20" s="462"/>
      <c r="X20" s="462"/>
      <c r="Y20" s="462"/>
      <c r="Z20" s="462"/>
      <c r="AA20" s="462"/>
      <c r="AB20" s="462"/>
      <c r="AC20" s="462"/>
      <c r="AD20" s="462"/>
    </row>
    <row r="21" spans="1:30">
      <c r="A21" s="392" t="s">
        <v>141</v>
      </c>
      <c r="B21" s="397"/>
      <c r="C21" s="398" t="s">
        <v>142</v>
      </c>
      <c r="D21" s="126"/>
      <c r="E21" s="255" t="e">
        <f>E20*'5-Premies en opslagen'!$C24</f>
        <v>#DIV/0!</v>
      </c>
      <c r="F21" s="251"/>
      <c r="G21" s="140"/>
      <c r="H21" s="141"/>
      <c r="I21" s="270">
        <v>1</v>
      </c>
      <c r="J21" s="270">
        <v>2</v>
      </c>
      <c r="K21" s="270">
        <v>3</v>
      </c>
      <c r="L21" s="270">
        <v>4</v>
      </c>
      <c r="M21" s="270">
        <v>5</v>
      </c>
      <c r="N21" s="270">
        <v>6</v>
      </c>
      <c r="O21" s="266"/>
      <c r="W21" s="462"/>
      <c r="X21" s="462"/>
      <c r="Y21" s="462"/>
      <c r="Z21" s="462"/>
      <c r="AA21" s="462"/>
      <c r="AB21" s="462"/>
      <c r="AC21" s="462"/>
      <c r="AD21" s="462"/>
    </row>
    <row r="22" spans="1:30" s="14" customFormat="1">
      <c r="A22" s="387" t="s">
        <v>143</v>
      </c>
      <c r="B22" s="400"/>
      <c r="C22" s="137"/>
      <c r="D22" s="126"/>
      <c r="E22" s="253" t="e">
        <f>E21+E18</f>
        <v>#DIV/0!</v>
      </c>
      <c r="F22" s="395" t="e">
        <f>IF(E22=0,0,E22/E$46)</f>
        <v>#DIV/0!</v>
      </c>
      <c r="G22" s="60"/>
      <c r="H22" s="141" t="s">
        <v>127</v>
      </c>
      <c r="I22" s="471"/>
      <c r="J22" s="471"/>
      <c r="K22" s="471"/>
      <c r="L22" s="471"/>
      <c r="M22" s="471"/>
      <c r="N22" s="471"/>
      <c r="O22" s="242"/>
      <c r="P22" s="60"/>
      <c r="Q22" s="60"/>
      <c r="R22" s="60"/>
      <c r="S22" s="60"/>
      <c r="T22" s="60"/>
      <c r="U22" s="60"/>
      <c r="V22" s="2"/>
      <c r="W22" s="462"/>
      <c r="X22" s="462"/>
      <c r="Y22" s="462"/>
      <c r="Z22" s="462"/>
      <c r="AA22" s="462"/>
      <c r="AB22" s="462"/>
      <c r="AC22" s="462"/>
      <c r="AD22" s="462"/>
    </row>
    <row r="23" spans="1:30" ht="14.25" customHeight="1">
      <c r="A23" s="136"/>
      <c r="B23" s="394"/>
      <c r="C23" s="137"/>
      <c r="D23" s="126"/>
      <c r="E23" s="249"/>
      <c r="F23" s="251"/>
      <c r="H23" s="141" t="s">
        <v>129</v>
      </c>
      <c r="I23" s="472"/>
      <c r="J23" s="472"/>
      <c r="K23" s="472"/>
      <c r="L23" s="471"/>
      <c r="M23" s="471"/>
      <c r="N23" s="471"/>
      <c r="O23" s="242"/>
      <c r="W23" s="462"/>
      <c r="X23" s="462"/>
      <c r="Y23" s="462"/>
      <c r="Z23" s="462"/>
      <c r="AA23" s="462"/>
      <c r="AB23" s="462"/>
      <c r="AC23" s="462"/>
      <c r="AD23" s="462"/>
    </row>
    <row r="24" spans="1:30" ht="12.75" customHeight="1">
      <c r="A24" s="392" t="s">
        <v>144</v>
      </c>
      <c r="B24" s="397"/>
      <c r="C24" s="398" t="s">
        <v>142</v>
      </c>
      <c r="D24" s="126"/>
      <c r="E24" s="255" t="e">
        <f>E22*'5-Premies en opslagen'!$B53</f>
        <v>#DIV/0!</v>
      </c>
      <c r="F24" s="251"/>
      <c r="H24" s="141" t="s">
        <v>130</v>
      </c>
      <c r="I24" s="472"/>
      <c r="J24" s="472"/>
      <c r="K24" s="472"/>
      <c r="L24" s="471"/>
      <c r="M24" s="471"/>
      <c r="N24" s="471"/>
      <c r="O24" s="242"/>
      <c r="W24" s="462"/>
      <c r="X24" s="462"/>
      <c r="Y24" s="462"/>
      <c r="Z24" s="462"/>
      <c r="AA24" s="462"/>
      <c r="AB24" s="462"/>
      <c r="AC24" s="462"/>
      <c r="AD24" s="462"/>
    </row>
    <row r="25" spans="1:30" ht="12.75" customHeight="1">
      <c r="A25" s="387" t="s">
        <v>145</v>
      </c>
      <c r="B25" s="394"/>
      <c r="C25" s="137"/>
      <c r="D25" s="126"/>
      <c r="E25" s="253" t="e">
        <f>SUM(E22:E24)</f>
        <v>#DIV/0!</v>
      </c>
      <c r="F25" s="395" t="e">
        <f>IF(E25=0,0,E25/E$46)</f>
        <v>#DIV/0!</v>
      </c>
      <c r="H25" s="141" t="s">
        <v>132</v>
      </c>
      <c r="I25" s="472"/>
      <c r="J25" s="472"/>
      <c r="K25" s="472"/>
      <c r="L25" s="471"/>
      <c r="M25" s="471"/>
      <c r="N25" s="471"/>
      <c r="O25" s="242"/>
    </row>
    <row r="26" spans="1:30">
      <c r="A26" s="136"/>
      <c r="B26" s="394"/>
      <c r="C26" s="137"/>
      <c r="D26" s="126"/>
      <c r="E26" s="249"/>
      <c r="F26" s="251"/>
      <c r="H26" s="141" t="s">
        <v>133</v>
      </c>
      <c r="I26" s="472"/>
      <c r="J26" s="472"/>
      <c r="K26" s="472"/>
      <c r="L26" s="471"/>
      <c r="M26" s="471"/>
      <c r="N26" s="471"/>
      <c r="O26" s="242"/>
    </row>
    <row r="27" spans="1:30">
      <c r="A27" s="136" t="s">
        <v>146</v>
      </c>
      <c r="B27" s="401"/>
      <c r="C27" s="386" t="s">
        <v>147</v>
      </c>
      <c r="D27" s="126"/>
      <c r="E27" s="252">
        <v>0</v>
      </c>
      <c r="F27" s="251">
        <v>0</v>
      </c>
      <c r="H27" s="141" t="s">
        <v>135</v>
      </c>
      <c r="I27" s="472"/>
      <c r="J27" s="472"/>
      <c r="K27" s="472"/>
      <c r="L27" s="471"/>
      <c r="M27" s="471"/>
      <c r="N27" s="471"/>
      <c r="O27" s="242"/>
    </row>
    <row r="28" spans="1:30">
      <c r="A28" s="136" t="s">
        <v>148</v>
      </c>
      <c r="B28" s="402"/>
      <c r="C28" s="386" t="s">
        <v>147</v>
      </c>
      <c r="D28" s="126"/>
      <c r="E28" s="252">
        <v>0</v>
      </c>
      <c r="F28" s="251">
        <v>0</v>
      </c>
      <c r="H28" s="141" t="s">
        <v>137</v>
      </c>
      <c r="I28" s="472"/>
      <c r="J28" s="472"/>
      <c r="K28" s="472"/>
      <c r="L28" s="471"/>
      <c r="M28" s="471"/>
      <c r="N28" s="471"/>
      <c r="O28" s="242"/>
    </row>
    <row r="29" spans="1:30">
      <c r="A29" s="136" t="s">
        <v>150</v>
      </c>
      <c r="B29" s="394"/>
      <c r="C29" s="137" t="s">
        <v>124</v>
      </c>
      <c r="D29" s="126"/>
      <c r="E29" s="252">
        <v>0</v>
      </c>
      <c r="F29" s="251"/>
      <c r="H29" s="142" t="s">
        <v>149</v>
      </c>
      <c r="I29" s="403">
        <f t="shared" ref="I29:N29" si="0">SUM(I22:I28)</f>
        <v>0</v>
      </c>
      <c r="J29" s="403">
        <f t="shared" si="0"/>
        <v>0</v>
      </c>
      <c r="K29" s="403">
        <f t="shared" si="0"/>
        <v>0</v>
      </c>
      <c r="L29" s="403">
        <f t="shared" si="0"/>
        <v>0</v>
      </c>
      <c r="M29" s="403">
        <f t="shared" si="0"/>
        <v>0</v>
      </c>
      <c r="N29" s="403">
        <f t="shared" si="0"/>
        <v>0</v>
      </c>
      <c r="O29" s="404">
        <f>SUM(I29:N29)</f>
        <v>0</v>
      </c>
    </row>
    <row r="30" spans="1:30">
      <c r="A30" s="405"/>
      <c r="B30" s="406"/>
      <c r="C30" s="407" t="s">
        <v>124</v>
      </c>
      <c r="D30" s="126"/>
      <c r="E30" s="252">
        <v>0</v>
      </c>
      <c r="F30" s="251"/>
      <c r="H30" s="140"/>
      <c r="I30" s="140"/>
      <c r="J30" s="140"/>
      <c r="K30" s="140"/>
      <c r="L30" s="140"/>
      <c r="M30" s="140"/>
      <c r="N30" s="140"/>
    </row>
    <row r="31" spans="1:30" ht="12.75" customHeight="1">
      <c r="A31" s="387" t="s">
        <v>152</v>
      </c>
      <c r="B31" s="394"/>
      <c r="C31" s="137"/>
      <c r="D31" s="126"/>
      <c r="E31" s="253" t="e">
        <f>SUM(E25:E30)</f>
        <v>#DIV/0!</v>
      </c>
      <c r="F31" s="395" t="e">
        <f>IF(E31=0,0,E31/E$46)</f>
        <v>#DIV/0!</v>
      </c>
      <c r="H31" s="205" t="s">
        <v>123</v>
      </c>
      <c r="I31" s="503" t="s">
        <v>151</v>
      </c>
      <c r="J31" s="504"/>
      <c r="K31" s="504"/>
      <c r="L31" s="504"/>
      <c r="M31" s="504"/>
      <c r="N31" s="504"/>
    </row>
    <row r="32" spans="1:30" ht="12.75" customHeight="1">
      <c r="A32" s="136"/>
      <c r="B32" s="394"/>
      <c r="C32" s="137"/>
      <c r="D32" s="126"/>
      <c r="E32" s="249"/>
      <c r="F32" s="251"/>
      <c r="H32" s="141"/>
      <c r="I32" s="135">
        <v>1</v>
      </c>
      <c r="J32" s="135">
        <v>2</v>
      </c>
      <c r="K32" s="135">
        <v>3</v>
      </c>
      <c r="L32" s="135">
        <v>4</v>
      </c>
      <c r="M32" s="135">
        <v>5</v>
      </c>
      <c r="N32" s="135">
        <v>6</v>
      </c>
    </row>
    <row r="33" spans="1:15" ht="12.75" customHeight="1">
      <c r="A33" s="136" t="s">
        <v>153</v>
      </c>
      <c r="B33" s="394"/>
      <c r="C33" s="408"/>
      <c r="D33" s="126"/>
      <c r="E33" s="252">
        <v>0</v>
      </c>
      <c r="F33" s="259" t="e">
        <f t="shared" ref="F33:F41" si="1">E33/$E$46</f>
        <v>#DIV/0!</v>
      </c>
      <c r="H33" s="141" t="s">
        <v>127</v>
      </c>
      <c r="I33" s="268">
        <f>I22*I12</f>
        <v>0</v>
      </c>
      <c r="J33" s="268">
        <f t="shared" ref="J33:N33" si="2">J22*J12</f>
        <v>0</v>
      </c>
      <c r="K33" s="268">
        <f t="shared" si="2"/>
        <v>0</v>
      </c>
      <c r="L33" s="268">
        <f t="shared" si="2"/>
        <v>0</v>
      </c>
      <c r="M33" s="268">
        <f t="shared" si="2"/>
        <v>0</v>
      </c>
      <c r="N33" s="469">
        <f t="shared" si="2"/>
        <v>0</v>
      </c>
    </row>
    <row r="34" spans="1:15" ht="12.75" customHeight="1">
      <c r="A34" s="136" t="s">
        <v>154</v>
      </c>
      <c r="B34" s="394"/>
      <c r="C34" s="408"/>
      <c r="D34" s="126"/>
      <c r="E34" s="252">
        <v>0</v>
      </c>
      <c r="F34" s="259" t="e">
        <f t="shared" si="1"/>
        <v>#DIV/0!</v>
      </c>
      <c r="H34" s="141" t="s">
        <v>129</v>
      </c>
      <c r="I34" s="268">
        <f t="shared" ref="I34:N34" si="3">I23*I13</f>
        <v>0</v>
      </c>
      <c r="J34" s="268">
        <f t="shared" si="3"/>
        <v>0</v>
      </c>
      <c r="K34" s="268">
        <f t="shared" si="3"/>
        <v>0</v>
      </c>
      <c r="L34" s="268">
        <f t="shared" si="3"/>
        <v>0</v>
      </c>
      <c r="M34" s="268">
        <f t="shared" si="3"/>
        <v>0</v>
      </c>
      <c r="N34" s="469">
        <f t="shared" si="3"/>
        <v>0</v>
      </c>
    </row>
    <row r="35" spans="1:15" ht="12.75" customHeight="1">
      <c r="A35" s="136" t="s">
        <v>155</v>
      </c>
      <c r="B35" s="394"/>
      <c r="C35" s="408"/>
      <c r="D35" s="126"/>
      <c r="E35" s="252">
        <v>0</v>
      </c>
      <c r="F35" s="259" t="e">
        <f t="shared" si="1"/>
        <v>#DIV/0!</v>
      </c>
      <c r="H35" s="141" t="s">
        <v>130</v>
      </c>
      <c r="I35" s="268">
        <f t="shared" ref="I35:N35" si="4">I24*I14</f>
        <v>0</v>
      </c>
      <c r="J35" s="268">
        <f t="shared" si="4"/>
        <v>0</v>
      </c>
      <c r="K35" s="268">
        <f t="shared" si="4"/>
        <v>0</v>
      </c>
      <c r="L35" s="268">
        <f t="shared" si="4"/>
        <v>0</v>
      </c>
      <c r="M35" s="268">
        <f t="shared" si="4"/>
        <v>0</v>
      </c>
      <c r="N35" s="469">
        <f t="shared" si="4"/>
        <v>0</v>
      </c>
      <c r="O35" s="140"/>
    </row>
    <row r="36" spans="1:15" ht="14.25" customHeight="1">
      <c r="A36" s="136" t="s">
        <v>156</v>
      </c>
      <c r="B36" s="394"/>
      <c r="C36" s="409"/>
      <c r="D36" s="126"/>
      <c r="E36" s="252">
        <v>0</v>
      </c>
      <c r="F36" s="259" t="e">
        <f t="shared" si="1"/>
        <v>#DIV/0!</v>
      </c>
      <c r="H36" s="141" t="s">
        <v>132</v>
      </c>
      <c r="I36" s="268">
        <f t="shared" ref="I36:N36" si="5">I25*I15</f>
        <v>0</v>
      </c>
      <c r="J36" s="268">
        <f t="shared" si="5"/>
        <v>0</v>
      </c>
      <c r="K36" s="268">
        <f t="shared" si="5"/>
        <v>0</v>
      </c>
      <c r="L36" s="268">
        <f t="shared" si="5"/>
        <v>0</v>
      </c>
      <c r="M36" s="268">
        <f t="shared" si="5"/>
        <v>0</v>
      </c>
      <c r="N36" s="469">
        <f t="shared" si="5"/>
        <v>0</v>
      </c>
      <c r="O36" s="140"/>
    </row>
    <row r="37" spans="1:15">
      <c r="A37" s="136" t="s">
        <v>157</v>
      </c>
      <c r="B37" s="394"/>
      <c r="C37" s="408"/>
      <c r="D37" s="126"/>
      <c r="E37" s="252">
        <v>0</v>
      </c>
      <c r="F37" s="259" t="e">
        <f t="shared" si="1"/>
        <v>#DIV/0!</v>
      </c>
      <c r="H37" s="141" t="s">
        <v>133</v>
      </c>
      <c r="I37" s="268">
        <f t="shared" ref="I37:N37" si="6">I26*I16</f>
        <v>0</v>
      </c>
      <c r="J37" s="268">
        <f t="shared" si="6"/>
        <v>0</v>
      </c>
      <c r="K37" s="268">
        <f t="shared" si="6"/>
        <v>0</v>
      </c>
      <c r="L37" s="268">
        <f t="shared" si="6"/>
        <v>0</v>
      </c>
      <c r="M37" s="268">
        <f t="shared" si="6"/>
        <v>0</v>
      </c>
      <c r="N37" s="469">
        <f t="shared" si="6"/>
        <v>0</v>
      </c>
      <c r="O37" s="140"/>
    </row>
    <row r="38" spans="1:15">
      <c r="A38" s="136" t="s">
        <v>158</v>
      </c>
      <c r="B38" s="394"/>
      <c r="C38" s="409"/>
      <c r="D38" s="126"/>
      <c r="E38" s="252">
        <v>0</v>
      </c>
      <c r="F38" s="259" t="e">
        <f t="shared" si="1"/>
        <v>#DIV/0!</v>
      </c>
      <c r="H38" s="141" t="s">
        <v>135</v>
      </c>
      <c r="I38" s="268">
        <f t="shared" ref="I38:N38" si="7">I27*I17</f>
        <v>0</v>
      </c>
      <c r="J38" s="268">
        <f t="shared" si="7"/>
        <v>0</v>
      </c>
      <c r="K38" s="268">
        <f t="shared" si="7"/>
        <v>0</v>
      </c>
      <c r="L38" s="268">
        <f t="shared" si="7"/>
        <v>0</v>
      </c>
      <c r="M38" s="268">
        <f t="shared" si="7"/>
        <v>0</v>
      </c>
      <c r="N38" s="469">
        <f t="shared" si="7"/>
        <v>0</v>
      </c>
      <c r="O38" s="140"/>
    </row>
    <row r="39" spans="1:15">
      <c r="A39" s="136" t="s">
        <v>159</v>
      </c>
      <c r="B39" s="394"/>
      <c r="C39" s="386" t="s">
        <v>147</v>
      </c>
      <c r="D39" s="126"/>
      <c r="E39" s="252">
        <v>0</v>
      </c>
      <c r="F39" s="259" t="e">
        <f t="shared" si="1"/>
        <v>#DIV/0!</v>
      </c>
      <c r="H39" s="141" t="s">
        <v>137</v>
      </c>
      <c r="I39" s="268">
        <f t="shared" ref="I39:N39" si="8">I28*I18</f>
        <v>0</v>
      </c>
      <c r="J39" s="268">
        <f t="shared" si="8"/>
        <v>0</v>
      </c>
      <c r="K39" s="268">
        <f t="shared" si="8"/>
        <v>0</v>
      </c>
      <c r="L39" s="268">
        <f t="shared" si="8"/>
        <v>0</v>
      </c>
      <c r="M39" s="268">
        <f t="shared" si="8"/>
        <v>0</v>
      </c>
      <c r="N39" s="469">
        <f t="shared" si="8"/>
        <v>0</v>
      </c>
      <c r="O39" s="140"/>
    </row>
    <row r="40" spans="1:15">
      <c r="A40" s="136" t="s">
        <v>160</v>
      </c>
      <c r="B40" s="394"/>
      <c r="C40" s="386"/>
      <c r="D40" s="126"/>
      <c r="E40" s="252">
        <v>0</v>
      </c>
      <c r="F40" s="259" t="e">
        <f t="shared" si="1"/>
        <v>#DIV/0!</v>
      </c>
      <c r="H40" s="142" t="s">
        <v>149</v>
      </c>
      <c r="I40" s="269">
        <f t="shared" ref="I40:N40" si="9">SUM(I33:I39)</f>
        <v>0</v>
      </c>
      <c r="J40" s="269">
        <f t="shared" si="9"/>
        <v>0</v>
      </c>
      <c r="K40" s="269">
        <f t="shared" si="9"/>
        <v>0</v>
      </c>
      <c r="L40" s="269">
        <f t="shared" si="9"/>
        <v>0</v>
      </c>
      <c r="M40" s="269">
        <f t="shared" si="9"/>
        <v>0</v>
      </c>
      <c r="N40" s="269">
        <f t="shared" si="9"/>
        <v>0</v>
      </c>
      <c r="O40" s="140"/>
    </row>
    <row r="41" spans="1:15">
      <c r="A41" s="405"/>
      <c r="B41" s="406"/>
      <c r="C41" s="410"/>
      <c r="D41" s="126"/>
      <c r="E41" s="252">
        <v>0</v>
      </c>
      <c r="F41" s="251" t="e">
        <f t="shared" si="1"/>
        <v>#DIV/0!</v>
      </c>
      <c r="H41" s="140"/>
      <c r="I41" s="140"/>
      <c r="J41" s="140"/>
      <c r="K41" s="140"/>
      <c r="L41" s="140"/>
      <c r="M41" s="140"/>
      <c r="N41" s="140"/>
      <c r="O41" s="140"/>
    </row>
    <row r="42" spans="1:15">
      <c r="A42" s="387" t="s">
        <v>161</v>
      </c>
      <c r="B42" s="394"/>
      <c r="C42" s="137"/>
      <c r="D42" s="126"/>
      <c r="E42" s="253" t="e">
        <f>SUM(E31:E41)</f>
        <v>#DIV/0!</v>
      </c>
      <c r="F42" s="395" t="e">
        <f>IF(E42=0,0,E42/E$46)</f>
        <v>#DIV/0!</v>
      </c>
      <c r="H42" s="140"/>
      <c r="I42" s="140"/>
      <c r="J42" s="140"/>
      <c r="K42" s="140"/>
      <c r="L42" s="140"/>
      <c r="M42" s="140"/>
      <c r="N42" s="140"/>
      <c r="O42" s="140"/>
    </row>
    <row r="43" spans="1:15" ht="42.75">
      <c r="A43" s="136"/>
      <c r="B43" s="394"/>
      <c r="C43" s="137"/>
      <c r="D43" s="126"/>
      <c r="E43" s="249"/>
      <c r="F43" s="260"/>
      <c r="H43" s="205" t="s">
        <v>162</v>
      </c>
      <c r="I43" s="379"/>
      <c r="J43" s="380"/>
      <c r="K43" s="206" t="s">
        <v>122</v>
      </c>
      <c r="L43" s="140"/>
      <c r="M43" s="140"/>
      <c r="N43" s="140"/>
    </row>
    <row r="44" spans="1:15">
      <c r="A44" s="136" t="s">
        <v>163</v>
      </c>
      <c r="B44" s="394"/>
      <c r="C44" s="409"/>
      <c r="D44" s="126"/>
      <c r="E44" s="252">
        <v>0</v>
      </c>
      <c r="F44" s="395">
        <f>(IF(E44=0,0,E44/E$46))</f>
        <v>0</v>
      </c>
      <c r="H44" s="141"/>
      <c r="I44" s="381" t="s">
        <v>124</v>
      </c>
      <c r="J44" s="382" t="s">
        <v>124</v>
      </c>
      <c r="K44" s="249"/>
      <c r="L44" s="140"/>
      <c r="M44" s="140"/>
      <c r="N44" s="140"/>
    </row>
    <row r="45" spans="1:15">
      <c r="A45" s="136"/>
      <c r="B45" s="411"/>
      <c r="C45" s="137"/>
      <c r="D45" s="126"/>
      <c r="E45" s="249"/>
      <c r="F45" s="251"/>
      <c r="H45" s="144" t="s">
        <v>131</v>
      </c>
      <c r="I45" s="145"/>
      <c r="J45" s="146"/>
      <c r="K45" s="253">
        <f>E14</f>
        <v>0</v>
      </c>
      <c r="L45" s="140"/>
      <c r="M45" s="140"/>
      <c r="N45" s="140"/>
    </row>
    <row r="46" spans="1:15" ht="30" customHeight="1">
      <c r="A46" s="387" t="s">
        <v>164</v>
      </c>
      <c r="B46" s="412"/>
      <c r="C46" s="413"/>
      <c r="D46" s="126"/>
      <c r="E46" s="261" t="e">
        <f>SUM(E42:E45)</f>
        <v>#DIV/0!</v>
      </c>
      <c r="F46" s="262" t="e">
        <f>SUM(F42:F45)</f>
        <v>#DIV/0!</v>
      </c>
      <c r="H46" s="147" t="s">
        <v>134</v>
      </c>
      <c r="I46" s="148"/>
      <c r="J46" s="149"/>
      <c r="K46" s="255">
        <f>E16</f>
        <v>0</v>
      </c>
      <c r="L46" s="140"/>
      <c r="M46" s="140"/>
      <c r="N46" s="140"/>
    </row>
    <row r="47" spans="1:15">
      <c r="B47" s="143"/>
      <c r="C47" s="414"/>
      <c r="D47" s="126"/>
      <c r="E47" s="242"/>
      <c r="F47" s="263"/>
      <c r="H47" s="392" t="s">
        <v>136</v>
      </c>
      <c r="I47" s="148"/>
      <c r="J47" s="149"/>
      <c r="K47" s="256">
        <f>E17</f>
        <v>0</v>
      </c>
      <c r="L47" s="140"/>
      <c r="M47" s="140"/>
      <c r="N47" s="140"/>
      <c r="O47" s="140"/>
    </row>
    <row r="48" spans="1:15">
      <c r="A48" s="415" t="s">
        <v>165</v>
      </c>
      <c r="B48" s="416"/>
      <c r="C48" s="417"/>
      <c r="D48" s="140"/>
      <c r="E48" s="264" t="e">
        <f>(E$25*1.3)+($E$46-$E$25)</f>
        <v>#DIV/0!</v>
      </c>
      <c r="F48" s="265"/>
      <c r="H48" s="392" t="s">
        <v>141</v>
      </c>
      <c r="I48" s="148"/>
      <c r="J48" s="149"/>
      <c r="K48" s="255" t="e">
        <f>E21</f>
        <v>#DIV/0!</v>
      </c>
      <c r="L48" s="140"/>
      <c r="M48" s="140"/>
      <c r="N48" s="140"/>
      <c r="O48" s="140"/>
    </row>
    <row r="49" spans="1:26">
      <c r="A49" s="140"/>
      <c r="B49" s="150"/>
      <c r="C49" s="151"/>
      <c r="D49" s="140"/>
      <c r="E49" s="266"/>
      <c r="F49" s="266"/>
      <c r="G49" s="140"/>
      <c r="H49" s="392" t="s">
        <v>144</v>
      </c>
      <c r="I49" s="397"/>
      <c r="J49" s="398"/>
      <c r="K49" s="255" t="e">
        <f>E24</f>
        <v>#DIV/0!</v>
      </c>
      <c r="L49" s="140"/>
      <c r="M49" s="140"/>
      <c r="N49" s="140"/>
      <c r="O49" s="140"/>
    </row>
    <row r="50" spans="1:26" s="14" customFormat="1">
      <c r="A50" s="415" t="s">
        <v>166</v>
      </c>
      <c r="B50" s="416"/>
      <c r="C50" s="417"/>
      <c r="D50" s="140"/>
      <c r="E50" s="264" t="e">
        <f>(E$25*1.5)+($E$46-$E$25)</f>
        <v>#DIV/0!</v>
      </c>
      <c r="F50" s="265"/>
      <c r="G50" s="140"/>
      <c r="H50" s="136" t="s">
        <v>146</v>
      </c>
      <c r="I50" s="401"/>
      <c r="J50" s="386"/>
      <c r="K50" s="250">
        <f>E27</f>
        <v>0</v>
      </c>
      <c r="L50" s="140"/>
      <c r="M50" s="140"/>
      <c r="N50" s="140"/>
      <c r="O50" s="140"/>
      <c r="P50" s="60"/>
      <c r="Q50" s="60"/>
      <c r="R50" s="60"/>
      <c r="S50" s="60"/>
      <c r="T50" s="60"/>
      <c r="U50" s="60"/>
      <c r="V50" s="2"/>
      <c r="W50" s="2"/>
      <c r="X50" s="2"/>
      <c r="Y50" s="2"/>
      <c r="Z50" s="2"/>
    </row>
    <row r="51" spans="1:26" s="14" customFormat="1">
      <c r="A51" s="140"/>
      <c r="B51" s="150"/>
      <c r="C51" s="151"/>
      <c r="D51" s="140"/>
      <c r="E51" s="266"/>
      <c r="F51" s="266"/>
      <c r="G51" s="140"/>
      <c r="H51" s="136" t="s">
        <v>148</v>
      </c>
      <c r="I51" s="402"/>
      <c r="J51" s="386"/>
      <c r="K51" s="250">
        <f t="shared" ref="K51:K52" si="10">E28</f>
        <v>0</v>
      </c>
      <c r="L51" s="140"/>
      <c r="M51" s="60"/>
      <c r="N51" s="140"/>
      <c r="O51" s="140"/>
      <c r="P51" s="140"/>
      <c r="Q51" s="140"/>
      <c r="R51" s="140"/>
      <c r="S51" s="140"/>
      <c r="T51" s="140"/>
      <c r="U51" s="140"/>
    </row>
    <row r="52" spans="1:26" s="14" customFormat="1">
      <c r="A52" s="415" t="s">
        <v>167</v>
      </c>
      <c r="B52" s="416"/>
      <c r="C52" s="417"/>
      <c r="D52" s="140"/>
      <c r="E52" s="264" t="e">
        <f>(E$25*2.5)+($E$46-$E$25)</f>
        <v>#DIV/0!</v>
      </c>
      <c r="F52" s="266"/>
      <c r="G52" s="140"/>
      <c r="H52" s="136" t="s">
        <v>150</v>
      </c>
      <c r="I52" s="394"/>
      <c r="J52" s="137" t="s">
        <v>124</v>
      </c>
      <c r="K52" s="250">
        <f t="shared" si="10"/>
        <v>0</v>
      </c>
      <c r="L52" s="140"/>
      <c r="M52" s="60"/>
      <c r="N52" s="140"/>
      <c r="O52" s="140"/>
      <c r="P52" s="140"/>
      <c r="Q52" s="140"/>
      <c r="R52" s="140"/>
      <c r="S52" s="140"/>
      <c r="T52" s="140"/>
      <c r="U52" s="140"/>
    </row>
    <row r="53" spans="1:26" s="14" customFormat="1">
      <c r="A53" s="140"/>
      <c r="B53" s="150"/>
      <c r="C53" s="152"/>
      <c r="D53" s="140"/>
      <c r="E53" s="140"/>
      <c r="F53" s="153"/>
      <c r="G53" s="140"/>
      <c r="H53" s="136" t="s">
        <v>153</v>
      </c>
      <c r="I53" s="394"/>
      <c r="J53" s="408"/>
      <c r="K53" s="250">
        <f>E33</f>
        <v>0</v>
      </c>
      <c r="L53" s="140"/>
      <c r="M53" s="60"/>
      <c r="N53" s="140"/>
      <c r="O53" s="140"/>
      <c r="P53" s="140"/>
      <c r="Q53" s="140"/>
      <c r="R53" s="140"/>
      <c r="S53" s="140"/>
      <c r="T53" s="140"/>
      <c r="U53" s="140"/>
    </row>
    <row r="54" spans="1:26" s="14" customFormat="1">
      <c r="A54" s="140"/>
      <c r="B54" s="150"/>
      <c r="C54" s="152"/>
      <c r="D54" s="140"/>
      <c r="E54" s="140"/>
      <c r="F54" s="153"/>
      <c r="G54" s="140"/>
      <c r="H54" s="136" t="s">
        <v>154</v>
      </c>
      <c r="I54" s="394"/>
      <c r="J54" s="408"/>
      <c r="K54" s="250">
        <f t="shared" ref="K54:K60" si="11">E34</f>
        <v>0</v>
      </c>
      <c r="L54" s="140"/>
      <c r="M54" s="60"/>
      <c r="N54" s="140"/>
      <c r="O54" s="140"/>
      <c r="P54" s="140"/>
      <c r="Q54" s="140"/>
      <c r="R54" s="140"/>
      <c r="S54" s="140"/>
      <c r="T54" s="140"/>
      <c r="U54" s="140"/>
    </row>
    <row r="55" spans="1:26" s="14" customFormat="1">
      <c r="A55" s="140"/>
      <c r="B55" s="140"/>
      <c r="C55" s="154"/>
      <c r="D55" s="140"/>
      <c r="E55" s="140"/>
      <c r="F55" s="153"/>
      <c r="G55" s="140"/>
      <c r="H55" s="136" t="s">
        <v>155</v>
      </c>
      <c r="I55" s="394"/>
      <c r="J55" s="408"/>
      <c r="K55" s="250">
        <f t="shared" si="11"/>
        <v>0</v>
      </c>
      <c r="L55" s="140"/>
      <c r="M55" s="60"/>
      <c r="N55" s="140"/>
      <c r="O55" s="140"/>
      <c r="P55" s="140"/>
      <c r="Q55" s="140"/>
      <c r="R55" s="140"/>
      <c r="S55" s="140"/>
      <c r="T55" s="140"/>
      <c r="U55" s="140"/>
    </row>
    <row r="56" spans="1:26" s="14" customFormat="1">
      <c r="A56" s="140"/>
      <c r="B56" s="140"/>
      <c r="C56" s="154"/>
      <c r="D56" s="140"/>
      <c r="E56" s="140"/>
      <c r="F56" s="153"/>
      <c r="G56" s="140"/>
      <c r="H56" s="136" t="s">
        <v>156</v>
      </c>
      <c r="I56" s="394"/>
      <c r="J56" s="409"/>
      <c r="K56" s="250">
        <f t="shared" si="11"/>
        <v>0</v>
      </c>
      <c r="L56" s="140"/>
      <c r="M56" s="60"/>
      <c r="N56" s="140"/>
      <c r="O56" s="140"/>
      <c r="P56" s="140"/>
      <c r="Q56" s="140"/>
      <c r="R56" s="140"/>
      <c r="S56" s="140"/>
      <c r="T56" s="140"/>
      <c r="U56" s="140"/>
    </row>
    <row r="57" spans="1:26" s="14" customFormat="1">
      <c r="A57" s="60"/>
      <c r="B57" s="140"/>
      <c r="C57" s="154"/>
      <c r="D57" s="140"/>
      <c r="E57" s="140"/>
      <c r="F57" s="153"/>
      <c r="G57" s="140"/>
      <c r="H57" s="136" t="s">
        <v>157</v>
      </c>
      <c r="I57" s="394"/>
      <c r="J57" s="408"/>
      <c r="K57" s="250">
        <f t="shared" si="11"/>
        <v>0</v>
      </c>
      <c r="L57" s="140"/>
      <c r="M57" s="60"/>
      <c r="N57" s="140"/>
      <c r="O57" s="140"/>
      <c r="P57" s="140"/>
      <c r="Q57" s="140"/>
      <c r="R57" s="140"/>
      <c r="S57" s="140"/>
      <c r="T57" s="140"/>
      <c r="U57" s="140"/>
    </row>
    <row r="58" spans="1:26" s="14" customFormat="1">
      <c r="A58" s="140"/>
      <c r="B58" s="140"/>
      <c r="C58" s="154"/>
      <c r="D58" s="154"/>
      <c r="E58" s="154"/>
      <c r="F58" s="154"/>
      <c r="G58" s="140"/>
      <c r="H58" s="136" t="s">
        <v>158</v>
      </c>
      <c r="I58" s="394"/>
      <c r="J58" s="409"/>
      <c r="K58" s="250">
        <f t="shared" si="11"/>
        <v>0</v>
      </c>
      <c r="L58" s="140"/>
      <c r="M58" s="60"/>
      <c r="N58" s="60"/>
      <c r="O58" s="140"/>
      <c r="P58" s="140"/>
      <c r="Q58" s="140"/>
      <c r="R58" s="140"/>
      <c r="S58" s="140"/>
      <c r="T58" s="140"/>
      <c r="U58" s="140"/>
    </row>
    <row r="59" spans="1:26" s="14" customFormat="1">
      <c r="A59" s="140"/>
      <c r="B59" s="140"/>
      <c r="C59" s="154"/>
      <c r="D59" s="140"/>
      <c r="E59" s="140"/>
      <c r="F59" s="153"/>
      <c r="G59" s="140"/>
      <c r="H59" s="136" t="s">
        <v>159</v>
      </c>
      <c r="I59" s="394"/>
      <c r="J59" s="386"/>
      <c r="K59" s="250">
        <f t="shared" si="11"/>
        <v>0</v>
      </c>
      <c r="L59" s="140"/>
      <c r="M59" s="60"/>
      <c r="N59" s="60"/>
      <c r="O59" s="140"/>
      <c r="P59" s="140"/>
      <c r="Q59" s="140"/>
      <c r="R59" s="140"/>
      <c r="S59" s="140"/>
      <c r="T59" s="140"/>
      <c r="U59" s="140"/>
    </row>
    <row r="60" spans="1:26" s="14" customFormat="1">
      <c r="A60" s="140"/>
      <c r="B60" s="140"/>
      <c r="C60" s="154"/>
      <c r="D60" s="140"/>
      <c r="E60" s="140"/>
      <c r="F60" s="153"/>
      <c r="G60" s="140"/>
      <c r="H60" s="136" t="s">
        <v>160</v>
      </c>
      <c r="I60" s="394"/>
      <c r="J60" s="386"/>
      <c r="K60" s="250">
        <f t="shared" si="11"/>
        <v>0</v>
      </c>
      <c r="L60" s="140"/>
      <c r="M60" s="60"/>
      <c r="N60" s="60"/>
      <c r="O60" s="140"/>
      <c r="P60" s="140"/>
      <c r="Q60" s="140"/>
      <c r="R60" s="140"/>
      <c r="S60" s="140"/>
      <c r="T60" s="140"/>
      <c r="U60" s="140"/>
    </row>
    <row r="61" spans="1:26" s="14" customFormat="1">
      <c r="A61" s="140"/>
      <c r="B61" s="140"/>
      <c r="C61" s="154"/>
      <c r="D61" s="140"/>
      <c r="E61" s="140"/>
      <c r="F61" s="153"/>
      <c r="G61" s="140"/>
      <c r="H61" s="136" t="s">
        <v>163</v>
      </c>
      <c r="I61" s="394"/>
      <c r="J61" s="409"/>
      <c r="K61" s="250">
        <f>E44</f>
        <v>0</v>
      </c>
      <c r="L61" s="140"/>
      <c r="M61" s="60"/>
      <c r="N61" s="60"/>
      <c r="O61" s="140"/>
      <c r="P61" s="140"/>
      <c r="Q61" s="140"/>
      <c r="R61" s="140"/>
      <c r="S61" s="140"/>
      <c r="T61" s="140"/>
      <c r="U61" s="140"/>
    </row>
    <row r="62" spans="1:26" s="14" customFormat="1">
      <c r="A62" s="140"/>
      <c r="B62" s="140"/>
      <c r="C62" s="154"/>
      <c r="D62" s="140"/>
      <c r="E62" s="140"/>
      <c r="F62" s="153"/>
      <c r="G62" s="140"/>
      <c r="H62" s="136"/>
      <c r="I62" s="411"/>
      <c r="J62" s="137"/>
      <c r="K62" s="249"/>
      <c r="L62" s="140"/>
      <c r="M62" s="60"/>
      <c r="N62" s="60"/>
      <c r="O62" s="140"/>
      <c r="P62" s="140"/>
      <c r="Q62" s="140"/>
      <c r="R62" s="140"/>
      <c r="S62" s="140"/>
      <c r="T62" s="140"/>
      <c r="U62" s="140"/>
    </row>
    <row r="63" spans="1:26" s="14" customFormat="1">
      <c r="A63" s="140"/>
      <c r="B63" s="140"/>
      <c r="C63" s="154"/>
      <c r="D63" s="140"/>
      <c r="E63" s="140"/>
      <c r="F63" s="153"/>
      <c r="G63" s="140"/>
      <c r="H63" s="387" t="s">
        <v>164</v>
      </c>
      <c r="I63" s="412"/>
      <c r="J63" s="413"/>
      <c r="K63" s="261" t="e">
        <f>SUM(K45:K62)</f>
        <v>#DIV/0!</v>
      </c>
      <c r="L63" s="140"/>
      <c r="M63" s="60"/>
      <c r="N63" s="60"/>
      <c r="O63" s="140"/>
      <c r="P63" s="140"/>
      <c r="Q63" s="140"/>
      <c r="R63" s="140"/>
      <c r="S63" s="140"/>
      <c r="T63" s="140"/>
      <c r="U63" s="140"/>
    </row>
    <row r="64" spans="1:26" s="14" customFormat="1">
      <c r="A64" s="140"/>
      <c r="B64" s="140"/>
      <c r="C64" s="154"/>
      <c r="D64" s="140"/>
      <c r="E64" s="60"/>
      <c r="F64" s="153"/>
      <c r="G64" s="140"/>
      <c r="H64" s="60"/>
      <c r="I64" s="143"/>
      <c r="J64" s="414"/>
      <c r="K64" s="242"/>
      <c r="L64" s="140"/>
      <c r="M64" s="60"/>
      <c r="N64" s="60"/>
      <c r="O64" s="60"/>
      <c r="P64" s="140"/>
      <c r="Q64" s="140"/>
      <c r="R64" s="140"/>
      <c r="S64" s="140"/>
      <c r="T64" s="140"/>
      <c r="U64" s="140"/>
    </row>
    <row r="65" spans="1:22" s="14" customFormat="1">
      <c r="A65" s="60"/>
      <c r="B65" s="60"/>
      <c r="C65" s="60"/>
      <c r="D65" s="60"/>
      <c r="E65" s="60"/>
      <c r="F65" s="60"/>
      <c r="G65" s="140"/>
      <c r="H65" s="415" t="s">
        <v>165</v>
      </c>
      <c r="I65" s="416"/>
      <c r="J65" s="417"/>
      <c r="K65" s="264" t="e">
        <f>E48</f>
        <v>#DIV/0!</v>
      </c>
      <c r="L65" s="140"/>
      <c r="M65" s="60"/>
      <c r="N65" s="60"/>
      <c r="O65" s="60"/>
      <c r="P65" s="60"/>
      <c r="Q65" s="140"/>
      <c r="R65" s="140"/>
      <c r="S65" s="140"/>
      <c r="T65" s="140"/>
      <c r="U65" s="140"/>
    </row>
    <row r="66" spans="1:22" s="14" customFormat="1">
      <c r="A66" s="60"/>
      <c r="B66" s="60"/>
      <c r="C66" s="60"/>
      <c r="D66" s="60"/>
      <c r="E66" s="60"/>
      <c r="F66" s="60"/>
      <c r="G66" s="60"/>
      <c r="H66" s="140"/>
      <c r="I66" s="150"/>
      <c r="J66" s="151"/>
      <c r="K66" s="266"/>
      <c r="L66" s="140"/>
      <c r="M66" s="60"/>
      <c r="N66" s="60"/>
      <c r="O66" s="60"/>
      <c r="P66" s="60"/>
      <c r="Q66" s="60"/>
      <c r="R66" s="60"/>
      <c r="S66" s="60"/>
      <c r="T66" s="60"/>
      <c r="U66" s="60"/>
      <c r="V66" s="2"/>
    </row>
    <row r="67" spans="1:22">
      <c r="H67" s="415" t="s">
        <v>166</v>
      </c>
      <c r="I67" s="416"/>
      <c r="J67" s="417"/>
      <c r="K67" s="264" t="e">
        <f>E50</f>
        <v>#DIV/0!</v>
      </c>
      <c r="L67" s="140"/>
    </row>
    <row r="68" spans="1:22">
      <c r="H68" s="140"/>
      <c r="I68" s="150"/>
      <c r="J68" s="151"/>
      <c r="K68" s="266"/>
      <c r="L68" s="140"/>
    </row>
    <row r="69" spans="1:22">
      <c r="H69" s="415" t="s">
        <v>167</v>
      </c>
      <c r="I69" s="416"/>
      <c r="J69" s="417"/>
      <c r="K69" s="264" t="e">
        <f>E52</f>
        <v>#DIV/0!</v>
      </c>
      <c r="L69" s="140"/>
    </row>
    <row r="70" spans="1:22">
      <c r="L70" s="140"/>
    </row>
    <row r="71" spans="1:22">
      <c r="L71" s="140"/>
    </row>
    <row r="72" spans="1:22">
      <c r="L72" s="140"/>
    </row>
  </sheetData>
  <dataConsolidate/>
  <mergeCells count="7">
    <mergeCell ref="I31:N31"/>
    <mergeCell ref="E10:F10"/>
    <mergeCell ref="H1:N2"/>
    <mergeCell ref="H3:N3"/>
    <mergeCell ref="H4:N5"/>
    <mergeCell ref="I10:N10"/>
    <mergeCell ref="I20:N20"/>
  </mergeCells>
  <phoneticPr fontId="9"/>
  <conditionalFormatting sqref="O29">
    <cfRule type="cellIs" dxfId="6" priority="1" operator="greaterThan">
      <formula>1</formula>
    </cfRule>
    <cfRule type="cellIs" dxfId="5" priority="2" operator="between">
      <formula>0.999999</formula>
      <formula>0</formula>
    </cfRule>
    <cfRule type="cellIs" dxfId="4"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76"/>
  <sheetViews>
    <sheetView showGridLines="0" zoomScale="89" zoomScaleNormal="89" zoomScalePageLayoutView="50" workbookViewId="0">
      <pane ySplit="9" topLeftCell="A10" activePane="bottomLeft" state="frozen"/>
      <selection activeCell="B1" sqref="B1"/>
      <selection pane="bottomLeft"/>
    </sheetView>
  </sheetViews>
  <sheetFormatPr defaultColWidth="11.42578125" defaultRowHeight="13.5"/>
  <cols>
    <col min="1" max="1" width="35.85546875" style="60" customWidth="1"/>
    <col min="2" max="2" width="21.28515625" style="60" customWidth="1"/>
    <col min="3" max="3" width="19.28515625" style="60" bestFit="1" customWidth="1"/>
    <col min="4" max="4" width="2" style="60" customWidth="1"/>
    <col min="5" max="5" width="14.42578125" style="60" customWidth="1"/>
    <col min="6" max="6" width="11.7109375" style="60" customWidth="1"/>
    <col min="7" max="7" width="6" style="60" customWidth="1"/>
    <col min="8" max="8" width="27.85546875" style="60" customWidth="1"/>
    <col min="9" max="15" width="11.42578125" style="60"/>
    <col min="16" max="16384" width="11.42578125" style="2"/>
  </cols>
  <sheetData>
    <row r="1" spans="1:15" ht="12.75" customHeight="1">
      <c r="A1" s="468" t="s">
        <v>4</v>
      </c>
      <c r="B1" s="97"/>
      <c r="C1" s="98"/>
      <c r="D1" s="98"/>
      <c r="E1" s="98"/>
      <c r="F1" s="98"/>
      <c r="H1" s="507"/>
      <c r="I1" s="507"/>
      <c r="J1" s="507"/>
      <c r="K1" s="507"/>
      <c r="L1" s="507"/>
      <c r="M1" s="507"/>
      <c r="N1" s="507"/>
    </row>
    <row r="2" spans="1:15">
      <c r="A2" s="98"/>
      <c r="B2" s="116"/>
      <c r="C2" s="117"/>
      <c r="D2" s="116"/>
      <c r="E2" s="118"/>
      <c r="F2" s="119"/>
      <c r="H2" s="507"/>
      <c r="I2" s="507"/>
      <c r="J2" s="507"/>
      <c r="K2" s="507"/>
      <c r="L2" s="507"/>
      <c r="M2" s="507"/>
      <c r="N2" s="507"/>
    </row>
    <row r="3" spans="1:15" ht="14.25" customHeight="1">
      <c r="A3" s="40" t="str">
        <f>'2-Kosten per locatie'!A3</f>
        <v>Naam opdrachtgever</v>
      </c>
      <c r="B3" s="120" t="str">
        <f>'2-Kosten per locatie'!B3</f>
        <v>Samenwerkingsorganisatie De Wolden Hoogeveen</v>
      </c>
      <c r="C3" s="121"/>
      <c r="D3" s="116"/>
      <c r="E3" s="122"/>
      <c r="F3" s="123"/>
      <c r="H3" s="507"/>
      <c r="I3" s="507"/>
      <c r="J3" s="507"/>
      <c r="K3" s="507"/>
      <c r="L3" s="507"/>
      <c r="M3" s="507"/>
      <c r="N3" s="507"/>
    </row>
    <row r="4" spans="1:15" ht="15.75" customHeight="1">
      <c r="A4" s="40" t="str">
        <f>'2-Kosten per locatie'!A4</f>
        <v>Calculatie onderdeel</v>
      </c>
      <c r="B4" s="124" t="str">
        <f ca="1">MID(CELL("bestandsnaam",$C$9),SEARCH("]",CELL("bestandsnaam",$C$9),1)+1,256)</f>
        <v>7-Opbouw uurtarief toezicht</v>
      </c>
      <c r="C4" s="125"/>
      <c r="D4" s="126"/>
      <c r="H4" s="507"/>
      <c r="I4" s="507"/>
      <c r="J4" s="507"/>
      <c r="K4" s="507"/>
      <c r="L4" s="507"/>
      <c r="M4" s="507"/>
      <c r="N4" s="507"/>
    </row>
    <row r="5" spans="1:15" ht="15.75">
      <c r="A5" s="40" t="str">
        <f>'2-Kosten per locatie'!A5</f>
        <v>Gebouw/plaats</v>
      </c>
      <c r="B5" s="120" t="str">
        <f>'2-Kosten per locatie'!B5</f>
        <v>Hoogeveen e.o.</v>
      </c>
      <c r="C5" s="125"/>
      <c r="D5" s="126"/>
      <c r="H5" s="507"/>
      <c r="I5" s="507"/>
      <c r="J5" s="507"/>
      <c r="K5" s="507"/>
      <c r="L5" s="507"/>
      <c r="M5" s="507"/>
      <c r="N5" s="507"/>
    </row>
    <row r="6" spans="1:15" ht="15.75">
      <c r="A6" s="40" t="str">
        <f>'2-Kosten per locatie'!A6</f>
        <v>Referentie nummer</v>
      </c>
      <c r="B6" s="120">
        <f>'2-Kosten per locatie'!B6</f>
        <v>0</v>
      </c>
      <c r="C6" s="125"/>
      <c r="D6" s="126"/>
      <c r="H6" s="127"/>
      <c r="I6" s="127"/>
      <c r="J6" s="127"/>
      <c r="K6" s="127"/>
      <c r="L6" s="127"/>
      <c r="M6" s="127"/>
      <c r="N6" s="127"/>
    </row>
    <row r="7" spans="1:15" ht="15.75">
      <c r="A7" s="40" t="str">
        <f>'2-Kosten per locatie'!A7</f>
        <v>Naam dienstverlener</v>
      </c>
      <c r="B7" s="120">
        <f>'2-Kosten per locatie'!B7</f>
        <v>0</v>
      </c>
      <c r="C7" s="125"/>
      <c r="D7" s="126"/>
      <c r="H7" s="127"/>
      <c r="I7" s="127"/>
      <c r="J7" s="127"/>
      <c r="K7" s="127"/>
      <c r="L7" s="127"/>
      <c r="M7" s="127"/>
      <c r="N7" s="127"/>
    </row>
    <row r="8" spans="1:15" ht="15.75">
      <c r="A8" s="40" t="str">
        <f>'2-Kosten per locatie'!A8</f>
        <v>Prijspeil</v>
      </c>
      <c r="B8" s="267">
        <f>'2-Kosten per locatie'!B8</f>
        <v>46023</v>
      </c>
      <c r="C8" s="125"/>
      <c r="D8" s="126"/>
      <c r="J8" s="127"/>
      <c r="K8" s="127"/>
      <c r="L8" s="127"/>
      <c r="M8" s="127"/>
      <c r="N8" s="127"/>
      <c r="O8" s="128"/>
    </row>
    <row r="9" spans="1:15" ht="15.75">
      <c r="A9" s="129"/>
      <c r="B9" s="130"/>
      <c r="C9" s="131"/>
      <c r="D9" s="126"/>
      <c r="E9" s="132"/>
      <c r="F9" s="133"/>
    </row>
    <row r="10" spans="1:15" s="22" customFormat="1" ht="30.75" customHeight="1">
      <c r="A10" s="418" t="s">
        <v>168</v>
      </c>
      <c r="B10" s="379"/>
      <c r="C10" s="380"/>
      <c r="D10" s="203"/>
      <c r="E10" s="505" t="s">
        <v>169</v>
      </c>
      <c r="F10" s="506"/>
      <c r="G10" s="128"/>
      <c r="H10" s="205" t="s">
        <v>123</v>
      </c>
      <c r="I10" s="503" t="s">
        <v>219</v>
      </c>
      <c r="J10" s="504"/>
      <c r="K10" s="504"/>
      <c r="L10" s="504"/>
      <c r="M10" s="504"/>
      <c r="N10" s="504"/>
      <c r="O10" s="128"/>
    </row>
    <row r="11" spans="1:15" ht="14.45" customHeight="1">
      <c r="A11" s="141"/>
      <c r="B11" s="381" t="s">
        <v>124</v>
      </c>
      <c r="C11" s="382" t="s">
        <v>124</v>
      </c>
      <c r="D11" s="126"/>
      <c r="E11" s="134"/>
      <c r="F11" s="419"/>
      <c r="H11" s="141"/>
      <c r="I11" s="270">
        <v>1</v>
      </c>
      <c r="J11" s="270">
        <v>2</v>
      </c>
      <c r="K11" s="270">
        <v>3</v>
      </c>
      <c r="L11" s="270">
        <v>4</v>
      </c>
      <c r="M11" s="270">
        <v>5</v>
      </c>
      <c r="N11" s="270">
        <v>6</v>
      </c>
    </row>
    <row r="12" spans="1:15" ht="12.75" customHeight="1">
      <c r="A12" s="141" t="s">
        <v>125</v>
      </c>
      <c r="B12" s="384" t="s">
        <v>126</v>
      </c>
      <c r="C12" s="385"/>
      <c r="D12" s="126"/>
      <c r="E12" s="250">
        <f>SUM(I31:N31)</f>
        <v>0</v>
      </c>
      <c r="F12" s="251"/>
      <c r="H12" s="141" t="s">
        <v>132</v>
      </c>
      <c r="I12" s="271"/>
      <c r="J12" s="271"/>
      <c r="K12" s="271"/>
      <c r="L12" s="271"/>
      <c r="M12" s="271"/>
      <c r="N12" s="271"/>
    </row>
    <row r="13" spans="1:15">
      <c r="A13" s="141" t="s">
        <v>128</v>
      </c>
      <c r="B13" s="384" t="s">
        <v>126</v>
      </c>
      <c r="C13" s="386"/>
      <c r="D13" s="126"/>
      <c r="E13" s="252">
        <v>0</v>
      </c>
      <c r="F13" s="251"/>
      <c r="H13" s="141" t="s">
        <v>133</v>
      </c>
      <c r="I13" s="271"/>
      <c r="J13" s="271"/>
      <c r="K13" s="271"/>
      <c r="L13" s="271"/>
      <c r="M13" s="271"/>
      <c r="N13" s="271"/>
    </row>
    <row r="14" spans="1:15">
      <c r="A14" s="387" t="s">
        <v>131</v>
      </c>
      <c r="B14" s="388"/>
      <c r="C14" s="389"/>
      <c r="D14" s="138"/>
      <c r="E14" s="253">
        <f>SUM(E12:E13)</f>
        <v>0</v>
      </c>
      <c r="F14" s="251"/>
      <c r="H14" s="141" t="s">
        <v>135</v>
      </c>
      <c r="I14" s="271"/>
      <c r="J14" s="271"/>
      <c r="K14" s="271"/>
      <c r="L14" s="271"/>
      <c r="M14" s="271"/>
      <c r="N14" s="271"/>
    </row>
    <row r="15" spans="1:15">
      <c r="A15" s="136"/>
      <c r="B15" s="390"/>
      <c r="C15" s="391"/>
      <c r="D15" s="126"/>
      <c r="E15" s="254"/>
      <c r="F15" s="251"/>
      <c r="H15" s="141" t="s">
        <v>137</v>
      </c>
      <c r="I15" s="271"/>
      <c r="J15" s="271"/>
      <c r="K15" s="271"/>
      <c r="L15" s="271"/>
      <c r="M15" s="271"/>
      <c r="N15" s="271"/>
    </row>
    <row r="16" spans="1:15">
      <c r="A16" s="392" t="s">
        <v>134</v>
      </c>
      <c r="B16" s="384" t="s">
        <v>126</v>
      </c>
      <c r="C16" s="393">
        <v>0</v>
      </c>
      <c r="D16" s="126"/>
      <c r="E16" s="255">
        <f>$C16*E14</f>
        <v>0</v>
      </c>
      <c r="F16" s="251"/>
    </row>
    <row r="17" spans="1:15" ht="14.45" customHeight="1">
      <c r="A17" s="392" t="s">
        <v>136</v>
      </c>
      <c r="B17" s="384" t="s">
        <v>126</v>
      </c>
      <c r="C17" s="393">
        <v>0</v>
      </c>
      <c r="D17" s="126"/>
      <c r="E17" s="256">
        <f>$C17*E14</f>
        <v>0</v>
      </c>
      <c r="F17" s="251"/>
      <c r="H17" s="205" t="s">
        <v>123</v>
      </c>
      <c r="I17" s="508" t="s">
        <v>139</v>
      </c>
      <c r="J17" s="511"/>
      <c r="K17" s="511"/>
      <c r="L17" s="511"/>
      <c r="M17" s="511"/>
      <c r="N17" s="512"/>
    </row>
    <row r="18" spans="1:15" ht="13.15" customHeight="1">
      <c r="A18" s="387" t="s">
        <v>138</v>
      </c>
      <c r="B18" s="394"/>
      <c r="C18" s="137"/>
      <c r="D18" s="126"/>
      <c r="E18" s="253">
        <f>SUM(E14:E17)</f>
        <v>0</v>
      </c>
      <c r="F18" s="395">
        <f>IF(E18=0,0,E18/E$46)</f>
        <v>0</v>
      </c>
      <c r="H18" s="141"/>
      <c r="I18" s="270">
        <v>1</v>
      </c>
      <c r="J18" s="270">
        <v>2</v>
      </c>
      <c r="K18" s="270">
        <v>3</v>
      </c>
      <c r="L18" s="270">
        <v>4</v>
      </c>
      <c r="M18" s="270">
        <v>5</v>
      </c>
      <c r="N18" s="270">
        <v>6</v>
      </c>
      <c r="O18" s="242"/>
    </row>
    <row r="19" spans="1:15">
      <c r="A19" s="136"/>
      <c r="B19" s="390"/>
      <c r="C19" s="391"/>
      <c r="D19" s="126"/>
      <c r="E19" s="254"/>
      <c r="F19" s="251"/>
      <c r="H19" s="141" t="s">
        <v>132</v>
      </c>
      <c r="I19" s="399"/>
      <c r="J19" s="399"/>
      <c r="K19" s="399"/>
      <c r="L19" s="399"/>
      <c r="M19" s="399"/>
      <c r="N19" s="399"/>
      <c r="O19" s="242"/>
    </row>
    <row r="20" spans="1:15">
      <c r="A20" s="396" t="s">
        <v>140</v>
      </c>
      <c r="B20" s="397"/>
      <c r="C20" s="391"/>
      <c r="D20" s="139"/>
      <c r="E20" s="257">
        <f>E18*0.96</f>
        <v>0</v>
      </c>
      <c r="F20" s="258"/>
      <c r="H20" s="141" t="s">
        <v>133</v>
      </c>
      <c r="I20" s="399"/>
      <c r="J20" s="399"/>
      <c r="K20" s="399"/>
      <c r="L20" s="399"/>
      <c r="M20" s="399"/>
      <c r="N20" s="399"/>
      <c r="O20" s="266"/>
    </row>
    <row r="21" spans="1:15">
      <c r="A21" s="392" t="s">
        <v>141</v>
      </c>
      <c r="B21" s="397"/>
      <c r="C21" s="398" t="s">
        <v>142</v>
      </c>
      <c r="D21" s="126"/>
      <c r="E21" s="255" t="e">
        <f>E20*'5-Premies en opslagen'!$C24</f>
        <v>#DIV/0!</v>
      </c>
      <c r="F21" s="251"/>
      <c r="G21" s="140"/>
      <c r="H21" s="141" t="s">
        <v>135</v>
      </c>
      <c r="I21" s="399"/>
      <c r="J21" s="399"/>
      <c r="K21" s="399"/>
      <c r="L21" s="399"/>
      <c r="M21" s="399"/>
      <c r="N21" s="399"/>
      <c r="O21" s="242"/>
    </row>
    <row r="22" spans="1:15" s="14" customFormat="1">
      <c r="A22" s="387" t="s">
        <v>143</v>
      </c>
      <c r="B22" s="400"/>
      <c r="C22" s="137"/>
      <c r="D22" s="126"/>
      <c r="E22" s="253" t="e">
        <f>E21+E18</f>
        <v>#DIV/0!</v>
      </c>
      <c r="F22" s="395" t="e">
        <f>IF(E22=0,0,E22/E$46)</f>
        <v>#DIV/0!</v>
      </c>
      <c r="G22" s="60"/>
      <c r="H22" s="141" t="s">
        <v>137</v>
      </c>
      <c r="I22" s="399"/>
      <c r="J22" s="399"/>
      <c r="K22" s="399"/>
      <c r="L22" s="399"/>
      <c r="M22" s="399"/>
      <c r="N22" s="399"/>
      <c r="O22" s="242"/>
    </row>
    <row r="23" spans="1:15" ht="14.25" customHeight="1">
      <c r="A23" s="136"/>
      <c r="B23" s="394"/>
      <c r="C23" s="137"/>
      <c r="D23" s="126"/>
      <c r="E23" s="249"/>
      <c r="F23" s="251"/>
      <c r="H23" s="142" t="s">
        <v>149</v>
      </c>
      <c r="I23" s="403">
        <f t="shared" ref="I23:N23" si="0">SUM(I19:I22)</f>
        <v>0</v>
      </c>
      <c r="J23" s="403">
        <f t="shared" si="0"/>
        <v>0</v>
      </c>
      <c r="K23" s="403">
        <f t="shared" si="0"/>
        <v>0</v>
      </c>
      <c r="L23" s="403">
        <f t="shared" si="0"/>
        <v>0</v>
      </c>
      <c r="M23" s="403">
        <f t="shared" si="0"/>
        <v>0</v>
      </c>
      <c r="N23" s="403">
        <f t="shared" si="0"/>
        <v>0</v>
      </c>
      <c r="O23" s="404">
        <f>SUM(I23:N23)</f>
        <v>0</v>
      </c>
    </row>
    <row r="24" spans="1:15" ht="12.75" customHeight="1">
      <c r="A24" s="392" t="s">
        <v>144</v>
      </c>
      <c r="B24" s="397"/>
      <c r="C24" s="398" t="s">
        <v>142</v>
      </c>
      <c r="D24" s="126"/>
      <c r="E24" s="255" t="e">
        <f>E22*'5-Premies en opslagen'!$B53</f>
        <v>#DIV/0!</v>
      </c>
      <c r="F24" s="251"/>
    </row>
    <row r="25" spans="1:15" ht="12.75" customHeight="1">
      <c r="A25" s="387" t="s">
        <v>145</v>
      </c>
      <c r="B25" s="394"/>
      <c r="C25" s="137"/>
      <c r="D25" s="126"/>
      <c r="E25" s="253" t="e">
        <f>SUM(E22:E24)</f>
        <v>#DIV/0!</v>
      </c>
      <c r="F25" s="395" t="e">
        <f>IF(E25=0,0,E25/E$46)</f>
        <v>#DIV/0!</v>
      </c>
      <c r="H25" s="205" t="s">
        <v>123</v>
      </c>
      <c r="I25" s="503" t="s">
        <v>151</v>
      </c>
      <c r="J25" s="504"/>
      <c r="K25" s="504"/>
      <c r="L25" s="504"/>
      <c r="M25" s="504"/>
      <c r="N25" s="504"/>
    </row>
    <row r="26" spans="1:15">
      <c r="A26" s="136"/>
      <c r="B26" s="394"/>
      <c r="C26" s="137"/>
      <c r="D26" s="126"/>
      <c r="E26" s="249"/>
      <c r="F26" s="251"/>
      <c r="H26" s="272"/>
      <c r="I26" s="270">
        <v>1</v>
      </c>
      <c r="J26" s="270">
        <v>2</v>
      </c>
      <c r="K26" s="270">
        <v>3</v>
      </c>
      <c r="L26" s="270">
        <v>4</v>
      </c>
      <c r="M26" s="270">
        <v>5</v>
      </c>
      <c r="N26" s="270">
        <v>6</v>
      </c>
    </row>
    <row r="27" spans="1:15" ht="13.15" customHeight="1">
      <c r="A27" s="136" t="s">
        <v>146</v>
      </c>
      <c r="B27" s="401"/>
      <c r="C27" s="386" t="s">
        <v>147</v>
      </c>
      <c r="D27" s="126"/>
      <c r="E27" s="252">
        <v>0</v>
      </c>
      <c r="F27" s="251">
        <v>0</v>
      </c>
      <c r="H27" s="141" t="s">
        <v>132</v>
      </c>
      <c r="I27" s="470">
        <f t="shared" ref="I27:N30" si="1">I19*I12</f>
        <v>0</v>
      </c>
      <c r="J27" s="470">
        <f t="shared" si="1"/>
        <v>0</v>
      </c>
      <c r="K27" s="470">
        <f t="shared" si="1"/>
        <v>0</v>
      </c>
      <c r="L27" s="470">
        <f t="shared" si="1"/>
        <v>0</v>
      </c>
      <c r="M27" s="470">
        <f t="shared" si="1"/>
        <v>0</v>
      </c>
      <c r="N27" s="470">
        <f t="shared" si="1"/>
        <v>0</v>
      </c>
    </row>
    <row r="28" spans="1:15">
      <c r="A28" s="136" t="s">
        <v>148</v>
      </c>
      <c r="B28" s="402"/>
      <c r="C28" s="386" t="s">
        <v>147</v>
      </c>
      <c r="D28" s="126"/>
      <c r="E28" s="252">
        <v>0</v>
      </c>
      <c r="F28" s="251">
        <v>0</v>
      </c>
      <c r="H28" s="141" t="s">
        <v>133</v>
      </c>
      <c r="I28" s="470">
        <f t="shared" si="1"/>
        <v>0</v>
      </c>
      <c r="J28" s="470">
        <f t="shared" si="1"/>
        <v>0</v>
      </c>
      <c r="K28" s="470">
        <f t="shared" si="1"/>
        <v>0</v>
      </c>
      <c r="L28" s="470">
        <f t="shared" si="1"/>
        <v>0</v>
      </c>
      <c r="M28" s="470">
        <f t="shared" si="1"/>
        <v>0</v>
      </c>
      <c r="N28" s="470">
        <f t="shared" si="1"/>
        <v>0</v>
      </c>
    </row>
    <row r="29" spans="1:15">
      <c r="A29" s="136"/>
      <c r="B29" s="394"/>
      <c r="C29" s="137"/>
      <c r="D29" s="126"/>
      <c r="E29" s="252">
        <v>0</v>
      </c>
      <c r="F29" s="251"/>
      <c r="H29" s="141" t="s">
        <v>135</v>
      </c>
      <c r="I29" s="470">
        <f t="shared" si="1"/>
        <v>0</v>
      </c>
      <c r="J29" s="470">
        <f t="shared" si="1"/>
        <v>0</v>
      </c>
      <c r="K29" s="470">
        <f t="shared" si="1"/>
        <v>0</v>
      </c>
      <c r="L29" s="470">
        <f t="shared" si="1"/>
        <v>0</v>
      </c>
      <c r="M29" s="470">
        <f t="shared" si="1"/>
        <v>0</v>
      </c>
      <c r="N29" s="470">
        <f t="shared" si="1"/>
        <v>0</v>
      </c>
    </row>
    <row r="30" spans="1:15">
      <c r="A30" s="405"/>
      <c r="B30" s="406"/>
      <c r="C30" s="407" t="s">
        <v>124</v>
      </c>
      <c r="D30" s="126"/>
      <c r="E30" s="252">
        <v>0</v>
      </c>
      <c r="F30" s="251"/>
      <c r="H30" s="141" t="s">
        <v>137</v>
      </c>
      <c r="I30" s="470">
        <f t="shared" si="1"/>
        <v>0</v>
      </c>
      <c r="J30" s="470">
        <f t="shared" si="1"/>
        <v>0</v>
      </c>
      <c r="K30" s="470">
        <f t="shared" si="1"/>
        <v>0</v>
      </c>
      <c r="L30" s="470">
        <f t="shared" si="1"/>
        <v>0</v>
      </c>
      <c r="M30" s="470">
        <f t="shared" si="1"/>
        <v>0</v>
      </c>
      <c r="N30" s="470">
        <f t="shared" si="1"/>
        <v>0</v>
      </c>
    </row>
    <row r="31" spans="1:15" ht="12.75" customHeight="1">
      <c r="A31" s="387" t="s">
        <v>152</v>
      </c>
      <c r="B31" s="394"/>
      <c r="C31" s="137"/>
      <c r="D31" s="126"/>
      <c r="E31" s="253" t="e">
        <f>SUM(E25:E30)</f>
        <v>#DIV/0!</v>
      </c>
      <c r="F31" s="395" t="e">
        <f>IF(E31=0,0,E31/E$46)</f>
        <v>#DIV/0!</v>
      </c>
      <c r="H31" s="142" t="s">
        <v>149</v>
      </c>
      <c r="I31" s="420">
        <f t="shared" ref="I31:N31" si="2">SUM(I27:I30)</f>
        <v>0</v>
      </c>
      <c r="J31" s="420">
        <f t="shared" si="2"/>
        <v>0</v>
      </c>
      <c r="K31" s="420">
        <f t="shared" si="2"/>
        <v>0</v>
      </c>
      <c r="L31" s="420">
        <f t="shared" si="2"/>
        <v>0</v>
      </c>
      <c r="M31" s="420">
        <f t="shared" si="2"/>
        <v>0</v>
      </c>
      <c r="N31" s="420">
        <f t="shared" si="2"/>
        <v>0</v>
      </c>
    </row>
    <row r="32" spans="1:15" ht="12.75" customHeight="1">
      <c r="A32" s="136"/>
      <c r="B32" s="394"/>
      <c r="C32" s="137"/>
      <c r="D32" s="126"/>
      <c r="E32" s="249"/>
      <c r="F32" s="251"/>
    </row>
    <row r="33" spans="1:15" ht="12.75" customHeight="1">
      <c r="A33" s="136" t="s">
        <v>153</v>
      </c>
      <c r="B33" s="394"/>
      <c r="C33" s="408"/>
      <c r="D33" s="126"/>
      <c r="E33" s="252">
        <v>0</v>
      </c>
      <c r="F33" s="259" t="e">
        <f>E33/$E$46</f>
        <v>#DIV/0!</v>
      </c>
    </row>
    <row r="34" spans="1:15" ht="12.75" customHeight="1">
      <c r="A34" s="136" t="s">
        <v>154</v>
      </c>
      <c r="B34" s="394"/>
      <c r="C34" s="408"/>
      <c r="D34" s="126"/>
      <c r="E34" s="252">
        <v>0</v>
      </c>
      <c r="F34" s="259" t="e">
        <f t="shared" ref="F34:F40" si="3">E34/$E$46</f>
        <v>#DIV/0!</v>
      </c>
    </row>
    <row r="35" spans="1:15" ht="12.75" customHeight="1">
      <c r="A35" s="136" t="s">
        <v>155</v>
      </c>
      <c r="B35" s="394"/>
      <c r="C35" s="408"/>
      <c r="D35" s="126"/>
      <c r="E35" s="252">
        <v>0</v>
      </c>
      <c r="F35" s="259" t="e">
        <f t="shared" si="3"/>
        <v>#DIV/0!</v>
      </c>
    </row>
    <row r="36" spans="1:15" ht="14.25" customHeight="1">
      <c r="A36" s="136" t="s">
        <v>156</v>
      </c>
      <c r="B36" s="394"/>
      <c r="C36" s="409"/>
      <c r="D36" s="126"/>
      <c r="E36" s="252">
        <v>0</v>
      </c>
      <c r="F36" s="259" t="e">
        <f t="shared" si="3"/>
        <v>#DIV/0!</v>
      </c>
    </row>
    <row r="37" spans="1:15">
      <c r="A37" s="136" t="s">
        <v>157</v>
      </c>
      <c r="B37" s="394"/>
      <c r="C37" s="408"/>
      <c r="D37" s="126"/>
      <c r="E37" s="252">
        <v>0</v>
      </c>
      <c r="F37" s="259" t="e">
        <f t="shared" si="3"/>
        <v>#DIV/0!</v>
      </c>
    </row>
    <row r="38" spans="1:15">
      <c r="A38" s="136" t="s">
        <v>158</v>
      </c>
      <c r="B38" s="394"/>
      <c r="C38" s="409"/>
      <c r="D38" s="126"/>
      <c r="E38" s="252">
        <v>0</v>
      </c>
      <c r="F38" s="259" t="e">
        <f t="shared" si="3"/>
        <v>#DIV/0!</v>
      </c>
    </row>
    <row r="39" spans="1:15">
      <c r="A39" s="136" t="s">
        <v>159</v>
      </c>
      <c r="B39" s="394"/>
      <c r="C39" s="386" t="s">
        <v>147</v>
      </c>
      <c r="D39" s="126"/>
      <c r="E39" s="252">
        <v>0</v>
      </c>
      <c r="F39" s="259" t="e">
        <f t="shared" si="3"/>
        <v>#DIV/0!</v>
      </c>
    </row>
    <row r="40" spans="1:15">
      <c r="A40" s="136" t="s">
        <v>160</v>
      </c>
      <c r="B40" s="394"/>
      <c r="C40" s="386"/>
      <c r="D40" s="126"/>
      <c r="E40" s="252">
        <v>0</v>
      </c>
      <c r="F40" s="259" t="e">
        <f t="shared" si="3"/>
        <v>#DIV/0!</v>
      </c>
    </row>
    <row r="41" spans="1:15">
      <c r="A41" s="405"/>
      <c r="B41" s="406"/>
      <c r="C41" s="410"/>
      <c r="D41" s="126"/>
      <c r="E41" s="252">
        <v>0</v>
      </c>
      <c r="F41" s="251"/>
      <c r="H41" s="140"/>
      <c r="I41" s="140"/>
      <c r="J41" s="140"/>
      <c r="K41" s="140"/>
      <c r="L41" s="140"/>
      <c r="M41" s="140"/>
      <c r="N41" s="140"/>
      <c r="O41" s="140"/>
    </row>
    <row r="42" spans="1:15">
      <c r="A42" s="387" t="s">
        <v>161</v>
      </c>
      <c r="B42" s="394"/>
      <c r="C42" s="137"/>
      <c r="D42" s="126"/>
      <c r="E42" s="253" t="e">
        <f>SUM(E31:E41)</f>
        <v>#DIV/0!</v>
      </c>
      <c r="F42" s="395" t="e">
        <f>IF(E42=0,0,E42/E$46)</f>
        <v>#DIV/0!</v>
      </c>
      <c r="H42" s="140"/>
      <c r="I42" s="140"/>
      <c r="J42" s="140"/>
      <c r="K42" s="140"/>
      <c r="L42" s="140"/>
      <c r="M42" s="140"/>
      <c r="N42" s="140"/>
      <c r="O42" s="140"/>
    </row>
    <row r="43" spans="1:15" ht="42.75">
      <c r="A43" s="136"/>
      <c r="B43" s="394"/>
      <c r="C43" s="137"/>
      <c r="D43" s="126"/>
      <c r="E43" s="249"/>
      <c r="F43" s="260"/>
      <c r="H43" s="418" t="s">
        <v>162</v>
      </c>
      <c r="I43" s="379"/>
      <c r="J43" s="380"/>
      <c r="K43" s="206" t="s">
        <v>122</v>
      </c>
      <c r="L43" s="140"/>
      <c r="M43" s="140"/>
      <c r="N43" s="140"/>
    </row>
    <row r="44" spans="1:15">
      <c r="A44" s="136" t="s">
        <v>163</v>
      </c>
      <c r="B44" s="394"/>
      <c r="C44" s="409"/>
      <c r="D44" s="126"/>
      <c r="E44" s="252">
        <v>0</v>
      </c>
      <c r="F44" s="395">
        <f>(IF(E44=0,0,E44/E$46))</f>
        <v>0</v>
      </c>
      <c r="H44" s="141"/>
      <c r="I44" s="381" t="s">
        <v>124</v>
      </c>
      <c r="J44" s="382" t="s">
        <v>124</v>
      </c>
      <c r="K44" s="249"/>
      <c r="L44" s="140"/>
      <c r="M44" s="140"/>
      <c r="N44" s="140"/>
    </row>
    <row r="45" spans="1:15">
      <c r="A45" s="136"/>
      <c r="B45" s="411"/>
      <c r="C45" s="137"/>
      <c r="D45" s="126"/>
      <c r="E45" s="249"/>
      <c r="F45" s="251"/>
      <c r="H45" s="144" t="s">
        <v>131</v>
      </c>
      <c r="I45" s="145"/>
      <c r="J45" s="146"/>
      <c r="K45" s="253">
        <f>E14</f>
        <v>0</v>
      </c>
      <c r="L45" s="140"/>
      <c r="M45" s="140"/>
      <c r="N45" s="140"/>
    </row>
    <row r="46" spans="1:15">
      <c r="A46" s="387" t="s">
        <v>164</v>
      </c>
      <c r="B46" s="412"/>
      <c r="C46" s="413"/>
      <c r="D46" s="126"/>
      <c r="E46" s="261" t="e">
        <f>SUM(E42:E45)</f>
        <v>#DIV/0!</v>
      </c>
      <c r="F46" s="262" t="e">
        <f>SUM(F42:F45)</f>
        <v>#DIV/0!</v>
      </c>
      <c r="H46" s="147" t="s">
        <v>134</v>
      </c>
      <c r="I46" s="148"/>
      <c r="J46" s="149"/>
      <c r="K46" s="255">
        <f>E16</f>
        <v>0</v>
      </c>
      <c r="L46" s="140"/>
      <c r="M46" s="140"/>
      <c r="N46" s="140"/>
    </row>
    <row r="47" spans="1:15">
      <c r="B47" s="143"/>
      <c r="C47" s="414"/>
      <c r="D47" s="126"/>
      <c r="E47" s="242"/>
      <c r="F47" s="263"/>
      <c r="H47" s="392" t="s">
        <v>136</v>
      </c>
      <c r="I47" s="148"/>
      <c r="J47" s="149"/>
      <c r="K47" s="256">
        <f>E17</f>
        <v>0</v>
      </c>
      <c r="L47" s="140"/>
      <c r="M47" s="140"/>
      <c r="N47" s="140"/>
      <c r="O47" s="140"/>
    </row>
    <row r="48" spans="1:15">
      <c r="A48" s="415" t="s">
        <v>165</v>
      </c>
      <c r="B48" s="416"/>
      <c r="C48" s="417"/>
      <c r="D48" s="140"/>
      <c r="E48" s="264" t="e">
        <f>(E$25*1.3)+($E$46-$E$25)</f>
        <v>#DIV/0!</v>
      </c>
      <c r="F48" s="265"/>
      <c r="H48" s="392" t="s">
        <v>141</v>
      </c>
      <c r="I48" s="148"/>
      <c r="J48" s="149"/>
      <c r="K48" s="255" t="e">
        <f>E21</f>
        <v>#DIV/0!</v>
      </c>
      <c r="L48" s="140"/>
      <c r="M48" s="140"/>
      <c r="N48" s="140"/>
      <c r="O48" s="140"/>
    </row>
    <row r="49" spans="1:15">
      <c r="A49" s="140"/>
      <c r="B49" s="150"/>
      <c r="C49" s="151"/>
      <c r="D49" s="140"/>
      <c r="E49" s="266"/>
      <c r="F49" s="266"/>
      <c r="G49" s="140"/>
      <c r="H49" s="392" t="s">
        <v>144</v>
      </c>
      <c r="I49" s="397"/>
      <c r="J49" s="398"/>
      <c r="K49" s="255" t="e">
        <f>E24</f>
        <v>#DIV/0!</v>
      </c>
      <c r="L49" s="140"/>
      <c r="M49" s="140"/>
      <c r="N49" s="140"/>
      <c r="O49" s="140"/>
    </row>
    <row r="50" spans="1:15" s="14" customFormat="1">
      <c r="A50" s="415" t="s">
        <v>166</v>
      </c>
      <c r="B50" s="416"/>
      <c r="C50" s="417"/>
      <c r="D50" s="140"/>
      <c r="E50" s="264" t="e">
        <f>(E$25*1.5)+($E$46-$E$25)</f>
        <v>#DIV/0!</v>
      </c>
      <c r="F50" s="265"/>
      <c r="G50" s="140"/>
      <c r="H50" s="136" t="s">
        <v>146</v>
      </c>
      <c r="I50" s="401"/>
      <c r="J50" s="386"/>
      <c r="K50" s="250">
        <f>E27</f>
        <v>0</v>
      </c>
      <c r="L50" s="140"/>
      <c r="M50" s="140"/>
      <c r="N50" s="140"/>
      <c r="O50" s="140"/>
    </row>
    <row r="51" spans="1:15" s="14" customFormat="1">
      <c r="A51" s="140"/>
      <c r="B51" s="150"/>
      <c r="C51" s="151"/>
      <c r="D51" s="140"/>
      <c r="E51" s="266"/>
      <c r="F51" s="266"/>
      <c r="G51" s="140"/>
      <c r="H51" s="136" t="s">
        <v>148</v>
      </c>
      <c r="I51" s="402"/>
      <c r="J51" s="386"/>
      <c r="K51" s="250">
        <f t="shared" ref="K51:K52" si="4">E28</f>
        <v>0</v>
      </c>
      <c r="L51" s="140"/>
      <c r="M51" s="60"/>
      <c r="N51" s="140"/>
      <c r="O51" s="140"/>
    </row>
    <row r="52" spans="1:15" s="14" customFormat="1">
      <c r="A52" s="415" t="s">
        <v>167</v>
      </c>
      <c r="B52" s="416"/>
      <c r="C52" s="417"/>
      <c r="D52" s="140"/>
      <c r="E52" s="264" t="e">
        <f>(E$25*2.5)+($E$46-$E$25)</f>
        <v>#DIV/0!</v>
      </c>
      <c r="F52" s="266"/>
      <c r="G52" s="140"/>
      <c r="H52" s="136" t="s">
        <v>150</v>
      </c>
      <c r="I52" s="394"/>
      <c r="J52" s="137" t="s">
        <v>124</v>
      </c>
      <c r="K52" s="250">
        <f t="shared" si="4"/>
        <v>0</v>
      </c>
      <c r="L52" s="140"/>
      <c r="M52" s="60"/>
      <c r="N52" s="140"/>
      <c r="O52" s="140"/>
    </row>
    <row r="53" spans="1:15" s="14" customFormat="1">
      <c r="A53" s="140"/>
      <c r="B53" s="150"/>
      <c r="C53" s="152"/>
      <c r="D53" s="140"/>
      <c r="E53" s="140"/>
      <c r="F53" s="153"/>
      <c r="G53" s="140"/>
      <c r="H53" s="136" t="s">
        <v>153</v>
      </c>
      <c r="I53" s="394"/>
      <c r="J53" s="408"/>
      <c r="K53" s="250">
        <f>E33</f>
        <v>0</v>
      </c>
      <c r="L53" s="140"/>
      <c r="M53" s="60"/>
      <c r="N53" s="140"/>
      <c r="O53" s="140"/>
    </row>
    <row r="54" spans="1:15" s="14" customFormat="1">
      <c r="A54" s="140"/>
      <c r="B54" s="150"/>
      <c r="C54" s="152"/>
      <c r="D54" s="140"/>
      <c r="E54" s="140"/>
      <c r="F54" s="153"/>
      <c r="G54" s="140"/>
      <c r="H54" s="136" t="s">
        <v>154</v>
      </c>
      <c r="I54" s="394"/>
      <c r="J54" s="408"/>
      <c r="K54" s="250">
        <f t="shared" ref="K54:K60" si="5">E34</f>
        <v>0</v>
      </c>
      <c r="L54" s="140"/>
      <c r="M54" s="60"/>
      <c r="N54" s="140"/>
      <c r="O54" s="140"/>
    </row>
    <row r="55" spans="1:15" s="14" customFormat="1">
      <c r="A55" s="140"/>
      <c r="B55" s="140"/>
      <c r="C55" s="154"/>
      <c r="D55" s="140"/>
      <c r="E55" s="140"/>
      <c r="F55" s="153"/>
      <c r="G55" s="140"/>
      <c r="H55" s="136" t="s">
        <v>155</v>
      </c>
      <c r="I55" s="394"/>
      <c r="J55" s="408"/>
      <c r="K55" s="250">
        <f t="shared" si="5"/>
        <v>0</v>
      </c>
      <c r="L55" s="140"/>
      <c r="M55" s="60"/>
      <c r="N55" s="140"/>
      <c r="O55" s="140"/>
    </row>
    <row r="56" spans="1:15" s="14" customFormat="1">
      <c r="A56" s="140"/>
      <c r="B56" s="140"/>
      <c r="C56" s="154"/>
      <c r="D56" s="140"/>
      <c r="E56" s="140"/>
      <c r="F56" s="153"/>
      <c r="G56" s="140"/>
      <c r="H56" s="136" t="s">
        <v>156</v>
      </c>
      <c r="I56" s="394"/>
      <c r="J56" s="409"/>
      <c r="K56" s="250">
        <f t="shared" si="5"/>
        <v>0</v>
      </c>
      <c r="L56" s="140"/>
      <c r="M56" s="60"/>
      <c r="N56" s="140"/>
      <c r="O56" s="140"/>
    </row>
    <row r="57" spans="1:15" s="14" customFormat="1">
      <c r="A57" s="60"/>
      <c r="B57" s="140"/>
      <c r="C57" s="154"/>
      <c r="D57" s="140"/>
      <c r="E57" s="140"/>
      <c r="F57" s="153"/>
      <c r="G57" s="140"/>
      <c r="H57" s="136" t="s">
        <v>157</v>
      </c>
      <c r="I57" s="394"/>
      <c r="J57" s="408"/>
      <c r="K57" s="250">
        <f t="shared" si="5"/>
        <v>0</v>
      </c>
      <c r="L57" s="140"/>
      <c r="M57" s="60"/>
      <c r="N57" s="140"/>
      <c r="O57" s="140"/>
    </row>
    <row r="58" spans="1:15" s="14" customFormat="1">
      <c r="A58" s="140"/>
      <c r="B58" s="140"/>
      <c r="C58" s="154"/>
      <c r="D58" s="140"/>
      <c r="E58" s="140"/>
      <c r="F58" s="153"/>
      <c r="G58" s="140"/>
      <c r="H58" s="136" t="s">
        <v>158</v>
      </c>
      <c r="I58" s="394"/>
      <c r="J58" s="409"/>
      <c r="K58" s="250">
        <f t="shared" si="5"/>
        <v>0</v>
      </c>
      <c r="L58" s="140"/>
      <c r="M58" s="60"/>
      <c r="N58" s="60"/>
      <c r="O58" s="140"/>
    </row>
    <row r="59" spans="1:15" s="14" customFormat="1">
      <c r="A59" s="140"/>
      <c r="B59" s="140"/>
      <c r="C59" s="154"/>
      <c r="D59" s="140"/>
      <c r="E59" s="140"/>
      <c r="F59" s="153"/>
      <c r="G59" s="140"/>
      <c r="H59" s="136" t="s">
        <v>159</v>
      </c>
      <c r="I59" s="394"/>
      <c r="J59" s="386"/>
      <c r="K59" s="250">
        <f t="shared" si="5"/>
        <v>0</v>
      </c>
      <c r="L59" s="140"/>
      <c r="M59" s="60"/>
      <c r="N59" s="60"/>
      <c r="O59" s="140"/>
    </row>
    <row r="60" spans="1:15" s="14" customFormat="1">
      <c r="A60" s="140"/>
      <c r="B60" s="140"/>
      <c r="C60" s="154"/>
      <c r="D60" s="140"/>
      <c r="E60" s="140"/>
      <c r="F60" s="153"/>
      <c r="G60" s="140"/>
      <c r="H60" s="136" t="s">
        <v>160</v>
      </c>
      <c r="I60" s="394"/>
      <c r="J60" s="386"/>
      <c r="K60" s="250">
        <f t="shared" si="5"/>
        <v>0</v>
      </c>
      <c r="L60" s="140"/>
      <c r="M60" s="60"/>
      <c r="N60" s="60"/>
      <c r="O60" s="140"/>
    </row>
    <row r="61" spans="1:15" s="14" customFormat="1">
      <c r="A61" s="140"/>
      <c r="B61" s="140"/>
      <c r="C61" s="154"/>
      <c r="D61" s="140"/>
      <c r="E61" s="140"/>
      <c r="F61" s="153"/>
      <c r="G61" s="140"/>
      <c r="H61" s="136" t="s">
        <v>163</v>
      </c>
      <c r="I61" s="394"/>
      <c r="J61" s="409"/>
      <c r="K61" s="250">
        <f>E44</f>
        <v>0</v>
      </c>
      <c r="L61" s="140"/>
      <c r="M61" s="60"/>
      <c r="N61" s="60"/>
      <c r="O61" s="140"/>
    </row>
    <row r="62" spans="1:15" s="14" customFormat="1">
      <c r="A62" s="140"/>
      <c r="B62" s="140"/>
      <c r="C62" s="154"/>
      <c r="D62" s="140"/>
      <c r="E62" s="140"/>
      <c r="F62" s="153"/>
      <c r="G62" s="140"/>
      <c r="H62" s="136"/>
      <c r="I62" s="411"/>
      <c r="J62" s="137"/>
      <c r="K62" s="249"/>
      <c r="L62" s="140"/>
      <c r="M62" s="60"/>
      <c r="N62" s="60"/>
      <c r="O62" s="140"/>
    </row>
    <row r="63" spans="1:15" s="14" customFormat="1">
      <c r="A63" s="140"/>
      <c r="B63" s="140"/>
      <c r="C63" s="154"/>
      <c r="D63" s="140"/>
      <c r="E63" s="140"/>
      <c r="F63" s="153"/>
      <c r="G63" s="140"/>
      <c r="H63" s="387" t="s">
        <v>164</v>
      </c>
      <c r="I63" s="412"/>
      <c r="J63" s="413"/>
      <c r="K63" s="261" t="e">
        <f>SUM(K45:K62)</f>
        <v>#DIV/0!</v>
      </c>
      <c r="L63" s="140"/>
      <c r="M63" s="60"/>
      <c r="N63" s="60"/>
      <c r="O63" s="140"/>
    </row>
    <row r="64" spans="1:15" s="14" customFormat="1">
      <c r="A64" s="140"/>
      <c r="B64" s="140"/>
      <c r="C64" s="154"/>
      <c r="D64" s="140"/>
      <c r="E64" s="60"/>
      <c r="F64" s="153"/>
      <c r="G64" s="140"/>
      <c r="H64" s="60"/>
      <c r="I64" s="143"/>
      <c r="J64" s="414"/>
      <c r="K64" s="242"/>
      <c r="L64" s="140"/>
      <c r="M64" s="60"/>
      <c r="N64" s="60"/>
      <c r="O64" s="60"/>
    </row>
    <row r="65" spans="1:15" s="14" customFormat="1">
      <c r="A65" s="60"/>
      <c r="B65" s="60"/>
      <c r="C65" s="60"/>
      <c r="D65" s="60"/>
      <c r="E65" s="60"/>
      <c r="F65" s="60"/>
      <c r="G65" s="140"/>
      <c r="H65" s="415" t="s">
        <v>165</v>
      </c>
      <c r="I65" s="416"/>
      <c r="J65" s="417"/>
      <c r="K65" s="264" t="e">
        <f>E48</f>
        <v>#DIV/0!</v>
      </c>
      <c r="L65" s="140"/>
      <c r="M65" s="60"/>
      <c r="N65" s="60"/>
      <c r="O65" s="60"/>
    </row>
    <row r="66" spans="1:15">
      <c r="H66" s="140"/>
      <c r="I66" s="150"/>
      <c r="J66" s="151"/>
      <c r="K66" s="266"/>
      <c r="L66" s="140"/>
    </row>
    <row r="67" spans="1:15">
      <c r="H67" s="415" t="s">
        <v>166</v>
      </c>
      <c r="I67" s="416"/>
      <c r="J67" s="417"/>
      <c r="K67" s="264" t="e">
        <f>E50</f>
        <v>#DIV/0!</v>
      </c>
      <c r="L67" s="140"/>
    </row>
    <row r="68" spans="1:15">
      <c r="H68" s="140"/>
      <c r="I68" s="150"/>
      <c r="J68" s="151"/>
      <c r="K68" s="266"/>
      <c r="L68" s="140"/>
    </row>
    <row r="69" spans="1:15">
      <c r="H69" s="415" t="s">
        <v>167</v>
      </c>
      <c r="I69" s="416"/>
      <c r="J69" s="417"/>
      <c r="K69" s="264" t="e">
        <f>E52</f>
        <v>#DIV/0!</v>
      </c>
      <c r="L69" s="140"/>
    </row>
    <row r="70" spans="1:15">
      <c r="L70" s="140"/>
      <c r="O70" s="140"/>
    </row>
    <row r="71" spans="1:15">
      <c r="O71" s="140"/>
    </row>
    <row r="72" spans="1:15">
      <c r="O72" s="140"/>
    </row>
    <row r="73" spans="1:15">
      <c r="O73" s="140"/>
    </row>
    <row r="74" spans="1:15">
      <c r="O74" s="140"/>
    </row>
    <row r="75" spans="1:15">
      <c r="O75" s="140"/>
    </row>
    <row r="76" spans="1:15">
      <c r="O76" s="140"/>
    </row>
  </sheetData>
  <mergeCells count="7">
    <mergeCell ref="I25:N25"/>
    <mergeCell ref="I17:N17"/>
    <mergeCell ref="E10:F10"/>
    <mergeCell ref="I10:N10"/>
    <mergeCell ref="H1:N2"/>
    <mergeCell ref="H3:N3"/>
    <mergeCell ref="H4:N5"/>
  </mergeCells>
  <conditionalFormatting sqref="O23">
    <cfRule type="cellIs" dxfId="3" priority="1" operator="greaterThan">
      <formula>1</formula>
    </cfRule>
    <cfRule type="cellIs" dxfId="2" priority="2" operator="between">
      <formula>0.999999</formula>
      <formula>0</formula>
    </cfRule>
    <cfRule type="cellIs" dxfId="1"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I21"/>
  <sheetViews>
    <sheetView showGridLines="0" zoomScaleNormal="100" workbookViewId="0">
      <pane ySplit="10" topLeftCell="A11" activePane="bottomLeft" state="frozen"/>
      <selection activeCell="B1" sqref="B1"/>
      <selection pane="bottomLeft"/>
    </sheetView>
  </sheetViews>
  <sheetFormatPr defaultColWidth="9.140625" defaultRowHeight="13.5"/>
  <cols>
    <col min="1" max="1" width="34" style="60" bestFit="1" customWidth="1"/>
    <col min="2" max="2" width="40.7109375" style="60" bestFit="1" customWidth="1"/>
    <col min="3" max="3" width="12.85546875" style="60" customWidth="1"/>
    <col min="4" max="4" width="16.5703125" style="60" customWidth="1"/>
    <col min="5" max="5" width="15.28515625" style="60" customWidth="1"/>
    <col min="6" max="6" width="12.85546875" style="60" customWidth="1"/>
    <col min="7" max="7" width="12.28515625" style="60" bestFit="1" customWidth="1"/>
    <col min="8" max="8" width="13.7109375" style="60" bestFit="1" customWidth="1"/>
    <col min="9" max="9" width="19.85546875" style="2" customWidth="1"/>
    <col min="10" max="16384" width="9.140625" style="2"/>
  </cols>
  <sheetData>
    <row r="1" spans="1:9" ht="15">
      <c r="A1" s="468" t="s">
        <v>4</v>
      </c>
      <c r="D1" s="207" t="s">
        <v>170</v>
      </c>
      <c r="E1" s="208"/>
      <c r="F1" s="208"/>
      <c r="G1" s="209"/>
      <c r="H1" s="210" t="s">
        <v>171</v>
      </c>
    </row>
    <row r="2" spans="1:9">
      <c r="A2" s="98"/>
      <c r="D2" s="155" t="s">
        <v>172</v>
      </c>
      <c r="E2" s="156"/>
      <c r="F2" s="156"/>
      <c r="G2" s="157"/>
      <c r="H2" s="273">
        <v>0</v>
      </c>
    </row>
    <row r="3" spans="1:9" ht="15.75">
      <c r="A3" s="40" t="str">
        <f>'2-Kosten per locatie'!A3</f>
        <v>Naam opdrachtgever</v>
      </c>
      <c r="B3" s="159" t="str">
        <f>'2-Kosten per locatie'!B3</f>
        <v>Samenwerkingsorganisatie De Wolden Hoogeveen</v>
      </c>
      <c r="D3" s="155" t="s">
        <v>173</v>
      </c>
      <c r="E3" s="156"/>
      <c r="F3" s="156"/>
      <c r="G3" s="157"/>
      <c r="H3" s="273">
        <v>0</v>
      </c>
    </row>
    <row r="4" spans="1:9" ht="15.75">
      <c r="A4" s="40" t="str">
        <f>'2-Kosten per locatie'!A4</f>
        <v>Calculatie onderdeel</v>
      </c>
      <c r="B4" s="49" t="str">
        <f ca="1">MID(CELL("bestandsnaam",$C$9),SEARCH("]",CELL("bestandsnaam",$C$9),1)+1,256)</f>
        <v>8-Vakantieperiode kosten</v>
      </c>
      <c r="I4" s="60"/>
    </row>
    <row r="5" spans="1:9" ht="15.75">
      <c r="A5" s="40" t="str">
        <f>'2-Kosten per locatie'!A5</f>
        <v>Gebouw/plaats</v>
      </c>
      <c r="B5" s="159" t="str">
        <f>'2-Kosten per locatie'!B5</f>
        <v>Hoogeveen e.o.</v>
      </c>
      <c r="I5" s="60"/>
    </row>
    <row r="6" spans="1:9" ht="15.75">
      <c r="A6" s="40" t="str">
        <f>'2-Kosten per locatie'!A6</f>
        <v>Referentie nummer</v>
      </c>
      <c r="B6" s="159">
        <f>'2-Kosten per locatie'!B6</f>
        <v>0</v>
      </c>
      <c r="I6" s="60"/>
    </row>
    <row r="7" spans="1:9" ht="15" customHeight="1">
      <c r="A7" s="40" t="str">
        <f>'2-Kosten per locatie'!A7</f>
        <v>Naam dienstverlener</v>
      </c>
      <c r="B7" s="159">
        <f>'2-Kosten per locatie'!B7</f>
        <v>0</v>
      </c>
      <c r="I7" s="60"/>
    </row>
    <row r="8" spans="1:9" ht="15.75">
      <c r="A8" s="40" t="str">
        <f>'2-Kosten per locatie'!A8</f>
        <v>Prijspeil</v>
      </c>
      <c r="B8" s="274">
        <f>'2-Kosten per locatie'!B8</f>
        <v>46023</v>
      </c>
      <c r="I8" s="60"/>
    </row>
    <row r="10" spans="1:9" ht="43.5">
      <c r="A10" s="421" t="s">
        <v>20</v>
      </c>
      <c r="B10" s="421" t="s">
        <v>298</v>
      </c>
      <c r="C10" s="421" t="s">
        <v>175</v>
      </c>
      <c r="D10" s="421" t="s">
        <v>176</v>
      </c>
      <c r="E10" s="421" t="s">
        <v>177</v>
      </c>
      <c r="F10" s="421" t="s">
        <v>178</v>
      </c>
      <c r="G10" s="421" t="s">
        <v>179</v>
      </c>
      <c r="H10" s="421" t="s">
        <v>180</v>
      </c>
    </row>
    <row r="11" spans="1:9">
      <c r="A11" s="298" t="s">
        <v>220</v>
      </c>
      <c r="B11" s="71" t="s">
        <v>266</v>
      </c>
      <c r="C11" s="473">
        <f>SUMIF('4-Basis ruimtestaat'!B:B,'8-Vakantieperiode kosten'!A11,'4-Basis ruimtestaat'!H:H)</f>
        <v>7711</v>
      </c>
      <c r="D11" s="422">
        <v>35</v>
      </c>
      <c r="E11" s="474">
        <v>0</v>
      </c>
      <c r="F11" s="423">
        <f>E11*D11</f>
        <v>0</v>
      </c>
      <c r="G11" s="424">
        <f>H2</f>
        <v>0</v>
      </c>
      <c r="H11" s="225">
        <f>G11*F11</f>
        <v>0</v>
      </c>
    </row>
    <row r="12" spans="1:9">
      <c r="A12" s="298" t="s">
        <v>220</v>
      </c>
      <c r="B12" s="71" t="s">
        <v>267</v>
      </c>
      <c r="C12" s="473">
        <f>SUMIF('4-Basis ruimtestaat'!B:B,'8-Vakantieperiode kosten'!A12,'4-Basis ruimtestaat'!H:H)</f>
        <v>7711</v>
      </c>
      <c r="D12" s="422">
        <v>7</v>
      </c>
      <c r="E12" s="474">
        <v>0</v>
      </c>
      <c r="F12" s="423">
        <f>E12*D12</f>
        <v>0</v>
      </c>
      <c r="G12" s="424">
        <f>H3</f>
        <v>0</v>
      </c>
      <c r="H12" s="225">
        <f>G12*F12</f>
        <v>0</v>
      </c>
    </row>
    <row r="13" spans="1:9">
      <c r="A13" s="298" t="s">
        <v>248</v>
      </c>
      <c r="B13" s="71" t="s">
        <v>266</v>
      </c>
      <c r="C13" s="473">
        <f>SUMIF('4-Basis ruimtestaat'!B:B,'8-Vakantieperiode kosten'!A13,'4-Basis ruimtestaat'!H:H)</f>
        <v>8991</v>
      </c>
      <c r="D13" s="422">
        <v>35</v>
      </c>
      <c r="E13" s="474">
        <v>0</v>
      </c>
      <c r="F13" s="423">
        <f t="shared" ref="F13:F18" si="0">E13*D13</f>
        <v>0</v>
      </c>
      <c r="G13" s="424">
        <f>H2</f>
        <v>0</v>
      </c>
      <c r="H13" s="225">
        <f t="shared" ref="H13:H18" si="1">G13*F13</f>
        <v>0</v>
      </c>
    </row>
    <row r="14" spans="1:9">
      <c r="A14" s="296" t="s">
        <v>248</v>
      </c>
      <c r="B14" s="71" t="s">
        <v>267</v>
      </c>
      <c r="C14" s="473">
        <f>SUMIF('4-Basis ruimtestaat'!B:B,'8-Vakantieperiode kosten'!A14,'4-Basis ruimtestaat'!H:H)</f>
        <v>8991</v>
      </c>
      <c r="D14" s="422">
        <v>14</v>
      </c>
      <c r="E14" s="474">
        <v>0</v>
      </c>
      <c r="F14" s="423">
        <f t="shared" ref="F14" si="2">E14*D14</f>
        <v>0</v>
      </c>
      <c r="G14" s="424">
        <f>H3</f>
        <v>0</v>
      </c>
      <c r="H14" s="225">
        <f t="shared" si="1"/>
        <v>0</v>
      </c>
    </row>
    <row r="15" spans="1:9">
      <c r="A15" s="298" t="s">
        <v>268</v>
      </c>
      <c r="B15" s="71" t="s">
        <v>266</v>
      </c>
      <c r="C15" s="473">
        <f>SUMIF('4-Basis ruimtestaat'!B:B,'8-Vakantieperiode kosten'!A15,'4-Basis ruimtestaat'!H:H)</f>
        <v>3210</v>
      </c>
      <c r="D15" s="422">
        <v>35</v>
      </c>
      <c r="E15" s="474">
        <v>0</v>
      </c>
      <c r="F15" s="423">
        <f t="shared" si="0"/>
        <v>0</v>
      </c>
      <c r="G15" s="424">
        <f>H2</f>
        <v>0</v>
      </c>
      <c r="H15" s="225">
        <f t="shared" si="1"/>
        <v>0</v>
      </c>
    </row>
    <row r="16" spans="1:9">
      <c r="A16" s="298" t="s">
        <v>272</v>
      </c>
      <c r="B16" s="71" t="s">
        <v>266</v>
      </c>
      <c r="C16" s="473">
        <f>SUMIF('4-Basis ruimtestaat'!B:B,'8-Vakantieperiode kosten'!A16,'4-Basis ruimtestaat'!H:H)</f>
        <v>3374</v>
      </c>
      <c r="D16" s="422">
        <v>35</v>
      </c>
      <c r="E16" s="474">
        <v>0</v>
      </c>
      <c r="F16" s="423">
        <f t="shared" ref="F16" si="3">E16*D16</f>
        <v>0</v>
      </c>
      <c r="G16" s="424">
        <f>H2</f>
        <v>0</v>
      </c>
      <c r="H16" s="225">
        <f t="shared" ref="H16" si="4">G16*F16</f>
        <v>0</v>
      </c>
      <c r="I16" s="36"/>
    </row>
    <row r="17" spans="1:8">
      <c r="A17" s="298" t="s">
        <v>279</v>
      </c>
      <c r="B17" s="71" t="s">
        <v>266</v>
      </c>
      <c r="C17" s="473">
        <f>SUMIF('4-Basis ruimtestaat'!B:B,'8-Vakantieperiode kosten'!A17,'4-Basis ruimtestaat'!H:H)</f>
        <v>3333</v>
      </c>
      <c r="D17" s="422">
        <v>35</v>
      </c>
      <c r="E17" s="474">
        <v>0</v>
      </c>
      <c r="F17" s="423">
        <f t="shared" si="0"/>
        <v>0</v>
      </c>
      <c r="G17" s="424">
        <f>H2</f>
        <v>0</v>
      </c>
      <c r="H17" s="225">
        <f t="shared" si="1"/>
        <v>0</v>
      </c>
    </row>
    <row r="18" spans="1:8">
      <c r="A18" s="298" t="s">
        <v>282</v>
      </c>
      <c r="B18" s="71" t="s">
        <v>266</v>
      </c>
      <c r="C18" s="473">
        <f>SUMIF('4-Basis ruimtestaat'!B:B,'8-Vakantieperiode kosten'!A18,'4-Basis ruimtestaat'!H:H)</f>
        <v>3333</v>
      </c>
      <c r="D18" s="422">
        <v>35</v>
      </c>
      <c r="E18" s="474">
        <v>0</v>
      </c>
      <c r="F18" s="423">
        <f t="shared" si="0"/>
        <v>0</v>
      </c>
      <c r="G18" s="424">
        <f>H2</f>
        <v>0</v>
      </c>
      <c r="H18" s="225">
        <f t="shared" si="1"/>
        <v>0</v>
      </c>
    </row>
    <row r="19" spans="1:8">
      <c r="A19" s="96"/>
      <c r="C19" s="83"/>
      <c r="D19" s="83"/>
      <c r="E19" s="83"/>
      <c r="F19" s="83"/>
      <c r="G19" s="83"/>
      <c r="H19" s="83"/>
    </row>
    <row r="20" spans="1:8">
      <c r="H20" s="242"/>
    </row>
    <row r="21" spans="1:8" s="13" customFormat="1" ht="12.75">
      <c r="A21" s="350" t="s">
        <v>36</v>
      </c>
      <c r="B21" s="362"/>
      <c r="C21" s="362"/>
      <c r="D21" s="362"/>
      <c r="E21" s="362"/>
      <c r="F21" s="425">
        <f>SUM(F11:F18)</f>
        <v>0</v>
      </c>
      <c r="G21" s="362"/>
      <c r="H21" s="269">
        <f>SUM(H11:H20)</f>
        <v>0</v>
      </c>
    </row>
  </sheetData>
  <pageMargins left="0.59375" right="0.7" top="0.75" bottom="0.75" header="0.3" footer="0.3"/>
  <pageSetup paperSize="9" fitToHeight="0" orientation="landscape" r:id="rId1"/>
  <headerFooter>
    <oddFooter>&amp;L&amp;F-&amp;A
Atir b.v. ©&amp;Rprintversie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F38"/>
  <sheetViews>
    <sheetView showGridLines="0" showZeros="0" zoomScaleNormal="100" zoomScaleSheetLayoutView="75" zoomScalePageLayoutView="50" workbookViewId="0">
      <pane ySplit="10" topLeftCell="A11" activePane="bottomLeft" state="frozen"/>
      <selection activeCell="B1" sqref="B1"/>
      <selection pane="bottomLeft" activeCell="A17" sqref="A17"/>
    </sheetView>
  </sheetViews>
  <sheetFormatPr defaultColWidth="11.42578125" defaultRowHeight="13.5"/>
  <cols>
    <col min="1" max="1" width="39" style="60" customWidth="1"/>
    <col min="2" max="2" width="20.28515625" style="60" customWidth="1"/>
    <col min="3" max="6" width="17.5703125" style="60" customWidth="1"/>
    <col min="7" max="16384" width="11.42578125" style="2"/>
  </cols>
  <sheetData>
    <row r="1" spans="1:6">
      <c r="A1" s="468" t="s">
        <v>4</v>
      </c>
      <c r="B1" s="160"/>
      <c r="C1" s="160"/>
      <c r="D1" s="161"/>
    </row>
    <row r="2" spans="1:6">
      <c r="A2" s="98"/>
    </row>
    <row r="3" spans="1:6" ht="15.75">
      <c r="A3" s="40" t="str">
        <f>'2-Kosten per locatie'!A3</f>
        <v>Naam opdrachtgever</v>
      </c>
      <c r="B3" s="49" t="str">
        <f>'2-Kosten per locatie'!B3</f>
        <v>Samenwerkingsorganisatie De Wolden Hoogeveen</v>
      </c>
      <c r="C3" s="162"/>
      <c r="D3" s="162"/>
    </row>
    <row r="4" spans="1:6" ht="15.75">
      <c r="A4" s="40" t="str">
        <f>'2-Kosten per locatie'!A4</f>
        <v>Calculatie onderdeel</v>
      </c>
      <c r="B4" s="49" t="str">
        <f ca="1">MID(CELL("bestandsnaam",$C$9),SEARCH("]",CELL("bestandsnaam",$C$9),1)+1,256)</f>
        <v>9-Afroepprijs</v>
      </c>
      <c r="C4" s="163"/>
      <c r="D4" s="164"/>
    </row>
    <row r="5" spans="1:6" ht="15.75">
      <c r="A5" s="40" t="str">
        <f>'2-Kosten per locatie'!A5</f>
        <v>Gebouw/plaats</v>
      </c>
      <c r="B5" s="49" t="str">
        <f>'2-Kosten per locatie'!B5</f>
        <v>Hoogeveen e.o.</v>
      </c>
      <c r="C5" s="163"/>
      <c r="D5" s="164"/>
    </row>
    <row r="6" spans="1:6" ht="15.75">
      <c r="A6" s="40" t="str">
        <f>'2-Kosten per locatie'!A6</f>
        <v>Referentie nummer</v>
      </c>
      <c r="B6" s="49">
        <f>'2-Kosten per locatie'!B6</f>
        <v>0</v>
      </c>
      <c r="C6" s="163"/>
      <c r="D6" s="164"/>
    </row>
    <row r="7" spans="1:6" ht="15.75">
      <c r="A7" s="40" t="str">
        <f>'2-Kosten per locatie'!A7</f>
        <v>Naam dienstverlener</v>
      </c>
      <c r="B7" s="49">
        <f>'2-Kosten per locatie'!B7</f>
        <v>0</v>
      </c>
      <c r="C7" s="163"/>
      <c r="D7" s="164"/>
    </row>
    <row r="8" spans="1:6" ht="15.75">
      <c r="A8" s="40" t="str">
        <f>'2-Kosten per locatie'!A8</f>
        <v>Prijspeil</v>
      </c>
      <c r="B8" s="245">
        <f>'2-Kosten per locatie'!B8</f>
        <v>46023</v>
      </c>
      <c r="C8" s="163"/>
      <c r="D8" s="164"/>
    </row>
    <row r="9" spans="1:6" ht="15.75">
      <c r="A9" s="165"/>
      <c r="B9" s="166"/>
      <c r="C9" s="163"/>
      <c r="D9" s="164"/>
    </row>
    <row r="10" spans="1:6">
      <c r="A10" s="167"/>
      <c r="B10" s="168"/>
      <c r="C10" s="168"/>
      <c r="D10" s="168"/>
    </row>
    <row r="11" spans="1:6" ht="19.5">
      <c r="A11" s="426" t="s">
        <v>181</v>
      </c>
      <c r="B11" s="427"/>
      <c r="C11" s="427"/>
      <c r="D11" s="428"/>
      <c r="E11" s="428"/>
      <c r="F11" s="429"/>
    </row>
    <row r="13" spans="1:6">
      <c r="A13" s="430"/>
      <c r="B13" s="431"/>
      <c r="C13" s="513" t="s">
        <v>182</v>
      </c>
      <c r="D13" s="514"/>
      <c r="E13" s="514"/>
      <c r="F13" s="515"/>
    </row>
    <row r="14" spans="1:6">
      <c r="A14" s="432" t="s">
        <v>183</v>
      </c>
      <c r="B14" s="432" t="s">
        <v>184</v>
      </c>
      <c r="C14" s="433" t="s">
        <v>185</v>
      </c>
      <c r="D14" s="422" t="s">
        <v>186</v>
      </c>
      <c r="E14" s="422" t="s">
        <v>187</v>
      </c>
      <c r="F14" s="422" t="s">
        <v>188</v>
      </c>
    </row>
    <row r="15" spans="1:6">
      <c r="A15" s="432" t="s">
        <v>309</v>
      </c>
      <c r="B15" s="436"/>
      <c r="C15" s="435">
        <v>0</v>
      </c>
      <c r="D15" s="435">
        <v>0</v>
      </c>
      <c r="E15" s="435">
        <v>0</v>
      </c>
      <c r="F15" s="435">
        <v>0</v>
      </c>
    </row>
    <row r="16" spans="1:6">
      <c r="A16" s="432" t="s">
        <v>310</v>
      </c>
      <c r="B16" s="436"/>
      <c r="C16" s="435">
        <v>0</v>
      </c>
      <c r="D16" s="435">
        <v>0</v>
      </c>
      <c r="E16" s="435">
        <v>0</v>
      </c>
      <c r="F16" s="435">
        <v>0</v>
      </c>
    </row>
    <row r="17" spans="1:6">
      <c r="A17" s="169"/>
      <c r="B17" s="169"/>
      <c r="C17" s="169"/>
      <c r="D17" s="160"/>
    </row>
    <row r="19" spans="1:6" ht="19.5">
      <c r="A19" s="426" t="s">
        <v>189</v>
      </c>
      <c r="B19" s="437"/>
      <c r="C19" s="437"/>
      <c r="D19" s="437"/>
      <c r="E19" s="437"/>
      <c r="F19" s="438"/>
    </row>
    <row r="20" spans="1:6">
      <c r="A20" s="170"/>
      <c r="B20" s="169"/>
      <c r="C20" s="169"/>
      <c r="D20" s="160"/>
    </row>
    <row r="21" spans="1:6">
      <c r="A21" s="432" t="s">
        <v>183</v>
      </c>
      <c r="B21" s="430" t="s">
        <v>184</v>
      </c>
      <c r="C21" s="439"/>
      <c r="D21" s="439"/>
      <c r="E21" s="439"/>
      <c r="F21" s="440" t="s">
        <v>190</v>
      </c>
    </row>
    <row r="22" spans="1:6">
      <c r="A22" s="434" t="s">
        <v>191</v>
      </c>
      <c r="B22" s="171" t="s">
        <v>172</v>
      </c>
      <c r="C22" s="171"/>
      <c r="D22" s="171"/>
      <c r="E22" s="171"/>
      <c r="F22" s="435">
        <v>0</v>
      </c>
    </row>
    <row r="23" spans="1:6">
      <c r="A23" s="434" t="s">
        <v>191</v>
      </c>
      <c r="B23" s="171" t="s">
        <v>173</v>
      </c>
      <c r="C23" s="171"/>
      <c r="D23" s="171"/>
      <c r="E23" s="171"/>
      <c r="F23" s="435">
        <v>0</v>
      </c>
    </row>
    <row r="24" spans="1:6">
      <c r="A24" s="434" t="s">
        <v>191</v>
      </c>
      <c r="B24" s="171" t="s">
        <v>174</v>
      </c>
      <c r="C24" s="171"/>
      <c r="D24" s="171"/>
      <c r="E24" s="171"/>
      <c r="F24" s="435">
        <v>0</v>
      </c>
    </row>
    <row r="25" spans="1:6">
      <c r="A25" s="434" t="s">
        <v>192</v>
      </c>
      <c r="B25" s="171" t="s">
        <v>172</v>
      </c>
      <c r="C25" s="171"/>
      <c r="D25" s="171"/>
      <c r="E25" s="171"/>
      <c r="F25" s="435">
        <v>0</v>
      </c>
    </row>
    <row r="26" spans="1:6">
      <c r="A26" s="169"/>
      <c r="B26" s="160"/>
      <c r="C26" s="160"/>
      <c r="D26" s="169"/>
    </row>
    <row r="27" spans="1:6" s="12" customFormat="1">
      <c r="A27" s="169"/>
      <c r="B27" s="169"/>
      <c r="C27" s="42"/>
      <c r="D27" s="42"/>
      <c r="E27" s="42"/>
      <c r="F27" s="42"/>
    </row>
    <row r="28" spans="1:6" ht="15">
      <c r="A28" s="211" t="s">
        <v>193</v>
      </c>
      <c r="B28" s="160"/>
      <c r="C28" s="160"/>
      <c r="D28" s="169"/>
    </row>
    <row r="29" spans="1:6">
      <c r="A29" s="169" t="s">
        <v>194</v>
      </c>
    </row>
    <row r="30" spans="1:6">
      <c r="A30" s="169" t="s">
        <v>195</v>
      </c>
      <c r="B30" s="160"/>
      <c r="C30" s="160"/>
      <c r="D30" s="169"/>
    </row>
    <row r="31" spans="1:6" ht="12.75" customHeight="1">
      <c r="A31" s="169"/>
      <c r="B31" s="160"/>
      <c r="C31" s="160"/>
      <c r="D31" s="169"/>
    </row>
    <row r="32" spans="1:6">
      <c r="A32" s="169"/>
      <c r="B32" s="160"/>
      <c r="C32" s="160"/>
      <c r="D32" s="169"/>
    </row>
    <row r="33" spans="1:4">
      <c r="A33" s="169"/>
      <c r="B33" s="160"/>
      <c r="C33" s="160"/>
      <c r="D33" s="169"/>
    </row>
    <row r="35" spans="1:4">
      <c r="A35" s="172"/>
      <c r="B35" s="160"/>
      <c r="C35" s="160"/>
      <c r="D35" s="160"/>
    </row>
    <row r="36" spans="1:4">
      <c r="A36" s="172"/>
    </row>
    <row r="37" spans="1:4">
      <c r="A37" s="172"/>
    </row>
    <row r="38" spans="1:4">
      <c r="A38" s="172"/>
    </row>
  </sheetData>
  <mergeCells count="1">
    <mergeCell ref="C13:F13"/>
  </mergeCells>
  <phoneticPr fontId="11"/>
  <conditionalFormatting sqref="F22:F25">
    <cfRule type="cellIs" dxfId="0" priority="9"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E7FEEF69468C2459231C5C2532A4139" ma:contentTypeVersion="17" ma:contentTypeDescription="Een nieuw document maken." ma:contentTypeScope="" ma:versionID="d8baadc181a24d15544316897a3c4673">
  <xsd:schema xmlns:xsd="http://www.w3.org/2001/XMLSchema" xmlns:xs="http://www.w3.org/2001/XMLSchema" xmlns:p="http://schemas.microsoft.com/office/2006/metadata/properties" xmlns:ns2="2bdcc3f3-49a5-47c4-ae00-3e6a3f4b5f23" xmlns:ns3="96af1940-cf19-4b50-92f4-053594182cfa" targetNamespace="http://schemas.microsoft.com/office/2006/metadata/properties" ma:root="true" ma:fieldsID="39ab37b1a42b99bd5b57d0612af07570" ns2:_="" ns3:_="">
    <xsd:import namespace="2bdcc3f3-49a5-47c4-ae00-3e6a3f4b5f23"/>
    <xsd:import namespace="96af1940-cf19-4b50-92f4-053594182c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cc3f3-49a5-47c4-ae00-3e6a3f4b5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b4020bc-0283-4725-b1f0-4778616379d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f1940-cf19-4b50-92f4-053594182cfa"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e6d17018-abf6-4532-b49d-1d7a4182fa97}" ma:internalName="TaxCatchAll" ma:showField="CatchAllData" ma:web="96af1940-cf19-4b50-92f4-053594182cf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bdcc3f3-49a5-47c4-ae00-3e6a3f4b5f23">
      <Terms xmlns="http://schemas.microsoft.com/office/infopath/2007/PartnerControls"/>
    </lcf76f155ced4ddcb4097134ff3c332f>
    <TaxCatchAll xmlns="96af1940-cf19-4b50-92f4-053594182cfa" xsi:nil="true"/>
    <SharedWithUsers xmlns="96af1940-cf19-4b50-92f4-053594182cfa">
      <UserInfo>
        <DisplayName>Rob Toorenburgh</DisplayName>
        <AccountId>31</AccountId>
        <AccountType/>
      </UserInfo>
    </SharedWithUsers>
  </documentManagement>
</p:properties>
</file>

<file path=customXml/itemProps1.xml><?xml version="1.0" encoding="utf-8"?>
<ds:datastoreItem xmlns:ds="http://schemas.openxmlformats.org/officeDocument/2006/customXml" ds:itemID="{CB9357A0-74EE-4EF5-91F0-DC5FEC2CAEE1}">
  <ds:schemaRefs>
    <ds:schemaRef ds:uri="http://schemas.microsoft.com/sharepoint/v3/contenttype/forms"/>
  </ds:schemaRefs>
</ds:datastoreItem>
</file>

<file path=customXml/itemProps2.xml><?xml version="1.0" encoding="utf-8"?>
<ds:datastoreItem xmlns:ds="http://schemas.openxmlformats.org/officeDocument/2006/customXml" ds:itemID="{41C0725D-F55C-425C-BC83-E40361F7F2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dcc3f3-49a5-47c4-ae00-3e6a3f4b5f23"/>
    <ds:schemaRef ds:uri="96af1940-cf19-4b50-92f4-053594182c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C3E4837-CE50-4A32-A54A-9639DA900BA8}">
  <ds:schemaRefs>
    <ds:schemaRef ds:uri="2bdcc3f3-49a5-47c4-ae00-3e6a3f4b5f23"/>
    <ds:schemaRef ds:uri="http://schemas.microsoft.com/office/2006/metadata/properties"/>
    <ds:schemaRef ds:uri="http://purl.org/dc/elements/1.1/"/>
    <ds:schemaRef ds:uri="http://schemas.microsoft.com/office/2006/documentManagement/types"/>
    <ds:schemaRef ds:uri="http://purl.org/dc/dcmitype/"/>
    <ds:schemaRef ds:uri="http://purl.org/dc/terms/"/>
    <ds:schemaRef ds:uri="http://schemas.openxmlformats.org/package/2006/metadata/core-properties"/>
    <ds:schemaRef ds:uri="http://www.w3.org/XML/1998/namespace"/>
    <ds:schemaRef ds:uri="http://schemas.microsoft.com/office/infopath/2007/PartnerControls"/>
    <ds:schemaRef ds:uri="96af1940-cf19-4b50-92f4-053594182cf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vt:i4>
      </vt:variant>
      <vt:variant>
        <vt:lpstr>Benoemde bereiken</vt:lpstr>
      </vt:variant>
      <vt:variant>
        <vt:i4>16</vt:i4>
      </vt:variant>
    </vt:vector>
  </HeadingPairs>
  <TitlesOfParts>
    <vt:vector size="27" baseType="lpstr">
      <vt:lpstr>1-Uitgangspunten</vt:lpstr>
      <vt:lpstr>2-Kosten per locatie</vt:lpstr>
      <vt:lpstr>3-Productie normen</vt:lpstr>
      <vt:lpstr>4-Basis ruimtestaat</vt:lpstr>
      <vt:lpstr>5-Premies en opslagen</vt:lpstr>
      <vt:lpstr>6-Opbouw uurtarief productie</vt:lpstr>
      <vt:lpstr>7-Opbouw uurtarief toezicht</vt:lpstr>
      <vt:lpstr>8-Vakantieperiode kosten</vt:lpstr>
      <vt:lpstr>9-Afroepprijs</vt:lpstr>
      <vt:lpstr>10-Vloeronderhoud</vt:lpstr>
      <vt:lpstr>11-Machinekosten</vt:lpstr>
      <vt:lpstr>'1-Uitgangspunten'!_Hlk39130726</vt:lpstr>
      <vt:lpstr>'1-Uitgangspunten'!_Toc106114456</vt:lpstr>
      <vt:lpstr>'1-Uitgangspunten'!_Toc106114457</vt:lpstr>
      <vt:lpstr>'1-Uitgangspunten'!_Toc106114458</vt:lpstr>
      <vt:lpstr>'1-Uitgangspunten'!_Toc106114459</vt:lpstr>
      <vt:lpstr>'1-Uitgangspunten'!_Toc518445846</vt:lpstr>
      <vt:lpstr>'2-Kosten per locatie'!Afdrukbereik</vt:lpstr>
      <vt:lpstr>'4-Basis ruimtestaat'!Afdrukbereik</vt:lpstr>
      <vt:lpstr>'5-Premies en opslagen'!Afdrukbereik</vt:lpstr>
      <vt:lpstr>'6-Opbouw uurtarief productie'!Afdrukbereik</vt:lpstr>
      <vt:lpstr>'9-Afroepprijs'!Afdrukbereik</vt:lpstr>
      <vt:lpstr>'10-Vloeronderhoud'!Afdruktitels</vt:lpstr>
      <vt:lpstr>'2-Kosten per locatie'!Afdruktitels</vt:lpstr>
      <vt:lpstr>'4-Basis ruimtestaat'!Afdruktitels</vt:lpstr>
      <vt:lpstr>'6-Opbouw uurtarief productie'!Afdruktitels</vt:lpstr>
      <vt:lpstr>'9-Afroepprijs'!Afdruktitels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Atir;r.toorenburgh@atir.nl</dc:creator>
  <cp:keywords/>
  <dc:description/>
  <cp:lastModifiedBy>Boven, Joëlle van</cp:lastModifiedBy>
  <cp:revision/>
  <dcterms:created xsi:type="dcterms:W3CDTF">1999-10-05T12:28:40Z</dcterms:created>
  <dcterms:modified xsi:type="dcterms:W3CDTF">2025-07-11T07:56:53Z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0x0101003E7FEEF69468C2459231C5C2532A4139</vt:lpwstr>
  </property>
  <property fmtid="{D5CDD505-2E9C-101B-9397-08002B2CF9AE}" pid="3" name="MediaServiceImageTags">
    <vt:lpwstr/>
  </property>
</Properties>
</file>