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scons.sharepoint.com/sites/EXT-PR-Payrolling/Gedeelde documenten/Payrolling Dalfsen/Nota van Inlichtingen/Te publiceren bij NVI 1/"/>
    </mc:Choice>
  </mc:AlternateContent>
  <xr:revisionPtr revIDLastSave="8" documentId="8_{25B96D1E-41A7-4CAA-9E66-0C439D9CB3BD}" xr6:coauthVersionLast="47" xr6:coauthVersionMax="47" xr10:uidLastSave="{E42731AF-CCB3-4DA8-9211-A3271F7EBB81}"/>
  <bookViews>
    <workbookView xWindow="28680" yWindow="-120" windowWidth="29040" windowHeight="15720" xr2:uid="{88AF06B5-20BA-4566-9C08-A3EE8CCA9DEE}"/>
  </bookViews>
  <sheets>
    <sheet name="Prijsformulier 25.D.082" sheetId="1" r:id="rId1"/>
  </sheets>
  <definedNames>
    <definedName name="_xlnm.Print_Area" localSheetId="0">'Prijsformulier 25.D.082'!$A$1:$F$245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0" i="1" l="1"/>
  <c r="D14" i="1"/>
  <c r="E15" i="1" s="1"/>
  <c r="D31" i="1"/>
  <c r="E21" i="1" l="1"/>
  <c r="E32" i="1" s="1"/>
  <c r="E36" i="1" s="1"/>
  <c r="E3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<sst xmlns="http://schemas.openxmlformats.org/spreadsheetml/2006/main" count="34" uniqueCount="34">
  <si>
    <t>&lt; alleen deze velden invullen</t>
  </si>
  <si>
    <t>Onderdeel 1</t>
  </si>
  <si>
    <t>Brutoloon</t>
  </si>
  <si>
    <t>Onderdeel 2</t>
  </si>
  <si>
    <t>Vakantiedagen</t>
  </si>
  <si>
    <t>Kort verzuim</t>
  </si>
  <si>
    <t>Verzuim door ziekte</t>
  </si>
  <si>
    <t>Vakantietoeslag</t>
  </si>
  <si>
    <t>Eindejaarsuitkering</t>
  </si>
  <si>
    <t>Bijdrage ziektekostenpremie</t>
  </si>
  <si>
    <t>Levenslooptoelage</t>
  </si>
  <si>
    <t>Onderdeel 3</t>
  </si>
  <si>
    <t>ZW-premie</t>
  </si>
  <si>
    <t>WGA</t>
  </si>
  <si>
    <t>WW-premie</t>
  </si>
  <si>
    <t>Aof-premie (incl. opslag kinderopvang)</t>
  </si>
  <si>
    <t>ZVW-premie</t>
  </si>
  <si>
    <t>Pensioen</t>
  </si>
  <si>
    <t>Opleiding</t>
  </si>
  <si>
    <t>Onderdeel 4</t>
  </si>
  <si>
    <t>Overige directe lasten</t>
  </si>
  <si>
    <t>Onderdeel 5</t>
  </si>
  <si>
    <t>(Bureau) Marge</t>
  </si>
  <si>
    <t>Omrekenfactor</t>
  </si>
  <si>
    <t>Naam organisatie inschrijver</t>
  </si>
  <si>
    <t>Sectorpremie</t>
  </si>
  <si>
    <r>
      <rPr>
        <b/>
        <sz val="11"/>
        <color rgb="FFFF0000"/>
        <rFont val="Overpass"/>
      </rPr>
      <t>LET OP</t>
    </r>
    <r>
      <rPr>
        <sz val="11"/>
        <color rgb="FFFF0000"/>
        <rFont val="Overpass"/>
      </rPr>
      <t>: minimale omrekenfactor: 1,95</t>
    </r>
  </si>
  <si>
    <t>Leegloop</t>
  </si>
  <si>
    <t>Payrolling o.b.v. gewerkte uren</t>
  </si>
  <si>
    <t>*  7 feestdagen per jaar</t>
  </si>
  <si>
    <t>Feestdagen *</t>
  </si>
  <si>
    <t xml:space="preserve">Bijlage VI - Prijsformulier </t>
  </si>
  <si>
    <t>Prijsformulier bij aanbesteding Payrolling – gemeente Dalfsen - 25.D.082</t>
  </si>
  <si>
    <t>Payrolling - Omschrijving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</si>
</sst>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Overpass"/>
    </font>
    <font>
      <sz val="10"/>
      <name val="Overpass"/>
    </font>
    <font>
      <sz val="10"/>
      <color theme="1"/>
      <name val="Overpass"/>
    </font>
    <font>
      <sz val="10"/>
      <color rgb="FFFFFFFF"/>
      <name val="Overpass"/>
    </font>
    <font>
      <b/>
      <sz val="10"/>
      <color rgb="FFFFFFFF"/>
      <name val="Overpass"/>
    </font>
    <font>
      <sz val="8"/>
      <color rgb="FF000000"/>
      <name val="Overpass"/>
    </font>
    <font>
      <sz val="10"/>
      <color rgb="FF000000"/>
      <name val="Overpass"/>
    </font>
    <font>
      <b/>
      <sz val="10"/>
      <color theme="0"/>
      <name val="Overpass"/>
    </font>
    <font>
      <sz val="10"/>
      <color theme="0"/>
      <name val="Overpass"/>
    </font>
    <font>
      <b/>
      <sz val="11"/>
      <name val="Overpass"/>
    </font>
    <font>
      <b/>
      <sz val="10"/>
      <name val="Overpass"/>
    </font>
    <font>
      <sz val="9"/>
      <color theme="1"/>
      <name val="Overpass"/>
    </font>
    <font>
      <sz val="11"/>
      <color rgb="FFFF0000"/>
      <name val="Overpass"/>
    </font>
    <font>
      <b/>
      <sz val="11"/>
      <color rgb="FFFF0000"/>
      <name val="Overpass"/>
    </font>
    <font>
      <i/>
      <sz val="10"/>
      <color rgb="FF000000"/>
      <name val="Overpass"/>
    </font>
    <font>
      <b/>
      <sz val="10"/>
      <color rgb="FF000000"/>
      <name val="Overpass"/>
    </font>
    <font>
      <b/>
      <sz val="14"/>
      <color rgb="FF0076A8"/>
      <name val="Overpass"/>
    </font>
    <font>
      <sz val="8"/>
      <color theme="1"/>
      <name val="Overpass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5F94"/>
        <bgColor rgb="FF005F94"/>
      </patternFill>
    </fill>
    <fill>
      <patternFill patternType="solid">
        <fgColor theme="8" tint="0.79998168889431442"/>
        <bgColor rgb="FFFBD4B4"/>
      </patternFill>
    </fill>
    <fill>
      <patternFill patternType="solid">
        <fgColor theme="4" tint="0.39997558519241921"/>
        <bgColor rgb="FFCF5200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rgb="FFCF5200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rgb="FFFBD4B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2" borderId="0" xfId="0" applyFont="1" applyFill="1"/>
    <xf numFmtId="10" fontId="4" fillId="3" borderId="12" xfId="0" applyNumberFormat="1" applyFont="1" applyFill="1" applyBorder="1" applyAlignment="1">
      <alignment horizontal="center" vertical="center"/>
    </xf>
    <xf numFmtId="2" fontId="5" fillId="3" borderId="13" xfId="0" applyNumberFormat="1" applyFont="1" applyFill="1" applyBorder="1" applyAlignment="1">
      <alignment horizontal="center" vertical="center"/>
    </xf>
    <xf numFmtId="0" fontId="6" fillId="2" borderId="0" xfId="0" applyFont="1" applyFill="1"/>
    <xf numFmtId="0" fontId="5" fillId="3" borderId="3" xfId="0" applyFont="1" applyFill="1" applyBorder="1"/>
    <xf numFmtId="0" fontId="4" fillId="3" borderId="0" xfId="0" applyFont="1" applyFill="1"/>
    <xf numFmtId="0" fontId="5" fillId="3" borderId="9" xfId="0" applyFont="1" applyFill="1" applyBorder="1"/>
    <xf numFmtId="0" fontId="4" fillId="3" borderId="14" xfId="0" quotePrefix="1" applyFont="1" applyFill="1" applyBorder="1"/>
    <xf numFmtId="0" fontId="5" fillId="3" borderId="4" xfId="0" applyFont="1" applyFill="1" applyBorder="1"/>
    <xf numFmtId="0" fontId="4" fillId="3" borderId="0" xfId="0" quotePrefix="1" applyFont="1" applyFill="1"/>
    <xf numFmtId="0" fontId="5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5" fillId="3" borderId="4" xfId="0" quotePrefix="1" applyFont="1" applyFill="1" applyBorder="1"/>
    <xf numFmtId="0" fontId="7" fillId="2" borderId="0" xfId="0" applyFont="1" applyFill="1"/>
    <xf numFmtId="0" fontId="3" fillId="2" borderId="0" xfId="0" applyFont="1" applyFill="1"/>
    <xf numFmtId="0" fontId="3" fillId="0" borderId="0" xfId="0" applyFont="1"/>
    <xf numFmtId="0" fontId="8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center" vertical="center"/>
    </xf>
    <xf numFmtId="2" fontId="4" fillId="7" borderId="5" xfId="0" applyNumberFormat="1" applyFont="1" applyFill="1" applyBorder="1"/>
    <xf numFmtId="10" fontId="3" fillId="7" borderId="4" xfId="0" applyNumberFormat="1" applyFont="1" applyFill="1" applyBorder="1"/>
    <xf numFmtId="2" fontId="4" fillId="7" borderId="16" xfId="0" applyNumberFormat="1" applyFont="1" applyFill="1" applyBorder="1"/>
    <xf numFmtId="10" fontId="3" fillId="7" borderId="9" xfId="0" applyNumberFormat="1" applyFont="1" applyFill="1" applyBorder="1"/>
    <xf numFmtId="10" fontId="4" fillId="7" borderId="5" xfId="0" applyNumberFormat="1" applyFont="1" applyFill="1" applyBorder="1"/>
    <xf numFmtId="164" fontId="4" fillId="7" borderId="5" xfId="0" applyNumberFormat="1" applyFont="1" applyFill="1" applyBorder="1"/>
    <xf numFmtId="10" fontId="3" fillId="7" borderId="5" xfId="0" applyNumberFormat="1" applyFont="1" applyFill="1" applyBorder="1"/>
    <xf numFmtId="2" fontId="3" fillId="7" borderId="5" xfId="0" applyNumberFormat="1" applyFont="1" applyFill="1" applyBorder="1"/>
    <xf numFmtId="2" fontId="4" fillId="7" borderId="8" xfId="0" applyNumberFormat="1" applyFont="1" applyFill="1" applyBorder="1"/>
    <xf numFmtId="2" fontId="4" fillId="7" borderId="0" xfId="0" applyNumberFormat="1" applyFont="1" applyFill="1"/>
    <xf numFmtId="10" fontId="3" fillId="7" borderId="6" xfId="0" applyNumberFormat="1" applyFont="1" applyFill="1" applyBorder="1"/>
    <xf numFmtId="2" fontId="5" fillId="7" borderId="5" xfId="0" applyNumberFormat="1" applyFont="1" applyFill="1" applyBorder="1"/>
    <xf numFmtId="0" fontId="1" fillId="8" borderId="0" xfId="0" applyFont="1" applyFill="1"/>
    <xf numFmtId="0" fontId="12" fillId="2" borderId="0" xfId="0" applyFont="1" applyFill="1" applyAlignment="1">
      <alignment horizontal="left" vertical="center"/>
    </xf>
    <xf numFmtId="10" fontId="2" fillId="4" borderId="0" xfId="0" applyNumberFormat="1" applyFont="1" applyFill="1" applyAlignment="1">
      <alignment horizontal="center" vertical="center"/>
    </xf>
    <xf numFmtId="0" fontId="13" fillId="0" borderId="0" xfId="0" applyFont="1"/>
    <xf numFmtId="0" fontId="15" fillId="2" borderId="0" xfId="0" applyFont="1" applyFill="1"/>
    <xf numFmtId="0" fontId="17" fillId="2" borderId="0" xfId="0" applyFont="1" applyFill="1" applyAlignment="1">
      <alignment vertical="top"/>
    </xf>
    <xf numFmtId="0" fontId="18" fillId="0" borderId="0" xfId="0" applyFont="1" applyAlignment="1">
      <alignment vertical="center"/>
    </xf>
    <xf numFmtId="10" fontId="3" fillId="9" borderId="4" xfId="0" applyNumberFormat="1" applyFont="1" applyFill="1" applyBorder="1"/>
    <xf numFmtId="10" fontId="3" fillId="4" borderId="4" xfId="0" applyNumberFormat="1" applyFont="1" applyFill="1" applyBorder="1" applyAlignment="1" applyProtection="1">
      <alignment horizontal="right"/>
      <protection locked="0"/>
    </xf>
    <xf numFmtId="10" fontId="3" fillId="4" borderId="9" xfId="0" applyNumberFormat="1" applyFont="1" applyFill="1" applyBorder="1" applyAlignment="1" applyProtection="1">
      <alignment horizontal="right"/>
      <protection locked="0"/>
    </xf>
    <xf numFmtId="10" fontId="3" fillId="4" borderId="6" xfId="0" applyNumberFormat="1" applyFont="1" applyFill="1" applyBorder="1" applyAlignment="1" applyProtection="1">
      <alignment horizontal="right"/>
      <protection locked="0"/>
    </xf>
    <xf numFmtId="0" fontId="10" fillId="5" borderId="1" xfId="0" applyFont="1" applyFill="1" applyBorder="1" applyAlignment="1">
      <alignment horizontal="center" vertical="center" wrapText="1"/>
    </xf>
    <xf numFmtId="0" fontId="2" fillId="6" borderId="2" xfId="0" applyFont="1" applyFill="1" applyBorder="1"/>
    <xf numFmtId="0" fontId="11" fillId="5" borderId="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left" vertical="center"/>
    </xf>
    <xf numFmtId="0" fontId="16" fillId="2" borderId="13" xfId="0" applyFont="1" applyFill="1" applyBorder="1" applyAlignment="1">
      <alignment horizontal="left" vertical="center"/>
    </xf>
    <xf numFmtId="10" fontId="3" fillId="4" borderId="15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007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5A8B-7244-4A25-BD16-A8B70BA7D1E2}">
  <sheetPr>
    <pageSetUpPr fitToPage="1"/>
  </sheetPr>
  <dimension ref="B1:G985"/>
  <sheetViews>
    <sheetView showGridLines="0" tabSelected="1" zoomScale="85" zoomScaleNormal="85" workbookViewId="0">
      <selection activeCell="G41" sqref="G41"/>
    </sheetView>
  </sheetViews>
  <sheetFormatPr defaultColWidth="14.44140625" defaultRowHeight="19.2" x14ac:dyDescent="0.55000000000000004"/>
  <cols>
    <col min="1" max="1" width="14.44140625" style="1"/>
    <col min="2" max="2" width="15" style="1" customWidth="1"/>
    <col min="3" max="3" width="34.109375" style="1" customWidth="1"/>
    <col min="4" max="4" width="12.33203125" style="1" customWidth="1"/>
    <col min="5" max="5" width="38.109375" style="1" customWidth="1"/>
    <col min="6" max="16384" width="14.44140625" style="1"/>
  </cols>
  <sheetData>
    <row r="1" spans="2:7" ht="27.75" customHeight="1" x14ac:dyDescent="0.55000000000000004">
      <c r="B1" s="38" t="s">
        <v>31</v>
      </c>
      <c r="D1" s="1" t="e" vm="1">
        <v>#VALUE!</v>
      </c>
      <c r="E1" s="1" t="e" vm="2">
        <v>#VALUE!</v>
      </c>
    </row>
    <row r="2" spans="2:7" ht="27.75" customHeight="1" x14ac:dyDescent="0.55000000000000004">
      <c r="B2" s="38"/>
    </row>
    <row r="3" spans="2:7" ht="28.5" customHeight="1" x14ac:dyDescent="0.55000000000000004">
      <c r="D3" s="36" t="s">
        <v>26</v>
      </c>
    </row>
    <row r="4" spans="2:7" ht="19.2" customHeight="1" x14ac:dyDescent="0.55000000000000004">
      <c r="B4" s="2"/>
      <c r="C4" s="2"/>
      <c r="D4" s="35">
        <v>0</v>
      </c>
      <c r="E4" s="34" t="s">
        <v>0</v>
      </c>
    </row>
    <row r="5" spans="2:7" ht="92.4" customHeight="1" x14ac:dyDescent="0.55000000000000004">
      <c r="B5" s="44" t="s">
        <v>33</v>
      </c>
      <c r="C5" s="45"/>
      <c r="D5" s="46" t="s">
        <v>28</v>
      </c>
      <c r="E5" s="45"/>
    </row>
    <row r="6" spans="2:7" ht="23.4" customHeight="1" x14ac:dyDescent="0.55000000000000004">
      <c r="B6" s="6" t="s">
        <v>1</v>
      </c>
      <c r="C6" s="7"/>
      <c r="D6" s="22"/>
      <c r="E6" s="21"/>
    </row>
    <row r="7" spans="2:7" ht="28.2" customHeight="1" x14ac:dyDescent="0.55000000000000004">
      <c r="B7" s="8"/>
      <c r="C7" s="9" t="s">
        <v>2</v>
      </c>
      <c r="D7" s="24"/>
      <c r="E7" s="23">
        <v>100</v>
      </c>
    </row>
    <row r="8" spans="2:7" ht="22.95" customHeight="1" x14ac:dyDescent="0.55000000000000004">
      <c r="B8" s="10" t="s">
        <v>3</v>
      </c>
      <c r="C8" s="7"/>
      <c r="D8" s="22"/>
      <c r="E8" s="25"/>
      <c r="G8" s="33"/>
    </row>
    <row r="9" spans="2:7" ht="22.2" customHeight="1" x14ac:dyDescent="0.55000000000000004">
      <c r="B9" s="10"/>
      <c r="C9" s="7" t="s">
        <v>4</v>
      </c>
      <c r="D9" s="41">
        <v>0</v>
      </c>
      <c r="E9" s="27"/>
    </row>
    <row r="10" spans="2:7" ht="21.6" customHeight="1" x14ac:dyDescent="0.55000000000000004">
      <c r="B10" s="10"/>
      <c r="C10" s="11" t="s">
        <v>30</v>
      </c>
      <c r="D10" s="41">
        <v>0</v>
      </c>
      <c r="E10" s="27"/>
    </row>
    <row r="11" spans="2:7" ht="22.2" customHeight="1" x14ac:dyDescent="0.55000000000000004">
      <c r="B11" s="10"/>
      <c r="C11" s="11" t="s">
        <v>5</v>
      </c>
      <c r="D11" s="41">
        <v>0</v>
      </c>
      <c r="E11" s="28"/>
    </row>
    <row r="12" spans="2:7" ht="22.2" customHeight="1" x14ac:dyDescent="0.55000000000000004">
      <c r="B12" s="10"/>
      <c r="C12" s="11" t="s">
        <v>6</v>
      </c>
      <c r="D12" s="41">
        <v>0</v>
      </c>
      <c r="E12" s="28"/>
    </row>
    <row r="13" spans="2:7" ht="22.2" customHeight="1" x14ac:dyDescent="0.55000000000000004">
      <c r="B13" s="10"/>
      <c r="C13" s="11" t="s">
        <v>27</v>
      </c>
      <c r="D13" s="42">
        <v>0</v>
      </c>
      <c r="E13" s="28"/>
    </row>
    <row r="14" spans="2:7" ht="22.2" customHeight="1" x14ac:dyDescent="0.55000000000000004">
      <c r="B14" s="10"/>
      <c r="C14" s="7"/>
      <c r="D14" s="40">
        <f>SUM(D9:D13)</f>
        <v>0</v>
      </c>
      <c r="E14" s="21"/>
    </row>
    <row r="15" spans="2:7" ht="22.2" customHeight="1" x14ac:dyDescent="0.55000000000000004">
      <c r="B15" s="10"/>
      <c r="C15" s="7"/>
      <c r="D15" s="22"/>
      <c r="E15" s="26">
        <f>+(1+D14)*E7</f>
        <v>100</v>
      </c>
    </row>
    <row r="16" spans="2:7" ht="22.2" customHeight="1" x14ac:dyDescent="0.55000000000000004">
      <c r="B16" s="10"/>
      <c r="C16" s="7" t="s">
        <v>7</v>
      </c>
      <c r="D16" s="41">
        <v>0.08</v>
      </c>
      <c r="E16" s="28"/>
    </row>
    <row r="17" spans="2:7" ht="22.2" customHeight="1" x14ac:dyDescent="0.55000000000000004">
      <c r="B17" s="10"/>
      <c r="C17" s="7" t="s">
        <v>8</v>
      </c>
      <c r="D17" s="41">
        <v>7.5499999999999998E-2</v>
      </c>
      <c r="E17" s="28"/>
    </row>
    <row r="18" spans="2:7" ht="22.2" customHeight="1" x14ac:dyDescent="0.55000000000000004">
      <c r="B18" s="10"/>
      <c r="C18" s="7" t="s">
        <v>9</v>
      </c>
      <c r="D18" s="41">
        <v>1E-3</v>
      </c>
      <c r="E18" s="28"/>
    </row>
    <row r="19" spans="2:7" ht="22.2" customHeight="1" x14ac:dyDescent="0.55000000000000004">
      <c r="B19" s="10"/>
      <c r="C19" s="7" t="s">
        <v>10</v>
      </c>
      <c r="D19" s="43">
        <v>1.4999999999999999E-2</v>
      </c>
      <c r="E19" s="28"/>
    </row>
    <row r="20" spans="2:7" ht="22.2" customHeight="1" x14ac:dyDescent="0.55000000000000004">
      <c r="B20" s="10"/>
      <c r="C20" s="7"/>
      <c r="D20" s="40">
        <f>SUM(D16:D19)</f>
        <v>0.17149999999999999</v>
      </c>
      <c r="E20" s="30"/>
    </row>
    <row r="21" spans="2:7" ht="22.2" customHeight="1" x14ac:dyDescent="0.55000000000000004">
      <c r="B21" s="12"/>
      <c r="C21" s="13"/>
      <c r="D21" s="31"/>
      <c r="E21" s="29">
        <f>+(1+D20)*E15</f>
        <v>117.15</v>
      </c>
    </row>
    <row r="22" spans="2:7" ht="22.2" customHeight="1" x14ac:dyDescent="0.55000000000000004">
      <c r="B22" s="10" t="s">
        <v>11</v>
      </c>
      <c r="C22" s="7"/>
      <c r="D22" s="22"/>
      <c r="E22" s="21"/>
      <c r="G22" s="33"/>
    </row>
    <row r="23" spans="2:7" ht="21.6" customHeight="1" x14ac:dyDescent="0.55000000000000004">
      <c r="B23" s="10"/>
      <c r="C23" s="11" t="s">
        <v>25</v>
      </c>
      <c r="D23" s="41">
        <v>0</v>
      </c>
      <c r="E23" s="28"/>
    </row>
    <row r="24" spans="2:7" ht="22.2" customHeight="1" x14ac:dyDescent="0.55000000000000004">
      <c r="B24" s="10"/>
      <c r="C24" s="11" t="s">
        <v>12</v>
      </c>
      <c r="D24" s="41">
        <v>0</v>
      </c>
      <c r="E24" s="28"/>
    </row>
    <row r="25" spans="2:7" ht="22.2" customHeight="1" x14ac:dyDescent="0.55000000000000004">
      <c r="B25" s="10"/>
      <c r="C25" s="11" t="s">
        <v>13</v>
      </c>
      <c r="D25" s="41">
        <v>0</v>
      </c>
      <c r="E25" s="28"/>
    </row>
    <row r="26" spans="2:7" ht="22.2" customHeight="1" x14ac:dyDescent="0.55000000000000004">
      <c r="B26" s="10"/>
      <c r="C26" s="11" t="s">
        <v>14</v>
      </c>
      <c r="D26" s="41">
        <v>0</v>
      </c>
      <c r="E26" s="28"/>
    </row>
    <row r="27" spans="2:7" ht="22.2" customHeight="1" x14ac:dyDescent="0.55000000000000004">
      <c r="B27" s="10"/>
      <c r="C27" s="11" t="s">
        <v>15</v>
      </c>
      <c r="D27" s="41">
        <v>0</v>
      </c>
      <c r="E27" s="28"/>
    </row>
    <row r="28" spans="2:7" ht="22.2" customHeight="1" x14ac:dyDescent="0.55000000000000004">
      <c r="B28" s="10"/>
      <c r="C28" s="11" t="s">
        <v>16</v>
      </c>
      <c r="D28" s="41">
        <v>0</v>
      </c>
      <c r="E28" s="28"/>
    </row>
    <row r="29" spans="2:7" ht="22.2" customHeight="1" x14ac:dyDescent="0.55000000000000004">
      <c r="B29" s="10"/>
      <c r="C29" s="11" t="s">
        <v>17</v>
      </c>
      <c r="D29" s="41">
        <v>0</v>
      </c>
      <c r="E29" s="28"/>
    </row>
    <row r="30" spans="2:7" ht="22.2" customHeight="1" x14ac:dyDescent="0.55000000000000004">
      <c r="B30" s="10"/>
      <c r="C30" s="7" t="s">
        <v>18</v>
      </c>
      <c r="D30" s="42">
        <v>0</v>
      </c>
      <c r="E30" s="28"/>
    </row>
    <row r="31" spans="2:7" ht="22.2" customHeight="1" x14ac:dyDescent="0.55000000000000004">
      <c r="B31" s="10"/>
      <c r="C31" s="7"/>
      <c r="D31" s="40">
        <f>SUM(D23:D30)</f>
        <v>0</v>
      </c>
      <c r="E31" s="25"/>
    </row>
    <row r="32" spans="2:7" ht="22.2" customHeight="1" x14ac:dyDescent="0.55000000000000004">
      <c r="B32" s="12"/>
      <c r="C32" s="14"/>
      <c r="D32" s="31"/>
      <c r="E32" s="29">
        <f>+(1+D31)*E21</f>
        <v>117.15</v>
      </c>
    </row>
    <row r="33" spans="2:5" ht="22.2" customHeight="1" x14ac:dyDescent="0.55000000000000004">
      <c r="B33" s="15" t="s">
        <v>19</v>
      </c>
      <c r="C33" s="7"/>
      <c r="D33" s="22"/>
      <c r="E33" s="21"/>
    </row>
    <row r="34" spans="2:5" ht="22.2" customHeight="1" x14ac:dyDescent="0.55000000000000004">
      <c r="B34" s="10"/>
      <c r="C34" s="11" t="s">
        <v>20</v>
      </c>
      <c r="D34" s="41">
        <v>0</v>
      </c>
      <c r="E34" s="21"/>
    </row>
    <row r="35" spans="2:5" ht="22.2" customHeight="1" x14ac:dyDescent="0.55000000000000004">
      <c r="B35" s="10"/>
      <c r="C35" s="7"/>
      <c r="D35" s="22"/>
      <c r="E35" s="21"/>
    </row>
    <row r="36" spans="2:5" ht="22.2" customHeight="1" x14ac:dyDescent="0.55000000000000004">
      <c r="B36" s="12"/>
      <c r="C36" s="13"/>
      <c r="D36" s="31"/>
      <c r="E36" s="29">
        <f>+(1+D34)*E32</f>
        <v>117.15</v>
      </c>
    </row>
    <row r="37" spans="2:5" ht="22.2" customHeight="1" x14ac:dyDescent="0.55000000000000004">
      <c r="B37" s="10" t="s">
        <v>21</v>
      </c>
      <c r="C37" s="7"/>
      <c r="D37" s="22"/>
      <c r="E37" s="32"/>
    </row>
    <row r="38" spans="2:5" ht="22.2" customHeight="1" x14ac:dyDescent="0.55000000000000004">
      <c r="B38" s="10"/>
      <c r="C38" s="11" t="s">
        <v>22</v>
      </c>
      <c r="D38" s="41">
        <v>0</v>
      </c>
      <c r="E38" s="32"/>
    </row>
    <row r="39" spans="2:5" ht="29.25" customHeight="1" x14ac:dyDescent="0.55000000000000004">
      <c r="B39" s="19" t="s">
        <v>23</v>
      </c>
      <c r="C39" s="20"/>
      <c r="D39" s="3"/>
      <c r="E39" s="4">
        <f>((1+D38)*E36)/100</f>
        <v>1.1715</v>
      </c>
    </row>
    <row r="40" spans="2:5" ht="22.2" customHeight="1" x14ac:dyDescent="0.55000000000000004">
      <c r="B40" s="37" t="s">
        <v>29</v>
      </c>
      <c r="C40" s="17"/>
      <c r="D40" s="18"/>
      <c r="E40" s="18"/>
    </row>
    <row r="41" spans="2:5" ht="14.25" customHeight="1" x14ac:dyDescent="0.55000000000000004">
      <c r="B41" s="16"/>
      <c r="C41" s="17"/>
      <c r="D41" s="18"/>
      <c r="E41" s="18"/>
    </row>
    <row r="42" spans="2:5" ht="22.2" customHeight="1" x14ac:dyDescent="0.55000000000000004">
      <c r="B42" s="47" t="s">
        <v>24</v>
      </c>
      <c r="C42" s="48"/>
      <c r="D42" s="49"/>
      <c r="E42" s="49"/>
    </row>
    <row r="43" spans="2:5" ht="14.25" hidden="1" customHeight="1" x14ac:dyDescent="0.55000000000000004">
      <c r="B43" s="5"/>
      <c r="C43" s="2"/>
      <c r="E43" s="2"/>
    </row>
    <row r="44" spans="2:5" ht="12.75" hidden="1" customHeight="1" x14ac:dyDescent="0.55000000000000004"/>
    <row r="45" spans="2:5" ht="12.75" hidden="1" customHeight="1" x14ac:dyDescent="0.55000000000000004"/>
    <row r="46" spans="2:5" ht="12.75" hidden="1" customHeight="1" x14ac:dyDescent="0.55000000000000004"/>
    <row r="47" spans="2:5" ht="12.75" hidden="1" customHeight="1" x14ac:dyDescent="0.55000000000000004"/>
    <row r="48" spans="2:5" ht="12.75" hidden="1" customHeight="1" x14ac:dyDescent="0.55000000000000004"/>
    <row r="49" ht="12.75" hidden="1" customHeight="1" x14ac:dyDescent="0.55000000000000004"/>
    <row r="50" ht="12.75" hidden="1" customHeight="1" x14ac:dyDescent="0.55000000000000004"/>
    <row r="51" ht="12.75" hidden="1" customHeight="1" x14ac:dyDescent="0.55000000000000004"/>
    <row r="52" ht="12.75" hidden="1" customHeight="1" x14ac:dyDescent="0.55000000000000004"/>
    <row r="53" ht="12.75" hidden="1" customHeight="1" x14ac:dyDescent="0.55000000000000004"/>
    <row r="54" ht="12.75" hidden="1" customHeight="1" x14ac:dyDescent="0.55000000000000004"/>
    <row r="55" ht="12.75" hidden="1" customHeight="1" x14ac:dyDescent="0.55000000000000004"/>
    <row r="56" ht="12.75" hidden="1" customHeight="1" x14ac:dyDescent="0.55000000000000004"/>
    <row r="57" ht="12.75" hidden="1" customHeight="1" x14ac:dyDescent="0.55000000000000004"/>
    <row r="58" ht="12.75" hidden="1" customHeight="1" x14ac:dyDescent="0.55000000000000004"/>
    <row r="59" ht="12.75" hidden="1" customHeight="1" x14ac:dyDescent="0.55000000000000004"/>
    <row r="60" ht="12.75" hidden="1" customHeight="1" x14ac:dyDescent="0.55000000000000004"/>
    <row r="61" ht="12.75" hidden="1" customHeight="1" x14ac:dyDescent="0.55000000000000004"/>
    <row r="62" ht="12.75" hidden="1" customHeight="1" x14ac:dyDescent="0.55000000000000004"/>
    <row r="63" ht="12.75" hidden="1" customHeight="1" x14ac:dyDescent="0.55000000000000004"/>
    <row r="64" ht="12.75" hidden="1" customHeight="1" x14ac:dyDescent="0.55000000000000004"/>
    <row r="65" ht="12.75" hidden="1" customHeight="1" x14ac:dyDescent="0.55000000000000004"/>
    <row r="66" ht="12.75" hidden="1" customHeight="1" x14ac:dyDescent="0.55000000000000004"/>
    <row r="67" ht="12.75" hidden="1" customHeight="1" x14ac:dyDescent="0.55000000000000004"/>
    <row r="68" ht="12.75" hidden="1" customHeight="1" x14ac:dyDescent="0.55000000000000004"/>
    <row r="69" ht="12.75" hidden="1" customHeight="1" x14ac:dyDescent="0.55000000000000004"/>
    <row r="70" ht="12.75" hidden="1" customHeight="1" x14ac:dyDescent="0.55000000000000004"/>
    <row r="71" ht="12.75" hidden="1" customHeight="1" x14ac:dyDescent="0.55000000000000004"/>
    <row r="72" ht="12.75" hidden="1" customHeight="1" x14ac:dyDescent="0.55000000000000004"/>
    <row r="73" ht="12.75" hidden="1" customHeight="1" x14ac:dyDescent="0.55000000000000004"/>
    <row r="74" ht="12.75" hidden="1" customHeight="1" x14ac:dyDescent="0.55000000000000004"/>
    <row r="75" ht="12.75" hidden="1" customHeight="1" x14ac:dyDescent="0.55000000000000004"/>
    <row r="76" ht="12.75" hidden="1" customHeight="1" x14ac:dyDescent="0.55000000000000004"/>
    <row r="77" ht="12.75" hidden="1" customHeight="1" x14ac:dyDescent="0.55000000000000004"/>
    <row r="78" ht="12.75" hidden="1" customHeight="1" x14ac:dyDescent="0.55000000000000004"/>
    <row r="79" ht="12.75" hidden="1" customHeight="1" x14ac:dyDescent="0.55000000000000004"/>
    <row r="80" ht="12.75" hidden="1" customHeight="1" x14ac:dyDescent="0.55000000000000004"/>
    <row r="81" ht="12.75" hidden="1" customHeight="1" x14ac:dyDescent="0.55000000000000004"/>
    <row r="82" ht="12.75" hidden="1" customHeight="1" x14ac:dyDescent="0.55000000000000004"/>
    <row r="83" ht="12.75" hidden="1" customHeight="1" x14ac:dyDescent="0.55000000000000004"/>
    <row r="84" ht="12.75" hidden="1" customHeight="1" x14ac:dyDescent="0.55000000000000004"/>
    <row r="85" ht="12.75" hidden="1" customHeight="1" x14ac:dyDescent="0.55000000000000004"/>
    <row r="86" ht="12.75" hidden="1" customHeight="1" x14ac:dyDescent="0.55000000000000004"/>
    <row r="87" ht="12.75" hidden="1" customHeight="1" x14ac:dyDescent="0.55000000000000004"/>
    <row r="88" ht="12.75" hidden="1" customHeight="1" x14ac:dyDescent="0.55000000000000004"/>
    <row r="89" ht="12.75" hidden="1" customHeight="1" x14ac:dyDescent="0.55000000000000004"/>
    <row r="90" ht="12.75" hidden="1" customHeight="1" x14ac:dyDescent="0.55000000000000004"/>
    <row r="91" ht="12.75" hidden="1" customHeight="1" x14ac:dyDescent="0.55000000000000004"/>
    <row r="92" ht="12.75" hidden="1" customHeight="1" x14ac:dyDescent="0.55000000000000004"/>
    <row r="93" ht="12.75" hidden="1" customHeight="1" x14ac:dyDescent="0.55000000000000004"/>
    <row r="94" ht="12.75" hidden="1" customHeight="1" x14ac:dyDescent="0.55000000000000004"/>
    <row r="95" ht="12.75" hidden="1" customHeight="1" x14ac:dyDescent="0.55000000000000004"/>
    <row r="96" ht="12.75" hidden="1" customHeight="1" x14ac:dyDescent="0.55000000000000004"/>
    <row r="97" ht="12.75" hidden="1" customHeight="1" x14ac:dyDescent="0.55000000000000004"/>
    <row r="98" ht="12.75" hidden="1" customHeight="1" x14ac:dyDescent="0.55000000000000004"/>
    <row r="99" ht="12.75" hidden="1" customHeight="1" x14ac:dyDescent="0.55000000000000004"/>
    <row r="100" ht="12.75" hidden="1" customHeight="1" x14ac:dyDescent="0.55000000000000004"/>
    <row r="101" ht="12.75" hidden="1" customHeight="1" x14ac:dyDescent="0.55000000000000004"/>
    <row r="102" ht="12.75" hidden="1" customHeight="1" x14ac:dyDescent="0.55000000000000004"/>
    <row r="103" ht="12.75" hidden="1" customHeight="1" x14ac:dyDescent="0.55000000000000004"/>
    <row r="104" ht="12.75" hidden="1" customHeight="1" x14ac:dyDescent="0.55000000000000004"/>
    <row r="105" ht="12.75" hidden="1" customHeight="1" x14ac:dyDescent="0.55000000000000004"/>
    <row r="106" ht="12.75" hidden="1" customHeight="1" x14ac:dyDescent="0.55000000000000004"/>
    <row r="107" ht="12.75" hidden="1" customHeight="1" x14ac:dyDescent="0.55000000000000004"/>
    <row r="108" ht="12.75" hidden="1" customHeight="1" x14ac:dyDescent="0.55000000000000004"/>
    <row r="109" ht="12.75" hidden="1" customHeight="1" x14ac:dyDescent="0.55000000000000004"/>
    <row r="110" ht="12.75" hidden="1" customHeight="1" x14ac:dyDescent="0.55000000000000004"/>
    <row r="111" ht="12.75" hidden="1" customHeight="1" x14ac:dyDescent="0.55000000000000004"/>
    <row r="112" ht="12.75" hidden="1" customHeight="1" x14ac:dyDescent="0.55000000000000004"/>
    <row r="113" ht="12.75" hidden="1" customHeight="1" x14ac:dyDescent="0.55000000000000004"/>
    <row r="114" ht="12.75" hidden="1" customHeight="1" x14ac:dyDescent="0.55000000000000004"/>
    <row r="115" ht="12.75" hidden="1" customHeight="1" x14ac:dyDescent="0.55000000000000004"/>
    <row r="116" ht="12.75" hidden="1" customHeight="1" x14ac:dyDescent="0.55000000000000004"/>
    <row r="117" ht="12.75" hidden="1" customHeight="1" x14ac:dyDescent="0.55000000000000004"/>
    <row r="118" ht="12.75" hidden="1" customHeight="1" x14ac:dyDescent="0.55000000000000004"/>
    <row r="119" ht="12.75" hidden="1" customHeight="1" x14ac:dyDescent="0.55000000000000004"/>
    <row r="120" ht="12.75" hidden="1" customHeight="1" x14ac:dyDescent="0.55000000000000004"/>
    <row r="121" ht="12.75" hidden="1" customHeight="1" x14ac:dyDescent="0.55000000000000004"/>
    <row r="122" ht="12.75" hidden="1" customHeight="1" x14ac:dyDescent="0.55000000000000004"/>
    <row r="123" ht="12.75" hidden="1" customHeight="1" x14ac:dyDescent="0.55000000000000004"/>
    <row r="124" ht="12.75" hidden="1" customHeight="1" x14ac:dyDescent="0.55000000000000004"/>
    <row r="125" ht="12.75" hidden="1" customHeight="1" x14ac:dyDescent="0.55000000000000004"/>
    <row r="126" ht="12.75" hidden="1" customHeight="1" x14ac:dyDescent="0.55000000000000004"/>
    <row r="127" ht="12.75" hidden="1" customHeight="1" x14ac:dyDescent="0.55000000000000004"/>
    <row r="128" ht="12.75" hidden="1" customHeight="1" x14ac:dyDescent="0.55000000000000004"/>
    <row r="129" ht="12.75" hidden="1" customHeight="1" x14ac:dyDescent="0.55000000000000004"/>
    <row r="130" ht="12.75" hidden="1" customHeight="1" x14ac:dyDescent="0.55000000000000004"/>
    <row r="131" ht="12.75" hidden="1" customHeight="1" x14ac:dyDescent="0.55000000000000004"/>
    <row r="132" ht="12.75" hidden="1" customHeight="1" x14ac:dyDescent="0.55000000000000004"/>
    <row r="133" ht="12.75" hidden="1" customHeight="1" x14ac:dyDescent="0.55000000000000004"/>
    <row r="134" ht="12.75" hidden="1" customHeight="1" x14ac:dyDescent="0.55000000000000004"/>
    <row r="135" ht="12.75" hidden="1" customHeight="1" x14ac:dyDescent="0.55000000000000004"/>
    <row r="136" ht="12.75" hidden="1" customHeight="1" x14ac:dyDescent="0.55000000000000004"/>
    <row r="137" ht="12.75" hidden="1" customHeight="1" x14ac:dyDescent="0.55000000000000004"/>
    <row r="138" ht="12.75" hidden="1" customHeight="1" x14ac:dyDescent="0.55000000000000004"/>
    <row r="139" ht="12.75" hidden="1" customHeight="1" x14ac:dyDescent="0.55000000000000004"/>
    <row r="140" ht="12.75" hidden="1" customHeight="1" x14ac:dyDescent="0.55000000000000004"/>
    <row r="141" ht="12.75" hidden="1" customHeight="1" x14ac:dyDescent="0.55000000000000004"/>
    <row r="142" ht="12.75" hidden="1" customHeight="1" x14ac:dyDescent="0.55000000000000004"/>
    <row r="143" ht="12.75" hidden="1" customHeight="1" x14ac:dyDescent="0.55000000000000004"/>
    <row r="144" ht="12.75" hidden="1" customHeight="1" x14ac:dyDescent="0.55000000000000004"/>
    <row r="145" ht="12.75" hidden="1" customHeight="1" x14ac:dyDescent="0.55000000000000004"/>
    <row r="146" ht="12.75" hidden="1" customHeight="1" x14ac:dyDescent="0.55000000000000004"/>
    <row r="147" ht="12.75" hidden="1" customHeight="1" x14ac:dyDescent="0.55000000000000004"/>
    <row r="148" ht="12.75" hidden="1" customHeight="1" x14ac:dyDescent="0.55000000000000004"/>
    <row r="149" ht="12.75" hidden="1" customHeight="1" x14ac:dyDescent="0.55000000000000004"/>
    <row r="150" ht="12.75" hidden="1" customHeight="1" x14ac:dyDescent="0.55000000000000004"/>
    <row r="151" ht="12.75" hidden="1" customHeight="1" x14ac:dyDescent="0.55000000000000004"/>
    <row r="152" ht="12.75" hidden="1" customHeight="1" x14ac:dyDescent="0.55000000000000004"/>
    <row r="153" ht="12.75" hidden="1" customHeight="1" x14ac:dyDescent="0.55000000000000004"/>
    <row r="154" ht="12.75" hidden="1" customHeight="1" x14ac:dyDescent="0.55000000000000004"/>
    <row r="155" ht="12.75" hidden="1" customHeight="1" x14ac:dyDescent="0.55000000000000004"/>
    <row r="156" ht="12.75" hidden="1" customHeight="1" x14ac:dyDescent="0.55000000000000004"/>
    <row r="157" ht="12.75" hidden="1" customHeight="1" x14ac:dyDescent="0.55000000000000004"/>
    <row r="158" ht="12.75" hidden="1" customHeight="1" x14ac:dyDescent="0.55000000000000004"/>
    <row r="159" ht="12.75" hidden="1" customHeight="1" x14ac:dyDescent="0.55000000000000004"/>
    <row r="160" ht="12.75" hidden="1" customHeight="1" x14ac:dyDescent="0.55000000000000004"/>
    <row r="161" ht="12.75" hidden="1" customHeight="1" x14ac:dyDescent="0.55000000000000004"/>
    <row r="162" ht="12.75" hidden="1" customHeight="1" x14ac:dyDescent="0.55000000000000004"/>
    <row r="163" ht="12.75" hidden="1" customHeight="1" x14ac:dyDescent="0.55000000000000004"/>
    <row r="164" ht="12.75" hidden="1" customHeight="1" x14ac:dyDescent="0.55000000000000004"/>
    <row r="165" ht="12.75" hidden="1" customHeight="1" x14ac:dyDescent="0.55000000000000004"/>
    <row r="166" ht="12.75" hidden="1" customHeight="1" x14ac:dyDescent="0.55000000000000004"/>
    <row r="167" ht="12.75" hidden="1" customHeight="1" x14ac:dyDescent="0.55000000000000004"/>
    <row r="168" ht="12.75" hidden="1" customHeight="1" x14ac:dyDescent="0.55000000000000004"/>
    <row r="169" ht="12.75" hidden="1" customHeight="1" x14ac:dyDescent="0.55000000000000004"/>
    <row r="170" ht="12.75" hidden="1" customHeight="1" x14ac:dyDescent="0.55000000000000004"/>
    <row r="171" ht="12.75" hidden="1" customHeight="1" x14ac:dyDescent="0.55000000000000004"/>
    <row r="172" ht="12.75" hidden="1" customHeight="1" x14ac:dyDescent="0.55000000000000004"/>
    <row r="173" ht="12.75" hidden="1" customHeight="1" x14ac:dyDescent="0.55000000000000004"/>
    <row r="174" ht="12.75" hidden="1" customHeight="1" x14ac:dyDescent="0.55000000000000004"/>
    <row r="175" ht="12.75" hidden="1" customHeight="1" x14ac:dyDescent="0.55000000000000004"/>
    <row r="176" ht="12.75" hidden="1" customHeight="1" x14ac:dyDescent="0.55000000000000004"/>
    <row r="177" ht="12.75" hidden="1" customHeight="1" x14ac:dyDescent="0.55000000000000004"/>
    <row r="178" ht="12.75" hidden="1" customHeight="1" x14ac:dyDescent="0.55000000000000004"/>
    <row r="179" ht="12.75" hidden="1" customHeight="1" x14ac:dyDescent="0.55000000000000004"/>
    <row r="180" ht="12.75" hidden="1" customHeight="1" x14ac:dyDescent="0.55000000000000004"/>
    <row r="181" ht="12.75" hidden="1" customHeight="1" x14ac:dyDescent="0.55000000000000004"/>
    <row r="182" ht="12.75" hidden="1" customHeight="1" x14ac:dyDescent="0.55000000000000004"/>
    <row r="183" ht="12.75" hidden="1" customHeight="1" x14ac:dyDescent="0.55000000000000004"/>
    <row r="184" ht="12.75" hidden="1" customHeight="1" x14ac:dyDescent="0.55000000000000004"/>
    <row r="185" ht="12.75" hidden="1" customHeight="1" x14ac:dyDescent="0.55000000000000004"/>
    <row r="186" ht="12.75" hidden="1" customHeight="1" x14ac:dyDescent="0.55000000000000004"/>
    <row r="187" ht="12.75" hidden="1" customHeight="1" x14ac:dyDescent="0.55000000000000004"/>
    <row r="188" ht="12.75" hidden="1" customHeight="1" x14ac:dyDescent="0.55000000000000004"/>
    <row r="189" ht="12.75" hidden="1" customHeight="1" x14ac:dyDescent="0.55000000000000004"/>
    <row r="190" ht="12.75" hidden="1" customHeight="1" x14ac:dyDescent="0.55000000000000004"/>
    <row r="191" ht="12.75" hidden="1" customHeight="1" x14ac:dyDescent="0.55000000000000004"/>
    <row r="192" ht="12.75" hidden="1" customHeight="1" x14ac:dyDescent="0.55000000000000004"/>
    <row r="193" ht="12.75" hidden="1" customHeight="1" x14ac:dyDescent="0.55000000000000004"/>
    <row r="194" ht="12.75" hidden="1" customHeight="1" x14ac:dyDescent="0.55000000000000004"/>
    <row r="195" ht="12.75" hidden="1" customHeight="1" x14ac:dyDescent="0.55000000000000004"/>
    <row r="196" ht="12.75" hidden="1" customHeight="1" x14ac:dyDescent="0.55000000000000004"/>
    <row r="197" ht="12.75" hidden="1" customHeight="1" x14ac:dyDescent="0.55000000000000004"/>
    <row r="198" ht="12.75" hidden="1" customHeight="1" x14ac:dyDescent="0.55000000000000004"/>
    <row r="199" ht="12.75" hidden="1" customHeight="1" x14ac:dyDescent="0.55000000000000004"/>
    <row r="200" ht="12.75" hidden="1" customHeight="1" x14ac:dyDescent="0.55000000000000004"/>
    <row r="201" ht="12.75" hidden="1" customHeight="1" x14ac:dyDescent="0.55000000000000004"/>
    <row r="202" ht="12.75" hidden="1" customHeight="1" x14ac:dyDescent="0.55000000000000004"/>
    <row r="203" ht="12.75" hidden="1" customHeight="1" x14ac:dyDescent="0.55000000000000004"/>
    <row r="204" ht="12.75" hidden="1" customHeight="1" x14ac:dyDescent="0.55000000000000004"/>
    <row r="205" ht="12.75" hidden="1" customHeight="1" x14ac:dyDescent="0.55000000000000004"/>
    <row r="206" ht="12.75" hidden="1" customHeight="1" x14ac:dyDescent="0.55000000000000004"/>
    <row r="207" ht="12.75" hidden="1" customHeight="1" x14ac:dyDescent="0.55000000000000004"/>
    <row r="208" ht="12.75" hidden="1" customHeight="1" x14ac:dyDescent="0.55000000000000004"/>
    <row r="209" ht="12.75" hidden="1" customHeight="1" x14ac:dyDescent="0.55000000000000004"/>
    <row r="210" ht="12.75" hidden="1" customHeight="1" x14ac:dyDescent="0.55000000000000004"/>
    <row r="211" ht="12.75" hidden="1" customHeight="1" x14ac:dyDescent="0.55000000000000004"/>
    <row r="212" ht="12.75" hidden="1" customHeight="1" x14ac:dyDescent="0.55000000000000004"/>
    <row r="213" ht="12.75" hidden="1" customHeight="1" x14ac:dyDescent="0.55000000000000004"/>
    <row r="214" ht="12.75" hidden="1" customHeight="1" x14ac:dyDescent="0.55000000000000004"/>
    <row r="215" ht="12.75" hidden="1" customHeight="1" x14ac:dyDescent="0.55000000000000004"/>
    <row r="216" ht="12.75" hidden="1" customHeight="1" x14ac:dyDescent="0.55000000000000004"/>
    <row r="217" ht="12.75" hidden="1" customHeight="1" x14ac:dyDescent="0.55000000000000004"/>
    <row r="218" ht="12.75" hidden="1" customHeight="1" x14ac:dyDescent="0.55000000000000004"/>
    <row r="219" ht="12.75" hidden="1" customHeight="1" x14ac:dyDescent="0.55000000000000004"/>
    <row r="220" ht="12.75" hidden="1" customHeight="1" x14ac:dyDescent="0.55000000000000004"/>
    <row r="221" ht="12.75" hidden="1" customHeight="1" x14ac:dyDescent="0.55000000000000004"/>
    <row r="222" ht="12.75" hidden="1" customHeight="1" x14ac:dyDescent="0.55000000000000004"/>
    <row r="223" ht="12.75" hidden="1" customHeight="1" x14ac:dyDescent="0.55000000000000004"/>
    <row r="224" ht="12.75" hidden="1" customHeight="1" x14ac:dyDescent="0.55000000000000004"/>
    <row r="225" ht="12.75" hidden="1" customHeight="1" x14ac:dyDescent="0.55000000000000004"/>
    <row r="226" ht="12.75" hidden="1" customHeight="1" x14ac:dyDescent="0.55000000000000004"/>
    <row r="227" ht="12.75" hidden="1" customHeight="1" x14ac:dyDescent="0.55000000000000004"/>
    <row r="228" ht="12.75" hidden="1" customHeight="1" x14ac:dyDescent="0.55000000000000004"/>
    <row r="229" ht="12.75" hidden="1" customHeight="1" x14ac:dyDescent="0.55000000000000004"/>
    <row r="230" ht="12.75" hidden="1" customHeight="1" x14ac:dyDescent="0.55000000000000004"/>
    <row r="231" ht="12.75" hidden="1" customHeight="1" x14ac:dyDescent="0.55000000000000004"/>
    <row r="232" ht="12.75" hidden="1" customHeight="1" x14ac:dyDescent="0.55000000000000004"/>
    <row r="233" ht="12.75" hidden="1" customHeight="1" x14ac:dyDescent="0.55000000000000004"/>
    <row r="234" ht="12.75" hidden="1" customHeight="1" x14ac:dyDescent="0.55000000000000004"/>
    <row r="235" ht="12.75" hidden="1" customHeight="1" x14ac:dyDescent="0.55000000000000004"/>
    <row r="236" ht="12.75" hidden="1" customHeight="1" x14ac:dyDescent="0.55000000000000004"/>
    <row r="237" ht="12.75" hidden="1" customHeight="1" x14ac:dyDescent="0.55000000000000004"/>
    <row r="238" ht="12.75" hidden="1" customHeight="1" x14ac:dyDescent="0.55000000000000004"/>
    <row r="239" ht="12.75" hidden="1" customHeight="1" x14ac:dyDescent="0.55000000000000004"/>
    <row r="240" ht="12.75" hidden="1" customHeight="1" x14ac:dyDescent="0.55000000000000004"/>
    <row r="241" spans="2:5" ht="35.4" hidden="1" customHeight="1" x14ac:dyDescent="0.55000000000000004"/>
    <row r="242" spans="2:5" ht="35.4" customHeight="1" x14ac:dyDescent="0.55000000000000004"/>
    <row r="243" spans="2:5" ht="15.75" customHeight="1" x14ac:dyDescent="0.55000000000000004">
      <c r="B243" s="39"/>
      <c r="C243"/>
    </row>
    <row r="244" spans="2:5" ht="15.75" customHeight="1" x14ac:dyDescent="0.55000000000000004">
      <c r="B244" s="50" t="s">
        <v>32</v>
      </c>
      <c r="C244" s="50"/>
      <c r="D244" s="50"/>
      <c r="E244" s="50"/>
    </row>
    <row r="245" spans="2:5" ht="15.75" customHeight="1" x14ac:dyDescent="0.55000000000000004">
      <c r="B245" s="50"/>
      <c r="C245" s="50"/>
      <c r="D245" s="50"/>
      <c r="E245" s="50"/>
    </row>
    <row r="246" spans="2:5" ht="15.75" customHeight="1" x14ac:dyDescent="0.55000000000000004"/>
    <row r="247" spans="2:5" ht="15.75" customHeight="1" x14ac:dyDescent="0.55000000000000004"/>
    <row r="248" spans="2:5" ht="15.75" customHeight="1" x14ac:dyDescent="0.55000000000000004"/>
    <row r="249" spans="2:5" ht="15.75" customHeight="1" x14ac:dyDescent="0.55000000000000004"/>
    <row r="250" spans="2:5" ht="15.75" customHeight="1" x14ac:dyDescent="0.55000000000000004"/>
    <row r="251" spans="2:5" ht="15.75" customHeight="1" x14ac:dyDescent="0.55000000000000004"/>
    <row r="252" spans="2:5" ht="15.75" customHeight="1" x14ac:dyDescent="0.55000000000000004"/>
    <row r="253" spans="2:5" ht="15.75" customHeight="1" x14ac:dyDescent="0.55000000000000004"/>
    <row r="254" spans="2:5" ht="15.75" customHeight="1" x14ac:dyDescent="0.55000000000000004"/>
    <row r="255" spans="2:5" ht="15.75" customHeight="1" x14ac:dyDescent="0.55000000000000004"/>
    <row r="256" spans="2:5" ht="15.75" customHeight="1" x14ac:dyDescent="0.55000000000000004"/>
    <row r="257" ht="15.75" customHeight="1" x14ac:dyDescent="0.55000000000000004"/>
    <row r="258" ht="15.75" customHeight="1" x14ac:dyDescent="0.55000000000000004"/>
    <row r="259" ht="15.75" customHeight="1" x14ac:dyDescent="0.55000000000000004"/>
    <row r="260" ht="15.75" customHeight="1" x14ac:dyDescent="0.55000000000000004"/>
    <row r="261" ht="15.75" customHeight="1" x14ac:dyDescent="0.55000000000000004"/>
    <row r="262" ht="15.75" customHeight="1" x14ac:dyDescent="0.55000000000000004"/>
    <row r="263" ht="15.75" customHeight="1" x14ac:dyDescent="0.55000000000000004"/>
    <row r="264" ht="15.75" customHeight="1" x14ac:dyDescent="0.55000000000000004"/>
    <row r="265" ht="15.75" customHeight="1" x14ac:dyDescent="0.55000000000000004"/>
    <row r="266" ht="15.75" customHeight="1" x14ac:dyDescent="0.55000000000000004"/>
    <row r="267" ht="15.75" customHeight="1" x14ac:dyDescent="0.55000000000000004"/>
    <row r="268" ht="15.75" customHeight="1" x14ac:dyDescent="0.55000000000000004"/>
    <row r="269" ht="15.75" customHeight="1" x14ac:dyDescent="0.55000000000000004"/>
    <row r="270" ht="15.75" customHeight="1" x14ac:dyDescent="0.55000000000000004"/>
    <row r="271" ht="15.75" customHeight="1" x14ac:dyDescent="0.55000000000000004"/>
    <row r="272" ht="15.75" customHeight="1" x14ac:dyDescent="0.55000000000000004"/>
    <row r="273" ht="15.75" customHeight="1" x14ac:dyDescent="0.55000000000000004"/>
    <row r="274" ht="15.75" customHeight="1" x14ac:dyDescent="0.55000000000000004"/>
    <row r="275" ht="15.75" customHeight="1" x14ac:dyDescent="0.55000000000000004"/>
    <row r="276" ht="15.75" customHeight="1" x14ac:dyDescent="0.55000000000000004"/>
    <row r="277" ht="15.75" customHeight="1" x14ac:dyDescent="0.55000000000000004"/>
    <row r="278" ht="15.75" customHeight="1" x14ac:dyDescent="0.55000000000000004"/>
    <row r="279" ht="15.75" customHeight="1" x14ac:dyDescent="0.55000000000000004"/>
    <row r="280" ht="15.75" customHeight="1" x14ac:dyDescent="0.55000000000000004"/>
    <row r="281" ht="15.75" customHeight="1" x14ac:dyDescent="0.55000000000000004"/>
    <row r="282" ht="15.75" customHeight="1" x14ac:dyDescent="0.55000000000000004"/>
    <row r="283" ht="15.75" customHeight="1" x14ac:dyDescent="0.55000000000000004"/>
    <row r="284" ht="15.75" customHeight="1" x14ac:dyDescent="0.55000000000000004"/>
    <row r="285" ht="15.75" customHeight="1" x14ac:dyDescent="0.55000000000000004"/>
    <row r="286" ht="15.75" customHeight="1" x14ac:dyDescent="0.55000000000000004"/>
    <row r="287" ht="15.75" customHeight="1" x14ac:dyDescent="0.55000000000000004"/>
    <row r="288" ht="15.75" customHeight="1" x14ac:dyDescent="0.55000000000000004"/>
    <row r="289" ht="15.75" customHeight="1" x14ac:dyDescent="0.55000000000000004"/>
    <row r="290" ht="15.75" customHeight="1" x14ac:dyDescent="0.55000000000000004"/>
    <row r="291" ht="15.75" customHeight="1" x14ac:dyDescent="0.55000000000000004"/>
    <row r="292" ht="15.75" customHeight="1" x14ac:dyDescent="0.55000000000000004"/>
    <row r="293" ht="15.75" customHeight="1" x14ac:dyDescent="0.55000000000000004"/>
    <row r="294" ht="15.75" customHeight="1" x14ac:dyDescent="0.55000000000000004"/>
    <row r="295" ht="15.75" customHeight="1" x14ac:dyDescent="0.55000000000000004"/>
    <row r="296" ht="15.75" customHeight="1" x14ac:dyDescent="0.55000000000000004"/>
    <row r="297" ht="15.75" customHeight="1" x14ac:dyDescent="0.55000000000000004"/>
    <row r="298" ht="15.75" customHeight="1" x14ac:dyDescent="0.55000000000000004"/>
    <row r="299" ht="15.75" customHeight="1" x14ac:dyDescent="0.55000000000000004"/>
    <row r="300" ht="15.75" customHeight="1" x14ac:dyDescent="0.55000000000000004"/>
    <row r="301" ht="15.75" customHeight="1" x14ac:dyDescent="0.55000000000000004"/>
    <row r="302" ht="15.75" customHeight="1" x14ac:dyDescent="0.55000000000000004"/>
    <row r="303" ht="15.75" customHeight="1" x14ac:dyDescent="0.55000000000000004"/>
    <row r="304" ht="15.75" customHeight="1" x14ac:dyDescent="0.55000000000000004"/>
    <row r="305" ht="15.75" customHeight="1" x14ac:dyDescent="0.55000000000000004"/>
    <row r="306" ht="15.75" customHeight="1" x14ac:dyDescent="0.55000000000000004"/>
    <row r="307" ht="15.75" customHeight="1" x14ac:dyDescent="0.55000000000000004"/>
    <row r="308" ht="15.75" customHeight="1" x14ac:dyDescent="0.55000000000000004"/>
    <row r="309" ht="15.75" customHeight="1" x14ac:dyDescent="0.55000000000000004"/>
    <row r="310" ht="15.75" customHeight="1" x14ac:dyDescent="0.55000000000000004"/>
    <row r="311" ht="15.75" customHeight="1" x14ac:dyDescent="0.55000000000000004"/>
    <row r="312" ht="15.75" customHeight="1" x14ac:dyDescent="0.55000000000000004"/>
    <row r="313" ht="15.75" customHeight="1" x14ac:dyDescent="0.55000000000000004"/>
    <row r="314" ht="15.75" customHeight="1" x14ac:dyDescent="0.55000000000000004"/>
    <row r="315" ht="15.75" customHeight="1" x14ac:dyDescent="0.55000000000000004"/>
    <row r="316" ht="15.75" customHeight="1" x14ac:dyDescent="0.55000000000000004"/>
    <row r="317" ht="15.75" customHeight="1" x14ac:dyDescent="0.55000000000000004"/>
    <row r="318" ht="15.75" customHeight="1" x14ac:dyDescent="0.55000000000000004"/>
    <row r="319" ht="15.75" customHeight="1" x14ac:dyDescent="0.55000000000000004"/>
    <row r="320" ht="15.75" customHeight="1" x14ac:dyDescent="0.55000000000000004"/>
    <row r="321" ht="15.75" customHeight="1" x14ac:dyDescent="0.55000000000000004"/>
    <row r="322" ht="15.75" customHeight="1" x14ac:dyDescent="0.55000000000000004"/>
    <row r="323" ht="15.75" customHeight="1" x14ac:dyDescent="0.55000000000000004"/>
    <row r="324" ht="15.75" customHeight="1" x14ac:dyDescent="0.55000000000000004"/>
    <row r="325" ht="15.75" customHeight="1" x14ac:dyDescent="0.55000000000000004"/>
    <row r="326" ht="15.75" customHeight="1" x14ac:dyDescent="0.55000000000000004"/>
    <row r="327" ht="15.75" customHeight="1" x14ac:dyDescent="0.55000000000000004"/>
    <row r="328" ht="15.75" customHeight="1" x14ac:dyDescent="0.55000000000000004"/>
    <row r="329" ht="15.75" customHeight="1" x14ac:dyDescent="0.55000000000000004"/>
    <row r="330" ht="15.75" customHeight="1" x14ac:dyDescent="0.55000000000000004"/>
    <row r="331" ht="15.75" customHeight="1" x14ac:dyDescent="0.55000000000000004"/>
    <row r="332" ht="15.75" customHeight="1" x14ac:dyDescent="0.55000000000000004"/>
    <row r="333" ht="15.75" customHeight="1" x14ac:dyDescent="0.55000000000000004"/>
    <row r="334" ht="15.75" customHeight="1" x14ac:dyDescent="0.55000000000000004"/>
    <row r="335" ht="15.75" customHeight="1" x14ac:dyDescent="0.55000000000000004"/>
    <row r="336" ht="15.75" customHeight="1" x14ac:dyDescent="0.55000000000000004"/>
    <row r="337" ht="15.75" customHeight="1" x14ac:dyDescent="0.55000000000000004"/>
    <row r="338" ht="15.75" customHeight="1" x14ac:dyDescent="0.55000000000000004"/>
    <row r="339" ht="15.75" customHeight="1" x14ac:dyDescent="0.55000000000000004"/>
    <row r="340" ht="15.75" customHeight="1" x14ac:dyDescent="0.55000000000000004"/>
    <row r="341" ht="15.75" customHeight="1" x14ac:dyDescent="0.55000000000000004"/>
    <row r="342" ht="15.75" customHeight="1" x14ac:dyDescent="0.55000000000000004"/>
    <row r="343" ht="15.75" customHeight="1" x14ac:dyDescent="0.55000000000000004"/>
    <row r="344" ht="15.75" customHeight="1" x14ac:dyDescent="0.55000000000000004"/>
    <row r="345" ht="15.75" customHeight="1" x14ac:dyDescent="0.55000000000000004"/>
    <row r="346" ht="15.75" customHeight="1" x14ac:dyDescent="0.55000000000000004"/>
    <row r="347" ht="15.75" customHeight="1" x14ac:dyDescent="0.55000000000000004"/>
    <row r="348" ht="15.75" customHeight="1" x14ac:dyDescent="0.55000000000000004"/>
    <row r="349" ht="15.75" customHeight="1" x14ac:dyDescent="0.55000000000000004"/>
    <row r="350" ht="15.75" customHeight="1" x14ac:dyDescent="0.55000000000000004"/>
    <row r="351" ht="15.75" customHeight="1" x14ac:dyDescent="0.55000000000000004"/>
    <row r="352" ht="15.75" customHeight="1" x14ac:dyDescent="0.55000000000000004"/>
    <row r="353" ht="15.75" customHeight="1" x14ac:dyDescent="0.55000000000000004"/>
    <row r="354" ht="15.75" customHeight="1" x14ac:dyDescent="0.55000000000000004"/>
    <row r="355" ht="15.75" customHeight="1" x14ac:dyDescent="0.55000000000000004"/>
    <row r="356" ht="15.75" customHeight="1" x14ac:dyDescent="0.55000000000000004"/>
    <row r="357" ht="15.75" customHeight="1" x14ac:dyDescent="0.55000000000000004"/>
    <row r="358" ht="15.75" customHeight="1" x14ac:dyDescent="0.55000000000000004"/>
    <row r="359" ht="15.75" customHeight="1" x14ac:dyDescent="0.55000000000000004"/>
    <row r="360" ht="15.75" customHeight="1" x14ac:dyDescent="0.55000000000000004"/>
    <row r="361" ht="15.75" customHeight="1" x14ac:dyDescent="0.55000000000000004"/>
    <row r="362" ht="15.75" customHeight="1" x14ac:dyDescent="0.55000000000000004"/>
    <row r="363" ht="15.75" customHeight="1" x14ac:dyDescent="0.55000000000000004"/>
    <row r="364" ht="15.75" customHeight="1" x14ac:dyDescent="0.55000000000000004"/>
    <row r="365" ht="15.75" customHeight="1" x14ac:dyDescent="0.55000000000000004"/>
    <row r="366" ht="15.75" customHeight="1" x14ac:dyDescent="0.55000000000000004"/>
    <row r="367" ht="15.75" customHeight="1" x14ac:dyDescent="0.55000000000000004"/>
    <row r="368" ht="15.75" customHeight="1" x14ac:dyDescent="0.55000000000000004"/>
    <row r="369" ht="15.75" customHeight="1" x14ac:dyDescent="0.55000000000000004"/>
    <row r="370" ht="15.75" customHeight="1" x14ac:dyDescent="0.55000000000000004"/>
    <row r="371" ht="15.75" customHeight="1" x14ac:dyDescent="0.55000000000000004"/>
    <row r="372" ht="15.75" customHeight="1" x14ac:dyDescent="0.55000000000000004"/>
    <row r="373" ht="15.75" customHeight="1" x14ac:dyDescent="0.55000000000000004"/>
    <row r="374" ht="15.75" customHeight="1" x14ac:dyDescent="0.55000000000000004"/>
    <row r="375" ht="15.75" customHeight="1" x14ac:dyDescent="0.55000000000000004"/>
    <row r="376" ht="15.75" customHeight="1" x14ac:dyDescent="0.55000000000000004"/>
    <row r="377" ht="15.75" customHeight="1" x14ac:dyDescent="0.55000000000000004"/>
    <row r="378" ht="15.75" customHeight="1" x14ac:dyDescent="0.55000000000000004"/>
    <row r="379" ht="15.75" customHeight="1" x14ac:dyDescent="0.55000000000000004"/>
    <row r="380" ht="15.75" customHeight="1" x14ac:dyDescent="0.55000000000000004"/>
    <row r="381" ht="15.75" customHeight="1" x14ac:dyDescent="0.55000000000000004"/>
    <row r="382" ht="15.75" customHeight="1" x14ac:dyDescent="0.55000000000000004"/>
    <row r="383" ht="15.75" customHeight="1" x14ac:dyDescent="0.55000000000000004"/>
    <row r="384" ht="15.75" customHeight="1" x14ac:dyDescent="0.55000000000000004"/>
    <row r="385" ht="15.75" customHeight="1" x14ac:dyDescent="0.55000000000000004"/>
    <row r="386" ht="15.75" customHeight="1" x14ac:dyDescent="0.55000000000000004"/>
    <row r="387" ht="15.75" customHeight="1" x14ac:dyDescent="0.55000000000000004"/>
    <row r="388" ht="15.75" customHeight="1" x14ac:dyDescent="0.55000000000000004"/>
    <row r="389" ht="15.75" customHeight="1" x14ac:dyDescent="0.55000000000000004"/>
    <row r="390" ht="15.75" customHeight="1" x14ac:dyDescent="0.55000000000000004"/>
    <row r="391" ht="15.75" customHeight="1" x14ac:dyDescent="0.55000000000000004"/>
    <row r="392" ht="15.75" customHeight="1" x14ac:dyDescent="0.55000000000000004"/>
    <row r="393" ht="15.75" customHeight="1" x14ac:dyDescent="0.55000000000000004"/>
    <row r="394" ht="15.75" customHeight="1" x14ac:dyDescent="0.55000000000000004"/>
    <row r="395" ht="15.75" customHeight="1" x14ac:dyDescent="0.55000000000000004"/>
    <row r="396" ht="15.75" customHeight="1" x14ac:dyDescent="0.55000000000000004"/>
    <row r="397" ht="15.75" customHeight="1" x14ac:dyDescent="0.55000000000000004"/>
    <row r="398" ht="15.75" customHeight="1" x14ac:dyDescent="0.55000000000000004"/>
    <row r="399" ht="15.75" customHeight="1" x14ac:dyDescent="0.55000000000000004"/>
    <row r="400" ht="15.75" customHeight="1" x14ac:dyDescent="0.55000000000000004"/>
    <row r="401" ht="15.75" customHeight="1" x14ac:dyDescent="0.55000000000000004"/>
    <row r="402" ht="15.75" customHeight="1" x14ac:dyDescent="0.55000000000000004"/>
    <row r="403" ht="15.75" customHeight="1" x14ac:dyDescent="0.55000000000000004"/>
    <row r="404" ht="15.75" customHeight="1" x14ac:dyDescent="0.55000000000000004"/>
    <row r="405" ht="15.75" customHeight="1" x14ac:dyDescent="0.55000000000000004"/>
    <row r="406" ht="15.75" customHeight="1" x14ac:dyDescent="0.55000000000000004"/>
    <row r="407" ht="15.75" customHeight="1" x14ac:dyDescent="0.55000000000000004"/>
    <row r="408" ht="15.75" customHeight="1" x14ac:dyDescent="0.55000000000000004"/>
    <row r="409" ht="15.75" customHeight="1" x14ac:dyDescent="0.55000000000000004"/>
    <row r="410" ht="15.75" customHeight="1" x14ac:dyDescent="0.55000000000000004"/>
    <row r="411" ht="15.75" customHeight="1" x14ac:dyDescent="0.55000000000000004"/>
    <row r="412" ht="15.75" customHeight="1" x14ac:dyDescent="0.55000000000000004"/>
    <row r="413" ht="15.75" customHeight="1" x14ac:dyDescent="0.55000000000000004"/>
    <row r="414" ht="15.75" customHeight="1" x14ac:dyDescent="0.55000000000000004"/>
    <row r="415" ht="15.75" customHeight="1" x14ac:dyDescent="0.55000000000000004"/>
    <row r="416" ht="15.75" customHeight="1" x14ac:dyDescent="0.55000000000000004"/>
    <row r="417" ht="15.75" customHeight="1" x14ac:dyDescent="0.55000000000000004"/>
    <row r="418" ht="15.75" customHeight="1" x14ac:dyDescent="0.55000000000000004"/>
    <row r="419" ht="15.75" customHeight="1" x14ac:dyDescent="0.55000000000000004"/>
    <row r="420" ht="15.75" customHeight="1" x14ac:dyDescent="0.55000000000000004"/>
    <row r="421" ht="15.75" customHeight="1" x14ac:dyDescent="0.55000000000000004"/>
    <row r="422" ht="15.75" customHeight="1" x14ac:dyDescent="0.55000000000000004"/>
    <row r="423" ht="15.75" customHeight="1" x14ac:dyDescent="0.55000000000000004"/>
    <row r="424" ht="15.75" customHeight="1" x14ac:dyDescent="0.55000000000000004"/>
    <row r="425" ht="15.75" customHeight="1" x14ac:dyDescent="0.55000000000000004"/>
    <row r="426" ht="15.75" customHeight="1" x14ac:dyDescent="0.55000000000000004"/>
    <row r="427" ht="15.75" customHeight="1" x14ac:dyDescent="0.55000000000000004"/>
    <row r="428" ht="15.75" customHeight="1" x14ac:dyDescent="0.55000000000000004"/>
    <row r="429" ht="15.75" customHeight="1" x14ac:dyDescent="0.55000000000000004"/>
    <row r="430" ht="15.75" customHeight="1" x14ac:dyDescent="0.55000000000000004"/>
    <row r="431" ht="15.75" customHeight="1" x14ac:dyDescent="0.55000000000000004"/>
    <row r="432" ht="15.75" customHeight="1" x14ac:dyDescent="0.55000000000000004"/>
    <row r="433" ht="15.75" customHeight="1" x14ac:dyDescent="0.55000000000000004"/>
    <row r="434" ht="15.75" customHeight="1" x14ac:dyDescent="0.55000000000000004"/>
    <row r="435" ht="15.75" customHeight="1" x14ac:dyDescent="0.55000000000000004"/>
    <row r="436" ht="15.75" customHeight="1" x14ac:dyDescent="0.55000000000000004"/>
    <row r="437" ht="15.75" customHeight="1" x14ac:dyDescent="0.55000000000000004"/>
    <row r="438" ht="15.75" customHeight="1" x14ac:dyDescent="0.55000000000000004"/>
    <row r="439" ht="15.75" customHeight="1" x14ac:dyDescent="0.55000000000000004"/>
    <row r="440" ht="15.75" customHeight="1" x14ac:dyDescent="0.55000000000000004"/>
    <row r="441" ht="15.75" customHeight="1" x14ac:dyDescent="0.55000000000000004"/>
    <row r="442" ht="15.75" customHeight="1" x14ac:dyDescent="0.55000000000000004"/>
    <row r="443" ht="15.75" customHeight="1" x14ac:dyDescent="0.55000000000000004"/>
    <row r="444" ht="15.75" customHeight="1" x14ac:dyDescent="0.55000000000000004"/>
    <row r="445" ht="15.75" customHeight="1" x14ac:dyDescent="0.55000000000000004"/>
    <row r="446" ht="15.75" customHeight="1" x14ac:dyDescent="0.55000000000000004"/>
    <row r="447" ht="15.75" customHeight="1" x14ac:dyDescent="0.55000000000000004"/>
    <row r="448" ht="15.75" customHeight="1" x14ac:dyDescent="0.55000000000000004"/>
    <row r="449" ht="15.75" customHeight="1" x14ac:dyDescent="0.55000000000000004"/>
    <row r="450" ht="15.75" customHeight="1" x14ac:dyDescent="0.55000000000000004"/>
    <row r="451" ht="15.75" customHeight="1" x14ac:dyDescent="0.55000000000000004"/>
    <row r="452" ht="15.75" customHeight="1" x14ac:dyDescent="0.55000000000000004"/>
    <row r="453" ht="15.75" customHeight="1" x14ac:dyDescent="0.55000000000000004"/>
    <row r="454" ht="15.75" customHeight="1" x14ac:dyDescent="0.55000000000000004"/>
    <row r="455" ht="15.75" customHeight="1" x14ac:dyDescent="0.55000000000000004"/>
    <row r="456" ht="15.75" customHeight="1" x14ac:dyDescent="0.55000000000000004"/>
    <row r="457" ht="15.75" customHeight="1" x14ac:dyDescent="0.55000000000000004"/>
    <row r="458" ht="15.75" customHeight="1" x14ac:dyDescent="0.55000000000000004"/>
    <row r="459" ht="15.75" customHeight="1" x14ac:dyDescent="0.55000000000000004"/>
    <row r="460" ht="15.75" customHeight="1" x14ac:dyDescent="0.55000000000000004"/>
    <row r="461" ht="15.75" customHeight="1" x14ac:dyDescent="0.55000000000000004"/>
    <row r="462" ht="15.75" customHeight="1" x14ac:dyDescent="0.55000000000000004"/>
    <row r="463" ht="15.75" customHeight="1" x14ac:dyDescent="0.55000000000000004"/>
    <row r="464" ht="15.75" customHeight="1" x14ac:dyDescent="0.55000000000000004"/>
    <row r="465" ht="15.75" customHeight="1" x14ac:dyDescent="0.55000000000000004"/>
    <row r="466" ht="15.75" customHeight="1" x14ac:dyDescent="0.55000000000000004"/>
    <row r="467" ht="15.75" customHeight="1" x14ac:dyDescent="0.55000000000000004"/>
    <row r="468" ht="15.75" customHeight="1" x14ac:dyDescent="0.55000000000000004"/>
    <row r="469" ht="15.75" customHeight="1" x14ac:dyDescent="0.55000000000000004"/>
    <row r="470" ht="15.75" customHeight="1" x14ac:dyDescent="0.55000000000000004"/>
    <row r="471" ht="15.75" customHeight="1" x14ac:dyDescent="0.55000000000000004"/>
    <row r="472" ht="15.75" customHeight="1" x14ac:dyDescent="0.55000000000000004"/>
    <row r="473" ht="15.75" customHeight="1" x14ac:dyDescent="0.55000000000000004"/>
    <row r="474" ht="15.75" customHeight="1" x14ac:dyDescent="0.55000000000000004"/>
    <row r="475" ht="15.75" customHeight="1" x14ac:dyDescent="0.55000000000000004"/>
    <row r="476" ht="15.75" customHeight="1" x14ac:dyDescent="0.55000000000000004"/>
    <row r="477" ht="15.75" customHeight="1" x14ac:dyDescent="0.55000000000000004"/>
    <row r="478" ht="15.75" customHeight="1" x14ac:dyDescent="0.55000000000000004"/>
    <row r="479" ht="15.75" customHeight="1" x14ac:dyDescent="0.55000000000000004"/>
    <row r="480" ht="15.75" customHeight="1" x14ac:dyDescent="0.55000000000000004"/>
    <row r="481" ht="15.75" customHeight="1" x14ac:dyDescent="0.55000000000000004"/>
    <row r="482" ht="15.75" customHeight="1" x14ac:dyDescent="0.55000000000000004"/>
    <row r="483" ht="15.75" customHeight="1" x14ac:dyDescent="0.55000000000000004"/>
    <row r="484" ht="15.75" customHeight="1" x14ac:dyDescent="0.55000000000000004"/>
    <row r="485" ht="15.75" customHeight="1" x14ac:dyDescent="0.55000000000000004"/>
    <row r="486" ht="15.75" customHeight="1" x14ac:dyDescent="0.55000000000000004"/>
    <row r="487" ht="15.75" customHeight="1" x14ac:dyDescent="0.55000000000000004"/>
    <row r="488" ht="15.75" customHeight="1" x14ac:dyDescent="0.55000000000000004"/>
    <row r="489" ht="15.75" customHeight="1" x14ac:dyDescent="0.55000000000000004"/>
    <row r="490" ht="15.75" customHeight="1" x14ac:dyDescent="0.55000000000000004"/>
    <row r="491" ht="15.75" customHeight="1" x14ac:dyDescent="0.55000000000000004"/>
    <row r="492" ht="15.75" customHeight="1" x14ac:dyDescent="0.55000000000000004"/>
    <row r="493" ht="15.75" customHeight="1" x14ac:dyDescent="0.55000000000000004"/>
    <row r="494" ht="15.75" customHeight="1" x14ac:dyDescent="0.55000000000000004"/>
    <row r="495" ht="15.75" customHeight="1" x14ac:dyDescent="0.55000000000000004"/>
    <row r="496" ht="15.75" customHeight="1" x14ac:dyDescent="0.55000000000000004"/>
    <row r="497" ht="15.75" customHeight="1" x14ac:dyDescent="0.55000000000000004"/>
    <row r="498" ht="15.75" customHeight="1" x14ac:dyDescent="0.55000000000000004"/>
    <row r="499" ht="15.75" customHeight="1" x14ac:dyDescent="0.55000000000000004"/>
    <row r="500" ht="15.75" customHeight="1" x14ac:dyDescent="0.55000000000000004"/>
    <row r="501" ht="15.75" customHeight="1" x14ac:dyDescent="0.55000000000000004"/>
    <row r="502" ht="15.75" customHeight="1" x14ac:dyDescent="0.55000000000000004"/>
    <row r="503" ht="15.75" customHeight="1" x14ac:dyDescent="0.55000000000000004"/>
    <row r="504" ht="15.75" customHeight="1" x14ac:dyDescent="0.55000000000000004"/>
    <row r="505" ht="15.75" customHeight="1" x14ac:dyDescent="0.55000000000000004"/>
    <row r="506" ht="15.75" customHeight="1" x14ac:dyDescent="0.55000000000000004"/>
    <row r="507" ht="15.75" customHeight="1" x14ac:dyDescent="0.55000000000000004"/>
    <row r="508" ht="15.75" customHeight="1" x14ac:dyDescent="0.55000000000000004"/>
    <row r="509" ht="15.75" customHeight="1" x14ac:dyDescent="0.55000000000000004"/>
    <row r="510" ht="15.75" customHeight="1" x14ac:dyDescent="0.55000000000000004"/>
    <row r="511" ht="15.75" customHeight="1" x14ac:dyDescent="0.55000000000000004"/>
    <row r="512" ht="15.75" customHeight="1" x14ac:dyDescent="0.55000000000000004"/>
    <row r="513" ht="15.75" customHeight="1" x14ac:dyDescent="0.55000000000000004"/>
    <row r="514" ht="15.75" customHeight="1" x14ac:dyDescent="0.55000000000000004"/>
    <row r="515" ht="15.75" customHeight="1" x14ac:dyDescent="0.55000000000000004"/>
    <row r="516" ht="15.75" customHeight="1" x14ac:dyDescent="0.55000000000000004"/>
    <row r="517" ht="15.75" customHeight="1" x14ac:dyDescent="0.55000000000000004"/>
    <row r="518" ht="15.75" customHeight="1" x14ac:dyDescent="0.55000000000000004"/>
    <row r="519" ht="15.75" customHeight="1" x14ac:dyDescent="0.55000000000000004"/>
    <row r="520" ht="15.75" customHeight="1" x14ac:dyDescent="0.55000000000000004"/>
    <row r="521" ht="15.75" customHeight="1" x14ac:dyDescent="0.55000000000000004"/>
    <row r="522" ht="15.75" customHeight="1" x14ac:dyDescent="0.55000000000000004"/>
    <row r="523" ht="15.75" customHeight="1" x14ac:dyDescent="0.55000000000000004"/>
    <row r="524" ht="15.75" customHeight="1" x14ac:dyDescent="0.55000000000000004"/>
    <row r="525" ht="15.75" customHeight="1" x14ac:dyDescent="0.55000000000000004"/>
    <row r="526" ht="15.75" customHeight="1" x14ac:dyDescent="0.55000000000000004"/>
    <row r="527" ht="15.75" customHeight="1" x14ac:dyDescent="0.55000000000000004"/>
    <row r="528" ht="15.75" customHeight="1" x14ac:dyDescent="0.55000000000000004"/>
    <row r="529" ht="15.75" customHeight="1" x14ac:dyDescent="0.55000000000000004"/>
    <row r="530" ht="15.75" customHeight="1" x14ac:dyDescent="0.55000000000000004"/>
    <row r="531" ht="15.75" customHeight="1" x14ac:dyDescent="0.55000000000000004"/>
    <row r="532" ht="15.75" customHeight="1" x14ac:dyDescent="0.55000000000000004"/>
    <row r="533" ht="15.75" customHeight="1" x14ac:dyDescent="0.55000000000000004"/>
    <row r="534" ht="15.75" customHeight="1" x14ac:dyDescent="0.55000000000000004"/>
    <row r="535" ht="15.75" customHeight="1" x14ac:dyDescent="0.55000000000000004"/>
    <row r="536" ht="15.75" customHeight="1" x14ac:dyDescent="0.55000000000000004"/>
    <row r="537" ht="15.75" customHeight="1" x14ac:dyDescent="0.55000000000000004"/>
    <row r="538" ht="15.75" customHeight="1" x14ac:dyDescent="0.55000000000000004"/>
    <row r="539" ht="15.75" customHeight="1" x14ac:dyDescent="0.55000000000000004"/>
    <row r="540" ht="15.75" customHeight="1" x14ac:dyDescent="0.55000000000000004"/>
    <row r="541" ht="15.75" customHeight="1" x14ac:dyDescent="0.55000000000000004"/>
    <row r="542" ht="15.75" customHeight="1" x14ac:dyDescent="0.55000000000000004"/>
    <row r="543" ht="15.75" customHeight="1" x14ac:dyDescent="0.55000000000000004"/>
    <row r="544" ht="15.75" customHeight="1" x14ac:dyDescent="0.55000000000000004"/>
    <row r="545" ht="15.75" customHeight="1" x14ac:dyDescent="0.55000000000000004"/>
    <row r="546" ht="15.75" customHeight="1" x14ac:dyDescent="0.55000000000000004"/>
    <row r="547" ht="15.75" customHeight="1" x14ac:dyDescent="0.55000000000000004"/>
    <row r="548" ht="15.75" customHeight="1" x14ac:dyDescent="0.55000000000000004"/>
    <row r="549" ht="15.75" customHeight="1" x14ac:dyDescent="0.55000000000000004"/>
    <row r="550" ht="15.75" customHeight="1" x14ac:dyDescent="0.55000000000000004"/>
    <row r="551" ht="15.75" customHeight="1" x14ac:dyDescent="0.55000000000000004"/>
    <row r="552" ht="15.75" customHeight="1" x14ac:dyDescent="0.55000000000000004"/>
    <row r="553" ht="15.75" customHeight="1" x14ac:dyDescent="0.55000000000000004"/>
    <row r="554" ht="15.75" customHeight="1" x14ac:dyDescent="0.55000000000000004"/>
    <row r="555" ht="15.75" customHeight="1" x14ac:dyDescent="0.55000000000000004"/>
    <row r="556" ht="15.75" customHeight="1" x14ac:dyDescent="0.55000000000000004"/>
    <row r="557" ht="15.75" customHeight="1" x14ac:dyDescent="0.55000000000000004"/>
    <row r="558" ht="15.75" customHeight="1" x14ac:dyDescent="0.55000000000000004"/>
    <row r="559" ht="15.75" customHeight="1" x14ac:dyDescent="0.55000000000000004"/>
    <row r="560" ht="15.75" customHeight="1" x14ac:dyDescent="0.55000000000000004"/>
    <row r="561" ht="15.75" customHeight="1" x14ac:dyDescent="0.55000000000000004"/>
    <row r="562" ht="15.75" customHeight="1" x14ac:dyDescent="0.55000000000000004"/>
    <row r="563" ht="15.75" customHeight="1" x14ac:dyDescent="0.55000000000000004"/>
    <row r="564" ht="15.75" customHeight="1" x14ac:dyDescent="0.55000000000000004"/>
    <row r="565" ht="15.75" customHeight="1" x14ac:dyDescent="0.55000000000000004"/>
    <row r="566" ht="15.75" customHeight="1" x14ac:dyDescent="0.55000000000000004"/>
    <row r="567" ht="15.75" customHeight="1" x14ac:dyDescent="0.55000000000000004"/>
    <row r="568" ht="15.75" customHeight="1" x14ac:dyDescent="0.55000000000000004"/>
    <row r="569" ht="15.75" customHeight="1" x14ac:dyDescent="0.55000000000000004"/>
    <row r="570" ht="15.75" customHeight="1" x14ac:dyDescent="0.55000000000000004"/>
    <row r="571" ht="15.75" customHeight="1" x14ac:dyDescent="0.55000000000000004"/>
    <row r="572" ht="15.75" customHeight="1" x14ac:dyDescent="0.55000000000000004"/>
    <row r="573" ht="15.75" customHeight="1" x14ac:dyDescent="0.55000000000000004"/>
    <row r="574" ht="15.75" customHeight="1" x14ac:dyDescent="0.55000000000000004"/>
    <row r="575" ht="15.75" customHeight="1" x14ac:dyDescent="0.55000000000000004"/>
    <row r="576" ht="15.75" customHeight="1" x14ac:dyDescent="0.55000000000000004"/>
    <row r="577" ht="15.75" customHeight="1" x14ac:dyDescent="0.55000000000000004"/>
    <row r="578" ht="15.75" customHeight="1" x14ac:dyDescent="0.55000000000000004"/>
    <row r="579" ht="15.75" customHeight="1" x14ac:dyDescent="0.55000000000000004"/>
    <row r="580" ht="15.75" customHeight="1" x14ac:dyDescent="0.55000000000000004"/>
    <row r="581" ht="15.75" customHeight="1" x14ac:dyDescent="0.55000000000000004"/>
    <row r="582" ht="15.75" customHeight="1" x14ac:dyDescent="0.55000000000000004"/>
    <row r="583" ht="15.75" customHeight="1" x14ac:dyDescent="0.55000000000000004"/>
    <row r="584" ht="15.75" customHeight="1" x14ac:dyDescent="0.55000000000000004"/>
    <row r="585" ht="15.75" customHeight="1" x14ac:dyDescent="0.55000000000000004"/>
    <row r="586" ht="15.75" customHeight="1" x14ac:dyDescent="0.55000000000000004"/>
    <row r="587" ht="15.75" customHeight="1" x14ac:dyDescent="0.55000000000000004"/>
    <row r="588" ht="15.75" customHeight="1" x14ac:dyDescent="0.55000000000000004"/>
    <row r="589" ht="15.75" customHeight="1" x14ac:dyDescent="0.55000000000000004"/>
    <row r="590" ht="15.75" customHeight="1" x14ac:dyDescent="0.55000000000000004"/>
    <row r="591" ht="15.75" customHeight="1" x14ac:dyDescent="0.55000000000000004"/>
    <row r="592" ht="15.75" customHeight="1" x14ac:dyDescent="0.55000000000000004"/>
    <row r="593" ht="15.75" customHeight="1" x14ac:dyDescent="0.55000000000000004"/>
    <row r="594" ht="15.75" customHeight="1" x14ac:dyDescent="0.55000000000000004"/>
    <row r="595" ht="15.75" customHeight="1" x14ac:dyDescent="0.55000000000000004"/>
    <row r="596" ht="15.75" customHeight="1" x14ac:dyDescent="0.55000000000000004"/>
    <row r="597" ht="15.75" customHeight="1" x14ac:dyDescent="0.55000000000000004"/>
    <row r="598" ht="15.75" customHeight="1" x14ac:dyDescent="0.55000000000000004"/>
    <row r="599" ht="15.75" customHeight="1" x14ac:dyDescent="0.55000000000000004"/>
    <row r="600" ht="15.75" customHeight="1" x14ac:dyDescent="0.55000000000000004"/>
    <row r="601" ht="15.75" customHeight="1" x14ac:dyDescent="0.55000000000000004"/>
    <row r="602" ht="15.75" customHeight="1" x14ac:dyDescent="0.55000000000000004"/>
    <row r="603" ht="15.75" customHeight="1" x14ac:dyDescent="0.55000000000000004"/>
    <row r="604" ht="15.75" customHeight="1" x14ac:dyDescent="0.55000000000000004"/>
    <row r="605" ht="15.75" customHeight="1" x14ac:dyDescent="0.55000000000000004"/>
    <row r="606" ht="15.75" customHeight="1" x14ac:dyDescent="0.55000000000000004"/>
    <row r="607" ht="15.75" customHeight="1" x14ac:dyDescent="0.55000000000000004"/>
    <row r="608" ht="15.75" customHeight="1" x14ac:dyDescent="0.55000000000000004"/>
    <row r="609" ht="15.75" customHeight="1" x14ac:dyDescent="0.55000000000000004"/>
    <row r="610" ht="15.75" customHeight="1" x14ac:dyDescent="0.55000000000000004"/>
    <row r="611" ht="15.75" customHeight="1" x14ac:dyDescent="0.55000000000000004"/>
    <row r="612" ht="15.75" customHeight="1" x14ac:dyDescent="0.55000000000000004"/>
    <row r="613" ht="15.75" customHeight="1" x14ac:dyDescent="0.55000000000000004"/>
    <row r="614" ht="15.75" customHeight="1" x14ac:dyDescent="0.55000000000000004"/>
    <row r="615" ht="15.75" customHeight="1" x14ac:dyDescent="0.55000000000000004"/>
    <row r="616" ht="15.75" customHeight="1" x14ac:dyDescent="0.55000000000000004"/>
    <row r="617" ht="15.75" customHeight="1" x14ac:dyDescent="0.55000000000000004"/>
    <row r="618" ht="15.75" customHeight="1" x14ac:dyDescent="0.55000000000000004"/>
    <row r="619" ht="15.75" customHeight="1" x14ac:dyDescent="0.55000000000000004"/>
    <row r="620" ht="15.75" customHeight="1" x14ac:dyDescent="0.55000000000000004"/>
    <row r="621" ht="15.75" customHeight="1" x14ac:dyDescent="0.55000000000000004"/>
    <row r="622" ht="15.75" customHeight="1" x14ac:dyDescent="0.55000000000000004"/>
    <row r="623" ht="15.75" customHeight="1" x14ac:dyDescent="0.55000000000000004"/>
    <row r="624" ht="15.75" customHeight="1" x14ac:dyDescent="0.55000000000000004"/>
    <row r="625" ht="15.75" customHeight="1" x14ac:dyDescent="0.55000000000000004"/>
    <row r="626" ht="15.75" customHeight="1" x14ac:dyDescent="0.55000000000000004"/>
    <row r="627" ht="15.75" customHeight="1" x14ac:dyDescent="0.55000000000000004"/>
    <row r="628" ht="15.75" customHeight="1" x14ac:dyDescent="0.55000000000000004"/>
    <row r="629" ht="15.75" customHeight="1" x14ac:dyDescent="0.55000000000000004"/>
    <row r="630" ht="15.75" customHeight="1" x14ac:dyDescent="0.55000000000000004"/>
    <row r="631" ht="15.75" customHeight="1" x14ac:dyDescent="0.55000000000000004"/>
    <row r="632" ht="15.75" customHeight="1" x14ac:dyDescent="0.55000000000000004"/>
    <row r="633" ht="15.75" customHeight="1" x14ac:dyDescent="0.55000000000000004"/>
    <row r="634" ht="15.75" customHeight="1" x14ac:dyDescent="0.55000000000000004"/>
    <row r="635" ht="15.75" customHeight="1" x14ac:dyDescent="0.55000000000000004"/>
    <row r="636" ht="15.75" customHeight="1" x14ac:dyDescent="0.55000000000000004"/>
    <row r="637" ht="15.75" customHeight="1" x14ac:dyDescent="0.55000000000000004"/>
    <row r="638" ht="15.75" customHeight="1" x14ac:dyDescent="0.55000000000000004"/>
    <row r="639" ht="15.75" customHeight="1" x14ac:dyDescent="0.55000000000000004"/>
    <row r="640" ht="15.75" customHeight="1" x14ac:dyDescent="0.55000000000000004"/>
    <row r="641" ht="15.75" customHeight="1" x14ac:dyDescent="0.55000000000000004"/>
    <row r="642" ht="15.75" customHeight="1" x14ac:dyDescent="0.55000000000000004"/>
    <row r="643" ht="15.75" customHeight="1" x14ac:dyDescent="0.55000000000000004"/>
    <row r="644" ht="15.75" customHeight="1" x14ac:dyDescent="0.55000000000000004"/>
    <row r="645" ht="15.75" customHeight="1" x14ac:dyDescent="0.55000000000000004"/>
    <row r="646" ht="15.75" customHeight="1" x14ac:dyDescent="0.55000000000000004"/>
    <row r="647" ht="15.75" customHeight="1" x14ac:dyDescent="0.55000000000000004"/>
    <row r="648" ht="15.75" customHeight="1" x14ac:dyDescent="0.55000000000000004"/>
    <row r="649" ht="15.75" customHeight="1" x14ac:dyDescent="0.55000000000000004"/>
    <row r="650" ht="15.75" customHeight="1" x14ac:dyDescent="0.55000000000000004"/>
    <row r="651" ht="15.75" customHeight="1" x14ac:dyDescent="0.55000000000000004"/>
    <row r="652" ht="15.75" customHeight="1" x14ac:dyDescent="0.55000000000000004"/>
    <row r="653" ht="15.75" customHeight="1" x14ac:dyDescent="0.55000000000000004"/>
    <row r="654" ht="15.75" customHeight="1" x14ac:dyDescent="0.55000000000000004"/>
    <row r="655" ht="15.75" customHeight="1" x14ac:dyDescent="0.55000000000000004"/>
    <row r="656" ht="15.75" customHeight="1" x14ac:dyDescent="0.55000000000000004"/>
    <row r="657" ht="15.75" customHeight="1" x14ac:dyDescent="0.55000000000000004"/>
    <row r="658" ht="15.75" customHeight="1" x14ac:dyDescent="0.55000000000000004"/>
    <row r="659" ht="15.75" customHeight="1" x14ac:dyDescent="0.55000000000000004"/>
    <row r="660" ht="15.75" customHeight="1" x14ac:dyDescent="0.55000000000000004"/>
    <row r="661" ht="15.75" customHeight="1" x14ac:dyDescent="0.55000000000000004"/>
    <row r="662" ht="15.75" customHeight="1" x14ac:dyDescent="0.55000000000000004"/>
    <row r="663" ht="15.75" customHeight="1" x14ac:dyDescent="0.55000000000000004"/>
    <row r="664" ht="15.75" customHeight="1" x14ac:dyDescent="0.55000000000000004"/>
    <row r="665" ht="15.75" customHeight="1" x14ac:dyDescent="0.55000000000000004"/>
    <row r="666" ht="15.75" customHeight="1" x14ac:dyDescent="0.55000000000000004"/>
    <row r="667" ht="15.75" customHeight="1" x14ac:dyDescent="0.55000000000000004"/>
    <row r="668" ht="15.75" customHeight="1" x14ac:dyDescent="0.55000000000000004"/>
    <row r="669" ht="15.75" customHeight="1" x14ac:dyDescent="0.55000000000000004"/>
    <row r="670" ht="15.75" customHeight="1" x14ac:dyDescent="0.55000000000000004"/>
    <row r="671" ht="15.75" customHeight="1" x14ac:dyDescent="0.55000000000000004"/>
    <row r="672" ht="15.75" customHeight="1" x14ac:dyDescent="0.55000000000000004"/>
    <row r="673" ht="15.75" customHeight="1" x14ac:dyDescent="0.55000000000000004"/>
    <row r="674" ht="15.75" customHeight="1" x14ac:dyDescent="0.55000000000000004"/>
    <row r="675" ht="15.75" customHeight="1" x14ac:dyDescent="0.55000000000000004"/>
    <row r="676" ht="15.75" customHeight="1" x14ac:dyDescent="0.55000000000000004"/>
    <row r="677" ht="15.75" customHeight="1" x14ac:dyDescent="0.55000000000000004"/>
    <row r="678" ht="15.75" customHeight="1" x14ac:dyDescent="0.55000000000000004"/>
    <row r="679" ht="15.75" customHeight="1" x14ac:dyDescent="0.55000000000000004"/>
    <row r="680" ht="15.75" customHeight="1" x14ac:dyDescent="0.55000000000000004"/>
    <row r="681" ht="15.75" customHeight="1" x14ac:dyDescent="0.55000000000000004"/>
    <row r="682" ht="15.75" customHeight="1" x14ac:dyDescent="0.55000000000000004"/>
    <row r="683" ht="15.75" customHeight="1" x14ac:dyDescent="0.55000000000000004"/>
    <row r="684" ht="15.75" customHeight="1" x14ac:dyDescent="0.55000000000000004"/>
    <row r="685" ht="15.75" customHeight="1" x14ac:dyDescent="0.55000000000000004"/>
    <row r="686" ht="15.75" customHeight="1" x14ac:dyDescent="0.55000000000000004"/>
    <row r="687" ht="15.75" customHeight="1" x14ac:dyDescent="0.55000000000000004"/>
    <row r="688" ht="15.75" customHeight="1" x14ac:dyDescent="0.55000000000000004"/>
    <row r="689" ht="15.75" customHeight="1" x14ac:dyDescent="0.55000000000000004"/>
    <row r="690" ht="15.75" customHeight="1" x14ac:dyDescent="0.55000000000000004"/>
    <row r="691" ht="15.75" customHeight="1" x14ac:dyDescent="0.55000000000000004"/>
    <row r="692" ht="15.75" customHeight="1" x14ac:dyDescent="0.55000000000000004"/>
    <row r="693" ht="15.75" customHeight="1" x14ac:dyDescent="0.55000000000000004"/>
    <row r="694" ht="15.75" customHeight="1" x14ac:dyDescent="0.55000000000000004"/>
    <row r="695" ht="15.75" customHeight="1" x14ac:dyDescent="0.55000000000000004"/>
    <row r="696" ht="15.75" customHeight="1" x14ac:dyDescent="0.55000000000000004"/>
    <row r="697" ht="15.75" customHeight="1" x14ac:dyDescent="0.55000000000000004"/>
    <row r="698" ht="15.75" customHeight="1" x14ac:dyDescent="0.55000000000000004"/>
    <row r="699" ht="15.75" customHeight="1" x14ac:dyDescent="0.55000000000000004"/>
    <row r="700" ht="15.75" customHeight="1" x14ac:dyDescent="0.55000000000000004"/>
    <row r="701" ht="15.75" customHeight="1" x14ac:dyDescent="0.55000000000000004"/>
    <row r="702" ht="15.75" customHeight="1" x14ac:dyDescent="0.55000000000000004"/>
    <row r="703" ht="15.75" customHeight="1" x14ac:dyDescent="0.55000000000000004"/>
    <row r="704" ht="15.75" customHeight="1" x14ac:dyDescent="0.55000000000000004"/>
    <row r="705" ht="15.75" customHeight="1" x14ac:dyDescent="0.55000000000000004"/>
    <row r="706" ht="15.75" customHeight="1" x14ac:dyDescent="0.55000000000000004"/>
    <row r="707" ht="15.75" customHeight="1" x14ac:dyDescent="0.55000000000000004"/>
    <row r="708" ht="15.75" customHeight="1" x14ac:dyDescent="0.55000000000000004"/>
    <row r="709" ht="15.75" customHeight="1" x14ac:dyDescent="0.55000000000000004"/>
    <row r="710" ht="15.75" customHeight="1" x14ac:dyDescent="0.55000000000000004"/>
    <row r="711" ht="15.75" customHeight="1" x14ac:dyDescent="0.55000000000000004"/>
    <row r="712" ht="15.75" customHeight="1" x14ac:dyDescent="0.55000000000000004"/>
    <row r="713" ht="15.75" customHeight="1" x14ac:dyDescent="0.55000000000000004"/>
    <row r="714" ht="15.75" customHeight="1" x14ac:dyDescent="0.55000000000000004"/>
    <row r="715" ht="15.75" customHeight="1" x14ac:dyDescent="0.55000000000000004"/>
    <row r="716" ht="15.75" customHeight="1" x14ac:dyDescent="0.55000000000000004"/>
    <row r="717" ht="15.75" customHeight="1" x14ac:dyDescent="0.55000000000000004"/>
    <row r="718" ht="15.75" customHeight="1" x14ac:dyDescent="0.55000000000000004"/>
    <row r="719" ht="15.75" customHeight="1" x14ac:dyDescent="0.55000000000000004"/>
    <row r="720" ht="15.75" customHeight="1" x14ac:dyDescent="0.55000000000000004"/>
    <row r="721" ht="15.75" customHeight="1" x14ac:dyDescent="0.55000000000000004"/>
    <row r="722" ht="15.75" customHeight="1" x14ac:dyDescent="0.55000000000000004"/>
    <row r="723" ht="15.75" customHeight="1" x14ac:dyDescent="0.55000000000000004"/>
    <row r="724" ht="15.75" customHeight="1" x14ac:dyDescent="0.55000000000000004"/>
    <row r="725" ht="15.75" customHeight="1" x14ac:dyDescent="0.55000000000000004"/>
    <row r="726" ht="15.75" customHeight="1" x14ac:dyDescent="0.55000000000000004"/>
    <row r="727" ht="15.75" customHeight="1" x14ac:dyDescent="0.55000000000000004"/>
    <row r="728" ht="15.75" customHeight="1" x14ac:dyDescent="0.55000000000000004"/>
    <row r="729" ht="15.75" customHeight="1" x14ac:dyDescent="0.55000000000000004"/>
    <row r="730" ht="15.75" customHeight="1" x14ac:dyDescent="0.55000000000000004"/>
    <row r="731" ht="15.75" customHeight="1" x14ac:dyDescent="0.55000000000000004"/>
    <row r="732" ht="15.75" customHeight="1" x14ac:dyDescent="0.55000000000000004"/>
    <row r="733" ht="15.75" customHeight="1" x14ac:dyDescent="0.55000000000000004"/>
    <row r="734" ht="15.75" customHeight="1" x14ac:dyDescent="0.55000000000000004"/>
    <row r="735" ht="15.75" customHeight="1" x14ac:dyDescent="0.55000000000000004"/>
    <row r="736" ht="15.75" customHeight="1" x14ac:dyDescent="0.55000000000000004"/>
    <row r="737" ht="15.75" customHeight="1" x14ac:dyDescent="0.55000000000000004"/>
    <row r="738" ht="15.75" customHeight="1" x14ac:dyDescent="0.55000000000000004"/>
    <row r="739" ht="15.75" customHeight="1" x14ac:dyDescent="0.55000000000000004"/>
    <row r="740" ht="15.75" customHeight="1" x14ac:dyDescent="0.55000000000000004"/>
    <row r="741" ht="15.75" customHeight="1" x14ac:dyDescent="0.55000000000000004"/>
    <row r="742" ht="15.75" customHeight="1" x14ac:dyDescent="0.55000000000000004"/>
    <row r="743" ht="15.75" customHeight="1" x14ac:dyDescent="0.55000000000000004"/>
    <row r="744" ht="15.75" customHeight="1" x14ac:dyDescent="0.55000000000000004"/>
    <row r="745" ht="15.75" customHeight="1" x14ac:dyDescent="0.55000000000000004"/>
    <row r="746" ht="15.75" customHeight="1" x14ac:dyDescent="0.55000000000000004"/>
    <row r="747" ht="15.75" customHeight="1" x14ac:dyDescent="0.55000000000000004"/>
    <row r="748" ht="15.75" customHeight="1" x14ac:dyDescent="0.55000000000000004"/>
    <row r="749" ht="15.75" customHeight="1" x14ac:dyDescent="0.55000000000000004"/>
    <row r="750" ht="15.75" customHeight="1" x14ac:dyDescent="0.55000000000000004"/>
    <row r="751" ht="15.75" customHeight="1" x14ac:dyDescent="0.55000000000000004"/>
    <row r="752" ht="15.75" customHeight="1" x14ac:dyDescent="0.55000000000000004"/>
    <row r="753" ht="15.75" customHeight="1" x14ac:dyDescent="0.55000000000000004"/>
    <row r="754" ht="15.75" customHeight="1" x14ac:dyDescent="0.55000000000000004"/>
    <row r="755" ht="15.75" customHeight="1" x14ac:dyDescent="0.55000000000000004"/>
    <row r="756" ht="15.75" customHeight="1" x14ac:dyDescent="0.55000000000000004"/>
    <row r="757" ht="15.75" customHeight="1" x14ac:dyDescent="0.55000000000000004"/>
    <row r="758" ht="15.75" customHeight="1" x14ac:dyDescent="0.55000000000000004"/>
    <row r="759" ht="15.75" customHeight="1" x14ac:dyDescent="0.55000000000000004"/>
    <row r="760" ht="15.75" customHeight="1" x14ac:dyDescent="0.55000000000000004"/>
    <row r="761" ht="15.75" customHeight="1" x14ac:dyDescent="0.55000000000000004"/>
    <row r="762" ht="15.75" customHeight="1" x14ac:dyDescent="0.55000000000000004"/>
    <row r="763" ht="15.75" customHeight="1" x14ac:dyDescent="0.55000000000000004"/>
    <row r="764" ht="15.75" customHeight="1" x14ac:dyDescent="0.55000000000000004"/>
    <row r="765" ht="15.75" customHeight="1" x14ac:dyDescent="0.55000000000000004"/>
    <row r="766" ht="15.75" customHeight="1" x14ac:dyDescent="0.55000000000000004"/>
    <row r="767" ht="15.75" customHeight="1" x14ac:dyDescent="0.55000000000000004"/>
    <row r="768" ht="15.75" customHeight="1" x14ac:dyDescent="0.55000000000000004"/>
    <row r="769" ht="15.75" customHeight="1" x14ac:dyDescent="0.55000000000000004"/>
    <row r="770" ht="15.75" customHeight="1" x14ac:dyDescent="0.55000000000000004"/>
    <row r="771" ht="15.75" customHeight="1" x14ac:dyDescent="0.55000000000000004"/>
    <row r="772" ht="15.75" customHeight="1" x14ac:dyDescent="0.55000000000000004"/>
    <row r="773" ht="15.75" customHeight="1" x14ac:dyDescent="0.55000000000000004"/>
    <row r="774" ht="15.75" customHeight="1" x14ac:dyDescent="0.55000000000000004"/>
    <row r="775" ht="15.75" customHeight="1" x14ac:dyDescent="0.55000000000000004"/>
    <row r="776" ht="15.75" customHeight="1" x14ac:dyDescent="0.55000000000000004"/>
    <row r="777" ht="15.75" customHeight="1" x14ac:dyDescent="0.55000000000000004"/>
    <row r="778" ht="15.75" customHeight="1" x14ac:dyDescent="0.55000000000000004"/>
    <row r="779" ht="15.75" customHeight="1" x14ac:dyDescent="0.55000000000000004"/>
    <row r="780" ht="15.75" customHeight="1" x14ac:dyDescent="0.55000000000000004"/>
    <row r="781" ht="15.75" customHeight="1" x14ac:dyDescent="0.55000000000000004"/>
    <row r="782" ht="15.75" customHeight="1" x14ac:dyDescent="0.55000000000000004"/>
    <row r="783" ht="15.75" customHeight="1" x14ac:dyDescent="0.55000000000000004"/>
    <row r="784" ht="15.75" customHeight="1" x14ac:dyDescent="0.55000000000000004"/>
    <row r="785" ht="15.75" customHeight="1" x14ac:dyDescent="0.55000000000000004"/>
    <row r="786" ht="15.75" customHeight="1" x14ac:dyDescent="0.55000000000000004"/>
    <row r="787" ht="15.75" customHeight="1" x14ac:dyDescent="0.55000000000000004"/>
    <row r="788" ht="15.75" customHeight="1" x14ac:dyDescent="0.55000000000000004"/>
    <row r="789" ht="15.75" customHeight="1" x14ac:dyDescent="0.55000000000000004"/>
    <row r="790" ht="15.75" customHeight="1" x14ac:dyDescent="0.55000000000000004"/>
    <row r="791" ht="15.75" customHeight="1" x14ac:dyDescent="0.55000000000000004"/>
    <row r="792" ht="15.75" customHeight="1" x14ac:dyDescent="0.55000000000000004"/>
    <row r="793" ht="15.75" customHeight="1" x14ac:dyDescent="0.55000000000000004"/>
    <row r="794" ht="15.75" customHeight="1" x14ac:dyDescent="0.55000000000000004"/>
    <row r="795" ht="15.75" customHeight="1" x14ac:dyDescent="0.55000000000000004"/>
    <row r="796" ht="15.75" customHeight="1" x14ac:dyDescent="0.55000000000000004"/>
    <row r="797" ht="15.75" customHeight="1" x14ac:dyDescent="0.55000000000000004"/>
    <row r="798" ht="15.75" customHeight="1" x14ac:dyDescent="0.55000000000000004"/>
    <row r="799" ht="15.75" customHeight="1" x14ac:dyDescent="0.55000000000000004"/>
    <row r="800" ht="15.75" customHeight="1" x14ac:dyDescent="0.55000000000000004"/>
    <row r="801" ht="15.75" customHeight="1" x14ac:dyDescent="0.55000000000000004"/>
    <row r="802" ht="15.75" customHeight="1" x14ac:dyDescent="0.55000000000000004"/>
    <row r="803" ht="15.75" customHeight="1" x14ac:dyDescent="0.55000000000000004"/>
    <row r="804" ht="15.75" customHeight="1" x14ac:dyDescent="0.55000000000000004"/>
    <row r="805" ht="15.75" customHeight="1" x14ac:dyDescent="0.55000000000000004"/>
    <row r="806" ht="15.75" customHeight="1" x14ac:dyDescent="0.55000000000000004"/>
    <row r="807" ht="15.75" customHeight="1" x14ac:dyDescent="0.55000000000000004"/>
    <row r="808" ht="15.75" customHeight="1" x14ac:dyDescent="0.55000000000000004"/>
    <row r="809" ht="15.75" customHeight="1" x14ac:dyDescent="0.55000000000000004"/>
    <row r="810" ht="15.75" customHeight="1" x14ac:dyDescent="0.55000000000000004"/>
    <row r="811" ht="15.75" customHeight="1" x14ac:dyDescent="0.55000000000000004"/>
    <row r="812" ht="15.75" customHeight="1" x14ac:dyDescent="0.55000000000000004"/>
    <row r="813" ht="15.75" customHeight="1" x14ac:dyDescent="0.55000000000000004"/>
    <row r="814" ht="15.75" customHeight="1" x14ac:dyDescent="0.55000000000000004"/>
    <row r="815" ht="15.75" customHeight="1" x14ac:dyDescent="0.55000000000000004"/>
    <row r="816" ht="15.75" customHeight="1" x14ac:dyDescent="0.55000000000000004"/>
    <row r="817" ht="15.75" customHeight="1" x14ac:dyDescent="0.55000000000000004"/>
    <row r="818" ht="15.75" customHeight="1" x14ac:dyDescent="0.55000000000000004"/>
    <row r="819" ht="15.75" customHeight="1" x14ac:dyDescent="0.55000000000000004"/>
    <row r="820" ht="15.75" customHeight="1" x14ac:dyDescent="0.55000000000000004"/>
    <row r="821" ht="15.75" customHeight="1" x14ac:dyDescent="0.55000000000000004"/>
    <row r="822" ht="15.75" customHeight="1" x14ac:dyDescent="0.55000000000000004"/>
    <row r="823" ht="15.75" customHeight="1" x14ac:dyDescent="0.55000000000000004"/>
    <row r="824" ht="15.75" customHeight="1" x14ac:dyDescent="0.55000000000000004"/>
    <row r="825" ht="15.75" customHeight="1" x14ac:dyDescent="0.55000000000000004"/>
    <row r="826" ht="15.75" customHeight="1" x14ac:dyDescent="0.55000000000000004"/>
    <row r="827" ht="15.75" customHeight="1" x14ac:dyDescent="0.55000000000000004"/>
    <row r="828" ht="15.75" customHeight="1" x14ac:dyDescent="0.55000000000000004"/>
    <row r="829" ht="15.75" customHeight="1" x14ac:dyDescent="0.55000000000000004"/>
    <row r="830" ht="15.75" customHeight="1" x14ac:dyDescent="0.55000000000000004"/>
    <row r="831" ht="15.75" customHeight="1" x14ac:dyDescent="0.55000000000000004"/>
    <row r="832" ht="15.75" customHeight="1" x14ac:dyDescent="0.55000000000000004"/>
    <row r="833" ht="15.75" customHeight="1" x14ac:dyDescent="0.55000000000000004"/>
    <row r="834" ht="15.75" customHeight="1" x14ac:dyDescent="0.55000000000000004"/>
    <row r="835" ht="15.75" customHeight="1" x14ac:dyDescent="0.55000000000000004"/>
    <row r="836" ht="15.75" customHeight="1" x14ac:dyDescent="0.55000000000000004"/>
    <row r="837" ht="15.75" customHeight="1" x14ac:dyDescent="0.55000000000000004"/>
    <row r="838" ht="15.75" customHeight="1" x14ac:dyDescent="0.55000000000000004"/>
    <row r="839" ht="15.75" customHeight="1" x14ac:dyDescent="0.55000000000000004"/>
    <row r="840" ht="15.75" customHeight="1" x14ac:dyDescent="0.55000000000000004"/>
    <row r="841" ht="15.75" customHeight="1" x14ac:dyDescent="0.55000000000000004"/>
    <row r="842" ht="15.75" customHeight="1" x14ac:dyDescent="0.55000000000000004"/>
    <row r="843" ht="15.75" customHeight="1" x14ac:dyDescent="0.55000000000000004"/>
    <row r="844" ht="15.75" customHeight="1" x14ac:dyDescent="0.55000000000000004"/>
    <row r="845" ht="15.75" customHeight="1" x14ac:dyDescent="0.55000000000000004"/>
    <row r="846" ht="15.75" customHeight="1" x14ac:dyDescent="0.55000000000000004"/>
    <row r="847" ht="15.75" customHeight="1" x14ac:dyDescent="0.55000000000000004"/>
    <row r="848" ht="15.75" customHeight="1" x14ac:dyDescent="0.55000000000000004"/>
    <row r="849" ht="15.75" customHeight="1" x14ac:dyDescent="0.55000000000000004"/>
    <row r="850" ht="15.75" customHeight="1" x14ac:dyDescent="0.55000000000000004"/>
    <row r="851" ht="15.75" customHeight="1" x14ac:dyDescent="0.55000000000000004"/>
    <row r="852" ht="15.75" customHeight="1" x14ac:dyDescent="0.55000000000000004"/>
    <row r="853" ht="15.75" customHeight="1" x14ac:dyDescent="0.55000000000000004"/>
    <row r="854" ht="15.75" customHeight="1" x14ac:dyDescent="0.55000000000000004"/>
    <row r="855" ht="15.75" customHeight="1" x14ac:dyDescent="0.55000000000000004"/>
    <row r="856" ht="15.75" customHeight="1" x14ac:dyDescent="0.55000000000000004"/>
    <row r="857" ht="15.75" customHeight="1" x14ac:dyDescent="0.55000000000000004"/>
    <row r="858" ht="15.75" customHeight="1" x14ac:dyDescent="0.55000000000000004"/>
    <row r="859" ht="15.75" customHeight="1" x14ac:dyDescent="0.55000000000000004"/>
    <row r="860" ht="15.75" customHeight="1" x14ac:dyDescent="0.55000000000000004"/>
    <row r="861" ht="15.75" customHeight="1" x14ac:dyDescent="0.55000000000000004"/>
    <row r="862" ht="15.75" customHeight="1" x14ac:dyDescent="0.55000000000000004"/>
    <row r="863" ht="15.75" customHeight="1" x14ac:dyDescent="0.55000000000000004"/>
    <row r="864" ht="15.75" customHeight="1" x14ac:dyDescent="0.55000000000000004"/>
    <row r="865" ht="15.75" customHeight="1" x14ac:dyDescent="0.55000000000000004"/>
    <row r="866" ht="15.75" customHeight="1" x14ac:dyDescent="0.55000000000000004"/>
    <row r="867" ht="15.75" customHeight="1" x14ac:dyDescent="0.55000000000000004"/>
    <row r="868" ht="15.75" customHeight="1" x14ac:dyDescent="0.55000000000000004"/>
    <row r="869" ht="15.75" customHeight="1" x14ac:dyDescent="0.55000000000000004"/>
    <row r="870" ht="15.75" customHeight="1" x14ac:dyDescent="0.55000000000000004"/>
    <row r="871" ht="15.75" customHeight="1" x14ac:dyDescent="0.55000000000000004"/>
    <row r="872" ht="15.75" customHeight="1" x14ac:dyDescent="0.55000000000000004"/>
    <row r="873" ht="15.75" customHeight="1" x14ac:dyDescent="0.55000000000000004"/>
    <row r="874" ht="15.75" customHeight="1" x14ac:dyDescent="0.55000000000000004"/>
    <row r="875" ht="15.75" customHeight="1" x14ac:dyDescent="0.55000000000000004"/>
    <row r="876" ht="15.75" customHeight="1" x14ac:dyDescent="0.55000000000000004"/>
    <row r="877" ht="15.75" customHeight="1" x14ac:dyDescent="0.55000000000000004"/>
    <row r="878" ht="15.75" customHeight="1" x14ac:dyDescent="0.55000000000000004"/>
    <row r="879" ht="15.75" customHeight="1" x14ac:dyDescent="0.55000000000000004"/>
    <row r="880" ht="15.75" customHeight="1" x14ac:dyDescent="0.55000000000000004"/>
    <row r="881" ht="15.75" customHeight="1" x14ac:dyDescent="0.55000000000000004"/>
    <row r="882" ht="15.75" customHeight="1" x14ac:dyDescent="0.55000000000000004"/>
    <row r="883" ht="15.75" customHeight="1" x14ac:dyDescent="0.55000000000000004"/>
    <row r="884" ht="15.75" customHeight="1" x14ac:dyDescent="0.55000000000000004"/>
    <row r="885" ht="15.75" customHeight="1" x14ac:dyDescent="0.55000000000000004"/>
    <row r="886" ht="15.75" customHeight="1" x14ac:dyDescent="0.55000000000000004"/>
    <row r="887" ht="15.75" customHeight="1" x14ac:dyDescent="0.55000000000000004"/>
    <row r="888" ht="15.75" customHeight="1" x14ac:dyDescent="0.55000000000000004"/>
    <row r="889" ht="15.75" customHeight="1" x14ac:dyDescent="0.55000000000000004"/>
    <row r="890" ht="15.75" customHeight="1" x14ac:dyDescent="0.55000000000000004"/>
    <row r="891" ht="15.75" customHeight="1" x14ac:dyDescent="0.55000000000000004"/>
    <row r="892" ht="15.75" customHeight="1" x14ac:dyDescent="0.55000000000000004"/>
    <row r="893" ht="15.75" customHeight="1" x14ac:dyDescent="0.55000000000000004"/>
    <row r="894" ht="15.75" customHeight="1" x14ac:dyDescent="0.55000000000000004"/>
    <row r="895" ht="15.75" customHeight="1" x14ac:dyDescent="0.55000000000000004"/>
    <row r="896" ht="15.75" customHeight="1" x14ac:dyDescent="0.55000000000000004"/>
    <row r="897" ht="15.75" customHeight="1" x14ac:dyDescent="0.55000000000000004"/>
    <row r="898" ht="15.75" customHeight="1" x14ac:dyDescent="0.55000000000000004"/>
    <row r="899" ht="15.75" customHeight="1" x14ac:dyDescent="0.55000000000000004"/>
    <row r="900" ht="15.75" customHeight="1" x14ac:dyDescent="0.55000000000000004"/>
    <row r="901" ht="15.75" customHeight="1" x14ac:dyDescent="0.55000000000000004"/>
    <row r="902" ht="15.75" customHeight="1" x14ac:dyDescent="0.55000000000000004"/>
    <row r="903" ht="15.75" customHeight="1" x14ac:dyDescent="0.55000000000000004"/>
    <row r="904" ht="15.75" customHeight="1" x14ac:dyDescent="0.55000000000000004"/>
    <row r="905" ht="15.75" customHeight="1" x14ac:dyDescent="0.55000000000000004"/>
    <row r="906" ht="15.75" customHeight="1" x14ac:dyDescent="0.55000000000000004"/>
    <row r="907" ht="15.75" customHeight="1" x14ac:dyDescent="0.55000000000000004"/>
    <row r="908" ht="15.75" customHeight="1" x14ac:dyDescent="0.55000000000000004"/>
    <row r="909" ht="15.75" customHeight="1" x14ac:dyDescent="0.55000000000000004"/>
    <row r="910" ht="15.75" customHeight="1" x14ac:dyDescent="0.55000000000000004"/>
    <row r="911" ht="15.75" customHeight="1" x14ac:dyDescent="0.55000000000000004"/>
    <row r="912" ht="15.75" customHeight="1" x14ac:dyDescent="0.55000000000000004"/>
    <row r="913" ht="15.75" customHeight="1" x14ac:dyDescent="0.55000000000000004"/>
    <row r="914" ht="15.75" customHeight="1" x14ac:dyDescent="0.55000000000000004"/>
    <row r="915" ht="15.75" customHeight="1" x14ac:dyDescent="0.55000000000000004"/>
    <row r="916" ht="15.75" customHeight="1" x14ac:dyDescent="0.55000000000000004"/>
    <row r="917" ht="15.75" customHeight="1" x14ac:dyDescent="0.55000000000000004"/>
    <row r="918" ht="15.75" customHeight="1" x14ac:dyDescent="0.55000000000000004"/>
    <row r="919" ht="15.75" customHeight="1" x14ac:dyDescent="0.55000000000000004"/>
    <row r="920" ht="15.75" customHeight="1" x14ac:dyDescent="0.55000000000000004"/>
    <row r="921" ht="15.75" customHeight="1" x14ac:dyDescent="0.55000000000000004"/>
    <row r="922" ht="15.75" customHeight="1" x14ac:dyDescent="0.55000000000000004"/>
    <row r="923" ht="15.75" customHeight="1" x14ac:dyDescent="0.55000000000000004"/>
    <row r="924" ht="15.75" customHeight="1" x14ac:dyDescent="0.55000000000000004"/>
    <row r="925" ht="15.75" customHeight="1" x14ac:dyDescent="0.55000000000000004"/>
    <row r="926" ht="15.75" customHeight="1" x14ac:dyDescent="0.55000000000000004"/>
    <row r="927" ht="15.75" customHeight="1" x14ac:dyDescent="0.55000000000000004"/>
    <row r="928" ht="15.75" customHeight="1" x14ac:dyDescent="0.55000000000000004"/>
    <row r="929" ht="15.75" customHeight="1" x14ac:dyDescent="0.55000000000000004"/>
    <row r="930" ht="15.75" customHeight="1" x14ac:dyDescent="0.55000000000000004"/>
    <row r="931" ht="15.75" customHeight="1" x14ac:dyDescent="0.55000000000000004"/>
    <row r="932" ht="15.75" customHeight="1" x14ac:dyDescent="0.55000000000000004"/>
    <row r="933" ht="15.75" customHeight="1" x14ac:dyDescent="0.55000000000000004"/>
    <row r="934" ht="15.75" customHeight="1" x14ac:dyDescent="0.55000000000000004"/>
    <row r="935" ht="15.75" customHeight="1" x14ac:dyDescent="0.55000000000000004"/>
    <row r="936" ht="15.75" customHeight="1" x14ac:dyDescent="0.55000000000000004"/>
    <row r="937" ht="15.75" customHeight="1" x14ac:dyDescent="0.55000000000000004"/>
    <row r="938" ht="15.75" customHeight="1" x14ac:dyDescent="0.55000000000000004"/>
    <row r="939" ht="15.75" customHeight="1" x14ac:dyDescent="0.55000000000000004"/>
    <row r="940" ht="15.75" customHeight="1" x14ac:dyDescent="0.55000000000000004"/>
    <row r="941" ht="15.75" customHeight="1" x14ac:dyDescent="0.55000000000000004"/>
    <row r="942" ht="15.75" customHeight="1" x14ac:dyDescent="0.55000000000000004"/>
    <row r="943" ht="15.75" customHeight="1" x14ac:dyDescent="0.55000000000000004"/>
    <row r="944" ht="15.75" customHeight="1" x14ac:dyDescent="0.55000000000000004"/>
    <row r="945" ht="15.75" customHeight="1" x14ac:dyDescent="0.55000000000000004"/>
    <row r="946" ht="15.75" customHeight="1" x14ac:dyDescent="0.55000000000000004"/>
    <row r="947" ht="15.75" customHeight="1" x14ac:dyDescent="0.55000000000000004"/>
    <row r="948" ht="15.75" customHeight="1" x14ac:dyDescent="0.55000000000000004"/>
    <row r="949" ht="15.75" customHeight="1" x14ac:dyDescent="0.55000000000000004"/>
    <row r="950" ht="15.75" customHeight="1" x14ac:dyDescent="0.55000000000000004"/>
    <row r="951" ht="15.75" customHeight="1" x14ac:dyDescent="0.55000000000000004"/>
    <row r="952" ht="15.75" customHeight="1" x14ac:dyDescent="0.55000000000000004"/>
    <row r="953" ht="15.75" customHeight="1" x14ac:dyDescent="0.55000000000000004"/>
    <row r="954" ht="15.75" customHeight="1" x14ac:dyDescent="0.55000000000000004"/>
    <row r="955" ht="15.75" customHeight="1" x14ac:dyDescent="0.55000000000000004"/>
    <row r="956" ht="15.75" customHeight="1" x14ac:dyDescent="0.55000000000000004"/>
    <row r="957" ht="15.75" customHeight="1" x14ac:dyDescent="0.55000000000000004"/>
    <row r="958" ht="15.75" customHeight="1" x14ac:dyDescent="0.55000000000000004"/>
    <row r="959" ht="15.75" customHeight="1" x14ac:dyDescent="0.55000000000000004"/>
    <row r="960" ht="15.75" customHeight="1" x14ac:dyDescent="0.55000000000000004"/>
    <row r="961" ht="15.75" customHeight="1" x14ac:dyDescent="0.55000000000000004"/>
    <row r="962" ht="15.75" customHeight="1" x14ac:dyDescent="0.55000000000000004"/>
    <row r="963" ht="15.75" customHeight="1" x14ac:dyDescent="0.55000000000000004"/>
    <row r="964" ht="15.75" customHeight="1" x14ac:dyDescent="0.55000000000000004"/>
    <row r="965" ht="15.75" customHeight="1" x14ac:dyDescent="0.55000000000000004"/>
    <row r="966" ht="15.75" customHeight="1" x14ac:dyDescent="0.55000000000000004"/>
    <row r="967" ht="15.75" customHeight="1" x14ac:dyDescent="0.55000000000000004"/>
    <row r="968" ht="15.75" customHeight="1" x14ac:dyDescent="0.55000000000000004"/>
    <row r="969" ht="15.75" customHeight="1" x14ac:dyDescent="0.55000000000000004"/>
    <row r="970" ht="15.75" customHeight="1" x14ac:dyDescent="0.55000000000000004"/>
    <row r="971" ht="15.75" customHeight="1" x14ac:dyDescent="0.55000000000000004"/>
    <row r="972" ht="15.75" customHeight="1" x14ac:dyDescent="0.55000000000000004"/>
    <row r="973" ht="15.75" customHeight="1" x14ac:dyDescent="0.55000000000000004"/>
    <row r="974" ht="15.75" customHeight="1" x14ac:dyDescent="0.55000000000000004"/>
    <row r="975" ht="15.75" customHeight="1" x14ac:dyDescent="0.55000000000000004"/>
    <row r="976" ht="15.75" customHeight="1" x14ac:dyDescent="0.55000000000000004"/>
    <row r="977" ht="15.75" customHeight="1" x14ac:dyDescent="0.55000000000000004"/>
    <row r="978" ht="15.75" customHeight="1" x14ac:dyDescent="0.55000000000000004"/>
    <row r="979" ht="15.75" customHeight="1" x14ac:dyDescent="0.55000000000000004"/>
    <row r="980" ht="15.75" customHeight="1" x14ac:dyDescent="0.55000000000000004"/>
    <row r="981" ht="15.75" customHeight="1" x14ac:dyDescent="0.55000000000000004"/>
    <row r="982" ht="15.75" customHeight="1" x14ac:dyDescent="0.55000000000000004"/>
    <row r="983" ht="15.75" customHeight="1" x14ac:dyDescent="0.55000000000000004"/>
    <row r="984" ht="15.75" customHeight="1" x14ac:dyDescent="0.55000000000000004"/>
    <row r="985" ht="15.75" customHeight="1" x14ac:dyDescent="0.55000000000000004"/>
  </sheetData>
  <sheetProtection algorithmName="SHA-512" hashValue="TsTodHt9W3PyVxVrcPL/L2jyN8kYqX/5ts1Jgps3Wb54ukcatMR0B/dRxUI8l4hlluc5pPS+t0IxHK8O6OfLPQ==" saltValue="O3epHmXIa5AsoaWYtNSsNQ==" spinCount="100000" sheet="1" objects="1" scenarios="1"/>
  <mergeCells count="5">
    <mergeCell ref="B5:C5"/>
    <mergeCell ref="D5:E5"/>
    <mergeCell ref="B42:C42"/>
    <mergeCell ref="D42:E42"/>
    <mergeCell ref="B244:E245"/>
  </mergeCells>
  <pageMargins left="0.70866141732283472" right="0.70866141732283472" top="0.74803149606299213" bottom="0.74803149606299213" header="0.31496062992125984" footer="0.31496062992125984"/>
  <pageSetup paperSize="8" scale="9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DAC25B7B375B468727C37BA5E649E4" ma:contentTypeVersion="3" ma:contentTypeDescription="Een nieuw document maken." ma:contentTypeScope="" ma:versionID="57d71b02d8d2d8fe1ec44ef5e84f27c2">
  <xsd:schema xmlns:xsd="http://www.w3.org/2001/XMLSchema" xmlns:xs="http://www.w3.org/2001/XMLSchema" xmlns:p="http://schemas.microsoft.com/office/2006/metadata/properties" xmlns:ns2="77afaee5-27eb-4803-8433-f9485108fcb2" targetNamespace="http://schemas.microsoft.com/office/2006/metadata/properties" ma:root="true" ma:fieldsID="cae547ac6417bdd0864ec9c1a0641a06" ns2:_="">
    <xsd:import namespace="77afaee5-27eb-4803-8433-f9485108fc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afaee5-27eb-4803-8433-f9485108fc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D8EA7C0-A586-4D6B-9829-391679CF08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afaee5-27eb-4803-8433-f9485108fc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AE144B-1E05-4E7C-A28A-B3B1B75E352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5C3640-0E64-4837-B376-98517C315ADA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128ee3f7-829e-4555-9a1a-4c53ac6fd304"/>
    <ds:schemaRef ds:uri="http://schemas.openxmlformats.org/package/2006/metadata/core-properties"/>
    <ds:schemaRef ds:uri="http://schemas.microsoft.com/office/infopath/2007/PartnerControls"/>
    <ds:schemaRef ds:uri="558c601a-c172-4142-980b-33deeaa1e95d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Prijsformulier 25.D.082</vt:lpstr>
      <vt:lpstr>'Prijsformulier 25.D.082'!Afdrukbereik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Schuinder, Hanna</dc:creator>
  <cp:lastModifiedBy>Vera Kroes</cp:lastModifiedBy>
  <cp:lastPrinted>2025-10-30T08:59:31Z</cp:lastPrinted>
  <dcterms:created xsi:type="dcterms:W3CDTF">2022-06-27T10:17:06Z</dcterms:created>
  <dcterms:modified xsi:type="dcterms:W3CDTF">2025-12-22T11:35:22Z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0x0101007DDAC25B7B375B468727C37BA5E649E4</vt:lpwstr>
  </property>
  <property fmtid="{D5CDD505-2E9C-101B-9397-08002B2CF9AE}" pid="3" name="_dlc_DocIdItemGuid">
    <vt:lpwstr>a39a9912-f78b-4cd5-946f-d7766b773b99</vt:lpwstr>
  </property>
  <property fmtid="{D5CDD505-2E9C-101B-9397-08002B2CF9AE}" pid="4" name="MediaServiceImageTags">
    <vt:lpwstr/>
  </property>
</Properties>
</file>