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EXT-PR-Payrolling/Gedeelde documenten/Payrolling Dalfsen/Nota van Inlichtingen/Te publiceren bij NVI 1/"/>
    </mc:Choice>
  </mc:AlternateContent>
  <xr:revisionPtr revIDLastSave="8" documentId="8_{25B96D1E-41A7-4CAA-9E66-0C439D9CB3BD}" xr6:coauthVersionLast="47" xr6:coauthVersionMax="47" xr10:uidLastSave="{E42731AF-CCB3-4DA8-9211-A3271F7EBB81}"/>
  <bookViews>
    <workbookView xWindow="28680" yWindow="-120" windowWidth="29040" windowHeight="15720" xr2:uid="{88AF06B5-20BA-4566-9C08-A3EE8CCA9DEE}"/>
  </bookViews>
  <sheets>
    <sheet name="Prijsformulier 25.D.082" sheetId="1" r:id="rId1"/>
  </sheets>
  <definedNames>
    <definedName name="_xlnm.Print_Area" localSheetId="0">'Prijsformulier 25.D.082'!$A$1:$F$245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D14" i="1"/>
  <c r="E15" i="1" s="1"/>
  <c r="D31" i="1"/>
  <c r="E21" i="1" l="1"/>
  <c r="E32" i="1" s="1"/>
  <c r="E36" i="1" s="1"/>
  <c r="E3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<sst xmlns="http://schemas.openxmlformats.org/spreadsheetml/2006/main" count="34" uniqueCount="34">
  <si>
    <t>&lt; alleen deze velden invullen</t>
  </si>
  <si>
    <t>Onderdeel 1</t>
  </si>
  <si>
    <t>Brutoloon</t>
  </si>
  <si>
    <t>Onderdeel 2</t>
  </si>
  <si>
    <t>Vakantiedagen</t>
  </si>
  <si>
    <t>Kort verzuim</t>
  </si>
  <si>
    <t>Verzuim door ziekte</t>
  </si>
  <si>
    <t>Vakantietoeslag</t>
  </si>
  <si>
    <t>Eindejaarsuitkering</t>
  </si>
  <si>
    <t>Bijdrage ziektekostenpremie</t>
  </si>
  <si>
    <t>Levenslooptoelage</t>
  </si>
  <si>
    <t>Onderdeel 3</t>
  </si>
  <si>
    <t>ZW-premie</t>
  </si>
  <si>
    <t>WGA</t>
  </si>
  <si>
    <t>WW-premie</t>
  </si>
  <si>
    <t>Aof-premie (incl. opslag kinderopvang)</t>
  </si>
  <si>
    <t>ZVW-premie</t>
  </si>
  <si>
    <t>Pensioen</t>
  </si>
  <si>
    <t>Opleiding</t>
  </si>
  <si>
    <t>Onderdeel 4</t>
  </si>
  <si>
    <t>Overige directe lasten</t>
  </si>
  <si>
    <t>Onderdeel 5</t>
  </si>
  <si>
    <t>(Bureau) Marge</t>
  </si>
  <si>
    <t>Omrekenfactor</t>
  </si>
  <si>
    <t>Naam organisatie inschrijver</t>
  </si>
  <si>
    <t>Sectorpremie</t>
  </si>
  <si>
    <r>
      <rPr>
        <b/>
        <sz val="11"/>
        <color rgb="FFFF0000"/>
        <rFont val="Overpass"/>
      </rPr>
      <t>LET OP</t>
    </r>
    <r>
      <rPr>
        <sz val="11"/>
        <color rgb="FFFF0000"/>
        <rFont val="Overpass"/>
      </rPr>
      <t>: minimale omrekenfactor: 1,95</t>
    </r>
  </si>
  <si>
    <t>Leegloop</t>
  </si>
  <si>
    <t>Payrolling o.b.v. gewerkte uren</t>
  </si>
  <si>
    <t>*  7 feestdagen per jaar</t>
  </si>
  <si>
    <t>Feestdagen *</t>
  </si>
  <si>
    <t xml:space="preserve">Bijlage VI - Prijsformulier </t>
  </si>
  <si>
    <t>Prijsformulier bij aanbesteding Payrolling – gemeente Dalfsen - 25.D.082</t>
  </si>
  <si>
    <t>Payrolling -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</si>
</sst>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Overpass"/>
    </font>
    <font>
      <sz val="10"/>
      <name val="Overpass"/>
    </font>
    <font>
      <sz val="10"/>
      <color theme="1"/>
      <name val="Overpass"/>
    </font>
    <font>
      <sz val="10"/>
      <color rgb="FFFFFFFF"/>
      <name val="Overpass"/>
    </font>
    <font>
      <b/>
      <sz val="10"/>
      <color rgb="FFFFFFFF"/>
      <name val="Overpass"/>
    </font>
    <font>
      <sz val="8"/>
      <color rgb="FF000000"/>
      <name val="Overpass"/>
    </font>
    <font>
      <sz val="10"/>
      <color rgb="FF000000"/>
      <name val="Overpass"/>
    </font>
    <font>
      <b/>
      <sz val="10"/>
      <color theme="0"/>
      <name val="Overpass"/>
    </font>
    <font>
      <sz val="10"/>
      <color theme="0"/>
      <name val="Overpass"/>
    </font>
    <font>
      <b/>
      <sz val="11"/>
      <name val="Overpass"/>
    </font>
    <font>
      <b/>
      <sz val="10"/>
      <name val="Overpass"/>
    </font>
    <font>
      <sz val="9"/>
      <color theme="1"/>
      <name val="Overpass"/>
    </font>
    <font>
      <sz val="11"/>
      <color rgb="FFFF0000"/>
      <name val="Overpass"/>
    </font>
    <font>
      <b/>
      <sz val="11"/>
      <color rgb="FFFF0000"/>
      <name val="Overpass"/>
    </font>
    <font>
      <i/>
      <sz val="10"/>
      <color rgb="FF000000"/>
      <name val="Overpass"/>
    </font>
    <font>
      <b/>
      <sz val="10"/>
      <color rgb="FF000000"/>
      <name val="Overpass"/>
    </font>
    <font>
      <b/>
      <sz val="14"/>
      <color rgb="FF0076A8"/>
      <name val="Overpass"/>
    </font>
    <font>
      <sz val="8"/>
      <color theme="1"/>
      <name val="Overpass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5F94"/>
        <bgColor rgb="FF005F94"/>
      </patternFill>
    </fill>
    <fill>
      <patternFill patternType="solid">
        <fgColor theme="8" tint="0.79998168889431442"/>
        <bgColor rgb="FFFBD4B4"/>
      </patternFill>
    </fill>
    <fill>
      <patternFill patternType="solid">
        <fgColor theme="4" tint="0.39997558519241921"/>
        <bgColor rgb="FFCF52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rgb="FFCF5200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rgb="FFFBD4B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2" borderId="0" xfId="0" applyFont="1" applyFill="1"/>
    <xf numFmtId="10" fontId="4" fillId="3" borderId="12" xfId="0" applyNumberFormat="1" applyFont="1" applyFill="1" applyBorder="1" applyAlignment="1">
      <alignment horizontal="center" vertical="center"/>
    </xf>
    <xf numFmtId="2" fontId="5" fillId="3" borderId="13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5" fillId="3" borderId="3" xfId="0" applyFont="1" applyFill="1" applyBorder="1"/>
    <xf numFmtId="0" fontId="4" fillId="3" borderId="0" xfId="0" applyFont="1" applyFill="1"/>
    <xf numFmtId="0" fontId="5" fillId="3" borderId="9" xfId="0" applyFont="1" applyFill="1" applyBorder="1"/>
    <xf numFmtId="0" fontId="4" fillId="3" borderId="14" xfId="0" quotePrefix="1" applyFont="1" applyFill="1" applyBorder="1"/>
    <xf numFmtId="0" fontId="5" fillId="3" borderId="4" xfId="0" applyFont="1" applyFill="1" applyBorder="1"/>
    <xf numFmtId="0" fontId="4" fillId="3" borderId="0" xfId="0" quotePrefix="1" applyFont="1" applyFill="1"/>
    <xf numFmtId="0" fontId="5" fillId="3" borderId="6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0" fontId="5" fillId="3" borderId="4" xfId="0" quotePrefix="1" applyFont="1" applyFill="1" applyBorder="1"/>
    <xf numFmtId="0" fontId="7" fillId="2" borderId="0" xfId="0" applyFont="1" applyFill="1"/>
    <xf numFmtId="0" fontId="3" fillId="2" borderId="0" xfId="0" applyFont="1" applyFill="1"/>
    <xf numFmtId="0" fontId="3" fillId="0" borderId="0" xfId="0" applyFont="1"/>
    <xf numFmtId="0" fontId="8" fillId="3" borderId="10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center" vertical="center"/>
    </xf>
    <xf numFmtId="2" fontId="4" fillId="7" borderId="5" xfId="0" applyNumberFormat="1" applyFont="1" applyFill="1" applyBorder="1"/>
    <xf numFmtId="10" fontId="3" fillId="7" borderId="4" xfId="0" applyNumberFormat="1" applyFont="1" applyFill="1" applyBorder="1"/>
    <xf numFmtId="2" fontId="4" fillId="7" borderId="16" xfId="0" applyNumberFormat="1" applyFont="1" applyFill="1" applyBorder="1"/>
    <xf numFmtId="10" fontId="3" fillId="7" borderId="9" xfId="0" applyNumberFormat="1" applyFont="1" applyFill="1" applyBorder="1"/>
    <xf numFmtId="10" fontId="4" fillId="7" borderId="5" xfId="0" applyNumberFormat="1" applyFont="1" applyFill="1" applyBorder="1"/>
    <xf numFmtId="164" fontId="4" fillId="7" borderId="5" xfId="0" applyNumberFormat="1" applyFont="1" applyFill="1" applyBorder="1"/>
    <xf numFmtId="10" fontId="3" fillId="7" borderId="5" xfId="0" applyNumberFormat="1" applyFont="1" applyFill="1" applyBorder="1"/>
    <xf numFmtId="2" fontId="3" fillId="7" borderId="5" xfId="0" applyNumberFormat="1" applyFont="1" applyFill="1" applyBorder="1"/>
    <xf numFmtId="2" fontId="4" fillId="7" borderId="8" xfId="0" applyNumberFormat="1" applyFont="1" applyFill="1" applyBorder="1"/>
    <xf numFmtId="2" fontId="4" fillId="7" borderId="0" xfId="0" applyNumberFormat="1" applyFont="1" applyFill="1"/>
    <xf numFmtId="10" fontId="3" fillId="7" borderId="6" xfId="0" applyNumberFormat="1" applyFont="1" applyFill="1" applyBorder="1"/>
    <xf numFmtId="2" fontId="5" fillId="7" borderId="5" xfId="0" applyNumberFormat="1" applyFont="1" applyFill="1" applyBorder="1"/>
    <xf numFmtId="0" fontId="1" fillId="8" borderId="0" xfId="0" applyFont="1" applyFill="1"/>
    <xf numFmtId="0" fontId="12" fillId="2" borderId="0" xfId="0" applyFont="1" applyFill="1" applyAlignment="1">
      <alignment horizontal="left" vertical="center"/>
    </xf>
    <xf numFmtId="10" fontId="2" fillId="4" borderId="0" xfId="0" applyNumberFormat="1" applyFont="1" applyFill="1" applyAlignment="1">
      <alignment horizontal="center" vertical="center"/>
    </xf>
    <xf numFmtId="0" fontId="13" fillId="0" borderId="0" xfId="0" applyFont="1"/>
    <xf numFmtId="0" fontId="15" fillId="2" borderId="0" xfId="0" applyFont="1" applyFill="1"/>
    <xf numFmtId="0" fontId="17" fillId="2" borderId="0" xfId="0" applyFont="1" applyFill="1" applyAlignment="1">
      <alignment vertical="top"/>
    </xf>
    <xf numFmtId="0" fontId="18" fillId="0" borderId="0" xfId="0" applyFont="1" applyAlignment="1">
      <alignment vertical="center"/>
    </xf>
    <xf numFmtId="10" fontId="3" fillId="9" borderId="4" xfId="0" applyNumberFormat="1" applyFont="1" applyFill="1" applyBorder="1"/>
    <xf numFmtId="10" fontId="3" fillId="4" borderId="4" xfId="0" applyNumberFormat="1" applyFont="1" applyFill="1" applyBorder="1" applyAlignment="1" applyProtection="1">
      <alignment horizontal="right"/>
      <protection locked="0"/>
    </xf>
    <xf numFmtId="10" fontId="3" fillId="4" borderId="9" xfId="0" applyNumberFormat="1" applyFont="1" applyFill="1" applyBorder="1" applyAlignment="1" applyProtection="1">
      <alignment horizontal="right"/>
      <protection locked="0"/>
    </xf>
    <xf numFmtId="10" fontId="3" fillId="4" borderId="6" xfId="0" applyNumberFormat="1" applyFont="1" applyFill="1" applyBorder="1" applyAlignment="1" applyProtection="1">
      <alignment horizontal="right"/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/>
    <xf numFmtId="0" fontId="11" fillId="5" borderId="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left" vertical="center"/>
    </xf>
    <xf numFmtId="0" fontId="16" fillId="2" borderId="13" xfId="0" applyFont="1" applyFill="1" applyBorder="1" applyAlignment="1">
      <alignment horizontal="left" vertical="center"/>
    </xf>
    <xf numFmtId="10" fontId="3" fillId="4" borderId="15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5A8B-7244-4A25-BD16-A8B70BA7D1E2}">
  <sheetPr>
    <pageSetUpPr fitToPage="1"/>
  </sheetPr>
  <dimension ref="B1:G985"/>
  <sheetViews>
    <sheetView showGridLines="0" tabSelected="1" zoomScale="85" zoomScaleNormal="85" workbookViewId="0">
      <selection activeCell="G41" sqref="G41"/>
    </sheetView>
  </sheetViews>
  <sheetFormatPr defaultColWidth="14.44140625" defaultRowHeight="19.2" x14ac:dyDescent="0.55000000000000004"/>
  <cols>
    <col min="1" max="1" width="14.44140625" style="1"/>
    <col min="2" max="2" width="15" style="1" customWidth="1"/>
    <col min="3" max="3" width="34.109375" style="1" customWidth="1"/>
    <col min="4" max="4" width="12.33203125" style="1" customWidth="1"/>
    <col min="5" max="5" width="38.109375" style="1" customWidth="1"/>
    <col min="6" max="16384" width="14.44140625" style="1"/>
  </cols>
  <sheetData>
    <row r="1" spans="2:7" ht="27.75" customHeight="1" x14ac:dyDescent="0.55000000000000004">
      <c r="B1" s="38" t="s">
        <v>31</v>
      </c>
      <c r="D1" s="1" t="e" vm="1">
        <v>#VALUE!</v>
      </c>
      <c r="E1" s="1" t="e" vm="2">
        <v>#VALUE!</v>
      </c>
    </row>
    <row r="2" spans="2:7" ht="27.75" customHeight="1" x14ac:dyDescent="0.55000000000000004">
      <c r="B2" s="38"/>
    </row>
    <row r="3" spans="2:7" ht="28.5" customHeight="1" x14ac:dyDescent="0.55000000000000004">
      <c r="D3" s="36" t="s">
        <v>26</v>
      </c>
    </row>
    <row r="4" spans="2:7" ht="19.2" customHeight="1" x14ac:dyDescent="0.55000000000000004">
      <c r="B4" s="2"/>
      <c r="C4" s="2"/>
      <c r="D4" s="35">
        <v>0</v>
      </c>
      <c r="E4" s="34" t="s">
        <v>0</v>
      </c>
    </row>
    <row r="5" spans="2:7" ht="92.4" customHeight="1" x14ac:dyDescent="0.55000000000000004">
      <c r="B5" s="44" t="s">
        <v>33</v>
      </c>
      <c r="C5" s="45"/>
      <c r="D5" s="46" t="s">
        <v>28</v>
      </c>
      <c r="E5" s="45"/>
    </row>
    <row r="6" spans="2:7" ht="23.4" customHeight="1" x14ac:dyDescent="0.55000000000000004">
      <c r="B6" s="6" t="s">
        <v>1</v>
      </c>
      <c r="C6" s="7"/>
      <c r="D6" s="22"/>
      <c r="E6" s="21"/>
    </row>
    <row r="7" spans="2:7" ht="28.2" customHeight="1" x14ac:dyDescent="0.55000000000000004">
      <c r="B7" s="8"/>
      <c r="C7" s="9" t="s">
        <v>2</v>
      </c>
      <c r="D7" s="24"/>
      <c r="E7" s="23">
        <v>100</v>
      </c>
    </row>
    <row r="8" spans="2:7" ht="22.95" customHeight="1" x14ac:dyDescent="0.55000000000000004">
      <c r="B8" s="10" t="s">
        <v>3</v>
      </c>
      <c r="C8" s="7"/>
      <c r="D8" s="22"/>
      <c r="E8" s="25"/>
      <c r="G8" s="33"/>
    </row>
    <row r="9" spans="2:7" ht="22.2" customHeight="1" x14ac:dyDescent="0.55000000000000004">
      <c r="B9" s="10"/>
      <c r="C9" s="7" t="s">
        <v>4</v>
      </c>
      <c r="D9" s="41">
        <v>0</v>
      </c>
      <c r="E9" s="27"/>
    </row>
    <row r="10" spans="2:7" ht="21.6" customHeight="1" x14ac:dyDescent="0.55000000000000004">
      <c r="B10" s="10"/>
      <c r="C10" s="11" t="s">
        <v>30</v>
      </c>
      <c r="D10" s="41">
        <v>0</v>
      </c>
      <c r="E10" s="27"/>
    </row>
    <row r="11" spans="2:7" ht="22.2" customHeight="1" x14ac:dyDescent="0.55000000000000004">
      <c r="B11" s="10"/>
      <c r="C11" s="11" t="s">
        <v>5</v>
      </c>
      <c r="D11" s="41">
        <v>0</v>
      </c>
      <c r="E11" s="28"/>
    </row>
    <row r="12" spans="2:7" ht="22.2" customHeight="1" x14ac:dyDescent="0.55000000000000004">
      <c r="B12" s="10"/>
      <c r="C12" s="11" t="s">
        <v>6</v>
      </c>
      <c r="D12" s="41">
        <v>0</v>
      </c>
      <c r="E12" s="28"/>
    </row>
    <row r="13" spans="2:7" ht="22.2" customHeight="1" x14ac:dyDescent="0.55000000000000004">
      <c r="B13" s="10"/>
      <c r="C13" s="11" t="s">
        <v>27</v>
      </c>
      <c r="D13" s="42">
        <v>0</v>
      </c>
      <c r="E13" s="28"/>
    </row>
    <row r="14" spans="2:7" ht="22.2" customHeight="1" x14ac:dyDescent="0.55000000000000004">
      <c r="B14" s="10"/>
      <c r="C14" s="7"/>
      <c r="D14" s="40">
        <f>SUM(D9:D13)</f>
        <v>0</v>
      </c>
      <c r="E14" s="21"/>
    </row>
    <row r="15" spans="2:7" ht="22.2" customHeight="1" x14ac:dyDescent="0.55000000000000004">
      <c r="B15" s="10"/>
      <c r="C15" s="7"/>
      <c r="D15" s="22"/>
      <c r="E15" s="26">
        <f>+(1+D14)*E7</f>
        <v>100</v>
      </c>
    </row>
    <row r="16" spans="2:7" ht="22.2" customHeight="1" x14ac:dyDescent="0.55000000000000004">
      <c r="B16" s="10"/>
      <c r="C16" s="7" t="s">
        <v>7</v>
      </c>
      <c r="D16" s="41">
        <v>0.08</v>
      </c>
      <c r="E16" s="28"/>
    </row>
    <row r="17" spans="2:7" ht="22.2" customHeight="1" x14ac:dyDescent="0.55000000000000004">
      <c r="B17" s="10"/>
      <c r="C17" s="7" t="s">
        <v>8</v>
      </c>
      <c r="D17" s="41">
        <v>7.5499999999999998E-2</v>
      </c>
      <c r="E17" s="28"/>
    </row>
    <row r="18" spans="2:7" ht="22.2" customHeight="1" x14ac:dyDescent="0.55000000000000004">
      <c r="B18" s="10"/>
      <c r="C18" s="7" t="s">
        <v>9</v>
      </c>
      <c r="D18" s="41">
        <v>1E-3</v>
      </c>
      <c r="E18" s="28"/>
    </row>
    <row r="19" spans="2:7" ht="22.2" customHeight="1" x14ac:dyDescent="0.55000000000000004">
      <c r="B19" s="10"/>
      <c r="C19" s="7" t="s">
        <v>10</v>
      </c>
      <c r="D19" s="43">
        <v>1.4999999999999999E-2</v>
      </c>
      <c r="E19" s="28"/>
    </row>
    <row r="20" spans="2:7" ht="22.2" customHeight="1" x14ac:dyDescent="0.55000000000000004">
      <c r="B20" s="10"/>
      <c r="C20" s="7"/>
      <c r="D20" s="40">
        <f>SUM(D16:D19)</f>
        <v>0.17149999999999999</v>
      </c>
      <c r="E20" s="30"/>
    </row>
    <row r="21" spans="2:7" ht="22.2" customHeight="1" x14ac:dyDescent="0.55000000000000004">
      <c r="B21" s="12"/>
      <c r="C21" s="13"/>
      <c r="D21" s="31"/>
      <c r="E21" s="29">
        <f>+(1+D20)*E15</f>
        <v>117.15</v>
      </c>
    </row>
    <row r="22" spans="2:7" ht="22.2" customHeight="1" x14ac:dyDescent="0.55000000000000004">
      <c r="B22" s="10" t="s">
        <v>11</v>
      </c>
      <c r="C22" s="7"/>
      <c r="D22" s="22"/>
      <c r="E22" s="21"/>
      <c r="G22" s="33"/>
    </row>
    <row r="23" spans="2:7" ht="21.6" customHeight="1" x14ac:dyDescent="0.55000000000000004">
      <c r="B23" s="10"/>
      <c r="C23" s="11" t="s">
        <v>25</v>
      </c>
      <c r="D23" s="41">
        <v>0</v>
      </c>
      <c r="E23" s="28"/>
    </row>
    <row r="24" spans="2:7" ht="22.2" customHeight="1" x14ac:dyDescent="0.55000000000000004">
      <c r="B24" s="10"/>
      <c r="C24" s="11" t="s">
        <v>12</v>
      </c>
      <c r="D24" s="41">
        <v>0</v>
      </c>
      <c r="E24" s="28"/>
    </row>
    <row r="25" spans="2:7" ht="22.2" customHeight="1" x14ac:dyDescent="0.55000000000000004">
      <c r="B25" s="10"/>
      <c r="C25" s="11" t="s">
        <v>13</v>
      </c>
      <c r="D25" s="41">
        <v>0</v>
      </c>
      <c r="E25" s="28"/>
    </row>
    <row r="26" spans="2:7" ht="22.2" customHeight="1" x14ac:dyDescent="0.55000000000000004">
      <c r="B26" s="10"/>
      <c r="C26" s="11" t="s">
        <v>14</v>
      </c>
      <c r="D26" s="41">
        <v>0</v>
      </c>
      <c r="E26" s="28"/>
    </row>
    <row r="27" spans="2:7" ht="22.2" customHeight="1" x14ac:dyDescent="0.55000000000000004">
      <c r="B27" s="10"/>
      <c r="C27" s="11" t="s">
        <v>15</v>
      </c>
      <c r="D27" s="41">
        <v>0</v>
      </c>
      <c r="E27" s="28"/>
    </row>
    <row r="28" spans="2:7" ht="22.2" customHeight="1" x14ac:dyDescent="0.55000000000000004">
      <c r="B28" s="10"/>
      <c r="C28" s="11" t="s">
        <v>16</v>
      </c>
      <c r="D28" s="41">
        <v>0</v>
      </c>
      <c r="E28" s="28"/>
    </row>
    <row r="29" spans="2:7" ht="22.2" customHeight="1" x14ac:dyDescent="0.55000000000000004">
      <c r="B29" s="10"/>
      <c r="C29" s="11" t="s">
        <v>17</v>
      </c>
      <c r="D29" s="41">
        <v>0</v>
      </c>
      <c r="E29" s="28"/>
    </row>
    <row r="30" spans="2:7" ht="22.2" customHeight="1" x14ac:dyDescent="0.55000000000000004">
      <c r="B30" s="10"/>
      <c r="C30" s="7" t="s">
        <v>18</v>
      </c>
      <c r="D30" s="42">
        <v>0</v>
      </c>
      <c r="E30" s="28"/>
    </row>
    <row r="31" spans="2:7" ht="22.2" customHeight="1" x14ac:dyDescent="0.55000000000000004">
      <c r="B31" s="10"/>
      <c r="C31" s="7"/>
      <c r="D31" s="40">
        <f>SUM(D23:D30)</f>
        <v>0</v>
      </c>
      <c r="E31" s="25"/>
    </row>
    <row r="32" spans="2:7" ht="22.2" customHeight="1" x14ac:dyDescent="0.55000000000000004">
      <c r="B32" s="12"/>
      <c r="C32" s="14"/>
      <c r="D32" s="31"/>
      <c r="E32" s="29">
        <f>+(1+D31)*E21</f>
        <v>117.15</v>
      </c>
    </row>
    <row r="33" spans="2:5" ht="22.2" customHeight="1" x14ac:dyDescent="0.55000000000000004">
      <c r="B33" s="15" t="s">
        <v>19</v>
      </c>
      <c r="C33" s="7"/>
      <c r="D33" s="22"/>
      <c r="E33" s="21"/>
    </row>
    <row r="34" spans="2:5" ht="22.2" customHeight="1" x14ac:dyDescent="0.55000000000000004">
      <c r="B34" s="10"/>
      <c r="C34" s="11" t="s">
        <v>20</v>
      </c>
      <c r="D34" s="41">
        <v>0</v>
      </c>
      <c r="E34" s="21"/>
    </row>
    <row r="35" spans="2:5" ht="22.2" customHeight="1" x14ac:dyDescent="0.55000000000000004">
      <c r="B35" s="10"/>
      <c r="C35" s="7"/>
      <c r="D35" s="22"/>
      <c r="E35" s="21"/>
    </row>
    <row r="36" spans="2:5" ht="22.2" customHeight="1" x14ac:dyDescent="0.55000000000000004">
      <c r="B36" s="12"/>
      <c r="C36" s="13"/>
      <c r="D36" s="31"/>
      <c r="E36" s="29">
        <f>+(1+D34)*E32</f>
        <v>117.15</v>
      </c>
    </row>
    <row r="37" spans="2:5" ht="22.2" customHeight="1" x14ac:dyDescent="0.55000000000000004">
      <c r="B37" s="10" t="s">
        <v>21</v>
      </c>
      <c r="C37" s="7"/>
      <c r="D37" s="22"/>
      <c r="E37" s="32"/>
    </row>
    <row r="38" spans="2:5" ht="22.2" customHeight="1" x14ac:dyDescent="0.55000000000000004">
      <c r="B38" s="10"/>
      <c r="C38" s="11" t="s">
        <v>22</v>
      </c>
      <c r="D38" s="41">
        <v>0</v>
      </c>
      <c r="E38" s="32"/>
    </row>
    <row r="39" spans="2:5" ht="29.25" customHeight="1" x14ac:dyDescent="0.55000000000000004">
      <c r="B39" s="19" t="s">
        <v>23</v>
      </c>
      <c r="C39" s="20"/>
      <c r="D39" s="3"/>
      <c r="E39" s="4">
        <f>((1+D38)*E36)/100</f>
        <v>1.1715</v>
      </c>
    </row>
    <row r="40" spans="2:5" ht="22.2" customHeight="1" x14ac:dyDescent="0.55000000000000004">
      <c r="B40" s="37" t="s">
        <v>29</v>
      </c>
      <c r="C40" s="17"/>
      <c r="D40" s="18"/>
      <c r="E40" s="18"/>
    </row>
    <row r="41" spans="2:5" ht="14.25" customHeight="1" x14ac:dyDescent="0.55000000000000004">
      <c r="B41" s="16"/>
      <c r="C41" s="17"/>
      <c r="D41" s="18"/>
      <c r="E41" s="18"/>
    </row>
    <row r="42" spans="2:5" ht="22.2" customHeight="1" x14ac:dyDescent="0.55000000000000004">
      <c r="B42" s="47" t="s">
        <v>24</v>
      </c>
      <c r="C42" s="48"/>
      <c r="D42" s="49"/>
      <c r="E42" s="49"/>
    </row>
    <row r="43" spans="2:5" ht="14.25" hidden="1" customHeight="1" x14ac:dyDescent="0.55000000000000004">
      <c r="B43" s="5"/>
      <c r="C43" s="2"/>
      <c r="E43" s="2"/>
    </row>
    <row r="44" spans="2:5" ht="12.75" hidden="1" customHeight="1" x14ac:dyDescent="0.55000000000000004"/>
    <row r="45" spans="2:5" ht="12.75" hidden="1" customHeight="1" x14ac:dyDescent="0.55000000000000004"/>
    <row r="46" spans="2:5" ht="12.75" hidden="1" customHeight="1" x14ac:dyDescent="0.55000000000000004"/>
    <row r="47" spans="2:5" ht="12.75" hidden="1" customHeight="1" x14ac:dyDescent="0.55000000000000004"/>
    <row r="48" spans="2:5" ht="12.75" hidden="1" customHeight="1" x14ac:dyDescent="0.55000000000000004"/>
    <row r="49" ht="12.75" hidden="1" customHeight="1" x14ac:dyDescent="0.55000000000000004"/>
    <row r="50" ht="12.75" hidden="1" customHeight="1" x14ac:dyDescent="0.55000000000000004"/>
    <row r="51" ht="12.75" hidden="1" customHeight="1" x14ac:dyDescent="0.55000000000000004"/>
    <row r="52" ht="12.75" hidden="1" customHeight="1" x14ac:dyDescent="0.55000000000000004"/>
    <row r="53" ht="12.75" hidden="1" customHeight="1" x14ac:dyDescent="0.55000000000000004"/>
    <row r="54" ht="12.75" hidden="1" customHeight="1" x14ac:dyDescent="0.55000000000000004"/>
    <row r="55" ht="12.75" hidden="1" customHeight="1" x14ac:dyDescent="0.55000000000000004"/>
    <row r="56" ht="12.75" hidden="1" customHeight="1" x14ac:dyDescent="0.55000000000000004"/>
    <row r="57" ht="12.75" hidden="1" customHeight="1" x14ac:dyDescent="0.55000000000000004"/>
    <row r="58" ht="12.75" hidden="1" customHeight="1" x14ac:dyDescent="0.55000000000000004"/>
    <row r="59" ht="12.75" hidden="1" customHeight="1" x14ac:dyDescent="0.55000000000000004"/>
    <row r="60" ht="12.75" hidden="1" customHeight="1" x14ac:dyDescent="0.55000000000000004"/>
    <row r="61" ht="12.75" hidden="1" customHeight="1" x14ac:dyDescent="0.55000000000000004"/>
    <row r="62" ht="12.75" hidden="1" customHeight="1" x14ac:dyDescent="0.55000000000000004"/>
    <row r="63" ht="12.75" hidden="1" customHeight="1" x14ac:dyDescent="0.55000000000000004"/>
    <row r="64" ht="12.75" hidden="1" customHeight="1" x14ac:dyDescent="0.55000000000000004"/>
    <row r="65" ht="12.75" hidden="1" customHeight="1" x14ac:dyDescent="0.55000000000000004"/>
    <row r="66" ht="12.75" hidden="1" customHeight="1" x14ac:dyDescent="0.55000000000000004"/>
    <row r="67" ht="12.75" hidden="1" customHeight="1" x14ac:dyDescent="0.55000000000000004"/>
    <row r="68" ht="12.75" hidden="1" customHeight="1" x14ac:dyDescent="0.55000000000000004"/>
    <row r="69" ht="12.75" hidden="1" customHeight="1" x14ac:dyDescent="0.55000000000000004"/>
    <row r="70" ht="12.75" hidden="1" customHeight="1" x14ac:dyDescent="0.55000000000000004"/>
    <row r="71" ht="12.75" hidden="1" customHeight="1" x14ac:dyDescent="0.55000000000000004"/>
    <row r="72" ht="12.75" hidden="1" customHeight="1" x14ac:dyDescent="0.55000000000000004"/>
    <row r="73" ht="12.75" hidden="1" customHeight="1" x14ac:dyDescent="0.55000000000000004"/>
    <row r="74" ht="12.75" hidden="1" customHeight="1" x14ac:dyDescent="0.55000000000000004"/>
    <row r="75" ht="12.75" hidden="1" customHeight="1" x14ac:dyDescent="0.55000000000000004"/>
    <row r="76" ht="12.75" hidden="1" customHeight="1" x14ac:dyDescent="0.55000000000000004"/>
    <row r="77" ht="12.75" hidden="1" customHeight="1" x14ac:dyDescent="0.55000000000000004"/>
    <row r="78" ht="12.75" hidden="1" customHeight="1" x14ac:dyDescent="0.55000000000000004"/>
    <row r="79" ht="12.75" hidden="1" customHeight="1" x14ac:dyDescent="0.55000000000000004"/>
    <row r="80" ht="12.75" hidden="1" customHeight="1" x14ac:dyDescent="0.55000000000000004"/>
    <row r="81" ht="12.75" hidden="1" customHeight="1" x14ac:dyDescent="0.55000000000000004"/>
    <row r="82" ht="12.75" hidden="1" customHeight="1" x14ac:dyDescent="0.55000000000000004"/>
    <row r="83" ht="12.75" hidden="1" customHeight="1" x14ac:dyDescent="0.55000000000000004"/>
    <row r="84" ht="12.75" hidden="1" customHeight="1" x14ac:dyDescent="0.55000000000000004"/>
    <row r="85" ht="12.75" hidden="1" customHeight="1" x14ac:dyDescent="0.55000000000000004"/>
    <row r="86" ht="12.75" hidden="1" customHeight="1" x14ac:dyDescent="0.55000000000000004"/>
    <row r="87" ht="12.75" hidden="1" customHeight="1" x14ac:dyDescent="0.55000000000000004"/>
    <row r="88" ht="12.75" hidden="1" customHeight="1" x14ac:dyDescent="0.55000000000000004"/>
    <row r="89" ht="12.75" hidden="1" customHeight="1" x14ac:dyDescent="0.55000000000000004"/>
    <row r="90" ht="12.75" hidden="1" customHeight="1" x14ac:dyDescent="0.55000000000000004"/>
    <row r="91" ht="12.75" hidden="1" customHeight="1" x14ac:dyDescent="0.55000000000000004"/>
    <row r="92" ht="12.75" hidden="1" customHeight="1" x14ac:dyDescent="0.55000000000000004"/>
    <row r="93" ht="12.75" hidden="1" customHeight="1" x14ac:dyDescent="0.55000000000000004"/>
    <row r="94" ht="12.75" hidden="1" customHeight="1" x14ac:dyDescent="0.55000000000000004"/>
    <row r="95" ht="12.75" hidden="1" customHeight="1" x14ac:dyDescent="0.55000000000000004"/>
    <row r="96" ht="12.75" hidden="1" customHeight="1" x14ac:dyDescent="0.55000000000000004"/>
    <row r="97" ht="12.75" hidden="1" customHeight="1" x14ac:dyDescent="0.55000000000000004"/>
    <row r="98" ht="12.75" hidden="1" customHeight="1" x14ac:dyDescent="0.55000000000000004"/>
    <row r="99" ht="12.75" hidden="1" customHeight="1" x14ac:dyDescent="0.55000000000000004"/>
    <row r="100" ht="12.75" hidden="1" customHeight="1" x14ac:dyDescent="0.55000000000000004"/>
    <row r="101" ht="12.75" hidden="1" customHeight="1" x14ac:dyDescent="0.55000000000000004"/>
    <row r="102" ht="12.75" hidden="1" customHeight="1" x14ac:dyDescent="0.55000000000000004"/>
    <row r="103" ht="12.75" hidden="1" customHeight="1" x14ac:dyDescent="0.55000000000000004"/>
    <row r="104" ht="12.75" hidden="1" customHeight="1" x14ac:dyDescent="0.55000000000000004"/>
    <row r="105" ht="12.75" hidden="1" customHeight="1" x14ac:dyDescent="0.55000000000000004"/>
    <row r="106" ht="12.75" hidden="1" customHeight="1" x14ac:dyDescent="0.55000000000000004"/>
    <row r="107" ht="12.75" hidden="1" customHeight="1" x14ac:dyDescent="0.55000000000000004"/>
    <row r="108" ht="12.75" hidden="1" customHeight="1" x14ac:dyDescent="0.55000000000000004"/>
    <row r="109" ht="12.75" hidden="1" customHeight="1" x14ac:dyDescent="0.55000000000000004"/>
    <row r="110" ht="12.75" hidden="1" customHeight="1" x14ac:dyDescent="0.55000000000000004"/>
    <row r="111" ht="12.75" hidden="1" customHeight="1" x14ac:dyDescent="0.55000000000000004"/>
    <row r="112" ht="12.75" hidden="1" customHeight="1" x14ac:dyDescent="0.55000000000000004"/>
    <row r="113" ht="12.75" hidden="1" customHeight="1" x14ac:dyDescent="0.55000000000000004"/>
    <row r="114" ht="12.75" hidden="1" customHeight="1" x14ac:dyDescent="0.55000000000000004"/>
    <row r="115" ht="12.75" hidden="1" customHeight="1" x14ac:dyDescent="0.55000000000000004"/>
    <row r="116" ht="12.75" hidden="1" customHeight="1" x14ac:dyDescent="0.55000000000000004"/>
    <row r="117" ht="12.75" hidden="1" customHeight="1" x14ac:dyDescent="0.55000000000000004"/>
    <row r="118" ht="12.75" hidden="1" customHeight="1" x14ac:dyDescent="0.55000000000000004"/>
    <row r="119" ht="12.75" hidden="1" customHeight="1" x14ac:dyDescent="0.55000000000000004"/>
    <row r="120" ht="12.75" hidden="1" customHeight="1" x14ac:dyDescent="0.55000000000000004"/>
    <row r="121" ht="12.75" hidden="1" customHeight="1" x14ac:dyDescent="0.55000000000000004"/>
    <row r="122" ht="12.75" hidden="1" customHeight="1" x14ac:dyDescent="0.55000000000000004"/>
    <row r="123" ht="12.75" hidden="1" customHeight="1" x14ac:dyDescent="0.55000000000000004"/>
    <row r="124" ht="12.75" hidden="1" customHeight="1" x14ac:dyDescent="0.55000000000000004"/>
    <row r="125" ht="12.75" hidden="1" customHeight="1" x14ac:dyDescent="0.55000000000000004"/>
    <row r="126" ht="12.75" hidden="1" customHeight="1" x14ac:dyDescent="0.55000000000000004"/>
    <row r="127" ht="12.75" hidden="1" customHeight="1" x14ac:dyDescent="0.55000000000000004"/>
    <row r="128" ht="12.75" hidden="1" customHeight="1" x14ac:dyDescent="0.55000000000000004"/>
    <row r="129" ht="12.75" hidden="1" customHeight="1" x14ac:dyDescent="0.55000000000000004"/>
    <row r="130" ht="12.75" hidden="1" customHeight="1" x14ac:dyDescent="0.55000000000000004"/>
    <row r="131" ht="12.75" hidden="1" customHeight="1" x14ac:dyDescent="0.55000000000000004"/>
    <row r="132" ht="12.75" hidden="1" customHeight="1" x14ac:dyDescent="0.55000000000000004"/>
    <row r="133" ht="12.75" hidden="1" customHeight="1" x14ac:dyDescent="0.55000000000000004"/>
    <row r="134" ht="12.75" hidden="1" customHeight="1" x14ac:dyDescent="0.55000000000000004"/>
    <row r="135" ht="12.75" hidden="1" customHeight="1" x14ac:dyDescent="0.55000000000000004"/>
    <row r="136" ht="12.75" hidden="1" customHeight="1" x14ac:dyDescent="0.55000000000000004"/>
    <row r="137" ht="12.75" hidden="1" customHeight="1" x14ac:dyDescent="0.55000000000000004"/>
    <row r="138" ht="12.75" hidden="1" customHeight="1" x14ac:dyDescent="0.55000000000000004"/>
    <row r="139" ht="12.75" hidden="1" customHeight="1" x14ac:dyDescent="0.55000000000000004"/>
    <row r="140" ht="12.75" hidden="1" customHeight="1" x14ac:dyDescent="0.55000000000000004"/>
    <row r="141" ht="12.75" hidden="1" customHeight="1" x14ac:dyDescent="0.55000000000000004"/>
    <row r="142" ht="12.75" hidden="1" customHeight="1" x14ac:dyDescent="0.55000000000000004"/>
    <row r="143" ht="12.75" hidden="1" customHeight="1" x14ac:dyDescent="0.55000000000000004"/>
    <row r="144" ht="12.75" hidden="1" customHeight="1" x14ac:dyDescent="0.55000000000000004"/>
    <row r="145" ht="12.75" hidden="1" customHeight="1" x14ac:dyDescent="0.55000000000000004"/>
    <row r="146" ht="12.75" hidden="1" customHeight="1" x14ac:dyDescent="0.55000000000000004"/>
    <row r="147" ht="12.75" hidden="1" customHeight="1" x14ac:dyDescent="0.55000000000000004"/>
    <row r="148" ht="12.75" hidden="1" customHeight="1" x14ac:dyDescent="0.55000000000000004"/>
    <row r="149" ht="12.75" hidden="1" customHeight="1" x14ac:dyDescent="0.55000000000000004"/>
    <row r="150" ht="12.75" hidden="1" customHeight="1" x14ac:dyDescent="0.55000000000000004"/>
    <row r="151" ht="12.75" hidden="1" customHeight="1" x14ac:dyDescent="0.55000000000000004"/>
    <row r="152" ht="12.75" hidden="1" customHeight="1" x14ac:dyDescent="0.55000000000000004"/>
    <row r="153" ht="12.75" hidden="1" customHeight="1" x14ac:dyDescent="0.55000000000000004"/>
    <row r="154" ht="12.75" hidden="1" customHeight="1" x14ac:dyDescent="0.55000000000000004"/>
    <row r="155" ht="12.75" hidden="1" customHeight="1" x14ac:dyDescent="0.55000000000000004"/>
    <row r="156" ht="12.75" hidden="1" customHeight="1" x14ac:dyDescent="0.55000000000000004"/>
    <row r="157" ht="12.75" hidden="1" customHeight="1" x14ac:dyDescent="0.55000000000000004"/>
    <row r="158" ht="12.75" hidden="1" customHeight="1" x14ac:dyDescent="0.55000000000000004"/>
    <row r="159" ht="12.75" hidden="1" customHeight="1" x14ac:dyDescent="0.55000000000000004"/>
    <row r="160" ht="12.75" hidden="1" customHeight="1" x14ac:dyDescent="0.55000000000000004"/>
    <row r="161" ht="12.75" hidden="1" customHeight="1" x14ac:dyDescent="0.55000000000000004"/>
    <row r="162" ht="12.75" hidden="1" customHeight="1" x14ac:dyDescent="0.55000000000000004"/>
    <row r="163" ht="12.75" hidden="1" customHeight="1" x14ac:dyDescent="0.55000000000000004"/>
    <row r="164" ht="12.75" hidden="1" customHeight="1" x14ac:dyDescent="0.55000000000000004"/>
    <row r="165" ht="12.75" hidden="1" customHeight="1" x14ac:dyDescent="0.55000000000000004"/>
    <row r="166" ht="12.75" hidden="1" customHeight="1" x14ac:dyDescent="0.55000000000000004"/>
    <row r="167" ht="12.75" hidden="1" customHeight="1" x14ac:dyDescent="0.55000000000000004"/>
    <row r="168" ht="12.75" hidden="1" customHeight="1" x14ac:dyDescent="0.55000000000000004"/>
    <row r="169" ht="12.75" hidden="1" customHeight="1" x14ac:dyDescent="0.55000000000000004"/>
    <row r="170" ht="12.75" hidden="1" customHeight="1" x14ac:dyDescent="0.55000000000000004"/>
    <row r="171" ht="12.75" hidden="1" customHeight="1" x14ac:dyDescent="0.55000000000000004"/>
    <row r="172" ht="12.75" hidden="1" customHeight="1" x14ac:dyDescent="0.55000000000000004"/>
    <row r="173" ht="12.75" hidden="1" customHeight="1" x14ac:dyDescent="0.55000000000000004"/>
    <row r="174" ht="12.75" hidden="1" customHeight="1" x14ac:dyDescent="0.55000000000000004"/>
    <row r="175" ht="12.75" hidden="1" customHeight="1" x14ac:dyDescent="0.55000000000000004"/>
    <row r="176" ht="12.75" hidden="1" customHeight="1" x14ac:dyDescent="0.55000000000000004"/>
    <row r="177" ht="12.75" hidden="1" customHeight="1" x14ac:dyDescent="0.55000000000000004"/>
    <row r="178" ht="12.75" hidden="1" customHeight="1" x14ac:dyDescent="0.55000000000000004"/>
    <row r="179" ht="12.75" hidden="1" customHeight="1" x14ac:dyDescent="0.55000000000000004"/>
    <row r="180" ht="12.75" hidden="1" customHeight="1" x14ac:dyDescent="0.55000000000000004"/>
    <row r="181" ht="12.75" hidden="1" customHeight="1" x14ac:dyDescent="0.55000000000000004"/>
    <row r="182" ht="12.75" hidden="1" customHeight="1" x14ac:dyDescent="0.55000000000000004"/>
    <row r="183" ht="12.75" hidden="1" customHeight="1" x14ac:dyDescent="0.55000000000000004"/>
    <row r="184" ht="12.75" hidden="1" customHeight="1" x14ac:dyDescent="0.55000000000000004"/>
    <row r="185" ht="12.75" hidden="1" customHeight="1" x14ac:dyDescent="0.55000000000000004"/>
    <row r="186" ht="12.75" hidden="1" customHeight="1" x14ac:dyDescent="0.55000000000000004"/>
    <row r="187" ht="12.75" hidden="1" customHeight="1" x14ac:dyDescent="0.55000000000000004"/>
    <row r="188" ht="12.75" hidden="1" customHeight="1" x14ac:dyDescent="0.55000000000000004"/>
    <row r="189" ht="12.75" hidden="1" customHeight="1" x14ac:dyDescent="0.55000000000000004"/>
    <row r="190" ht="12.75" hidden="1" customHeight="1" x14ac:dyDescent="0.55000000000000004"/>
    <row r="191" ht="12.75" hidden="1" customHeight="1" x14ac:dyDescent="0.55000000000000004"/>
    <row r="192" ht="12.75" hidden="1" customHeight="1" x14ac:dyDescent="0.55000000000000004"/>
    <row r="193" ht="12.75" hidden="1" customHeight="1" x14ac:dyDescent="0.55000000000000004"/>
    <row r="194" ht="12.75" hidden="1" customHeight="1" x14ac:dyDescent="0.55000000000000004"/>
    <row r="195" ht="12.75" hidden="1" customHeight="1" x14ac:dyDescent="0.55000000000000004"/>
    <row r="196" ht="12.75" hidden="1" customHeight="1" x14ac:dyDescent="0.55000000000000004"/>
    <row r="197" ht="12.75" hidden="1" customHeight="1" x14ac:dyDescent="0.55000000000000004"/>
    <row r="198" ht="12.75" hidden="1" customHeight="1" x14ac:dyDescent="0.55000000000000004"/>
    <row r="199" ht="12.75" hidden="1" customHeight="1" x14ac:dyDescent="0.55000000000000004"/>
    <row r="200" ht="12.75" hidden="1" customHeight="1" x14ac:dyDescent="0.55000000000000004"/>
    <row r="201" ht="12.75" hidden="1" customHeight="1" x14ac:dyDescent="0.55000000000000004"/>
    <row r="202" ht="12.75" hidden="1" customHeight="1" x14ac:dyDescent="0.55000000000000004"/>
    <row r="203" ht="12.75" hidden="1" customHeight="1" x14ac:dyDescent="0.55000000000000004"/>
    <row r="204" ht="12.75" hidden="1" customHeight="1" x14ac:dyDescent="0.55000000000000004"/>
    <row r="205" ht="12.75" hidden="1" customHeight="1" x14ac:dyDescent="0.55000000000000004"/>
    <row r="206" ht="12.75" hidden="1" customHeight="1" x14ac:dyDescent="0.55000000000000004"/>
    <row r="207" ht="12.75" hidden="1" customHeight="1" x14ac:dyDescent="0.55000000000000004"/>
    <row r="208" ht="12.75" hidden="1" customHeight="1" x14ac:dyDescent="0.55000000000000004"/>
    <row r="209" ht="12.75" hidden="1" customHeight="1" x14ac:dyDescent="0.55000000000000004"/>
    <row r="210" ht="12.75" hidden="1" customHeight="1" x14ac:dyDescent="0.55000000000000004"/>
    <row r="211" ht="12.75" hidden="1" customHeight="1" x14ac:dyDescent="0.55000000000000004"/>
    <row r="212" ht="12.75" hidden="1" customHeight="1" x14ac:dyDescent="0.55000000000000004"/>
    <row r="213" ht="12.75" hidden="1" customHeight="1" x14ac:dyDescent="0.55000000000000004"/>
    <row r="214" ht="12.75" hidden="1" customHeight="1" x14ac:dyDescent="0.55000000000000004"/>
    <row r="215" ht="12.75" hidden="1" customHeight="1" x14ac:dyDescent="0.55000000000000004"/>
    <row r="216" ht="12.75" hidden="1" customHeight="1" x14ac:dyDescent="0.55000000000000004"/>
    <row r="217" ht="12.75" hidden="1" customHeight="1" x14ac:dyDescent="0.55000000000000004"/>
    <row r="218" ht="12.75" hidden="1" customHeight="1" x14ac:dyDescent="0.55000000000000004"/>
    <row r="219" ht="12.75" hidden="1" customHeight="1" x14ac:dyDescent="0.55000000000000004"/>
    <row r="220" ht="12.75" hidden="1" customHeight="1" x14ac:dyDescent="0.55000000000000004"/>
    <row r="221" ht="12.75" hidden="1" customHeight="1" x14ac:dyDescent="0.55000000000000004"/>
    <row r="222" ht="12.75" hidden="1" customHeight="1" x14ac:dyDescent="0.55000000000000004"/>
    <row r="223" ht="12.75" hidden="1" customHeight="1" x14ac:dyDescent="0.55000000000000004"/>
    <row r="224" ht="12.75" hidden="1" customHeight="1" x14ac:dyDescent="0.55000000000000004"/>
    <row r="225" ht="12.75" hidden="1" customHeight="1" x14ac:dyDescent="0.55000000000000004"/>
    <row r="226" ht="12.75" hidden="1" customHeight="1" x14ac:dyDescent="0.55000000000000004"/>
    <row r="227" ht="12.75" hidden="1" customHeight="1" x14ac:dyDescent="0.55000000000000004"/>
    <row r="228" ht="12.75" hidden="1" customHeight="1" x14ac:dyDescent="0.55000000000000004"/>
    <row r="229" ht="12.75" hidden="1" customHeight="1" x14ac:dyDescent="0.55000000000000004"/>
    <row r="230" ht="12.75" hidden="1" customHeight="1" x14ac:dyDescent="0.55000000000000004"/>
    <row r="231" ht="12.75" hidden="1" customHeight="1" x14ac:dyDescent="0.55000000000000004"/>
    <row r="232" ht="12.75" hidden="1" customHeight="1" x14ac:dyDescent="0.55000000000000004"/>
    <row r="233" ht="12.75" hidden="1" customHeight="1" x14ac:dyDescent="0.55000000000000004"/>
    <row r="234" ht="12.75" hidden="1" customHeight="1" x14ac:dyDescent="0.55000000000000004"/>
    <row r="235" ht="12.75" hidden="1" customHeight="1" x14ac:dyDescent="0.55000000000000004"/>
    <row r="236" ht="12.75" hidden="1" customHeight="1" x14ac:dyDescent="0.55000000000000004"/>
    <row r="237" ht="12.75" hidden="1" customHeight="1" x14ac:dyDescent="0.55000000000000004"/>
    <row r="238" ht="12.75" hidden="1" customHeight="1" x14ac:dyDescent="0.55000000000000004"/>
    <row r="239" ht="12.75" hidden="1" customHeight="1" x14ac:dyDescent="0.55000000000000004"/>
    <row r="240" ht="12.75" hidden="1" customHeight="1" x14ac:dyDescent="0.55000000000000004"/>
    <row r="241" spans="2:5" ht="35.4" hidden="1" customHeight="1" x14ac:dyDescent="0.55000000000000004"/>
    <row r="242" spans="2:5" ht="35.4" customHeight="1" x14ac:dyDescent="0.55000000000000004"/>
    <row r="243" spans="2:5" ht="15.75" customHeight="1" x14ac:dyDescent="0.55000000000000004">
      <c r="B243" s="39"/>
      <c r="C243"/>
    </row>
    <row r="244" spans="2:5" ht="15.75" customHeight="1" x14ac:dyDescent="0.55000000000000004">
      <c r="B244" s="50" t="s">
        <v>32</v>
      </c>
      <c r="C244" s="50"/>
      <c r="D244" s="50"/>
      <c r="E244" s="50"/>
    </row>
    <row r="245" spans="2:5" ht="15.75" customHeight="1" x14ac:dyDescent="0.55000000000000004">
      <c r="B245" s="50"/>
      <c r="C245" s="50"/>
      <c r="D245" s="50"/>
      <c r="E245" s="50"/>
    </row>
    <row r="246" spans="2:5" ht="15.75" customHeight="1" x14ac:dyDescent="0.55000000000000004"/>
    <row r="247" spans="2:5" ht="15.75" customHeight="1" x14ac:dyDescent="0.55000000000000004"/>
    <row r="248" spans="2:5" ht="15.75" customHeight="1" x14ac:dyDescent="0.55000000000000004"/>
    <row r="249" spans="2:5" ht="15.75" customHeight="1" x14ac:dyDescent="0.55000000000000004"/>
    <row r="250" spans="2:5" ht="15.75" customHeight="1" x14ac:dyDescent="0.55000000000000004"/>
    <row r="251" spans="2:5" ht="15.75" customHeight="1" x14ac:dyDescent="0.55000000000000004"/>
    <row r="252" spans="2:5" ht="15.75" customHeight="1" x14ac:dyDescent="0.55000000000000004"/>
    <row r="253" spans="2:5" ht="15.75" customHeight="1" x14ac:dyDescent="0.55000000000000004"/>
    <row r="254" spans="2:5" ht="15.75" customHeight="1" x14ac:dyDescent="0.55000000000000004"/>
    <row r="255" spans="2:5" ht="15.75" customHeight="1" x14ac:dyDescent="0.55000000000000004"/>
    <row r="256" spans="2:5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</sheetData>
  <sheetProtection algorithmName="SHA-512" hashValue="TsTodHt9W3PyVxVrcPL/L2jyN8kYqX/5ts1Jgps3Wb54ukcatMR0B/dRxUI8l4hlluc5pPS+t0IxHK8O6OfLPQ==" saltValue="O3epHmXIa5AsoaWYtNSsNQ==" spinCount="100000" sheet="1" objects="1" scenarios="1"/>
  <mergeCells count="5">
    <mergeCell ref="B5:C5"/>
    <mergeCell ref="D5:E5"/>
    <mergeCell ref="B42:C42"/>
    <mergeCell ref="D42:E42"/>
    <mergeCell ref="B244:E245"/>
  </mergeCells>
  <pageMargins left="0.70866141732283472" right="0.70866141732283472" top="0.74803149606299213" bottom="0.74803149606299213" header="0.31496062992125984" footer="0.31496062992125984"/>
  <pageSetup paperSize="8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DAC25B7B375B468727C37BA5E649E4" ma:contentTypeVersion="3" ma:contentTypeDescription="Een nieuw document maken." ma:contentTypeScope="" ma:versionID="57d71b02d8d2d8fe1ec44ef5e84f27c2">
  <xsd:schema xmlns:xsd="http://www.w3.org/2001/XMLSchema" xmlns:xs="http://www.w3.org/2001/XMLSchema" xmlns:p="http://schemas.microsoft.com/office/2006/metadata/properties" xmlns:ns2="77afaee5-27eb-4803-8433-f9485108fcb2" targetNamespace="http://schemas.microsoft.com/office/2006/metadata/properties" ma:root="true" ma:fieldsID="cae547ac6417bdd0864ec9c1a0641a06" ns2:_="">
    <xsd:import namespace="77afaee5-27eb-4803-8433-f9485108fc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faee5-27eb-4803-8433-f9485108fc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8EA7C0-A586-4D6B-9829-391679CF0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afaee5-27eb-4803-8433-f9485108f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E144B-1E05-4E7C-A28A-B3B1B75E35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5C3640-0E64-4837-B376-98517C315ADA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128ee3f7-829e-4555-9a1a-4c53ac6fd304"/>
    <ds:schemaRef ds:uri="http://schemas.openxmlformats.org/package/2006/metadata/core-properties"/>
    <ds:schemaRef ds:uri="http://schemas.microsoft.com/office/infopath/2007/PartnerControls"/>
    <ds:schemaRef ds:uri="558c601a-c172-4142-980b-33deeaa1e95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 25.D.082</vt:lpstr>
      <vt:lpstr>'Prijsformulier 25.D.082'!Afdrukbereik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Schuinder, Hanna</dc:creator>
  <cp:lastModifiedBy>Vera Kroes</cp:lastModifiedBy>
  <cp:lastPrinted>2025-10-30T08:59:31Z</cp:lastPrinted>
  <dcterms:created xsi:type="dcterms:W3CDTF">2022-06-27T10:17:06Z</dcterms:created>
  <dcterms:modified xsi:type="dcterms:W3CDTF">2025-12-22T11:35:22Z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0x0101007DDAC25B7B375B468727C37BA5E649E4</vt:lpwstr>
  </property>
  <property fmtid="{D5CDD505-2E9C-101B-9397-08002B2CF9AE}" pid="3" name="_dlc_DocIdItemGuid">
    <vt:lpwstr>a39a9912-f78b-4cd5-946f-d7766b773b99</vt:lpwstr>
  </property>
  <property fmtid="{D5CDD505-2E9C-101B-9397-08002B2CF9AE}" pid="4" name="MediaServiceImageTags">
    <vt:lpwstr/>
  </property>
</Properties>
</file>