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240" documentId="8_{28C2BBFC-86B2-4974-A168-7B6DDD950823}" xr6:coauthVersionLast="47" xr6:coauthVersionMax="47" xr10:uidLastSave="{A19CAD7A-1E21-48FE-8090-6030640E5424}"/>
  <bookViews>
    <workbookView xWindow="-19310" yWindow="1070" windowWidth="19420" windowHeight="10300" xr2:uid="{00000000-000D-0000-FFFF-FFFF00000000}"/>
  </bookViews>
  <sheets>
    <sheet name="Formulier prijzenblad" sheetId="1" r:id="rId1"/>
  </sheets>
  <definedNames>
    <definedName name="_xlnm.Print_Area" localSheetId="0">'Formulier prijzenblad'!$B$2:$Q$42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J26" i="1"/>
  <c r="F26" i="1"/>
  <c r="P24" i="1"/>
  <c r="P22" i="1"/>
  <c r="P20" i="1"/>
  <c r="P18" i="1"/>
  <c r="P17" i="1"/>
  <c r="P16" i="1"/>
  <c r="P14" i="1"/>
  <c r="P13" i="1"/>
  <c r="P12" i="1"/>
  <c r="P11" i="1"/>
  <c r="P10" i="1"/>
  <c r="H14" i="1"/>
  <c r="L14" i="1"/>
  <c r="L24" i="1"/>
  <c r="L22" i="1"/>
  <c r="L20" i="1"/>
  <c r="L18" i="1"/>
  <c r="L17" i="1"/>
  <c r="L16" i="1"/>
  <c r="L13" i="1"/>
  <c r="L12" i="1"/>
  <c r="L11" i="1"/>
  <c r="L10" i="1"/>
  <c r="H24" i="1"/>
  <c r="H22" i="1"/>
  <c r="H20" i="1"/>
  <c r="H18" i="1"/>
  <c r="H17" i="1"/>
  <c r="H16" i="1"/>
  <c r="H13" i="1"/>
  <c r="H12" i="1"/>
  <c r="H11" i="1"/>
  <c r="H10" i="1"/>
  <c r="Q11" i="1" l="1"/>
  <c r="Q10" i="1"/>
  <c r="Q12" i="1"/>
  <c r="Q24" i="1"/>
  <c r="Q14" i="1"/>
  <c r="Q13" i="1"/>
  <c r="Q16" i="1"/>
  <c r="Q18" i="1"/>
  <c r="Q20" i="1"/>
  <c r="Q22" i="1"/>
  <c r="Q17" i="1"/>
  <c r="E30" i="1" l="1"/>
  <c r="E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tc={1B2DF377-7950-4DE7-A62B-41A0EF708CCB}</author>
    <author>tc={1125AA20-0A55-4A41-B140-3DE62BF033FB}</author>
  </authors>
  <commentList>
    <comment ref="E12" authorId="0" shapeId="0" xr:uid="{1B2DF377-7950-4DE7-A62B-41A0EF708CC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Locatie vervalt schooljaar 2026-2027 gaat dan naar Hagerhofweg</t>
      </text>
    </comment>
    <comment ref="E16" authorId="1" shapeId="0" xr:uid="{1125AA20-0A55-4A41-B140-3DE62BF033F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Locatie sluit schooljaar 2026-2027. materialen gaan naar 3 andere locaties in Venlo</t>
      </text>
    </comment>
  </commentList>
</comments>
</file>

<file path=xl/sharedStrings.xml><?xml version="1.0" encoding="utf-8"?>
<sst xmlns="http://schemas.openxmlformats.org/spreadsheetml/2006/main" count="56" uniqueCount="49">
  <si>
    <t>Datum:</t>
  </si>
  <si>
    <t>A</t>
  </si>
  <si>
    <t>B</t>
  </si>
  <si>
    <t>C</t>
  </si>
  <si>
    <t>Aldus naar waarheid ingevuld en rechtsgeldig ondertekend door inschrijver:</t>
  </si>
  <si>
    <t>Naam:</t>
  </si>
  <si>
    <t>Functie:</t>
  </si>
  <si>
    <t>Plaats:</t>
  </si>
  <si>
    <t>Handtekening:</t>
  </si>
  <si>
    <t>Aanbesteding:</t>
  </si>
  <si>
    <t>Aantal</t>
  </si>
  <si>
    <t>Totale inschrijfsom inschrijver</t>
  </si>
  <si>
    <t>Locatie</t>
  </si>
  <si>
    <t>Adres</t>
  </si>
  <si>
    <t>Prijs p/s</t>
  </si>
  <si>
    <t>Totaalsom categorie</t>
  </si>
  <si>
    <t>Totaalsom locatie</t>
  </si>
  <si>
    <t>Cat. 1 Elektrische arbeidsmiddelen</t>
  </si>
  <si>
    <t>Cat. 2 Draagbaar klimmaterieel</t>
  </si>
  <si>
    <t>Cat. 4 Hijs- en hefmiddelen</t>
  </si>
  <si>
    <t>Totaal aantallen:</t>
  </si>
  <si>
    <t>Roermond</t>
  </si>
  <si>
    <t>Venlo</t>
  </si>
  <si>
    <t>Oostrum</t>
  </si>
  <si>
    <t>Marathonlaan 4</t>
  </si>
  <si>
    <t>Weert</t>
  </si>
  <si>
    <t xml:space="preserve">Drakesteijn 5 </t>
  </si>
  <si>
    <t>Bredeweg 235</t>
  </si>
  <si>
    <t>Burghoffweg 9</t>
  </si>
  <si>
    <t>Laaghuissingel 4</t>
  </si>
  <si>
    <t>Groenveldsingel 40 Venlo</t>
  </si>
  <si>
    <t>Hagerhofweg 15 Venlo</t>
  </si>
  <si>
    <t>Henri Dunantstraat 40</t>
  </si>
  <si>
    <t>Kerkeveldlaan 1</t>
  </si>
  <si>
    <t>Olympialaan 1</t>
  </si>
  <si>
    <t>Geleen Sittard</t>
  </si>
  <si>
    <t>Dr H van der Hoffplein 1 gellen en Poststr 8-10 Sittard</t>
  </si>
  <si>
    <t>Subtotaal Kosten voor Keuring Arbeidsmiddelen</t>
  </si>
  <si>
    <t>Kosten voor Contractmanagement per jaar</t>
  </si>
  <si>
    <t>D</t>
  </si>
  <si>
    <t>Jaarlijkse kosten voor gerbuikmaking Dashboard</t>
  </si>
  <si>
    <t>26-11-2025</t>
  </si>
  <si>
    <t>E</t>
  </si>
  <si>
    <t>Reparatietarief klein onderhoud 100 uur</t>
  </si>
  <si>
    <t>Overige Jaarlijkse kosten nog niet nader genoemd</t>
  </si>
  <si>
    <t>T</t>
  </si>
  <si>
    <t>Totaal Inschrijfprijs</t>
  </si>
  <si>
    <t xml:space="preserve">Bijlage C Prijzenblad  </t>
  </si>
  <si>
    <t>Keuring arbeidsmiddelen en machines  Gilde Opleidingen EA-HV2025-11-02-EBMH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</si>
</sst>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3" fillId="2" borderId="0" xfId="0" applyFont="1" applyFill="1"/>
    <xf numFmtId="9" fontId="2" fillId="2" borderId="0" xfId="0" applyNumberFormat="1" applyFont="1" applyFill="1" applyAlignment="1">
      <alignment horizontal="center"/>
    </xf>
    <xf numFmtId="9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center"/>
    </xf>
    <xf numFmtId="164" fontId="3" fillId="3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5" fillId="2" borderId="0" xfId="0" applyFont="1" applyFill="1"/>
    <xf numFmtId="3" fontId="3" fillId="2" borderId="0" xfId="1" applyNumberFormat="1" applyFont="1" applyFill="1" applyBorder="1" applyAlignment="1">
      <alignment horizontal="center"/>
    </xf>
    <xf numFmtId="1" fontId="3" fillId="2" borderId="0" xfId="1" applyNumberFormat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center"/>
    </xf>
    <xf numFmtId="44" fontId="5" fillId="2" borderId="0" xfId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0" xfId="1" applyFont="1" applyFill="1" applyBorder="1" applyAlignment="1">
      <alignment horizontal="center"/>
    </xf>
    <xf numFmtId="44" fontId="5" fillId="2" borderId="0" xfId="0" applyNumberFormat="1" applyFont="1" applyFill="1" applyAlignment="1">
      <alignment horizontal="center"/>
    </xf>
    <xf numFmtId="44" fontId="3" fillId="2" borderId="0" xfId="0" applyNumberFormat="1" applyFont="1" applyFill="1" applyAlignment="1">
      <alignment horizontal="center"/>
    </xf>
    <xf numFmtId="164" fontId="5" fillId="2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49" fontId="6" fillId="2" borderId="0" xfId="0" applyNumberFormat="1" applyFont="1" applyFill="1"/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164" fontId="3" fillId="2" borderId="0" xfId="1" applyNumberFormat="1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164" fontId="7" fillId="4" borderId="0" xfId="1" applyNumberFormat="1" applyFont="1" applyFill="1" applyBorder="1" applyAlignment="1">
      <alignment horizontal="left" vertical="top"/>
    </xf>
    <xf numFmtId="44" fontId="3" fillId="2" borderId="0" xfId="0" applyNumberFormat="1" applyFont="1" applyFill="1" applyAlignment="1">
      <alignment horizontal="left" vertical="top"/>
    </xf>
    <xf numFmtId="44" fontId="5" fillId="2" borderId="0" xfId="0" applyNumberFormat="1" applyFont="1" applyFill="1" applyAlignment="1">
      <alignment horizontal="left" vertical="top"/>
    </xf>
    <xf numFmtId="44" fontId="3" fillId="2" borderId="0" xfId="1" applyFont="1" applyFill="1" applyBorder="1" applyAlignment="1">
      <alignment horizontal="left" vertical="top"/>
    </xf>
    <xf numFmtId="9" fontId="2" fillId="2" borderId="0" xfId="0" applyNumberFormat="1" applyFont="1" applyFill="1" applyAlignment="1">
      <alignment horizontal="left" vertical="top"/>
    </xf>
    <xf numFmtId="0" fontId="3" fillId="0" borderId="0" xfId="0" applyFont="1" applyFill="1"/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vertical="top"/>
    </xf>
    <xf numFmtId="164" fontId="10" fillId="4" borderId="0" xfId="1" applyNumberFormat="1" applyFont="1" applyFill="1" applyBorder="1" applyAlignment="1">
      <alignment horizontal="left" vertical="top"/>
    </xf>
    <xf numFmtId="44" fontId="10" fillId="3" borderId="0" xfId="0" applyNumberFormat="1" applyFont="1" applyFill="1" applyAlignment="1">
      <alignment horizontal="left" vertical="top"/>
    </xf>
    <xf numFmtId="44" fontId="7" fillId="4" borderId="2" xfId="0" applyNumberFormat="1" applyFont="1" applyFill="1" applyBorder="1" applyAlignment="1">
      <alignment horizontal="left" vertical="top"/>
    </xf>
    <xf numFmtId="164" fontId="7" fillId="4" borderId="1" xfId="0" applyNumberFormat="1" applyFont="1" applyFill="1" applyBorder="1" applyAlignment="1">
      <alignment horizontal="left" vertical="top"/>
    </xf>
    <xf numFmtId="0" fontId="8" fillId="2" borderId="0" xfId="0" applyFont="1" applyFill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" dT="2025-11-24T13:11:58.31" personId="{00000000-0000-0000-0000-000000000000}" id="{1B2DF377-7950-4DE7-A62B-41A0EF708CCB}">
    <text>Locatie vervalt schooljaar 2026-2027 gaat dan naar Hagerhofweg</text>
  </threadedComment>
  <threadedComment ref="E16" dT="2025-11-24T13:17:44.24" personId="{00000000-0000-0000-0000-000000000000}" id="{1125AA20-0A55-4A41-B140-3DE62BF033FB}">
    <text>Locatie sluit schooljaar 2026-2027. materialen gaan naar 3 andere locaties in Venlo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tabSelected="1" zoomScale="81" zoomScaleNormal="81" workbookViewId="0">
      <selection activeCell="E40" sqref="E40:F40"/>
    </sheetView>
  </sheetViews>
  <sheetFormatPr defaultColWidth="8.77734375" defaultRowHeight="14.4" x14ac:dyDescent="0.3"/>
  <cols>
    <col min="1" max="1" width="3.44140625" style="2" customWidth="1"/>
    <col min="2" max="2" width="4.109375" style="2" customWidth="1"/>
    <col min="3" max="3" width="16.6640625" style="2" customWidth="1"/>
    <col min="4" max="4" width="27.88671875" style="2" customWidth="1"/>
    <col min="5" max="5" width="27" style="2" customWidth="1"/>
    <col min="6" max="6" width="10" style="2" customWidth="1"/>
    <col min="7" max="7" width="10.44140625" style="2" customWidth="1"/>
    <col min="8" max="8" width="19" style="2" customWidth="1"/>
    <col min="9" max="9" width="3.21875" style="2" customWidth="1"/>
    <col min="10" max="10" width="7.44140625" style="2" customWidth="1"/>
    <col min="11" max="11" width="10.44140625" style="2" customWidth="1"/>
    <col min="12" max="12" width="19" style="2" customWidth="1"/>
    <col min="13" max="13" width="3.21875" style="2" customWidth="1"/>
    <col min="14" max="14" width="7.44140625" style="2" customWidth="1"/>
    <col min="15" max="15" width="10.44140625" style="2" customWidth="1"/>
    <col min="16" max="16" width="19" style="2" customWidth="1"/>
    <col min="17" max="17" width="16.77734375" style="17" bestFit="1" customWidth="1"/>
    <col min="18" max="16384" width="8.77734375" style="2"/>
  </cols>
  <sheetData>
    <row r="1" spans="2:17" x14ac:dyDescent="0.3">
      <c r="Q1" s="2"/>
    </row>
    <row r="2" spans="2:17" ht="23.4" x14ac:dyDescent="0.45">
      <c r="B2" s="36" t="s">
        <v>47</v>
      </c>
      <c r="C2" s="36"/>
      <c r="D2" s="36"/>
      <c r="E2" s="36"/>
      <c r="F2" s="36"/>
      <c r="G2" s="36"/>
      <c r="Q2" s="2"/>
    </row>
    <row r="3" spans="2:17" x14ac:dyDescent="0.3">
      <c r="H3" s="4"/>
      <c r="Q3" s="2"/>
    </row>
    <row r="4" spans="2:17" ht="21" x14ac:dyDescent="0.4">
      <c r="B4" s="35" t="s">
        <v>9</v>
      </c>
      <c r="C4" s="35"/>
      <c r="D4" s="63" t="s">
        <v>48</v>
      </c>
      <c r="E4" s="63"/>
      <c r="F4" s="63"/>
      <c r="Q4" s="2"/>
    </row>
    <row r="5" spans="2:17" ht="18" x14ac:dyDescent="0.35">
      <c r="B5" s="35" t="s">
        <v>0</v>
      </c>
      <c r="C5" s="35"/>
      <c r="D5" s="44" t="s">
        <v>41</v>
      </c>
      <c r="Q5" s="2"/>
    </row>
    <row r="6" spans="2:17" x14ac:dyDescent="0.3">
      <c r="B6" s="5"/>
      <c r="C6" s="5"/>
      <c r="D6" s="5"/>
      <c r="E6" s="5"/>
      <c r="F6" s="5"/>
      <c r="G6" s="5"/>
      <c r="H6" s="4"/>
      <c r="Q6" s="2"/>
    </row>
    <row r="7" spans="2:17" ht="15" customHeight="1" x14ac:dyDescent="0.3">
      <c r="B7" s="37" t="s">
        <v>12</v>
      </c>
      <c r="C7" s="37"/>
      <c r="D7" s="37"/>
      <c r="E7" s="6" t="s">
        <v>13</v>
      </c>
      <c r="F7" s="39" t="s">
        <v>17</v>
      </c>
      <c r="G7" s="39"/>
      <c r="H7" s="39"/>
      <c r="I7" s="7"/>
      <c r="J7" s="39" t="s">
        <v>18</v>
      </c>
      <c r="K7" s="39"/>
      <c r="L7" s="39"/>
      <c r="M7" s="7"/>
      <c r="N7" s="39" t="s">
        <v>19</v>
      </c>
      <c r="O7" s="39"/>
      <c r="P7" s="39"/>
      <c r="Q7" s="2"/>
    </row>
    <row r="8" spans="2:17" x14ac:dyDescent="0.3">
      <c r="B8" s="6"/>
      <c r="C8" s="6"/>
      <c r="D8" s="6"/>
      <c r="F8" s="8" t="s">
        <v>10</v>
      </c>
      <c r="G8" s="8" t="s">
        <v>14</v>
      </c>
      <c r="H8" s="8" t="s">
        <v>15</v>
      </c>
      <c r="J8" s="8" t="s">
        <v>10</v>
      </c>
      <c r="K8" s="8" t="s">
        <v>14</v>
      </c>
      <c r="L8" s="8" t="s">
        <v>15</v>
      </c>
      <c r="N8" s="8" t="s">
        <v>10</v>
      </c>
      <c r="O8" s="8" t="s">
        <v>14</v>
      </c>
      <c r="P8" s="8" t="s">
        <v>15</v>
      </c>
      <c r="Q8" s="8" t="s">
        <v>16</v>
      </c>
    </row>
    <row r="9" spans="2:17" ht="18" x14ac:dyDescent="0.35">
      <c r="B9" s="6"/>
      <c r="C9" s="29"/>
      <c r="D9" s="6"/>
      <c r="F9" s="9"/>
      <c r="G9" s="10"/>
      <c r="H9" s="11"/>
      <c r="J9" s="9"/>
      <c r="K9" s="10"/>
      <c r="L9" s="11"/>
      <c r="N9" s="9"/>
      <c r="O9" s="10"/>
      <c r="P9" s="11"/>
      <c r="Q9" s="10"/>
    </row>
    <row r="10" spans="2:17" x14ac:dyDescent="0.3">
      <c r="C10" s="40" t="s">
        <v>21</v>
      </c>
      <c r="E10" s="13" t="s">
        <v>24</v>
      </c>
      <c r="F10" s="14">
        <v>433</v>
      </c>
      <c r="G10" s="15"/>
      <c r="H10" s="11">
        <f>F10*G10</f>
        <v>0</v>
      </c>
      <c r="J10" s="14">
        <v>15</v>
      </c>
      <c r="K10" s="15"/>
      <c r="L10" s="11">
        <f>J10*K10</f>
        <v>0</v>
      </c>
      <c r="N10" s="14">
        <v>0</v>
      </c>
      <c r="O10" s="15"/>
      <c r="P10" s="11">
        <f>N10*O10</f>
        <v>0</v>
      </c>
      <c r="Q10" s="10">
        <f>H10+L10+P10</f>
        <v>0</v>
      </c>
    </row>
    <row r="11" spans="2:17" x14ac:dyDescent="0.3">
      <c r="C11" s="41"/>
      <c r="E11" s="13" t="s">
        <v>27</v>
      </c>
      <c r="F11" s="14">
        <v>430</v>
      </c>
      <c r="G11" s="15"/>
      <c r="H11" s="11">
        <f t="shared" ref="H11:H24" si="0">F11*G11</f>
        <v>0</v>
      </c>
      <c r="J11" s="14">
        <v>14</v>
      </c>
      <c r="K11" s="15"/>
      <c r="L11" s="11">
        <f t="shared" ref="L11:L14" si="1">J11*K11</f>
        <v>0</v>
      </c>
      <c r="N11" s="14">
        <v>1</v>
      </c>
      <c r="O11" s="15"/>
      <c r="P11" s="11">
        <f t="shared" ref="P11:P14" si="2">N11*O11</f>
        <v>0</v>
      </c>
      <c r="Q11" s="10">
        <f>H11+L11+P11</f>
        <v>0</v>
      </c>
    </row>
    <row r="12" spans="2:17" x14ac:dyDescent="0.3">
      <c r="C12" s="41"/>
      <c r="E12" s="13" t="s">
        <v>28</v>
      </c>
      <c r="F12" s="14">
        <v>134</v>
      </c>
      <c r="G12" s="15"/>
      <c r="H12" s="11">
        <f t="shared" si="0"/>
        <v>0</v>
      </c>
      <c r="J12" s="14">
        <v>2</v>
      </c>
      <c r="K12" s="15"/>
      <c r="L12" s="11">
        <f t="shared" si="1"/>
        <v>0</v>
      </c>
      <c r="N12" s="14">
        <v>50</v>
      </c>
      <c r="O12" s="15"/>
      <c r="P12" s="11">
        <f t="shared" si="2"/>
        <v>0</v>
      </c>
      <c r="Q12" s="10">
        <f>H12+L12+P12</f>
        <v>0</v>
      </c>
    </row>
    <row r="13" spans="2:17" x14ac:dyDescent="0.3">
      <c r="C13" s="41"/>
      <c r="E13" s="13" t="s">
        <v>33</v>
      </c>
      <c r="F13" s="14">
        <v>424</v>
      </c>
      <c r="G13" s="15"/>
      <c r="H13" s="11">
        <f t="shared" si="0"/>
        <v>0</v>
      </c>
      <c r="J13" s="14">
        <v>14</v>
      </c>
      <c r="K13" s="15"/>
      <c r="L13" s="11">
        <f t="shared" si="1"/>
        <v>0</v>
      </c>
      <c r="N13" s="14">
        <v>1</v>
      </c>
      <c r="O13" s="15"/>
      <c r="P13" s="11">
        <f t="shared" si="2"/>
        <v>0</v>
      </c>
      <c r="Q13" s="10">
        <f>H13+L13+P13</f>
        <v>0</v>
      </c>
    </row>
    <row r="14" spans="2:17" x14ac:dyDescent="0.3">
      <c r="C14" s="41"/>
      <c r="E14" s="13" t="s">
        <v>34</v>
      </c>
      <c r="F14" s="14">
        <v>38</v>
      </c>
      <c r="G14" s="15"/>
      <c r="H14" s="11">
        <f t="shared" si="0"/>
        <v>0</v>
      </c>
      <c r="J14" s="14">
        <v>3</v>
      </c>
      <c r="K14" s="15"/>
      <c r="L14" s="11">
        <f t="shared" si="1"/>
        <v>0</v>
      </c>
      <c r="N14" s="14"/>
      <c r="O14" s="15"/>
      <c r="P14" s="11">
        <f t="shared" si="2"/>
        <v>0</v>
      </c>
      <c r="Q14" s="10">
        <f>H14+L14+P14</f>
        <v>0</v>
      </c>
    </row>
    <row r="15" spans="2:17" ht="18" x14ac:dyDescent="0.35">
      <c r="B15" s="5"/>
      <c r="C15" s="29"/>
      <c r="D15" s="5"/>
      <c r="E15" s="13"/>
      <c r="F15" s="14"/>
      <c r="G15" s="16"/>
      <c r="H15" s="11"/>
      <c r="J15" s="14"/>
      <c r="K15" s="16"/>
      <c r="L15" s="11"/>
      <c r="N15" s="14"/>
      <c r="O15" s="16"/>
      <c r="P15" s="11"/>
      <c r="Q15" s="10"/>
    </row>
    <row r="16" spans="2:17" x14ac:dyDescent="0.3">
      <c r="C16" s="40" t="s">
        <v>22</v>
      </c>
      <c r="E16" s="13" t="s">
        <v>29</v>
      </c>
      <c r="F16" s="14">
        <v>523</v>
      </c>
      <c r="G16" s="15"/>
      <c r="H16" s="11">
        <f t="shared" si="0"/>
        <v>0</v>
      </c>
      <c r="J16" s="14">
        <v>12</v>
      </c>
      <c r="K16" s="15"/>
      <c r="L16" s="11">
        <f t="shared" ref="L16:L18" si="3">J16*K16</f>
        <v>0</v>
      </c>
      <c r="N16" s="14">
        <v>1</v>
      </c>
      <c r="O16" s="15"/>
      <c r="P16" s="11">
        <f t="shared" ref="P16:P18" si="4">N16*O16</f>
        <v>0</v>
      </c>
      <c r="Q16" s="10">
        <f>H16+L16+P16</f>
        <v>0</v>
      </c>
    </row>
    <row r="17" spans="2:17" x14ac:dyDescent="0.3">
      <c r="C17" s="41"/>
      <c r="E17" s="13" t="s">
        <v>30</v>
      </c>
      <c r="F17" s="14">
        <v>1411</v>
      </c>
      <c r="G17" s="15"/>
      <c r="H17" s="11">
        <f t="shared" si="0"/>
        <v>0</v>
      </c>
      <c r="I17" s="17"/>
      <c r="J17" s="14">
        <v>19</v>
      </c>
      <c r="K17" s="15"/>
      <c r="L17" s="11">
        <f t="shared" si="3"/>
        <v>0</v>
      </c>
      <c r="M17" s="17"/>
      <c r="N17" s="14">
        <v>0</v>
      </c>
      <c r="O17" s="15"/>
      <c r="P17" s="11">
        <f t="shared" si="4"/>
        <v>0</v>
      </c>
      <c r="Q17" s="10">
        <f>H17+L17+P17</f>
        <v>0</v>
      </c>
    </row>
    <row r="18" spans="2:17" x14ac:dyDescent="0.3">
      <c r="C18" s="41"/>
      <c r="E18" s="13" t="s">
        <v>31</v>
      </c>
      <c r="F18" s="14">
        <v>1041</v>
      </c>
      <c r="G18" s="15"/>
      <c r="H18" s="11">
        <f t="shared" si="0"/>
        <v>0</v>
      </c>
      <c r="I18" s="17"/>
      <c r="J18" s="14">
        <v>19</v>
      </c>
      <c r="K18" s="15"/>
      <c r="L18" s="11">
        <f t="shared" si="3"/>
        <v>0</v>
      </c>
      <c r="M18" s="17"/>
      <c r="N18" s="14">
        <v>28</v>
      </c>
      <c r="O18" s="15"/>
      <c r="P18" s="11">
        <f t="shared" si="4"/>
        <v>0</v>
      </c>
      <c r="Q18" s="10">
        <f>H18+L18+P18</f>
        <v>0</v>
      </c>
    </row>
    <row r="19" spans="2:17" ht="18" x14ac:dyDescent="0.35">
      <c r="C19" s="32"/>
      <c r="E19" s="18"/>
      <c r="F19" s="19"/>
      <c r="G19" s="16"/>
      <c r="H19" s="11"/>
      <c r="I19" s="38"/>
      <c r="J19" s="19"/>
      <c r="K19" s="16"/>
      <c r="L19" s="11"/>
      <c r="M19" s="38"/>
      <c r="N19" s="19"/>
      <c r="O19" s="16"/>
      <c r="P19" s="11"/>
      <c r="Q19" s="28"/>
    </row>
    <row r="20" spans="2:17" ht="18" x14ac:dyDescent="0.3">
      <c r="C20" s="31" t="s">
        <v>23</v>
      </c>
      <c r="E20" s="13" t="s">
        <v>32</v>
      </c>
      <c r="F20" s="14">
        <v>208</v>
      </c>
      <c r="G20" s="15"/>
      <c r="H20" s="11">
        <f t="shared" si="0"/>
        <v>0</v>
      </c>
      <c r="I20" s="38"/>
      <c r="J20" s="14">
        <v>8</v>
      </c>
      <c r="K20" s="15"/>
      <c r="L20" s="11">
        <f t="shared" ref="L20" si="5">J20*K20</f>
        <v>0</v>
      </c>
      <c r="M20" s="38"/>
      <c r="N20" s="14">
        <v>0</v>
      </c>
      <c r="O20" s="15"/>
      <c r="P20" s="11">
        <f t="shared" ref="P20" si="6">N20*O20</f>
        <v>0</v>
      </c>
      <c r="Q20" s="10">
        <f>H20+L20+P20</f>
        <v>0</v>
      </c>
    </row>
    <row r="21" spans="2:17" ht="18" x14ac:dyDescent="0.35">
      <c r="C21" s="32"/>
      <c r="E21" s="18"/>
      <c r="F21" s="19"/>
      <c r="G21" s="16"/>
      <c r="H21" s="11"/>
      <c r="I21" s="38"/>
      <c r="J21" s="19"/>
      <c r="K21" s="16"/>
      <c r="L21" s="11"/>
      <c r="M21" s="38"/>
      <c r="N21" s="19"/>
      <c r="O21" s="16"/>
      <c r="P21" s="11"/>
      <c r="Q21" s="28"/>
    </row>
    <row r="22" spans="2:17" ht="18" x14ac:dyDescent="0.3">
      <c r="C22" s="30" t="s">
        <v>25</v>
      </c>
      <c r="E22" s="13" t="s">
        <v>26</v>
      </c>
      <c r="F22" s="14">
        <v>268</v>
      </c>
      <c r="G22" s="15"/>
      <c r="H22" s="11">
        <f t="shared" si="0"/>
        <v>0</v>
      </c>
      <c r="I22" s="38"/>
      <c r="J22" s="14">
        <v>14</v>
      </c>
      <c r="K22" s="15"/>
      <c r="L22" s="11">
        <f t="shared" ref="L22" si="7">J22*K22</f>
        <v>0</v>
      </c>
      <c r="M22" s="38"/>
      <c r="N22" s="14">
        <v>0</v>
      </c>
      <c r="O22" s="15"/>
      <c r="P22" s="11">
        <f t="shared" ref="P22" si="8">N22*O22</f>
        <v>0</v>
      </c>
      <c r="Q22" s="10">
        <f>H22+L22+P22</f>
        <v>0</v>
      </c>
    </row>
    <row r="23" spans="2:17" ht="18" x14ac:dyDescent="0.35">
      <c r="B23" s="5"/>
      <c r="C23" s="29"/>
      <c r="D23" s="5"/>
      <c r="E23" s="18"/>
      <c r="F23" s="19"/>
      <c r="G23" s="16"/>
      <c r="H23" s="11"/>
      <c r="I23" s="12"/>
      <c r="J23" s="19"/>
      <c r="K23" s="16"/>
      <c r="L23" s="11"/>
      <c r="M23" s="12"/>
      <c r="N23" s="19"/>
      <c r="O23" s="16"/>
      <c r="P23" s="11"/>
      <c r="Q23" s="28"/>
    </row>
    <row r="24" spans="2:17" ht="18" x14ac:dyDescent="0.3">
      <c r="C24" s="31" t="s">
        <v>35</v>
      </c>
      <c r="D24" s="5"/>
      <c r="E24" s="13" t="s">
        <v>36</v>
      </c>
      <c r="F24" s="14">
        <v>304</v>
      </c>
      <c r="G24" s="15"/>
      <c r="H24" s="11">
        <f t="shared" si="0"/>
        <v>0</v>
      </c>
      <c r="I24" s="12"/>
      <c r="J24" s="14">
        <v>7</v>
      </c>
      <c r="K24" s="15"/>
      <c r="L24" s="11">
        <f t="shared" ref="L24" si="9">J24*K24</f>
        <v>0</v>
      </c>
      <c r="M24" s="12"/>
      <c r="N24" s="14">
        <v>2</v>
      </c>
      <c r="O24" s="15"/>
      <c r="P24" s="11">
        <f t="shared" ref="P24" si="10">N24*O24</f>
        <v>0</v>
      </c>
      <c r="Q24" s="10">
        <f>H24+L24+P24</f>
        <v>0</v>
      </c>
    </row>
    <row r="25" spans="2:17" ht="18" x14ac:dyDescent="0.35">
      <c r="B25" s="5"/>
      <c r="C25" s="29"/>
      <c r="D25" s="5"/>
      <c r="E25" s="18"/>
      <c r="F25" s="19"/>
      <c r="G25" s="16"/>
      <c r="H25" s="11"/>
      <c r="I25" s="12"/>
      <c r="J25" s="19"/>
      <c r="K25" s="16"/>
      <c r="L25" s="11"/>
      <c r="M25" s="12"/>
      <c r="N25" s="19"/>
      <c r="O25" s="16"/>
      <c r="P25" s="11"/>
      <c r="Q25" s="28"/>
    </row>
    <row r="26" spans="2:17" x14ac:dyDescent="0.3">
      <c r="B26" s="5"/>
      <c r="C26" s="5"/>
      <c r="D26" s="5"/>
      <c r="E26" s="20" t="s">
        <v>20</v>
      </c>
      <c r="F26" s="21">
        <f>SUM(F10:F25)</f>
        <v>5214</v>
      </c>
      <c r="G26" s="16"/>
      <c r="H26" s="11"/>
      <c r="J26" s="21">
        <f>SUM(J10:J25)</f>
        <v>127</v>
      </c>
      <c r="N26" s="21">
        <f>SUM(N10:N25)</f>
        <v>83</v>
      </c>
    </row>
    <row r="27" spans="2:17" x14ac:dyDescent="0.3">
      <c r="B27" s="5"/>
      <c r="C27" s="5"/>
      <c r="D27" s="5"/>
      <c r="E27" s="19"/>
      <c r="H27" s="11"/>
    </row>
    <row r="28" spans="2:17" x14ac:dyDescent="0.3">
      <c r="B28" s="37" t="s">
        <v>11</v>
      </c>
      <c r="C28" s="37"/>
      <c r="D28" s="37"/>
      <c r="E28" s="22"/>
      <c r="F28" s="23"/>
      <c r="G28" s="22"/>
      <c r="H28" s="22"/>
    </row>
    <row r="29" spans="2:17" x14ac:dyDescent="0.3">
      <c r="B29" s="24"/>
      <c r="C29" s="24"/>
      <c r="D29" s="5"/>
      <c r="E29" s="25"/>
      <c r="F29" s="26"/>
      <c r="G29" s="27"/>
      <c r="H29" s="24"/>
    </row>
    <row r="30" spans="2:17" s="46" customFormat="1" ht="18" x14ac:dyDescent="0.3">
      <c r="B30" s="50" t="s">
        <v>1</v>
      </c>
      <c r="C30" s="45" t="s">
        <v>37</v>
      </c>
      <c r="D30" s="45"/>
      <c r="E30" s="59">
        <f>SUM(Q10:Q25)</f>
        <v>0</v>
      </c>
      <c r="F30" s="5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3"/>
    </row>
    <row r="31" spans="2:17" s="46" customFormat="1" ht="18" x14ac:dyDescent="0.3">
      <c r="B31" s="50"/>
      <c r="E31" s="54"/>
      <c r="G31" s="52"/>
      <c r="Q31" s="48"/>
    </row>
    <row r="32" spans="2:17" s="46" customFormat="1" ht="18" x14ac:dyDescent="0.3">
      <c r="B32" s="50" t="s">
        <v>2</v>
      </c>
      <c r="C32" s="48" t="s">
        <v>38</v>
      </c>
      <c r="E32" s="60">
        <v>0</v>
      </c>
      <c r="F32" s="60"/>
      <c r="G32" s="52"/>
      <c r="Q32" s="48"/>
    </row>
    <row r="33" spans="2:17" s="46" customFormat="1" ht="18" x14ac:dyDescent="0.3">
      <c r="B33" s="50"/>
      <c r="G33" s="52"/>
      <c r="Q33" s="48"/>
    </row>
    <row r="34" spans="2:17" s="46" customFormat="1" ht="18" x14ac:dyDescent="0.3">
      <c r="B34" s="50" t="s">
        <v>3</v>
      </c>
      <c r="C34" s="48" t="s">
        <v>40</v>
      </c>
      <c r="E34" s="60">
        <v>0</v>
      </c>
      <c r="F34" s="60"/>
      <c r="G34" s="52"/>
      <c r="Q34" s="48"/>
    </row>
    <row r="35" spans="2:17" s="46" customFormat="1" ht="18" x14ac:dyDescent="0.3">
      <c r="B35" s="50"/>
      <c r="C35" s="48"/>
      <c r="F35" s="49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</row>
    <row r="36" spans="2:17" s="46" customFormat="1" ht="18" customHeight="1" x14ac:dyDescent="0.3">
      <c r="B36" s="50" t="s">
        <v>39</v>
      </c>
      <c r="C36" s="48" t="s">
        <v>43</v>
      </c>
      <c r="E36" s="60">
        <v>0</v>
      </c>
      <c r="F36" s="60"/>
      <c r="O36" s="55">
        <v>7.0000000000000007E-2</v>
      </c>
      <c r="Q36" s="48"/>
    </row>
    <row r="37" spans="2:17" ht="20.399999999999999" customHeight="1" x14ac:dyDescent="0.35">
      <c r="B37" s="42"/>
      <c r="C37" s="43"/>
      <c r="E37" s="46"/>
      <c r="F37" s="49"/>
      <c r="G37" s="56"/>
      <c r="O37" s="3"/>
    </row>
    <row r="38" spans="2:17" ht="20.399999999999999" customHeight="1" x14ac:dyDescent="0.35">
      <c r="B38" s="57" t="s">
        <v>42</v>
      </c>
      <c r="C38" s="47" t="s">
        <v>44</v>
      </c>
      <c r="E38" s="60">
        <v>0</v>
      </c>
      <c r="F38" s="60"/>
      <c r="O38" s="3"/>
    </row>
    <row r="39" spans="2:17" ht="20.399999999999999" customHeight="1" thickBot="1" x14ac:dyDescent="0.4">
      <c r="B39" s="57"/>
      <c r="C39" s="47"/>
      <c r="E39" s="46"/>
      <c r="F39" s="49"/>
      <c r="G39" s="56"/>
      <c r="O39" s="3"/>
    </row>
    <row r="40" spans="2:17" ht="28.2" customHeight="1" thickBot="1" x14ac:dyDescent="0.4">
      <c r="B40" s="57" t="s">
        <v>45</v>
      </c>
      <c r="C40" s="58" t="s">
        <v>46</v>
      </c>
      <c r="E40" s="62">
        <f>SUM(E30,E32,E34,E36,E38)</f>
        <v>0</v>
      </c>
      <c r="F40" s="61"/>
      <c r="O40" s="3"/>
    </row>
    <row r="41" spans="2:17" x14ac:dyDescent="0.3">
      <c r="O41" s="3"/>
    </row>
    <row r="42" spans="2:17" x14ac:dyDescent="0.3">
      <c r="B42" s="37" t="s">
        <v>4</v>
      </c>
      <c r="C42" s="37"/>
      <c r="D42" s="37"/>
      <c r="E42" s="37"/>
      <c r="F42" s="37"/>
      <c r="G42" s="37"/>
      <c r="O42" s="1"/>
    </row>
    <row r="44" spans="2:17" x14ac:dyDescent="0.3">
      <c r="B44" s="35" t="s">
        <v>5</v>
      </c>
      <c r="C44" s="35"/>
      <c r="D44" s="33"/>
      <c r="E44" s="33"/>
    </row>
    <row r="45" spans="2:17" x14ac:dyDescent="0.3">
      <c r="B45" s="5"/>
      <c r="C45" s="5"/>
      <c r="D45" s="5"/>
      <c r="E45" s="5"/>
      <c r="F45" s="5"/>
      <c r="G45" s="5"/>
      <c r="H45" s="5"/>
    </row>
    <row r="46" spans="2:17" x14ac:dyDescent="0.3">
      <c r="B46" s="35" t="s">
        <v>6</v>
      </c>
      <c r="C46" s="35"/>
      <c r="D46" s="33"/>
      <c r="E46" s="33"/>
    </row>
    <row r="47" spans="2:17" x14ac:dyDescent="0.3">
      <c r="B47" s="5"/>
      <c r="C47" s="5"/>
      <c r="D47" s="5"/>
      <c r="E47" s="5"/>
      <c r="F47" s="5"/>
      <c r="G47" s="5"/>
      <c r="H47" s="5"/>
    </row>
    <row r="48" spans="2:17" x14ac:dyDescent="0.3">
      <c r="B48" s="35" t="s">
        <v>7</v>
      </c>
      <c r="C48" s="35"/>
      <c r="D48" s="33"/>
      <c r="E48" s="33"/>
    </row>
    <row r="49" spans="2:8" x14ac:dyDescent="0.3">
      <c r="B49" s="5"/>
      <c r="C49" s="5"/>
      <c r="D49" s="5"/>
      <c r="E49" s="5"/>
      <c r="F49" s="5"/>
      <c r="G49" s="5"/>
      <c r="H49" s="5"/>
    </row>
    <row r="50" spans="2:8" x14ac:dyDescent="0.3">
      <c r="B50" s="35" t="s">
        <v>0</v>
      </c>
      <c r="C50" s="35"/>
      <c r="D50" s="33"/>
      <c r="E50" s="33"/>
    </row>
    <row r="51" spans="2:8" x14ac:dyDescent="0.3">
      <c r="B51" s="5"/>
      <c r="C51" s="5"/>
      <c r="E51" s="5"/>
      <c r="F51" s="5"/>
      <c r="G51" s="5"/>
      <c r="H51" s="5"/>
    </row>
    <row r="52" spans="2:8" ht="64.95" customHeight="1" x14ac:dyDescent="0.3">
      <c r="B52" s="34" t="s">
        <v>8</v>
      </c>
      <c r="C52" s="34"/>
      <c r="D52" s="33"/>
      <c r="E52" s="33"/>
    </row>
  </sheetData>
  <mergeCells count="29">
    <mergeCell ref="E32:F32"/>
    <mergeCell ref="E34:F34"/>
    <mergeCell ref="E36:F36"/>
    <mergeCell ref="E38:F38"/>
    <mergeCell ref="E40:F40"/>
    <mergeCell ref="J7:L7"/>
    <mergeCell ref="N7:P7"/>
    <mergeCell ref="M19:M22"/>
    <mergeCell ref="I19:I22"/>
    <mergeCell ref="F7:H7"/>
    <mergeCell ref="B7:D7"/>
    <mergeCell ref="C10:C14"/>
    <mergeCell ref="C16:C18"/>
    <mergeCell ref="B2:G2"/>
    <mergeCell ref="B4:C4"/>
    <mergeCell ref="B5:C5"/>
    <mergeCell ref="B46:C46"/>
    <mergeCell ref="B44:C44"/>
    <mergeCell ref="D44:E44"/>
    <mergeCell ref="D46:E46"/>
    <mergeCell ref="C30:D30"/>
    <mergeCell ref="B42:G42"/>
    <mergeCell ref="B28:D28"/>
    <mergeCell ref="D48:E48"/>
    <mergeCell ref="B52:C52"/>
    <mergeCell ref="B50:C50"/>
    <mergeCell ref="B48:C48"/>
    <mergeCell ref="D50:E50"/>
    <mergeCell ref="D52:E5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3FF15B342304CBDC50EBB22B47170" ma:contentTypeVersion="" ma:contentTypeDescription="Een nieuw document maken." ma:contentTypeScope="" ma:versionID="1d7cdebe844ff71073d5d7c744e235b0">
  <xsd:schema xmlns:xsd="http://www.w3.org/2001/XMLSchema" xmlns:xs="http://www.w3.org/2001/XMLSchema" xmlns:p="http://schemas.microsoft.com/office/2006/metadata/properties" xmlns:ns2="01b0b0e7-ed2f-45eb-86a0-beb28c7e15fd" xmlns:ns3="dae1d1f6-f1fc-4d39-b6cb-ebec79cb5813" xmlns:ns4="b77c9fb9-0617-4968-a907-419d4eecfe81" targetNamespace="http://schemas.microsoft.com/office/2006/metadata/properties" ma:root="true" ma:fieldsID="eef7d055ad0922686b7893f34966ec9c" ns2:_="" ns3:_="" ns4:_="">
    <xsd:import namespace="01b0b0e7-ed2f-45eb-86a0-beb28c7e15fd"/>
    <xsd:import namespace="dae1d1f6-f1fc-4d39-b6cb-ebec79cb5813"/>
    <xsd:import namespace="b77c9fb9-0617-4968-a907-419d4eecfe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0b0e7-ed2f-45eb-86a0-beb28c7e1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1d1f6-f1fc-4d39-b6cb-ebec79cb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09ef506c-b607-4a49-abc5-bb3846d1f5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c9fb9-0617-4968-a907-419d4eecfe8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bf4c659-84f4-4476-9af4-7fc125721464}" ma:internalName="TaxCatchAll" ma:showField="CatchAllData" ma:web="b77c9fb9-0617-4968-a907-419d4eecfe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1d1f6-f1fc-4d39-b6cb-ebec79cb5813">
      <Terms xmlns="http://schemas.microsoft.com/office/infopath/2007/PartnerControls"/>
    </lcf76f155ced4ddcb4097134ff3c332f>
    <TaxCatchAll xmlns="b77c9fb9-0617-4968-a907-419d4eecfe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F586CB-A939-4026-82E7-E1B926B13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0b0e7-ed2f-45eb-86a0-beb28c7e15fd"/>
    <ds:schemaRef ds:uri="dae1d1f6-f1fc-4d39-b6cb-ebec79cb5813"/>
    <ds:schemaRef ds:uri="b77c9fb9-0617-4968-a907-419d4eecfe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2D4582-1A79-47A9-8062-F13AD289FCF5}">
  <ds:schemaRefs>
    <ds:schemaRef ds:uri="http://schemas.microsoft.com/office/2006/metadata/properties"/>
    <ds:schemaRef ds:uri="http://schemas.microsoft.com/office/infopath/2007/PartnerControls"/>
    <ds:schemaRef ds:uri="cb0d58f2-ebe1-4c7f-9100-52638b63b605"/>
    <ds:schemaRef ds:uri="f4e79e8a-2583-4cbd-a0fd-df77618fe13b"/>
    <ds:schemaRef ds:uri="dae1d1f6-f1fc-4d39-b6cb-ebec79cb5813"/>
    <ds:schemaRef ds:uri="b77c9fb9-0617-4968-a907-419d4eecfe81"/>
  </ds:schemaRefs>
</ds:datastoreItem>
</file>

<file path=customXml/itemProps3.xml><?xml version="1.0" encoding="utf-8"?>
<ds:datastoreItem xmlns:ds="http://schemas.openxmlformats.org/officeDocument/2006/customXml" ds:itemID="{0EB26DF7-F61C-4C1D-9C86-18E0B8AD50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Formulier prijzenblad</vt:lpstr>
      <vt:lpstr>'Formulier prijzenblad'!Afdrukbereik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2025-11-26T12:42:20Z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0x01010033D3FF15B342304CBDC50EBB22B47170</vt:lpwstr>
  </property>
</Properties>
</file>