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bervoets\Downloads\"/>
    </mc:Choice>
  </mc:AlternateContent>
  <xr:revisionPtr revIDLastSave="0" documentId="8_{29ACE015-A4BB-4436-AC95-A7760980535C}" xr6:coauthVersionLast="47" xr6:coauthVersionMax="47" xr10:uidLastSave="{00000000-0000-0000-0000-000000000000}"/>
  <bookViews>
    <workbookView xWindow="-120" yWindow="-120" windowWidth="29040" windowHeight="15840"/>
  </bookViews>
  <sheets>
    <sheet name="Kindan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28" i="1"/>
  <c r="E28" i="1"/>
  <c r="D28" i="1"/>
  <c r="C28" i="1"/>
  <c r="B28" i="1"/>
  <c r="G28" i="1" s="1"/>
</calcChain>
</file>

<file path=xl/sharedStrings.xml><?xml version="1.0" encoding="utf-8"?>
<sst xmlns="http://schemas.openxmlformats.org/spreadsheetml/2006/main" count="61" uniqueCount="38">
  <si>
    <t>soort inhuur</t>
  </si>
  <si>
    <t>Som van 2021</t>
  </si>
  <si>
    <t>Som van 2022</t>
  </si>
  <si>
    <t>Som van 2023</t>
  </si>
  <si>
    <t>Som van 2024</t>
  </si>
  <si>
    <t>Som van 2025 (t/m helft 2025)</t>
  </si>
  <si>
    <t>Som van Eindtotaal</t>
  </si>
  <si>
    <t>Type inhuur</t>
  </si>
  <si>
    <t>Ambulante zorg</t>
  </si>
  <si>
    <t>inhuur/detachering</t>
  </si>
  <si>
    <t>Ambulante zorg / individuele begeleiding</t>
  </si>
  <si>
    <t>Applicatiebeheer</t>
  </si>
  <si>
    <t xml:space="preserve">project/ dienstverlening </t>
  </si>
  <si>
    <t>Bestuur</t>
  </si>
  <si>
    <t>Coaching en advies</t>
  </si>
  <si>
    <t xml:space="preserve">inhuur/detachering &amp; project/ dienstverlening </t>
  </si>
  <si>
    <t>Entertainment / leerlingenworkshop</t>
  </si>
  <si>
    <t>Ergotherapeut</t>
  </si>
  <si>
    <t>Facilitair/huisvesting</t>
  </si>
  <si>
    <t>Finance</t>
  </si>
  <si>
    <t>Geestelijke gezondheidszorg</t>
  </si>
  <si>
    <t>HR</t>
  </si>
  <si>
    <t>ICT dienstverlening</t>
  </si>
  <si>
    <t xml:space="preserve">Inkoop </t>
  </si>
  <si>
    <t xml:space="preserve">Juridisch advies/advocatuur </t>
  </si>
  <si>
    <t xml:space="preserve">Loopbaanbegeleiding/reintegratie </t>
  </si>
  <si>
    <t>Management</t>
  </si>
  <si>
    <t>Marketing/communicatie</t>
  </si>
  <si>
    <t>Onderwijsadvies</t>
  </si>
  <si>
    <t>Organisatieadvies (strategisch)</t>
  </si>
  <si>
    <t>Projecten natuur</t>
  </si>
  <si>
    <t>Psycholoog</t>
  </si>
  <si>
    <t>Sociale dienstverlening</t>
  </si>
  <si>
    <t>Studiebegeleiding</t>
  </si>
  <si>
    <t>Tolkdiensten</t>
  </si>
  <si>
    <t>Training en ontwikkeling</t>
  </si>
  <si>
    <t>Werving en selectie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</si>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</sst>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409]&quot; &quot;#,##0.00;[Red][$€-409]&quot; -&quot;#,##0.00"/>
  </numFmts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0" fillId="0" borderId="4" xfId="0" applyBorder="1"/>
    <xf numFmtId="164" fontId="0" fillId="0" borderId="0" xfId="0" applyNumberFormat="1"/>
    <xf numFmtId="0" fontId="0" fillId="0" borderId="5" xfId="0" applyBorder="1"/>
    <xf numFmtId="0" fontId="0" fillId="0" borderId="6" xfId="0" applyBorder="1"/>
    <xf numFmtId="164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</cellXfs>
  <cellStyles count="1"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1" displayName="Tabel1" ref="A1:H28" totalsRowShown="0">
  <autoFilter ref="A1:H28"/>
  <tableColumns count="8">
    <tableColumn id="1" name="soort inhuur"/>
    <tableColumn id="2" name="Som van 2021"/>
    <tableColumn id="3" name="Som van 2022"/>
    <tableColumn id="4" name="Som van 2023"/>
    <tableColumn id="5" name="Som van 2024"/>
    <tableColumn id="6" name="Som van 2025 (t/m helft 2025)"/>
    <tableColumn id="7" name="Som van Eindtotaal"/>
    <tableColumn id="8" name="Type inhuur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A31" sqref="A31"/>
    </sheetView>
  </sheetViews>
  <sheetFormatPr defaultRowHeight="15" x14ac:dyDescent="0.25"/>
  <cols>
    <col min="1" max="1" width="38.85546875" bestFit="1" customWidth="1"/>
    <col min="2" max="5" width="15" customWidth="1"/>
    <col min="6" max="6" width="16.42578125" customWidth="1"/>
    <col min="7" max="7" width="20" customWidth="1"/>
    <col min="8" max="8" width="43.7109375" bestFit="1" customWidth="1"/>
    <col min="9" max="9" width="9.140625" customWidth="1"/>
  </cols>
  <sheetData>
    <row r="1" spans="1:8" ht="45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pans="1:8" x14ac:dyDescent="0.25">
      <c r="A2" s="5" t="s">
        <v>8</v>
      </c>
      <c r="B2" s="6">
        <v>981590.08</v>
      </c>
      <c r="C2" s="6">
        <v>1211776.1599999999</v>
      </c>
      <c r="D2" s="6">
        <v>1631431.54</v>
      </c>
      <c r="E2" s="6">
        <v>1670172.54</v>
      </c>
      <c r="F2" s="6">
        <v>616027.75</v>
      </c>
      <c r="G2" s="6">
        <f>SUM(Kindante!$B2:$F2)</f>
        <v>6110998.0700000003</v>
      </c>
      <c r="H2" s="7" t="s">
        <v>9</v>
      </c>
    </row>
    <row r="3" spans="1:8" x14ac:dyDescent="0.25">
      <c r="A3" s="5" t="s">
        <v>10</v>
      </c>
      <c r="B3" s="6">
        <v>31383.18</v>
      </c>
      <c r="C3" s="6">
        <v>20911.59</v>
      </c>
      <c r="D3" s="6">
        <v>4980</v>
      </c>
      <c r="E3" s="6">
        <v>5120</v>
      </c>
      <c r="F3" s="6">
        <v>1760</v>
      </c>
      <c r="G3" s="6">
        <f>SUM(Kindante!$B3:$F3)</f>
        <v>64154.770000000004</v>
      </c>
      <c r="H3" s="7" t="s">
        <v>9</v>
      </c>
    </row>
    <row r="4" spans="1:8" x14ac:dyDescent="0.25">
      <c r="A4" s="5" t="s">
        <v>11</v>
      </c>
      <c r="B4" s="6">
        <v>22709.279999999999</v>
      </c>
      <c r="C4" s="6">
        <v>17505.25</v>
      </c>
      <c r="D4" s="6">
        <v>185414.21</v>
      </c>
      <c r="E4" s="6">
        <v>59508.07</v>
      </c>
      <c r="F4" s="6">
        <v>18562</v>
      </c>
      <c r="G4" s="6">
        <f>SUM(Kindante!$B4:$F4)</f>
        <v>303698.81</v>
      </c>
      <c r="H4" s="7" t="s">
        <v>12</v>
      </c>
    </row>
    <row r="5" spans="1:8" x14ac:dyDescent="0.25">
      <c r="A5" s="5" t="s">
        <v>13</v>
      </c>
      <c r="D5" s="6">
        <v>18950.439999999999</v>
      </c>
      <c r="G5" s="6">
        <f>SUM(Kindante!$B5:$F5)</f>
        <v>18950.439999999999</v>
      </c>
      <c r="H5" s="7" t="s">
        <v>9</v>
      </c>
    </row>
    <row r="6" spans="1:8" x14ac:dyDescent="0.25">
      <c r="A6" s="5" t="s">
        <v>14</v>
      </c>
      <c r="B6" s="6">
        <v>165773.89000000001</v>
      </c>
      <c r="C6" s="6">
        <v>255150.39</v>
      </c>
      <c r="D6" s="6">
        <v>268336.49</v>
      </c>
      <c r="E6" s="6">
        <v>109842.13</v>
      </c>
      <c r="F6" s="6">
        <v>15934.81</v>
      </c>
      <c r="G6" s="6">
        <f>SUM(Kindante!$B6:$F6)</f>
        <v>815037.71000000008</v>
      </c>
      <c r="H6" s="7" t="s">
        <v>15</v>
      </c>
    </row>
    <row r="7" spans="1:8" x14ac:dyDescent="0.25">
      <c r="A7" s="5" t="s">
        <v>16</v>
      </c>
      <c r="B7" s="6">
        <v>7777.93</v>
      </c>
      <c r="C7" s="6">
        <v>18827.75</v>
      </c>
      <c r="D7" s="6">
        <v>25154.1</v>
      </c>
      <c r="E7" s="6">
        <v>26380.05</v>
      </c>
      <c r="F7" s="6">
        <v>12492</v>
      </c>
      <c r="G7" s="6">
        <f>SUM(Kindante!$B7:$F7)</f>
        <v>90631.83</v>
      </c>
      <c r="H7" s="7" t="s">
        <v>12</v>
      </c>
    </row>
    <row r="8" spans="1:8" x14ac:dyDescent="0.25">
      <c r="A8" s="5" t="s">
        <v>17</v>
      </c>
      <c r="B8" s="6">
        <v>1400</v>
      </c>
      <c r="C8" s="6">
        <v>4400</v>
      </c>
      <c r="G8" s="6">
        <f>SUM(Kindante!$B8:$F8)</f>
        <v>5800</v>
      </c>
      <c r="H8" s="7" t="s">
        <v>12</v>
      </c>
    </row>
    <row r="9" spans="1:8" x14ac:dyDescent="0.25">
      <c r="A9" s="5" t="s">
        <v>18</v>
      </c>
      <c r="B9" s="6">
        <v>175011.58</v>
      </c>
      <c r="C9" s="6">
        <v>183448.66</v>
      </c>
      <c r="D9" s="6">
        <v>140416.4</v>
      </c>
      <c r="E9" s="6">
        <v>322685.2</v>
      </c>
      <c r="F9" s="6">
        <v>54605.63</v>
      </c>
      <c r="G9" s="6">
        <f>SUM(Kindante!$B9:$F9)</f>
        <v>876167.47000000009</v>
      </c>
      <c r="H9" s="7" t="s">
        <v>15</v>
      </c>
    </row>
    <row r="10" spans="1:8" x14ac:dyDescent="0.25">
      <c r="A10" s="5" t="s">
        <v>19</v>
      </c>
      <c r="B10" s="6">
        <v>69431.7</v>
      </c>
      <c r="C10" s="6">
        <v>92844.73</v>
      </c>
      <c r="D10" s="6">
        <v>151133.98000000001</v>
      </c>
      <c r="E10" s="6">
        <v>27227.88</v>
      </c>
      <c r="F10" s="6">
        <v>17543.84</v>
      </c>
      <c r="G10" s="6">
        <f>SUM(Kindante!$B10:$F10)</f>
        <v>358182.13000000006</v>
      </c>
      <c r="H10" s="7" t="s">
        <v>9</v>
      </c>
    </row>
    <row r="11" spans="1:8" x14ac:dyDescent="0.25">
      <c r="A11" s="5" t="s">
        <v>20</v>
      </c>
      <c r="B11" s="6">
        <v>7731.9</v>
      </c>
      <c r="C11" s="6">
        <v>8167.5</v>
      </c>
      <c r="D11" s="6">
        <v>8947.9500000000007</v>
      </c>
      <c r="E11" s="6">
        <v>9940.15</v>
      </c>
      <c r="G11" s="6">
        <f>SUM(Kindante!$B11:$F11)</f>
        <v>34787.5</v>
      </c>
      <c r="H11" s="7" t="s">
        <v>12</v>
      </c>
    </row>
    <row r="12" spans="1:8" x14ac:dyDescent="0.25">
      <c r="A12" s="5" t="s">
        <v>21</v>
      </c>
      <c r="B12" s="6">
        <v>2407.91</v>
      </c>
      <c r="C12" s="6">
        <v>4661.53</v>
      </c>
      <c r="D12" s="6">
        <v>81297.289999999994</v>
      </c>
      <c r="E12" s="6">
        <v>7761.04</v>
      </c>
      <c r="G12" s="6">
        <f>SUM(Kindante!$B12:$F12)</f>
        <v>96127.76999999999</v>
      </c>
      <c r="H12" s="7" t="s">
        <v>12</v>
      </c>
    </row>
    <row r="13" spans="1:8" x14ac:dyDescent="0.25">
      <c r="A13" s="5" t="s">
        <v>22</v>
      </c>
      <c r="B13" s="6">
        <v>33275.040000000001</v>
      </c>
      <c r="C13" s="6">
        <v>247703.43</v>
      </c>
      <c r="D13" s="6">
        <v>55735.63</v>
      </c>
      <c r="E13" s="6">
        <v>120762.48</v>
      </c>
      <c r="F13" s="6">
        <v>101717.68</v>
      </c>
      <c r="G13" s="6">
        <f>SUM(Kindante!$B13:$F13)</f>
        <v>559194.26</v>
      </c>
      <c r="H13" s="7" t="s">
        <v>12</v>
      </c>
    </row>
    <row r="14" spans="1:8" x14ac:dyDescent="0.25">
      <c r="A14" s="5" t="s">
        <v>23</v>
      </c>
      <c r="B14" s="6">
        <v>98926.59</v>
      </c>
      <c r="C14" s="6">
        <v>128150.16</v>
      </c>
      <c r="D14" s="6">
        <v>160757.31</v>
      </c>
      <c r="E14" s="6">
        <v>199045.96</v>
      </c>
      <c r="F14" s="6">
        <v>99378.57</v>
      </c>
      <c r="G14" s="6">
        <f>SUM(Kindante!$B14:$F14)</f>
        <v>686258.59000000008</v>
      </c>
      <c r="H14" s="7" t="s">
        <v>9</v>
      </c>
    </row>
    <row r="15" spans="1:8" x14ac:dyDescent="0.25">
      <c r="A15" s="5" t="s">
        <v>24</v>
      </c>
      <c r="B15" s="6">
        <v>81123.08</v>
      </c>
      <c r="C15" s="6">
        <v>144813.91</v>
      </c>
      <c r="D15" s="6">
        <v>189893.4</v>
      </c>
      <c r="E15" s="6">
        <v>133600.12</v>
      </c>
      <c r="F15" s="6">
        <v>13501.24</v>
      </c>
      <c r="G15" s="6">
        <f>SUM(Kindante!$B15:$F15)</f>
        <v>562931.75</v>
      </c>
      <c r="H15" s="7" t="s">
        <v>12</v>
      </c>
    </row>
    <row r="16" spans="1:8" x14ac:dyDescent="0.25">
      <c r="A16" s="5" t="s">
        <v>25</v>
      </c>
      <c r="B16" s="6">
        <v>67717.5</v>
      </c>
      <c r="C16" s="6">
        <v>59910.98</v>
      </c>
      <c r="D16" s="6">
        <v>92484.02</v>
      </c>
      <c r="E16" s="6">
        <v>52885.34</v>
      </c>
      <c r="F16" s="6">
        <v>25773.01</v>
      </c>
      <c r="G16" s="6">
        <f>SUM(Kindante!$B16:$F16)</f>
        <v>298770.84999999998</v>
      </c>
      <c r="H16" s="7" t="s">
        <v>12</v>
      </c>
    </row>
    <row r="17" spans="1:8" x14ac:dyDescent="0.25">
      <c r="A17" s="5" t="s">
        <v>26</v>
      </c>
      <c r="C17" s="6">
        <v>43783.99</v>
      </c>
      <c r="D17" s="6">
        <v>16754.88</v>
      </c>
      <c r="G17" s="6">
        <f>SUM(Kindante!$B17:$F17)</f>
        <v>60538.869999999995</v>
      </c>
      <c r="H17" s="7" t="s">
        <v>9</v>
      </c>
    </row>
    <row r="18" spans="1:8" x14ac:dyDescent="0.25">
      <c r="A18" s="5" t="s">
        <v>27</v>
      </c>
      <c r="B18" s="6">
        <v>55145.61</v>
      </c>
      <c r="C18" s="6">
        <v>72178.320000000007</v>
      </c>
      <c r="D18" s="6">
        <v>66052.800000000003</v>
      </c>
      <c r="E18" s="6">
        <v>64826.75</v>
      </c>
      <c r="F18" s="6">
        <v>10588.78</v>
      </c>
      <c r="G18" s="6">
        <f>SUM(Kindante!$B18:$F18)</f>
        <v>268792.26</v>
      </c>
      <c r="H18" s="7" t="s">
        <v>12</v>
      </c>
    </row>
    <row r="19" spans="1:8" x14ac:dyDescent="0.25">
      <c r="A19" s="5" t="s">
        <v>28</v>
      </c>
      <c r="B19" s="6">
        <v>207914.23999999999</v>
      </c>
      <c r="C19" s="6">
        <v>397183.97</v>
      </c>
      <c r="D19" s="6">
        <v>379402.66</v>
      </c>
      <c r="E19" s="6">
        <v>213827.74</v>
      </c>
      <c r="F19" s="6">
        <v>137601.51</v>
      </c>
      <c r="G19" s="6">
        <f>SUM(Kindante!$B19:$F19)</f>
        <v>1335930.1199999999</v>
      </c>
      <c r="H19" s="7" t="s">
        <v>15</v>
      </c>
    </row>
    <row r="20" spans="1:8" x14ac:dyDescent="0.25">
      <c r="A20" s="5" t="s">
        <v>29</v>
      </c>
      <c r="B20" s="6">
        <v>132675.19</v>
      </c>
      <c r="C20" s="6">
        <v>376663.21</v>
      </c>
      <c r="D20" s="6">
        <v>353327.47</v>
      </c>
      <c r="E20" s="6">
        <v>40879.599999999999</v>
      </c>
      <c r="F20" s="6">
        <v>98578.7</v>
      </c>
      <c r="G20" s="6">
        <f>SUM(Kindante!$B20:$F20)</f>
        <v>1002124.1699999999</v>
      </c>
      <c r="H20" s="7" t="s">
        <v>15</v>
      </c>
    </row>
    <row r="21" spans="1:8" x14ac:dyDescent="0.25">
      <c r="A21" s="5" t="s">
        <v>30</v>
      </c>
      <c r="B21" s="6">
        <v>12985</v>
      </c>
      <c r="C21" s="6">
        <v>7477.21</v>
      </c>
      <c r="D21" s="6">
        <v>9508.65</v>
      </c>
      <c r="E21" s="6">
        <v>14404.77</v>
      </c>
      <c r="F21" s="6">
        <v>11082.14</v>
      </c>
      <c r="G21" s="6">
        <f>SUM(Kindante!$B21:$F21)</f>
        <v>55457.770000000004</v>
      </c>
      <c r="H21" s="7" t="s">
        <v>12</v>
      </c>
    </row>
    <row r="22" spans="1:8" x14ac:dyDescent="0.25">
      <c r="A22" s="5" t="s">
        <v>31</v>
      </c>
      <c r="B22" s="6">
        <v>31722.89</v>
      </c>
      <c r="C22" s="6">
        <v>22528.7</v>
      </c>
      <c r="D22" s="6">
        <v>20551.86</v>
      </c>
      <c r="E22" s="6">
        <v>11658.35</v>
      </c>
      <c r="F22" s="6">
        <v>2268.75</v>
      </c>
      <c r="G22" s="6">
        <f>SUM(Kindante!$B22:$F22)</f>
        <v>88730.55</v>
      </c>
      <c r="H22" s="7" t="s">
        <v>12</v>
      </c>
    </row>
    <row r="23" spans="1:8" x14ac:dyDescent="0.25">
      <c r="A23" s="5" t="s">
        <v>32</v>
      </c>
      <c r="B23" s="6">
        <v>64884.89</v>
      </c>
      <c r="C23" s="6">
        <v>94607.14</v>
      </c>
      <c r="D23" s="6">
        <v>152768.35999999999</v>
      </c>
      <c r="E23" s="6">
        <v>104077.71</v>
      </c>
      <c r="F23" s="6">
        <v>17460.07</v>
      </c>
      <c r="G23" s="6">
        <f>SUM(Kindante!$B23:$F23)</f>
        <v>433798.17000000004</v>
      </c>
      <c r="H23" s="7" t="s">
        <v>12</v>
      </c>
    </row>
    <row r="24" spans="1:8" x14ac:dyDescent="0.25">
      <c r="A24" s="5" t="s">
        <v>33</v>
      </c>
      <c r="B24" s="6">
        <v>140385.57999999999</v>
      </c>
      <c r="C24" s="6">
        <v>106793.23</v>
      </c>
      <c r="D24" s="6">
        <v>137576.29</v>
      </c>
      <c r="E24" s="6">
        <v>88509.72</v>
      </c>
      <c r="F24" s="6">
        <v>17139.82</v>
      </c>
      <c r="G24" s="6">
        <f>SUM(Kindante!$B24:$F24)</f>
        <v>490404.63999999996</v>
      </c>
      <c r="H24" s="7" t="s">
        <v>12</v>
      </c>
    </row>
    <row r="25" spans="1:8" x14ac:dyDescent="0.25">
      <c r="A25" s="5" t="s">
        <v>34</v>
      </c>
      <c r="B25" s="6">
        <v>1944.39</v>
      </c>
      <c r="C25" s="6">
        <v>3270.2</v>
      </c>
      <c r="D25" s="6">
        <v>8905.56</v>
      </c>
      <c r="E25" s="6">
        <v>15182.51</v>
      </c>
      <c r="F25" s="6">
        <v>4281.07</v>
      </c>
      <c r="G25" s="6">
        <f>SUM(Kindante!$B25:$F25)</f>
        <v>33583.729999999996</v>
      </c>
      <c r="H25" s="7" t="s">
        <v>12</v>
      </c>
    </row>
    <row r="26" spans="1:8" x14ac:dyDescent="0.25">
      <c r="A26" s="5" t="s">
        <v>35</v>
      </c>
      <c r="B26" s="6">
        <v>160420.91</v>
      </c>
      <c r="C26" s="6">
        <v>248483.11</v>
      </c>
      <c r="D26" s="6">
        <v>280034.78999999998</v>
      </c>
      <c r="E26" s="6">
        <v>318350.90000000002</v>
      </c>
      <c r="F26" s="6">
        <v>81533.31</v>
      </c>
      <c r="G26" s="6">
        <f>SUM(Kindante!$B26:$F26)</f>
        <v>1088823.02</v>
      </c>
      <c r="H26" s="7" t="s">
        <v>15</v>
      </c>
    </row>
    <row r="27" spans="1:8" thickBot="1" x14ac:dyDescent="0.25">
      <c r="A27" s="8" t="s">
        <v>36</v>
      </c>
      <c r="B27" s="9">
        <v>195578.35</v>
      </c>
      <c r="C27" s="9">
        <v>267029.42</v>
      </c>
      <c r="D27" s="9">
        <v>97788.78</v>
      </c>
      <c r="E27" s="9">
        <v>385995.25</v>
      </c>
      <c r="F27" s="10"/>
      <c r="G27" s="9">
        <f>SUM(Kindante!$B27:$F27)</f>
        <v>946391.8</v>
      </c>
      <c r="H27" s="11" t="s">
        <v>12</v>
      </c>
    </row>
    <row r="28" spans="1:8" thickBot="1" x14ac:dyDescent="0.25">
      <c r="A28" s="12" t="s">
        <v>37</v>
      </c>
      <c r="B28" s="13">
        <f>SUM(B2:B27)</f>
        <v>2749916.7100000009</v>
      </c>
      <c r="C28" s="13">
        <f>SUM(C2:C27)</f>
        <v>4038270.5400000005</v>
      </c>
      <c r="D28" s="13">
        <f>SUM(D2:D27)</f>
        <v>4537604.8599999994</v>
      </c>
      <c r="E28" s="13">
        <f>SUM(E2:E27)</f>
        <v>4002644.2600000002</v>
      </c>
      <c r="F28" s="13">
        <f>SUM(F2:F27)</f>
        <v>1357830.6800000002</v>
      </c>
      <c r="G28" s="13">
        <f>SUM(Kindante!$B28:$F28)</f>
        <v>16686267.050000001</v>
      </c>
      <c r="H28" s="14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E1D56FCAC8EC4B87C9633B54554A40" ma:contentTypeVersion="11" ma:contentTypeDescription="Een nieuw document maken." ma:contentTypeScope="" ma:versionID="a2c16920e9b6bea1a48ccb5447dace25">
  <xsd:schema xmlns:xsd="http://www.w3.org/2001/XMLSchema" xmlns:xs="http://www.w3.org/2001/XMLSchema" xmlns:p="http://schemas.microsoft.com/office/2006/metadata/properties" xmlns:ns2="cd2e0670-c27a-44f0-9a8b-14cfed875022" xmlns:ns3="aefc6b8f-cb5b-4a83-b8ba-94837b06635e" targetNamespace="http://schemas.microsoft.com/office/2006/metadata/properties" ma:root="true" ma:fieldsID="99ff039e1a2e30fc58eb8e4b1ef5afb6" ns2:_="" ns3:_="">
    <xsd:import namespace="cd2e0670-c27a-44f0-9a8b-14cfed875022"/>
    <xsd:import namespace="aefc6b8f-cb5b-4a83-b8ba-94837b0663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e0670-c27a-44f0-9a8b-14cfed8750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62a0ff6d-8310-4402-88d4-56090226b5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c6b8f-cb5b-4a83-b8ba-94837b06635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d96e2fc-61af-40ab-9c0e-9f8b58cddc4b}" ma:internalName="TaxCatchAll" ma:showField="CatchAllData" ma:web="aefc6b8f-cb5b-4a83-b8ba-94837b0663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2e0670-c27a-44f0-9a8b-14cfed875022">
      <Terms xmlns="http://schemas.microsoft.com/office/infopath/2007/PartnerControls"/>
    </lcf76f155ced4ddcb4097134ff3c332f>
    <TaxCatchAll xmlns="aefc6b8f-cb5b-4a83-b8ba-94837b06635e" xsi:nil="true"/>
  </documentManagement>
</p:properties>
</file>

<file path=customXml/itemProps1.xml><?xml version="1.0" encoding="utf-8"?>
<ds:datastoreItem xmlns:ds="http://schemas.openxmlformats.org/officeDocument/2006/customXml" ds:itemID="{97CB0A66-93C4-42B1-ACC1-88FD869A2A7F}"/>
</file>

<file path=customXml/itemProps2.xml><?xml version="1.0" encoding="utf-8"?>
<ds:datastoreItem xmlns:ds="http://schemas.openxmlformats.org/officeDocument/2006/customXml" ds:itemID="{80171711-F844-4899-AA4F-83A558929889}"/>
</file>

<file path=customXml/itemProps3.xml><?xml version="1.0" encoding="utf-8"?>
<ds:datastoreItem xmlns:ds="http://schemas.openxmlformats.org/officeDocument/2006/customXml" ds:itemID="{5F40F50F-166C-4903-8252-2056368A74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Kindante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Britt Bervoets</dc:creator>
  <dc:description/>
  <cp:lastModifiedBy>Britt Bervoets</cp:lastModifiedBy>
  <dcterms:created xsi:type="dcterms:W3CDTF">2025-10-02T11:52:07Z</dcterms:created>
  <dcterms:modified xsi:type="dcterms:W3CDTF">2025-11-25T07:50:38Z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0x01010063E1D56FCAC8EC4B87C9633B54554A40</vt:lpwstr>
  </property>
</Properties>
</file>