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F19E81C4-F2B6-42E9-802B-A948111DAC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jsinschrijfformulier" sheetId="2" r:id="rId1"/>
  </sheets>
  <definedNames>
    <definedName name="_xlnm.Print_Area" localSheetId="0">Prijsinschrijfformulier!$A$1:$M$75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K54" i="2"/>
  <c r="K53" i="2"/>
  <c r="K46" i="2"/>
  <c r="K50" i="2"/>
  <c r="K49" i="2"/>
  <c r="K27" i="2"/>
  <c r="K40" i="2"/>
  <c r="K36" i="2"/>
  <c r="K29" i="2" l="1"/>
  <c r="K28" i="2"/>
  <c r="K32" i="2"/>
  <c r="K33" i="2" l="1"/>
  <c r="K41" i="2" l="1"/>
  <c r="K42" i="2"/>
  <c r="K43" i="2"/>
  <c r="K37" i="2" l="1"/>
</calcChain>
</file>

<file path=xl/sharedStrings.xml><?xml version="1.0" encoding="utf-8"?>
<sst xmlns="http://schemas.openxmlformats.org/spreadsheetml/2006/main" count="69" uniqueCount="59">
  <si>
    <r>
      <rPr>
        <sz val="11"/>
        <color theme="1"/>
        <rFont val="Calibri"/>
        <family val="2"/>
        <scheme val="minor"/>
      </rPr>
      <t>• Alle grijze cellen dienen door Inschrijver te worden in gevuld.</t>
    </r>
  </si>
  <si>
    <t xml:space="preserve">• Er mogen geen negatieve bedragen en/of percentages worden ingevuld. </t>
  </si>
  <si>
    <t>• Dit Prijzenblad dient rechtsgeldig te worden ondertekend.</t>
  </si>
  <si>
    <t>• De vorm, werking en opzet van dit Prijzenblad mag niet worden gewijzigd door de Inschrijver.</t>
  </si>
  <si>
    <t>• Alle bedragen zijn exclusief BTW.</t>
  </si>
  <si>
    <t>• De in dit Prijzenblad genoemde aantallen door Opdrachtgever zijn uitsluitend ter vergelijking van inschrijvingen, 
   hieraan kunnen door Opdrachtnemer geen rechten worden ontleend.</t>
  </si>
  <si>
    <t>Stamgegevens</t>
  </si>
  <si>
    <t>Maximale contractduur</t>
  </si>
  <si>
    <t>72 maanden</t>
  </si>
  <si>
    <t xml:space="preserve">Aantal benodigde MFP's type 1: A4, hoge printsnelheid </t>
  </si>
  <si>
    <t>Aantal benodigde MFP's type 2a: A3, hoge printsnelheid</t>
  </si>
  <si>
    <t>Aantal benodigde MFP's type 2b: A3, hoge printsnelheid + booklet finisher</t>
  </si>
  <si>
    <t>Aantal prints zwart/wit per jaar</t>
  </si>
  <si>
    <t>Aantal prints kleur per jaar</t>
  </si>
  <si>
    <t>A1) Huurkosten per MFP per maand (incl. onderhoud &amp; support)</t>
  </si>
  <si>
    <t>Prijs per maand</t>
  </si>
  <si>
    <t>Subtotaal</t>
  </si>
  <si>
    <t>MFP type 1</t>
  </si>
  <si>
    <t>MFP type 2a</t>
  </si>
  <si>
    <t>MFP type 2b</t>
  </si>
  <si>
    <t>A2) Kosten per print</t>
  </si>
  <si>
    <t>Prijs per print</t>
  </si>
  <si>
    <t>Zwart/wit</t>
  </si>
  <si>
    <t>Kleur</t>
  </si>
  <si>
    <t>B1) Project - en implementatiekosten</t>
  </si>
  <si>
    <t>Eenmalige kosten</t>
  </si>
  <si>
    <t>Installatiekosten</t>
  </si>
  <si>
    <t>Projectmanagement en overige projectkosten</t>
  </si>
  <si>
    <t>B2) Kosten conversie</t>
  </si>
  <si>
    <t>Prijs</t>
  </si>
  <si>
    <t>Kosten voor interne verhuizing per MFP</t>
  </si>
  <si>
    <t>Kosten voor externe verhuizing per MFP</t>
  </si>
  <si>
    <t>Kosten voor Uitbreiding MFP</t>
  </si>
  <si>
    <t>Kosten voor tussentijdse Afschaling MFP</t>
  </si>
  <si>
    <t>Prijs maximale contractduur</t>
  </si>
  <si>
    <t>Licentie- en onderhoudskosten software (waaronder Follow-Me) alle MFP's</t>
  </si>
  <si>
    <t>Prijs per persoon</t>
  </si>
  <si>
    <t>Maximaal aantal</t>
  </si>
  <si>
    <t>Inschrijfsom 72 maanden</t>
  </si>
  <si>
    <t>Totale Inschrijfsom</t>
  </si>
  <si>
    <t>Inschrijver</t>
  </si>
  <si>
    <t>Naam:</t>
  </si>
  <si>
    <t>Functie:</t>
  </si>
  <si>
    <t>Plaats:</t>
  </si>
  <si>
    <t>Datum:</t>
  </si>
  <si>
    <t>Handtekening:</t>
  </si>
  <si>
    <t>C1) Software</t>
  </si>
  <si>
    <t>Optionele migratie en licentiekosten SaaS</t>
  </si>
  <si>
    <t>• De opgegeven (optionele) prijzen gelden gedurende de volledige initiële contractperiode en voor alle mogelijke optionele verlengingen.</t>
  </si>
  <si>
    <t>C1) SaaS-Software all-in prijs</t>
  </si>
  <si>
    <t>Inschrijver noteert hier het licentiemodel wat aangeboden wordt</t>
  </si>
  <si>
    <t>Prijs per MFP of User</t>
  </si>
  <si>
    <t>E1) Migratie</t>
  </si>
  <si>
    <t>Fictief aantal keer</t>
  </si>
  <si>
    <t>D1) Optionele trainingen</t>
  </si>
  <si>
    <t>Beheerderstraining (Eis 13)</t>
  </si>
  <si>
    <t>Training gebruik en beheer software of portal (Eis 17)</t>
  </si>
  <si>
    <t>Inschrijfsom optionele trainingen</t>
  </si>
  <si>
    <t>Prijzenblad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</si>
</sst>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\ &quot;stuks&quot;"/>
    <numFmt numFmtId="165" formatCode="0\ &quot;prints&quot;"/>
    <numFmt numFmtId="166" formatCode="_ &quot;€&quot;\ * #,##0.000_ ;_ &quot;€&quot;\ * \-#,##0.000_ ;_ &quot;€&quot;\ * &quot;-&quot;???_ ;_ @_ "/>
    <numFmt numFmtId="167" formatCode="0\ &quot;maanden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36BD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8" applyNumberFormat="0" applyAlignment="0" applyProtection="0"/>
    <xf numFmtId="0" fontId="8" fillId="5" borderId="9" applyNumberFormat="0" applyAlignment="0" applyProtection="0"/>
    <xf numFmtId="0" fontId="9" fillId="5" borderId="8" applyNumberFormat="0" applyAlignment="0" applyProtection="0"/>
    <xf numFmtId="0" fontId="10" fillId="0" borderId="10" applyNumberFormat="0" applyFill="0" applyAlignment="0" applyProtection="0"/>
    <xf numFmtId="0" fontId="11" fillId="6" borderId="11" applyNumberFormat="0" applyAlignment="0" applyProtection="0"/>
    <xf numFmtId="0" fontId="12" fillId="0" borderId="0" applyNumberFormat="0" applyFill="0" applyBorder="0" applyAlignment="0" applyProtection="0"/>
    <xf numFmtId="0" fontId="1" fillId="7" borderId="12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44" fontId="1" fillId="3" borderId="4">
      <alignment horizontal="center"/>
    </xf>
    <xf numFmtId="44" fontId="1" fillId="2" borderId="4"/>
    <xf numFmtId="0" fontId="1" fillId="2" borderId="0"/>
    <xf numFmtId="44" fontId="1" fillId="8" borderId="4"/>
    <xf numFmtId="9" fontId="1" fillId="0" borderId="0" applyFont="0" applyFill="0" applyBorder="0" applyAlignment="0" applyProtection="0"/>
  </cellStyleXfs>
  <cellXfs count="77">
    <xf numFmtId="0" fontId="0" fillId="0" borderId="0" xfId="0"/>
    <xf numFmtId="44" fontId="17" fillId="10" borderId="4" xfId="1" applyFont="1" applyFill="1" applyBorder="1" applyAlignment="1">
      <alignment vertical="center" wrapText="1"/>
    </xf>
    <xf numFmtId="44" fontId="17" fillId="10" borderId="0" xfId="1" applyFont="1" applyFill="1" applyBorder="1"/>
    <xf numFmtId="44" fontId="17" fillId="10" borderId="4" xfId="1" applyFont="1" applyFill="1" applyBorder="1"/>
    <xf numFmtId="0" fontId="2" fillId="10" borderId="0" xfId="0" applyFont="1" applyFill="1" applyAlignment="1">
      <alignment horizontal="center"/>
    </xf>
    <xf numFmtId="0" fontId="18" fillId="10" borderId="0" xfId="0" applyFont="1" applyFill="1" applyAlignment="1">
      <alignment horizontal="center" vertical="center" wrapText="1"/>
    </xf>
    <xf numFmtId="44" fontId="17" fillId="10" borderId="0" xfId="1" applyFont="1" applyFill="1" applyBorder="1" applyAlignment="1">
      <alignment vertical="center" wrapText="1"/>
    </xf>
    <xf numFmtId="0" fontId="18" fillId="10" borderId="0" xfId="0" applyFont="1" applyFill="1"/>
    <xf numFmtId="44" fontId="0" fillId="10" borderId="0" xfId="1" applyFont="1" applyFill="1" applyBorder="1" applyAlignment="1"/>
    <xf numFmtId="1" fontId="17" fillId="10" borderId="0" xfId="0" applyNumberFormat="1" applyFont="1" applyFill="1"/>
    <xf numFmtId="0" fontId="16" fillId="10" borderId="0" xfId="0" applyFont="1" applyFill="1"/>
    <xf numFmtId="0" fontId="15" fillId="10" borderId="0" xfId="0" applyFont="1" applyFill="1"/>
    <xf numFmtId="0" fontId="2" fillId="10" borderId="0" xfId="0" applyFont="1" applyFill="1" applyAlignment="1">
      <alignment horizontal="left" vertical="center"/>
    </xf>
    <xf numFmtId="44" fontId="19" fillId="11" borderId="4" xfId="0" applyNumberFormat="1" applyFont="1" applyFill="1" applyBorder="1"/>
    <xf numFmtId="44" fontId="0" fillId="12" borderId="4" xfId="20" applyNumberFormat="1" applyFont="1" applyFill="1" applyBorder="1" applyAlignment="1"/>
    <xf numFmtId="166" fontId="0" fillId="12" borderId="4" xfId="20" applyNumberFormat="1" applyFont="1" applyFill="1" applyBorder="1" applyAlignment="1"/>
    <xf numFmtId="0" fontId="0" fillId="10" borderId="0" xfId="0" applyFill="1"/>
    <xf numFmtId="0" fontId="0" fillId="10" borderId="0" xfId="0" applyFill="1" applyAlignment="1">
      <alignment horizontal="left" vertical="center"/>
    </xf>
    <xf numFmtId="0" fontId="0" fillId="10" borderId="0" xfId="0" applyFill="1" applyAlignment="1">
      <alignment horizontal="left" vertical="top" wrapText="1"/>
    </xf>
    <xf numFmtId="0" fontId="0" fillId="10" borderId="0" xfId="18" applyFont="1" applyFill="1"/>
    <xf numFmtId="0" fontId="0" fillId="10" borderId="0" xfId="0" applyFill="1" applyAlignment="1">
      <alignment vertical="center" wrapText="1"/>
    </xf>
    <xf numFmtId="0" fontId="0" fillId="10" borderId="0" xfId="0" applyFill="1" applyAlignment="1">
      <alignment horizontal="center"/>
    </xf>
    <xf numFmtId="44" fontId="0" fillId="10" borderId="0" xfId="0" applyNumberFormat="1" applyFill="1" applyAlignment="1">
      <alignment horizontal="center"/>
    </xf>
    <xf numFmtId="44" fontId="0" fillId="10" borderId="0" xfId="1" applyFont="1" applyFill="1" applyBorder="1"/>
    <xf numFmtId="44" fontId="0" fillId="10" borderId="0" xfId="0" applyNumberFormat="1" applyFill="1"/>
    <xf numFmtId="0" fontId="0" fillId="10" borderId="0" xfId="0" applyFill="1" applyAlignment="1">
      <alignment horizontal="left"/>
    </xf>
    <xf numFmtId="1" fontId="0" fillId="10" borderId="4" xfId="0" applyNumberFormat="1" applyFill="1" applyBorder="1" applyAlignment="1">
      <alignment horizontal="center"/>
    </xf>
    <xf numFmtId="0" fontId="0" fillId="10" borderId="0" xfId="0" applyFill="1" applyAlignment="1">
      <alignment horizontal="center" vertical="center"/>
    </xf>
    <xf numFmtId="44" fontId="0" fillId="12" borderId="4" xfId="0" applyNumberFormat="1" applyFill="1" applyBorder="1"/>
    <xf numFmtId="44" fontId="0" fillId="10" borderId="4" xfId="0" applyNumberFormat="1" applyFill="1" applyBorder="1"/>
    <xf numFmtId="0" fontId="0" fillId="9" borderId="0" xfId="0" applyFill="1"/>
    <xf numFmtId="0" fontId="20" fillId="10" borderId="0" xfId="0" applyFont="1" applyFill="1" applyAlignment="1">
      <alignment horizontal="left"/>
    </xf>
    <xf numFmtId="0" fontId="20" fillId="10" borderId="0" xfId="0" applyFont="1" applyFill="1" applyAlignment="1">
      <alignment horizontal="left" vertical="top" wrapText="1"/>
    </xf>
    <xf numFmtId="0" fontId="19" fillId="11" borderId="4" xfId="0" applyFont="1" applyFill="1" applyBorder="1" applyAlignment="1">
      <alignment horizontal="right"/>
    </xf>
    <xf numFmtId="0" fontId="0" fillId="10" borderId="0" xfId="0" applyFill="1" applyAlignment="1">
      <alignment horizontal="right"/>
    </xf>
    <xf numFmtId="0" fontId="0" fillId="10" borderId="17" xfId="0" applyFill="1" applyBorder="1"/>
    <xf numFmtId="0" fontId="0" fillId="10" borderId="18" xfId="0" applyFill="1" applyBorder="1"/>
    <xf numFmtId="0" fontId="0" fillId="10" borderId="20" xfId="0" applyFill="1" applyBorder="1"/>
    <xf numFmtId="44" fontId="19" fillId="11" borderId="4" xfId="1" applyFont="1" applyFill="1" applyBorder="1" applyAlignment="1">
      <alignment horizontal="center" vertical="center"/>
    </xf>
    <xf numFmtId="0" fontId="19" fillId="11" borderId="4" xfId="0" applyFont="1" applyFill="1" applyBorder="1"/>
    <xf numFmtId="0" fontId="19" fillId="11" borderId="4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vertical="center"/>
    </xf>
    <xf numFmtId="0" fontId="19" fillId="11" borderId="15" xfId="0" applyFont="1" applyFill="1" applyBorder="1" applyAlignment="1">
      <alignment vertical="center"/>
    </xf>
    <xf numFmtId="0" fontId="19" fillId="11" borderId="16" xfId="0" applyFont="1" applyFill="1" applyBorder="1" applyAlignment="1">
      <alignment vertical="center"/>
    </xf>
    <xf numFmtId="0" fontId="18" fillId="10" borderId="18" xfId="0" applyFont="1" applyFill="1" applyBorder="1" applyAlignment="1">
      <alignment horizontal="center" vertical="center" wrapText="1"/>
    </xf>
    <xf numFmtId="44" fontId="17" fillId="10" borderId="18" xfId="1" applyFont="1" applyFill="1" applyBorder="1" applyAlignment="1">
      <alignment vertical="center" wrapText="1"/>
    </xf>
    <xf numFmtId="0" fontId="0" fillId="10" borderId="22" xfId="0" applyFill="1" applyBorder="1"/>
    <xf numFmtId="0" fontId="18" fillId="11" borderId="4" xfId="0" applyFont="1" applyFill="1" applyBorder="1" applyAlignment="1">
      <alignment horizontal="center" vertical="center" wrapText="1"/>
    </xf>
    <xf numFmtId="44" fontId="18" fillId="11" borderId="4" xfId="1" applyFont="1" applyFill="1" applyBorder="1" applyAlignment="1">
      <alignment horizontal="center" vertical="center"/>
    </xf>
    <xf numFmtId="44" fontId="0" fillId="12" borderId="26" xfId="0" applyNumberFormat="1" applyFill="1" applyBorder="1"/>
    <xf numFmtId="0" fontId="0" fillId="10" borderId="4" xfId="0" applyFill="1" applyBorder="1" applyAlignment="1">
      <alignment horizontal="left"/>
    </xf>
    <xf numFmtId="0" fontId="19" fillId="11" borderId="1" xfId="0" applyFont="1" applyFill="1" applyBorder="1" applyAlignment="1">
      <alignment horizontal="left" wrapText="1"/>
    </xf>
    <xf numFmtId="0" fontId="19" fillId="11" borderId="1" xfId="0" applyFont="1" applyFill="1" applyBorder="1" applyAlignment="1">
      <alignment horizontal="left"/>
    </xf>
    <xf numFmtId="0" fontId="2" fillId="10" borderId="0" xfId="0" applyFont="1" applyFill="1" applyAlignment="1">
      <alignment horizontal="center"/>
    </xf>
    <xf numFmtId="0" fontId="0" fillId="10" borderId="0" xfId="0" applyFill="1" applyAlignment="1">
      <alignment horizontal="left" vertical="top" wrapText="1"/>
    </xf>
    <xf numFmtId="0" fontId="0" fillId="11" borderId="1" xfId="0" applyFill="1" applyBorder="1" applyAlignment="1">
      <alignment horizontal="right"/>
    </xf>
    <xf numFmtId="165" fontId="17" fillId="10" borderId="4" xfId="0" applyNumberFormat="1" applyFont="1" applyFill="1" applyBorder="1" applyAlignment="1">
      <alignment horizontal="right"/>
    </xf>
    <xf numFmtId="164" fontId="17" fillId="10" borderId="4" xfId="0" applyNumberFormat="1" applyFont="1" applyFill="1" applyBorder="1" applyAlignment="1">
      <alignment horizontal="right"/>
    </xf>
    <xf numFmtId="167" fontId="17" fillId="10" borderId="4" xfId="0" applyNumberFormat="1" applyFont="1" applyFill="1" applyBorder="1" applyAlignment="1">
      <alignment horizontal="right"/>
    </xf>
    <xf numFmtId="0" fontId="0" fillId="10" borderId="0" xfId="0" applyFill="1" applyAlignment="1">
      <alignment horizontal="left" vertical="center" wrapText="1"/>
    </xf>
    <xf numFmtId="0" fontId="0" fillId="10" borderId="2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0" xfId="0" applyFill="1" applyAlignment="1">
      <alignment horizontal="center" vertical="center" wrapText="1"/>
    </xf>
    <xf numFmtId="0" fontId="19" fillId="11" borderId="4" xfId="0" applyFont="1" applyFill="1" applyBorder="1" applyAlignment="1">
      <alignment horizontal="left"/>
    </xf>
    <xf numFmtId="0" fontId="0" fillId="12" borderId="4" xfId="0" applyFill="1" applyBorder="1" applyAlignment="1">
      <alignment horizontal="center"/>
    </xf>
    <xf numFmtId="0" fontId="19" fillId="11" borderId="4" xfId="0" applyFont="1" applyFill="1" applyBorder="1" applyAlignment="1">
      <alignment horizontal="right" vertical="center"/>
    </xf>
    <xf numFmtId="0" fontId="0" fillId="10" borderId="1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44" fontId="0" fillId="12" borderId="23" xfId="0" applyNumberFormat="1" applyFill="1" applyBorder="1"/>
    <xf numFmtId="44" fontId="0" fillId="12" borderId="24" xfId="0" applyNumberFormat="1" applyFill="1" applyBorder="1"/>
    <xf numFmtId="44" fontId="0" fillId="12" borderId="25" xfId="0" applyNumberFormat="1" applyFill="1" applyBorder="1"/>
    <xf numFmtId="0" fontId="0" fillId="10" borderId="19" xfId="0" applyFill="1" applyBorder="1" applyAlignment="1">
      <alignment horizontal="left"/>
    </xf>
    <xf numFmtId="0" fontId="19" fillId="11" borderId="19" xfId="0" applyFont="1" applyFill="1" applyBorder="1" applyAlignment="1">
      <alignment horizontal="left" vertical="center"/>
    </xf>
    <xf numFmtId="0" fontId="19" fillId="11" borderId="4" xfId="0" applyFont="1" applyFill="1" applyBorder="1" applyAlignment="1">
      <alignment horizontal="left" vertical="center"/>
    </xf>
    <xf numFmtId="0" fontId="19" fillId="11" borderId="19" xfId="0" applyFont="1" applyFill="1" applyBorder="1" applyAlignment="1">
      <alignment horizontal="left"/>
    </xf>
  </cellXfs>
  <cellStyles count="21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Procent" xfId="20" builtinId="5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B336BD"/>
      <color rgb="FFF2F2F2"/>
      <color rgb="FFFF5353"/>
      <color rgb="FFB7DEE8"/>
      <color rgb="FF31869B"/>
      <color rgb="FF5CB85C"/>
      <color rgb="FFD95361"/>
      <color rgb="FF84CC7A"/>
      <color rgb="FFCFEBCB"/>
      <color rgb="FF439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1</xdr:row>
      <xdr:rowOff>247650</xdr:rowOff>
    </xdr:from>
    <xdr:to>
      <xdr:col>10</xdr:col>
      <xdr:colOff>1006475</xdr:colOff>
      <xdr:row>4</xdr:row>
      <xdr:rowOff>174625</xdr:rowOff>
    </xdr:to>
    <xdr:pic>
      <xdr:nvPicPr>
        <xdr:cNvPr id="6" name="Afbeelding 5" descr="Slachtofferhulp Nederland | Vind de juiste hulp via de ...">
          <a:extLst>
            <a:ext uri="{FF2B5EF4-FFF2-40B4-BE49-F238E27FC236}">
              <a16:creationId xmlns:a16="http://schemas.microsoft.com/office/drawing/2014/main" id="{D4FD7ABB-D488-42FA-8C6B-92D0B138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438150"/>
          <a:ext cx="1797050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07"/>
  <sheetViews>
    <sheetView tabSelected="1" zoomScale="89" zoomScaleNormal="110" zoomScaleSheetLayoutView="100" zoomScalePageLayoutView="80" workbookViewId="0">
      <selection activeCell="J8" sqref="J8"/>
    </sheetView>
  </sheetViews>
  <sheetFormatPr defaultColWidth="9.109375" defaultRowHeight="14.4" x14ac:dyDescent="0.3"/>
  <cols>
    <col min="1" max="1" width="2.88671875" style="16" customWidth="1"/>
    <col min="2" max="2" width="4.44140625" style="16" customWidth="1"/>
    <col min="3" max="6" width="17.109375" style="16" customWidth="1"/>
    <col min="7" max="7" width="2.88671875" style="16" customWidth="1"/>
    <col min="8" max="8" width="16.109375" style="16" customWidth="1"/>
    <col min="9" max="9" width="19" style="16" customWidth="1"/>
    <col min="10" max="10" width="2.88671875" style="16" customWidth="1"/>
    <col min="11" max="11" width="21" style="16" customWidth="1"/>
    <col min="12" max="12" width="4.44140625" style="16" customWidth="1"/>
    <col min="13" max="13" width="2.88671875" style="16" customWidth="1"/>
    <col min="14" max="15" width="9.109375" style="16"/>
    <col min="16" max="16384" width="9.109375" style="30"/>
  </cols>
  <sheetData>
    <row r="1" spans="3:11" s="16" customFormat="1" ht="15" customHeight="1" x14ac:dyDescent="0.3"/>
    <row r="2" spans="3:11" s="16" customFormat="1" ht="22.5" customHeight="1" x14ac:dyDescent="0.3">
      <c r="C2" s="54" t="s">
        <v>58</v>
      </c>
      <c r="D2" s="54"/>
      <c r="E2" s="54"/>
      <c r="F2" s="54"/>
      <c r="G2" s="54"/>
      <c r="H2" s="54"/>
      <c r="I2" s="54"/>
      <c r="J2" s="54"/>
      <c r="K2" s="54"/>
    </row>
    <row r="3" spans="3:11" s="16" customFormat="1" ht="12" customHeight="1" x14ac:dyDescent="0.3">
      <c r="C3" s="54"/>
      <c r="D3" s="54"/>
      <c r="E3" s="54"/>
      <c r="F3" s="54"/>
      <c r="G3" s="54"/>
      <c r="H3" s="54"/>
      <c r="I3" s="54"/>
      <c r="J3" s="54"/>
      <c r="K3" s="54"/>
    </row>
    <row r="4" spans="3:11" s="16" customFormat="1" ht="112.35" customHeight="1" x14ac:dyDescent="0.45">
      <c r="C4" s="4"/>
      <c r="D4" s="4"/>
      <c r="E4" s="4"/>
      <c r="F4" s="4"/>
      <c r="G4" s="4"/>
      <c r="H4" s="4"/>
      <c r="I4" s="4"/>
      <c r="J4" s="4"/>
      <c r="K4" s="4"/>
    </row>
    <row r="5" spans="3:11" s="16" customFormat="1" ht="52.35" customHeight="1" x14ac:dyDescent="0.45">
      <c r="C5" s="4"/>
      <c r="D5" s="4"/>
      <c r="E5" s="4"/>
      <c r="F5" s="4"/>
      <c r="G5" s="4"/>
      <c r="H5" s="4"/>
      <c r="I5" s="4"/>
      <c r="J5" s="4"/>
      <c r="K5" s="4"/>
    </row>
    <row r="6" spans="3:11" s="16" customFormat="1" ht="23.4" x14ac:dyDescent="0.45">
      <c r="C6" s="4"/>
      <c r="D6" s="4"/>
      <c r="E6" s="4"/>
      <c r="F6" s="4"/>
      <c r="G6" s="4"/>
      <c r="H6" s="4"/>
      <c r="I6" s="4"/>
      <c r="J6" s="4"/>
      <c r="K6" s="4"/>
    </row>
    <row r="7" spans="3:11" s="16" customFormat="1" ht="23.4" x14ac:dyDescent="0.45">
      <c r="C7" s="4"/>
      <c r="D7" s="4"/>
      <c r="E7" s="4"/>
      <c r="F7" s="4"/>
      <c r="G7" s="4"/>
      <c r="H7" s="4"/>
      <c r="I7" s="4"/>
      <c r="J7" s="4"/>
      <c r="K7" s="4"/>
    </row>
    <row r="8" spans="3:11" s="16" customFormat="1" ht="23.4" x14ac:dyDescent="0.45">
      <c r="C8" s="4"/>
      <c r="I8" s="4"/>
      <c r="J8" s="4"/>
      <c r="K8" s="4"/>
    </row>
    <row r="9" spans="3:11" s="16" customFormat="1" ht="23.4" x14ac:dyDescent="0.45">
      <c r="C9" s="17" t="s">
        <v>0</v>
      </c>
      <c r="D9" s="17"/>
      <c r="E9" s="17"/>
      <c r="F9" s="17"/>
      <c r="G9" s="17"/>
      <c r="H9" s="17"/>
      <c r="I9" s="12"/>
      <c r="J9" s="4"/>
      <c r="K9" s="4"/>
    </row>
    <row r="10" spans="3:11" s="16" customFormat="1" ht="23.4" x14ac:dyDescent="0.45">
      <c r="C10" s="17" t="s">
        <v>1</v>
      </c>
      <c r="D10" s="17"/>
      <c r="E10" s="17"/>
      <c r="F10" s="17"/>
      <c r="G10" s="17"/>
      <c r="H10" s="17"/>
      <c r="I10" s="12"/>
      <c r="J10" s="4"/>
      <c r="K10" s="4"/>
    </row>
    <row r="11" spans="3:11" s="16" customFormat="1" ht="23.4" x14ac:dyDescent="0.45">
      <c r="C11" s="17" t="s">
        <v>2</v>
      </c>
      <c r="D11" s="17"/>
      <c r="E11" s="17"/>
      <c r="F11" s="17"/>
      <c r="G11" s="17"/>
      <c r="H11" s="17"/>
      <c r="I11" s="12"/>
      <c r="J11" s="4"/>
      <c r="K11" s="4"/>
    </row>
    <row r="12" spans="3:11" s="16" customFormat="1" ht="23.4" x14ac:dyDescent="0.45">
      <c r="C12" s="17" t="s">
        <v>3</v>
      </c>
      <c r="D12" s="17"/>
      <c r="E12" s="17"/>
      <c r="F12" s="17"/>
      <c r="G12" s="17"/>
      <c r="H12" s="17"/>
      <c r="I12" s="12"/>
      <c r="J12" s="4"/>
      <c r="K12" s="4"/>
    </row>
    <row r="13" spans="3:11" s="16" customFormat="1" ht="23.4" x14ac:dyDescent="0.45">
      <c r="C13" s="17" t="s">
        <v>4</v>
      </c>
      <c r="D13" s="17"/>
      <c r="E13" s="17"/>
      <c r="F13" s="17"/>
      <c r="G13" s="17"/>
      <c r="H13" s="17"/>
      <c r="I13" s="12"/>
      <c r="J13" s="4"/>
      <c r="K13" s="4"/>
    </row>
    <row r="14" spans="3:11" s="16" customFormat="1" ht="23.25" customHeight="1" x14ac:dyDescent="0.45">
      <c r="C14" s="60" t="s">
        <v>5</v>
      </c>
      <c r="D14" s="60"/>
      <c r="E14" s="60"/>
      <c r="F14" s="60"/>
      <c r="G14" s="60"/>
      <c r="H14" s="60"/>
      <c r="I14" s="60"/>
      <c r="J14" s="4"/>
      <c r="K14" s="4"/>
    </row>
    <row r="15" spans="3:11" s="16" customFormat="1" ht="23.25" customHeight="1" x14ac:dyDescent="0.45">
      <c r="C15" s="60"/>
      <c r="D15" s="60"/>
      <c r="E15" s="60"/>
      <c r="F15" s="60"/>
      <c r="G15" s="60"/>
      <c r="H15" s="60"/>
      <c r="I15" s="60"/>
      <c r="J15" s="4"/>
      <c r="K15" s="4"/>
    </row>
    <row r="16" spans="3:11" s="16" customFormat="1" ht="23.4" x14ac:dyDescent="0.45">
      <c r="C16" s="17" t="s">
        <v>48</v>
      </c>
      <c r="D16" s="17"/>
      <c r="E16" s="17"/>
      <c r="F16" s="17"/>
      <c r="G16" s="17"/>
      <c r="H16" s="17"/>
      <c r="I16" s="12"/>
      <c r="J16" s="4"/>
      <c r="K16" s="4"/>
    </row>
    <row r="17" spans="3:19" s="16" customFormat="1" x14ac:dyDescent="0.3">
      <c r="C17" s="55"/>
      <c r="D17" s="55"/>
      <c r="E17" s="55"/>
      <c r="F17" s="55"/>
      <c r="G17" s="55"/>
      <c r="H17" s="55"/>
      <c r="I17" s="55"/>
      <c r="J17" s="55"/>
      <c r="K17" s="55"/>
    </row>
    <row r="18" spans="3:19" s="16" customFormat="1" x14ac:dyDescent="0.3">
      <c r="C18" s="52" t="s">
        <v>6</v>
      </c>
      <c r="D18" s="52"/>
      <c r="E18" s="52"/>
      <c r="F18" s="52"/>
      <c r="H18" s="56"/>
      <c r="I18" s="56"/>
      <c r="J18" s="18"/>
      <c r="K18" s="18"/>
    </row>
    <row r="19" spans="3:19" s="16" customFormat="1" x14ac:dyDescent="0.3">
      <c r="C19" s="51" t="s">
        <v>7</v>
      </c>
      <c r="D19" s="51"/>
      <c r="E19" s="51"/>
      <c r="F19" s="51"/>
      <c r="H19" s="59" t="s">
        <v>8</v>
      </c>
      <c r="I19" s="59"/>
      <c r="J19" s="18"/>
    </row>
    <row r="20" spans="3:19" s="16" customFormat="1" ht="15" customHeight="1" x14ac:dyDescent="0.3">
      <c r="C20" s="51" t="s">
        <v>9</v>
      </c>
      <c r="D20" s="51"/>
      <c r="E20" s="51"/>
      <c r="F20" s="51"/>
      <c r="H20" s="58">
        <v>33</v>
      </c>
      <c r="I20" s="58"/>
      <c r="J20" s="18"/>
      <c r="K20" s="64"/>
      <c r="L20" s="64"/>
      <c r="M20" s="64"/>
      <c r="N20" s="64"/>
      <c r="O20" s="64"/>
      <c r="P20" s="64"/>
      <c r="Q20" s="64"/>
      <c r="R20" s="64"/>
      <c r="S20" s="64"/>
    </row>
    <row r="21" spans="3:19" s="16" customFormat="1" x14ac:dyDescent="0.3">
      <c r="C21" s="51" t="s">
        <v>10</v>
      </c>
      <c r="D21" s="51"/>
      <c r="E21" s="51"/>
      <c r="F21" s="51"/>
      <c r="H21" s="58">
        <v>9</v>
      </c>
      <c r="I21" s="58"/>
      <c r="J21" s="18"/>
      <c r="K21" s="64"/>
      <c r="L21" s="64"/>
      <c r="M21" s="64"/>
      <c r="N21" s="64"/>
      <c r="O21" s="64"/>
      <c r="P21" s="64"/>
      <c r="Q21" s="64"/>
      <c r="R21" s="64"/>
      <c r="S21" s="64"/>
    </row>
    <row r="22" spans="3:19" s="16" customFormat="1" x14ac:dyDescent="0.3">
      <c r="C22" s="51" t="s">
        <v>11</v>
      </c>
      <c r="D22" s="51"/>
      <c r="E22" s="51"/>
      <c r="F22" s="51"/>
      <c r="H22" s="58">
        <v>1</v>
      </c>
      <c r="I22" s="58"/>
      <c r="J22" s="18"/>
      <c r="K22" s="64"/>
      <c r="L22" s="64"/>
      <c r="M22" s="64"/>
      <c r="N22" s="64"/>
      <c r="O22" s="64"/>
      <c r="P22" s="64"/>
      <c r="Q22" s="64"/>
      <c r="R22" s="64"/>
      <c r="S22" s="64"/>
    </row>
    <row r="23" spans="3:19" s="16" customFormat="1" x14ac:dyDescent="0.3">
      <c r="C23" s="51" t="s">
        <v>12</v>
      </c>
      <c r="D23" s="51"/>
      <c r="E23" s="51"/>
      <c r="F23" s="51"/>
      <c r="H23" s="57">
        <v>1200000</v>
      </c>
      <c r="I23" s="57"/>
      <c r="J23" s="18"/>
      <c r="K23" s="64"/>
      <c r="L23" s="64"/>
      <c r="M23" s="64"/>
      <c r="N23" s="64"/>
      <c r="O23" s="64"/>
      <c r="P23" s="64"/>
      <c r="Q23" s="64"/>
      <c r="R23" s="64"/>
      <c r="S23" s="64"/>
    </row>
    <row r="24" spans="3:19" s="16" customFormat="1" x14ac:dyDescent="0.3">
      <c r="C24" s="51" t="s">
        <v>13</v>
      </c>
      <c r="D24" s="51"/>
      <c r="E24" s="51"/>
      <c r="F24" s="51"/>
      <c r="H24" s="57">
        <v>525000</v>
      </c>
      <c r="I24" s="57"/>
      <c r="J24" s="18"/>
      <c r="K24" s="64"/>
      <c r="L24" s="64"/>
      <c r="M24" s="64"/>
      <c r="N24" s="64"/>
      <c r="O24" s="64"/>
      <c r="P24" s="64"/>
      <c r="Q24" s="64"/>
      <c r="R24" s="64"/>
      <c r="S24" s="64"/>
    </row>
    <row r="25" spans="3:19" s="16" customFormat="1" ht="15" customHeight="1" x14ac:dyDescent="0.3">
      <c r="K25" s="19"/>
    </row>
    <row r="26" spans="3:19" s="16" customFormat="1" x14ac:dyDescent="0.3">
      <c r="C26" s="52" t="s">
        <v>14</v>
      </c>
      <c r="D26" s="52"/>
      <c r="E26" s="52"/>
      <c r="F26" s="52"/>
      <c r="H26" s="41" t="s">
        <v>15</v>
      </c>
      <c r="I26" s="8"/>
      <c r="K26" s="38" t="s">
        <v>16</v>
      </c>
    </row>
    <row r="27" spans="3:19" s="16" customFormat="1" ht="15" customHeight="1" x14ac:dyDescent="0.3">
      <c r="C27" s="51" t="s">
        <v>17</v>
      </c>
      <c r="D27" s="51"/>
      <c r="E27" s="51"/>
      <c r="F27" s="51"/>
      <c r="H27" s="14">
        <v>0</v>
      </c>
      <c r="J27" s="20"/>
      <c r="K27" s="1">
        <f>(H27*H20)*72</f>
        <v>0</v>
      </c>
    </row>
    <row r="28" spans="3:19" s="16" customFormat="1" ht="15" customHeight="1" x14ac:dyDescent="0.3">
      <c r="C28" s="51" t="s">
        <v>18</v>
      </c>
      <c r="D28" s="51"/>
      <c r="E28" s="51"/>
      <c r="F28" s="51"/>
      <c r="H28" s="14">
        <v>0</v>
      </c>
      <c r="I28" s="8"/>
      <c r="J28" s="20"/>
      <c r="K28" s="1">
        <f>(H28*H21)*72</f>
        <v>0</v>
      </c>
    </row>
    <row r="29" spans="3:19" s="16" customFormat="1" ht="15" customHeight="1" x14ac:dyDescent="0.3">
      <c r="C29" s="51" t="s">
        <v>19</v>
      </c>
      <c r="D29" s="51"/>
      <c r="E29" s="51"/>
      <c r="F29" s="51"/>
      <c r="H29" s="14">
        <v>0</v>
      </c>
      <c r="J29" s="20"/>
      <c r="K29" s="1">
        <f>(H29*H22)*72</f>
        <v>0</v>
      </c>
    </row>
    <row r="30" spans="3:19" s="16" customFormat="1" ht="15" customHeight="1" x14ac:dyDescent="0.3">
      <c r="C30" s="21"/>
      <c r="D30" s="21"/>
      <c r="E30" s="22"/>
      <c r="F30" s="22"/>
      <c r="H30" s="21"/>
      <c r="I30" s="21"/>
      <c r="K30" s="23"/>
    </row>
    <row r="31" spans="3:19" s="16" customFormat="1" ht="15" customHeight="1" x14ac:dyDescent="0.3">
      <c r="C31" s="52" t="s">
        <v>20</v>
      </c>
      <c r="D31" s="52"/>
      <c r="E31" s="52"/>
      <c r="F31" s="52"/>
      <c r="H31" s="38" t="s">
        <v>21</v>
      </c>
      <c r="I31" s="8"/>
      <c r="K31" s="38" t="s">
        <v>16</v>
      </c>
    </row>
    <row r="32" spans="3:19" s="16" customFormat="1" ht="15" customHeight="1" x14ac:dyDescent="0.3">
      <c r="C32" s="51" t="s">
        <v>22</v>
      </c>
      <c r="D32" s="51"/>
      <c r="E32" s="51"/>
      <c r="F32" s="51"/>
      <c r="H32" s="15">
        <v>0</v>
      </c>
      <c r="J32" s="20"/>
      <c r="K32" s="1">
        <f>((H32*H23)/12)*72</f>
        <v>0</v>
      </c>
    </row>
    <row r="33" spans="3:11" s="16" customFormat="1" ht="15" customHeight="1" x14ac:dyDescent="0.3">
      <c r="C33" s="51" t="s">
        <v>23</v>
      </c>
      <c r="D33" s="51"/>
      <c r="E33" s="51"/>
      <c r="F33" s="51"/>
      <c r="H33" s="15">
        <v>0</v>
      </c>
      <c r="J33" s="20"/>
      <c r="K33" s="1">
        <f>((H33*H24)/12)*72</f>
        <v>0</v>
      </c>
    </row>
    <row r="34" spans="3:11" s="16" customFormat="1" ht="15" customHeight="1" x14ac:dyDescent="0.3">
      <c r="C34" s="21"/>
      <c r="D34" s="21"/>
      <c r="E34" s="22"/>
      <c r="F34" s="22"/>
      <c r="H34" s="21"/>
      <c r="I34" s="21"/>
      <c r="K34" s="23"/>
    </row>
    <row r="35" spans="3:11" s="16" customFormat="1" ht="15" customHeight="1" x14ac:dyDescent="0.3">
      <c r="C35" s="53" t="s">
        <v>24</v>
      </c>
      <c r="D35" s="53"/>
      <c r="E35" s="53"/>
      <c r="F35" s="53"/>
      <c r="H35" s="39" t="s">
        <v>25</v>
      </c>
      <c r="I35" s="7"/>
      <c r="K35" s="38" t="s">
        <v>16</v>
      </c>
    </row>
    <row r="36" spans="3:11" s="16" customFormat="1" ht="15" customHeight="1" x14ac:dyDescent="0.3">
      <c r="C36" s="51" t="s">
        <v>26</v>
      </c>
      <c r="D36" s="51"/>
      <c r="E36" s="51"/>
      <c r="F36" s="51"/>
      <c r="H36" s="14">
        <v>0</v>
      </c>
      <c r="I36" s="24"/>
      <c r="K36" s="1">
        <f>H36</f>
        <v>0</v>
      </c>
    </row>
    <row r="37" spans="3:11" s="16" customFormat="1" ht="15" customHeight="1" x14ac:dyDescent="0.3">
      <c r="C37" s="68" t="s">
        <v>27</v>
      </c>
      <c r="D37" s="68"/>
      <c r="E37" s="68"/>
      <c r="F37" s="68"/>
      <c r="H37" s="14">
        <v>0</v>
      </c>
      <c r="K37" s="1">
        <f>H37</f>
        <v>0</v>
      </c>
    </row>
    <row r="38" spans="3:11" s="16" customFormat="1" ht="15" customHeight="1" x14ac:dyDescent="0.3">
      <c r="C38" s="25"/>
      <c r="D38" s="25"/>
      <c r="E38" s="25"/>
      <c r="F38" s="25"/>
      <c r="H38" s="9"/>
      <c r="I38" s="9"/>
      <c r="K38" s="2"/>
    </row>
    <row r="39" spans="3:11" s="16" customFormat="1" ht="15" customHeight="1" x14ac:dyDescent="0.3">
      <c r="C39" s="65" t="s">
        <v>28</v>
      </c>
      <c r="D39" s="65"/>
      <c r="E39" s="65"/>
      <c r="F39" s="65"/>
      <c r="H39" s="38" t="s">
        <v>29</v>
      </c>
      <c r="I39" s="38" t="s">
        <v>53</v>
      </c>
      <c r="K39" s="38" t="s">
        <v>16</v>
      </c>
    </row>
    <row r="40" spans="3:11" s="16" customFormat="1" ht="15" customHeight="1" x14ac:dyDescent="0.3">
      <c r="C40" s="51" t="s">
        <v>30</v>
      </c>
      <c r="D40" s="51"/>
      <c r="E40" s="51"/>
      <c r="F40" s="51"/>
      <c r="H40" s="14">
        <v>0</v>
      </c>
      <c r="I40" s="26">
        <v>10</v>
      </c>
      <c r="K40" s="3">
        <f>H40*I40</f>
        <v>0</v>
      </c>
    </row>
    <row r="41" spans="3:11" s="16" customFormat="1" ht="15" customHeight="1" x14ac:dyDescent="0.3">
      <c r="C41" s="51" t="s">
        <v>31</v>
      </c>
      <c r="D41" s="51"/>
      <c r="E41" s="51"/>
      <c r="F41" s="51"/>
      <c r="H41" s="14">
        <v>0</v>
      </c>
      <c r="I41" s="26">
        <v>1</v>
      </c>
      <c r="K41" s="3">
        <f t="shared" ref="K41:K43" si="0">H41*I41</f>
        <v>0</v>
      </c>
    </row>
    <row r="42" spans="3:11" s="16" customFormat="1" ht="15" customHeight="1" x14ac:dyDescent="0.3">
      <c r="C42" s="51" t="s">
        <v>32</v>
      </c>
      <c r="D42" s="51"/>
      <c r="E42" s="51"/>
      <c r="F42" s="51"/>
      <c r="H42" s="14">
        <v>0</v>
      </c>
      <c r="I42" s="26">
        <v>5</v>
      </c>
      <c r="K42" s="3">
        <f t="shared" si="0"/>
        <v>0</v>
      </c>
    </row>
    <row r="43" spans="3:11" s="16" customFormat="1" ht="15" customHeight="1" x14ac:dyDescent="0.3">
      <c r="C43" s="51" t="s">
        <v>33</v>
      </c>
      <c r="D43" s="51"/>
      <c r="E43" s="51"/>
      <c r="F43" s="51"/>
      <c r="H43" s="14">
        <v>0</v>
      </c>
      <c r="I43" s="26">
        <v>5</v>
      </c>
      <c r="K43" s="3">
        <f t="shared" si="0"/>
        <v>0</v>
      </c>
    </row>
    <row r="44" spans="3:11" s="16" customFormat="1" ht="15" customHeight="1" x14ac:dyDescent="0.3">
      <c r="C44" s="25"/>
      <c r="E44" s="24"/>
      <c r="F44" s="24"/>
      <c r="G44" s="10"/>
      <c r="K44" s="24"/>
    </row>
    <row r="45" spans="3:11" s="16" customFormat="1" ht="15" customHeight="1" x14ac:dyDescent="0.3">
      <c r="C45" s="65" t="s">
        <v>46</v>
      </c>
      <c r="D45" s="65"/>
      <c r="E45" s="65"/>
      <c r="F45" s="65"/>
      <c r="H45" s="40" t="s">
        <v>15</v>
      </c>
      <c r="I45" s="5" t="s">
        <v>34</v>
      </c>
      <c r="J45" s="27"/>
      <c r="K45" s="38" t="s">
        <v>16</v>
      </c>
    </row>
    <row r="46" spans="3:11" s="16" customFormat="1" ht="15" customHeight="1" x14ac:dyDescent="0.3">
      <c r="C46" s="51" t="s">
        <v>35</v>
      </c>
      <c r="D46" s="51"/>
      <c r="E46" s="51"/>
      <c r="F46" s="51"/>
      <c r="H46" s="28">
        <v>0</v>
      </c>
      <c r="I46" s="6"/>
      <c r="K46" s="3">
        <f>H46*12*6</f>
        <v>0</v>
      </c>
    </row>
    <row r="47" spans="3:11" s="16" customFormat="1" ht="15" customHeight="1" x14ac:dyDescent="0.3">
      <c r="C47" s="25"/>
      <c r="E47" s="24"/>
      <c r="F47" s="24"/>
      <c r="G47" s="10"/>
      <c r="K47" s="24"/>
    </row>
    <row r="48" spans="3:11" s="16" customFormat="1" ht="15" customHeight="1" x14ac:dyDescent="0.3">
      <c r="C48" s="65" t="s">
        <v>54</v>
      </c>
      <c r="D48" s="65"/>
      <c r="E48" s="65"/>
      <c r="F48" s="65"/>
      <c r="G48" s="10"/>
      <c r="H48" s="48" t="s">
        <v>36</v>
      </c>
      <c r="I48" s="49" t="s">
        <v>37</v>
      </c>
      <c r="K48" s="49" t="s">
        <v>16</v>
      </c>
    </row>
    <row r="49" spans="3:21" s="16" customFormat="1" ht="15" customHeight="1" x14ac:dyDescent="0.3">
      <c r="C49" s="51" t="s">
        <v>55</v>
      </c>
      <c r="D49" s="51"/>
      <c r="E49" s="51"/>
      <c r="F49" s="51"/>
      <c r="G49" s="10"/>
      <c r="H49" s="28">
        <v>0</v>
      </c>
      <c r="I49" s="26">
        <v>10</v>
      </c>
      <c r="K49" s="3">
        <f>H49*I49</f>
        <v>0</v>
      </c>
    </row>
    <row r="50" spans="3:21" s="16" customFormat="1" ht="15" customHeight="1" x14ac:dyDescent="0.3">
      <c r="C50" s="51" t="s">
        <v>56</v>
      </c>
      <c r="D50" s="51"/>
      <c r="E50" s="51"/>
      <c r="F50" s="51"/>
      <c r="G50" s="10"/>
      <c r="H50" s="28">
        <v>0</v>
      </c>
      <c r="I50" s="26">
        <v>10</v>
      </c>
      <c r="K50" s="3">
        <f>H50*I50</f>
        <v>0</v>
      </c>
    </row>
    <row r="51" spans="3:21" s="16" customFormat="1" x14ac:dyDescent="0.3">
      <c r="C51" s="25"/>
      <c r="E51" s="24"/>
      <c r="F51" s="24"/>
      <c r="G51" s="10"/>
      <c r="K51" s="24"/>
    </row>
    <row r="52" spans="3:21" s="16" customFormat="1" x14ac:dyDescent="0.3">
      <c r="C52" s="25"/>
      <c r="E52" s="24"/>
      <c r="F52" s="24"/>
      <c r="G52" s="10"/>
      <c r="K52" s="24"/>
    </row>
    <row r="53" spans="3:21" s="16" customFormat="1" ht="15" customHeight="1" x14ac:dyDescent="0.3">
      <c r="C53" s="25"/>
      <c r="E53" s="24"/>
      <c r="F53" s="24"/>
      <c r="G53" s="10"/>
      <c r="I53" s="34" t="s">
        <v>38</v>
      </c>
      <c r="K53" s="29">
        <f>K27+K28+K29+K32+K33+K36+K37+K40+K41+K42+K43+K46</f>
        <v>0</v>
      </c>
    </row>
    <row r="54" spans="3:21" s="16" customFormat="1" ht="15" customHeight="1" x14ac:dyDescent="0.3">
      <c r="C54" s="25"/>
      <c r="E54" s="24"/>
      <c r="F54" s="24"/>
      <c r="G54" s="10"/>
      <c r="I54" s="34" t="s">
        <v>57</v>
      </c>
      <c r="K54" s="29">
        <f>K49+K50</f>
        <v>0</v>
      </c>
    </row>
    <row r="55" spans="3:21" s="16" customFormat="1" x14ac:dyDescent="0.3">
      <c r="C55" s="25"/>
      <c r="E55" s="24"/>
      <c r="F55" s="24"/>
      <c r="G55" s="10"/>
      <c r="I55" s="34" t="s">
        <v>39</v>
      </c>
      <c r="K55" s="13">
        <f>SUM(K53:K54)</f>
        <v>0</v>
      </c>
    </row>
    <row r="56" spans="3:21" s="16" customFormat="1" ht="16.8" customHeight="1" thickBot="1" x14ac:dyDescent="0.35"/>
    <row r="57" spans="3:21" s="16" customFormat="1" ht="16.8" customHeight="1" x14ac:dyDescent="0.3">
      <c r="C57" s="42" t="s">
        <v>47</v>
      </c>
      <c r="D57" s="43"/>
      <c r="E57" s="43"/>
      <c r="F57" s="43"/>
      <c r="G57" s="43"/>
      <c r="H57" s="43"/>
      <c r="I57" s="44"/>
    </row>
    <row r="58" spans="3:21" s="16" customFormat="1" ht="16.8" customHeight="1" x14ac:dyDescent="0.3">
      <c r="C58" s="35"/>
      <c r="I58" s="36"/>
    </row>
    <row r="59" spans="3:21" s="16" customFormat="1" ht="16.8" customHeight="1" x14ac:dyDescent="0.3">
      <c r="C59" s="76" t="s">
        <v>52</v>
      </c>
      <c r="D59" s="65"/>
      <c r="E59" s="65"/>
      <c r="F59" s="65"/>
      <c r="H59" s="40" t="s">
        <v>25</v>
      </c>
      <c r="I59" s="45" t="s">
        <v>34</v>
      </c>
      <c r="J59" s="27"/>
    </row>
    <row r="60" spans="3:21" s="16" customFormat="1" ht="16.8" customHeight="1" x14ac:dyDescent="0.3">
      <c r="C60" s="73" t="s">
        <v>26</v>
      </c>
      <c r="D60" s="51"/>
      <c r="E60" s="51"/>
      <c r="F60" s="51"/>
      <c r="H60" s="14">
        <v>0</v>
      </c>
      <c r="I60" s="46"/>
    </row>
    <row r="61" spans="3:21" s="16" customFormat="1" ht="16.8" customHeight="1" x14ac:dyDescent="0.3">
      <c r="C61" s="61" t="s">
        <v>27</v>
      </c>
      <c r="D61" s="62"/>
      <c r="E61" s="62"/>
      <c r="F61" s="63"/>
      <c r="H61" s="14">
        <v>0</v>
      </c>
      <c r="I61" s="46"/>
    </row>
    <row r="62" spans="3:21" s="16" customFormat="1" ht="16.8" customHeight="1" x14ac:dyDescent="0.3">
      <c r="C62" s="35"/>
      <c r="I62" s="36"/>
      <c r="M62" s="64"/>
      <c r="N62" s="64"/>
      <c r="O62" s="64"/>
      <c r="P62" s="64"/>
      <c r="Q62" s="64"/>
      <c r="R62" s="64"/>
      <c r="S62" s="64"/>
      <c r="T62" s="64"/>
      <c r="U62" s="64"/>
    </row>
    <row r="63" spans="3:21" s="16" customFormat="1" ht="27.6" customHeight="1" x14ac:dyDescent="0.3">
      <c r="C63" s="74" t="s">
        <v>49</v>
      </c>
      <c r="D63" s="75"/>
      <c r="E63" s="75"/>
      <c r="F63" s="75"/>
      <c r="H63" s="40" t="s">
        <v>51</v>
      </c>
      <c r="I63" s="36"/>
      <c r="J63" s="27"/>
      <c r="M63" s="64"/>
      <c r="N63" s="64"/>
      <c r="O63" s="64"/>
      <c r="P63" s="64"/>
      <c r="Q63" s="64"/>
      <c r="R63" s="64"/>
      <c r="S63" s="64"/>
      <c r="T63" s="64"/>
      <c r="U63" s="64"/>
    </row>
    <row r="64" spans="3:21" s="16" customFormat="1" ht="16.8" customHeight="1" thickBot="1" x14ac:dyDescent="0.35">
      <c r="C64" s="70" t="s">
        <v>50</v>
      </c>
      <c r="D64" s="71"/>
      <c r="E64" s="71"/>
      <c r="F64" s="72"/>
      <c r="G64" s="37"/>
      <c r="H64" s="50">
        <v>0</v>
      </c>
      <c r="I64" s="47"/>
      <c r="M64" s="64"/>
      <c r="N64" s="64"/>
      <c r="O64" s="64"/>
      <c r="P64" s="64"/>
      <c r="Q64" s="64"/>
      <c r="R64" s="64"/>
      <c r="S64" s="64"/>
      <c r="T64" s="64"/>
      <c r="U64" s="64"/>
    </row>
    <row r="65" spans="3:9" s="16" customFormat="1" ht="15" customHeight="1" x14ac:dyDescent="0.3"/>
    <row r="66" spans="3:9" s="16" customFormat="1" ht="15" customHeight="1" x14ac:dyDescent="0.3">
      <c r="C66" s="33" t="s">
        <v>40</v>
      </c>
      <c r="D66" s="69"/>
      <c r="E66" s="69"/>
      <c r="F66" s="69"/>
      <c r="G66" s="69"/>
      <c r="H66" s="69"/>
      <c r="I66" s="69"/>
    </row>
    <row r="67" spans="3:9" s="16" customFormat="1" ht="15" customHeight="1" x14ac:dyDescent="0.3">
      <c r="C67" s="33" t="s">
        <v>41</v>
      </c>
      <c r="D67" s="69"/>
      <c r="E67" s="69"/>
      <c r="F67" s="69"/>
      <c r="G67" s="69"/>
      <c r="H67" s="69"/>
      <c r="I67" s="69"/>
    </row>
    <row r="68" spans="3:9" s="16" customFormat="1" ht="15" customHeight="1" x14ac:dyDescent="0.3">
      <c r="C68" s="33" t="s">
        <v>42</v>
      </c>
      <c r="D68" s="69"/>
      <c r="E68" s="69"/>
      <c r="F68" s="69"/>
      <c r="G68" s="69"/>
      <c r="H68" s="69"/>
      <c r="I68" s="69"/>
    </row>
    <row r="69" spans="3:9" s="16" customFormat="1" ht="15" customHeight="1" x14ac:dyDescent="0.3">
      <c r="C69" s="33" t="s">
        <v>43</v>
      </c>
      <c r="D69" s="69"/>
      <c r="E69" s="69"/>
      <c r="F69" s="69"/>
      <c r="G69" s="69"/>
      <c r="H69" s="69"/>
      <c r="I69" s="69"/>
    </row>
    <row r="70" spans="3:9" s="16" customFormat="1" ht="15" customHeight="1" x14ac:dyDescent="0.3">
      <c r="C70" s="33" t="s">
        <v>44</v>
      </c>
      <c r="D70" s="69"/>
      <c r="E70" s="69"/>
      <c r="F70" s="69"/>
      <c r="G70" s="69"/>
      <c r="H70" s="69"/>
      <c r="I70" s="69"/>
    </row>
    <row r="71" spans="3:9" s="16" customFormat="1" ht="15" customHeight="1" x14ac:dyDescent="0.3">
      <c r="C71" s="67" t="s">
        <v>45</v>
      </c>
      <c r="D71" s="66"/>
      <c r="E71" s="66"/>
      <c r="F71" s="66"/>
      <c r="G71" s="66"/>
      <c r="H71" s="66"/>
      <c r="I71" s="66"/>
    </row>
    <row r="72" spans="3:9" s="16" customFormat="1" ht="15" customHeight="1" x14ac:dyDescent="0.3">
      <c r="C72" s="67"/>
      <c r="D72" s="66"/>
      <c r="E72" s="66"/>
      <c r="F72" s="66"/>
      <c r="G72" s="66"/>
      <c r="H72" s="66"/>
      <c r="I72" s="66"/>
    </row>
    <row r="73" spans="3:9" s="16" customFormat="1" ht="15" customHeight="1" x14ac:dyDescent="0.3">
      <c r="C73" s="67"/>
      <c r="D73" s="66"/>
      <c r="E73" s="66"/>
      <c r="F73" s="66"/>
      <c r="G73" s="66"/>
      <c r="H73" s="66"/>
      <c r="I73" s="66"/>
    </row>
    <row r="74" spans="3:9" s="16" customFormat="1" ht="22.5" customHeight="1" x14ac:dyDescent="0.3">
      <c r="C74" s="67"/>
      <c r="D74" s="66"/>
      <c r="E74" s="66"/>
      <c r="F74" s="66"/>
      <c r="G74" s="66"/>
      <c r="H74" s="66"/>
      <c r="I74" s="66"/>
    </row>
    <row r="75" spans="3:9" s="16" customFormat="1" ht="15" customHeight="1" x14ac:dyDescent="0.3"/>
    <row r="76" spans="3:9" s="16" customFormat="1" x14ac:dyDescent="0.3"/>
    <row r="77" spans="3:9" s="16" customFormat="1" x14ac:dyDescent="0.3"/>
    <row r="78" spans="3:9" s="16" customFormat="1" x14ac:dyDescent="0.3"/>
    <row r="79" spans="3:9" s="16" customFormat="1" x14ac:dyDescent="0.3"/>
    <row r="80" spans="3:9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pans="4:6" s="16" customFormat="1" x14ac:dyDescent="0.3"/>
    <row r="98" spans="4:6" s="16" customFormat="1" x14ac:dyDescent="0.3">
      <c r="D98" s="11"/>
    </row>
    <row r="99" spans="4:6" s="16" customFormat="1" x14ac:dyDescent="0.3"/>
    <row r="100" spans="4:6" s="16" customFormat="1" x14ac:dyDescent="0.3">
      <c r="D100" s="25"/>
      <c r="E100" s="25"/>
      <c r="F100" s="25"/>
    </row>
    <row r="101" spans="4:6" s="16" customFormat="1" x14ac:dyDescent="0.3">
      <c r="D101" s="25"/>
      <c r="E101" s="25"/>
      <c r="F101" s="25"/>
    </row>
    <row r="102" spans="4:6" s="16" customFormat="1" x14ac:dyDescent="0.3">
      <c r="D102" s="25"/>
      <c r="E102" s="25"/>
      <c r="F102" s="25"/>
    </row>
    <row r="103" spans="4:6" s="16" customFormat="1" x14ac:dyDescent="0.3">
      <c r="D103" s="25"/>
      <c r="E103" s="25"/>
      <c r="F103" s="25"/>
    </row>
    <row r="104" spans="4:6" s="16" customFormat="1" x14ac:dyDescent="0.3">
      <c r="D104" s="25"/>
      <c r="E104" s="25"/>
      <c r="F104" s="25"/>
    </row>
    <row r="105" spans="4:6" s="16" customFormat="1" x14ac:dyDescent="0.3">
      <c r="D105" s="25"/>
      <c r="E105" s="25"/>
      <c r="F105" s="25"/>
    </row>
    <row r="106" spans="4:6" s="16" customFormat="1" x14ac:dyDescent="0.3">
      <c r="D106" s="25"/>
      <c r="E106" s="25"/>
      <c r="F106" s="25"/>
    </row>
    <row r="107" spans="4:6" s="16" customFormat="1" x14ac:dyDescent="0.3">
      <c r="D107" s="25"/>
      <c r="E107" s="25"/>
      <c r="F107" s="25"/>
    </row>
    <row r="108" spans="4:6" s="16" customFormat="1" x14ac:dyDescent="0.3"/>
    <row r="109" spans="4:6" s="16" customFormat="1" x14ac:dyDescent="0.3">
      <c r="D109" s="25"/>
      <c r="E109" s="25"/>
      <c r="F109" s="25"/>
    </row>
    <row r="110" spans="4:6" s="16" customFormat="1" x14ac:dyDescent="0.3">
      <c r="D110" s="31"/>
      <c r="E110" s="31"/>
      <c r="F110" s="32"/>
    </row>
    <row r="111" spans="4:6" s="16" customFormat="1" x14ac:dyDescent="0.3">
      <c r="D111" s="31"/>
      <c r="E111" s="31"/>
      <c r="F111" s="32"/>
    </row>
    <row r="112" spans="4:6" s="16" customFormat="1" x14ac:dyDescent="0.3">
      <c r="D112" s="31"/>
      <c r="E112" s="31"/>
      <c r="F112" s="32"/>
    </row>
    <row r="113" spans="4:6" s="16" customFormat="1" x14ac:dyDescent="0.3">
      <c r="D113" s="31"/>
      <c r="E113" s="31"/>
      <c r="F113" s="32"/>
    </row>
    <row r="114" spans="4:6" s="16" customFormat="1" x14ac:dyDescent="0.3">
      <c r="D114" s="31"/>
      <c r="E114" s="31"/>
      <c r="F114" s="32"/>
    </row>
    <row r="115" spans="4:6" s="16" customFormat="1" x14ac:dyDescent="0.3">
      <c r="D115" s="31"/>
      <c r="E115" s="31"/>
      <c r="F115" s="32"/>
    </row>
    <row r="116" spans="4:6" s="16" customFormat="1" x14ac:dyDescent="0.3">
      <c r="D116" s="31"/>
      <c r="E116" s="31"/>
      <c r="F116" s="32"/>
    </row>
    <row r="117" spans="4:6" s="16" customFormat="1" x14ac:dyDescent="0.3">
      <c r="D117" s="25"/>
      <c r="E117" s="25"/>
      <c r="F117" s="25"/>
    </row>
    <row r="118" spans="4:6" s="16" customFormat="1" x14ac:dyDescent="0.3">
      <c r="D118" s="25"/>
      <c r="E118" s="25"/>
      <c r="F118" s="25"/>
    </row>
    <row r="119" spans="4:6" s="16" customFormat="1" x14ac:dyDescent="0.3">
      <c r="D119" s="31"/>
      <c r="E119" s="31"/>
      <c r="F119" s="32"/>
    </row>
    <row r="120" spans="4:6" s="16" customFormat="1" x14ac:dyDescent="0.3">
      <c r="D120" s="31"/>
      <c r="E120" s="31"/>
      <c r="F120" s="32"/>
    </row>
    <row r="121" spans="4:6" s="16" customFormat="1" x14ac:dyDescent="0.3">
      <c r="D121" s="31"/>
      <c r="E121" s="31"/>
      <c r="F121" s="32"/>
    </row>
    <row r="122" spans="4:6" s="16" customFormat="1" x14ac:dyDescent="0.3">
      <c r="D122" s="31"/>
      <c r="E122" s="31"/>
      <c r="F122" s="32"/>
    </row>
    <row r="123" spans="4:6" s="16" customFormat="1" x14ac:dyDescent="0.3">
      <c r="D123" s="31"/>
      <c r="E123" s="31"/>
      <c r="F123" s="32"/>
    </row>
    <row r="124" spans="4:6" s="16" customFormat="1" x14ac:dyDescent="0.3">
      <c r="D124" s="31"/>
      <c r="E124" s="31"/>
      <c r="F124" s="32"/>
    </row>
    <row r="125" spans="4:6" s="16" customFormat="1" x14ac:dyDescent="0.3">
      <c r="D125" s="31"/>
      <c r="E125" s="31"/>
      <c r="F125" s="32"/>
    </row>
    <row r="126" spans="4:6" s="16" customFormat="1" x14ac:dyDescent="0.3">
      <c r="D126" s="25"/>
      <c r="E126" s="25"/>
      <c r="F126" s="25"/>
    </row>
    <row r="127" spans="4:6" s="16" customFormat="1" x14ac:dyDescent="0.3">
      <c r="D127" s="25"/>
      <c r="E127" s="25"/>
      <c r="F127" s="25"/>
    </row>
    <row r="128" spans="4:6" s="16" customFormat="1" x14ac:dyDescent="0.3">
      <c r="D128" s="31"/>
      <c r="E128" s="31"/>
      <c r="F128" s="32"/>
    </row>
    <row r="129" spans="4:6" s="16" customFormat="1" x14ac:dyDescent="0.3">
      <c r="D129" s="31"/>
      <c r="E129" s="31"/>
      <c r="F129" s="32"/>
    </row>
    <row r="130" spans="4:6" s="16" customFormat="1" x14ac:dyDescent="0.3">
      <c r="D130" s="31"/>
      <c r="E130" s="31"/>
      <c r="F130" s="32"/>
    </row>
    <row r="131" spans="4:6" s="16" customFormat="1" x14ac:dyDescent="0.3">
      <c r="D131" s="31"/>
      <c r="E131" s="31"/>
      <c r="F131" s="32"/>
    </row>
    <row r="132" spans="4:6" s="16" customFormat="1" x14ac:dyDescent="0.3">
      <c r="D132" s="31"/>
      <c r="E132" s="31"/>
      <c r="F132" s="32"/>
    </row>
    <row r="133" spans="4:6" s="16" customFormat="1" x14ac:dyDescent="0.3">
      <c r="D133" s="31"/>
      <c r="E133" s="31"/>
      <c r="F133" s="32"/>
    </row>
    <row r="134" spans="4:6" s="16" customFormat="1" x14ac:dyDescent="0.3">
      <c r="D134" s="31"/>
      <c r="E134" s="31"/>
      <c r="F134" s="32"/>
    </row>
    <row r="135" spans="4:6" s="16" customFormat="1" x14ac:dyDescent="0.3"/>
    <row r="136" spans="4:6" s="16" customFormat="1" x14ac:dyDescent="0.3">
      <c r="D136" s="25"/>
      <c r="E136" s="25"/>
      <c r="F136" s="25"/>
    </row>
    <row r="137" spans="4:6" s="16" customFormat="1" x14ac:dyDescent="0.3">
      <c r="D137" s="31"/>
      <c r="E137" s="31"/>
      <c r="F137" s="32"/>
    </row>
    <row r="138" spans="4:6" s="16" customFormat="1" x14ac:dyDescent="0.3">
      <c r="D138" s="31"/>
      <c r="E138" s="31"/>
      <c r="F138" s="32"/>
    </row>
    <row r="139" spans="4:6" s="16" customFormat="1" x14ac:dyDescent="0.3">
      <c r="D139" s="31"/>
      <c r="E139" s="31"/>
      <c r="F139" s="32"/>
    </row>
    <row r="140" spans="4:6" s="16" customFormat="1" x14ac:dyDescent="0.3">
      <c r="D140" s="31"/>
      <c r="E140" s="31"/>
      <c r="F140" s="32"/>
    </row>
    <row r="141" spans="4:6" s="16" customFormat="1" x14ac:dyDescent="0.3">
      <c r="D141" s="31"/>
      <c r="E141" s="31"/>
      <c r="F141" s="32"/>
    </row>
    <row r="142" spans="4:6" s="16" customFormat="1" x14ac:dyDescent="0.3">
      <c r="D142" s="31"/>
      <c r="E142" s="31"/>
      <c r="F142" s="32"/>
    </row>
    <row r="143" spans="4:6" s="16" customFormat="1" x14ac:dyDescent="0.3">
      <c r="D143" s="31"/>
      <c r="E143" s="31"/>
      <c r="F143" s="32"/>
    </row>
    <row r="144" spans="4:6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  <row r="332" s="16" customFormat="1" x14ac:dyDescent="0.3"/>
    <row r="333" s="16" customFormat="1" x14ac:dyDescent="0.3"/>
    <row r="334" s="16" customFormat="1" x14ac:dyDescent="0.3"/>
    <row r="335" s="16" customFormat="1" x14ac:dyDescent="0.3"/>
    <row r="336" s="16" customFormat="1" x14ac:dyDescent="0.3"/>
    <row r="337" s="16" customFormat="1" x14ac:dyDescent="0.3"/>
    <row r="338" s="16" customFormat="1" x14ac:dyDescent="0.3"/>
    <row r="339" s="16" customFormat="1" x14ac:dyDescent="0.3"/>
    <row r="340" s="16" customFormat="1" x14ac:dyDescent="0.3"/>
    <row r="341" s="16" customFormat="1" x14ac:dyDescent="0.3"/>
    <row r="342" s="16" customFormat="1" x14ac:dyDescent="0.3"/>
    <row r="343" s="16" customFormat="1" x14ac:dyDescent="0.3"/>
    <row r="344" s="16" customFormat="1" x14ac:dyDescent="0.3"/>
    <row r="345" s="16" customFormat="1" x14ac:dyDescent="0.3"/>
    <row r="346" s="16" customFormat="1" x14ac:dyDescent="0.3"/>
    <row r="347" s="16" customFormat="1" x14ac:dyDescent="0.3"/>
    <row r="348" s="16" customFormat="1" x14ac:dyDescent="0.3"/>
    <row r="349" s="16" customFormat="1" x14ac:dyDescent="0.3"/>
    <row r="350" s="16" customFormat="1" x14ac:dyDescent="0.3"/>
    <row r="351" s="16" customFormat="1" x14ac:dyDescent="0.3"/>
    <row r="352" s="16" customFormat="1" x14ac:dyDescent="0.3"/>
    <row r="353" s="16" customFormat="1" x14ac:dyDescent="0.3"/>
    <row r="354" s="16" customFormat="1" x14ac:dyDescent="0.3"/>
    <row r="355" s="16" customFormat="1" x14ac:dyDescent="0.3"/>
    <row r="356" s="16" customFormat="1" x14ac:dyDescent="0.3"/>
    <row r="357" s="16" customFormat="1" x14ac:dyDescent="0.3"/>
    <row r="358" s="16" customFormat="1" x14ac:dyDescent="0.3"/>
    <row r="359" s="16" customFormat="1" x14ac:dyDescent="0.3"/>
    <row r="360" s="16" customFormat="1" x14ac:dyDescent="0.3"/>
    <row r="361" s="16" customFormat="1" x14ac:dyDescent="0.3"/>
    <row r="362" s="16" customFormat="1" x14ac:dyDescent="0.3"/>
    <row r="363" s="16" customFormat="1" x14ac:dyDescent="0.3"/>
    <row r="364" s="16" customFormat="1" x14ac:dyDescent="0.3"/>
    <row r="365" s="16" customFormat="1" x14ac:dyDescent="0.3"/>
    <row r="366" s="16" customFormat="1" x14ac:dyDescent="0.3"/>
    <row r="367" s="16" customFormat="1" x14ac:dyDescent="0.3"/>
    <row r="368" s="16" customFormat="1" x14ac:dyDescent="0.3"/>
    <row r="369" s="16" customFormat="1" x14ac:dyDescent="0.3"/>
    <row r="370" s="16" customFormat="1" x14ac:dyDescent="0.3"/>
    <row r="371" s="16" customFormat="1" x14ac:dyDescent="0.3"/>
    <row r="372" s="16" customFormat="1" x14ac:dyDescent="0.3"/>
    <row r="373" s="16" customFormat="1" x14ac:dyDescent="0.3"/>
    <row r="374" s="16" customFormat="1" x14ac:dyDescent="0.3"/>
    <row r="375" s="16" customFormat="1" x14ac:dyDescent="0.3"/>
    <row r="376" s="16" customFormat="1" x14ac:dyDescent="0.3"/>
    <row r="377" s="16" customFormat="1" x14ac:dyDescent="0.3"/>
    <row r="378" s="16" customFormat="1" x14ac:dyDescent="0.3"/>
    <row r="379" s="16" customFormat="1" x14ac:dyDescent="0.3"/>
    <row r="380" s="16" customFormat="1" x14ac:dyDescent="0.3"/>
    <row r="381" s="16" customFormat="1" x14ac:dyDescent="0.3"/>
    <row r="382" s="16" customFormat="1" x14ac:dyDescent="0.3"/>
    <row r="383" s="16" customFormat="1" x14ac:dyDescent="0.3"/>
    <row r="384" s="16" customFormat="1" x14ac:dyDescent="0.3"/>
    <row r="385" s="16" customFormat="1" x14ac:dyDescent="0.3"/>
    <row r="386" s="16" customFormat="1" x14ac:dyDescent="0.3"/>
    <row r="387" s="16" customFormat="1" x14ac:dyDescent="0.3"/>
    <row r="388" s="16" customFormat="1" x14ac:dyDescent="0.3"/>
    <row r="389" s="16" customFormat="1" x14ac:dyDescent="0.3"/>
    <row r="390" s="16" customFormat="1" x14ac:dyDescent="0.3"/>
    <row r="391" s="16" customFormat="1" x14ac:dyDescent="0.3"/>
    <row r="392" s="16" customFormat="1" x14ac:dyDescent="0.3"/>
    <row r="393" s="16" customFormat="1" x14ac:dyDescent="0.3"/>
    <row r="394" s="16" customFormat="1" x14ac:dyDescent="0.3"/>
    <row r="395" s="16" customFormat="1" x14ac:dyDescent="0.3"/>
    <row r="396" s="16" customFormat="1" x14ac:dyDescent="0.3"/>
    <row r="397" s="16" customFormat="1" x14ac:dyDescent="0.3"/>
    <row r="398" s="16" customFormat="1" x14ac:dyDescent="0.3"/>
    <row r="399" s="16" customFormat="1" x14ac:dyDescent="0.3"/>
    <row r="400" s="16" customFormat="1" x14ac:dyDescent="0.3"/>
    <row r="401" s="16" customFormat="1" x14ac:dyDescent="0.3"/>
    <row r="402" s="16" customFormat="1" x14ac:dyDescent="0.3"/>
    <row r="403" s="16" customFormat="1" x14ac:dyDescent="0.3"/>
    <row r="404" s="16" customFormat="1" x14ac:dyDescent="0.3"/>
    <row r="405" s="16" customFormat="1" x14ac:dyDescent="0.3"/>
    <row r="406" s="16" customFormat="1" x14ac:dyDescent="0.3"/>
    <row r="407" s="16" customFormat="1" x14ac:dyDescent="0.3"/>
    <row r="408" s="16" customFormat="1" x14ac:dyDescent="0.3"/>
    <row r="409" s="16" customFormat="1" x14ac:dyDescent="0.3"/>
    <row r="410" s="16" customFormat="1" x14ac:dyDescent="0.3"/>
    <row r="411" s="16" customFormat="1" x14ac:dyDescent="0.3"/>
    <row r="412" s="16" customFormat="1" x14ac:dyDescent="0.3"/>
    <row r="413" s="16" customFormat="1" x14ac:dyDescent="0.3"/>
    <row r="414" s="16" customFormat="1" x14ac:dyDescent="0.3"/>
    <row r="415" s="16" customFormat="1" x14ac:dyDescent="0.3"/>
    <row r="416" s="16" customFormat="1" x14ac:dyDescent="0.3"/>
    <row r="417" s="16" customFormat="1" x14ac:dyDescent="0.3"/>
    <row r="418" s="16" customFormat="1" x14ac:dyDescent="0.3"/>
    <row r="419" s="16" customFormat="1" x14ac:dyDescent="0.3"/>
    <row r="420" s="16" customFormat="1" x14ac:dyDescent="0.3"/>
    <row r="421" s="16" customFormat="1" x14ac:dyDescent="0.3"/>
    <row r="422" s="16" customFormat="1" x14ac:dyDescent="0.3"/>
    <row r="423" s="16" customFormat="1" x14ac:dyDescent="0.3"/>
    <row r="424" s="16" customFormat="1" x14ac:dyDescent="0.3"/>
    <row r="425" s="16" customFormat="1" x14ac:dyDescent="0.3"/>
    <row r="426" s="16" customFormat="1" x14ac:dyDescent="0.3"/>
    <row r="427" s="16" customFormat="1" x14ac:dyDescent="0.3"/>
    <row r="428" s="16" customFormat="1" x14ac:dyDescent="0.3"/>
    <row r="429" s="16" customFormat="1" x14ac:dyDescent="0.3"/>
    <row r="430" s="16" customFormat="1" x14ac:dyDescent="0.3"/>
    <row r="431" s="16" customFormat="1" x14ac:dyDescent="0.3"/>
    <row r="432" s="16" customFormat="1" x14ac:dyDescent="0.3"/>
    <row r="433" s="16" customFormat="1" x14ac:dyDescent="0.3"/>
    <row r="434" s="16" customFormat="1" x14ac:dyDescent="0.3"/>
    <row r="435" s="16" customFormat="1" x14ac:dyDescent="0.3"/>
    <row r="436" s="16" customFormat="1" x14ac:dyDescent="0.3"/>
    <row r="437" s="16" customFormat="1" x14ac:dyDescent="0.3"/>
    <row r="438" s="16" customFormat="1" x14ac:dyDescent="0.3"/>
    <row r="439" s="16" customFormat="1" x14ac:dyDescent="0.3"/>
    <row r="440" s="16" customFormat="1" x14ac:dyDescent="0.3"/>
    <row r="441" s="16" customFormat="1" x14ac:dyDescent="0.3"/>
    <row r="442" s="16" customFormat="1" x14ac:dyDescent="0.3"/>
    <row r="443" s="16" customFormat="1" x14ac:dyDescent="0.3"/>
    <row r="444" s="16" customFormat="1" x14ac:dyDescent="0.3"/>
    <row r="445" s="16" customFormat="1" x14ac:dyDescent="0.3"/>
    <row r="446" s="16" customFormat="1" x14ac:dyDescent="0.3"/>
    <row r="447" s="16" customFormat="1" x14ac:dyDescent="0.3"/>
    <row r="448" s="16" customFormat="1" x14ac:dyDescent="0.3"/>
    <row r="449" s="16" customFormat="1" x14ac:dyDescent="0.3"/>
    <row r="450" s="16" customFormat="1" x14ac:dyDescent="0.3"/>
    <row r="451" s="16" customFormat="1" x14ac:dyDescent="0.3"/>
    <row r="452" s="16" customFormat="1" x14ac:dyDescent="0.3"/>
    <row r="453" s="16" customFormat="1" x14ac:dyDescent="0.3"/>
    <row r="454" s="16" customFormat="1" x14ac:dyDescent="0.3"/>
    <row r="455" s="16" customFormat="1" x14ac:dyDescent="0.3"/>
    <row r="456" s="16" customFormat="1" x14ac:dyDescent="0.3"/>
    <row r="457" s="16" customFormat="1" x14ac:dyDescent="0.3"/>
    <row r="458" s="16" customFormat="1" x14ac:dyDescent="0.3"/>
    <row r="459" s="16" customFormat="1" x14ac:dyDescent="0.3"/>
    <row r="460" s="16" customFormat="1" x14ac:dyDescent="0.3"/>
    <row r="461" s="16" customFormat="1" x14ac:dyDescent="0.3"/>
    <row r="462" s="16" customFormat="1" x14ac:dyDescent="0.3"/>
    <row r="463" s="16" customFormat="1" x14ac:dyDescent="0.3"/>
    <row r="464" s="16" customFormat="1" x14ac:dyDescent="0.3"/>
    <row r="465" s="16" customFormat="1" x14ac:dyDescent="0.3"/>
    <row r="466" s="16" customFormat="1" x14ac:dyDescent="0.3"/>
    <row r="467" s="16" customFormat="1" x14ac:dyDescent="0.3"/>
    <row r="468" s="16" customFormat="1" x14ac:dyDescent="0.3"/>
    <row r="469" s="16" customFormat="1" x14ac:dyDescent="0.3"/>
    <row r="470" s="16" customFormat="1" x14ac:dyDescent="0.3"/>
    <row r="471" s="16" customFormat="1" x14ac:dyDescent="0.3"/>
    <row r="472" s="16" customFormat="1" x14ac:dyDescent="0.3"/>
    <row r="473" s="16" customFormat="1" x14ac:dyDescent="0.3"/>
    <row r="474" s="16" customFormat="1" x14ac:dyDescent="0.3"/>
    <row r="475" s="16" customFormat="1" x14ac:dyDescent="0.3"/>
    <row r="476" s="16" customFormat="1" x14ac:dyDescent="0.3"/>
    <row r="477" s="16" customFormat="1" x14ac:dyDescent="0.3"/>
    <row r="478" s="16" customFormat="1" x14ac:dyDescent="0.3"/>
    <row r="479" s="16" customFormat="1" x14ac:dyDescent="0.3"/>
    <row r="480" s="16" customFormat="1" x14ac:dyDescent="0.3"/>
    <row r="481" s="16" customFormat="1" x14ac:dyDescent="0.3"/>
    <row r="482" s="16" customFormat="1" x14ac:dyDescent="0.3"/>
    <row r="483" s="16" customFormat="1" x14ac:dyDescent="0.3"/>
    <row r="484" s="16" customFormat="1" x14ac:dyDescent="0.3"/>
    <row r="485" s="16" customFormat="1" x14ac:dyDescent="0.3"/>
    <row r="486" s="16" customFormat="1" x14ac:dyDescent="0.3"/>
    <row r="487" s="16" customFormat="1" x14ac:dyDescent="0.3"/>
    <row r="488" s="16" customFormat="1" x14ac:dyDescent="0.3"/>
    <row r="489" s="16" customFormat="1" x14ac:dyDescent="0.3"/>
    <row r="490" s="16" customFormat="1" x14ac:dyDescent="0.3"/>
    <row r="491" s="16" customFormat="1" x14ac:dyDescent="0.3"/>
    <row r="492" s="16" customFormat="1" x14ac:dyDescent="0.3"/>
    <row r="493" s="16" customFormat="1" x14ac:dyDescent="0.3"/>
    <row r="494" s="16" customFormat="1" x14ac:dyDescent="0.3"/>
    <row r="495" s="16" customFormat="1" x14ac:dyDescent="0.3"/>
    <row r="496" s="16" customFormat="1" x14ac:dyDescent="0.3"/>
    <row r="497" s="16" customFormat="1" x14ac:dyDescent="0.3"/>
    <row r="498" s="16" customFormat="1" x14ac:dyDescent="0.3"/>
    <row r="499" s="16" customFormat="1" x14ac:dyDescent="0.3"/>
    <row r="500" s="16" customFormat="1" x14ac:dyDescent="0.3"/>
    <row r="501" s="16" customFormat="1" x14ac:dyDescent="0.3"/>
    <row r="502" s="16" customFormat="1" x14ac:dyDescent="0.3"/>
    <row r="503" s="16" customFormat="1" x14ac:dyDescent="0.3"/>
    <row r="504" s="16" customFormat="1" x14ac:dyDescent="0.3"/>
    <row r="505" s="16" customFormat="1" x14ac:dyDescent="0.3"/>
    <row r="506" s="16" customFormat="1" x14ac:dyDescent="0.3"/>
    <row r="507" s="16" customFormat="1" x14ac:dyDescent="0.3"/>
    <row r="508" s="16" customFormat="1" x14ac:dyDescent="0.3"/>
    <row r="509" s="16" customFormat="1" x14ac:dyDescent="0.3"/>
    <row r="510" s="16" customFormat="1" x14ac:dyDescent="0.3"/>
    <row r="511" s="16" customFormat="1" x14ac:dyDescent="0.3"/>
    <row r="512" s="16" customFormat="1" x14ac:dyDescent="0.3"/>
    <row r="513" s="16" customFormat="1" x14ac:dyDescent="0.3"/>
    <row r="514" s="16" customFormat="1" x14ac:dyDescent="0.3"/>
    <row r="515" s="16" customFormat="1" x14ac:dyDescent="0.3"/>
    <row r="516" s="16" customFormat="1" x14ac:dyDescent="0.3"/>
    <row r="517" s="16" customFormat="1" x14ac:dyDescent="0.3"/>
    <row r="518" s="16" customFormat="1" x14ac:dyDescent="0.3"/>
    <row r="519" s="16" customFormat="1" x14ac:dyDescent="0.3"/>
    <row r="520" s="16" customFormat="1" x14ac:dyDescent="0.3"/>
    <row r="521" s="16" customFormat="1" x14ac:dyDescent="0.3"/>
    <row r="522" s="16" customFormat="1" x14ac:dyDescent="0.3"/>
    <row r="523" s="16" customFormat="1" x14ac:dyDescent="0.3"/>
    <row r="524" s="16" customFormat="1" x14ac:dyDescent="0.3"/>
    <row r="525" s="16" customFormat="1" x14ac:dyDescent="0.3"/>
    <row r="526" s="16" customFormat="1" x14ac:dyDescent="0.3"/>
    <row r="527" s="16" customFormat="1" x14ac:dyDescent="0.3"/>
    <row r="528" s="16" customFormat="1" x14ac:dyDescent="0.3"/>
    <row r="529" s="16" customFormat="1" x14ac:dyDescent="0.3"/>
    <row r="530" s="16" customFormat="1" x14ac:dyDescent="0.3"/>
    <row r="531" s="16" customFormat="1" x14ac:dyDescent="0.3"/>
    <row r="532" s="16" customFormat="1" x14ac:dyDescent="0.3"/>
    <row r="533" s="16" customFormat="1" x14ac:dyDescent="0.3"/>
    <row r="534" s="16" customFormat="1" x14ac:dyDescent="0.3"/>
    <row r="535" s="16" customFormat="1" x14ac:dyDescent="0.3"/>
    <row r="536" s="16" customFormat="1" x14ac:dyDescent="0.3"/>
    <row r="537" s="16" customFormat="1" x14ac:dyDescent="0.3"/>
    <row r="538" s="16" customFormat="1" x14ac:dyDescent="0.3"/>
    <row r="539" s="16" customFormat="1" x14ac:dyDescent="0.3"/>
    <row r="540" s="16" customFormat="1" x14ac:dyDescent="0.3"/>
    <row r="541" s="16" customFormat="1" x14ac:dyDescent="0.3"/>
    <row r="542" s="16" customFormat="1" x14ac:dyDescent="0.3"/>
    <row r="543" s="16" customFormat="1" x14ac:dyDescent="0.3"/>
    <row r="544" s="16" customFormat="1" x14ac:dyDescent="0.3"/>
    <row r="545" s="16" customFormat="1" x14ac:dyDescent="0.3"/>
    <row r="546" s="16" customFormat="1" x14ac:dyDescent="0.3"/>
    <row r="547" s="16" customFormat="1" x14ac:dyDescent="0.3"/>
    <row r="548" s="16" customFormat="1" x14ac:dyDescent="0.3"/>
    <row r="549" s="16" customFormat="1" x14ac:dyDescent="0.3"/>
    <row r="550" s="16" customFormat="1" x14ac:dyDescent="0.3"/>
    <row r="551" s="16" customFormat="1" x14ac:dyDescent="0.3"/>
    <row r="552" s="16" customFormat="1" x14ac:dyDescent="0.3"/>
    <row r="553" s="16" customFormat="1" x14ac:dyDescent="0.3"/>
    <row r="554" s="16" customFormat="1" x14ac:dyDescent="0.3"/>
    <row r="555" s="16" customFormat="1" x14ac:dyDescent="0.3"/>
    <row r="556" s="16" customFormat="1" x14ac:dyDescent="0.3"/>
    <row r="557" s="16" customFormat="1" x14ac:dyDescent="0.3"/>
    <row r="558" s="16" customFormat="1" x14ac:dyDescent="0.3"/>
    <row r="559" s="16" customFormat="1" x14ac:dyDescent="0.3"/>
    <row r="560" s="16" customFormat="1" x14ac:dyDescent="0.3"/>
    <row r="561" s="16" customFormat="1" x14ac:dyDescent="0.3"/>
    <row r="562" s="16" customFormat="1" x14ac:dyDescent="0.3"/>
    <row r="563" s="16" customFormat="1" x14ac:dyDescent="0.3"/>
    <row r="564" s="16" customFormat="1" x14ac:dyDescent="0.3"/>
    <row r="565" s="16" customFormat="1" x14ac:dyDescent="0.3"/>
    <row r="566" s="16" customFormat="1" x14ac:dyDescent="0.3"/>
    <row r="567" s="16" customFormat="1" x14ac:dyDescent="0.3"/>
    <row r="568" s="16" customFormat="1" x14ac:dyDescent="0.3"/>
    <row r="569" s="16" customFormat="1" x14ac:dyDescent="0.3"/>
    <row r="570" s="16" customFormat="1" x14ac:dyDescent="0.3"/>
    <row r="571" s="16" customFormat="1" x14ac:dyDescent="0.3"/>
    <row r="572" s="16" customFormat="1" x14ac:dyDescent="0.3"/>
    <row r="573" s="16" customFormat="1" x14ac:dyDescent="0.3"/>
    <row r="574" s="16" customFormat="1" x14ac:dyDescent="0.3"/>
    <row r="575" s="16" customFormat="1" x14ac:dyDescent="0.3"/>
    <row r="576" s="16" customFormat="1" x14ac:dyDescent="0.3"/>
    <row r="577" s="16" customFormat="1" x14ac:dyDescent="0.3"/>
    <row r="578" s="16" customFormat="1" x14ac:dyDescent="0.3"/>
    <row r="579" s="16" customFormat="1" x14ac:dyDescent="0.3"/>
    <row r="580" s="16" customFormat="1" x14ac:dyDescent="0.3"/>
    <row r="581" s="16" customFormat="1" x14ac:dyDescent="0.3"/>
    <row r="582" s="16" customFormat="1" x14ac:dyDescent="0.3"/>
    <row r="583" s="16" customFormat="1" x14ac:dyDescent="0.3"/>
    <row r="584" s="16" customFormat="1" x14ac:dyDescent="0.3"/>
    <row r="585" s="16" customFormat="1" x14ac:dyDescent="0.3"/>
    <row r="586" s="16" customFormat="1" x14ac:dyDescent="0.3"/>
    <row r="587" s="16" customFormat="1" x14ac:dyDescent="0.3"/>
    <row r="588" s="16" customFormat="1" x14ac:dyDescent="0.3"/>
    <row r="589" s="16" customFormat="1" x14ac:dyDescent="0.3"/>
    <row r="590" s="16" customFormat="1" x14ac:dyDescent="0.3"/>
    <row r="591" s="16" customFormat="1" x14ac:dyDescent="0.3"/>
    <row r="592" s="16" customFormat="1" x14ac:dyDescent="0.3"/>
    <row r="593" s="16" customFormat="1" x14ac:dyDescent="0.3"/>
    <row r="594" s="16" customFormat="1" x14ac:dyDescent="0.3"/>
    <row r="595" s="16" customFormat="1" x14ac:dyDescent="0.3"/>
    <row r="596" s="16" customFormat="1" x14ac:dyDescent="0.3"/>
    <row r="597" s="16" customFormat="1" x14ac:dyDescent="0.3"/>
    <row r="598" s="16" customFormat="1" x14ac:dyDescent="0.3"/>
    <row r="599" s="16" customFormat="1" x14ac:dyDescent="0.3"/>
    <row r="600" s="16" customFormat="1" x14ac:dyDescent="0.3"/>
    <row r="601" s="16" customFormat="1" x14ac:dyDescent="0.3"/>
    <row r="602" s="16" customFormat="1" x14ac:dyDescent="0.3"/>
    <row r="603" s="16" customFormat="1" x14ac:dyDescent="0.3"/>
    <row r="604" s="16" customFormat="1" x14ac:dyDescent="0.3"/>
    <row r="605" s="16" customFormat="1" x14ac:dyDescent="0.3"/>
    <row r="606" s="16" customFormat="1" x14ac:dyDescent="0.3"/>
    <row r="607" s="16" customFormat="1" x14ac:dyDescent="0.3"/>
    <row r="608" s="16" customFormat="1" x14ac:dyDescent="0.3"/>
    <row r="609" s="16" customFormat="1" x14ac:dyDescent="0.3"/>
    <row r="610" s="16" customFormat="1" x14ac:dyDescent="0.3"/>
    <row r="611" s="16" customFormat="1" x14ac:dyDescent="0.3"/>
    <row r="612" s="16" customFormat="1" x14ac:dyDescent="0.3"/>
    <row r="613" s="16" customFormat="1" x14ac:dyDescent="0.3"/>
    <row r="614" s="16" customFormat="1" x14ac:dyDescent="0.3"/>
    <row r="615" s="16" customFormat="1" x14ac:dyDescent="0.3"/>
    <row r="616" s="16" customFormat="1" x14ac:dyDescent="0.3"/>
    <row r="617" s="16" customFormat="1" x14ac:dyDescent="0.3"/>
    <row r="618" s="16" customFormat="1" x14ac:dyDescent="0.3"/>
    <row r="619" s="16" customFormat="1" x14ac:dyDescent="0.3"/>
    <row r="620" s="16" customFormat="1" x14ac:dyDescent="0.3"/>
    <row r="621" s="16" customFormat="1" x14ac:dyDescent="0.3"/>
    <row r="622" s="16" customFormat="1" x14ac:dyDescent="0.3"/>
    <row r="623" s="16" customFormat="1" x14ac:dyDescent="0.3"/>
    <row r="624" s="16" customFormat="1" x14ac:dyDescent="0.3"/>
    <row r="625" s="16" customFormat="1" x14ac:dyDescent="0.3"/>
    <row r="626" s="16" customFormat="1" x14ac:dyDescent="0.3"/>
    <row r="627" s="16" customFormat="1" x14ac:dyDescent="0.3"/>
    <row r="628" s="16" customFormat="1" x14ac:dyDescent="0.3"/>
    <row r="629" s="16" customFormat="1" x14ac:dyDescent="0.3"/>
    <row r="630" s="16" customFormat="1" x14ac:dyDescent="0.3"/>
    <row r="631" s="16" customFormat="1" x14ac:dyDescent="0.3"/>
    <row r="632" s="16" customFormat="1" x14ac:dyDescent="0.3"/>
    <row r="633" s="16" customFormat="1" x14ac:dyDescent="0.3"/>
    <row r="634" s="16" customFormat="1" x14ac:dyDescent="0.3"/>
    <row r="635" s="16" customFormat="1" x14ac:dyDescent="0.3"/>
    <row r="636" s="16" customFormat="1" x14ac:dyDescent="0.3"/>
    <row r="637" s="16" customFormat="1" x14ac:dyDescent="0.3"/>
    <row r="638" s="16" customFormat="1" x14ac:dyDescent="0.3"/>
    <row r="639" s="16" customFormat="1" x14ac:dyDescent="0.3"/>
    <row r="640" s="16" customFormat="1" x14ac:dyDescent="0.3"/>
    <row r="641" s="16" customFormat="1" x14ac:dyDescent="0.3"/>
    <row r="642" s="16" customFormat="1" x14ac:dyDescent="0.3"/>
    <row r="643" s="16" customFormat="1" x14ac:dyDescent="0.3"/>
    <row r="644" s="16" customFormat="1" x14ac:dyDescent="0.3"/>
    <row r="645" s="16" customFormat="1" x14ac:dyDescent="0.3"/>
    <row r="646" s="16" customFormat="1" x14ac:dyDescent="0.3"/>
    <row r="647" s="16" customFormat="1" x14ac:dyDescent="0.3"/>
    <row r="648" s="16" customFormat="1" x14ac:dyDescent="0.3"/>
    <row r="649" s="16" customFormat="1" x14ac:dyDescent="0.3"/>
    <row r="650" s="16" customFormat="1" x14ac:dyDescent="0.3"/>
    <row r="651" s="16" customFormat="1" x14ac:dyDescent="0.3"/>
    <row r="652" s="16" customFormat="1" x14ac:dyDescent="0.3"/>
    <row r="653" s="16" customFormat="1" x14ac:dyDescent="0.3"/>
    <row r="654" s="16" customFormat="1" x14ac:dyDescent="0.3"/>
    <row r="655" s="16" customFormat="1" x14ac:dyDescent="0.3"/>
    <row r="656" s="16" customFormat="1" x14ac:dyDescent="0.3"/>
    <row r="657" s="16" customFormat="1" x14ac:dyDescent="0.3"/>
    <row r="658" s="16" customFormat="1" x14ac:dyDescent="0.3"/>
    <row r="659" s="16" customFormat="1" x14ac:dyDescent="0.3"/>
    <row r="660" s="16" customFormat="1" x14ac:dyDescent="0.3"/>
    <row r="661" s="16" customFormat="1" x14ac:dyDescent="0.3"/>
    <row r="662" s="16" customFormat="1" x14ac:dyDescent="0.3"/>
    <row r="663" s="16" customFormat="1" x14ac:dyDescent="0.3"/>
    <row r="664" s="16" customFormat="1" x14ac:dyDescent="0.3"/>
    <row r="665" s="16" customFormat="1" x14ac:dyDescent="0.3"/>
    <row r="666" s="16" customFormat="1" x14ac:dyDescent="0.3"/>
    <row r="667" s="16" customFormat="1" x14ac:dyDescent="0.3"/>
    <row r="668" s="16" customFormat="1" x14ac:dyDescent="0.3"/>
    <row r="669" s="16" customFormat="1" x14ac:dyDescent="0.3"/>
    <row r="670" s="16" customFormat="1" x14ac:dyDescent="0.3"/>
    <row r="671" s="16" customFormat="1" x14ac:dyDescent="0.3"/>
    <row r="672" s="16" customFormat="1" x14ac:dyDescent="0.3"/>
    <row r="673" s="16" customFormat="1" x14ac:dyDescent="0.3"/>
    <row r="674" s="16" customFormat="1" x14ac:dyDescent="0.3"/>
    <row r="675" s="16" customFormat="1" x14ac:dyDescent="0.3"/>
    <row r="676" s="16" customFormat="1" x14ac:dyDescent="0.3"/>
    <row r="677" s="16" customFormat="1" x14ac:dyDescent="0.3"/>
    <row r="678" s="16" customFormat="1" x14ac:dyDescent="0.3"/>
    <row r="679" s="16" customFormat="1" x14ac:dyDescent="0.3"/>
    <row r="680" s="16" customFormat="1" x14ac:dyDescent="0.3"/>
    <row r="681" s="16" customFormat="1" x14ac:dyDescent="0.3"/>
    <row r="682" s="16" customFormat="1" x14ac:dyDescent="0.3"/>
    <row r="683" s="16" customFormat="1" x14ac:dyDescent="0.3"/>
    <row r="684" s="16" customFormat="1" x14ac:dyDescent="0.3"/>
    <row r="685" s="16" customFormat="1" x14ac:dyDescent="0.3"/>
    <row r="686" s="16" customFormat="1" x14ac:dyDescent="0.3"/>
    <row r="687" s="16" customFormat="1" x14ac:dyDescent="0.3"/>
    <row r="688" s="16" customFormat="1" x14ac:dyDescent="0.3"/>
    <row r="689" s="16" customFormat="1" x14ac:dyDescent="0.3"/>
    <row r="690" s="16" customFormat="1" x14ac:dyDescent="0.3"/>
    <row r="691" s="16" customFormat="1" x14ac:dyDescent="0.3"/>
    <row r="692" s="16" customFormat="1" x14ac:dyDescent="0.3"/>
    <row r="693" s="16" customFormat="1" x14ac:dyDescent="0.3"/>
    <row r="694" s="16" customFormat="1" x14ac:dyDescent="0.3"/>
    <row r="695" s="16" customFormat="1" x14ac:dyDescent="0.3"/>
    <row r="696" s="16" customFormat="1" x14ac:dyDescent="0.3"/>
    <row r="697" s="16" customFormat="1" x14ac:dyDescent="0.3"/>
    <row r="698" s="16" customFormat="1" x14ac:dyDescent="0.3"/>
    <row r="699" s="16" customFormat="1" x14ac:dyDescent="0.3"/>
    <row r="700" s="16" customFormat="1" x14ac:dyDescent="0.3"/>
    <row r="701" s="16" customFormat="1" x14ac:dyDescent="0.3"/>
    <row r="702" s="16" customFormat="1" x14ac:dyDescent="0.3"/>
    <row r="703" s="16" customFormat="1" x14ac:dyDescent="0.3"/>
    <row r="704" s="16" customFormat="1" x14ac:dyDescent="0.3"/>
    <row r="705" s="16" customFormat="1" x14ac:dyDescent="0.3"/>
    <row r="706" s="16" customFormat="1" x14ac:dyDescent="0.3"/>
    <row r="707" s="16" customFormat="1" x14ac:dyDescent="0.3"/>
  </sheetData>
  <mergeCells count="51">
    <mergeCell ref="D71:I74"/>
    <mergeCell ref="C71:C74"/>
    <mergeCell ref="C37:F37"/>
    <mergeCell ref="D69:I69"/>
    <mergeCell ref="D70:I70"/>
    <mergeCell ref="D66:I66"/>
    <mergeCell ref="D67:I67"/>
    <mergeCell ref="D68:I68"/>
    <mergeCell ref="C64:F64"/>
    <mergeCell ref="C60:F60"/>
    <mergeCell ref="C63:F63"/>
    <mergeCell ref="C59:F59"/>
    <mergeCell ref="C48:F48"/>
    <mergeCell ref="C49:F49"/>
    <mergeCell ref="C46:F46"/>
    <mergeCell ref="C41:F41"/>
    <mergeCell ref="C61:F61"/>
    <mergeCell ref="M62:U64"/>
    <mergeCell ref="C50:F50"/>
    <mergeCell ref="K20:S24"/>
    <mergeCell ref="C36:F36"/>
    <mergeCell ref="C45:F45"/>
    <mergeCell ref="C32:F32"/>
    <mergeCell ref="C33:F33"/>
    <mergeCell ref="C31:F31"/>
    <mergeCell ref="C39:F39"/>
    <mergeCell ref="C40:F40"/>
    <mergeCell ref="C42:F42"/>
    <mergeCell ref="C43:F43"/>
    <mergeCell ref="C29:F29"/>
    <mergeCell ref="C22:F22"/>
    <mergeCell ref="H22:I22"/>
    <mergeCell ref="C14:I15"/>
    <mergeCell ref="C23:F23"/>
    <mergeCell ref="C24:F24"/>
    <mergeCell ref="C27:F27"/>
    <mergeCell ref="C28:F28"/>
    <mergeCell ref="C26:F26"/>
    <mergeCell ref="C35:F35"/>
    <mergeCell ref="C2:K3"/>
    <mergeCell ref="C17:K17"/>
    <mergeCell ref="C18:F18"/>
    <mergeCell ref="H18:I18"/>
    <mergeCell ref="H24:I24"/>
    <mergeCell ref="C21:F21"/>
    <mergeCell ref="H21:I21"/>
    <mergeCell ref="C19:F19"/>
    <mergeCell ref="H19:I19"/>
    <mergeCell ref="H23:I23"/>
    <mergeCell ref="C20:F20"/>
    <mergeCell ref="H20:I20"/>
  </mergeCells>
  <pageMargins left="0.70866141732283472" right="0.70866141732283472" top="0.74803149606299213" bottom="0.74803149606299213" header="0.31496062992125984" footer="0.31496062992125984"/>
  <pageSetup paperSize="8" scale="59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68743a-c494-4651-b1a8-492558e44e77" xsi:nil="true"/>
    <lcf76f155ced4ddcb4097134ff3c332f xmlns="55babaed-5478-4f77-8da4-f80f988df8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26F46D6C8524FA6F3D90FFBC97D71" ma:contentTypeVersion="19" ma:contentTypeDescription="Een nieuw document maken." ma:contentTypeScope="" ma:versionID="64506b9c5215aebef81dae6de68cdacb">
  <xsd:schema xmlns:xsd="http://www.w3.org/2001/XMLSchema" xmlns:xs="http://www.w3.org/2001/XMLSchema" xmlns:p="http://schemas.microsoft.com/office/2006/metadata/properties" xmlns:ns2="55babaed-5478-4f77-8da4-f80f988df863" xmlns:ns3="5a68743a-c494-4651-b1a8-492558e44e77" targetNamespace="http://schemas.microsoft.com/office/2006/metadata/properties" ma:root="true" ma:fieldsID="ad65aca4d9cba1d890b1a05d9e031005" ns2:_="" ns3:_="">
    <xsd:import namespace="55babaed-5478-4f77-8da4-f80f988df863"/>
    <xsd:import namespace="5a68743a-c494-4651-b1a8-492558e4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abaed-5478-4f77-8da4-f80f988df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743a-c494-4651-b1a8-492558e44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73c97b-810a-4d29-b72c-93355fc15c1d}" ma:internalName="TaxCatchAll" ma:showField="CatchAllData" ma:web="5a68743a-c494-4651-b1a8-492558e44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E0969-106A-487D-9AC5-FCEAEE693C65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dcb93b56-de0a-4e04-8cdd-00229c47a947"/>
    <ds:schemaRef ds:uri="http://schemas.microsoft.com/office/infopath/2007/PartnerControls"/>
    <ds:schemaRef ds:uri="http://schemas.openxmlformats.org/package/2006/metadata/core-properties"/>
    <ds:schemaRef ds:uri="fce675d2-437e-4853-89ba-b11458139547"/>
    <ds:schemaRef ds:uri="5a68743a-c494-4651-b1a8-492558e44e77"/>
    <ds:schemaRef ds:uri="55babaed-5478-4f77-8da4-f80f988df863"/>
  </ds:schemaRefs>
</ds:datastoreItem>
</file>

<file path=customXml/itemProps2.xml><?xml version="1.0" encoding="utf-8"?>
<ds:datastoreItem xmlns:ds="http://schemas.openxmlformats.org/officeDocument/2006/customXml" ds:itemID="{A47362E0-8D43-48CE-A8ED-936CBB3CD6DC}"/>
</file>

<file path=customXml/itemProps3.xml><?xml version="1.0" encoding="utf-8"?>
<ds:datastoreItem xmlns:ds="http://schemas.openxmlformats.org/officeDocument/2006/customXml" ds:itemID="{2F6996B3-D7F3-488B-99AD-7CA784E35B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2019-05-29T20:24:00Z</dcterms:created>
  <dcterms:modified xsi:type="dcterms:W3CDTF">2025-12-18T13:49:19Z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0x01010058426F46D6C8524FA6F3D90FFBC97D71</vt:lpwstr>
  </property>
  <property fmtid="{D5CDD505-2E9C-101B-9397-08002B2CF9AE}" pid="3" name="MediaServiceImageTags">
    <vt:lpwstr/>
  </property>
</Properties>
</file>