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M:\Inkoop\01. Aanbestedingen\03. Aanbestedingsdossiers\RDD\Isolatieprogramma\2. Aanbestedingsdocumenten\"/>
    </mc:Choice>
  </mc:AlternateContent>
  <xr:revisionPtr revIDLastSave="0" documentId="13_ncr:1_{FF2AAC36-701E-42A8-BBDF-CDCD122D6AD9}" xr6:coauthVersionLast="47" xr6:coauthVersionMax="47" xr10:uidLastSave="{00000000-0000-0000-0000-000000000000}"/>
  <bookViews>
    <workbookView xWindow="28680" yWindow="-120" windowWidth="29040" windowHeight="15840" xr2:uid="{00000000-000D-0000-FFFF-FFFF00000000}"/>
  </bookViews>
  <sheets>
    <sheet name="Instructie en ondertekening" sheetId="1" r:id="rId1"/>
    <sheet name="Prijzenblad"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2" l="1"/>
  <c r="F36" i="2"/>
  <c r="F35" i="2"/>
  <c r="F34" i="2"/>
  <c r="F33" i="2"/>
  <c r="F38" i="2" s="1"/>
  <c r="F39" i="2"/>
  <c r="F18" i="2"/>
  <c r="F19" i="2"/>
  <c r="F20" i="2"/>
  <c r="F21" i="2"/>
  <c r="F17" i="2"/>
  <c r="F7" i="2"/>
  <c r="F8" i="2"/>
  <c r="F9" i="2"/>
  <c r="F10" i="2"/>
  <c r="F11" i="2"/>
  <c r="F12" i="2"/>
  <c r="F13" i="2"/>
  <c r="F6" i="2"/>
  <c r="F25" i="2" a="1"/>
  <c r="F25" i="2" s="1"/>
  <c r="F30" i="2" s="1"/>
  <c r="F22" i="2"/>
  <c r="F1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<sst xmlns="http://schemas.openxmlformats.org/spreadsheetml/2006/main" count="67" uniqueCount="42">
  <si>
    <t>Naam aanbieder:</t>
  </si>
  <si>
    <t>Naam ondertekenaar:</t>
  </si>
  <si>
    <t>Functie ondertekenaar:</t>
  </si>
  <si>
    <t>Handtekening:</t>
  </si>
  <si>
    <t>Bijlage 4 Prijzenblad</t>
  </si>
  <si>
    <r>
      <t>Aanbieder dient uitsluitend de groene gekleurde velden in te vullen. Het is niet toegestaan andere velden te wijzigen. De prijzen dienen all-in en exclusief BTW te zijn. Dit houdt in dat alle kosten</t>
    </r>
    <r>
      <rPr>
        <sz val="10"/>
        <color rgb="FFFF0000"/>
        <rFont val="Arial"/>
        <family val="2"/>
      </rPr>
      <t xml:space="preserve"> </t>
    </r>
    <r>
      <rPr>
        <sz val="10"/>
        <rFont val="Arial"/>
        <family val="2"/>
      </rPr>
      <t>inbegrepen dienen te zijn in de aanbieding.</t>
    </r>
  </si>
  <si>
    <t xml:space="preserve">Inschrijfsom t.b.v. beoordeling onderdeel prijs
Inschrijfsom excl. BTW </t>
  </si>
  <si>
    <t>Ondergetekende verklaart dat de inschrijving volledig is gebaseerd op en voldoet aan de bepalingen in het Beschrijvend document, Programma van Eisen, de Nota van Inlichtingen en de eigen beantwoording van de gunningscriteria. Alle kosten gerelateerd aan de uitvoering van de beantwoording van de gunningscriteria wordt geacht in bovengenoemde prijs te zijn verdisconteerd, tenzij dit in de beantwoording (bij de Nota van Inlichtingen) nadrukkelijk anders is aangegeven en de kosten zijn gespecificeerd. Inschrijver verklaart met het ondertekenen van deze bijlage dat de door hem geoffreerde prijs zonder voorbehoud is. Er kan derhalve nooit sprake zijn van meer- dan wel minderwerk, zonder uitdrukkelijke toestemming van de Opdrachtgever. Enkel de door Inschrijver ingevulde inschrijfsom (groene veld) geldt tijdens de uitvoering van de opdracht. De inschrijfsom wordt tevens gebruikt bij de beoordeling.</t>
  </si>
  <si>
    <t>Behorende bij de aanbesteding Isolatieprogramma van Gemeente Dronten</t>
  </si>
  <si>
    <t>Onderdeel</t>
  </si>
  <si>
    <t>Eenheid</t>
  </si>
  <si>
    <t>Onderdeel A prijs (exclusief btw)</t>
  </si>
  <si>
    <t xml:space="preserve">De vaste projectkosten zijn onder te verdelen naar: </t>
  </si>
  <si>
    <t>IT kosten</t>
  </si>
  <si>
    <t>Communicatie met de gemeente</t>
  </si>
  <si>
    <t>Vergoeding voor het verstrekken van subsidie</t>
  </si>
  <si>
    <t>&lt;door inschrijver hier zelf in te vullen&gt;</t>
  </si>
  <si>
    <t>subtotaal</t>
  </si>
  <si>
    <t xml:space="preserve">B. Stucturele projectkosten per jaar </t>
  </si>
  <si>
    <t xml:space="preserve">Kosten per eenheid (excl. btw) </t>
  </si>
  <si>
    <t>Aantal per  jaar</t>
  </si>
  <si>
    <t>Aantal jaar</t>
  </si>
  <si>
    <t>Onderdeel B prijs (exclusief btw)</t>
  </si>
  <si>
    <t xml:space="preserve">De structurele projectkosten zijn onder te verdelen naar: </t>
  </si>
  <si>
    <t>- monitoring en rapportage</t>
  </si>
  <si>
    <t xml:space="preserve">- projectcoördinatie </t>
  </si>
  <si>
    <t>C. Kosten per woning</t>
  </si>
  <si>
    <t>Kosten per eenheid (excl. btw)</t>
  </si>
  <si>
    <t>Aantal (fictief)</t>
  </si>
  <si>
    <t>Onderdelen C prijs (exclusief btw)</t>
  </si>
  <si>
    <t>De kosten per woning zijn onder te verdelen naar:</t>
  </si>
  <si>
    <t>- begeleiding, aanbieding t/m toetsing van offertes</t>
  </si>
  <si>
    <t xml:space="preserve">Per woning </t>
  </si>
  <si>
    <t>- afhandeling subsidieaanvragen</t>
  </si>
  <si>
    <t>Fictieve Inschrijfprijs</t>
  </si>
  <si>
    <t>A. Kosten projectmanagement / overhead per jaar</t>
  </si>
  <si>
    <t>Onderdelen D prijs (exclusief btw)</t>
  </si>
  <si>
    <t>De kosten voor de VVE aanpak zijn onder te verdelen naar:</t>
  </si>
  <si>
    <t>Begeleiding VVE per uur</t>
  </si>
  <si>
    <t>Jaar</t>
  </si>
  <si>
    <t>D. VVE begeleiding</t>
  </si>
  <si>
    <t>Prijzenblad (gewijzigde versie 22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</si>
</sst>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164" formatCode="_ &quot;€&quot;\ * #,##0.00_ ;_ &quot;€&quot;\ * \-#,##0.00_ ;_ &quot;€&quot;\ * &quot;-&quot;??_ ;_ @_ "/>
    <numFmt numFmtId="165" formatCode="_(&quot;€&quot;\ * #,##0.00_);_(&quot;€&quot;\ * \(#,##0.00\);_(&quot;€&quot;\ * &quot;-&quot;??_);_(@_)"/>
    <numFmt numFmtId="166" formatCode="#,##0.0;\-#,##0.0"/>
    <numFmt numFmtId="167" formatCode="#,##0.0_ ;\-#,##0.0\ "/>
    <numFmt numFmtId="168" formatCode="#,##0.00_ ;\-#,##0.00\ "/>
    <numFmt numFmtId="169" formatCode="&quot;€&quot;\ #,##0.00"/>
  </numFmts>
  <fonts count="10" x14ac:knownFonts="1">
    <font>
      <sz val="10"/>
      <color theme="1"/>
      <name val="Arial"/>
      <family val="2"/>
    </font>
    <font>
      <sz val="10"/>
      <color rgb="FFFF0000"/>
      <name val="Arial"/>
      <family val="2"/>
    </font>
    <font>
      <b/>
      <sz val="10"/>
      <color theme="1"/>
      <name val="Arial"/>
      <family val="2"/>
    </font>
    <font>
      <sz val="10"/>
      <name val="Arial"/>
      <family val="2"/>
    </font>
    <font>
      <sz val="10"/>
      <color theme="1"/>
      <name val="Arial"/>
      <family val="2"/>
    </font>
    <font>
      <b/>
      <sz val="14"/>
      <name val="Arial"/>
      <family val="2"/>
    </font>
    <font>
      <sz val="8"/>
      <name val="Arial"/>
      <family val="2"/>
    </font>
    <font>
      <b/>
      <sz val="10"/>
      <name val="Arial"/>
      <family val="2"/>
    </font>
    <font>
      <i/>
      <sz val="10"/>
      <name val="Arial"/>
      <family val="2"/>
    </font>
    <font>
      <b/>
      <sz val="15"/>
      <name val="Arial"/>
      <family val="2"/>
    </font>
  </fonts>
  <fills count="5">
    <fill>
      <patternFill patternType="none"/>
    </fill>
    <fill>
      <patternFill patternType="gray125"/>
    </fill>
    <fill>
      <patternFill patternType="solid">
        <fgColor theme="6"/>
        <bgColor indexed="64"/>
      </patternFill>
    </fill>
    <fill>
      <patternFill patternType="solid">
        <fgColor theme="0"/>
        <bgColor indexed="64"/>
      </patternFill>
    </fill>
    <fill>
      <patternFill patternType="solid">
        <fgColor rgb="FF92D050"/>
        <bgColor indexed="64"/>
      </patternFill>
    </fill>
  </fills>
  <borders count="4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thin">
        <color indexed="64"/>
      </left>
      <right style="medium">
        <color rgb="FF000000"/>
      </right>
      <top style="medium">
        <color rgb="FF000000"/>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right/>
      <top style="thin">
        <color indexed="64"/>
      </top>
      <bottom/>
      <diagonal/>
    </border>
    <border>
      <left style="medium">
        <color rgb="FF000000"/>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bottom style="medium">
        <color auto="1"/>
      </bottom>
      <diagonal/>
    </border>
    <border>
      <left style="thin">
        <color indexed="64"/>
      </left>
      <right style="medium">
        <color indexed="64"/>
      </right>
      <top/>
      <bottom style="medium">
        <color indexed="64"/>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44" fontId="4" fillId="0" borderId="0" applyFont="0" applyFill="0" applyBorder="0" applyAlignment="0" applyProtection="0"/>
  </cellStyleXfs>
  <cellXfs count="90">
    <xf numFmtId="0" fontId="0" fillId="0" borderId="0" xfId="0"/>
    <xf numFmtId="0" fontId="0" fillId="0" borderId="3" xfId="0" applyBorder="1" applyAlignment="1">
      <alignment wrapText="1"/>
    </xf>
    <xf numFmtId="0" fontId="0" fillId="0" borderId="4" xfId="0" applyBorder="1"/>
    <xf numFmtId="0" fontId="2" fillId="0" borderId="5" xfId="0" applyFont="1" applyBorder="1" applyAlignment="1">
      <alignment wrapText="1"/>
    </xf>
    <xf numFmtId="0" fontId="0" fillId="2" borderId="6" xfId="0" applyFill="1" applyBorder="1" applyProtection="1">
      <protection locked="0"/>
    </xf>
    <xf numFmtId="0" fontId="0" fillId="2" borderId="8" xfId="0" applyFill="1" applyBorder="1" applyProtection="1">
      <protection locked="0"/>
    </xf>
    <xf numFmtId="0" fontId="0" fillId="0" borderId="5" xfId="0" applyFill="1" applyBorder="1" applyAlignment="1" applyProtection="1">
      <alignment wrapText="1"/>
      <protection locked="0"/>
    </xf>
    <xf numFmtId="0" fontId="0" fillId="0" borderId="7" xfId="0" applyFill="1" applyBorder="1" applyAlignment="1" applyProtection="1">
      <alignment vertical="top" wrapText="1"/>
      <protection locked="0"/>
    </xf>
    <xf numFmtId="0" fontId="0" fillId="0" borderId="9" xfId="0" applyFill="1" applyBorder="1" applyAlignment="1" applyProtection="1">
      <alignment wrapText="1"/>
      <protection locked="0"/>
    </xf>
    <xf numFmtId="0" fontId="0" fillId="2" borderId="10" xfId="0" applyFill="1" applyBorder="1" applyProtection="1">
      <protection locked="0"/>
    </xf>
    <xf numFmtId="49" fontId="5" fillId="0" borderId="13" xfId="0" applyNumberFormat="1" applyFont="1" applyBorder="1" applyAlignment="1">
      <alignment vertical="center" wrapText="1"/>
    </xf>
    <xf numFmtId="0" fontId="5" fillId="0" borderId="0" xfId="0" applyFont="1" applyAlignment="1">
      <alignment vertical="center" wrapText="1"/>
    </xf>
    <xf numFmtId="0" fontId="6" fillId="0" borderId="0" xfId="0" applyFont="1" applyAlignment="1">
      <alignment horizontal="left" vertical="center" wrapText="1"/>
    </xf>
    <xf numFmtId="49" fontId="7" fillId="0" borderId="14" xfId="0" applyNumberFormat="1"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49" fontId="7" fillId="3" borderId="17" xfId="0" applyNumberFormat="1" applyFont="1" applyFill="1" applyBorder="1" applyAlignment="1">
      <alignment horizontal="left" vertical="center" wrapText="1"/>
    </xf>
    <xf numFmtId="0" fontId="3" fillId="0" borderId="18" xfId="0" applyFont="1" applyBorder="1" applyAlignment="1">
      <alignment horizontal="center" vertical="center" wrapText="1"/>
    </xf>
    <xf numFmtId="164" fontId="3" fillId="0" borderId="19" xfId="0" applyNumberFormat="1" applyFont="1" applyBorder="1" applyAlignment="1">
      <alignment horizontal="center" vertical="center" wrapText="1"/>
    </xf>
    <xf numFmtId="0" fontId="7" fillId="0" borderId="18" xfId="0" applyFont="1" applyBorder="1" applyAlignment="1">
      <alignment horizontal="left" vertical="center" wrapText="1"/>
    </xf>
    <xf numFmtId="0" fontId="7" fillId="0" borderId="20" xfId="0" applyFont="1" applyBorder="1" applyAlignment="1">
      <alignment horizontal="left" vertical="center" wrapText="1"/>
    </xf>
    <xf numFmtId="49" fontId="3" fillId="0" borderId="3" xfId="0" applyNumberFormat="1" applyFont="1" applyBorder="1" applyAlignment="1">
      <alignment horizontal="left" vertical="center" wrapText="1"/>
    </xf>
    <xf numFmtId="164" fontId="3" fillId="0" borderId="13" xfId="0" applyNumberFormat="1" applyFont="1" applyBorder="1" applyAlignment="1">
      <alignment horizontal="center" vertical="center" wrapText="1"/>
    </xf>
    <xf numFmtId="37" fontId="3" fillId="0" borderId="13" xfId="0" applyNumberFormat="1" applyFont="1" applyBorder="1" applyAlignment="1">
      <alignment horizontal="center" vertical="center" wrapText="1"/>
    </xf>
    <xf numFmtId="165" fontId="3" fillId="0" borderId="6" xfId="0" applyNumberFormat="1" applyFont="1" applyBorder="1" applyAlignment="1">
      <alignment horizontal="left" vertical="center" wrapText="1"/>
    </xf>
    <xf numFmtId="0" fontId="3" fillId="0" borderId="11" xfId="0" applyFont="1" applyBorder="1" applyAlignment="1">
      <alignment vertical="center"/>
    </xf>
    <xf numFmtId="0" fontId="3" fillId="0" borderId="2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164" fontId="7" fillId="0" borderId="26" xfId="0" applyNumberFormat="1" applyFont="1" applyBorder="1" applyAlignment="1">
      <alignment horizontal="left" vertical="center" wrapText="1"/>
    </xf>
    <xf numFmtId="49" fontId="7" fillId="3" borderId="9" xfId="0" applyNumberFormat="1" applyFont="1" applyFill="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10" xfId="0" applyFont="1" applyBorder="1" applyAlignment="1">
      <alignment horizontal="left" vertical="center" wrapText="1"/>
    </xf>
    <xf numFmtId="164" fontId="3" fillId="0" borderId="29" xfId="0" applyNumberFormat="1" applyFont="1" applyBorder="1" applyAlignment="1">
      <alignment horizontal="center" vertical="center" wrapText="1"/>
    </xf>
    <xf numFmtId="37" fontId="3" fillId="0" borderId="29" xfId="0" applyNumberFormat="1" applyFont="1" applyBorder="1" applyAlignment="1">
      <alignment horizontal="center" vertical="center" wrapText="1"/>
    </xf>
    <xf numFmtId="37" fontId="3" fillId="0" borderId="30" xfId="0" applyNumberFormat="1" applyFont="1" applyBorder="1" applyAlignment="1">
      <alignment horizontal="center" vertical="center" wrapText="1"/>
    </xf>
    <xf numFmtId="165" fontId="3" fillId="0" borderId="31" xfId="0" applyNumberFormat="1" applyFont="1" applyBorder="1" applyAlignment="1">
      <alignment horizontal="left" vertical="center" wrapText="1"/>
    </xf>
    <xf numFmtId="166" fontId="3" fillId="0" borderId="32" xfId="0" applyNumberFormat="1" applyFont="1" applyBorder="1" applyAlignment="1">
      <alignment horizontal="center" vertical="center" wrapText="1"/>
    </xf>
    <xf numFmtId="49" fontId="7" fillId="0" borderId="33" xfId="0" applyNumberFormat="1" applyFont="1" applyBorder="1" applyAlignment="1">
      <alignment horizontal="left" vertical="center" wrapText="1"/>
    </xf>
    <xf numFmtId="0" fontId="7" fillId="0" borderId="33" xfId="0" applyFont="1" applyBorder="1" applyAlignment="1">
      <alignment horizontal="left" vertical="center" wrapText="1"/>
    </xf>
    <xf numFmtId="0" fontId="7" fillId="0" borderId="33" xfId="0" applyFont="1" applyBorder="1" applyAlignment="1">
      <alignment horizontal="center" vertical="center" wrapText="1"/>
    </xf>
    <xf numFmtId="49" fontId="3" fillId="0" borderId="34" xfId="0" applyNumberFormat="1" applyFont="1" applyBorder="1" applyAlignment="1">
      <alignment horizontal="left" vertical="center" wrapText="1"/>
    </xf>
    <xf numFmtId="0" fontId="7" fillId="0" borderId="13" xfId="0" applyFont="1" applyBorder="1" applyAlignment="1">
      <alignment horizontal="left" vertical="center" wrapText="1"/>
    </xf>
    <xf numFmtId="0" fontId="7" fillId="0" borderId="13" xfId="0" applyFont="1" applyBorder="1" applyAlignment="1">
      <alignment horizontal="center" vertical="center" wrapText="1"/>
    </xf>
    <xf numFmtId="0" fontId="3" fillId="0" borderId="21" xfId="0" applyFont="1" applyBorder="1" applyAlignment="1">
      <alignment vertical="center"/>
    </xf>
    <xf numFmtId="0" fontId="3" fillId="0" borderId="38"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3" xfId="0" applyFont="1" applyBorder="1" applyAlignment="1">
      <alignment horizontal="center" vertical="center" wrapText="1"/>
    </xf>
    <xf numFmtId="164" fontId="7" fillId="0" borderId="39" xfId="0" applyNumberFormat="1" applyFont="1" applyBorder="1" applyAlignment="1">
      <alignment horizontal="left" vertical="center" wrapText="1"/>
    </xf>
    <xf numFmtId="49" fontId="9" fillId="0" borderId="40" xfId="0" applyNumberFormat="1" applyFont="1" applyBorder="1"/>
    <xf numFmtId="0" fontId="9" fillId="0" borderId="38" xfId="0" applyFont="1" applyBorder="1"/>
    <xf numFmtId="49" fontId="3" fillId="4" borderId="3" xfId="0" quotePrefix="1" applyNumberFormat="1" applyFont="1" applyFill="1" applyBorder="1" applyAlignment="1">
      <alignment horizontal="left" vertical="center" wrapText="1"/>
    </xf>
    <xf numFmtId="164" fontId="3" fillId="4" borderId="13" xfId="0" applyNumberFormat="1" applyFont="1" applyFill="1" applyBorder="1" applyAlignment="1">
      <alignment horizontal="center" vertical="center" wrapText="1"/>
    </xf>
    <xf numFmtId="44" fontId="3" fillId="4" borderId="13" xfId="1" applyFont="1" applyFill="1" applyBorder="1" applyAlignment="1">
      <alignment horizontal="center" vertical="center" wrapText="1"/>
    </xf>
    <xf numFmtId="37" fontId="3" fillId="4" borderId="13" xfId="0" applyNumberFormat="1" applyFont="1" applyFill="1" applyBorder="1" applyAlignment="1">
      <alignment horizontal="center" vertical="center" wrapText="1"/>
    </xf>
    <xf numFmtId="49" fontId="8" fillId="4" borderId="3" xfId="0" quotePrefix="1" applyNumberFormat="1" applyFont="1" applyFill="1" applyBorder="1" applyAlignment="1">
      <alignment horizontal="left" vertical="center" wrapText="1"/>
    </xf>
    <xf numFmtId="164" fontId="3" fillId="4" borderId="22" xfId="0" applyNumberFormat="1" applyFont="1" applyFill="1" applyBorder="1" applyAlignment="1">
      <alignment horizontal="center" vertical="center" wrapText="1"/>
    </xf>
    <xf numFmtId="44" fontId="3" fillId="4" borderId="22" xfId="1" applyFont="1" applyFill="1" applyBorder="1" applyAlignment="1">
      <alignment horizontal="center" vertical="center" wrapText="1"/>
    </xf>
    <xf numFmtId="37" fontId="3" fillId="4" borderId="22" xfId="0" applyNumberFormat="1" applyFont="1" applyFill="1" applyBorder="1" applyAlignment="1">
      <alignment horizontal="center" vertical="center" wrapText="1"/>
    </xf>
    <xf numFmtId="49" fontId="3" fillId="4" borderId="3" xfId="0" applyNumberFormat="1" applyFont="1" applyFill="1" applyBorder="1" applyAlignment="1">
      <alignment vertical="center" wrapText="1"/>
    </xf>
    <xf numFmtId="49" fontId="3" fillId="4" borderId="35" xfId="0" applyNumberFormat="1" applyFont="1" applyFill="1" applyBorder="1" applyAlignment="1">
      <alignment horizontal="left" vertical="center" wrapText="1"/>
    </xf>
    <xf numFmtId="164" fontId="3" fillId="4" borderId="13" xfId="0" applyNumberFormat="1" applyFont="1" applyFill="1" applyBorder="1" applyAlignment="1">
      <alignment vertical="center" wrapText="1"/>
    </xf>
    <xf numFmtId="49" fontId="3" fillId="4" borderId="37" xfId="0" quotePrefix="1" applyNumberFormat="1" applyFont="1" applyFill="1" applyBorder="1" applyAlignment="1">
      <alignment horizontal="left" vertical="center" wrapText="1"/>
    </xf>
    <xf numFmtId="49" fontId="8" fillId="4" borderId="37" xfId="0" quotePrefix="1" applyNumberFormat="1" applyFont="1" applyFill="1" applyBorder="1" applyAlignment="1">
      <alignment horizontal="left" vertical="center" wrapText="1"/>
    </xf>
    <xf numFmtId="164" fontId="3" fillId="4" borderId="42" xfId="0" applyNumberFormat="1" applyFont="1" applyFill="1" applyBorder="1" applyAlignment="1">
      <alignment vertical="center" wrapText="1"/>
    </xf>
    <xf numFmtId="164" fontId="3" fillId="4" borderId="22" xfId="0" applyNumberFormat="1" applyFont="1" applyFill="1" applyBorder="1" applyAlignment="1">
      <alignment vertical="center" wrapText="1"/>
    </xf>
    <xf numFmtId="164" fontId="9" fillId="0" borderId="41" xfId="0" applyNumberFormat="1" applyFont="1" applyFill="1" applyBorder="1" applyAlignment="1">
      <alignment horizontal="center"/>
    </xf>
    <xf numFmtId="164" fontId="9" fillId="0" borderId="41" xfId="0" applyNumberFormat="1" applyFont="1" applyFill="1" applyBorder="1"/>
    <xf numFmtId="167" fontId="3" fillId="0" borderId="32" xfId="0" applyNumberFormat="1" applyFont="1" applyBorder="1" applyAlignment="1">
      <alignment horizontal="center" vertical="center" wrapText="1"/>
    </xf>
    <xf numFmtId="168" fontId="3" fillId="4" borderId="13" xfId="0" applyNumberFormat="1" applyFont="1" applyFill="1" applyBorder="1" applyAlignment="1">
      <alignment horizontal="center" vertical="center" wrapText="1"/>
    </xf>
    <xf numFmtId="168" fontId="3" fillId="4" borderId="22" xfId="0" applyNumberFormat="1" applyFont="1" applyFill="1" applyBorder="1" applyAlignment="1">
      <alignment horizontal="center" vertical="center" wrapText="1"/>
    </xf>
    <xf numFmtId="169" fontId="0" fillId="2" borderId="6" xfId="0" applyNumberFormat="1" applyFill="1" applyBorder="1" applyProtection="1">
      <protection locked="0"/>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pplyProtection="1">
      <alignment horizontal="center" wrapText="1"/>
    </xf>
    <xf numFmtId="0" fontId="2" fillId="0" borderId="4" xfId="0" applyFont="1" applyBorder="1" applyAlignment="1" applyProtection="1">
      <alignment horizontal="center" wrapText="1"/>
    </xf>
    <xf numFmtId="0" fontId="0" fillId="0" borderId="11" xfId="0" applyBorder="1" applyAlignment="1">
      <alignment horizontal="left" wrapText="1"/>
    </xf>
    <xf numFmtId="0" fontId="0" fillId="0" borderId="12" xfId="0" applyBorder="1" applyAlignment="1">
      <alignment horizontal="left" wrapText="1"/>
    </xf>
    <xf numFmtId="164" fontId="7" fillId="0" borderId="36" xfId="0" applyNumberFormat="1" applyFont="1" applyBorder="1" applyAlignment="1">
      <alignment horizontal="center" vertical="center" wrapText="1"/>
    </xf>
    <xf numFmtId="164" fontId="7" fillId="0" borderId="38" xfId="0" applyNumberFormat="1" applyFont="1" applyBorder="1" applyAlignment="1">
      <alignment horizontal="center" vertical="center" wrapText="1"/>
    </xf>
    <xf numFmtId="164" fontId="9" fillId="0" borderId="25" xfId="0" applyNumberFormat="1" applyFont="1" applyFill="1" applyBorder="1" applyAlignment="1">
      <alignment horizontal="center"/>
    </xf>
    <xf numFmtId="164" fontId="9" fillId="0" borderId="41" xfId="0" applyNumberFormat="1" applyFont="1" applyFill="1" applyBorder="1" applyAlignment="1">
      <alignment horizontal="center"/>
    </xf>
    <xf numFmtId="0" fontId="6" fillId="0" borderId="0" xfId="0" applyFont="1" applyAlignment="1">
      <alignment horizontal="left" vertical="center" wrapText="1"/>
    </xf>
    <xf numFmtId="0" fontId="3" fillId="4" borderId="36" xfId="0" applyFont="1" applyFill="1" applyBorder="1" applyAlignment="1">
      <alignment horizontal="center" vertical="center" wrapText="1"/>
    </xf>
    <xf numFmtId="0" fontId="3" fillId="4" borderId="38" xfId="0" applyFont="1" applyFill="1" applyBorder="1" applyAlignment="1">
      <alignment horizontal="center" vertical="center" wrapText="1"/>
    </xf>
    <xf numFmtId="1" fontId="3" fillId="0" borderId="36" xfId="0" applyNumberFormat="1" applyFont="1" applyBorder="1" applyAlignment="1">
      <alignment horizontal="center" vertical="center" wrapText="1"/>
    </xf>
    <xf numFmtId="1" fontId="3" fillId="0" borderId="38" xfId="0" applyNumberFormat="1" applyFont="1" applyBorder="1" applyAlignment="1">
      <alignment horizontal="center" vertical="center" wrapText="1"/>
    </xf>
    <xf numFmtId="44" fontId="3" fillId="0" borderId="36" xfId="1" applyFont="1" applyBorder="1" applyAlignment="1">
      <alignment horizontal="center" vertical="center" wrapText="1"/>
    </xf>
    <xf numFmtId="44" fontId="3" fillId="0" borderId="38" xfId="1" applyFont="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workbookViewId="0">
      <selection activeCell="C20" sqref="C20"/>
    </sheetView>
  </sheetViews>
  <sheetFormatPr defaultRowHeight="12.5" x14ac:dyDescent="0.25"/>
  <cols>
    <col min="1" max="1" width="44.54296875" customWidth="1"/>
    <col min="2" max="2" width="36.54296875" customWidth="1"/>
  </cols>
  <sheetData>
    <row r="1" spans="1:2" ht="13" x14ac:dyDescent="0.3">
      <c r="A1" s="73" t="s">
        <v>4</v>
      </c>
      <c r="B1" s="74"/>
    </row>
    <row r="2" spans="1:2" ht="13" x14ac:dyDescent="0.3">
      <c r="A2" s="75" t="s">
        <v>8</v>
      </c>
      <c r="B2" s="76"/>
    </row>
    <row r="3" spans="1:2" ht="13" thickBot="1" x14ac:dyDescent="0.3">
      <c r="A3" s="1"/>
      <c r="B3" s="2"/>
    </row>
    <row r="4" spans="1:2" ht="41.25" customHeight="1" thickBot="1" x14ac:dyDescent="0.3">
      <c r="A4" s="77" t="s">
        <v>5</v>
      </c>
      <c r="B4" s="78"/>
    </row>
    <row r="5" spans="1:2" x14ac:dyDescent="0.25">
      <c r="A5" s="1"/>
      <c r="B5" s="2"/>
    </row>
    <row r="6" spans="1:2" x14ac:dyDescent="0.25">
      <c r="A6" s="1"/>
      <c r="B6" s="2"/>
    </row>
    <row r="7" spans="1:2" ht="26" x14ac:dyDescent="0.3">
      <c r="A7" s="3" t="s">
        <v>6</v>
      </c>
      <c r="B7" s="72"/>
    </row>
    <row r="8" spans="1:2" x14ac:dyDescent="0.25">
      <c r="A8" s="1"/>
      <c r="B8" s="2"/>
    </row>
    <row r="9" spans="1:2" ht="13" thickBot="1" x14ac:dyDescent="0.3">
      <c r="A9" s="1"/>
      <c r="B9" s="2"/>
    </row>
    <row r="10" spans="1:2" ht="128.25" customHeight="1" thickBot="1" x14ac:dyDescent="0.3">
      <c r="A10" s="77" t="s">
        <v>7</v>
      </c>
      <c r="B10" s="78"/>
    </row>
    <row r="11" spans="1:2" ht="13" thickBot="1" x14ac:dyDescent="0.3">
      <c r="A11" s="1"/>
      <c r="B11" s="2"/>
    </row>
    <row r="12" spans="1:2" hidden="1" x14ac:dyDescent="0.25">
      <c r="A12" s="1"/>
      <c r="B12" s="2"/>
    </row>
    <row r="13" spans="1:2" x14ac:dyDescent="0.25">
      <c r="A13" s="8" t="s">
        <v>0</v>
      </c>
      <c r="B13" s="9"/>
    </row>
    <row r="14" spans="1:2" x14ac:dyDescent="0.25">
      <c r="A14" s="6" t="s">
        <v>1</v>
      </c>
      <c r="B14" s="4"/>
    </row>
    <row r="15" spans="1:2" x14ac:dyDescent="0.25">
      <c r="A15" s="6" t="s">
        <v>2</v>
      </c>
      <c r="B15" s="4"/>
    </row>
    <row r="16" spans="1:2" ht="48.75" customHeight="1" thickBot="1" x14ac:dyDescent="0.3">
      <c r="A16" s="7" t="s">
        <v>3</v>
      </c>
      <c r="B16" s="5"/>
    </row>
  </sheetData>
  <mergeCells count="4">
    <mergeCell ref="A1:B1"/>
    <mergeCell ref="A2:B2"/>
    <mergeCell ref="A4:B4"/>
    <mergeCell ref="A10:B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1A950-36D9-4C50-89E0-8C71A1D4AD7F}">
  <dimension ref="A1:F39"/>
  <sheetViews>
    <sheetView zoomScale="106" zoomScaleNormal="106" workbookViewId="0">
      <selection activeCell="F39" sqref="F39"/>
    </sheetView>
  </sheetViews>
  <sheetFormatPr defaultRowHeight="12.5" x14ac:dyDescent="0.25"/>
  <cols>
    <col min="1" max="1" width="61.81640625" customWidth="1"/>
    <col min="2" max="2" width="14" customWidth="1"/>
    <col min="3" max="3" width="17.08984375" customWidth="1"/>
    <col min="4" max="4" width="11.6328125" customWidth="1"/>
    <col min="5" max="5" width="8.54296875" customWidth="1"/>
    <col min="6" max="6" width="29.36328125" bestFit="1" customWidth="1"/>
  </cols>
  <sheetData>
    <row r="1" spans="1:6" ht="18" x14ac:dyDescent="0.25">
      <c r="A1" s="10" t="s">
        <v>41</v>
      </c>
      <c r="B1" s="11"/>
      <c r="C1" s="11"/>
      <c r="D1" s="11"/>
      <c r="E1" s="11"/>
      <c r="F1" s="12"/>
    </row>
    <row r="2" spans="1:6" ht="13" thickBot="1" x14ac:dyDescent="0.3">
      <c r="A2" s="83"/>
      <c r="B2" s="83"/>
      <c r="C2" s="83"/>
      <c r="D2" s="83"/>
      <c r="E2" s="12"/>
      <c r="F2" s="12"/>
    </row>
    <row r="3" spans="1:6" ht="39.5" thickBot="1" x14ac:dyDescent="0.3">
      <c r="A3" s="13" t="s">
        <v>9</v>
      </c>
      <c r="B3" s="14" t="s">
        <v>10</v>
      </c>
      <c r="C3" s="31" t="s">
        <v>19</v>
      </c>
      <c r="D3" s="31" t="s">
        <v>20</v>
      </c>
      <c r="E3" s="32" t="s">
        <v>21</v>
      </c>
      <c r="F3" s="15" t="s">
        <v>11</v>
      </c>
    </row>
    <row r="4" spans="1:6" ht="13" x14ac:dyDescent="0.25">
      <c r="A4" s="16" t="s">
        <v>35</v>
      </c>
      <c r="B4" s="17"/>
      <c r="C4" s="18"/>
      <c r="D4" s="19"/>
      <c r="E4" s="36"/>
      <c r="F4" s="20"/>
    </row>
    <row r="5" spans="1:6" x14ac:dyDescent="0.25">
      <c r="A5" s="21" t="s">
        <v>12</v>
      </c>
      <c r="B5" s="22"/>
      <c r="C5" s="22"/>
      <c r="D5" s="23"/>
      <c r="F5" s="24"/>
    </row>
    <row r="6" spans="1:6" x14ac:dyDescent="0.25">
      <c r="A6" s="52" t="s">
        <v>13</v>
      </c>
      <c r="B6" s="70"/>
      <c r="C6" s="54"/>
      <c r="D6" s="55"/>
      <c r="E6" s="38">
        <v>5</v>
      </c>
      <c r="F6" s="24">
        <f>B6*C6*D6*E6</f>
        <v>0</v>
      </c>
    </row>
    <row r="7" spans="1:6" x14ac:dyDescent="0.25">
      <c r="A7" s="52" t="s">
        <v>14</v>
      </c>
      <c r="B7" s="70"/>
      <c r="C7" s="54"/>
      <c r="D7" s="55"/>
      <c r="E7" s="38">
        <v>5</v>
      </c>
      <c r="F7" s="24">
        <f t="shared" ref="F7:F13" si="0">B7*C7*D7*E7</f>
        <v>0</v>
      </c>
    </row>
    <row r="8" spans="1:6" x14ac:dyDescent="0.25">
      <c r="A8" s="52" t="s">
        <v>15</v>
      </c>
      <c r="B8" s="70"/>
      <c r="C8" s="54"/>
      <c r="D8" s="55"/>
      <c r="E8" s="38">
        <v>5</v>
      </c>
      <c r="F8" s="24">
        <f t="shared" si="0"/>
        <v>0</v>
      </c>
    </row>
    <row r="9" spans="1:6" ht="13" x14ac:dyDescent="0.25">
      <c r="A9" s="56" t="s">
        <v>16</v>
      </c>
      <c r="B9" s="70"/>
      <c r="C9" s="54"/>
      <c r="D9" s="55"/>
      <c r="E9" s="38">
        <v>5</v>
      </c>
      <c r="F9" s="24">
        <f t="shared" si="0"/>
        <v>0</v>
      </c>
    </row>
    <row r="10" spans="1:6" ht="13" x14ac:dyDescent="0.25">
      <c r="A10" s="56" t="s">
        <v>16</v>
      </c>
      <c r="B10" s="70"/>
      <c r="C10" s="54"/>
      <c r="D10" s="55"/>
      <c r="E10" s="38">
        <v>5</v>
      </c>
      <c r="F10" s="24">
        <f t="shared" si="0"/>
        <v>0</v>
      </c>
    </row>
    <row r="11" spans="1:6" ht="13" x14ac:dyDescent="0.25">
      <c r="A11" s="56" t="s">
        <v>16</v>
      </c>
      <c r="B11" s="70"/>
      <c r="C11" s="54"/>
      <c r="D11" s="55"/>
      <c r="E11" s="38">
        <v>5</v>
      </c>
      <c r="F11" s="24">
        <f t="shared" si="0"/>
        <v>0</v>
      </c>
    </row>
    <row r="12" spans="1:6" ht="13" x14ac:dyDescent="0.25">
      <c r="A12" s="56" t="s">
        <v>16</v>
      </c>
      <c r="B12" s="70"/>
      <c r="C12" s="54"/>
      <c r="D12" s="55"/>
      <c r="E12" s="38">
        <v>5</v>
      </c>
      <c r="F12" s="24">
        <f t="shared" si="0"/>
        <v>0</v>
      </c>
    </row>
    <row r="13" spans="1:6" ht="13.5" thickBot="1" x14ac:dyDescent="0.3">
      <c r="A13" s="56" t="s">
        <v>16</v>
      </c>
      <c r="B13" s="71"/>
      <c r="C13" s="58"/>
      <c r="D13" s="59"/>
      <c r="E13" s="38">
        <v>5</v>
      </c>
      <c r="F13" s="24">
        <f t="shared" si="0"/>
        <v>0</v>
      </c>
    </row>
    <row r="14" spans="1:6" ht="13.5" thickBot="1" x14ac:dyDescent="0.3">
      <c r="A14" s="25"/>
      <c r="B14" s="26"/>
      <c r="C14" s="26"/>
      <c r="D14" s="27" t="s">
        <v>17</v>
      </c>
      <c r="E14" s="28"/>
      <c r="F14" s="29">
        <f>SUM(F6:F13)</f>
        <v>0</v>
      </c>
    </row>
    <row r="15" spans="1:6" ht="39" x14ac:dyDescent="0.25">
      <c r="A15" s="30" t="s">
        <v>18</v>
      </c>
      <c r="B15" s="31" t="s">
        <v>10</v>
      </c>
      <c r="C15" s="31" t="s">
        <v>19</v>
      </c>
      <c r="D15" s="31" t="s">
        <v>20</v>
      </c>
      <c r="E15" s="32" t="s">
        <v>21</v>
      </c>
      <c r="F15" s="33" t="s">
        <v>22</v>
      </c>
    </row>
    <row r="16" spans="1:6" x14ac:dyDescent="0.25">
      <c r="A16" s="21" t="s">
        <v>23</v>
      </c>
      <c r="B16" s="34"/>
      <c r="C16" s="34"/>
      <c r="D16" s="35"/>
      <c r="E16" s="36"/>
      <c r="F16" s="37"/>
    </row>
    <row r="17" spans="1:6" x14ac:dyDescent="0.25">
      <c r="A17" s="60" t="s">
        <v>24</v>
      </c>
      <c r="B17" s="70"/>
      <c r="C17" s="53"/>
      <c r="D17" s="55"/>
      <c r="E17" s="69">
        <v>5</v>
      </c>
      <c r="F17" s="24">
        <f t="shared" ref="F17:F21" si="1">B17*C17*D17*E17</f>
        <v>0</v>
      </c>
    </row>
    <row r="18" spans="1:6" x14ac:dyDescent="0.25">
      <c r="A18" s="60" t="s">
        <v>25</v>
      </c>
      <c r="B18" s="70"/>
      <c r="C18" s="53"/>
      <c r="D18" s="55"/>
      <c r="E18" s="38">
        <v>5</v>
      </c>
      <c r="F18" s="24">
        <f t="shared" si="1"/>
        <v>0</v>
      </c>
    </row>
    <row r="19" spans="1:6" ht="13" x14ac:dyDescent="0.25">
      <c r="A19" s="56" t="s">
        <v>16</v>
      </c>
      <c r="B19" s="70"/>
      <c r="C19" s="53"/>
      <c r="D19" s="55"/>
      <c r="E19" s="38">
        <v>5</v>
      </c>
      <c r="F19" s="24">
        <f t="shared" si="1"/>
        <v>0</v>
      </c>
    </row>
    <row r="20" spans="1:6" ht="13" x14ac:dyDescent="0.25">
      <c r="A20" s="56" t="s">
        <v>16</v>
      </c>
      <c r="B20" s="70"/>
      <c r="C20" s="53"/>
      <c r="D20" s="55"/>
      <c r="E20" s="38">
        <v>5</v>
      </c>
      <c r="F20" s="24">
        <f t="shared" si="1"/>
        <v>0</v>
      </c>
    </row>
    <row r="21" spans="1:6" ht="13.5" thickBot="1" x14ac:dyDescent="0.3">
      <c r="A21" s="56" t="s">
        <v>16</v>
      </c>
      <c r="B21" s="71"/>
      <c r="C21" s="57"/>
      <c r="D21" s="59"/>
      <c r="E21" s="38">
        <v>5</v>
      </c>
      <c r="F21" s="24">
        <f t="shared" si="1"/>
        <v>0</v>
      </c>
    </row>
    <row r="22" spans="1:6" ht="13.5" thickBot="1" x14ac:dyDescent="0.3">
      <c r="A22" s="25"/>
      <c r="B22" s="26"/>
      <c r="C22" s="26"/>
      <c r="D22" s="27" t="s">
        <v>17</v>
      </c>
      <c r="E22" s="28"/>
      <c r="F22" s="29">
        <f>SUM(F17:F21)</f>
        <v>0</v>
      </c>
    </row>
    <row r="23" spans="1:6" ht="39" x14ac:dyDescent="0.25">
      <c r="A23" s="39" t="s">
        <v>26</v>
      </c>
      <c r="B23" s="40" t="s">
        <v>10</v>
      </c>
      <c r="C23" s="40" t="s">
        <v>27</v>
      </c>
      <c r="D23" s="40" t="s">
        <v>28</v>
      </c>
      <c r="E23" s="41"/>
      <c r="F23" s="40" t="s">
        <v>29</v>
      </c>
    </row>
    <row r="24" spans="1:6" ht="13" x14ac:dyDescent="0.25">
      <c r="A24" s="42" t="s">
        <v>30</v>
      </c>
      <c r="B24" s="43"/>
      <c r="C24" s="43"/>
      <c r="D24" s="43"/>
      <c r="E24" s="44"/>
      <c r="F24" s="43"/>
    </row>
    <row r="25" spans="1:6" x14ac:dyDescent="0.25">
      <c r="A25" s="61" t="s">
        <v>31</v>
      </c>
      <c r="B25" s="84" t="s">
        <v>32</v>
      </c>
      <c r="C25" s="62"/>
      <c r="D25" s="86">
        <v>1200</v>
      </c>
      <c r="E25" s="88"/>
      <c r="F25" s="79" cm="1">
        <f t="array" ref="F25">SUM((C25:C29)*D25)</f>
        <v>0</v>
      </c>
    </row>
    <row r="26" spans="1:6" x14ac:dyDescent="0.25">
      <c r="A26" s="63" t="s">
        <v>33</v>
      </c>
      <c r="B26" s="84"/>
      <c r="C26" s="62"/>
      <c r="D26" s="86"/>
      <c r="E26" s="88"/>
      <c r="F26" s="79"/>
    </row>
    <row r="27" spans="1:6" ht="13" x14ac:dyDescent="0.25">
      <c r="A27" s="64" t="s">
        <v>16</v>
      </c>
      <c r="B27" s="84"/>
      <c r="C27" s="62"/>
      <c r="D27" s="86"/>
      <c r="E27" s="88"/>
      <c r="F27" s="79"/>
    </row>
    <row r="28" spans="1:6" ht="13" x14ac:dyDescent="0.25">
      <c r="A28" s="64" t="s">
        <v>16</v>
      </c>
      <c r="B28" s="84"/>
      <c r="C28" s="65"/>
      <c r="D28" s="86"/>
      <c r="E28" s="88"/>
      <c r="F28" s="79"/>
    </row>
    <row r="29" spans="1:6" ht="13.5" thickBot="1" x14ac:dyDescent="0.3">
      <c r="A29" s="64" t="s">
        <v>16</v>
      </c>
      <c r="B29" s="85"/>
      <c r="C29" s="66"/>
      <c r="D29" s="87"/>
      <c r="E29" s="89"/>
      <c r="F29" s="80"/>
    </row>
    <row r="30" spans="1:6" ht="13.5" thickBot="1" x14ac:dyDescent="0.3">
      <c r="A30" s="45"/>
      <c r="B30" s="46"/>
      <c r="C30" s="46"/>
      <c r="D30" s="47" t="s">
        <v>17</v>
      </c>
      <c r="E30" s="48"/>
      <c r="F30" s="49">
        <f>F25</f>
        <v>0</v>
      </c>
    </row>
    <row r="31" spans="1:6" ht="39" x14ac:dyDescent="0.25">
      <c r="A31" s="39" t="s">
        <v>40</v>
      </c>
      <c r="B31" s="40" t="s">
        <v>10</v>
      </c>
      <c r="C31" s="40" t="s">
        <v>27</v>
      </c>
      <c r="D31" s="40" t="s">
        <v>28</v>
      </c>
      <c r="E31" s="41" t="s">
        <v>39</v>
      </c>
      <c r="F31" s="40" t="s">
        <v>36</v>
      </c>
    </row>
    <row r="32" spans="1:6" ht="13" x14ac:dyDescent="0.25">
      <c r="A32" s="42" t="s">
        <v>37</v>
      </c>
      <c r="B32" s="43"/>
      <c r="C32" s="43"/>
      <c r="D32" s="43"/>
      <c r="E32" s="44"/>
      <c r="F32" s="43"/>
    </row>
    <row r="33" spans="1:6" ht="12.5" customHeight="1" x14ac:dyDescent="0.25">
      <c r="A33" s="61" t="s">
        <v>38</v>
      </c>
      <c r="B33" s="70">
        <v>1</v>
      </c>
      <c r="C33" s="62"/>
      <c r="D33" s="55"/>
      <c r="E33" s="69">
        <v>5</v>
      </c>
      <c r="F33" s="24">
        <f t="shared" ref="F33:F37" si="2">B33*C33*D33*E33</f>
        <v>0</v>
      </c>
    </row>
    <row r="34" spans="1:6" ht="12.5" customHeight="1" x14ac:dyDescent="0.25">
      <c r="A34" s="64" t="s">
        <v>16</v>
      </c>
      <c r="B34" s="70"/>
      <c r="C34" s="62"/>
      <c r="D34" s="55"/>
      <c r="E34" s="38">
        <v>5</v>
      </c>
      <c r="F34" s="24">
        <f t="shared" si="2"/>
        <v>0</v>
      </c>
    </row>
    <row r="35" spans="1:6" ht="13" x14ac:dyDescent="0.25">
      <c r="A35" s="64" t="s">
        <v>16</v>
      </c>
      <c r="B35" s="70"/>
      <c r="C35" s="62"/>
      <c r="D35" s="55"/>
      <c r="E35" s="38">
        <v>5</v>
      </c>
      <c r="F35" s="24">
        <f t="shared" si="2"/>
        <v>0</v>
      </c>
    </row>
    <row r="36" spans="1:6" ht="13" x14ac:dyDescent="0.25">
      <c r="A36" s="64" t="s">
        <v>16</v>
      </c>
      <c r="B36" s="70"/>
      <c r="C36" s="65"/>
      <c r="D36" s="55"/>
      <c r="E36" s="38">
        <v>5</v>
      </c>
      <c r="F36" s="24">
        <f t="shared" si="2"/>
        <v>0</v>
      </c>
    </row>
    <row r="37" spans="1:6" ht="13.5" thickBot="1" x14ac:dyDescent="0.3">
      <c r="A37" s="64" t="s">
        <v>16</v>
      </c>
      <c r="B37" s="71"/>
      <c r="C37" s="66"/>
      <c r="D37" s="59"/>
      <c r="E37" s="38">
        <v>5</v>
      </c>
      <c r="F37" s="24">
        <f t="shared" si="2"/>
        <v>0</v>
      </c>
    </row>
    <row r="38" spans="1:6" ht="13.5" thickBot="1" x14ac:dyDescent="0.3">
      <c r="A38" s="45"/>
      <c r="B38" s="46"/>
      <c r="C38" s="46"/>
      <c r="D38" s="47" t="s">
        <v>17</v>
      </c>
      <c r="E38" s="48"/>
      <c r="F38" s="49">
        <f>SUM(F33:F37)</f>
        <v>0</v>
      </c>
    </row>
    <row r="39" spans="1:6" ht="19.5" thickBot="1" x14ac:dyDescent="0.45">
      <c r="A39" s="50"/>
      <c r="B39" s="51"/>
      <c r="C39" s="81" t="s">
        <v>34</v>
      </c>
      <c r="D39" s="82"/>
      <c r="E39" s="67"/>
      <c r="F39" s="68">
        <f>SUM(F14+F22+F30+F38)</f>
        <v>0</v>
      </c>
    </row>
  </sheetData>
  <mergeCells count="6">
    <mergeCell ref="F25:F29"/>
    <mergeCell ref="C39:D39"/>
    <mergeCell ref="A2:D2"/>
    <mergeCell ref="B25:B29"/>
    <mergeCell ref="D25:D29"/>
    <mergeCell ref="E25:E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en ondertekening</vt:lpstr>
      <vt:lpstr>Prijzenblad</vt:lpstr>
    </vt:vector>
  </TitlesOfParts>
  <Company>Gemeente Dronten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Inkoop</dc:creator>
  <cp:lastModifiedBy>Djengis van Nek</cp:lastModifiedBy>
  <dcterms:created xsi:type="dcterms:W3CDTF">2019-09-11T12:03:43Z</dcterms:created>
  <dcterms:modified xsi:type="dcterms:W3CDTF">2025-12-22T09:06:13Z</dcterms:modified>
</cp:coreProperties>
</file>