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ductie\Afdeling Reiniging\IBOR 2021\07 Werkvoorbereiding\Afleverdosier\2021\Werkvoorbereiding\Maaibestekken\Heumen\Bijlagen\"/>
    </mc:Choice>
  </mc:AlternateContent>
  <xr:revisionPtr revIDLastSave="0" documentId="13_ncr:1_{1182B009-2961-4548-A96C-0716BC10FF48}" xr6:coauthVersionLast="47" xr6:coauthVersionMax="47" xr10:uidLastSave="{00000000-0000-0000-0000-000000000000}"/>
  <bookViews>
    <workbookView xWindow="-28920" yWindow="1755" windowWidth="29040" windowHeight="15840" xr2:uid="{A872C45F-57D7-4425-92DF-048C6F6C49A8}"/>
  </bookViews>
  <sheets>
    <sheet name="Blad1" sheetId="1" r:id="rId1"/>
  </sheets>
  <definedNames>
    <definedName name="_xlnm._FilterDatabase" localSheetId="0" hidden="1">Blad1!$A$1:$G$62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G28" i="1"/>
  <c r="G27" i="1"/>
  <c r="G26" i="1"/>
  <c r="G25" i="1"/>
  <c r="G24" i="1"/>
  <c r="G30" i="1"/>
  <c r="G34" i="1"/>
  <c r="G33" i="1"/>
  <c r="G32" i="1"/>
  <c r="G36" i="1"/>
  <c r="G39" i="1"/>
  <c r="G38" i="1"/>
  <c r="G45" i="1"/>
  <c r="G44" i="1"/>
  <c r="G43" i="1"/>
  <c r="G42" i="1"/>
  <c r="G41" i="1"/>
  <c r="G58" i="1"/>
  <c r="G57" i="1"/>
  <c r="G56" i="1"/>
  <c r="G55" i="1"/>
  <c r="G54" i="1"/>
  <c r="G53" i="1"/>
  <c r="G52" i="1"/>
  <c r="G51" i="1"/>
  <c r="G50" i="1"/>
  <c r="G49" i="1"/>
  <c r="G21" i="1"/>
  <c r="G20" i="1"/>
  <c r="G19" i="1"/>
  <c r="G18" i="1"/>
  <c r="G17" i="1"/>
  <c r="G16" i="1"/>
  <c r="G14" i="1"/>
  <c r="G13" i="1"/>
  <c r="G12" i="1"/>
  <c r="G10" i="1"/>
  <c r="G9" i="1"/>
  <c r="G6" i="1"/>
  <c r="G5" i="1"/>
  <c r="G46" i="1" l="1"/>
  <c r="G59" i="1" s="1"/>
  <c r="G62" i="1" s="1"/>
  <c r="G65" i="1" s="1"/>
</calcChain>
</file>

<file path=xl/sharedStrings.xml><?xml version="1.0" encoding="utf-8"?>
<sst xmlns="http://schemas.openxmlformats.org/spreadsheetml/2006/main" count="226" uniqueCount="121">
  <si>
    <t>postnr</t>
  </si>
  <si>
    <t>romptekst</t>
  </si>
  <si>
    <t>eenheid</t>
  </si>
  <si>
    <t>hoeveelhd</t>
  </si>
  <si>
    <t>code_hvh</t>
  </si>
  <si>
    <t>prijs</t>
  </si>
  <si>
    <t>bedrag</t>
  </si>
  <si>
    <t>3</t>
  </si>
  <si>
    <t>ONDERHOUD GRASTERREINEN</t>
  </si>
  <si>
    <t/>
  </si>
  <si>
    <t>30</t>
  </si>
  <si>
    <t>GRAS INTENSIEF</t>
  </si>
  <si>
    <t>3000</t>
  </si>
  <si>
    <t>Maaien gazon</t>
  </si>
  <si>
    <t>300010</t>
  </si>
  <si>
    <t>Slepen grasveld.</t>
  </si>
  <si>
    <t>are</t>
  </si>
  <si>
    <t>V</t>
  </si>
  <si>
    <t>300020</t>
  </si>
  <si>
    <t>Beheersen grashoogte-gazon.</t>
  </si>
  <si>
    <t>week</t>
  </si>
  <si>
    <t>31</t>
  </si>
  <si>
    <t>GRAS INTENSIEF MET BLOEMBOLLEN</t>
  </si>
  <si>
    <t>3100</t>
  </si>
  <si>
    <t>Maaien gazon met bloembollen</t>
  </si>
  <si>
    <t>310010</t>
  </si>
  <si>
    <t>Verwijderen bol- of knolgewassen.</t>
  </si>
  <si>
    <t>m2</t>
  </si>
  <si>
    <t>310020</t>
  </si>
  <si>
    <t>Beheersen grashoogte-gazon met bloembollen.</t>
  </si>
  <si>
    <t>32</t>
  </si>
  <si>
    <t>BLOEMRIJKGRAS 1X/JAAR</t>
  </si>
  <si>
    <t>320010</t>
  </si>
  <si>
    <t>Verwijderen zwerfafval.</t>
  </si>
  <si>
    <t>320020</t>
  </si>
  <si>
    <t>Maaien kruidachtigen.</t>
  </si>
  <si>
    <t>320030</t>
  </si>
  <si>
    <t>Verwerken maaisel vrijgekomen bij maaien grasveld.</t>
  </si>
  <si>
    <t>33</t>
  </si>
  <si>
    <t>BLOEMRIJKGRAS 2X/JAAR</t>
  </si>
  <si>
    <t>330010</t>
  </si>
  <si>
    <t>330040</t>
  </si>
  <si>
    <t>330050</t>
  </si>
  <si>
    <t>330060</t>
  </si>
  <si>
    <t>Maaien kruidachtigen op talud.</t>
  </si>
  <si>
    <t>330070</t>
  </si>
  <si>
    <t>Verwerken maaisel vrijgekomen bij maaien grasveld</t>
  </si>
  <si>
    <t>330080</t>
  </si>
  <si>
    <t>Maaien kruidachtigen handmatig.</t>
  </si>
  <si>
    <t>330090</t>
  </si>
  <si>
    <t>34</t>
  </si>
  <si>
    <t>MAAIEN RUW GRAS 2X/JAAR</t>
  </si>
  <si>
    <t>340010</t>
  </si>
  <si>
    <t>340020</t>
  </si>
  <si>
    <t>340030</t>
  </si>
  <si>
    <t>340040</t>
  </si>
  <si>
    <t>340050</t>
  </si>
  <si>
    <t>Verwerken maaisel vrijgekomen op  taluds.</t>
  </si>
  <si>
    <t>35</t>
  </si>
  <si>
    <t>MAAIEN BERMEN FIETSPADEN EN GALBERGPAD</t>
  </si>
  <si>
    <t>350010</t>
  </si>
  <si>
    <t>Verwijderen kruidachtige begroeiing</t>
  </si>
  <si>
    <t>36</t>
  </si>
  <si>
    <t>MAAIEN RUW GRAS OP DIJKEN</t>
  </si>
  <si>
    <t>360010</t>
  </si>
  <si>
    <t>360020</t>
  </si>
  <si>
    <t>Maaien bermen en taluds.</t>
  </si>
  <si>
    <t>360040</t>
  </si>
  <si>
    <t>Verwerken maaisel vrijgekomen op bermen en taluds.</t>
  </si>
  <si>
    <t>37</t>
  </si>
  <si>
    <t>HANDMATIG MAAIEN 6X/JR ROND NH KERKJES HEUMEN EN</t>
  </si>
  <si>
    <t>370010</t>
  </si>
  <si>
    <t>Maaien grasveld.</t>
  </si>
  <si>
    <t>39</t>
  </si>
  <si>
    <t>BIJMAAIEN OBSTAKELS IN RUWGRAS EN GAZONS</t>
  </si>
  <si>
    <t>390010</t>
  </si>
  <si>
    <t>Beheersen gras en kruidachtigen rondom obstakels</t>
  </si>
  <si>
    <t>st</t>
  </si>
  <si>
    <t>390020</t>
  </si>
  <si>
    <t>Beheersen gras en kruidachtigen rondom bomen.</t>
  </si>
  <si>
    <t>5</t>
  </si>
  <si>
    <t>TER BESCHIKKING STELLEN</t>
  </si>
  <si>
    <t>500010</t>
  </si>
  <si>
    <t>Ter beschikking stellen van werknemers.</t>
  </si>
  <si>
    <t>uur</t>
  </si>
  <si>
    <t>500020</t>
  </si>
  <si>
    <t>Ter beschikking stellen gazonmaaier</t>
  </si>
  <si>
    <t>500030</t>
  </si>
  <si>
    <t>Ter beschikking stellen maaizuigcombi</t>
  </si>
  <si>
    <t>500040</t>
  </si>
  <si>
    <t>Ter beschikking stellen cyclomaaier</t>
  </si>
  <si>
    <t>500050</t>
  </si>
  <si>
    <t>Ter beschikking stellen opraapsnijwagen</t>
  </si>
  <si>
    <t>9</t>
  </si>
  <si>
    <t>STAARTPOSTEN</t>
  </si>
  <si>
    <t>91</t>
  </si>
  <si>
    <t>EENMALIGE KOSTEN</t>
  </si>
  <si>
    <t>910010</t>
  </si>
  <si>
    <t>...................................</t>
  </si>
  <si>
    <t>EUR</t>
  </si>
  <si>
    <t>N</t>
  </si>
  <si>
    <t>910020</t>
  </si>
  <si>
    <t>910030</t>
  </si>
  <si>
    <t>910040</t>
  </si>
  <si>
    <t>910050</t>
  </si>
  <si>
    <t>919980</t>
  </si>
  <si>
    <t>Overige eenmalige kosten</t>
  </si>
  <si>
    <t>919990</t>
  </si>
  <si>
    <t>Korting</t>
  </si>
  <si>
    <t>929990</t>
  </si>
  <si>
    <t>Uitvoeringskosten</t>
  </si>
  <si>
    <t>939990</t>
  </si>
  <si>
    <t>Algemene kosten</t>
  </si>
  <si>
    <t>949990</t>
  </si>
  <si>
    <t>Winst en risico</t>
  </si>
  <si>
    <t>96</t>
  </si>
  <si>
    <t>BIJDRAGEN</t>
  </si>
  <si>
    <t>960010</t>
  </si>
  <si>
    <t>Bijdrage RAW-systematiek (0,15%)</t>
  </si>
  <si>
    <t>Subtotaal</t>
  </si>
  <si>
    <t>Totale 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</si>
</sst>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/>
    <xf numFmtId="44" fontId="0" fillId="0" borderId="0" xfId="1" applyFont="1"/>
    <xf numFmtId="0" fontId="3" fillId="0" borderId="1" xfId="0" applyFont="1" applyBorder="1"/>
    <xf numFmtId="0" fontId="0" fillId="0" borderId="1" xfId="0" applyBorder="1"/>
    <xf numFmtId="44" fontId="0" fillId="0" borderId="1" xfId="1" applyFont="1" applyBorder="1"/>
    <xf numFmtId="44" fontId="0" fillId="2" borderId="1" xfId="1" applyFont="1" applyFill="1" applyBorder="1"/>
    <xf numFmtId="0" fontId="0" fillId="0" borderId="0" xfId="0" applyBorder="1"/>
    <xf numFmtId="44" fontId="0" fillId="0" borderId="0" xfId="1" applyFont="1" applyBorder="1"/>
    <xf numFmtId="0" fontId="0" fillId="0" borderId="2" xfId="0" applyFill="1" applyBorder="1"/>
    <xf numFmtId="0" fontId="4" fillId="3" borderId="1" xfId="0" applyFont="1" applyFill="1" applyBorder="1"/>
    <xf numFmtId="44" fontId="4" fillId="3" borderId="1" xfId="0" applyNumberFormat="1" applyFont="1" applyFill="1" applyBorder="1"/>
    <xf numFmtId="44" fontId="2" fillId="0" borderId="0" xfId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71C85-EF52-4A85-A701-AADD818BC9ED}">
  <dimension ref="A1:G65"/>
  <sheetViews>
    <sheetView tabSelected="1" workbookViewId="0">
      <pane ySplit="1" topLeftCell="A2" activePane="bottomLeft" state="frozen"/>
      <selection pane="bottomLeft" activeCell="E46" sqref="E46"/>
    </sheetView>
  </sheetViews>
  <sheetFormatPr defaultRowHeight="15" x14ac:dyDescent="0.25"/>
  <cols>
    <col min="2" max="2" width="54" bestFit="1" customWidth="1"/>
    <col min="6" max="6" width="10.42578125" bestFit="1" customWidth="1"/>
    <col min="7" max="7" width="14.140625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/>
      <c r="E2" s="1"/>
      <c r="F2" s="1"/>
      <c r="G2" s="1"/>
    </row>
    <row r="3" spans="1:7" x14ac:dyDescent="0.25">
      <c r="A3" s="1" t="s">
        <v>10</v>
      </c>
      <c r="B3" s="1" t="s">
        <v>11</v>
      </c>
      <c r="C3" s="1" t="s">
        <v>9</v>
      </c>
      <c r="D3" s="1"/>
      <c r="E3" s="1"/>
      <c r="F3" s="1"/>
      <c r="G3" s="1"/>
    </row>
    <row r="4" spans="1:7" x14ac:dyDescent="0.25">
      <c r="A4" s="1" t="s">
        <v>12</v>
      </c>
      <c r="B4" s="1" t="s">
        <v>13</v>
      </c>
      <c r="C4" s="1" t="s">
        <v>9</v>
      </c>
      <c r="D4" s="1"/>
      <c r="E4" s="1"/>
      <c r="F4" s="1"/>
      <c r="G4" s="1"/>
    </row>
    <row r="5" spans="1:7" x14ac:dyDescent="0.25">
      <c r="A5" s="4" t="s">
        <v>14</v>
      </c>
      <c r="B5" s="4" t="s">
        <v>15</v>
      </c>
      <c r="C5" s="4" t="s">
        <v>16</v>
      </c>
      <c r="D5" s="4">
        <v>1821.1</v>
      </c>
      <c r="E5" s="4" t="s">
        <v>17</v>
      </c>
      <c r="F5" s="6">
        <v>0</v>
      </c>
      <c r="G5" s="5">
        <f>F5*D5</f>
        <v>0</v>
      </c>
    </row>
    <row r="6" spans="1:7" x14ac:dyDescent="0.25">
      <c r="A6" s="4" t="s">
        <v>18</v>
      </c>
      <c r="B6" s="4" t="s">
        <v>19</v>
      </c>
      <c r="C6" s="4" t="s">
        <v>20</v>
      </c>
      <c r="D6" s="4">
        <v>52</v>
      </c>
      <c r="E6" s="4" t="s">
        <v>17</v>
      </c>
      <c r="F6" s="6">
        <v>0</v>
      </c>
      <c r="G6" s="5">
        <f>F6*D6</f>
        <v>0</v>
      </c>
    </row>
    <row r="7" spans="1:7" x14ac:dyDescent="0.25">
      <c r="A7" s="1" t="s">
        <v>21</v>
      </c>
      <c r="B7" s="1" t="s">
        <v>22</v>
      </c>
      <c r="C7" s="1" t="s">
        <v>9</v>
      </c>
      <c r="D7" s="1"/>
      <c r="E7" s="1"/>
      <c r="F7" s="2"/>
      <c r="G7" s="2"/>
    </row>
    <row r="8" spans="1:7" x14ac:dyDescent="0.25">
      <c r="A8" s="1" t="s">
        <v>23</v>
      </c>
      <c r="B8" s="1" t="s">
        <v>24</v>
      </c>
      <c r="C8" s="1" t="s">
        <v>9</v>
      </c>
      <c r="D8" s="1"/>
      <c r="E8" s="1"/>
      <c r="F8" s="2"/>
      <c r="G8" s="2"/>
    </row>
    <row r="9" spans="1:7" x14ac:dyDescent="0.25">
      <c r="A9" s="4" t="s">
        <v>25</v>
      </c>
      <c r="B9" s="4" t="s">
        <v>26</v>
      </c>
      <c r="C9" s="4" t="s">
        <v>27</v>
      </c>
      <c r="D9" s="4">
        <v>14840</v>
      </c>
      <c r="E9" s="4" t="s">
        <v>17</v>
      </c>
      <c r="F9" s="6">
        <v>0</v>
      </c>
      <c r="G9" s="5">
        <f t="shared" ref="G9:G10" si="0">F9*D9</f>
        <v>0</v>
      </c>
    </row>
    <row r="10" spans="1:7" x14ac:dyDescent="0.25">
      <c r="A10" s="4" t="s">
        <v>28</v>
      </c>
      <c r="B10" s="4" t="s">
        <v>29</v>
      </c>
      <c r="C10" s="4" t="s">
        <v>20</v>
      </c>
      <c r="D10" s="4">
        <v>26</v>
      </c>
      <c r="E10" s="4" t="s">
        <v>17</v>
      </c>
      <c r="F10" s="6">
        <v>0</v>
      </c>
      <c r="G10" s="5">
        <f t="shared" si="0"/>
        <v>0</v>
      </c>
    </row>
    <row r="11" spans="1:7" x14ac:dyDescent="0.25">
      <c r="A11" s="1" t="s">
        <v>30</v>
      </c>
      <c r="B11" s="1" t="s">
        <v>31</v>
      </c>
      <c r="C11" s="1" t="s">
        <v>9</v>
      </c>
      <c r="D11" s="1"/>
      <c r="E11" s="1"/>
      <c r="F11" s="2"/>
      <c r="G11" s="2"/>
    </row>
    <row r="12" spans="1:7" x14ac:dyDescent="0.25">
      <c r="A12" s="4" t="s">
        <v>32</v>
      </c>
      <c r="B12" s="4" t="s">
        <v>33</v>
      </c>
      <c r="C12" s="4" t="s">
        <v>16</v>
      </c>
      <c r="D12" s="4">
        <v>10</v>
      </c>
      <c r="E12" s="4" t="s">
        <v>17</v>
      </c>
      <c r="F12" s="6">
        <v>0</v>
      </c>
      <c r="G12" s="5">
        <f t="shared" ref="G12:G14" si="1">F12*D12</f>
        <v>0</v>
      </c>
    </row>
    <row r="13" spans="1:7" x14ac:dyDescent="0.25">
      <c r="A13" s="4" t="s">
        <v>34</v>
      </c>
      <c r="B13" s="4" t="s">
        <v>35</v>
      </c>
      <c r="C13" s="4" t="s">
        <v>16</v>
      </c>
      <c r="D13" s="4">
        <v>10</v>
      </c>
      <c r="E13" s="4" t="s">
        <v>17</v>
      </c>
      <c r="F13" s="6">
        <v>0</v>
      </c>
      <c r="G13" s="5">
        <f t="shared" si="1"/>
        <v>0</v>
      </c>
    </row>
    <row r="14" spans="1:7" x14ac:dyDescent="0.25">
      <c r="A14" s="4" t="s">
        <v>36</v>
      </c>
      <c r="B14" s="4" t="s">
        <v>37</v>
      </c>
      <c r="C14" s="4" t="s">
        <v>16</v>
      </c>
      <c r="D14" s="4">
        <v>10</v>
      </c>
      <c r="E14" s="4" t="s">
        <v>17</v>
      </c>
      <c r="F14" s="6">
        <v>0</v>
      </c>
      <c r="G14" s="5">
        <f t="shared" si="1"/>
        <v>0</v>
      </c>
    </row>
    <row r="15" spans="1:7" x14ac:dyDescent="0.25">
      <c r="A15" s="1" t="s">
        <v>38</v>
      </c>
      <c r="B15" s="1" t="s">
        <v>39</v>
      </c>
      <c r="C15" s="1" t="s">
        <v>9</v>
      </c>
      <c r="D15" s="1"/>
      <c r="E15" s="1"/>
      <c r="F15" s="2"/>
      <c r="G15" s="2"/>
    </row>
    <row r="16" spans="1:7" x14ac:dyDescent="0.25">
      <c r="A16" s="4" t="s">
        <v>40</v>
      </c>
      <c r="B16" s="4" t="s">
        <v>33</v>
      </c>
      <c r="C16" s="4" t="s">
        <v>16</v>
      </c>
      <c r="D16" s="4">
        <v>458.5</v>
      </c>
      <c r="E16" s="4" t="s">
        <v>17</v>
      </c>
      <c r="F16" s="6">
        <v>0</v>
      </c>
      <c r="G16" s="5">
        <f t="shared" ref="G16:G21" si="2">F16*D16</f>
        <v>0</v>
      </c>
    </row>
    <row r="17" spans="1:7" x14ac:dyDescent="0.25">
      <c r="A17" s="4" t="s">
        <v>41</v>
      </c>
      <c r="B17" s="4" t="s">
        <v>35</v>
      </c>
      <c r="C17" s="4" t="s">
        <v>16</v>
      </c>
      <c r="D17" s="4">
        <v>435.7</v>
      </c>
      <c r="E17" s="4" t="s">
        <v>17</v>
      </c>
      <c r="F17" s="6">
        <v>0</v>
      </c>
      <c r="G17" s="5">
        <f t="shared" si="2"/>
        <v>0</v>
      </c>
    </row>
    <row r="18" spans="1:7" x14ac:dyDescent="0.25">
      <c r="A18" s="4" t="s">
        <v>42</v>
      </c>
      <c r="B18" s="4" t="s">
        <v>37</v>
      </c>
      <c r="C18" s="4" t="s">
        <v>16</v>
      </c>
      <c r="D18" s="4">
        <v>435.7</v>
      </c>
      <c r="E18" s="4" t="s">
        <v>17</v>
      </c>
      <c r="F18" s="6">
        <v>0</v>
      </c>
      <c r="G18" s="5">
        <f t="shared" si="2"/>
        <v>0</v>
      </c>
    </row>
    <row r="19" spans="1:7" x14ac:dyDescent="0.25">
      <c r="A19" s="4" t="s">
        <v>43</v>
      </c>
      <c r="B19" s="4" t="s">
        <v>44</v>
      </c>
      <c r="C19" s="4" t="s">
        <v>16</v>
      </c>
      <c r="D19" s="4">
        <v>17.100000000000001</v>
      </c>
      <c r="E19" s="4" t="s">
        <v>17</v>
      </c>
      <c r="F19" s="6">
        <v>0</v>
      </c>
      <c r="G19" s="5">
        <f t="shared" si="2"/>
        <v>0</v>
      </c>
    </row>
    <row r="20" spans="1:7" x14ac:dyDescent="0.25">
      <c r="A20" s="4" t="s">
        <v>45</v>
      </c>
      <c r="B20" s="4" t="s">
        <v>46</v>
      </c>
      <c r="C20" s="4" t="s">
        <v>16</v>
      </c>
      <c r="D20" s="4">
        <v>17.100000000000001</v>
      </c>
      <c r="E20" s="4" t="s">
        <v>17</v>
      </c>
      <c r="F20" s="6">
        <v>0</v>
      </c>
      <c r="G20" s="5">
        <f t="shared" si="2"/>
        <v>0</v>
      </c>
    </row>
    <row r="21" spans="1:7" x14ac:dyDescent="0.25">
      <c r="A21" s="4" t="s">
        <v>47</v>
      </c>
      <c r="B21" s="4" t="s">
        <v>48</v>
      </c>
      <c r="C21" s="4" t="s">
        <v>16</v>
      </c>
      <c r="D21" s="4">
        <v>5.8</v>
      </c>
      <c r="E21" s="4" t="s">
        <v>17</v>
      </c>
      <c r="F21" s="6">
        <v>0</v>
      </c>
      <c r="G21" s="5">
        <f t="shared" si="2"/>
        <v>0</v>
      </c>
    </row>
    <row r="22" spans="1:7" x14ac:dyDescent="0.25">
      <c r="A22" s="4" t="s">
        <v>49</v>
      </c>
      <c r="B22" s="4" t="s">
        <v>46</v>
      </c>
      <c r="C22" s="4" t="s">
        <v>16</v>
      </c>
      <c r="D22" s="4">
        <v>5.8</v>
      </c>
      <c r="E22" s="4" t="s">
        <v>17</v>
      </c>
      <c r="F22" s="6">
        <v>0</v>
      </c>
      <c r="G22" s="5">
        <f>F22*D22</f>
        <v>0</v>
      </c>
    </row>
    <row r="23" spans="1:7" x14ac:dyDescent="0.25">
      <c r="A23" s="1" t="s">
        <v>50</v>
      </c>
      <c r="B23" s="1" t="s">
        <v>51</v>
      </c>
      <c r="C23" s="1" t="s">
        <v>9</v>
      </c>
      <c r="D23" s="1"/>
      <c r="E23" s="1"/>
      <c r="F23" s="2"/>
      <c r="G23" s="2"/>
    </row>
    <row r="24" spans="1:7" x14ac:dyDescent="0.25">
      <c r="A24" s="4" t="s">
        <v>52</v>
      </c>
      <c r="B24" s="4" t="s">
        <v>33</v>
      </c>
      <c r="C24" s="4" t="s">
        <v>16</v>
      </c>
      <c r="D24" s="4">
        <v>170.5</v>
      </c>
      <c r="E24" s="4" t="s">
        <v>17</v>
      </c>
      <c r="F24" s="6">
        <v>0</v>
      </c>
      <c r="G24" s="5">
        <f t="shared" ref="G24:G28" si="3">F24*D24</f>
        <v>0</v>
      </c>
    </row>
    <row r="25" spans="1:7" x14ac:dyDescent="0.25">
      <c r="A25" s="4" t="s">
        <v>53</v>
      </c>
      <c r="B25" s="4" t="s">
        <v>35</v>
      </c>
      <c r="C25" s="4" t="s">
        <v>16</v>
      </c>
      <c r="D25" s="4">
        <v>160.1</v>
      </c>
      <c r="E25" s="4" t="s">
        <v>17</v>
      </c>
      <c r="F25" s="6">
        <v>0</v>
      </c>
      <c r="G25" s="5">
        <f t="shared" si="3"/>
        <v>0</v>
      </c>
    </row>
    <row r="26" spans="1:7" x14ac:dyDescent="0.25">
      <c r="A26" s="4" t="s">
        <v>54</v>
      </c>
      <c r="B26" s="4" t="s">
        <v>37</v>
      </c>
      <c r="C26" s="4" t="s">
        <v>16</v>
      </c>
      <c r="D26" s="4">
        <v>160.1</v>
      </c>
      <c r="E26" s="4" t="s">
        <v>17</v>
      </c>
      <c r="F26" s="6">
        <v>0</v>
      </c>
      <c r="G26" s="5">
        <f t="shared" si="3"/>
        <v>0</v>
      </c>
    </row>
    <row r="27" spans="1:7" x14ac:dyDescent="0.25">
      <c r="A27" s="4" t="s">
        <v>55</v>
      </c>
      <c r="B27" s="4" t="s">
        <v>44</v>
      </c>
      <c r="C27" s="4" t="s">
        <v>16</v>
      </c>
      <c r="D27" s="4">
        <v>10.3</v>
      </c>
      <c r="E27" s="4" t="s">
        <v>17</v>
      </c>
      <c r="F27" s="6">
        <v>0</v>
      </c>
      <c r="G27" s="5">
        <f t="shared" si="3"/>
        <v>0</v>
      </c>
    </row>
    <row r="28" spans="1:7" x14ac:dyDescent="0.25">
      <c r="A28" s="4" t="s">
        <v>56</v>
      </c>
      <c r="B28" s="4" t="s">
        <v>57</v>
      </c>
      <c r="C28" s="4" t="s">
        <v>16</v>
      </c>
      <c r="D28" s="4">
        <v>10.3</v>
      </c>
      <c r="E28" s="4" t="s">
        <v>17</v>
      </c>
      <c r="F28" s="6">
        <v>0</v>
      </c>
      <c r="G28" s="5">
        <f t="shared" si="3"/>
        <v>0</v>
      </c>
    </row>
    <row r="29" spans="1:7" x14ac:dyDescent="0.25">
      <c r="A29" s="1" t="s">
        <v>58</v>
      </c>
      <c r="B29" s="1" t="s">
        <v>59</v>
      </c>
      <c r="C29" s="1" t="s">
        <v>9</v>
      </c>
      <c r="D29" s="1"/>
      <c r="E29" s="1"/>
      <c r="F29" s="2"/>
      <c r="G29" s="2"/>
    </row>
    <row r="30" spans="1:7" x14ac:dyDescent="0.25">
      <c r="A30" s="4" t="s">
        <v>60</v>
      </c>
      <c r="B30" s="4" t="s">
        <v>61</v>
      </c>
      <c r="C30" s="4" t="s">
        <v>16</v>
      </c>
      <c r="D30" s="4">
        <v>212</v>
      </c>
      <c r="E30" s="4" t="s">
        <v>17</v>
      </c>
      <c r="F30" s="6">
        <v>0</v>
      </c>
      <c r="G30" s="5">
        <f t="shared" ref="G30" si="4">F30*D30</f>
        <v>0</v>
      </c>
    </row>
    <row r="31" spans="1:7" x14ac:dyDescent="0.25">
      <c r="A31" s="1" t="s">
        <v>62</v>
      </c>
      <c r="B31" s="1" t="s">
        <v>63</v>
      </c>
      <c r="C31" s="1" t="s">
        <v>9</v>
      </c>
      <c r="D31" s="1"/>
      <c r="E31" s="1"/>
      <c r="F31" s="2"/>
      <c r="G31" s="2"/>
    </row>
    <row r="32" spans="1:7" x14ac:dyDescent="0.25">
      <c r="A32" s="4" t="s">
        <v>64</v>
      </c>
      <c r="B32" s="4" t="s">
        <v>33</v>
      </c>
      <c r="C32" s="4" t="s">
        <v>16</v>
      </c>
      <c r="D32" s="4">
        <v>440</v>
      </c>
      <c r="E32" s="4" t="s">
        <v>17</v>
      </c>
      <c r="F32" s="6">
        <v>0</v>
      </c>
      <c r="G32" s="5">
        <f t="shared" ref="G32:G34" si="5">F32*D32</f>
        <v>0</v>
      </c>
    </row>
    <row r="33" spans="1:7" x14ac:dyDescent="0.25">
      <c r="A33" s="4" t="s">
        <v>65</v>
      </c>
      <c r="B33" s="4" t="s">
        <v>66</v>
      </c>
      <c r="C33" s="4" t="s">
        <v>16</v>
      </c>
      <c r="D33" s="4">
        <v>440</v>
      </c>
      <c r="E33" s="4" t="s">
        <v>17</v>
      </c>
      <c r="F33" s="6">
        <v>0</v>
      </c>
      <c r="G33" s="5">
        <f t="shared" si="5"/>
        <v>0</v>
      </c>
    </row>
    <row r="34" spans="1:7" x14ac:dyDescent="0.25">
      <c r="A34" s="4" t="s">
        <v>67</v>
      </c>
      <c r="B34" s="4" t="s">
        <v>68</v>
      </c>
      <c r="C34" s="4" t="s">
        <v>16</v>
      </c>
      <c r="D34" s="4">
        <v>440</v>
      </c>
      <c r="E34" s="4" t="s">
        <v>17</v>
      </c>
      <c r="F34" s="6">
        <v>0</v>
      </c>
      <c r="G34" s="5">
        <f t="shared" si="5"/>
        <v>0</v>
      </c>
    </row>
    <row r="35" spans="1:7" x14ac:dyDescent="0.25">
      <c r="A35" s="1" t="s">
        <v>69</v>
      </c>
      <c r="B35" s="1" t="s">
        <v>70</v>
      </c>
      <c r="C35" s="1" t="s">
        <v>9</v>
      </c>
      <c r="D35" s="1"/>
      <c r="E35" s="1"/>
      <c r="F35" s="2"/>
      <c r="G35" s="2"/>
    </row>
    <row r="36" spans="1:7" x14ac:dyDescent="0.25">
      <c r="A36" s="4" t="s">
        <v>71</v>
      </c>
      <c r="B36" s="4" t="s">
        <v>72</v>
      </c>
      <c r="C36" s="4" t="s">
        <v>16</v>
      </c>
      <c r="D36" s="4">
        <v>30</v>
      </c>
      <c r="E36" s="4" t="s">
        <v>17</v>
      </c>
      <c r="F36" s="6">
        <v>0</v>
      </c>
      <c r="G36" s="5">
        <f t="shared" ref="G36" si="6">F36*D36</f>
        <v>0</v>
      </c>
    </row>
    <row r="37" spans="1:7" x14ac:dyDescent="0.25">
      <c r="A37" s="1" t="s">
        <v>73</v>
      </c>
      <c r="B37" s="1" t="s">
        <v>74</v>
      </c>
      <c r="C37" s="1" t="s">
        <v>9</v>
      </c>
      <c r="D37" s="1"/>
      <c r="E37" s="1"/>
      <c r="F37" s="2"/>
      <c r="G37" s="2"/>
    </row>
    <row r="38" spans="1:7" x14ac:dyDescent="0.25">
      <c r="A38" s="4" t="s">
        <v>75</v>
      </c>
      <c r="B38" s="4" t="s">
        <v>76</v>
      </c>
      <c r="C38" s="4" t="s">
        <v>77</v>
      </c>
      <c r="D38" s="4">
        <v>3071</v>
      </c>
      <c r="E38" s="4" t="s">
        <v>17</v>
      </c>
      <c r="F38" s="6">
        <v>0</v>
      </c>
      <c r="G38" s="5">
        <f t="shared" ref="G38:G39" si="7">F38*D38</f>
        <v>0</v>
      </c>
    </row>
    <row r="39" spans="1:7" x14ac:dyDescent="0.25">
      <c r="A39" s="4" t="s">
        <v>78</v>
      </c>
      <c r="B39" s="4" t="s">
        <v>79</v>
      </c>
      <c r="C39" s="4" t="s">
        <v>77</v>
      </c>
      <c r="D39" s="4">
        <v>1740</v>
      </c>
      <c r="E39" s="4" t="s">
        <v>17</v>
      </c>
      <c r="F39" s="6">
        <v>0</v>
      </c>
      <c r="G39" s="5">
        <f t="shared" si="7"/>
        <v>0</v>
      </c>
    </row>
    <row r="40" spans="1:7" x14ac:dyDescent="0.25">
      <c r="A40" s="1" t="s">
        <v>80</v>
      </c>
      <c r="B40" s="1" t="s">
        <v>81</v>
      </c>
      <c r="C40" s="1" t="s">
        <v>9</v>
      </c>
      <c r="D40" s="1"/>
      <c r="E40" s="1"/>
      <c r="F40" s="2"/>
      <c r="G40" s="2"/>
    </row>
    <row r="41" spans="1:7" x14ac:dyDescent="0.25">
      <c r="A41" s="4" t="s">
        <v>82</v>
      </c>
      <c r="B41" s="4" t="s">
        <v>83</v>
      </c>
      <c r="C41" s="4" t="s">
        <v>84</v>
      </c>
      <c r="D41" s="4">
        <v>16</v>
      </c>
      <c r="E41" s="4" t="s">
        <v>17</v>
      </c>
      <c r="F41" s="6">
        <v>0</v>
      </c>
      <c r="G41" s="5">
        <f t="shared" ref="G41:G45" si="8">F41*D41</f>
        <v>0</v>
      </c>
    </row>
    <row r="42" spans="1:7" x14ac:dyDescent="0.25">
      <c r="A42" s="4" t="s">
        <v>85</v>
      </c>
      <c r="B42" s="4" t="s">
        <v>86</v>
      </c>
      <c r="C42" s="4" t="s">
        <v>84</v>
      </c>
      <c r="D42" s="4">
        <v>16</v>
      </c>
      <c r="E42" s="4" t="s">
        <v>17</v>
      </c>
      <c r="F42" s="6">
        <v>0</v>
      </c>
      <c r="G42" s="5">
        <f t="shared" si="8"/>
        <v>0</v>
      </c>
    </row>
    <row r="43" spans="1:7" x14ac:dyDescent="0.25">
      <c r="A43" s="4" t="s">
        <v>87</v>
      </c>
      <c r="B43" s="4" t="s">
        <v>88</v>
      </c>
      <c r="C43" s="4" t="s">
        <v>84</v>
      </c>
      <c r="D43" s="4">
        <v>16</v>
      </c>
      <c r="E43" s="4" t="s">
        <v>17</v>
      </c>
      <c r="F43" s="6">
        <v>0</v>
      </c>
      <c r="G43" s="5">
        <f t="shared" si="8"/>
        <v>0</v>
      </c>
    </row>
    <row r="44" spans="1:7" x14ac:dyDescent="0.25">
      <c r="A44" s="4" t="s">
        <v>89</v>
      </c>
      <c r="B44" s="4" t="s">
        <v>90</v>
      </c>
      <c r="C44" s="4" t="s">
        <v>84</v>
      </c>
      <c r="D44" s="4">
        <v>16</v>
      </c>
      <c r="E44" s="4" t="s">
        <v>17</v>
      </c>
      <c r="F44" s="6">
        <v>0</v>
      </c>
      <c r="G44" s="5">
        <f t="shared" si="8"/>
        <v>0</v>
      </c>
    </row>
    <row r="45" spans="1:7" x14ac:dyDescent="0.25">
      <c r="A45" s="4" t="s">
        <v>91</v>
      </c>
      <c r="B45" s="4" t="s">
        <v>92</v>
      </c>
      <c r="C45" s="4" t="s">
        <v>84</v>
      </c>
      <c r="D45" s="4">
        <v>16</v>
      </c>
      <c r="E45" s="4" t="s">
        <v>17</v>
      </c>
      <c r="F45" s="6">
        <v>0</v>
      </c>
      <c r="G45" s="5">
        <f t="shared" si="8"/>
        <v>0</v>
      </c>
    </row>
    <row r="46" spans="1:7" s="1" customFormat="1" x14ac:dyDescent="0.25">
      <c r="A46" s="7"/>
      <c r="B46" s="7"/>
      <c r="C46" s="7"/>
      <c r="D46" s="7"/>
      <c r="E46" s="9" t="s">
        <v>119</v>
      </c>
      <c r="F46" s="8"/>
      <c r="G46" s="12">
        <f>SUM(G5:G45)</f>
        <v>0</v>
      </c>
    </row>
    <row r="47" spans="1:7" x14ac:dyDescent="0.25">
      <c r="A47" s="1" t="s">
        <v>93</v>
      </c>
      <c r="B47" s="1" t="s">
        <v>94</v>
      </c>
      <c r="C47" s="1" t="s">
        <v>9</v>
      </c>
      <c r="D47" s="1"/>
      <c r="E47" s="1"/>
      <c r="F47" s="2"/>
      <c r="G47" s="2"/>
    </row>
    <row r="48" spans="1:7" x14ac:dyDescent="0.25">
      <c r="A48" s="1" t="s">
        <v>95</v>
      </c>
      <c r="B48" s="1" t="s">
        <v>96</v>
      </c>
      <c r="C48" s="1" t="s">
        <v>9</v>
      </c>
      <c r="D48" s="1"/>
      <c r="E48" s="1"/>
      <c r="F48" s="2"/>
      <c r="G48" s="2"/>
    </row>
    <row r="49" spans="1:7" x14ac:dyDescent="0.25">
      <c r="A49" s="4" t="s">
        <v>97</v>
      </c>
      <c r="B49" s="4" t="s">
        <v>98</v>
      </c>
      <c r="C49" s="4" t="s">
        <v>99</v>
      </c>
      <c r="D49" s="4">
        <v>0</v>
      </c>
      <c r="E49" s="4" t="s">
        <v>100</v>
      </c>
      <c r="F49" s="5">
        <v>1</v>
      </c>
      <c r="G49" s="5">
        <f t="shared" ref="G49:G58" si="9">F49*D49</f>
        <v>0</v>
      </c>
    </row>
    <row r="50" spans="1:7" x14ac:dyDescent="0.25">
      <c r="A50" s="4" t="s">
        <v>101</v>
      </c>
      <c r="B50" s="4" t="s">
        <v>98</v>
      </c>
      <c r="C50" s="4" t="s">
        <v>99</v>
      </c>
      <c r="D50" s="4">
        <v>0</v>
      </c>
      <c r="E50" s="4" t="s">
        <v>100</v>
      </c>
      <c r="F50" s="5">
        <v>1</v>
      </c>
      <c r="G50" s="5">
        <f t="shared" si="9"/>
        <v>0</v>
      </c>
    </row>
    <row r="51" spans="1:7" x14ac:dyDescent="0.25">
      <c r="A51" s="4" t="s">
        <v>102</v>
      </c>
      <c r="B51" s="4" t="s">
        <v>98</v>
      </c>
      <c r="C51" s="4" t="s">
        <v>99</v>
      </c>
      <c r="D51" s="4">
        <v>0</v>
      </c>
      <c r="E51" s="4" t="s">
        <v>100</v>
      </c>
      <c r="F51" s="5">
        <v>1</v>
      </c>
      <c r="G51" s="5">
        <f t="shared" si="9"/>
        <v>0</v>
      </c>
    </row>
    <row r="52" spans="1:7" x14ac:dyDescent="0.25">
      <c r="A52" s="4" t="s">
        <v>103</v>
      </c>
      <c r="B52" s="4" t="s">
        <v>98</v>
      </c>
      <c r="C52" s="4" t="s">
        <v>99</v>
      </c>
      <c r="D52" s="4">
        <v>0</v>
      </c>
      <c r="E52" s="4" t="s">
        <v>100</v>
      </c>
      <c r="F52" s="5">
        <v>1</v>
      </c>
      <c r="G52" s="5">
        <f t="shared" si="9"/>
        <v>0</v>
      </c>
    </row>
    <row r="53" spans="1:7" x14ac:dyDescent="0.25">
      <c r="A53" s="4" t="s">
        <v>104</v>
      </c>
      <c r="B53" s="4" t="s">
        <v>98</v>
      </c>
      <c r="C53" s="4" t="s">
        <v>99</v>
      </c>
      <c r="D53" s="4">
        <v>0</v>
      </c>
      <c r="E53" s="4" t="s">
        <v>100</v>
      </c>
      <c r="F53" s="5">
        <v>1</v>
      </c>
      <c r="G53" s="5">
        <f t="shared" si="9"/>
        <v>0</v>
      </c>
    </row>
    <row r="54" spans="1:7" x14ac:dyDescent="0.25">
      <c r="A54" s="4" t="s">
        <v>105</v>
      </c>
      <c r="B54" s="4" t="s">
        <v>106</v>
      </c>
      <c r="C54" s="4" t="s">
        <v>99</v>
      </c>
      <c r="D54" s="6">
        <v>0</v>
      </c>
      <c r="E54" s="4" t="s">
        <v>100</v>
      </c>
      <c r="F54" s="5">
        <v>1</v>
      </c>
      <c r="G54" s="5">
        <f t="shared" si="9"/>
        <v>0</v>
      </c>
    </row>
    <row r="55" spans="1:7" x14ac:dyDescent="0.25">
      <c r="A55" s="4" t="s">
        <v>107</v>
      </c>
      <c r="B55" s="4" t="s">
        <v>108</v>
      </c>
      <c r="C55" s="4" t="s">
        <v>99</v>
      </c>
      <c r="D55" s="6">
        <v>0</v>
      </c>
      <c r="E55" s="4" t="s">
        <v>100</v>
      </c>
      <c r="F55" s="5">
        <v>1</v>
      </c>
      <c r="G55" s="5">
        <f t="shared" si="9"/>
        <v>0</v>
      </c>
    </row>
    <row r="56" spans="1:7" x14ac:dyDescent="0.25">
      <c r="A56" s="4" t="s">
        <v>109</v>
      </c>
      <c r="B56" s="4" t="s">
        <v>110</v>
      </c>
      <c r="C56" s="4" t="s">
        <v>99</v>
      </c>
      <c r="D56" s="6">
        <v>0</v>
      </c>
      <c r="E56" s="4" t="s">
        <v>100</v>
      </c>
      <c r="F56" s="5">
        <v>1</v>
      </c>
      <c r="G56" s="5">
        <f t="shared" si="9"/>
        <v>0</v>
      </c>
    </row>
    <row r="57" spans="1:7" x14ac:dyDescent="0.25">
      <c r="A57" s="4" t="s">
        <v>111</v>
      </c>
      <c r="B57" s="4" t="s">
        <v>112</v>
      </c>
      <c r="C57" s="4" t="s">
        <v>99</v>
      </c>
      <c r="D57" s="6">
        <v>0</v>
      </c>
      <c r="E57" s="4" t="s">
        <v>100</v>
      </c>
      <c r="F57" s="5">
        <v>1</v>
      </c>
      <c r="G57" s="5">
        <f t="shared" si="9"/>
        <v>0</v>
      </c>
    </row>
    <row r="58" spans="1:7" x14ac:dyDescent="0.25">
      <c r="A58" s="4" t="s">
        <v>113</v>
      </c>
      <c r="B58" s="4" t="s">
        <v>114</v>
      </c>
      <c r="C58" s="4" t="s">
        <v>99</v>
      </c>
      <c r="D58" s="6">
        <v>0</v>
      </c>
      <c r="E58" s="4" t="s">
        <v>100</v>
      </c>
      <c r="F58" s="5">
        <v>1</v>
      </c>
      <c r="G58" s="5">
        <f t="shared" si="9"/>
        <v>0</v>
      </c>
    </row>
    <row r="59" spans="1:7" s="1" customFormat="1" x14ac:dyDescent="0.25">
      <c r="A59" s="7"/>
      <c r="B59" s="7"/>
      <c r="C59" s="7"/>
      <c r="D59" s="7"/>
      <c r="E59" s="9" t="s">
        <v>119</v>
      </c>
      <c r="F59" s="8"/>
      <c r="G59" s="12">
        <f>SUM(G46:G58)</f>
        <v>0</v>
      </c>
    </row>
    <row r="60" spans="1:7" s="1" customFormat="1" x14ac:dyDescent="0.25">
      <c r="A60" s="7"/>
      <c r="B60" s="7"/>
      <c r="C60" s="7"/>
      <c r="D60" s="7"/>
      <c r="E60" s="7"/>
      <c r="F60" s="8"/>
      <c r="G60" s="8"/>
    </row>
    <row r="61" spans="1:7" x14ac:dyDescent="0.25">
      <c r="A61" s="1" t="s">
        <v>115</v>
      </c>
      <c r="B61" s="1" t="s">
        <v>116</v>
      </c>
      <c r="C61" s="1" t="s">
        <v>9</v>
      </c>
      <c r="D61" s="1"/>
      <c r="E61" s="1"/>
      <c r="F61" s="2"/>
      <c r="G61" s="2"/>
    </row>
    <row r="62" spans="1:7" x14ac:dyDescent="0.25">
      <c r="A62" s="4" t="s">
        <v>117</v>
      </c>
      <c r="B62" s="4" t="s">
        <v>118</v>
      </c>
      <c r="C62" s="4" t="s">
        <v>99</v>
      </c>
      <c r="D62" s="4"/>
      <c r="E62" s="4" t="s">
        <v>100</v>
      </c>
      <c r="F62" s="5">
        <v>1</v>
      </c>
      <c r="G62" s="5">
        <f>G59*0.0015</f>
        <v>0</v>
      </c>
    </row>
    <row r="65" spans="5:7" x14ac:dyDescent="0.25">
      <c r="E65" s="10" t="s">
        <v>120</v>
      </c>
      <c r="F65" s="10"/>
      <c r="G65" s="11">
        <f>G62+G59</f>
        <v>0</v>
      </c>
    </row>
  </sheetData>
  <autoFilter ref="A1:G62" xr:uid="{5CC71C85-EF52-4A85-A701-AADD818BC9E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FC429BA8C33640908F71363AFC2E7A" ma:contentTypeVersion="18" ma:contentTypeDescription="Een nieuw document maken." ma:contentTypeScope="" ma:versionID="9c4a2a18992b5550d7c5dde578340666">
  <xsd:schema xmlns:xsd="http://www.w3.org/2001/XMLSchema" xmlns:xs="http://www.w3.org/2001/XMLSchema" xmlns:p="http://schemas.microsoft.com/office/2006/metadata/properties" xmlns:ns2="19d0f349-2f38-4a4d-b0ad-01c571a1bd04" xmlns:ns3="b39bece0-a7b1-41ec-8ba2-55de2f9c483c" targetNamespace="http://schemas.microsoft.com/office/2006/metadata/properties" ma:root="true" ma:fieldsID="1f937b84199411c38979f344a3397342" ns2:_="" ns3:_="">
    <xsd:import namespace="19d0f349-2f38-4a4d-b0ad-01c571a1bd04"/>
    <xsd:import namespace="b39bece0-a7b1-41ec-8ba2-55de2f9c4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0f349-2f38-4a4d-b0ad-01c571a1b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9ef366b-eccd-432c-a3c2-5549ca1bcf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bece0-a7b1-41ec-8ba2-55de2f9c483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4fa127b-c43b-4026-9ab5-ba0d73a695a1}" ma:internalName="TaxCatchAll" ma:showField="CatchAllData" ma:web="b39bece0-a7b1-41ec-8ba2-55de2f9c4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9bece0-a7b1-41ec-8ba2-55de2f9c483c" xsi:nil="true"/>
    <lcf76f155ced4ddcb4097134ff3c332f xmlns="19d0f349-2f38-4a4d-b0ad-01c571a1bd0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E4DEC0F-DB0D-4FE8-9261-830C8315406B}"/>
</file>

<file path=customXml/itemProps2.xml><?xml version="1.0" encoding="utf-8"?>
<ds:datastoreItem xmlns:ds="http://schemas.openxmlformats.org/officeDocument/2006/customXml" ds:itemID="{B5813608-7C6F-481D-A419-B3F9900CFE6C}"/>
</file>

<file path=customXml/itemProps3.xml><?xml version="1.0" encoding="utf-8"?>
<ds:datastoreItem xmlns:ds="http://schemas.openxmlformats.org/officeDocument/2006/customXml" ds:itemID="{E68BB7D8-9BEF-41D4-ACEE-59090B1AAF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Arnout van Rhijn</dc:creator>
  <cp:lastModifiedBy>Arnout van Rhijn</cp:lastModifiedBy>
  <dcterms:created xsi:type="dcterms:W3CDTF">2021-11-05T08:55:24Z</dcterms:created>
  <dcterms:modified xsi:type="dcterms:W3CDTF">2021-11-05T09:42:37Z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0x010100D9FC429BA8C33640908F71363AFC2E7A</vt:lpwstr>
  </property>
  <property fmtid="{D5CDD505-2E9C-101B-9397-08002B2CF9AE}" pid="3" name="Order">
    <vt:r8>34980400</vt:r8>
  </property>
  <property fmtid="{D5CDD505-2E9C-101B-9397-08002B2CF9AE}" pid="4" name="MediaServiceImageTags">
    <vt:lpwstr/>
  </property>
</Properties>
</file>