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nieuwegein.sharepoint.com/sites/FLXInkoopteam-Bedrijfskleding/Shared Documents/3. Nota van Inlichtingen/"/>
    </mc:Choice>
  </mc:AlternateContent>
  <xr:revisionPtr revIDLastSave="394" documentId="13_ncr:1_{8AB657F8-8B86-4337-BD0F-62F6148D3F99}" xr6:coauthVersionLast="47" xr6:coauthVersionMax="47" xr10:uidLastSave="{02D64892-0EBD-4329-BADB-1AE6652236CC}"/>
  <bookViews>
    <workbookView minimized="1" xWindow="12140" yWindow="680" windowWidth="7740" windowHeight="5450" firstSheet="1" activeTab="1" xr2:uid="{8CB0583A-7EA9-40B5-9F5E-E37FC0ACC531}"/>
  </bookViews>
  <sheets>
    <sheet name="Inschrijfblad" sheetId="4" r:id="rId1"/>
    <sheet name="Artikelspecificaties" sheetId="6" r:id="rId2"/>
    <sheet name="Diensten" sheetId="5" r:id="rId3"/>
  </sheets>
  <definedNames>
    <definedName name="_xlnm._FilterDatabase" localSheetId="1" hidden="1">Artikelspecificaties!$A$4:$L$157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5" i="6" l="1"/>
  <c r="J31" i="6"/>
  <c r="J15" i="6"/>
  <c r="J8" i="6"/>
  <c r="J29" i="6"/>
  <c r="J21" i="6"/>
  <c r="J81" i="6"/>
  <c r="J151" i="6"/>
  <c r="J152" i="6"/>
  <c r="J154" i="6"/>
  <c r="J146" i="6"/>
  <c r="J147" i="6"/>
  <c r="J148" i="6"/>
  <c r="J149" i="6"/>
  <c r="J150" i="6"/>
  <c r="J126" i="6"/>
  <c r="J127" i="6"/>
  <c r="J128" i="6"/>
  <c r="J129" i="6"/>
  <c r="J130" i="6"/>
  <c r="J131" i="6"/>
  <c r="J132" i="6"/>
  <c r="J133" i="6"/>
  <c r="J134" i="6"/>
  <c r="J135" i="6"/>
  <c r="J136" i="6"/>
  <c r="J137" i="6"/>
  <c r="J138" i="6"/>
  <c r="J139" i="6"/>
  <c r="J140" i="6"/>
  <c r="J141" i="6"/>
  <c r="J142" i="6"/>
  <c r="J143" i="6"/>
  <c r="J125" i="6"/>
  <c r="J109" i="6"/>
  <c r="J89" i="6"/>
  <c r="J90" i="6"/>
  <c r="J91" i="6"/>
  <c r="J92" i="6"/>
  <c r="J93" i="6"/>
  <c r="J94" i="6"/>
  <c r="J95" i="6"/>
  <c r="J96" i="6"/>
  <c r="J97" i="6"/>
  <c r="J98" i="6"/>
  <c r="J99" i="6"/>
  <c r="J100" i="6"/>
  <c r="J101" i="6"/>
  <c r="J102" i="6"/>
  <c r="J103" i="6"/>
  <c r="J104" i="6"/>
  <c r="J105" i="6"/>
  <c r="J68" i="6"/>
  <c r="J69" i="6"/>
  <c r="J70" i="6"/>
  <c r="J71" i="6"/>
  <c r="J72" i="6"/>
  <c r="J73" i="6"/>
  <c r="J74" i="6"/>
  <c r="J75" i="6"/>
  <c r="J76" i="6"/>
  <c r="J77" i="6"/>
  <c r="J78" i="6"/>
  <c r="J79" i="6"/>
  <c r="J80" i="6"/>
  <c r="J82" i="6"/>
  <c r="J83" i="6"/>
  <c r="J84" i="6"/>
  <c r="J85" i="6"/>
  <c r="J86" i="6"/>
  <c r="J66" i="6"/>
  <c r="J20" i="6"/>
  <c r="J22" i="6"/>
  <c r="J23" i="6"/>
  <c r="J10" i="6"/>
  <c r="J41" i="6"/>
  <c r="J42" i="6"/>
  <c r="J39" i="6"/>
  <c r="J50" i="6"/>
  <c r="J51" i="6"/>
  <c r="J52" i="6"/>
  <c r="J53" i="6"/>
  <c r="J54" i="6"/>
  <c r="J55" i="6"/>
  <c r="J56" i="6"/>
  <c r="J57" i="6"/>
  <c r="J58" i="6"/>
  <c r="J59" i="6"/>
  <c r="J60" i="6"/>
  <c r="J61" i="6"/>
  <c r="J62" i="6"/>
  <c r="J63" i="6"/>
  <c r="J153" i="6"/>
  <c r="J18" i="6"/>
  <c r="J145" i="6" l="1"/>
  <c r="J45" i="6"/>
  <c r="J17" i="6"/>
  <c r="J16" i="6"/>
  <c r="J115" i="6"/>
  <c r="J26" i="6"/>
  <c r="J111" i="6"/>
  <c r="J14" i="6"/>
  <c r="J37" i="6"/>
  <c r="J36" i="6"/>
  <c r="J110" i="6"/>
  <c r="J24" i="6"/>
  <c r="J108" i="6"/>
  <c r="J118" i="6"/>
  <c r="J117" i="6"/>
  <c r="J9" i="6"/>
  <c r="J107" i="6"/>
  <c r="J114" i="6"/>
  <c r="J113" i="6"/>
  <c r="J13" i="6"/>
  <c r="J48" i="6"/>
  <c r="J123" i="6"/>
  <c r="J122" i="6"/>
  <c r="J28" i="6"/>
  <c r="J47" i="6"/>
  <c r="J121" i="6"/>
  <c r="J120" i="6"/>
  <c r="J35" i="6"/>
  <c r="J7" i="6"/>
  <c r="J34" i="6"/>
  <c r="J67" i="6"/>
  <c r="J12" i="6"/>
  <c r="J88" i="6"/>
  <c r="J40" i="6"/>
  <c r="J44" i="6"/>
  <c r="F7" i="5"/>
  <c r="F14" i="5"/>
  <c r="F13" i="5"/>
  <c r="F12" i="5"/>
  <c r="F11" i="5"/>
  <c r="F10" i="5"/>
  <c r="F9" i="5"/>
  <c r="F8" i="5"/>
  <c r="J155" i="6" l="1"/>
  <c r="B20" i="4" s="1"/>
  <c r="F15" i="5"/>
  <c r="B21" i="4" s="1"/>
  <c r="B22" i="4" l="1"/>
</calcChain>
</file>

<file path=xl/sharedStrings.xml><?xml version="1.0" encoding="utf-8"?>
<sst xmlns="http://schemas.openxmlformats.org/spreadsheetml/2006/main" count="665" uniqueCount="234">
  <si>
    <t>Bijlage K - Prijslijst en artikelspecificaties</t>
  </si>
  <si>
    <t>Blad 1 van 3 - Instructie en inschrijfblad</t>
  </si>
  <si>
    <r>
      <t xml:space="preserve">- U vult </t>
    </r>
    <r>
      <rPr>
        <b/>
        <sz val="9"/>
        <rFont val="Verdana"/>
        <family val="2"/>
      </rPr>
      <t>ALLE lichtgele cellen</t>
    </r>
    <r>
      <rPr>
        <b/>
        <sz val="9"/>
        <color theme="4" tint="-0.249977111117893"/>
        <rFont val="Verdana"/>
        <family val="2"/>
      </rPr>
      <t xml:space="preserve"> </t>
    </r>
    <r>
      <rPr>
        <sz val="9"/>
        <color theme="1"/>
        <rFont val="Verdana"/>
        <family val="2"/>
      </rPr>
      <t>in op elk van de drie tabbladen. Elke cel moet worden ingevuld. Wanneer er cellen leeg zijn wordt uw inschrijving terzijde geschoven en niet verder meegenomen in de beoordeling.</t>
    </r>
  </si>
  <si>
    <t>- Er dient voor elk artikel een bedrag ingevuld te zijn. Wanneer dit niet het geval is, is de inschrijving niet geldig en wordt deze terzijde gelegd.</t>
  </si>
  <si>
    <t xml:space="preserve">- De door u ingevulde tarieven zijn all-in zoals beschreven onder paragraaf 5.2, criterium 4. </t>
  </si>
  <si>
    <t>- De door u ingevulde tarieven zijn excl. Btw.</t>
  </si>
  <si>
    <t>- De genoemde hoeveelheden zijn ten behoeve van een weging, daar kunnen geen rechten aan ontleend worden. De aantallen bieden geen garantie tot afname.</t>
  </si>
  <si>
    <t>- Het aanpassen van het prijsblad kan leiden tot uitsluiting.</t>
  </si>
  <si>
    <t>Prijzenblad Bedrijfskleding</t>
  </si>
  <si>
    <t>Naam inschrijver</t>
  </si>
  <si>
    <t>TOTAALOVERZICHT PRIJZEN</t>
  </si>
  <si>
    <t>Omschrijving</t>
  </si>
  <si>
    <t>TOTAAL EXCL. BTW</t>
  </si>
  <si>
    <t>Subtotaal Artikelen</t>
  </si>
  <si>
    <t>Subtotaal Diensten</t>
  </si>
  <si>
    <t>FICTIEVE TOTAALPRIJS</t>
  </si>
  <si>
    <t>↑</t>
  </si>
  <si>
    <t>Deze cel wordt gebruikt voor het beoordelen van gunningscriterium prijs</t>
  </si>
  <si>
    <t>Blad 2 van 3 - Prijslijst en artikelspecificaties</t>
  </si>
  <si>
    <t>Artikelnummer</t>
  </si>
  <si>
    <t>Artikel</t>
  </si>
  <si>
    <t xml:space="preserve">Norm </t>
  </si>
  <si>
    <t>Kleur</t>
  </si>
  <si>
    <t>Logo</t>
  </si>
  <si>
    <t>Aanvullende eisen</t>
  </si>
  <si>
    <t>Team</t>
  </si>
  <si>
    <t>Prijs per eenheid</t>
  </si>
  <si>
    <t>Fictief aantal</t>
  </si>
  <si>
    <t>Totaal</t>
  </si>
  <si>
    <t>proefopstelling</t>
  </si>
  <si>
    <t>Draagproef</t>
  </si>
  <si>
    <t>Veiligheidskleding</t>
  </si>
  <si>
    <t>Shirts/Truien</t>
  </si>
  <si>
    <t>Poloshirt korte mouw (veiligheidskleding)</t>
  </si>
  <si>
    <t>EN ISO 20471 klasse 2, EN 13758-2 UPF 40+</t>
  </si>
  <si>
    <t>Fluor oranje</t>
  </si>
  <si>
    <t>Nieuwegein</t>
  </si>
  <si>
    <t>Gemeentewerf</t>
  </si>
  <si>
    <t>x</t>
  </si>
  <si>
    <t>Poloshirt korte mouw verkeersregelaar</t>
  </si>
  <si>
    <t>Regeling verkeersregelaars, EN ISO 20471 klasse 2</t>
  </si>
  <si>
    <t>Fluor oranje/geel</t>
  </si>
  <si>
    <t>Trui (veiligheidskleding)</t>
  </si>
  <si>
    <t>EN ISO 20471, klasse 3 
EN 13758-2 UPF 40+</t>
  </si>
  <si>
    <t>sweater</t>
  </si>
  <si>
    <t>T-shirt (veiligheidskleding)</t>
  </si>
  <si>
    <t>EN ISO 20471, klasse 2 
EN 13758-2 UPF 40+</t>
  </si>
  <si>
    <t>Vesten/Jassen</t>
  </si>
  <si>
    <t>Fleece jas (veiligheidskleding)</t>
  </si>
  <si>
    <t>EN ISO 20471 klasse 3</t>
  </si>
  <si>
    <t xml:space="preserve">Fluor oranje </t>
  </si>
  <si>
    <t xml:space="preserve">Hoge kraag, mouweinde elastische band, afsluitbare zakken. </t>
  </si>
  <si>
    <t>Softshell jas (veiligheidskleding)</t>
  </si>
  <si>
    <t>EN ISO 20471 Klasse 3</t>
  </si>
  <si>
    <t>Veiligheidsvest (veiligheidskleding)</t>
  </si>
  <si>
    <t>EN ISO 20471 klasse 2</t>
  </si>
  <si>
    <t>Vest verkeersregelaar</t>
  </si>
  <si>
    <t>Winterjas (veiligheidskleding)</t>
  </si>
  <si>
    <t>EN ISO 20471 klasse 3, EN 342 klasse 3:2, EN 343 klasse 3:3</t>
  </si>
  <si>
    <t>met afneembare capuchon en verlengde achterkant</t>
  </si>
  <si>
    <t>Winterjas verkeersregelaar</t>
  </si>
  <si>
    <t>Regeling verkeersregelaars, EN ISO 20471 klasse 3, EN 342 klasse 3:2, EN 343 klasse 3:3</t>
  </si>
  <si>
    <t>Gemeentewerf, TVL</t>
  </si>
  <si>
    <t>Bodywarmer (veiligheidskleding)</t>
  </si>
  <si>
    <t>Broeken</t>
  </si>
  <si>
    <t>Broek verkeersregelaar</t>
  </si>
  <si>
    <t>Fluor geel</t>
  </si>
  <si>
    <t>Werkbroek kort (veiligheidskleding)</t>
  </si>
  <si>
    <t>Werkbroek (veiligheidskleding)</t>
  </si>
  <si>
    <t>Werkbroek met kniezakken (veiligheidskleding)</t>
  </si>
  <si>
    <t>Werkbroek met knieversteviging</t>
  </si>
  <si>
    <t>Zwart</t>
  </si>
  <si>
    <t>strecth</t>
  </si>
  <si>
    <t>werkoverall (veiligheidskleding)</t>
  </si>
  <si>
    <t>Regenkleding</t>
  </si>
  <si>
    <t>Regenbroek (veiligheidskleding)</t>
  </si>
  <si>
    <t>EN ISO 20471 klasse 1, EN 343 klasse 3:4</t>
  </si>
  <si>
    <t>Regenbroek verkeersregelaar</t>
  </si>
  <si>
    <t>EN 343 klasse 3:4</t>
  </si>
  <si>
    <t>Accessoires/PBM</t>
  </si>
  <si>
    <t>Pet verkeersregelaar</t>
  </si>
  <si>
    <t>Handhaving</t>
  </si>
  <si>
    <t>Poloshirt korte mouw</t>
  </si>
  <si>
    <t>BOA VNG richtlijn</t>
  </si>
  <si>
    <t>Indigo/strong blue</t>
  </si>
  <si>
    <t>BOA</t>
  </si>
  <si>
    <t>TVL</t>
  </si>
  <si>
    <t>Poloshirt  lange mouw</t>
  </si>
  <si>
    <t>Trui</t>
  </si>
  <si>
    <t>T-Shirt</t>
  </si>
  <si>
    <t>Mood indigo</t>
  </si>
  <si>
    <t>Bikerjas</t>
  </si>
  <si>
    <t>BOA VNG richtlijn, EN 343 klasse 3:3</t>
  </si>
  <si>
    <t>Blouson</t>
  </si>
  <si>
    <t>Softshell jas</t>
  </si>
  <si>
    <t>Winterjas</t>
  </si>
  <si>
    <t xml:space="preserve">Bikerpantalon </t>
  </si>
  <si>
    <t xml:space="preserve">Worker </t>
  </si>
  <si>
    <t>Regenbroek</t>
  </si>
  <si>
    <t>Regenjas</t>
  </si>
  <si>
    <t>Badge BOA</t>
  </si>
  <si>
    <t>geweven badge, zonder klittenband</t>
  </si>
  <si>
    <t>Pet</t>
  </si>
  <si>
    <t>Muts BOA</t>
  </si>
  <si>
    <t xml:space="preserve">Handschoen met naaldbescherming </t>
  </si>
  <si>
    <t>Handschoenen</t>
  </si>
  <si>
    <t>Uniformhandschoen leder</t>
  </si>
  <si>
    <t>Hoes BOA tbv kogel-steekwerend vest</t>
  </si>
  <si>
    <t xml:space="preserve">Hoes BOA tbv kogel-steekwerend vest </t>
  </si>
  <si>
    <t xml:space="preserve">Kogel- en steekwerend vest MT-PRO </t>
  </si>
  <si>
    <t>IIIA (NIJ STD 0101.06) en SK1 (TR03/2008)</t>
  </si>
  <si>
    <t xml:space="preserve">Koppelriemset </t>
  </si>
  <si>
    <t>Handboeitasje</t>
  </si>
  <si>
    <t>Drager handschoenen t.b.v. koppel</t>
  </si>
  <si>
    <t>Sleuteldrager t.b.v. koppel</t>
  </si>
  <si>
    <t>Telefoontasje t.b.v. koppel</t>
  </si>
  <si>
    <t>Overige kleding</t>
  </si>
  <si>
    <t>Jurk</t>
  </si>
  <si>
    <t>Donkerblauw</t>
  </si>
  <si>
    <t>Stadshuis</t>
  </si>
  <si>
    <t>Burgerzaken</t>
  </si>
  <si>
    <t>Overhemd korte mouw</t>
  </si>
  <si>
    <t>Licht blauw</t>
  </si>
  <si>
    <t>Facilitair</t>
  </si>
  <si>
    <t xml:space="preserve">Overhemd lange mouw  </t>
  </si>
  <si>
    <t>Blouse korte mouw</t>
  </si>
  <si>
    <t>Blouse lange mouw</t>
  </si>
  <si>
    <t>Marine</t>
  </si>
  <si>
    <t>Paars (PMS 513)</t>
  </si>
  <si>
    <t>Schoonmaak</t>
  </si>
  <si>
    <t>Donkergroen</t>
  </si>
  <si>
    <t>Natuurkwartier</t>
  </si>
  <si>
    <t>Schoonmaak, Vastgoed</t>
  </si>
  <si>
    <t>Poloshirt lange mouw</t>
  </si>
  <si>
    <t>Sweater</t>
  </si>
  <si>
    <t>Sweater met col</t>
  </si>
  <si>
    <t>Vastgoed</t>
  </si>
  <si>
    <t xml:space="preserve">T-Shirt </t>
  </si>
  <si>
    <t>Donkergroen/zwart</t>
  </si>
  <si>
    <t xml:space="preserve">T-shirt </t>
  </si>
  <si>
    <t>T-shirt</t>
  </si>
  <si>
    <t xml:space="preserve">Cardigan  </t>
  </si>
  <si>
    <t>vest</t>
  </si>
  <si>
    <t>trui</t>
  </si>
  <si>
    <t>Colbert</t>
  </si>
  <si>
    <t>Blazer</t>
  </si>
  <si>
    <t>Gilet</t>
  </si>
  <si>
    <t>Hoody (vest)</t>
  </si>
  <si>
    <t>Bodywarmer</t>
  </si>
  <si>
    <t xml:space="preserve">Zip sweater </t>
  </si>
  <si>
    <t>Spijkerbroek</t>
  </si>
  <si>
    <t>Facilitair, Schoonmaak, Vastgoed</t>
  </si>
  <si>
    <t>Pantalon</t>
  </si>
  <si>
    <t>4-way strecth</t>
  </si>
  <si>
    <t>Werkoverall</t>
  </si>
  <si>
    <t>Sokken (per paar)</t>
  </si>
  <si>
    <t xml:space="preserve">Sokken Winter </t>
  </si>
  <si>
    <t>* versterkte zone hiel en teen
* optimale vochtregulerende eigenschappen</t>
  </si>
  <si>
    <t>Gemeentewerf, Natuurkwartier, TVL</t>
  </si>
  <si>
    <t xml:space="preserve">Sokken Zomer </t>
  </si>
  <si>
    <t xml:space="preserve">Werksokken </t>
  </si>
  <si>
    <t>ESD-normering</t>
  </si>
  <si>
    <t>Gemeentewerf, Natuurkwartier</t>
  </si>
  <si>
    <t>Onderkleding</t>
  </si>
  <si>
    <t>Thermopantalon</t>
  </si>
  <si>
    <t>Thermoshirt, lange mouw</t>
  </si>
  <si>
    <t>Gemeentewerf, Natuurkwartier, TVL, Vastgoed</t>
  </si>
  <si>
    <t>grijs</t>
  </si>
  <si>
    <t>Schoeisel (per paar)</t>
  </si>
  <si>
    <t>Veterschoen</t>
  </si>
  <si>
    <t>Uniformschoen laag</t>
  </si>
  <si>
    <t>EN ISO 20347 klasse O1</t>
  </si>
  <si>
    <t>Facilitair, Schoonmaak</t>
  </si>
  <si>
    <t>Uniformschoen mid</t>
  </si>
  <si>
    <t>EN ISO 20347 klasse O2</t>
  </si>
  <si>
    <t>Uniformschoen hoog</t>
  </si>
  <si>
    <t>Officeschoenen laag</t>
  </si>
  <si>
    <t>Officeschoenen hoog</t>
  </si>
  <si>
    <t>Veiligheidsschoen laag</t>
  </si>
  <si>
    <t>EN ISO 20345 klasse S3</t>
  </si>
  <si>
    <t>EN ISO 20345 klasse S3S, ESD</t>
  </si>
  <si>
    <t>Veiligheidsschoen hoog</t>
  </si>
  <si>
    <t>EN ISO 20345 klasse S3S</t>
  </si>
  <si>
    <t>Veiligheidslaars</t>
  </si>
  <si>
    <t>Gemeentewerf, Natuurkwartier, Vastgoed</t>
  </si>
  <si>
    <t>bruin</t>
  </si>
  <si>
    <t>EN ISO 20345 klasse S5</t>
  </si>
  <si>
    <t>groen</t>
  </si>
  <si>
    <t>Veiligheidslaars gevoerd</t>
  </si>
  <si>
    <t>Veiligheidslaars gevoerd geveterd</t>
  </si>
  <si>
    <t>Veiligheidsklompen</t>
  </si>
  <si>
    <t>met houten binnenzool</t>
  </si>
  <si>
    <t>Waadbroek</t>
  </si>
  <si>
    <t>Riooloverall+laars</t>
  </si>
  <si>
    <t>EN ISO 20345 klasse S5, EN 343</t>
  </si>
  <si>
    <t>Clipdas</t>
  </si>
  <si>
    <t>Burgerzaken, Facilitair</t>
  </si>
  <si>
    <t>Riem</t>
  </si>
  <si>
    <t>Representatief, 35 mm</t>
  </si>
  <si>
    <t>Burgerzaken, Facilitair, Gemeentewerf, Natuurkwartier, Schoonmaak, Vastgoed</t>
  </si>
  <si>
    <t>Riem elastisch</t>
  </si>
  <si>
    <t>Muts</t>
  </si>
  <si>
    <t>Veters</t>
  </si>
  <si>
    <t>Zwart/grijs</t>
  </si>
  <si>
    <t>Facilitair, Gemeentewerf, Natuurkwartier, Schoonmaak, Vastgoed</t>
  </si>
  <si>
    <t>Bretels</t>
  </si>
  <si>
    <t>Bouwhelm</t>
  </si>
  <si>
    <t>EN 397</t>
  </si>
  <si>
    <t>Wit</t>
  </si>
  <si>
    <t>Met draaiknop, geventileerd</t>
  </si>
  <si>
    <t>Gemeentewerf, Vastgoed</t>
  </si>
  <si>
    <t>Oorkappen</t>
  </si>
  <si>
    <t>EN 352</t>
  </si>
  <si>
    <r>
      <t xml:space="preserve">met hoofdband, geluidsdemping </t>
    </r>
    <r>
      <rPr>
        <sz val="11"/>
        <color theme="1"/>
        <rFont val="Aptos Narrow"/>
        <family val="2"/>
      </rPr>
      <t>≥ 31 dB</t>
    </r>
  </si>
  <si>
    <t>Veiligheidsbril</t>
  </si>
  <si>
    <t>Werkhandschoenen</t>
  </si>
  <si>
    <t>SUBTOTAAL ARTIKELEN</t>
  </si>
  <si>
    <t>Blad 3 van 3 - Diensten</t>
  </si>
  <si>
    <t>Vul hier naam leverancier in</t>
  </si>
  <si>
    <t>VERSTEL EN VERMAAK WERKZAAMHEDEN</t>
  </si>
  <si>
    <t>EENHEID</t>
  </si>
  <si>
    <t xml:space="preserve">WEGING </t>
  </si>
  <si>
    <t>PRIJS PER EENHEID EXCL BTW</t>
  </si>
  <si>
    <t>PRIJS TOTAAL EXCL. BTW</t>
  </si>
  <si>
    <t>Broek inkorten</t>
  </si>
  <si>
    <t>Per artikel</t>
  </si>
  <si>
    <t>Broekband innemen/uitleggen</t>
  </si>
  <si>
    <t>Trui mouwen inkorten/uitleggen</t>
  </si>
  <si>
    <t>Vervangen rits jas</t>
  </si>
  <si>
    <t>Vervangen rits broek</t>
  </si>
  <si>
    <t>Knoop aanzetten</t>
  </si>
  <si>
    <t>Jas mouwen inkorten/uitleggen</t>
  </si>
  <si>
    <t>Kleine reparaties (winkelhaak/scheur) veroorzaakt door externe oorzaken</t>
  </si>
  <si>
    <t>SUBTOTAAL VERSTEL EN VERMAAK WERKZAAMHEDEN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</si>
</sst>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19" x14ac:knownFonts="1">
    <font>
      <sz val="11"/>
      <color theme="1"/>
      <name val="Aptos Narrow"/>
      <family val="2"/>
      <scheme val="minor"/>
    </font>
    <font>
      <b/>
      <sz val="9"/>
      <color theme="1"/>
      <name val="Verdana"/>
      <family val="2"/>
    </font>
    <font>
      <sz val="9"/>
      <color theme="1"/>
      <name val="Verdana"/>
      <family val="2"/>
    </font>
    <font>
      <sz val="11"/>
      <name val="Aptos Narrow"/>
      <family val="2"/>
    </font>
    <font>
      <b/>
      <sz val="10"/>
      <color theme="0"/>
      <name val="Verdana"/>
      <family val="2"/>
    </font>
    <font>
      <sz val="11"/>
      <color theme="1"/>
      <name val="Aptos Narrow"/>
      <family val="2"/>
      <scheme val="minor"/>
    </font>
    <font>
      <b/>
      <sz val="9"/>
      <color theme="4" tint="-0.249977111117893"/>
      <name val="Verdana"/>
      <family val="2"/>
    </font>
    <font>
      <b/>
      <sz val="11"/>
      <color theme="1"/>
      <name val="Corbel"/>
      <family val="2"/>
    </font>
    <font>
      <sz val="11"/>
      <color theme="1"/>
      <name val="Corbel"/>
      <family val="2"/>
    </font>
    <font>
      <sz val="11"/>
      <name val="Aptos Narrow"/>
      <family val="2"/>
      <scheme val="minor"/>
    </font>
    <font>
      <sz val="11"/>
      <color theme="1"/>
      <name val="Aptos Narrow"/>
      <family val="2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9"/>
      <name val="Verdana"/>
      <family val="2"/>
    </font>
    <font>
      <b/>
      <sz val="14"/>
      <color rgb="FF842E93"/>
      <name val="Verdana"/>
      <family val="2"/>
    </font>
    <font>
      <sz val="11"/>
      <color theme="1"/>
      <name val="Verdana"/>
      <family val="2"/>
    </font>
    <font>
      <sz val="11"/>
      <color rgb="FF842E93"/>
      <name val="Verdana"/>
      <family val="2"/>
    </font>
    <font>
      <sz val="11"/>
      <color rgb="FFFF0000"/>
      <name val="Aptos Narrow"/>
      <family val="2"/>
      <scheme val="minor"/>
    </font>
    <font>
      <strike/>
      <sz val="11"/>
      <color rgb="FFFF0000"/>
      <name val="Aptos Narrow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8E4F6"/>
        <bgColor indexed="64"/>
      </patternFill>
    </fill>
    <fill>
      <patternFill patternType="solid">
        <fgColor rgb="FF1E8BBC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0" fontId="3" fillId="0" borderId="0"/>
    <xf numFmtId="0" fontId="3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</cellStyleXfs>
  <cellXfs count="83">
    <xf numFmtId="0" fontId="0" fillId="0" borderId="0" xfId="0"/>
    <xf numFmtId="0" fontId="0" fillId="0" borderId="0" xfId="0" applyAlignment="1">
      <alignment wrapText="1"/>
    </xf>
    <xf numFmtId="0" fontId="4" fillId="2" borderId="1" xfId="0" applyFont="1" applyFill="1" applyBorder="1" applyAlignment="1">
      <alignment horizontal="left" vertical="center" wrapText="1"/>
    </xf>
    <xf numFmtId="0" fontId="0" fillId="3" borderId="1" xfId="0" applyFill="1" applyBorder="1" applyAlignment="1">
      <alignment vertical="center"/>
    </xf>
    <xf numFmtId="0" fontId="0" fillId="3" borderId="1" xfId="0" applyFill="1" applyBorder="1" applyAlignment="1">
      <alignment vertical="center" wrapText="1"/>
    </xf>
    <xf numFmtId="44" fontId="0" fillId="3" borderId="1" xfId="3" applyFont="1" applyFill="1" applyBorder="1" applyAlignment="1">
      <alignment vertical="center"/>
    </xf>
    <xf numFmtId="0" fontId="0" fillId="0" borderId="0" xfId="0" applyAlignment="1">
      <alignment vertical="center"/>
    </xf>
    <xf numFmtId="0" fontId="9" fillId="3" borderId="1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0" fillId="3" borderId="1" xfId="0" applyFill="1" applyBorder="1" applyAlignment="1">
      <alignment wrapText="1"/>
    </xf>
    <xf numFmtId="44" fontId="0" fillId="10" borderId="1" xfId="3" applyFont="1" applyFill="1" applyBorder="1" applyAlignment="1">
      <alignment vertical="center"/>
    </xf>
    <xf numFmtId="44" fontId="9" fillId="10" borderId="1" xfId="3" applyFont="1" applyFill="1" applyBorder="1" applyAlignment="1">
      <alignment vertical="center"/>
    </xf>
    <xf numFmtId="44" fontId="0" fillId="10" borderId="1" xfId="3" applyFont="1" applyFill="1" applyBorder="1" applyAlignment="1">
      <alignment horizontal="center" vertical="center"/>
    </xf>
    <xf numFmtId="1" fontId="0" fillId="3" borderId="1" xfId="3" applyNumberFormat="1" applyFont="1" applyFill="1" applyBorder="1" applyAlignment="1">
      <alignment vertical="center"/>
    </xf>
    <xf numFmtId="44" fontId="7" fillId="3" borderId="1" xfId="0" applyNumberFormat="1" applyFont="1" applyFill="1" applyBorder="1"/>
    <xf numFmtId="44" fontId="11" fillId="3" borderId="1" xfId="0" applyNumberFormat="1" applyFont="1" applyFill="1" applyBorder="1"/>
    <xf numFmtId="0" fontId="2" fillId="3" borderId="1" xfId="0" applyFont="1" applyFill="1" applyBorder="1"/>
    <xf numFmtId="44" fontId="2" fillId="3" borderId="1" xfId="0" applyNumberFormat="1" applyFont="1" applyFill="1" applyBorder="1"/>
    <xf numFmtId="0" fontId="1" fillId="3" borderId="1" xfId="0" applyFont="1" applyFill="1" applyBorder="1"/>
    <xf numFmtId="44" fontId="1" fillId="3" borderId="1" xfId="0" applyNumberFormat="1" applyFont="1" applyFill="1" applyBorder="1"/>
    <xf numFmtId="0" fontId="15" fillId="0" borderId="0" xfId="0" applyFont="1"/>
    <xf numFmtId="0" fontId="0" fillId="11" borderId="1" xfId="0" applyFill="1" applyBorder="1" applyAlignment="1">
      <alignment vertical="center"/>
    </xf>
    <xf numFmtId="0" fontId="1" fillId="12" borderId="1" xfId="0" applyFont="1" applyFill="1" applyBorder="1" applyAlignment="1">
      <alignment vertical="center"/>
    </xf>
    <xf numFmtId="0" fontId="0" fillId="12" borderId="1" xfId="0" applyFill="1" applyBorder="1"/>
    <xf numFmtId="0" fontId="0" fillId="12" borderId="1" xfId="0" applyFill="1" applyBorder="1" applyAlignment="1">
      <alignment vertical="center"/>
    </xf>
    <xf numFmtId="0" fontId="0" fillId="13" borderId="1" xfId="0" applyFill="1" applyBorder="1" applyAlignment="1">
      <alignment vertical="center"/>
    </xf>
    <xf numFmtId="0" fontId="9" fillId="13" borderId="1" xfId="0" applyFont="1" applyFill="1" applyBorder="1" applyAlignment="1">
      <alignment vertical="center"/>
    </xf>
    <xf numFmtId="0" fontId="4" fillId="14" borderId="10" xfId="0" applyFont="1" applyFill="1" applyBorder="1" applyAlignment="1">
      <alignment horizontal="left" vertical="center" wrapText="1"/>
    </xf>
    <xf numFmtId="0" fontId="4" fillId="14" borderId="11" xfId="0" applyFont="1" applyFill="1" applyBorder="1" applyAlignment="1">
      <alignment horizontal="left" vertical="center" wrapText="1"/>
    </xf>
    <xf numFmtId="44" fontId="0" fillId="0" borderId="0" xfId="3" applyFont="1"/>
    <xf numFmtId="0" fontId="14" fillId="15" borderId="0" xfId="0" applyFont="1" applyFill="1" applyAlignment="1">
      <alignment vertical="center"/>
    </xf>
    <xf numFmtId="0" fontId="15" fillId="15" borderId="0" xfId="0" applyFont="1" applyFill="1"/>
    <xf numFmtId="0" fontId="16" fillId="15" borderId="0" xfId="0" applyFont="1" applyFill="1" applyAlignment="1">
      <alignment vertical="center"/>
    </xf>
    <xf numFmtId="0" fontId="2" fillId="15" borderId="0" xfId="1" quotePrefix="1" applyFont="1" applyFill="1" applyAlignment="1">
      <alignment vertical="top" wrapText="1"/>
    </xf>
    <xf numFmtId="0" fontId="0" fillId="15" borderId="0" xfId="0" applyFill="1"/>
    <xf numFmtId="0" fontId="2" fillId="15" borderId="0" xfId="0" applyFont="1" applyFill="1"/>
    <xf numFmtId="0" fontId="2" fillId="15" borderId="0" xfId="1" applyFont="1" applyFill="1" applyAlignment="1">
      <alignment horizontal="center" vertical="top" wrapText="1"/>
    </xf>
    <xf numFmtId="0" fontId="2" fillId="15" borderId="0" xfId="1" applyFont="1" applyFill="1" applyAlignment="1">
      <alignment vertical="top" wrapText="1"/>
    </xf>
    <xf numFmtId="0" fontId="0" fillId="15" borderId="0" xfId="0" applyFill="1" applyAlignment="1">
      <alignment wrapText="1"/>
    </xf>
    <xf numFmtId="0" fontId="0" fillId="15" borderId="0" xfId="0" applyFill="1" applyAlignment="1">
      <alignment vertical="center"/>
    </xf>
    <xf numFmtId="0" fontId="9" fillId="15" borderId="0" xfId="0" applyFont="1" applyFill="1" applyAlignment="1">
      <alignment vertical="center"/>
    </xf>
    <xf numFmtId="0" fontId="0" fillId="15" borderId="0" xfId="0" applyFill="1" applyAlignment="1">
      <alignment vertical="top"/>
    </xf>
    <xf numFmtId="0" fontId="1" fillId="10" borderId="7" xfId="1" applyFont="1" applyFill="1" applyBorder="1" applyAlignment="1">
      <alignment horizontal="left" vertical="top" wrapText="1"/>
    </xf>
    <xf numFmtId="0" fontId="1" fillId="10" borderId="9" xfId="1" applyFont="1" applyFill="1" applyBorder="1" applyAlignment="1">
      <alignment horizontal="left" vertical="top" wrapText="1"/>
    </xf>
    <xf numFmtId="0" fontId="1" fillId="3" borderId="7" xfId="1" applyFont="1" applyFill="1" applyBorder="1" applyAlignment="1">
      <alignment horizontal="left" vertical="top" wrapText="1"/>
    </xf>
    <xf numFmtId="0" fontId="1" fillId="3" borderId="9" xfId="1" applyFont="1" applyFill="1" applyBorder="1" applyAlignment="1">
      <alignment horizontal="left" vertical="top" wrapText="1"/>
    </xf>
    <xf numFmtId="0" fontId="12" fillId="3" borderId="1" xfId="0" applyFont="1" applyFill="1" applyBorder="1" applyAlignment="1">
      <alignment horizontal="center"/>
    </xf>
    <xf numFmtId="0" fontId="1" fillId="5" borderId="11" xfId="0" applyFont="1" applyFill="1" applyBorder="1" applyAlignment="1">
      <alignment horizontal="left" vertical="center"/>
    </xf>
    <xf numFmtId="0" fontId="1" fillId="5" borderId="0" xfId="0" applyFont="1" applyFill="1" applyAlignment="1">
      <alignment horizontal="left" vertical="center"/>
    </xf>
    <xf numFmtId="0" fontId="1" fillId="5" borderId="12" xfId="0" applyFont="1" applyFill="1" applyBorder="1" applyAlignment="1">
      <alignment horizontal="left" vertical="center"/>
    </xf>
    <xf numFmtId="0" fontId="1" fillId="4" borderId="11" xfId="0" applyFont="1" applyFill="1" applyBorder="1" applyAlignment="1">
      <alignment horizontal="left" vertical="center"/>
    </xf>
    <xf numFmtId="0" fontId="1" fillId="4" borderId="0" xfId="0" applyFont="1" applyFill="1" applyAlignment="1">
      <alignment horizontal="left" vertical="center"/>
    </xf>
    <xf numFmtId="0" fontId="1" fillId="4" borderId="12" xfId="0" applyFont="1" applyFill="1" applyBorder="1" applyAlignment="1">
      <alignment horizontal="left" vertical="center"/>
    </xf>
    <xf numFmtId="0" fontId="1" fillId="4" borderId="7" xfId="0" applyFont="1" applyFill="1" applyBorder="1" applyAlignment="1">
      <alignment horizontal="left" vertical="center"/>
    </xf>
    <xf numFmtId="0" fontId="1" fillId="4" borderId="8" xfId="0" applyFont="1" applyFill="1" applyBorder="1" applyAlignment="1">
      <alignment horizontal="left" vertical="center"/>
    </xf>
    <xf numFmtId="0" fontId="1" fillId="4" borderId="9" xfId="0" applyFont="1" applyFill="1" applyBorder="1" applyAlignment="1">
      <alignment horizontal="left" vertical="center"/>
    </xf>
    <xf numFmtId="0" fontId="1" fillId="6" borderId="7" xfId="0" applyFont="1" applyFill="1" applyBorder="1" applyAlignment="1">
      <alignment horizontal="left" vertical="center"/>
    </xf>
    <xf numFmtId="0" fontId="1" fillId="6" borderId="8" xfId="0" applyFont="1" applyFill="1" applyBorder="1" applyAlignment="1">
      <alignment horizontal="left" vertical="center"/>
    </xf>
    <xf numFmtId="0" fontId="1" fillId="6" borderId="9" xfId="0" applyFont="1" applyFill="1" applyBorder="1" applyAlignment="1">
      <alignment horizontal="left" vertical="center"/>
    </xf>
    <xf numFmtId="0" fontId="1" fillId="7" borderId="7" xfId="0" applyFont="1" applyFill="1" applyBorder="1" applyAlignment="1">
      <alignment horizontal="left" vertical="center"/>
    </xf>
    <xf numFmtId="0" fontId="1" fillId="7" borderId="8" xfId="0" applyFont="1" applyFill="1" applyBorder="1" applyAlignment="1">
      <alignment horizontal="left" vertical="center"/>
    </xf>
    <xf numFmtId="0" fontId="1" fillId="7" borderId="9" xfId="0" applyFont="1" applyFill="1" applyBorder="1" applyAlignment="1">
      <alignment horizontal="left" vertical="center"/>
    </xf>
    <xf numFmtId="0" fontId="1" fillId="8" borderId="7" xfId="0" applyFont="1" applyFill="1" applyBorder="1" applyAlignment="1">
      <alignment horizontal="left" vertical="center"/>
    </xf>
    <xf numFmtId="0" fontId="1" fillId="8" borderId="8" xfId="0" applyFont="1" applyFill="1" applyBorder="1" applyAlignment="1">
      <alignment horizontal="left" vertical="center"/>
    </xf>
    <xf numFmtId="0" fontId="1" fillId="8" borderId="9" xfId="0" applyFont="1" applyFill="1" applyBorder="1" applyAlignment="1">
      <alignment horizontal="left" vertical="center"/>
    </xf>
    <xf numFmtId="0" fontId="1" fillId="9" borderId="7" xfId="0" applyFont="1" applyFill="1" applyBorder="1" applyAlignment="1">
      <alignment horizontal="left" vertical="center"/>
    </xf>
    <xf numFmtId="0" fontId="1" fillId="9" borderId="8" xfId="0" applyFont="1" applyFill="1" applyBorder="1" applyAlignment="1">
      <alignment horizontal="left" vertical="center"/>
    </xf>
    <xf numFmtId="0" fontId="1" fillId="9" borderId="9" xfId="0" applyFont="1" applyFill="1" applyBorder="1" applyAlignment="1">
      <alignment horizontal="left" vertical="center"/>
    </xf>
    <xf numFmtId="0" fontId="8" fillId="15" borderId="2" xfId="0" applyFont="1" applyFill="1" applyBorder="1" applyAlignment="1">
      <alignment horizontal="left"/>
    </xf>
    <xf numFmtId="0" fontId="8" fillId="15" borderId="3" xfId="0" applyFont="1" applyFill="1" applyBorder="1" applyAlignment="1">
      <alignment horizontal="left"/>
    </xf>
    <xf numFmtId="0" fontId="8" fillId="15" borderId="4" xfId="0" applyFont="1" applyFill="1" applyBorder="1" applyAlignment="1">
      <alignment horizontal="center"/>
    </xf>
    <xf numFmtId="0" fontId="8" fillId="15" borderId="5" xfId="0" applyFont="1" applyFill="1" applyBorder="1" applyAlignment="1">
      <alignment horizontal="center"/>
    </xf>
    <xf numFmtId="0" fontId="8" fillId="15" borderId="6" xfId="0" applyFont="1" applyFill="1" applyBorder="1" applyAlignment="1">
      <alignment horizontal="center"/>
    </xf>
    <xf numFmtId="0" fontId="11" fillId="3" borderId="7" xfId="0" applyFont="1" applyFill="1" applyBorder="1" applyAlignment="1">
      <alignment horizontal="center" vertical="center"/>
    </xf>
    <xf numFmtId="0" fontId="11" fillId="3" borderId="8" xfId="0" applyFont="1" applyFill="1" applyBorder="1" applyAlignment="1">
      <alignment horizontal="center" vertical="center"/>
    </xf>
    <xf numFmtId="0" fontId="11" fillId="3" borderId="9" xfId="0" applyFont="1" applyFill="1" applyBorder="1" applyAlignment="1">
      <alignment horizontal="center" vertical="center"/>
    </xf>
    <xf numFmtId="0" fontId="18" fillId="3" borderId="1" xfId="0" applyFont="1" applyFill="1" applyBorder="1" applyAlignment="1">
      <alignment vertical="center"/>
    </xf>
    <xf numFmtId="0" fontId="18" fillId="3" borderId="1" xfId="0" applyFont="1" applyFill="1" applyBorder="1" applyAlignment="1">
      <alignment vertical="center" wrapText="1"/>
    </xf>
    <xf numFmtId="44" fontId="18" fillId="10" borderId="1" xfId="3" applyFont="1" applyFill="1" applyBorder="1" applyAlignment="1">
      <alignment vertical="center"/>
    </xf>
    <xf numFmtId="44" fontId="18" fillId="3" borderId="1" xfId="3" applyFont="1" applyFill="1" applyBorder="1" applyAlignment="1">
      <alignment vertical="center"/>
    </xf>
    <xf numFmtId="0" fontId="18" fillId="13" borderId="1" xfId="0" applyFont="1" applyFill="1" applyBorder="1" applyAlignment="1">
      <alignment vertical="center"/>
    </xf>
    <xf numFmtId="0" fontId="17" fillId="3" borderId="1" xfId="0" applyFont="1" applyFill="1" applyBorder="1" applyAlignment="1">
      <alignment vertical="center"/>
    </xf>
  </cellXfs>
  <cellStyles count="5">
    <cellStyle name="Standaard" xfId="0" builtinId="0"/>
    <cellStyle name="Standaard 2" xfId="2" xr:uid="{A3718583-EECD-41D6-8048-64B97DE05E48}"/>
    <cellStyle name="Standaard 3" xfId="1" xr:uid="{84B4EFA5-ED87-4CC1-885A-5FEDE45C0B91}"/>
    <cellStyle name="Valuta" xfId="3" builtinId="4"/>
    <cellStyle name="Valuta 2" xfId="4" xr:uid="{65EB9EFD-8916-4481-A947-91448C571101}"/>
  </cellStyles>
  <dxfs count="0"/>
  <tableStyles count="0" defaultTableStyle="TableStyleMedium2" defaultPivotStyle="PivotStyleLight16"/>
  <colors>
    <mruColors>
      <color rgb="FF1E8BBC"/>
      <color rgb="FFF8E4F6"/>
      <color rgb="FF339966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1996BE-C9EA-4A58-958C-CA39CF9F7D9F}">
  <dimension ref="A1:C25"/>
  <sheetViews>
    <sheetView workbookViewId="0"/>
  </sheetViews>
  <sheetFormatPr defaultColWidth="0" defaultRowHeight="14.5" zeroHeight="1" x14ac:dyDescent="0.35"/>
  <cols>
    <col min="1" max="1" width="109.81640625" customWidth="1"/>
    <col min="2" max="2" width="17.453125" bestFit="1" customWidth="1"/>
    <col min="3" max="3" width="8.7265625" customWidth="1"/>
    <col min="4" max="16384" width="8.7265625" hidden="1"/>
  </cols>
  <sheetData>
    <row r="1" spans="1:3" s="21" customFormat="1" ht="17.5" x14ac:dyDescent="0.25">
      <c r="A1" s="31" t="s">
        <v>0</v>
      </c>
      <c r="B1" s="32"/>
      <c r="C1" s="32"/>
    </row>
    <row r="2" spans="1:3" s="21" customFormat="1" ht="13.5" x14ac:dyDescent="0.25">
      <c r="A2" s="33" t="s">
        <v>1</v>
      </c>
      <c r="B2" s="32"/>
      <c r="C2" s="32"/>
    </row>
    <row r="3" spans="1:3" s="21" customFormat="1" ht="17.5" x14ac:dyDescent="0.25">
      <c r="A3" s="31"/>
      <c r="B3" s="32"/>
      <c r="C3" s="32"/>
    </row>
    <row r="4" spans="1:3" ht="23" x14ac:dyDescent="0.35">
      <c r="A4" s="34" t="s">
        <v>2</v>
      </c>
      <c r="B4" s="35"/>
      <c r="C4" s="35"/>
    </row>
    <row r="5" spans="1:3" ht="23" x14ac:dyDescent="0.35">
      <c r="A5" s="34" t="s">
        <v>3</v>
      </c>
      <c r="B5" s="35"/>
      <c r="C5" s="35"/>
    </row>
    <row r="6" spans="1:3" x14ac:dyDescent="0.35">
      <c r="A6" s="34" t="s">
        <v>4</v>
      </c>
      <c r="B6" s="35"/>
      <c r="C6" s="35"/>
    </row>
    <row r="7" spans="1:3" x14ac:dyDescent="0.35">
      <c r="A7" s="34" t="s">
        <v>5</v>
      </c>
      <c r="B7" s="35"/>
      <c r="C7" s="35"/>
    </row>
    <row r="8" spans="1:3" ht="23" x14ac:dyDescent="0.35">
      <c r="A8" s="34" t="s">
        <v>6</v>
      </c>
      <c r="B8" s="35"/>
      <c r="C8" s="35"/>
    </row>
    <row r="9" spans="1:3" x14ac:dyDescent="0.35">
      <c r="A9" s="34" t="s">
        <v>7</v>
      </c>
      <c r="B9" s="35"/>
      <c r="C9" s="35"/>
    </row>
    <row r="10" spans="1:3" x14ac:dyDescent="0.35">
      <c r="A10" s="34"/>
      <c r="B10" s="35"/>
      <c r="C10" s="35"/>
    </row>
    <row r="11" spans="1:3" x14ac:dyDescent="0.35">
      <c r="A11" s="35"/>
      <c r="B11" s="35"/>
      <c r="C11" s="35"/>
    </row>
    <row r="12" spans="1:3" x14ac:dyDescent="0.35">
      <c r="A12" s="35"/>
      <c r="B12" s="35"/>
      <c r="C12" s="35"/>
    </row>
    <row r="13" spans="1:3" x14ac:dyDescent="0.35">
      <c r="A13" s="35"/>
      <c r="B13" s="35"/>
      <c r="C13" s="35"/>
    </row>
    <row r="14" spans="1:3" x14ac:dyDescent="0.35">
      <c r="A14" s="2" t="s">
        <v>8</v>
      </c>
      <c r="B14" s="2"/>
      <c r="C14" s="35"/>
    </row>
    <row r="15" spans="1:3" x14ac:dyDescent="0.35">
      <c r="A15" s="45" t="s">
        <v>9</v>
      </c>
      <c r="B15" s="46"/>
      <c r="C15" s="35"/>
    </row>
    <row r="16" spans="1:3" ht="22.5" customHeight="1" x14ac:dyDescent="0.35">
      <c r="A16" s="43"/>
      <c r="B16" s="44"/>
      <c r="C16" s="35"/>
    </row>
    <row r="17" spans="1:3" x14ac:dyDescent="0.35">
      <c r="A17" s="36"/>
      <c r="B17" s="36"/>
      <c r="C17" s="35"/>
    </row>
    <row r="18" spans="1:3" x14ac:dyDescent="0.35">
      <c r="A18" s="2" t="s">
        <v>10</v>
      </c>
      <c r="B18" s="36"/>
      <c r="C18" s="35"/>
    </row>
    <row r="19" spans="1:3" x14ac:dyDescent="0.35">
      <c r="A19" s="17" t="s">
        <v>11</v>
      </c>
      <c r="B19" s="17" t="s">
        <v>12</v>
      </c>
      <c r="C19" s="35"/>
    </row>
    <row r="20" spans="1:3" x14ac:dyDescent="0.35">
      <c r="A20" s="17" t="s">
        <v>13</v>
      </c>
      <c r="B20" s="18">
        <f>Artikelspecificaties!J155</f>
        <v>0</v>
      </c>
      <c r="C20" s="35"/>
    </row>
    <row r="21" spans="1:3" x14ac:dyDescent="0.35">
      <c r="A21" s="17" t="s">
        <v>14</v>
      </c>
      <c r="B21" s="18">
        <f>Diensten!F15</f>
        <v>0</v>
      </c>
      <c r="C21" s="35"/>
    </row>
    <row r="22" spans="1:3" x14ac:dyDescent="0.35">
      <c r="A22" s="19" t="s">
        <v>15</v>
      </c>
      <c r="B22" s="20">
        <f>SUM(B20:B21)</f>
        <v>0</v>
      </c>
      <c r="C22" s="35"/>
    </row>
    <row r="23" spans="1:3" x14ac:dyDescent="0.35">
      <c r="A23" s="36"/>
      <c r="B23" s="37" t="s">
        <v>16</v>
      </c>
      <c r="C23" s="35"/>
    </row>
    <row r="24" spans="1:3" ht="57.5" x14ac:dyDescent="0.35">
      <c r="A24" s="36"/>
      <c r="B24" s="38" t="s">
        <v>17</v>
      </c>
      <c r="C24" s="35"/>
    </row>
    <row r="25" spans="1:3" x14ac:dyDescent="0.35">
      <c r="A25" s="35"/>
      <c r="B25" s="35"/>
      <c r="C25" s="35"/>
    </row>
  </sheetData>
  <mergeCells count="2">
    <mergeCell ref="A16:B16"/>
    <mergeCell ref="A15:B1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3BF826-35B3-4A13-AF52-F0C1E1BC2F89}">
  <dimension ref="A1:R157"/>
  <sheetViews>
    <sheetView tabSelected="1" topLeftCell="A117" zoomScale="85" zoomScaleNormal="85" workbookViewId="0">
      <selection activeCell="I121" sqref="I121"/>
    </sheetView>
  </sheetViews>
  <sheetFormatPr defaultColWidth="0" defaultRowHeight="14.5" zeroHeight="1" x14ac:dyDescent="0.35"/>
  <cols>
    <col min="1" max="1" width="16.453125" customWidth="1"/>
    <col min="2" max="2" width="38.453125" customWidth="1"/>
    <col min="3" max="3" width="20.26953125" customWidth="1"/>
    <col min="4" max="4" width="17.1796875" style="1" customWidth="1"/>
    <col min="5" max="5" width="13.7265625" bestFit="1" customWidth="1"/>
    <col min="6" max="6" width="27.453125" customWidth="1"/>
    <col min="7" max="7" width="14" customWidth="1"/>
    <col min="8" max="8" width="12.7265625" customWidth="1"/>
    <col min="9" max="9" width="7.453125" bestFit="1" customWidth="1"/>
    <col min="10" max="10" width="12.453125" bestFit="1" customWidth="1"/>
    <col min="11" max="13" width="8.7265625" customWidth="1"/>
    <col min="14" max="14" width="8.7265625" hidden="1" customWidth="1"/>
    <col min="15" max="15" width="11.81640625" hidden="1" customWidth="1"/>
    <col min="16" max="16" width="10.81640625" hidden="1" customWidth="1"/>
    <col min="17" max="18" width="0" hidden="1" customWidth="1"/>
    <col min="19" max="16384" width="8.7265625" hidden="1"/>
  </cols>
  <sheetData>
    <row r="1" spans="1:13" s="21" customFormat="1" ht="17.5" x14ac:dyDescent="0.25">
      <c r="A1" s="31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</row>
    <row r="2" spans="1:13" s="21" customFormat="1" ht="13.5" x14ac:dyDescent="0.25">
      <c r="A2" s="33" t="s">
        <v>18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</row>
    <row r="3" spans="1:13" s="21" customFormat="1" ht="17.5" x14ac:dyDescent="0.25">
      <c r="A3" s="31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</row>
    <row r="4" spans="1:13" ht="40.5" x14ac:dyDescent="0.35">
      <c r="A4" s="2" t="s">
        <v>19</v>
      </c>
      <c r="B4" s="2" t="s">
        <v>20</v>
      </c>
      <c r="C4" s="2" t="s">
        <v>21</v>
      </c>
      <c r="D4" s="2" t="s">
        <v>22</v>
      </c>
      <c r="E4" s="2" t="s">
        <v>23</v>
      </c>
      <c r="F4" s="2" t="s">
        <v>24</v>
      </c>
      <c r="G4" s="2" t="s">
        <v>25</v>
      </c>
      <c r="H4" s="2" t="s">
        <v>26</v>
      </c>
      <c r="I4" s="2" t="s">
        <v>27</v>
      </c>
      <c r="J4" s="2" t="s">
        <v>28</v>
      </c>
      <c r="K4" s="28" t="s">
        <v>29</v>
      </c>
      <c r="L4" s="29" t="s">
        <v>30</v>
      </c>
      <c r="M4" s="35"/>
    </row>
    <row r="5" spans="1:13" x14ac:dyDescent="0.35">
      <c r="A5" s="48" t="s">
        <v>31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50"/>
      <c r="M5" s="35"/>
    </row>
    <row r="6" spans="1:13" x14ac:dyDescent="0.35">
      <c r="A6" s="51" t="s">
        <v>32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3"/>
      <c r="M6" s="35"/>
    </row>
    <row r="7" spans="1:13" s="6" customFormat="1" ht="29" x14ac:dyDescent="0.35">
      <c r="A7" s="3">
        <v>1</v>
      </c>
      <c r="B7" s="3" t="s">
        <v>33</v>
      </c>
      <c r="C7" s="4" t="s">
        <v>34</v>
      </c>
      <c r="D7" s="4" t="s">
        <v>35</v>
      </c>
      <c r="E7" s="3" t="s">
        <v>36</v>
      </c>
      <c r="F7" s="4"/>
      <c r="G7" s="4" t="s">
        <v>37</v>
      </c>
      <c r="H7" s="11"/>
      <c r="I7" s="3">
        <v>225</v>
      </c>
      <c r="J7" s="5">
        <f>H7*I7</f>
        <v>0</v>
      </c>
      <c r="K7" s="25" t="s">
        <v>38</v>
      </c>
      <c r="L7" s="25" t="s">
        <v>38</v>
      </c>
      <c r="M7" s="40"/>
    </row>
    <row r="8" spans="1:13" s="6" customFormat="1" ht="43.5" x14ac:dyDescent="0.35">
      <c r="A8" s="3">
        <v>2</v>
      </c>
      <c r="B8" s="3" t="s">
        <v>39</v>
      </c>
      <c r="C8" s="4" t="s">
        <v>40</v>
      </c>
      <c r="D8" s="4" t="s">
        <v>41</v>
      </c>
      <c r="E8" s="3" t="s">
        <v>36</v>
      </c>
      <c r="F8" s="4"/>
      <c r="G8" s="4" t="s">
        <v>37</v>
      </c>
      <c r="H8" s="11"/>
      <c r="I8" s="3">
        <v>5</v>
      </c>
      <c r="J8" s="5">
        <f>H8*I8</f>
        <v>0</v>
      </c>
      <c r="K8" s="25"/>
      <c r="L8" s="25"/>
      <c r="M8" s="40"/>
    </row>
    <row r="9" spans="1:13" s="6" customFormat="1" ht="29" x14ac:dyDescent="0.35">
      <c r="A9" s="3">
        <v>3</v>
      </c>
      <c r="B9" s="3" t="s">
        <v>42</v>
      </c>
      <c r="C9" s="4" t="s">
        <v>43</v>
      </c>
      <c r="D9" s="4" t="s">
        <v>35</v>
      </c>
      <c r="E9" s="3" t="s">
        <v>36</v>
      </c>
      <c r="F9" s="4" t="s">
        <v>44</v>
      </c>
      <c r="G9" s="4" t="s">
        <v>37</v>
      </c>
      <c r="H9" s="11"/>
      <c r="I9" s="3">
        <v>135</v>
      </c>
      <c r="J9" s="5">
        <f>H9*I9</f>
        <v>0</v>
      </c>
      <c r="K9" s="25"/>
      <c r="L9" s="25"/>
      <c r="M9" s="40"/>
    </row>
    <row r="10" spans="1:13" s="6" customFormat="1" ht="29" x14ac:dyDescent="0.35">
      <c r="A10" s="3">
        <v>4</v>
      </c>
      <c r="B10" s="3" t="s">
        <v>45</v>
      </c>
      <c r="C10" s="4" t="s">
        <v>46</v>
      </c>
      <c r="D10" s="4" t="s">
        <v>35</v>
      </c>
      <c r="E10" s="3" t="s">
        <v>36</v>
      </c>
      <c r="F10" s="4"/>
      <c r="G10" s="4" t="s">
        <v>37</v>
      </c>
      <c r="H10" s="11"/>
      <c r="I10" s="3">
        <v>100</v>
      </c>
      <c r="J10" s="5">
        <f>H10*I10</f>
        <v>0</v>
      </c>
      <c r="K10" s="25"/>
      <c r="L10" s="25"/>
      <c r="M10" s="40"/>
    </row>
    <row r="11" spans="1:13" x14ac:dyDescent="0.35">
      <c r="A11" s="54" t="s">
        <v>47</v>
      </c>
      <c r="B11" s="55"/>
      <c r="C11" s="55"/>
      <c r="D11" s="55"/>
      <c r="E11" s="55"/>
      <c r="F11" s="55"/>
      <c r="G11" s="55"/>
      <c r="H11" s="55"/>
      <c r="I11" s="55"/>
      <c r="J11" s="55"/>
      <c r="K11" s="55"/>
      <c r="L11" s="56"/>
      <c r="M11" s="35"/>
    </row>
    <row r="12" spans="1:13" s="6" customFormat="1" ht="43.5" x14ac:dyDescent="0.35">
      <c r="A12" s="3">
        <v>5</v>
      </c>
      <c r="B12" s="3" t="s">
        <v>48</v>
      </c>
      <c r="C12" s="4" t="s">
        <v>49</v>
      </c>
      <c r="D12" s="4" t="s">
        <v>50</v>
      </c>
      <c r="E12" s="3" t="s">
        <v>36</v>
      </c>
      <c r="F12" s="4" t="s">
        <v>51</v>
      </c>
      <c r="G12" s="4" t="s">
        <v>37</v>
      </c>
      <c r="H12" s="11"/>
      <c r="I12" s="3">
        <v>55</v>
      </c>
      <c r="J12" s="5">
        <f t="shared" ref="J12:J18" si="0">H12*I12</f>
        <v>0</v>
      </c>
      <c r="K12" s="25"/>
      <c r="L12" s="25"/>
      <c r="M12" s="40"/>
    </row>
    <row r="13" spans="1:13" s="6" customFormat="1" x14ac:dyDescent="0.35">
      <c r="A13" s="3">
        <v>6</v>
      </c>
      <c r="B13" s="3" t="s">
        <v>52</v>
      </c>
      <c r="C13" s="4" t="s">
        <v>53</v>
      </c>
      <c r="D13" s="4" t="s">
        <v>35</v>
      </c>
      <c r="E13" s="3" t="s">
        <v>36</v>
      </c>
      <c r="F13" s="4"/>
      <c r="G13" s="4" t="s">
        <v>37</v>
      </c>
      <c r="H13" s="11"/>
      <c r="I13" s="3">
        <v>125</v>
      </c>
      <c r="J13" s="5">
        <f t="shared" si="0"/>
        <v>0</v>
      </c>
      <c r="K13" s="25" t="s">
        <v>38</v>
      </c>
      <c r="L13" s="25" t="s">
        <v>38</v>
      </c>
      <c r="M13" s="40"/>
    </row>
    <row r="14" spans="1:13" s="6" customFormat="1" x14ac:dyDescent="0.35">
      <c r="A14" s="3">
        <v>7</v>
      </c>
      <c r="B14" s="3" t="s">
        <v>54</v>
      </c>
      <c r="C14" s="4" t="s">
        <v>55</v>
      </c>
      <c r="D14" s="4" t="s">
        <v>35</v>
      </c>
      <c r="E14" s="3" t="s">
        <v>36</v>
      </c>
      <c r="F14" s="4"/>
      <c r="G14" s="4" t="s">
        <v>37</v>
      </c>
      <c r="H14" s="11"/>
      <c r="I14" s="3">
        <v>30</v>
      </c>
      <c r="J14" s="5">
        <f t="shared" si="0"/>
        <v>0</v>
      </c>
      <c r="K14" s="25"/>
      <c r="L14" s="25"/>
      <c r="M14" s="40"/>
    </row>
    <row r="15" spans="1:13" s="6" customFormat="1" ht="43.5" x14ac:dyDescent="0.35">
      <c r="A15" s="3">
        <v>8</v>
      </c>
      <c r="B15" s="3" t="s">
        <v>56</v>
      </c>
      <c r="C15" s="4" t="s">
        <v>40</v>
      </c>
      <c r="D15" s="4" t="s">
        <v>41</v>
      </c>
      <c r="E15" s="3" t="s">
        <v>36</v>
      </c>
      <c r="F15" s="4"/>
      <c r="G15" s="4" t="s">
        <v>37</v>
      </c>
      <c r="H15" s="11"/>
      <c r="I15" s="3">
        <v>5</v>
      </c>
      <c r="J15" s="5">
        <f t="shared" si="0"/>
        <v>0</v>
      </c>
      <c r="K15" s="25"/>
      <c r="L15" s="25"/>
      <c r="M15" s="40"/>
    </row>
    <row r="16" spans="1:13" s="6" customFormat="1" ht="43.5" x14ac:dyDescent="0.35">
      <c r="A16" s="3">
        <v>9</v>
      </c>
      <c r="B16" s="3" t="s">
        <v>57</v>
      </c>
      <c r="C16" s="4" t="s">
        <v>58</v>
      </c>
      <c r="D16" s="4" t="s">
        <v>35</v>
      </c>
      <c r="E16" s="3" t="s">
        <v>36</v>
      </c>
      <c r="F16" s="4" t="s">
        <v>59</v>
      </c>
      <c r="G16" s="4" t="s">
        <v>37</v>
      </c>
      <c r="H16" s="11"/>
      <c r="I16" s="3">
        <v>95</v>
      </c>
      <c r="J16" s="5">
        <f t="shared" si="0"/>
        <v>0</v>
      </c>
      <c r="K16" s="25" t="s">
        <v>38</v>
      </c>
      <c r="L16" s="25" t="s">
        <v>38</v>
      </c>
      <c r="M16" s="40"/>
    </row>
    <row r="17" spans="1:13" s="6" customFormat="1" ht="72.5" x14ac:dyDescent="0.35">
      <c r="A17" s="3">
        <v>10</v>
      </c>
      <c r="B17" s="3" t="s">
        <v>60</v>
      </c>
      <c r="C17" s="4" t="s">
        <v>61</v>
      </c>
      <c r="D17" s="4" t="s">
        <v>41</v>
      </c>
      <c r="E17" s="3" t="s">
        <v>36</v>
      </c>
      <c r="F17" s="4"/>
      <c r="G17" s="4" t="s">
        <v>62</v>
      </c>
      <c r="H17" s="11"/>
      <c r="I17" s="3">
        <v>5</v>
      </c>
      <c r="J17" s="5">
        <f t="shared" si="0"/>
        <v>0</v>
      </c>
      <c r="K17" s="25"/>
      <c r="L17" s="25"/>
      <c r="M17" s="40"/>
    </row>
    <row r="18" spans="1:13" s="6" customFormat="1" x14ac:dyDescent="0.35">
      <c r="A18" s="3">
        <v>11</v>
      </c>
      <c r="B18" s="3" t="s">
        <v>63</v>
      </c>
      <c r="C18" s="4" t="s">
        <v>55</v>
      </c>
      <c r="D18" s="4" t="s">
        <v>35</v>
      </c>
      <c r="E18" s="3" t="s">
        <v>36</v>
      </c>
      <c r="F18" s="4"/>
      <c r="G18" s="4" t="s">
        <v>37</v>
      </c>
      <c r="H18" s="11"/>
      <c r="I18" s="3">
        <v>5</v>
      </c>
      <c r="J18" s="5">
        <f t="shared" si="0"/>
        <v>0</v>
      </c>
      <c r="K18" s="25"/>
      <c r="L18" s="25"/>
      <c r="M18" s="40"/>
    </row>
    <row r="19" spans="1:13" x14ac:dyDescent="0.35">
      <c r="A19" s="54" t="s">
        <v>64</v>
      </c>
      <c r="B19" s="55"/>
      <c r="C19" s="55"/>
      <c r="D19" s="55"/>
      <c r="E19" s="55"/>
      <c r="F19" s="55"/>
      <c r="G19" s="55"/>
      <c r="H19" s="55"/>
      <c r="I19" s="55"/>
      <c r="J19" s="55"/>
      <c r="K19" s="55"/>
      <c r="L19" s="56"/>
      <c r="M19" s="35"/>
    </row>
    <row r="20" spans="1:13" s="6" customFormat="1" x14ac:dyDescent="0.35">
      <c r="A20" s="3">
        <v>12</v>
      </c>
      <c r="B20" s="3" t="s">
        <v>65</v>
      </c>
      <c r="C20" s="10" t="s">
        <v>55</v>
      </c>
      <c r="D20" s="4" t="s">
        <v>66</v>
      </c>
      <c r="E20" s="3" t="s">
        <v>36</v>
      </c>
      <c r="F20" s="4"/>
      <c r="G20" s="4" t="s">
        <v>37</v>
      </c>
      <c r="H20" s="11"/>
      <c r="I20" s="3">
        <v>5</v>
      </c>
      <c r="J20" s="5">
        <f t="shared" ref="J20:J23" si="1">H20*I20</f>
        <v>0</v>
      </c>
      <c r="K20" s="25"/>
      <c r="L20" s="25"/>
      <c r="M20" s="40"/>
    </row>
    <row r="21" spans="1:13" s="6" customFormat="1" x14ac:dyDescent="0.35">
      <c r="A21" s="3">
        <v>13</v>
      </c>
      <c r="B21" s="3" t="s">
        <v>67</v>
      </c>
      <c r="C21" s="10" t="s">
        <v>55</v>
      </c>
      <c r="D21" s="4" t="s">
        <v>35</v>
      </c>
      <c r="E21" s="3" t="s">
        <v>36</v>
      </c>
      <c r="F21" s="4"/>
      <c r="G21" s="4" t="s">
        <v>37</v>
      </c>
      <c r="H21" s="11"/>
      <c r="I21" s="3">
        <v>5</v>
      </c>
      <c r="J21" s="5">
        <f t="shared" ref="J21" si="2">H21*I21</f>
        <v>0</v>
      </c>
      <c r="K21" s="25"/>
      <c r="L21" s="25"/>
      <c r="M21" s="40"/>
    </row>
    <row r="22" spans="1:13" s="6" customFormat="1" x14ac:dyDescent="0.35">
      <c r="A22" s="3">
        <v>14</v>
      </c>
      <c r="B22" s="3" t="s">
        <v>68</v>
      </c>
      <c r="C22" s="10" t="s">
        <v>55</v>
      </c>
      <c r="D22" s="4" t="s">
        <v>35</v>
      </c>
      <c r="E22" s="3" t="s">
        <v>36</v>
      </c>
      <c r="F22" s="4"/>
      <c r="G22" s="4" t="s">
        <v>37</v>
      </c>
      <c r="H22" s="11"/>
      <c r="I22" s="3">
        <v>155</v>
      </c>
      <c r="J22" s="5">
        <f t="shared" si="1"/>
        <v>0</v>
      </c>
      <c r="K22" s="25" t="s">
        <v>38</v>
      </c>
      <c r="L22" s="25" t="s">
        <v>38</v>
      </c>
      <c r="M22" s="40"/>
    </row>
    <row r="23" spans="1:13" s="6" customFormat="1" x14ac:dyDescent="0.35">
      <c r="A23" s="3">
        <v>15</v>
      </c>
      <c r="B23" s="3" t="s">
        <v>69</v>
      </c>
      <c r="C23" s="10" t="s">
        <v>55</v>
      </c>
      <c r="D23" s="4" t="s">
        <v>35</v>
      </c>
      <c r="E23" s="3" t="s">
        <v>36</v>
      </c>
      <c r="F23" s="4"/>
      <c r="G23" s="4" t="s">
        <v>37</v>
      </c>
      <c r="H23" s="11"/>
      <c r="I23" s="3">
        <v>5</v>
      </c>
      <c r="J23" s="5">
        <f t="shared" si="1"/>
        <v>0</v>
      </c>
      <c r="K23" s="25"/>
      <c r="L23" s="25"/>
      <c r="M23" s="40"/>
    </row>
    <row r="24" spans="1:13" s="6" customFormat="1" x14ac:dyDescent="0.35">
      <c r="A24" s="3">
        <v>16</v>
      </c>
      <c r="B24" s="3" t="s">
        <v>70</v>
      </c>
      <c r="C24" s="4"/>
      <c r="D24" s="4" t="s">
        <v>71</v>
      </c>
      <c r="E24" s="3" t="s">
        <v>36</v>
      </c>
      <c r="F24" s="4" t="s">
        <v>72</v>
      </c>
      <c r="G24" s="4" t="s">
        <v>37</v>
      </c>
      <c r="H24" s="11"/>
      <c r="I24" s="3">
        <v>70</v>
      </c>
      <c r="J24" s="5">
        <f>H24*I24</f>
        <v>0</v>
      </c>
      <c r="K24" s="25"/>
      <c r="L24" s="25"/>
      <c r="M24" s="40"/>
    </row>
    <row r="25" spans="1:13" s="6" customFormat="1" x14ac:dyDescent="0.35">
      <c r="A25" s="3">
        <v>17</v>
      </c>
      <c r="B25" s="3" t="s">
        <v>70</v>
      </c>
      <c r="C25" s="10" t="s">
        <v>55</v>
      </c>
      <c r="D25" s="4" t="s">
        <v>35</v>
      </c>
      <c r="E25" s="3" t="s">
        <v>36</v>
      </c>
      <c r="F25" s="4" t="s">
        <v>72</v>
      </c>
      <c r="G25" s="4" t="s">
        <v>37</v>
      </c>
      <c r="H25" s="11"/>
      <c r="I25" s="3">
        <v>50</v>
      </c>
      <c r="J25" s="5">
        <f>H25*I25</f>
        <v>0</v>
      </c>
      <c r="K25" s="25"/>
      <c r="L25" s="25"/>
      <c r="M25" s="40"/>
    </row>
    <row r="26" spans="1:13" s="6" customFormat="1" x14ac:dyDescent="0.35">
      <c r="A26" s="3">
        <v>18</v>
      </c>
      <c r="B26" s="3" t="s">
        <v>73</v>
      </c>
      <c r="C26" s="4" t="s">
        <v>55</v>
      </c>
      <c r="D26" s="4" t="s">
        <v>35</v>
      </c>
      <c r="E26" s="3" t="s">
        <v>36</v>
      </c>
      <c r="F26" s="4"/>
      <c r="G26" s="4" t="s">
        <v>37</v>
      </c>
      <c r="H26" s="11"/>
      <c r="I26" s="3">
        <v>25</v>
      </c>
      <c r="J26" s="5">
        <f>H26*I26</f>
        <v>0</v>
      </c>
      <c r="K26" s="25"/>
      <c r="L26" s="25"/>
      <c r="M26" s="40"/>
    </row>
    <row r="27" spans="1:13" x14ac:dyDescent="0.35">
      <c r="A27" s="54" t="s">
        <v>74</v>
      </c>
      <c r="B27" s="55"/>
      <c r="C27" s="55"/>
      <c r="D27" s="55"/>
      <c r="E27" s="55"/>
      <c r="F27" s="55"/>
      <c r="G27" s="55"/>
      <c r="H27" s="55"/>
      <c r="I27" s="55"/>
      <c r="J27" s="55"/>
      <c r="K27" s="55"/>
      <c r="L27" s="56"/>
      <c r="M27" s="35"/>
    </row>
    <row r="28" spans="1:13" s="6" customFormat="1" ht="29" x14ac:dyDescent="0.35">
      <c r="A28" s="3">
        <v>19</v>
      </c>
      <c r="B28" s="3" t="s">
        <v>75</v>
      </c>
      <c r="C28" s="7" t="s">
        <v>76</v>
      </c>
      <c r="D28" s="4" t="s">
        <v>35</v>
      </c>
      <c r="E28" s="3" t="s">
        <v>36</v>
      </c>
      <c r="F28" s="4"/>
      <c r="G28" s="4" t="s">
        <v>37</v>
      </c>
      <c r="H28" s="11"/>
      <c r="I28" s="3">
        <v>15</v>
      </c>
      <c r="J28" s="5">
        <f>H28*I28</f>
        <v>0</v>
      </c>
      <c r="K28" s="25"/>
      <c r="L28" s="25"/>
      <c r="M28" s="40"/>
    </row>
    <row r="29" spans="1:13" s="6" customFormat="1" x14ac:dyDescent="0.35">
      <c r="A29" s="3">
        <v>20</v>
      </c>
      <c r="B29" s="3" t="s">
        <v>77</v>
      </c>
      <c r="C29" s="7" t="s">
        <v>78</v>
      </c>
      <c r="D29" s="4" t="s">
        <v>66</v>
      </c>
      <c r="E29" s="3" t="s">
        <v>36</v>
      </c>
      <c r="F29" s="4"/>
      <c r="G29" s="4" t="s">
        <v>37</v>
      </c>
      <c r="H29" s="11"/>
      <c r="I29" s="3">
        <v>5</v>
      </c>
      <c r="J29" s="5">
        <f>H29*I29</f>
        <v>0</v>
      </c>
      <c r="K29" s="25"/>
      <c r="L29" s="25"/>
      <c r="M29" s="40"/>
    </row>
    <row r="30" spans="1:13" x14ac:dyDescent="0.35">
      <c r="A30" s="54" t="s">
        <v>79</v>
      </c>
      <c r="B30" s="55"/>
      <c r="C30" s="55"/>
      <c r="D30" s="55"/>
      <c r="E30" s="55"/>
      <c r="F30" s="55"/>
      <c r="G30" s="55"/>
      <c r="H30" s="55"/>
      <c r="I30" s="55"/>
      <c r="J30" s="55"/>
      <c r="K30" s="55"/>
      <c r="L30" s="56"/>
      <c r="M30" s="35"/>
    </row>
    <row r="31" spans="1:13" x14ac:dyDescent="0.35">
      <c r="A31" s="3">
        <v>21</v>
      </c>
      <c r="B31" s="3" t="s">
        <v>80</v>
      </c>
      <c r="C31" s="4"/>
      <c r="D31" s="4" t="s">
        <v>41</v>
      </c>
      <c r="E31" s="3"/>
      <c r="F31" s="4"/>
      <c r="G31" s="4" t="s">
        <v>37</v>
      </c>
      <c r="H31" s="11"/>
      <c r="I31" s="3">
        <v>5</v>
      </c>
      <c r="J31" s="5">
        <f>H31*I31</f>
        <v>0</v>
      </c>
      <c r="K31" s="23"/>
      <c r="L31" s="24"/>
      <c r="M31" s="35"/>
    </row>
    <row r="32" spans="1:13" x14ac:dyDescent="0.35">
      <c r="A32" s="57" t="s">
        <v>81</v>
      </c>
      <c r="B32" s="58"/>
      <c r="C32" s="58"/>
      <c r="D32" s="58"/>
      <c r="E32" s="58"/>
      <c r="F32" s="58"/>
      <c r="G32" s="58"/>
      <c r="H32" s="58"/>
      <c r="I32" s="58"/>
      <c r="J32" s="58"/>
      <c r="K32" s="58"/>
      <c r="L32" s="59"/>
      <c r="M32" s="35"/>
    </row>
    <row r="33" spans="1:13" x14ac:dyDescent="0.35">
      <c r="A33" s="60" t="s">
        <v>32</v>
      </c>
      <c r="B33" s="61"/>
      <c r="C33" s="61"/>
      <c r="D33" s="61"/>
      <c r="E33" s="61"/>
      <c r="F33" s="61"/>
      <c r="G33" s="61"/>
      <c r="H33" s="61"/>
      <c r="I33" s="61"/>
      <c r="J33" s="61"/>
      <c r="K33" s="61"/>
      <c r="L33" s="62"/>
      <c r="M33" s="35"/>
    </row>
    <row r="34" spans="1:13" s="6" customFormat="1" x14ac:dyDescent="0.35">
      <c r="A34" s="3">
        <v>22</v>
      </c>
      <c r="B34" s="3" t="s">
        <v>82</v>
      </c>
      <c r="C34" s="4" t="s">
        <v>83</v>
      </c>
      <c r="D34" s="4" t="s">
        <v>84</v>
      </c>
      <c r="E34" s="3" t="s">
        <v>85</v>
      </c>
      <c r="F34" s="4"/>
      <c r="G34" s="4" t="s">
        <v>86</v>
      </c>
      <c r="H34" s="11"/>
      <c r="I34" s="3">
        <v>155</v>
      </c>
      <c r="J34" s="5">
        <f>H34*I34</f>
        <v>0</v>
      </c>
      <c r="K34" s="22" t="s">
        <v>38</v>
      </c>
      <c r="L34" s="22" t="s">
        <v>38</v>
      </c>
      <c r="M34" s="40"/>
    </row>
    <row r="35" spans="1:13" s="6" customFormat="1" x14ac:dyDescent="0.35">
      <c r="A35" s="3">
        <v>23</v>
      </c>
      <c r="B35" s="3" t="s">
        <v>87</v>
      </c>
      <c r="C35" s="4" t="s">
        <v>83</v>
      </c>
      <c r="D35" s="4" t="s">
        <v>84</v>
      </c>
      <c r="E35" s="3" t="s">
        <v>85</v>
      </c>
      <c r="F35" s="4"/>
      <c r="G35" s="4" t="s">
        <v>86</v>
      </c>
      <c r="H35" s="11"/>
      <c r="I35" s="3">
        <v>100</v>
      </c>
      <c r="J35" s="5">
        <f>H35*I35</f>
        <v>0</v>
      </c>
      <c r="K35" s="22"/>
      <c r="L35" s="22"/>
      <c r="M35" s="40"/>
    </row>
    <row r="36" spans="1:13" s="6" customFormat="1" x14ac:dyDescent="0.35">
      <c r="A36" s="3">
        <v>24</v>
      </c>
      <c r="B36" s="3" t="s">
        <v>88</v>
      </c>
      <c r="C36" s="4" t="s">
        <v>83</v>
      </c>
      <c r="D36" s="4" t="s">
        <v>84</v>
      </c>
      <c r="E36" s="3" t="s">
        <v>85</v>
      </c>
      <c r="F36" s="4"/>
      <c r="G36" s="4" t="s">
        <v>86</v>
      </c>
      <c r="H36" s="11"/>
      <c r="I36" s="3">
        <v>30</v>
      </c>
      <c r="J36" s="5">
        <f>H36*I36</f>
        <v>0</v>
      </c>
      <c r="K36" s="22"/>
      <c r="L36" s="22" t="s">
        <v>38</v>
      </c>
      <c r="M36" s="40"/>
    </row>
    <row r="37" spans="1:13" s="6" customFormat="1" x14ac:dyDescent="0.35">
      <c r="A37" s="3">
        <v>25</v>
      </c>
      <c r="B37" s="3" t="s">
        <v>89</v>
      </c>
      <c r="C37" s="4"/>
      <c r="D37" s="4" t="s">
        <v>90</v>
      </c>
      <c r="E37" s="3" t="s">
        <v>85</v>
      </c>
      <c r="F37" s="4"/>
      <c r="G37" s="4" t="s">
        <v>86</v>
      </c>
      <c r="H37" s="11"/>
      <c r="I37" s="3">
        <v>370</v>
      </c>
      <c r="J37" s="5">
        <f t="shared" ref="J37" si="3">H37*I37</f>
        <v>0</v>
      </c>
      <c r="K37" s="22"/>
      <c r="L37" s="22"/>
      <c r="M37" s="40"/>
    </row>
    <row r="38" spans="1:13" x14ac:dyDescent="0.35">
      <c r="A38" s="60" t="s">
        <v>47</v>
      </c>
      <c r="B38" s="61"/>
      <c r="C38" s="61"/>
      <c r="D38" s="61"/>
      <c r="E38" s="61"/>
      <c r="F38" s="61"/>
      <c r="G38" s="61"/>
      <c r="H38" s="61"/>
      <c r="I38" s="61"/>
      <c r="J38" s="61"/>
      <c r="K38" s="61"/>
      <c r="L38" s="62"/>
      <c r="M38" s="35"/>
    </row>
    <row r="39" spans="1:13" s="6" customFormat="1" ht="29" x14ac:dyDescent="0.35">
      <c r="A39" s="3">
        <v>26</v>
      </c>
      <c r="B39" s="3" t="s">
        <v>91</v>
      </c>
      <c r="C39" s="4" t="s">
        <v>92</v>
      </c>
      <c r="D39" s="4" t="s">
        <v>84</v>
      </c>
      <c r="E39" s="3" t="s">
        <v>85</v>
      </c>
      <c r="F39" s="4"/>
      <c r="G39" s="4" t="s">
        <v>86</v>
      </c>
      <c r="H39" s="11"/>
      <c r="I39" s="3">
        <v>5</v>
      </c>
      <c r="J39" s="5">
        <f>H39*I39</f>
        <v>0</v>
      </c>
      <c r="K39" s="22"/>
      <c r="L39" s="22"/>
      <c r="M39" s="40"/>
    </row>
    <row r="40" spans="1:13" s="6" customFormat="1" ht="29" x14ac:dyDescent="0.35">
      <c r="A40" s="3">
        <v>27</v>
      </c>
      <c r="B40" s="3" t="s">
        <v>93</v>
      </c>
      <c r="C40" s="4" t="s">
        <v>92</v>
      </c>
      <c r="D40" s="4" t="s">
        <v>84</v>
      </c>
      <c r="E40" s="3" t="s">
        <v>85</v>
      </c>
      <c r="F40" s="4"/>
      <c r="G40" s="4" t="s">
        <v>86</v>
      </c>
      <c r="H40" s="11"/>
      <c r="I40" s="3">
        <v>15</v>
      </c>
      <c r="J40" s="5">
        <f>H40*I40</f>
        <v>0</v>
      </c>
      <c r="K40" s="22"/>
      <c r="L40" s="22" t="s">
        <v>38</v>
      </c>
      <c r="M40" s="40"/>
    </row>
    <row r="41" spans="1:13" s="6" customFormat="1" x14ac:dyDescent="0.35">
      <c r="A41" s="3">
        <v>28</v>
      </c>
      <c r="B41" s="3" t="s">
        <v>94</v>
      </c>
      <c r="C41" s="4" t="s">
        <v>83</v>
      </c>
      <c r="D41" s="4" t="s">
        <v>84</v>
      </c>
      <c r="E41" s="3" t="s">
        <v>85</v>
      </c>
      <c r="F41" s="4"/>
      <c r="G41" s="4" t="s">
        <v>86</v>
      </c>
      <c r="H41" s="11"/>
      <c r="I41" s="3">
        <v>20</v>
      </c>
      <c r="J41" s="5">
        <f>H41*I41</f>
        <v>0</v>
      </c>
      <c r="K41" s="22" t="s">
        <v>38</v>
      </c>
      <c r="L41" s="22" t="s">
        <v>38</v>
      </c>
      <c r="M41" s="40"/>
    </row>
    <row r="42" spans="1:13" s="6" customFormat="1" ht="29" x14ac:dyDescent="0.35">
      <c r="A42" s="3">
        <v>29</v>
      </c>
      <c r="B42" s="3" t="s">
        <v>95</v>
      </c>
      <c r="C42" s="4" t="s">
        <v>83</v>
      </c>
      <c r="D42" s="4" t="s">
        <v>84</v>
      </c>
      <c r="E42" s="3" t="s">
        <v>85</v>
      </c>
      <c r="F42" s="4" t="s">
        <v>59</v>
      </c>
      <c r="G42" s="4" t="s">
        <v>86</v>
      </c>
      <c r="H42" s="11"/>
      <c r="I42" s="3">
        <v>5</v>
      </c>
      <c r="J42" s="5">
        <f>H42*I42</f>
        <v>0</v>
      </c>
      <c r="K42" s="22" t="s">
        <v>38</v>
      </c>
      <c r="L42" s="22" t="s">
        <v>38</v>
      </c>
      <c r="M42" s="40"/>
    </row>
    <row r="43" spans="1:13" x14ac:dyDescent="0.35">
      <c r="A43" s="60" t="s">
        <v>64</v>
      </c>
      <c r="B43" s="61"/>
      <c r="C43" s="61"/>
      <c r="D43" s="61"/>
      <c r="E43" s="61"/>
      <c r="F43" s="61"/>
      <c r="G43" s="61"/>
      <c r="H43" s="61"/>
      <c r="I43" s="61"/>
      <c r="J43" s="61"/>
      <c r="K43" s="61"/>
      <c r="L43" s="62"/>
      <c r="M43" s="35"/>
    </row>
    <row r="44" spans="1:13" s="6" customFormat="1" x14ac:dyDescent="0.35">
      <c r="A44" s="3">
        <v>30</v>
      </c>
      <c r="B44" s="3" t="s">
        <v>96</v>
      </c>
      <c r="C44" s="4" t="s">
        <v>83</v>
      </c>
      <c r="D44" s="4" t="s">
        <v>90</v>
      </c>
      <c r="E44" s="3"/>
      <c r="F44" s="4"/>
      <c r="G44" s="4" t="s">
        <v>86</v>
      </c>
      <c r="H44" s="11"/>
      <c r="I44" s="3">
        <v>85</v>
      </c>
      <c r="J44" s="5">
        <f>H44*I44</f>
        <v>0</v>
      </c>
      <c r="K44" s="22"/>
      <c r="L44" s="22" t="s">
        <v>38</v>
      </c>
      <c r="M44" s="40"/>
    </row>
    <row r="45" spans="1:13" s="6" customFormat="1" x14ac:dyDescent="0.35">
      <c r="A45" s="3">
        <v>31</v>
      </c>
      <c r="B45" s="3" t="s">
        <v>97</v>
      </c>
      <c r="C45" s="4" t="s">
        <v>83</v>
      </c>
      <c r="D45" s="4" t="s">
        <v>90</v>
      </c>
      <c r="E45" s="3" t="s">
        <v>85</v>
      </c>
      <c r="F45" s="4"/>
      <c r="G45" s="4" t="s">
        <v>86</v>
      </c>
      <c r="H45" s="11"/>
      <c r="I45" s="3">
        <v>130</v>
      </c>
      <c r="J45" s="5">
        <f>H45*I45</f>
        <v>0</v>
      </c>
      <c r="K45" s="22" t="s">
        <v>38</v>
      </c>
      <c r="L45" s="22" t="s">
        <v>38</v>
      </c>
      <c r="M45" s="40"/>
    </row>
    <row r="46" spans="1:13" x14ac:dyDescent="0.35">
      <c r="A46" s="60" t="s">
        <v>74</v>
      </c>
      <c r="B46" s="61"/>
      <c r="C46" s="61"/>
      <c r="D46" s="61"/>
      <c r="E46" s="61"/>
      <c r="F46" s="61"/>
      <c r="G46" s="61"/>
      <c r="H46" s="61"/>
      <c r="I46" s="61"/>
      <c r="J46" s="61"/>
      <c r="K46" s="61"/>
      <c r="L46" s="62"/>
      <c r="M46" s="35"/>
    </row>
    <row r="47" spans="1:13" s="6" customFormat="1" x14ac:dyDescent="0.35">
      <c r="A47" s="3">
        <v>32</v>
      </c>
      <c r="B47" s="3" t="s">
        <v>98</v>
      </c>
      <c r="C47" s="4" t="s">
        <v>78</v>
      </c>
      <c r="D47" s="4" t="s">
        <v>90</v>
      </c>
      <c r="E47" s="3" t="s">
        <v>85</v>
      </c>
      <c r="F47" s="4"/>
      <c r="G47" s="4" t="s">
        <v>86</v>
      </c>
      <c r="H47" s="11"/>
      <c r="I47" s="3">
        <v>5</v>
      </c>
      <c r="J47" s="5">
        <f>H47*I47</f>
        <v>0</v>
      </c>
      <c r="K47" s="22"/>
      <c r="L47" s="22"/>
      <c r="M47" s="40"/>
    </row>
    <row r="48" spans="1:13" s="6" customFormat="1" x14ac:dyDescent="0.35">
      <c r="A48" s="3">
        <v>33</v>
      </c>
      <c r="B48" s="3" t="s">
        <v>99</v>
      </c>
      <c r="C48" s="4" t="s">
        <v>78</v>
      </c>
      <c r="D48" s="4" t="s">
        <v>84</v>
      </c>
      <c r="E48" s="3" t="s">
        <v>85</v>
      </c>
      <c r="F48" s="4"/>
      <c r="G48" s="4" t="s">
        <v>86</v>
      </c>
      <c r="H48" s="11"/>
      <c r="I48" s="3">
        <v>5</v>
      </c>
      <c r="J48" s="5">
        <f>H48*I48</f>
        <v>0</v>
      </c>
      <c r="K48" s="22"/>
      <c r="L48" s="22"/>
      <c r="M48" s="40"/>
    </row>
    <row r="49" spans="1:13" x14ac:dyDescent="0.35">
      <c r="A49" s="60" t="s">
        <v>79</v>
      </c>
      <c r="B49" s="61"/>
      <c r="C49" s="61"/>
      <c r="D49" s="61"/>
      <c r="E49" s="61"/>
      <c r="F49" s="61"/>
      <c r="G49" s="61"/>
      <c r="H49" s="61"/>
      <c r="I49" s="61"/>
      <c r="J49" s="61"/>
      <c r="K49" s="61"/>
      <c r="L49" s="62"/>
      <c r="M49" s="35"/>
    </row>
    <row r="50" spans="1:13" s="6" customFormat="1" ht="29" x14ac:dyDescent="0.35">
      <c r="A50" s="3">
        <v>34</v>
      </c>
      <c r="B50" s="3" t="s">
        <v>100</v>
      </c>
      <c r="C50" s="4"/>
      <c r="D50" s="4"/>
      <c r="E50" s="3" t="s">
        <v>85</v>
      </c>
      <c r="F50" s="4" t="s">
        <v>101</v>
      </c>
      <c r="G50" s="4" t="s">
        <v>86</v>
      </c>
      <c r="H50" s="11"/>
      <c r="I50" s="3">
        <v>5</v>
      </c>
      <c r="J50" s="5">
        <f t="shared" ref="J50:J63" si="4">H50*I50</f>
        <v>0</v>
      </c>
      <c r="K50" s="22"/>
      <c r="L50" s="22"/>
      <c r="M50" s="40"/>
    </row>
    <row r="51" spans="1:13" s="6" customFormat="1" x14ac:dyDescent="0.35">
      <c r="A51" s="3">
        <v>35</v>
      </c>
      <c r="B51" s="3" t="s">
        <v>102</v>
      </c>
      <c r="C51" s="4" t="s">
        <v>83</v>
      </c>
      <c r="D51" s="4" t="s">
        <v>90</v>
      </c>
      <c r="E51" s="3" t="s">
        <v>85</v>
      </c>
      <c r="F51" s="4"/>
      <c r="G51" s="4" t="s">
        <v>86</v>
      </c>
      <c r="H51" s="11"/>
      <c r="I51" s="3">
        <v>10</v>
      </c>
      <c r="J51" s="5">
        <f t="shared" si="4"/>
        <v>0</v>
      </c>
      <c r="K51" s="22"/>
      <c r="L51" s="22"/>
      <c r="M51" s="40"/>
    </row>
    <row r="52" spans="1:13" s="6" customFormat="1" x14ac:dyDescent="0.35">
      <c r="A52" s="3">
        <v>36</v>
      </c>
      <c r="B52" s="3" t="s">
        <v>103</v>
      </c>
      <c r="C52" s="4" t="s">
        <v>83</v>
      </c>
      <c r="D52" s="4" t="s">
        <v>90</v>
      </c>
      <c r="E52" s="3" t="s">
        <v>85</v>
      </c>
      <c r="F52" s="4"/>
      <c r="G52" s="4" t="s">
        <v>86</v>
      </c>
      <c r="H52" s="11"/>
      <c r="I52" s="3">
        <v>25</v>
      </c>
      <c r="J52" s="5">
        <f t="shared" si="4"/>
        <v>0</v>
      </c>
      <c r="K52" s="22"/>
      <c r="L52" s="22"/>
      <c r="M52" s="40"/>
    </row>
    <row r="53" spans="1:13" s="6" customFormat="1" x14ac:dyDescent="0.35">
      <c r="A53" s="3">
        <v>37</v>
      </c>
      <c r="B53" s="3" t="s">
        <v>104</v>
      </c>
      <c r="C53" s="4"/>
      <c r="D53" s="4" t="s">
        <v>71</v>
      </c>
      <c r="E53" s="3"/>
      <c r="F53" s="4"/>
      <c r="G53" s="4" t="s">
        <v>86</v>
      </c>
      <c r="H53" s="11"/>
      <c r="I53" s="3">
        <v>10</v>
      </c>
      <c r="J53" s="5">
        <f t="shared" si="4"/>
        <v>0</v>
      </c>
      <c r="K53" s="22"/>
      <c r="L53" s="22"/>
      <c r="M53" s="40"/>
    </row>
    <row r="54" spans="1:13" s="6" customFormat="1" x14ac:dyDescent="0.35">
      <c r="A54" s="3">
        <v>38</v>
      </c>
      <c r="B54" s="3" t="s">
        <v>105</v>
      </c>
      <c r="C54" s="4"/>
      <c r="D54" s="4" t="s">
        <v>71</v>
      </c>
      <c r="E54" s="3"/>
      <c r="F54" s="4"/>
      <c r="G54" s="4" t="s">
        <v>86</v>
      </c>
      <c r="H54" s="11"/>
      <c r="I54" s="3">
        <v>20</v>
      </c>
      <c r="J54" s="5">
        <f t="shared" si="4"/>
        <v>0</v>
      </c>
      <c r="K54" s="22"/>
      <c r="L54" s="22"/>
      <c r="M54" s="40"/>
    </row>
    <row r="55" spans="1:13" s="6" customFormat="1" x14ac:dyDescent="0.35">
      <c r="A55" s="3">
        <v>39</v>
      </c>
      <c r="B55" s="3" t="s">
        <v>106</v>
      </c>
      <c r="C55" s="4"/>
      <c r="D55" s="4" t="s">
        <v>71</v>
      </c>
      <c r="E55" s="3"/>
      <c r="F55" s="4"/>
      <c r="G55" s="4" t="s">
        <v>86</v>
      </c>
      <c r="H55" s="11"/>
      <c r="I55" s="3">
        <v>10</v>
      </c>
      <c r="J55" s="5">
        <f t="shared" si="4"/>
        <v>0</v>
      </c>
      <c r="K55" s="22"/>
      <c r="L55" s="22"/>
      <c r="M55" s="40"/>
    </row>
    <row r="56" spans="1:13" s="6" customFormat="1" x14ac:dyDescent="0.35">
      <c r="A56" s="3">
        <v>40</v>
      </c>
      <c r="B56" s="3" t="s">
        <v>107</v>
      </c>
      <c r="C56" s="4" t="s">
        <v>83</v>
      </c>
      <c r="D56" s="4" t="s">
        <v>84</v>
      </c>
      <c r="E56" s="3"/>
      <c r="F56" s="4"/>
      <c r="G56" s="4" t="s">
        <v>86</v>
      </c>
      <c r="H56" s="11"/>
      <c r="I56" s="3">
        <v>30</v>
      </c>
      <c r="J56" s="5">
        <f t="shared" si="4"/>
        <v>0</v>
      </c>
      <c r="K56" s="22"/>
      <c r="L56" s="22"/>
      <c r="M56" s="40"/>
    </row>
    <row r="57" spans="1:13" s="6" customFormat="1" x14ac:dyDescent="0.35">
      <c r="A57" s="3">
        <v>41</v>
      </c>
      <c r="B57" s="3" t="s">
        <v>108</v>
      </c>
      <c r="C57" s="4" t="s">
        <v>83</v>
      </c>
      <c r="D57" s="4" t="s">
        <v>66</v>
      </c>
      <c r="E57" s="3"/>
      <c r="F57" s="4"/>
      <c r="G57" s="4" t="s">
        <v>86</v>
      </c>
      <c r="H57" s="11"/>
      <c r="I57" s="3">
        <v>15</v>
      </c>
      <c r="J57" s="5">
        <f t="shared" si="4"/>
        <v>0</v>
      </c>
      <c r="K57" s="22"/>
      <c r="L57" s="22" t="s">
        <v>38</v>
      </c>
      <c r="M57" s="40"/>
    </row>
    <row r="58" spans="1:13" s="6" customFormat="1" ht="29" x14ac:dyDescent="0.35">
      <c r="A58" s="3">
        <v>42</v>
      </c>
      <c r="B58" s="3" t="s">
        <v>109</v>
      </c>
      <c r="C58" s="4" t="s">
        <v>110</v>
      </c>
      <c r="D58" s="4"/>
      <c r="E58" s="3"/>
      <c r="F58" s="4"/>
      <c r="G58" s="4" t="s">
        <v>86</v>
      </c>
      <c r="H58" s="11"/>
      <c r="I58" s="3">
        <v>25</v>
      </c>
      <c r="J58" s="5">
        <f t="shared" si="4"/>
        <v>0</v>
      </c>
      <c r="K58" s="22"/>
      <c r="L58" s="22" t="s">
        <v>38</v>
      </c>
      <c r="M58" s="40"/>
    </row>
    <row r="59" spans="1:13" s="6" customFormat="1" x14ac:dyDescent="0.35">
      <c r="A59" s="3">
        <v>43</v>
      </c>
      <c r="B59" s="3" t="s">
        <v>111</v>
      </c>
      <c r="C59" s="4"/>
      <c r="D59" s="4" t="s">
        <v>71</v>
      </c>
      <c r="E59" s="3"/>
      <c r="F59" s="4"/>
      <c r="G59" s="4" t="s">
        <v>86</v>
      </c>
      <c r="H59" s="11"/>
      <c r="I59" s="3">
        <v>20</v>
      </c>
      <c r="J59" s="5">
        <f t="shared" si="4"/>
        <v>0</v>
      </c>
      <c r="K59" s="22"/>
      <c r="L59" s="22"/>
      <c r="M59" s="40"/>
    </row>
    <row r="60" spans="1:13" s="6" customFormat="1" x14ac:dyDescent="0.35">
      <c r="A60" s="3">
        <v>44</v>
      </c>
      <c r="B60" s="3" t="s">
        <v>112</v>
      </c>
      <c r="C60" s="4"/>
      <c r="D60" s="4" t="s">
        <v>71</v>
      </c>
      <c r="E60" s="3"/>
      <c r="F60" s="3"/>
      <c r="G60" s="4" t="s">
        <v>86</v>
      </c>
      <c r="H60" s="11"/>
      <c r="I60" s="3">
        <v>5</v>
      </c>
      <c r="J60" s="5">
        <f t="shared" si="4"/>
        <v>0</v>
      </c>
      <c r="K60" s="22"/>
      <c r="L60" s="22"/>
      <c r="M60" s="40"/>
    </row>
    <row r="61" spans="1:13" s="6" customFormat="1" x14ac:dyDescent="0.35">
      <c r="A61" s="3">
        <v>45</v>
      </c>
      <c r="B61" s="3" t="s">
        <v>113</v>
      </c>
      <c r="C61" s="4"/>
      <c r="D61" s="4" t="s">
        <v>71</v>
      </c>
      <c r="E61" s="3"/>
      <c r="F61" s="3"/>
      <c r="G61" s="4" t="s">
        <v>86</v>
      </c>
      <c r="H61" s="11"/>
      <c r="I61" s="3">
        <v>20</v>
      </c>
      <c r="J61" s="5">
        <f t="shared" si="4"/>
        <v>0</v>
      </c>
      <c r="K61" s="22"/>
      <c r="L61" s="22"/>
      <c r="M61" s="40"/>
    </row>
    <row r="62" spans="1:13" s="6" customFormat="1" x14ac:dyDescent="0.35">
      <c r="A62" s="3">
        <v>46</v>
      </c>
      <c r="B62" s="3" t="s">
        <v>114</v>
      </c>
      <c r="C62" s="4"/>
      <c r="D62" s="4" t="s">
        <v>71</v>
      </c>
      <c r="E62" s="3"/>
      <c r="F62" s="3"/>
      <c r="G62" s="4" t="s">
        <v>86</v>
      </c>
      <c r="H62" s="11"/>
      <c r="I62" s="3">
        <v>35</v>
      </c>
      <c r="J62" s="5">
        <f t="shared" si="4"/>
        <v>0</v>
      </c>
      <c r="K62" s="22"/>
      <c r="L62" s="22"/>
      <c r="M62" s="40"/>
    </row>
    <row r="63" spans="1:13" s="6" customFormat="1" x14ac:dyDescent="0.35">
      <c r="A63" s="3">
        <v>47</v>
      </c>
      <c r="B63" s="3" t="s">
        <v>115</v>
      </c>
      <c r="C63" s="4"/>
      <c r="D63" s="4" t="s">
        <v>71</v>
      </c>
      <c r="E63" s="3"/>
      <c r="F63" s="4"/>
      <c r="G63" s="4" t="s">
        <v>86</v>
      </c>
      <c r="H63" s="11"/>
      <c r="I63" s="3">
        <v>5</v>
      </c>
      <c r="J63" s="5">
        <f t="shared" si="4"/>
        <v>0</v>
      </c>
      <c r="K63" s="22"/>
      <c r="L63" s="22"/>
      <c r="M63" s="40"/>
    </row>
    <row r="64" spans="1:13" x14ac:dyDescent="0.35">
      <c r="A64" s="63" t="s">
        <v>116</v>
      </c>
      <c r="B64" s="64"/>
      <c r="C64" s="64"/>
      <c r="D64" s="64"/>
      <c r="E64" s="64"/>
      <c r="F64" s="64"/>
      <c r="G64" s="64"/>
      <c r="H64" s="64"/>
      <c r="I64" s="64"/>
      <c r="J64" s="64"/>
      <c r="K64" s="64"/>
      <c r="L64" s="65"/>
      <c r="M64" s="35"/>
    </row>
    <row r="65" spans="1:13" x14ac:dyDescent="0.35">
      <c r="A65" s="66" t="s">
        <v>32</v>
      </c>
      <c r="B65" s="67"/>
      <c r="C65" s="67"/>
      <c r="D65" s="67"/>
      <c r="E65" s="67"/>
      <c r="F65" s="67"/>
      <c r="G65" s="67"/>
      <c r="H65" s="67"/>
      <c r="I65" s="67"/>
      <c r="J65" s="67"/>
      <c r="K65" s="67"/>
      <c r="L65" s="68"/>
      <c r="M65" s="35"/>
    </row>
    <row r="66" spans="1:13" s="6" customFormat="1" x14ac:dyDescent="0.35">
      <c r="A66" s="3">
        <v>48</v>
      </c>
      <c r="B66" s="3" t="s">
        <v>117</v>
      </c>
      <c r="C66" s="4"/>
      <c r="D66" s="4" t="s">
        <v>118</v>
      </c>
      <c r="E66" s="3" t="s">
        <v>119</v>
      </c>
      <c r="F66" s="4"/>
      <c r="G66" s="4" t="s">
        <v>120</v>
      </c>
      <c r="H66" s="11"/>
      <c r="I66" s="3">
        <v>5</v>
      </c>
      <c r="J66" s="5">
        <f t="shared" ref="J66:J86" si="5">H66*I66</f>
        <v>0</v>
      </c>
      <c r="K66" s="26"/>
      <c r="L66" s="26"/>
      <c r="M66" s="40"/>
    </row>
    <row r="67" spans="1:13" s="6" customFormat="1" x14ac:dyDescent="0.35">
      <c r="A67" s="3">
        <v>49</v>
      </c>
      <c r="B67" s="3" t="s">
        <v>121</v>
      </c>
      <c r="C67" s="4"/>
      <c r="D67" s="4" t="s">
        <v>122</v>
      </c>
      <c r="E67" s="3" t="s">
        <v>36</v>
      </c>
      <c r="F67" s="4"/>
      <c r="G67" s="4" t="s">
        <v>123</v>
      </c>
      <c r="H67" s="11"/>
      <c r="I67" s="3">
        <v>35</v>
      </c>
      <c r="J67" s="5">
        <f t="shared" si="5"/>
        <v>0</v>
      </c>
      <c r="K67" s="26"/>
      <c r="L67" s="26"/>
      <c r="M67" s="40"/>
    </row>
    <row r="68" spans="1:13" s="6" customFormat="1" x14ac:dyDescent="0.35">
      <c r="A68" s="3">
        <v>50</v>
      </c>
      <c r="B68" s="3" t="s">
        <v>121</v>
      </c>
      <c r="C68" s="4"/>
      <c r="D68" s="4" t="s">
        <v>122</v>
      </c>
      <c r="E68" s="3" t="s">
        <v>119</v>
      </c>
      <c r="F68" s="4"/>
      <c r="G68" s="4" t="s">
        <v>120</v>
      </c>
      <c r="H68" s="11"/>
      <c r="I68" s="3">
        <v>5</v>
      </c>
      <c r="J68" s="5">
        <f t="shared" si="5"/>
        <v>0</v>
      </c>
      <c r="K68" s="26"/>
      <c r="L68" s="26"/>
      <c r="M68" s="40"/>
    </row>
    <row r="69" spans="1:13" s="6" customFormat="1" x14ac:dyDescent="0.35">
      <c r="A69" s="3">
        <v>51</v>
      </c>
      <c r="B69" s="3" t="s">
        <v>124</v>
      </c>
      <c r="C69" s="4"/>
      <c r="D69" s="4" t="s">
        <v>122</v>
      </c>
      <c r="E69" s="3" t="s">
        <v>36</v>
      </c>
      <c r="F69" s="4"/>
      <c r="G69" s="4" t="s">
        <v>123</v>
      </c>
      <c r="H69" s="11"/>
      <c r="I69" s="3">
        <v>25</v>
      </c>
      <c r="J69" s="5">
        <f t="shared" si="5"/>
        <v>0</v>
      </c>
      <c r="K69" s="26"/>
      <c r="L69" s="26" t="s">
        <v>38</v>
      </c>
      <c r="M69" s="40"/>
    </row>
    <row r="70" spans="1:13" s="6" customFormat="1" x14ac:dyDescent="0.35">
      <c r="A70" s="3">
        <v>52</v>
      </c>
      <c r="B70" s="3" t="s">
        <v>124</v>
      </c>
      <c r="C70" s="4"/>
      <c r="D70" s="4" t="s">
        <v>122</v>
      </c>
      <c r="E70" s="3" t="s">
        <v>119</v>
      </c>
      <c r="F70" s="4"/>
      <c r="G70" s="4" t="s">
        <v>120</v>
      </c>
      <c r="H70" s="11"/>
      <c r="I70" s="3">
        <v>5</v>
      </c>
      <c r="J70" s="5">
        <f t="shared" si="5"/>
        <v>0</v>
      </c>
      <c r="K70" s="26"/>
      <c r="L70" s="26"/>
      <c r="M70" s="40"/>
    </row>
    <row r="71" spans="1:13" s="6" customFormat="1" x14ac:dyDescent="0.35">
      <c r="A71" s="3">
        <v>53</v>
      </c>
      <c r="B71" s="3" t="s">
        <v>125</v>
      </c>
      <c r="C71" s="4"/>
      <c r="D71" s="4" t="s">
        <v>122</v>
      </c>
      <c r="E71" s="3" t="s">
        <v>36</v>
      </c>
      <c r="F71" s="4"/>
      <c r="G71" s="4" t="s">
        <v>123</v>
      </c>
      <c r="H71" s="11"/>
      <c r="I71" s="3">
        <v>5</v>
      </c>
      <c r="J71" s="5">
        <f>H71*I71</f>
        <v>0</v>
      </c>
      <c r="K71" s="26"/>
      <c r="L71" s="26"/>
      <c r="M71" s="40"/>
    </row>
    <row r="72" spans="1:13" s="6" customFormat="1" x14ac:dyDescent="0.35">
      <c r="A72" s="3">
        <v>54</v>
      </c>
      <c r="B72" s="3" t="s">
        <v>125</v>
      </c>
      <c r="C72" s="4"/>
      <c r="D72" s="4" t="s">
        <v>122</v>
      </c>
      <c r="E72" s="3" t="s">
        <v>119</v>
      </c>
      <c r="F72" s="4"/>
      <c r="G72" s="4" t="s">
        <v>120</v>
      </c>
      <c r="H72" s="11"/>
      <c r="I72" s="3">
        <v>5</v>
      </c>
      <c r="J72" s="5">
        <f>H72*I72</f>
        <v>0</v>
      </c>
      <c r="K72" s="26"/>
      <c r="L72" s="26"/>
      <c r="M72" s="40"/>
    </row>
    <row r="73" spans="1:13" s="6" customFormat="1" x14ac:dyDescent="0.35">
      <c r="A73" s="3">
        <v>55</v>
      </c>
      <c r="B73" s="3" t="s">
        <v>126</v>
      </c>
      <c r="C73" s="4"/>
      <c r="D73" s="4" t="s">
        <v>122</v>
      </c>
      <c r="E73" s="3" t="s">
        <v>36</v>
      </c>
      <c r="F73" s="4"/>
      <c r="G73" s="4" t="s">
        <v>123</v>
      </c>
      <c r="H73" s="11"/>
      <c r="I73" s="3">
        <v>15</v>
      </c>
      <c r="J73" s="5">
        <f t="shared" si="5"/>
        <v>0</v>
      </c>
      <c r="K73" s="26"/>
      <c r="L73" s="26" t="s">
        <v>38</v>
      </c>
      <c r="M73" s="40"/>
    </row>
    <row r="74" spans="1:13" s="6" customFormat="1" x14ac:dyDescent="0.35">
      <c r="A74" s="3">
        <v>56</v>
      </c>
      <c r="B74" s="3" t="s">
        <v>126</v>
      </c>
      <c r="C74" s="4"/>
      <c r="D74" s="4" t="s">
        <v>122</v>
      </c>
      <c r="E74" s="3" t="s">
        <v>119</v>
      </c>
      <c r="F74" s="4"/>
      <c r="G74" s="4" t="s">
        <v>120</v>
      </c>
      <c r="H74" s="11"/>
      <c r="I74" s="3">
        <v>15</v>
      </c>
      <c r="J74" s="5">
        <f t="shared" si="5"/>
        <v>0</v>
      </c>
      <c r="K74" s="26" t="s">
        <v>38</v>
      </c>
      <c r="L74" s="26" t="s">
        <v>38</v>
      </c>
      <c r="M74" s="40"/>
    </row>
    <row r="75" spans="1:13" s="6" customFormat="1" x14ac:dyDescent="0.35">
      <c r="A75" s="3">
        <v>57</v>
      </c>
      <c r="B75" s="3" t="s">
        <v>82</v>
      </c>
      <c r="C75" s="4"/>
      <c r="D75" s="4" t="s">
        <v>127</v>
      </c>
      <c r="E75" s="3" t="s">
        <v>36</v>
      </c>
      <c r="F75" s="4"/>
      <c r="G75" s="4" t="s">
        <v>123</v>
      </c>
      <c r="H75" s="11"/>
      <c r="I75" s="3">
        <v>190</v>
      </c>
      <c r="J75" s="5">
        <f t="shared" si="5"/>
        <v>0</v>
      </c>
      <c r="K75" s="26"/>
      <c r="L75" s="26" t="s">
        <v>38</v>
      </c>
      <c r="M75" s="40"/>
    </row>
    <row r="76" spans="1:13" s="6" customFormat="1" x14ac:dyDescent="0.35">
      <c r="A76" s="3">
        <v>58</v>
      </c>
      <c r="B76" s="3" t="s">
        <v>82</v>
      </c>
      <c r="C76" s="4"/>
      <c r="D76" s="4" t="s">
        <v>128</v>
      </c>
      <c r="E76" s="3" t="s">
        <v>36</v>
      </c>
      <c r="F76" s="4"/>
      <c r="G76" s="4" t="s">
        <v>129</v>
      </c>
      <c r="H76" s="11"/>
      <c r="I76" s="3">
        <v>45</v>
      </c>
      <c r="J76" s="5">
        <f t="shared" si="5"/>
        <v>0</v>
      </c>
      <c r="K76" s="26" t="s">
        <v>38</v>
      </c>
      <c r="L76" s="26"/>
      <c r="M76" s="40"/>
    </row>
    <row r="77" spans="1:13" s="6" customFormat="1" x14ac:dyDescent="0.35">
      <c r="A77" s="3">
        <v>59</v>
      </c>
      <c r="B77" s="3" t="s">
        <v>82</v>
      </c>
      <c r="C77" s="4"/>
      <c r="D77" s="4" t="s">
        <v>130</v>
      </c>
      <c r="E77" s="3" t="s">
        <v>131</v>
      </c>
      <c r="F77" s="4"/>
      <c r="G77" s="4" t="s">
        <v>131</v>
      </c>
      <c r="H77" s="11"/>
      <c r="I77" s="3">
        <v>25</v>
      </c>
      <c r="J77" s="5">
        <f t="shared" si="5"/>
        <v>0</v>
      </c>
      <c r="K77" s="26"/>
      <c r="L77" s="26"/>
      <c r="M77" s="40"/>
    </row>
    <row r="78" spans="1:13" s="6" customFormat="1" ht="29" x14ac:dyDescent="0.35">
      <c r="A78" s="3">
        <v>60</v>
      </c>
      <c r="B78" s="3" t="s">
        <v>82</v>
      </c>
      <c r="C78" s="4"/>
      <c r="D78" s="4" t="s">
        <v>71</v>
      </c>
      <c r="E78" s="3" t="s">
        <v>36</v>
      </c>
      <c r="F78" s="4"/>
      <c r="G78" s="4" t="s">
        <v>132</v>
      </c>
      <c r="H78" s="11"/>
      <c r="I78" s="3">
        <v>25</v>
      </c>
      <c r="J78" s="5">
        <f t="shared" si="5"/>
        <v>0</v>
      </c>
      <c r="K78" s="26" t="s">
        <v>38</v>
      </c>
      <c r="L78" s="26" t="s">
        <v>38</v>
      </c>
      <c r="M78" s="40"/>
    </row>
    <row r="79" spans="1:13" s="6" customFormat="1" x14ac:dyDescent="0.35">
      <c r="A79" s="3">
        <v>61</v>
      </c>
      <c r="B79" s="3" t="s">
        <v>133</v>
      </c>
      <c r="C79" s="4"/>
      <c r="D79" s="4" t="s">
        <v>127</v>
      </c>
      <c r="E79" s="3" t="s">
        <v>36</v>
      </c>
      <c r="F79" s="4"/>
      <c r="G79" s="4" t="s">
        <v>123</v>
      </c>
      <c r="H79" s="11"/>
      <c r="I79" s="3">
        <v>105</v>
      </c>
      <c r="J79" s="5">
        <f t="shared" si="5"/>
        <v>0</v>
      </c>
      <c r="K79" s="26"/>
      <c r="L79" s="26"/>
      <c r="M79" s="40"/>
    </row>
    <row r="80" spans="1:13" s="6" customFormat="1" x14ac:dyDescent="0.35">
      <c r="A80" s="3">
        <v>62</v>
      </c>
      <c r="B80" s="3" t="s">
        <v>133</v>
      </c>
      <c r="C80" s="4"/>
      <c r="D80" s="4" t="s">
        <v>71</v>
      </c>
      <c r="E80" s="3" t="s">
        <v>36</v>
      </c>
      <c r="F80" s="4"/>
      <c r="G80" s="4" t="s">
        <v>129</v>
      </c>
      <c r="H80" s="11"/>
      <c r="I80" s="3">
        <v>10</v>
      </c>
      <c r="J80" s="5">
        <f t="shared" si="5"/>
        <v>0</v>
      </c>
      <c r="K80" s="26"/>
      <c r="L80" s="26"/>
      <c r="M80" s="40"/>
    </row>
    <row r="81" spans="1:13" s="6" customFormat="1" x14ac:dyDescent="0.35">
      <c r="A81" s="3">
        <v>63</v>
      </c>
      <c r="B81" s="3" t="s">
        <v>134</v>
      </c>
      <c r="C81" s="4"/>
      <c r="D81" s="4" t="s">
        <v>128</v>
      </c>
      <c r="E81" s="3" t="s">
        <v>36</v>
      </c>
      <c r="F81" s="4"/>
      <c r="G81" s="4" t="s">
        <v>129</v>
      </c>
      <c r="H81" s="11"/>
      <c r="I81" s="3">
        <v>70</v>
      </c>
      <c r="J81" s="5">
        <f t="shared" si="5"/>
        <v>0</v>
      </c>
      <c r="K81" s="26"/>
      <c r="L81" s="26"/>
      <c r="M81" s="40"/>
    </row>
    <row r="82" spans="1:13" s="6" customFormat="1" x14ac:dyDescent="0.35">
      <c r="A82" s="3">
        <v>64</v>
      </c>
      <c r="B82" s="3" t="s">
        <v>135</v>
      </c>
      <c r="C82" s="4"/>
      <c r="D82" s="4" t="s">
        <v>71</v>
      </c>
      <c r="E82" s="3" t="s">
        <v>131</v>
      </c>
      <c r="F82" s="4"/>
      <c r="G82" s="4" t="s">
        <v>131</v>
      </c>
      <c r="H82" s="11"/>
      <c r="I82" s="3">
        <v>15</v>
      </c>
      <c r="J82" s="5">
        <f t="shared" si="5"/>
        <v>0</v>
      </c>
      <c r="K82" s="26"/>
      <c r="L82" s="26" t="s">
        <v>38</v>
      </c>
      <c r="M82" s="40"/>
    </row>
    <row r="83" spans="1:13" s="6" customFormat="1" x14ac:dyDescent="0.35">
      <c r="A83" s="3">
        <v>65</v>
      </c>
      <c r="B83" s="3" t="s">
        <v>134</v>
      </c>
      <c r="C83" s="4"/>
      <c r="D83" s="4" t="s">
        <v>71</v>
      </c>
      <c r="E83" s="3" t="s">
        <v>36</v>
      </c>
      <c r="F83" s="4"/>
      <c r="G83" s="4" t="s">
        <v>136</v>
      </c>
      <c r="H83" s="11"/>
      <c r="I83" s="3">
        <v>25</v>
      </c>
      <c r="J83" s="5">
        <f t="shared" si="5"/>
        <v>0</v>
      </c>
      <c r="K83" s="26"/>
      <c r="L83" s="26"/>
      <c r="M83" s="40"/>
    </row>
    <row r="84" spans="1:13" s="6" customFormat="1" x14ac:dyDescent="0.35">
      <c r="A84" s="3">
        <v>66</v>
      </c>
      <c r="B84" s="3" t="s">
        <v>137</v>
      </c>
      <c r="C84" s="4"/>
      <c r="D84" s="4" t="s">
        <v>138</v>
      </c>
      <c r="E84" s="3" t="s">
        <v>131</v>
      </c>
      <c r="F84" s="4"/>
      <c r="G84" s="4" t="s">
        <v>131</v>
      </c>
      <c r="H84" s="11"/>
      <c r="I84" s="3">
        <v>50</v>
      </c>
      <c r="J84" s="5">
        <f t="shared" si="5"/>
        <v>0</v>
      </c>
      <c r="K84" s="26"/>
      <c r="L84" s="26"/>
      <c r="M84" s="40"/>
    </row>
    <row r="85" spans="1:13" s="6" customFormat="1" x14ac:dyDescent="0.35">
      <c r="A85" s="3">
        <v>67</v>
      </c>
      <c r="B85" s="3" t="s">
        <v>139</v>
      </c>
      <c r="C85" s="4"/>
      <c r="D85" s="4" t="s">
        <v>128</v>
      </c>
      <c r="E85" s="3" t="s">
        <v>36</v>
      </c>
      <c r="F85" s="4"/>
      <c r="G85" s="4" t="s">
        <v>129</v>
      </c>
      <c r="H85" s="11"/>
      <c r="I85" s="3">
        <v>90</v>
      </c>
      <c r="J85" s="5">
        <f t="shared" si="5"/>
        <v>0</v>
      </c>
      <c r="K85" s="26"/>
      <c r="L85" s="26"/>
      <c r="M85" s="40"/>
    </row>
    <row r="86" spans="1:13" s="6" customFormat="1" ht="29" x14ac:dyDescent="0.35">
      <c r="A86" s="3">
        <v>68</v>
      </c>
      <c r="B86" s="3" t="s">
        <v>140</v>
      </c>
      <c r="C86" s="4"/>
      <c r="D86" s="4" t="s">
        <v>71</v>
      </c>
      <c r="E86" s="3" t="s">
        <v>36</v>
      </c>
      <c r="F86" s="4"/>
      <c r="G86" s="4" t="s">
        <v>132</v>
      </c>
      <c r="H86" s="11"/>
      <c r="I86" s="3">
        <v>175</v>
      </c>
      <c r="J86" s="5">
        <f t="shared" si="5"/>
        <v>0</v>
      </c>
      <c r="K86" s="26"/>
      <c r="L86" s="26"/>
      <c r="M86" s="40"/>
    </row>
    <row r="87" spans="1:13" x14ac:dyDescent="0.35">
      <c r="A87" s="66" t="s">
        <v>47</v>
      </c>
      <c r="B87" s="67"/>
      <c r="C87" s="67"/>
      <c r="D87" s="67"/>
      <c r="E87" s="67"/>
      <c r="F87" s="67"/>
      <c r="G87" s="67"/>
      <c r="H87" s="67"/>
      <c r="I87" s="67"/>
      <c r="J87" s="67"/>
      <c r="K87" s="67"/>
      <c r="L87" s="68"/>
      <c r="M87" s="35"/>
    </row>
    <row r="88" spans="1:13" s="6" customFormat="1" x14ac:dyDescent="0.35">
      <c r="A88" s="3">
        <v>69</v>
      </c>
      <c r="B88" s="3" t="s">
        <v>141</v>
      </c>
      <c r="C88" s="4"/>
      <c r="D88" s="4" t="s">
        <v>127</v>
      </c>
      <c r="E88" s="3" t="s">
        <v>36</v>
      </c>
      <c r="F88" s="4" t="s">
        <v>142</v>
      </c>
      <c r="G88" s="4" t="s">
        <v>123</v>
      </c>
      <c r="H88" s="11"/>
      <c r="I88" s="3">
        <v>20</v>
      </c>
      <c r="J88" s="5">
        <f t="shared" ref="J88:J105" si="6">H88*I88</f>
        <v>0</v>
      </c>
      <c r="K88" s="26" t="s">
        <v>38</v>
      </c>
      <c r="L88" s="26" t="s">
        <v>38</v>
      </c>
      <c r="M88" s="40"/>
    </row>
    <row r="89" spans="1:13" s="6" customFormat="1" x14ac:dyDescent="0.35">
      <c r="A89" s="3">
        <v>70</v>
      </c>
      <c r="B89" s="3" t="s">
        <v>141</v>
      </c>
      <c r="C89" s="4"/>
      <c r="D89" s="4" t="s">
        <v>127</v>
      </c>
      <c r="E89" s="3" t="s">
        <v>119</v>
      </c>
      <c r="F89" s="4" t="s">
        <v>142</v>
      </c>
      <c r="G89" s="4" t="s">
        <v>120</v>
      </c>
      <c r="H89" s="11"/>
      <c r="I89" s="3">
        <v>5</v>
      </c>
      <c r="J89" s="5">
        <f t="shared" si="6"/>
        <v>0</v>
      </c>
      <c r="K89" s="26"/>
      <c r="L89" s="26"/>
      <c r="M89" s="40"/>
    </row>
    <row r="90" spans="1:13" s="6" customFormat="1" ht="29" x14ac:dyDescent="0.35">
      <c r="A90" s="3">
        <v>71</v>
      </c>
      <c r="B90" s="3" t="s">
        <v>141</v>
      </c>
      <c r="C90" s="4"/>
      <c r="D90" s="4" t="s">
        <v>71</v>
      </c>
      <c r="E90" s="3" t="s">
        <v>36</v>
      </c>
      <c r="F90" s="4" t="s">
        <v>142</v>
      </c>
      <c r="G90" s="4" t="s">
        <v>132</v>
      </c>
      <c r="H90" s="11"/>
      <c r="I90" s="3">
        <v>10</v>
      </c>
      <c r="J90" s="5">
        <f t="shared" si="6"/>
        <v>0</v>
      </c>
      <c r="K90" s="26"/>
      <c r="L90" s="26" t="s">
        <v>38</v>
      </c>
      <c r="M90" s="40"/>
    </row>
    <row r="91" spans="1:13" s="6" customFormat="1" x14ac:dyDescent="0.35">
      <c r="A91" s="3">
        <v>72</v>
      </c>
      <c r="B91" s="3" t="s">
        <v>141</v>
      </c>
      <c r="C91" s="4"/>
      <c r="D91" s="4" t="s">
        <v>138</v>
      </c>
      <c r="E91" s="3" t="s">
        <v>131</v>
      </c>
      <c r="F91" s="4" t="s">
        <v>143</v>
      </c>
      <c r="G91" s="4" t="s">
        <v>131</v>
      </c>
      <c r="H91" s="11"/>
      <c r="I91" s="3">
        <v>5</v>
      </c>
      <c r="J91" s="5">
        <f t="shared" si="6"/>
        <v>0</v>
      </c>
      <c r="K91" s="26"/>
      <c r="L91" s="26"/>
      <c r="M91" s="40"/>
    </row>
    <row r="92" spans="1:13" s="6" customFormat="1" x14ac:dyDescent="0.35">
      <c r="A92" s="3">
        <v>73</v>
      </c>
      <c r="B92" s="3" t="s">
        <v>144</v>
      </c>
      <c r="C92" s="4"/>
      <c r="D92" s="4" t="s">
        <v>118</v>
      </c>
      <c r="E92" s="3" t="s">
        <v>36</v>
      </c>
      <c r="F92" s="4"/>
      <c r="G92" s="4" t="s">
        <v>123</v>
      </c>
      <c r="H92" s="11"/>
      <c r="I92" s="3">
        <v>10</v>
      </c>
      <c r="J92" s="5">
        <f t="shared" si="6"/>
        <v>0</v>
      </c>
      <c r="K92" s="26"/>
      <c r="L92" s="26"/>
      <c r="M92" s="40"/>
    </row>
    <row r="93" spans="1:13" s="6" customFormat="1" x14ac:dyDescent="0.35">
      <c r="A93" s="3">
        <v>74</v>
      </c>
      <c r="B93" s="3" t="s">
        <v>144</v>
      </c>
      <c r="C93" s="4"/>
      <c r="D93" s="4" t="s">
        <v>118</v>
      </c>
      <c r="E93" s="3" t="s">
        <v>119</v>
      </c>
      <c r="F93" s="4"/>
      <c r="G93" s="4" t="s">
        <v>120</v>
      </c>
      <c r="H93" s="11"/>
      <c r="I93" s="3">
        <v>5</v>
      </c>
      <c r="J93" s="5">
        <f t="shared" si="6"/>
        <v>0</v>
      </c>
      <c r="K93" s="26"/>
      <c r="L93" s="26"/>
      <c r="M93" s="40"/>
    </row>
    <row r="94" spans="1:13" s="6" customFormat="1" x14ac:dyDescent="0.35">
      <c r="A94" s="3">
        <v>75</v>
      </c>
      <c r="B94" s="3" t="s">
        <v>145</v>
      </c>
      <c r="C94" s="4"/>
      <c r="D94" s="4" t="s">
        <v>118</v>
      </c>
      <c r="E94" s="3" t="s">
        <v>36</v>
      </c>
      <c r="F94" s="4"/>
      <c r="G94" s="4" t="s">
        <v>123</v>
      </c>
      <c r="H94" s="11"/>
      <c r="I94" s="3">
        <v>5</v>
      </c>
      <c r="J94" s="5">
        <f t="shared" si="6"/>
        <v>0</v>
      </c>
      <c r="K94" s="26"/>
      <c r="L94" s="26"/>
      <c r="M94" s="40"/>
    </row>
    <row r="95" spans="1:13" s="6" customFormat="1" x14ac:dyDescent="0.35">
      <c r="A95" s="3">
        <v>76</v>
      </c>
      <c r="B95" s="3" t="s">
        <v>145</v>
      </c>
      <c r="C95" s="4"/>
      <c r="D95" s="4" t="s">
        <v>118</v>
      </c>
      <c r="E95" s="3" t="s">
        <v>119</v>
      </c>
      <c r="F95" s="4"/>
      <c r="G95" s="4" t="s">
        <v>120</v>
      </c>
      <c r="H95" s="11"/>
      <c r="I95" s="3">
        <v>20</v>
      </c>
      <c r="J95" s="5">
        <f t="shared" si="6"/>
        <v>0</v>
      </c>
      <c r="K95" s="26"/>
      <c r="L95" s="26"/>
      <c r="M95" s="40"/>
    </row>
    <row r="96" spans="1:13" s="6" customFormat="1" x14ac:dyDescent="0.35">
      <c r="A96" s="3">
        <v>77</v>
      </c>
      <c r="B96" s="3" t="s">
        <v>146</v>
      </c>
      <c r="C96" s="4"/>
      <c r="D96" s="4" t="s">
        <v>118</v>
      </c>
      <c r="E96" s="3" t="s">
        <v>36</v>
      </c>
      <c r="F96" s="4"/>
      <c r="G96" s="4" t="s">
        <v>123</v>
      </c>
      <c r="H96" s="11"/>
      <c r="I96" s="3">
        <v>5</v>
      </c>
      <c r="J96" s="5">
        <f t="shared" si="6"/>
        <v>0</v>
      </c>
      <c r="K96" s="26"/>
      <c r="L96" s="26"/>
      <c r="M96" s="40"/>
    </row>
    <row r="97" spans="1:13" s="6" customFormat="1" x14ac:dyDescent="0.35">
      <c r="A97" s="3">
        <v>78</v>
      </c>
      <c r="B97" s="3" t="s">
        <v>147</v>
      </c>
      <c r="C97" s="4"/>
      <c r="D97" s="4" t="s">
        <v>138</v>
      </c>
      <c r="E97" s="3" t="s">
        <v>131</v>
      </c>
      <c r="F97" s="4"/>
      <c r="G97" s="4" t="s">
        <v>131</v>
      </c>
      <c r="H97" s="11"/>
      <c r="I97" s="3">
        <v>15</v>
      </c>
      <c r="J97" s="5">
        <f t="shared" si="6"/>
        <v>0</v>
      </c>
      <c r="K97" s="26"/>
      <c r="L97" s="26"/>
      <c r="M97" s="40"/>
    </row>
    <row r="98" spans="1:13" s="6" customFormat="1" x14ac:dyDescent="0.35">
      <c r="A98" s="3">
        <v>79</v>
      </c>
      <c r="B98" s="3" t="s">
        <v>94</v>
      </c>
      <c r="C98" s="4"/>
      <c r="D98" s="4" t="s">
        <v>127</v>
      </c>
      <c r="E98" s="3" t="s">
        <v>36</v>
      </c>
      <c r="F98" s="4"/>
      <c r="G98" s="4" t="s">
        <v>123</v>
      </c>
      <c r="H98" s="11"/>
      <c r="I98" s="3">
        <v>25</v>
      </c>
      <c r="J98" s="5">
        <f t="shared" si="6"/>
        <v>0</v>
      </c>
      <c r="K98" s="26"/>
      <c r="L98" s="26"/>
      <c r="M98" s="40"/>
    </row>
    <row r="99" spans="1:13" s="6" customFormat="1" x14ac:dyDescent="0.35">
      <c r="A99" s="3">
        <v>80</v>
      </c>
      <c r="B99" s="3" t="s">
        <v>94</v>
      </c>
      <c r="C99" s="4"/>
      <c r="D99" s="4" t="s">
        <v>138</v>
      </c>
      <c r="E99" s="3" t="s">
        <v>131</v>
      </c>
      <c r="F99" s="4"/>
      <c r="G99" s="4" t="s">
        <v>131</v>
      </c>
      <c r="H99" s="11"/>
      <c r="I99" s="3">
        <v>10</v>
      </c>
      <c r="J99" s="5">
        <f t="shared" si="6"/>
        <v>0</v>
      </c>
      <c r="K99" s="26"/>
      <c r="L99" s="26"/>
      <c r="M99" s="40"/>
    </row>
    <row r="100" spans="1:13" s="6" customFormat="1" ht="29" x14ac:dyDescent="0.35">
      <c r="A100" s="3">
        <v>81</v>
      </c>
      <c r="B100" s="3" t="s">
        <v>94</v>
      </c>
      <c r="C100" s="4"/>
      <c r="D100" s="4" t="s">
        <v>71</v>
      </c>
      <c r="E100" s="3" t="s">
        <v>36</v>
      </c>
      <c r="F100" s="4"/>
      <c r="G100" s="4" t="s">
        <v>132</v>
      </c>
      <c r="H100" s="11"/>
      <c r="I100" s="3">
        <v>45</v>
      </c>
      <c r="J100" s="5">
        <f t="shared" si="6"/>
        <v>0</v>
      </c>
      <c r="K100" s="26" t="s">
        <v>38</v>
      </c>
      <c r="L100" s="26" t="s">
        <v>38</v>
      </c>
      <c r="M100" s="40"/>
    </row>
    <row r="101" spans="1:13" s="6" customFormat="1" x14ac:dyDescent="0.35">
      <c r="A101" s="3">
        <v>82</v>
      </c>
      <c r="B101" s="3" t="s">
        <v>148</v>
      </c>
      <c r="C101" s="4"/>
      <c r="D101" s="4" t="s">
        <v>138</v>
      </c>
      <c r="E101" s="3" t="s">
        <v>131</v>
      </c>
      <c r="F101" s="4"/>
      <c r="G101" s="4" t="s">
        <v>131</v>
      </c>
      <c r="H101" s="11"/>
      <c r="I101" s="3">
        <v>5</v>
      </c>
      <c r="J101" s="5">
        <f t="shared" si="6"/>
        <v>0</v>
      </c>
      <c r="K101" s="26"/>
      <c r="L101" s="26"/>
      <c r="M101" s="40"/>
    </row>
    <row r="102" spans="1:13" s="6" customFormat="1" ht="29" x14ac:dyDescent="0.35">
      <c r="A102" s="3">
        <v>83</v>
      </c>
      <c r="B102" s="3" t="s">
        <v>95</v>
      </c>
      <c r="C102" s="4"/>
      <c r="D102" s="4" t="s">
        <v>138</v>
      </c>
      <c r="E102" s="3" t="s">
        <v>131</v>
      </c>
      <c r="F102" s="4" t="s">
        <v>59</v>
      </c>
      <c r="G102" s="4" t="s">
        <v>131</v>
      </c>
      <c r="H102" s="11"/>
      <c r="I102" s="3">
        <v>10</v>
      </c>
      <c r="J102" s="5">
        <f t="shared" si="6"/>
        <v>0</v>
      </c>
      <c r="K102" s="26"/>
      <c r="L102" s="26" t="s">
        <v>38</v>
      </c>
      <c r="M102" s="40"/>
    </row>
    <row r="103" spans="1:13" s="6" customFormat="1" ht="29" x14ac:dyDescent="0.35">
      <c r="A103" s="3">
        <v>84</v>
      </c>
      <c r="B103" s="3" t="s">
        <v>95</v>
      </c>
      <c r="C103" s="4"/>
      <c r="D103" s="4" t="s">
        <v>71</v>
      </c>
      <c r="E103" s="3" t="s">
        <v>36</v>
      </c>
      <c r="F103" s="4" t="s">
        <v>59</v>
      </c>
      <c r="G103" s="4" t="s">
        <v>132</v>
      </c>
      <c r="H103" s="11"/>
      <c r="I103" s="3">
        <v>15</v>
      </c>
      <c r="J103" s="5">
        <f t="shared" si="6"/>
        <v>0</v>
      </c>
      <c r="K103" s="26" t="s">
        <v>38</v>
      </c>
      <c r="L103" s="26"/>
      <c r="M103" s="40"/>
    </row>
    <row r="104" spans="1:13" s="6" customFormat="1" x14ac:dyDescent="0.35">
      <c r="A104" s="3">
        <v>85</v>
      </c>
      <c r="B104" s="3" t="s">
        <v>149</v>
      </c>
      <c r="C104" s="4"/>
      <c r="D104" s="4" t="s">
        <v>128</v>
      </c>
      <c r="E104" s="3" t="s">
        <v>36</v>
      </c>
      <c r="F104" s="4"/>
      <c r="G104" s="4" t="s">
        <v>129</v>
      </c>
      <c r="H104" s="11"/>
      <c r="I104" s="3">
        <v>30</v>
      </c>
      <c r="J104" s="5">
        <f t="shared" si="6"/>
        <v>0</v>
      </c>
      <c r="K104" s="26"/>
      <c r="L104" s="26"/>
      <c r="M104" s="40"/>
    </row>
    <row r="105" spans="1:13" s="6" customFormat="1" x14ac:dyDescent="0.35">
      <c r="A105" s="3">
        <v>86</v>
      </c>
      <c r="B105" s="3" t="s">
        <v>149</v>
      </c>
      <c r="C105" s="4"/>
      <c r="D105" s="4" t="s">
        <v>71</v>
      </c>
      <c r="E105" s="3" t="s">
        <v>36</v>
      </c>
      <c r="F105" s="4"/>
      <c r="G105" s="4" t="s">
        <v>129</v>
      </c>
      <c r="H105" s="11"/>
      <c r="I105" s="3">
        <v>20</v>
      </c>
      <c r="J105" s="5">
        <f t="shared" si="6"/>
        <v>0</v>
      </c>
      <c r="K105" s="26"/>
      <c r="L105" s="26"/>
      <c r="M105" s="40"/>
    </row>
    <row r="106" spans="1:13" x14ac:dyDescent="0.35">
      <c r="A106" s="66" t="s">
        <v>64</v>
      </c>
      <c r="B106" s="67"/>
      <c r="C106" s="67"/>
      <c r="D106" s="67"/>
      <c r="E106" s="67"/>
      <c r="F106" s="67"/>
      <c r="G106" s="67"/>
      <c r="H106" s="67"/>
      <c r="I106" s="67"/>
      <c r="J106" s="67"/>
      <c r="K106" s="67"/>
      <c r="L106" s="68"/>
      <c r="M106" s="35"/>
    </row>
    <row r="107" spans="1:13" s="6" customFormat="1" ht="43.5" x14ac:dyDescent="0.35">
      <c r="A107" s="3">
        <v>87</v>
      </c>
      <c r="B107" s="3" t="s">
        <v>150</v>
      </c>
      <c r="C107" s="4"/>
      <c r="D107" s="4" t="s">
        <v>118</v>
      </c>
      <c r="E107" s="3" t="s">
        <v>36</v>
      </c>
      <c r="F107" s="4"/>
      <c r="G107" s="4" t="s">
        <v>151</v>
      </c>
      <c r="H107" s="11"/>
      <c r="I107" s="3">
        <v>245</v>
      </c>
      <c r="J107" s="5">
        <f t="shared" ref="J107" si="7">H107*I107</f>
        <v>0</v>
      </c>
      <c r="K107" s="26" t="s">
        <v>38</v>
      </c>
      <c r="L107" s="26" t="s">
        <v>38</v>
      </c>
      <c r="M107" s="40"/>
    </row>
    <row r="108" spans="1:13" s="6" customFormat="1" x14ac:dyDescent="0.35">
      <c r="A108" s="3">
        <v>88</v>
      </c>
      <c r="B108" s="3" t="s">
        <v>152</v>
      </c>
      <c r="C108" s="4"/>
      <c r="D108" s="4" t="s">
        <v>118</v>
      </c>
      <c r="E108" s="3" t="s">
        <v>36</v>
      </c>
      <c r="F108" s="4"/>
      <c r="G108" s="4" t="s">
        <v>123</v>
      </c>
      <c r="H108" s="11"/>
      <c r="I108" s="3">
        <v>20</v>
      </c>
      <c r="J108" s="5">
        <f t="shared" ref="J108:J111" si="8">H108*I108</f>
        <v>0</v>
      </c>
      <c r="K108" s="26"/>
      <c r="L108" s="26" t="s">
        <v>38</v>
      </c>
      <c r="M108" s="40"/>
    </row>
    <row r="109" spans="1:13" s="6" customFormat="1" x14ac:dyDescent="0.35">
      <c r="A109" s="3">
        <v>89</v>
      </c>
      <c r="B109" s="3" t="s">
        <v>152</v>
      </c>
      <c r="C109" s="4"/>
      <c r="D109" s="4" t="s">
        <v>118</v>
      </c>
      <c r="E109" s="3" t="s">
        <v>119</v>
      </c>
      <c r="F109" s="4"/>
      <c r="G109" s="4" t="s">
        <v>120</v>
      </c>
      <c r="H109" s="11"/>
      <c r="I109" s="3">
        <v>20</v>
      </c>
      <c r="J109" s="5">
        <f t="shared" si="8"/>
        <v>0</v>
      </c>
      <c r="K109" s="26" t="s">
        <v>38</v>
      </c>
      <c r="L109" s="26" t="s">
        <v>38</v>
      </c>
      <c r="M109" s="40"/>
    </row>
    <row r="110" spans="1:13" s="6" customFormat="1" x14ac:dyDescent="0.35">
      <c r="A110" s="3">
        <v>90</v>
      </c>
      <c r="B110" s="3" t="s">
        <v>70</v>
      </c>
      <c r="C110" s="4"/>
      <c r="D110" s="4" t="s">
        <v>138</v>
      </c>
      <c r="E110" s="3" t="s">
        <v>131</v>
      </c>
      <c r="F110" s="4" t="s">
        <v>153</v>
      </c>
      <c r="G110" s="4" t="s">
        <v>131</v>
      </c>
      <c r="H110" s="11"/>
      <c r="I110" s="3">
        <v>15</v>
      </c>
      <c r="J110" s="5">
        <f t="shared" si="8"/>
        <v>0</v>
      </c>
      <c r="K110" s="26"/>
      <c r="L110" s="26"/>
      <c r="M110" s="40"/>
    </row>
    <row r="111" spans="1:13" s="6" customFormat="1" x14ac:dyDescent="0.35">
      <c r="A111" s="3">
        <v>91</v>
      </c>
      <c r="B111" s="3" t="s">
        <v>154</v>
      </c>
      <c r="C111" s="4"/>
      <c r="D111" s="4" t="s">
        <v>138</v>
      </c>
      <c r="E111" s="3" t="s">
        <v>131</v>
      </c>
      <c r="F111" s="4"/>
      <c r="G111" s="4" t="s">
        <v>131</v>
      </c>
      <c r="H111" s="11"/>
      <c r="I111" s="3">
        <v>5</v>
      </c>
      <c r="J111" s="5">
        <f t="shared" si="8"/>
        <v>0</v>
      </c>
      <c r="K111" s="26"/>
      <c r="L111" s="26" t="s">
        <v>38</v>
      </c>
      <c r="M111" s="40"/>
    </row>
    <row r="112" spans="1:13" x14ac:dyDescent="0.35">
      <c r="A112" s="66" t="s">
        <v>155</v>
      </c>
      <c r="B112" s="67"/>
      <c r="C112" s="67"/>
      <c r="D112" s="67"/>
      <c r="E112" s="67"/>
      <c r="F112" s="67"/>
      <c r="G112" s="67"/>
      <c r="H112" s="67"/>
      <c r="I112" s="67"/>
      <c r="J112" s="67"/>
      <c r="K112" s="67"/>
      <c r="L112" s="68"/>
      <c r="M112" s="35"/>
    </row>
    <row r="113" spans="1:13" s="6" customFormat="1" ht="43.5" x14ac:dyDescent="0.35">
      <c r="A113" s="3">
        <v>92</v>
      </c>
      <c r="B113" s="3" t="s">
        <v>156</v>
      </c>
      <c r="C113" s="4"/>
      <c r="D113" s="4" t="s">
        <v>127</v>
      </c>
      <c r="E113" s="3"/>
      <c r="F113" s="4" t="s">
        <v>157</v>
      </c>
      <c r="G113" s="4" t="s">
        <v>158</v>
      </c>
      <c r="H113" s="11"/>
      <c r="I113" s="3">
        <v>580</v>
      </c>
      <c r="J113" s="5">
        <f t="shared" ref="J113:J118" si="9">H113*I113</f>
        <v>0</v>
      </c>
      <c r="K113" s="26"/>
      <c r="L113" s="26"/>
      <c r="M113" s="40"/>
    </row>
    <row r="114" spans="1:13" s="6" customFormat="1" ht="43.5" x14ac:dyDescent="0.35">
      <c r="A114" s="3">
        <v>93</v>
      </c>
      <c r="B114" s="3" t="s">
        <v>159</v>
      </c>
      <c r="C114" s="4"/>
      <c r="D114" s="4" t="s">
        <v>127</v>
      </c>
      <c r="E114" s="3"/>
      <c r="F114" s="4" t="s">
        <v>157</v>
      </c>
      <c r="G114" s="4" t="s">
        <v>158</v>
      </c>
      <c r="H114" s="11"/>
      <c r="I114" s="3">
        <v>550</v>
      </c>
      <c r="J114" s="5">
        <f t="shared" si="9"/>
        <v>0</v>
      </c>
      <c r="K114" s="26"/>
      <c r="L114" s="26"/>
      <c r="M114" s="40"/>
    </row>
    <row r="115" spans="1:13" s="6" customFormat="1" ht="29" x14ac:dyDescent="0.35">
      <c r="A115" s="3">
        <v>94</v>
      </c>
      <c r="B115" s="3" t="s">
        <v>160</v>
      </c>
      <c r="C115" s="4" t="s">
        <v>161</v>
      </c>
      <c r="D115" s="4" t="s">
        <v>71</v>
      </c>
      <c r="E115" s="3"/>
      <c r="F115" s="4"/>
      <c r="G115" s="4" t="s">
        <v>162</v>
      </c>
      <c r="H115" s="11"/>
      <c r="I115" s="3">
        <v>405</v>
      </c>
      <c r="J115" s="5">
        <f t="shared" si="9"/>
        <v>0</v>
      </c>
      <c r="K115" s="26"/>
      <c r="L115" s="26"/>
      <c r="M115" s="40"/>
    </row>
    <row r="116" spans="1:13" x14ac:dyDescent="0.35">
      <c r="A116" s="66" t="s">
        <v>163</v>
      </c>
      <c r="B116" s="67"/>
      <c r="C116" s="67"/>
      <c r="D116" s="67"/>
      <c r="E116" s="67"/>
      <c r="F116" s="67"/>
      <c r="G116" s="67"/>
      <c r="H116" s="67"/>
      <c r="I116" s="67"/>
      <c r="J116" s="67"/>
      <c r="K116" s="67"/>
      <c r="L116" s="68"/>
      <c r="M116" s="35"/>
    </row>
    <row r="117" spans="1:13" s="6" customFormat="1" ht="43.5" x14ac:dyDescent="0.35">
      <c r="A117" s="3">
        <v>95</v>
      </c>
      <c r="B117" s="3" t="s">
        <v>164</v>
      </c>
      <c r="C117" s="4"/>
      <c r="D117" s="4" t="s">
        <v>71</v>
      </c>
      <c r="E117" s="3"/>
      <c r="F117" s="4"/>
      <c r="G117" s="4" t="s">
        <v>158</v>
      </c>
      <c r="H117" s="11"/>
      <c r="I117" s="3">
        <v>35</v>
      </c>
      <c r="J117" s="5">
        <f t="shared" si="9"/>
        <v>0</v>
      </c>
      <c r="K117" s="26"/>
      <c r="L117" s="26"/>
      <c r="M117" s="40"/>
    </row>
    <row r="118" spans="1:13" s="6" customFormat="1" ht="43.5" x14ac:dyDescent="0.35">
      <c r="A118" s="3">
        <v>96</v>
      </c>
      <c r="B118" s="3" t="s">
        <v>165</v>
      </c>
      <c r="C118" s="4"/>
      <c r="D118" s="4" t="s">
        <v>71</v>
      </c>
      <c r="E118" s="3"/>
      <c r="F118" s="4"/>
      <c r="G118" s="4" t="s">
        <v>166</v>
      </c>
      <c r="H118" s="11"/>
      <c r="I118" s="3">
        <v>75</v>
      </c>
      <c r="J118" s="5">
        <f t="shared" si="9"/>
        <v>0</v>
      </c>
      <c r="K118" s="26"/>
      <c r="L118" s="26"/>
      <c r="M118" s="40"/>
    </row>
    <row r="119" spans="1:13" x14ac:dyDescent="0.35">
      <c r="A119" s="66" t="s">
        <v>74</v>
      </c>
      <c r="B119" s="67"/>
      <c r="C119" s="67"/>
      <c r="D119" s="67"/>
      <c r="E119" s="67"/>
      <c r="F119" s="67"/>
      <c r="G119" s="67"/>
      <c r="H119" s="67"/>
      <c r="I119" s="67"/>
      <c r="J119" s="67"/>
      <c r="K119" s="67"/>
      <c r="L119" s="68"/>
      <c r="M119" s="35"/>
    </row>
    <row r="120" spans="1:13" s="6" customFormat="1" x14ac:dyDescent="0.35">
      <c r="A120" s="3">
        <v>97</v>
      </c>
      <c r="B120" s="3" t="s">
        <v>98</v>
      </c>
      <c r="C120" s="4" t="s">
        <v>78</v>
      </c>
      <c r="D120" s="4" t="s">
        <v>71</v>
      </c>
      <c r="E120" s="3" t="s">
        <v>36</v>
      </c>
      <c r="F120" s="4"/>
      <c r="G120" s="4" t="s">
        <v>129</v>
      </c>
      <c r="H120" s="11"/>
      <c r="I120" s="82">
        <v>30</v>
      </c>
      <c r="J120" s="5">
        <f t="shared" ref="J120:J143" si="10">H120*I120</f>
        <v>0</v>
      </c>
      <c r="K120" s="26"/>
      <c r="L120" s="26"/>
      <c r="M120" s="40"/>
    </row>
    <row r="121" spans="1:13" s="6" customFormat="1" x14ac:dyDescent="0.35">
      <c r="A121" s="77">
        <v>98</v>
      </c>
      <c r="B121" s="77" t="s">
        <v>98</v>
      </c>
      <c r="C121" s="78" t="s">
        <v>78</v>
      </c>
      <c r="D121" s="78" t="s">
        <v>167</v>
      </c>
      <c r="E121" s="77" t="s">
        <v>131</v>
      </c>
      <c r="F121" s="78"/>
      <c r="G121" s="78" t="s">
        <v>131</v>
      </c>
      <c r="H121" s="79"/>
      <c r="I121" s="77">
        <v>5</v>
      </c>
      <c r="J121" s="80">
        <f t="shared" si="10"/>
        <v>0</v>
      </c>
      <c r="K121" s="81"/>
      <c r="L121" s="81"/>
      <c r="M121" s="40"/>
    </row>
    <row r="122" spans="1:13" s="6" customFormat="1" x14ac:dyDescent="0.35">
      <c r="A122" s="3">
        <v>99</v>
      </c>
      <c r="B122" s="3" t="s">
        <v>99</v>
      </c>
      <c r="C122" s="4" t="s">
        <v>78</v>
      </c>
      <c r="D122" s="4" t="s">
        <v>71</v>
      </c>
      <c r="E122" s="3" t="s">
        <v>36</v>
      </c>
      <c r="F122" s="4"/>
      <c r="G122" s="4" t="s">
        <v>129</v>
      </c>
      <c r="H122" s="11"/>
      <c r="I122" s="82">
        <v>20</v>
      </c>
      <c r="J122" s="5">
        <f t="shared" si="10"/>
        <v>0</v>
      </c>
      <c r="K122" s="26"/>
      <c r="L122" s="26"/>
      <c r="M122" s="40"/>
    </row>
    <row r="123" spans="1:13" s="6" customFormat="1" x14ac:dyDescent="0.35">
      <c r="A123" s="77">
        <v>100</v>
      </c>
      <c r="B123" s="77" t="s">
        <v>99</v>
      </c>
      <c r="C123" s="78" t="s">
        <v>78</v>
      </c>
      <c r="D123" s="78" t="s">
        <v>167</v>
      </c>
      <c r="E123" s="77" t="s">
        <v>131</v>
      </c>
      <c r="F123" s="78"/>
      <c r="G123" s="78" t="s">
        <v>131</v>
      </c>
      <c r="H123" s="79"/>
      <c r="I123" s="77">
        <v>5</v>
      </c>
      <c r="J123" s="80">
        <f t="shared" si="10"/>
        <v>0</v>
      </c>
      <c r="K123" s="81"/>
      <c r="L123" s="81"/>
      <c r="M123" s="40"/>
    </row>
    <row r="124" spans="1:13" x14ac:dyDescent="0.35">
      <c r="A124" s="66" t="s">
        <v>168</v>
      </c>
      <c r="B124" s="67"/>
      <c r="C124" s="67"/>
      <c r="D124" s="67"/>
      <c r="E124" s="67"/>
      <c r="F124" s="67"/>
      <c r="G124" s="67"/>
      <c r="H124" s="67"/>
      <c r="I124" s="67"/>
      <c r="J124" s="67"/>
      <c r="K124" s="67"/>
      <c r="L124" s="68"/>
      <c r="M124" s="35"/>
    </row>
    <row r="125" spans="1:13" s="6" customFormat="1" x14ac:dyDescent="0.35">
      <c r="A125" s="3">
        <v>101</v>
      </c>
      <c r="B125" s="3" t="s">
        <v>169</v>
      </c>
      <c r="C125" s="4"/>
      <c r="D125" s="4" t="s">
        <v>71</v>
      </c>
      <c r="E125" s="3"/>
      <c r="F125" s="3"/>
      <c r="G125" s="4" t="s">
        <v>123</v>
      </c>
      <c r="H125" s="11"/>
      <c r="I125" s="3">
        <v>5</v>
      </c>
      <c r="J125" s="5">
        <f t="shared" si="10"/>
        <v>0</v>
      </c>
      <c r="K125" s="26"/>
      <c r="L125" s="26"/>
      <c r="M125" s="40"/>
    </row>
    <row r="126" spans="1:13" s="6" customFormat="1" ht="29" x14ac:dyDescent="0.35">
      <c r="A126" s="3">
        <v>102</v>
      </c>
      <c r="B126" s="3" t="s">
        <v>170</v>
      </c>
      <c r="C126" s="4" t="s">
        <v>171</v>
      </c>
      <c r="D126" s="4" t="s">
        <v>71</v>
      </c>
      <c r="E126" s="3"/>
      <c r="F126" s="3"/>
      <c r="G126" s="4" t="s">
        <v>172</v>
      </c>
      <c r="H126" s="11"/>
      <c r="I126" s="3">
        <v>5</v>
      </c>
      <c r="J126" s="5">
        <f t="shared" si="10"/>
        <v>0</v>
      </c>
      <c r="K126" s="26"/>
      <c r="L126" s="26"/>
      <c r="M126" s="40"/>
    </row>
    <row r="127" spans="1:13" s="6" customFormat="1" ht="29" x14ac:dyDescent="0.35">
      <c r="A127" s="3">
        <v>103</v>
      </c>
      <c r="B127" s="3" t="s">
        <v>173</v>
      </c>
      <c r="C127" s="4" t="s">
        <v>174</v>
      </c>
      <c r="D127" s="4" t="s">
        <v>71</v>
      </c>
      <c r="E127" s="3"/>
      <c r="F127" s="3"/>
      <c r="G127" s="4" t="s">
        <v>172</v>
      </c>
      <c r="H127" s="11"/>
      <c r="I127" s="3">
        <v>15</v>
      </c>
      <c r="J127" s="5">
        <f t="shared" si="10"/>
        <v>0</v>
      </c>
      <c r="K127" s="26"/>
      <c r="L127" s="26"/>
      <c r="M127" s="40"/>
    </row>
    <row r="128" spans="1:13" s="6" customFormat="1" x14ac:dyDescent="0.35">
      <c r="A128" s="3">
        <v>104</v>
      </c>
      <c r="B128" s="3" t="s">
        <v>175</v>
      </c>
      <c r="C128" s="4" t="s">
        <v>174</v>
      </c>
      <c r="D128" s="4" t="s">
        <v>71</v>
      </c>
      <c r="E128" s="3"/>
      <c r="F128" s="3"/>
      <c r="G128" s="4" t="s">
        <v>86</v>
      </c>
      <c r="H128" s="11"/>
      <c r="I128" s="3">
        <v>85</v>
      </c>
      <c r="J128" s="5">
        <f t="shared" si="10"/>
        <v>0</v>
      </c>
      <c r="K128" s="26"/>
      <c r="L128" s="26"/>
      <c r="M128" s="40"/>
    </row>
    <row r="129" spans="1:13" s="6" customFormat="1" x14ac:dyDescent="0.35">
      <c r="A129" s="3">
        <v>105</v>
      </c>
      <c r="B129" s="3" t="s">
        <v>176</v>
      </c>
      <c r="C129" s="4"/>
      <c r="D129" s="4" t="s">
        <v>71</v>
      </c>
      <c r="E129" s="3"/>
      <c r="F129" s="3"/>
      <c r="G129" s="4" t="s">
        <v>123</v>
      </c>
      <c r="H129" s="11"/>
      <c r="I129" s="3">
        <v>5</v>
      </c>
      <c r="J129" s="5">
        <f t="shared" si="10"/>
        <v>0</v>
      </c>
      <c r="K129" s="26"/>
      <c r="L129" s="26"/>
      <c r="M129" s="40"/>
    </row>
    <row r="130" spans="1:13" s="6" customFormat="1" x14ac:dyDescent="0.35">
      <c r="A130" s="3">
        <v>106</v>
      </c>
      <c r="B130" s="3" t="s">
        <v>177</v>
      </c>
      <c r="C130" s="4"/>
      <c r="D130" s="4" t="s">
        <v>71</v>
      </c>
      <c r="E130" s="3"/>
      <c r="F130" s="3"/>
      <c r="G130" s="4" t="s">
        <v>123</v>
      </c>
      <c r="H130" s="11"/>
      <c r="I130" s="3">
        <v>5</v>
      </c>
      <c r="J130" s="5">
        <f t="shared" si="10"/>
        <v>0</v>
      </c>
      <c r="K130" s="26"/>
      <c r="L130" s="26"/>
      <c r="M130" s="40"/>
    </row>
    <row r="131" spans="1:13" s="6" customFormat="1" ht="29" x14ac:dyDescent="0.35">
      <c r="A131" s="3">
        <v>107</v>
      </c>
      <c r="B131" s="3" t="s">
        <v>178</v>
      </c>
      <c r="C131" s="4" t="s">
        <v>179</v>
      </c>
      <c r="D131" s="4" t="s">
        <v>71</v>
      </c>
      <c r="E131" s="3"/>
      <c r="F131" s="3"/>
      <c r="G131" s="4" t="s">
        <v>162</v>
      </c>
      <c r="H131" s="11"/>
      <c r="I131" s="3">
        <v>70</v>
      </c>
      <c r="J131" s="5">
        <f t="shared" si="10"/>
        <v>0</v>
      </c>
      <c r="K131" s="26"/>
      <c r="L131" s="26"/>
      <c r="M131" s="40"/>
    </row>
    <row r="132" spans="1:13" s="6" customFormat="1" ht="29" x14ac:dyDescent="0.35">
      <c r="A132" s="3">
        <v>108</v>
      </c>
      <c r="B132" s="3" t="s">
        <v>178</v>
      </c>
      <c r="C132" s="4" t="s">
        <v>180</v>
      </c>
      <c r="D132" s="4" t="s">
        <v>71</v>
      </c>
      <c r="E132" s="3"/>
      <c r="F132" s="3"/>
      <c r="G132" s="4" t="s">
        <v>132</v>
      </c>
      <c r="H132" s="11"/>
      <c r="I132" s="3">
        <v>40</v>
      </c>
      <c r="J132" s="5">
        <f t="shared" si="10"/>
        <v>0</v>
      </c>
      <c r="K132" s="26"/>
      <c r="L132" s="26"/>
      <c r="M132" s="40"/>
    </row>
    <row r="133" spans="1:13" s="6" customFormat="1" ht="29" x14ac:dyDescent="0.35">
      <c r="A133" s="3">
        <v>109</v>
      </c>
      <c r="B133" s="3" t="s">
        <v>181</v>
      </c>
      <c r="C133" s="4" t="s">
        <v>179</v>
      </c>
      <c r="D133" s="4" t="s">
        <v>71</v>
      </c>
      <c r="E133" s="3"/>
      <c r="F133" s="3"/>
      <c r="G133" s="4" t="s">
        <v>162</v>
      </c>
      <c r="H133" s="11"/>
      <c r="I133" s="3">
        <v>80</v>
      </c>
      <c r="J133" s="5">
        <f t="shared" si="10"/>
        <v>0</v>
      </c>
      <c r="K133" s="26"/>
      <c r="L133" s="26"/>
      <c r="M133" s="40"/>
    </row>
    <row r="134" spans="1:13" s="6" customFormat="1" ht="29" x14ac:dyDescent="0.35">
      <c r="A134" s="3">
        <v>110</v>
      </c>
      <c r="B134" s="3" t="s">
        <v>181</v>
      </c>
      <c r="C134" s="4" t="s">
        <v>182</v>
      </c>
      <c r="D134" s="4" t="s">
        <v>71</v>
      </c>
      <c r="E134" s="3"/>
      <c r="F134" s="3"/>
      <c r="G134" s="4" t="s">
        <v>129</v>
      </c>
      <c r="H134" s="11"/>
      <c r="I134" s="3">
        <v>65</v>
      </c>
      <c r="J134" s="5">
        <f t="shared" si="10"/>
        <v>0</v>
      </c>
      <c r="K134" s="26"/>
      <c r="L134" s="26"/>
      <c r="M134" s="40"/>
    </row>
    <row r="135" spans="1:13" s="6" customFormat="1" ht="43.5" x14ac:dyDescent="0.35">
      <c r="A135" s="3">
        <v>111</v>
      </c>
      <c r="B135" s="3" t="s">
        <v>183</v>
      </c>
      <c r="C135" s="4" t="s">
        <v>179</v>
      </c>
      <c r="D135" s="4" t="s">
        <v>71</v>
      </c>
      <c r="E135" s="3"/>
      <c r="F135" s="3"/>
      <c r="G135" s="4" t="s">
        <v>184</v>
      </c>
      <c r="H135" s="11"/>
      <c r="I135" s="3">
        <v>10</v>
      </c>
      <c r="J135" s="5">
        <f t="shared" si="10"/>
        <v>0</v>
      </c>
      <c r="K135" s="26"/>
      <c r="L135" s="26"/>
      <c r="M135" s="40"/>
    </row>
    <row r="136" spans="1:13" s="6" customFormat="1" ht="29" x14ac:dyDescent="0.35">
      <c r="A136" s="3">
        <v>112</v>
      </c>
      <c r="B136" s="3" t="s">
        <v>183</v>
      </c>
      <c r="C136" s="4" t="s">
        <v>179</v>
      </c>
      <c r="D136" s="4" t="s">
        <v>185</v>
      </c>
      <c r="E136" s="3"/>
      <c r="F136" s="3"/>
      <c r="G136" s="4" t="s">
        <v>162</v>
      </c>
      <c r="H136" s="11"/>
      <c r="I136" s="3">
        <v>35</v>
      </c>
      <c r="J136" s="5">
        <f t="shared" si="10"/>
        <v>0</v>
      </c>
      <c r="K136" s="26"/>
      <c r="L136" s="26"/>
      <c r="M136" s="40"/>
    </row>
    <row r="137" spans="1:13" s="6" customFormat="1" ht="29" x14ac:dyDescent="0.35">
      <c r="A137" s="3">
        <v>113</v>
      </c>
      <c r="B137" s="3" t="s">
        <v>183</v>
      </c>
      <c r="C137" s="4" t="s">
        <v>186</v>
      </c>
      <c r="D137" s="4" t="s">
        <v>187</v>
      </c>
      <c r="E137" s="3"/>
      <c r="F137" s="3"/>
      <c r="G137" s="4" t="s">
        <v>162</v>
      </c>
      <c r="H137" s="11"/>
      <c r="I137" s="3">
        <v>20</v>
      </c>
      <c r="J137" s="5">
        <f t="shared" si="10"/>
        <v>0</v>
      </c>
      <c r="K137" s="26"/>
      <c r="L137" s="26"/>
      <c r="M137" s="40"/>
    </row>
    <row r="138" spans="1:13" s="6" customFormat="1" ht="29" x14ac:dyDescent="0.35">
      <c r="A138" s="3">
        <v>114</v>
      </c>
      <c r="B138" s="3" t="s">
        <v>188</v>
      </c>
      <c r="C138" s="4" t="s">
        <v>179</v>
      </c>
      <c r="D138" s="4" t="s">
        <v>71</v>
      </c>
      <c r="E138" s="3"/>
      <c r="F138" s="3"/>
      <c r="G138" s="4" t="s">
        <v>162</v>
      </c>
      <c r="H138" s="11"/>
      <c r="I138" s="3">
        <v>5</v>
      </c>
      <c r="J138" s="5">
        <f t="shared" si="10"/>
        <v>0</v>
      </c>
      <c r="K138" s="26"/>
      <c r="L138" s="26"/>
      <c r="M138" s="40"/>
    </row>
    <row r="139" spans="1:13" s="6" customFormat="1" ht="29" x14ac:dyDescent="0.35">
      <c r="A139" s="3">
        <v>115</v>
      </c>
      <c r="B139" s="3" t="s">
        <v>188</v>
      </c>
      <c r="C139" s="4" t="s">
        <v>179</v>
      </c>
      <c r="D139" s="4" t="s">
        <v>185</v>
      </c>
      <c r="E139" s="3"/>
      <c r="F139" s="3"/>
      <c r="G139" s="4" t="s">
        <v>162</v>
      </c>
      <c r="H139" s="11"/>
      <c r="I139" s="3">
        <v>15</v>
      </c>
      <c r="J139" s="5">
        <f t="shared" si="10"/>
        <v>0</v>
      </c>
      <c r="K139" s="26"/>
      <c r="L139" s="26"/>
      <c r="M139" s="40"/>
    </row>
    <row r="140" spans="1:13" s="6" customFormat="1" ht="29" x14ac:dyDescent="0.35">
      <c r="A140" s="3">
        <v>116</v>
      </c>
      <c r="B140" s="3" t="s">
        <v>189</v>
      </c>
      <c r="C140" s="4" t="s">
        <v>179</v>
      </c>
      <c r="D140" s="4" t="s">
        <v>71</v>
      </c>
      <c r="E140" s="3"/>
      <c r="F140" s="3"/>
      <c r="G140" s="4" t="s">
        <v>162</v>
      </c>
      <c r="H140" s="11"/>
      <c r="I140" s="3">
        <v>5</v>
      </c>
      <c r="J140" s="5">
        <f t="shared" si="10"/>
        <v>0</v>
      </c>
      <c r="K140" s="26"/>
      <c r="L140" s="26"/>
      <c r="M140" s="40"/>
    </row>
    <row r="141" spans="1:13" s="6" customFormat="1" ht="29" x14ac:dyDescent="0.35">
      <c r="A141" s="3">
        <v>117</v>
      </c>
      <c r="B141" s="3" t="s">
        <v>190</v>
      </c>
      <c r="C141" s="4" t="s">
        <v>179</v>
      </c>
      <c r="D141" s="4" t="s">
        <v>71</v>
      </c>
      <c r="E141" s="3"/>
      <c r="F141" s="3" t="s">
        <v>191</v>
      </c>
      <c r="G141" s="4" t="s">
        <v>162</v>
      </c>
      <c r="H141" s="11"/>
      <c r="I141" s="3">
        <v>25</v>
      </c>
      <c r="J141" s="5">
        <f t="shared" si="10"/>
        <v>0</v>
      </c>
      <c r="K141" s="26"/>
      <c r="L141" s="26"/>
      <c r="M141" s="40"/>
    </row>
    <row r="142" spans="1:13" s="9" customFormat="1" ht="29" x14ac:dyDescent="0.35">
      <c r="A142" s="3">
        <v>118</v>
      </c>
      <c r="B142" s="8" t="s">
        <v>192</v>
      </c>
      <c r="C142" s="7" t="s">
        <v>186</v>
      </c>
      <c r="D142" s="4" t="s">
        <v>71</v>
      </c>
      <c r="E142" s="8"/>
      <c r="F142" s="7"/>
      <c r="G142" s="7" t="s">
        <v>162</v>
      </c>
      <c r="H142" s="12"/>
      <c r="I142" s="8">
        <v>5</v>
      </c>
      <c r="J142" s="5">
        <f t="shared" si="10"/>
        <v>0</v>
      </c>
      <c r="K142" s="27"/>
      <c r="L142" s="27"/>
      <c r="M142" s="41"/>
    </row>
    <row r="143" spans="1:13" s="9" customFormat="1" ht="29" x14ac:dyDescent="0.35">
      <c r="A143" s="3">
        <v>119</v>
      </c>
      <c r="B143" s="8" t="s">
        <v>193</v>
      </c>
      <c r="C143" s="7" t="s">
        <v>194</v>
      </c>
      <c r="D143" s="4" t="s">
        <v>71</v>
      </c>
      <c r="E143" s="8"/>
      <c r="F143" s="7"/>
      <c r="G143" s="7" t="s">
        <v>162</v>
      </c>
      <c r="H143" s="12"/>
      <c r="I143" s="8">
        <v>5</v>
      </c>
      <c r="J143" s="5">
        <f t="shared" si="10"/>
        <v>0</v>
      </c>
      <c r="K143" s="27"/>
      <c r="L143" s="27"/>
      <c r="M143" s="41"/>
    </row>
    <row r="144" spans="1:13" x14ac:dyDescent="0.35">
      <c r="A144" s="66" t="s">
        <v>79</v>
      </c>
      <c r="B144" s="67"/>
      <c r="C144" s="67"/>
      <c r="D144" s="67"/>
      <c r="E144" s="67"/>
      <c r="F144" s="67"/>
      <c r="G144" s="67"/>
      <c r="H144" s="67"/>
      <c r="I144" s="67"/>
      <c r="J144" s="67"/>
      <c r="K144" s="67"/>
      <c r="L144" s="68"/>
      <c r="M144" s="35"/>
    </row>
    <row r="145" spans="1:16" s="6" customFormat="1" ht="29" x14ac:dyDescent="0.35">
      <c r="A145" s="3">
        <v>120</v>
      </c>
      <c r="B145" s="3" t="s">
        <v>195</v>
      </c>
      <c r="C145" s="4"/>
      <c r="D145" s="4" t="s">
        <v>127</v>
      </c>
      <c r="E145" s="3"/>
      <c r="F145" s="4"/>
      <c r="G145" s="4" t="s">
        <v>196</v>
      </c>
      <c r="H145" s="11"/>
      <c r="I145" s="3">
        <v>15</v>
      </c>
      <c r="J145" s="5">
        <f t="shared" ref="J145:J154" si="11">H145*I145</f>
        <v>0</v>
      </c>
      <c r="K145" s="26"/>
      <c r="L145" s="26"/>
      <c r="M145" s="40"/>
    </row>
    <row r="146" spans="1:16" s="6" customFormat="1" ht="87" x14ac:dyDescent="0.35">
      <c r="A146" s="3">
        <v>121</v>
      </c>
      <c r="B146" s="3" t="s">
        <v>197</v>
      </c>
      <c r="C146" s="4"/>
      <c r="D146" s="4" t="s">
        <v>71</v>
      </c>
      <c r="E146" s="3"/>
      <c r="F146" s="4" t="s">
        <v>198</v>
      </c>
      <c r="G146" s="4" t="s">
        <v>199</v>
      </c>
      <c r="H146" s="11"/>
      <c r="I146" s="3">
        <v>80</v>
      </c>
      <c r="J146" s="5">
        <f t="shared" si="11"/>
        <v>0</v>
      </c>
      <c r="K146" s="26"/>
      <c r="L146" s="26"/>
      <c r="M146" s="40"/>
    </row>
    <row r="147" spans="1:16" s="6" customFormat="1" x14ac:dyDescent="0.35">
      <c r="A147" s="3">
        <v>122</v>
      </c>
      <c r="B147" s="3" t="s">
        <v>200</v>
      </c>
      <c r="C147" s="4"/>
      <c r="D147" s="4" t="s">
        <v>71</v>
      </c>
      <c r="E147" s="3"/>
      <c r="F147" s="4"/>
      <c r="G147" s="4" t="s">
        <v>129</v>
      </c>
      <c r="H147" s="13"/>
      <c r="I147" s="14">
        <v>15</v>
      </c>
      <c r="J147" s="5">
        <f t="shared" si="11"/>
        <v>0</v>
      </c>
      <c r="K147" s="26"/>
      <c r="L147" s="26"/>
      <c r="M147" s="40"/>
    </row>
    <row r="148" spans="1:16" s="6" customFormat="1" ht="29" x14ac:dyDescent="0.35">
      <c r="A148" s="3">
        <v>123</v>
      </c>
      <c r="B148" s="3" t="s">
        <v>201</v>
      </c>
      <c r="C148" s="4"/>
      <c r="D148" s="4" t="s">
        <v>71</v>
      </c>
      <c r="E148" s="3"/>
      <c r="F148" s="4"/>
      <c r="G148" s="4" t="s">
        <v>162</v>
      </c>
      <c r="H148" s="13"/>
      <c r="I148" s="14">
        <v>60</v>
      </c>
      <c r="J148" s="5">
        <f t="shared" si="11"/>
        <v>0</v>
      </c>
      <c r="K148" s="26"/>
      <c r="L148" s="26"/>
      <c r="M148" s="40"/>
    </row>
    <row r="149" spans="1:16" s="6" customFormat="1" ht="72.5" x14ac:dyDescent="0.35">
      <c r="A149" s="3">
        <v>124</v>
      </c>
      <c r="B149" s="3" t="s">
        <v>202</v>
      </c>
      <c r="C149" s="4"/>
      <c r="D149" s="4" t="s">
        <v>203</v>
      </c>
      <c r="E149" s="3"/>
      <c r="F149" s="4"/>
      <c r="G149" s="4" t="s">
        <v>204</v>
      </c>
      <c r="H149" s="13"/>
      <c r="I149" s="14">
        <v>25</v>
      </c>
      <c r="J149" s="5">
        <f t="shared" si="11"/>
        <v>0</v>
      </c>
      <c r="K149" s="26"/>
      <c r="L149" s="26"/>
      <c r="M149" s="40"/>
    </row>
    <row r="150" spans="1:16" s="6" customFormat="1" x14ac:dyDescent="0.35">
      <c r="A150" s="3">
        <v>125</v>
      </c>
      <c r="B150" s="3" t="s">
        <v>205</v>
      </c>
      <c r="C150" s="4"/>
      <c r="D150" s="4" t="s">
        <v>71</v>
      </c>
      <c r="E150" s="3"/>
      <c r="F150" s="4"/>
      <c r="G150" s="4" t="s">
        <v>37</v>
      </c>
      <c r="H150" s="13"/>
      <c r="I150" s="14">
        <v>5</v>
      </c>
      <c r="J150" s="5">
        <f t="shared" si="11"/>
        <v>0</v>
      </c>
      <c r="K150" s="26"/>
      <c r="L150" s="26"/>
      <c r="M150" s="40"/>
    </row>
    <row r="151" spans="1:16" s="6" customFormat="1" ht="29" x14ac:dyDescent="0.35">
      <c r="A151" s="3">
        <v>126</v>
      </c>
      <c r="B151" s="3" t="s">
        <v>206</v>
      </c>
      <c r="C151" s="4" t="s">
        <v>207</v>
      </c>
      <c r="D151" s="4" t="s">
        <v>208</v>
      </c>
      <c r="E151" s="3"/>
      <c r="F151" s="4" t="s">
        <v>209</v>
      </c>
      <c r="G151" s="4" t="s">
        <v>210</v>
      </c>
      <c r="H151" s="13"/>
      <c r="I151" s="14">
        <v>50</v>
      </c>
      <c r="J151" s="5">
        <f t="shared" si="11"/>
        <v>0</v>
      </c>
      <c r="K151" s="26"/>
      <c r="L151" s="26"/>
      <c r="M151" s="40"/>
    </row>
    <row r="152" spans="1:16" s="6" customFormat="1" ht="29" x14ac:dyDescent="0.35">
      <c r="A152" s="3">
        <v>127</v>
      </c>
      <c r="B152" s="3" t="s">
        <v>211</v>
      </c>
      <c r="C152" s="4" t="s">
        <v>212</v>
      </c>
      <c r="D152" s="4"/>
      <c r="E152" s="3"/>
      <c r="F152" s="4" t="s">
        <v>213</v>
      </c>
      <c r="G152" s="4" t="s">
        <v>210</v>
      </c>
      <c r="H152" s="13"/>
      <c r="I152" s="14">
        <v>50</v>
      </c>
      <c r="J152" s="5">
        <f t="shared" si="11"/>
        <v>0</v>
      </c>
      <c r="K152" s="26"/>
      <c r="L152" s="26"/>
      <c r="M152" s="40"/>
    </row>
    <row r="153" spans="1:16" s="6" customFormat="1" ht="29" x14ac:dyDescent="0.35">
      <c r="A153" s="3">
        <v>128</v>
      </c>
      <c r="B153" s="3" t="s">
        <v>214</v>
      </c>
      <c r="C153" s="4"/>
      <c r="D153" s="4"/>
      <c r="E153" s="3"/>
      <c r="F153" s="4"/>
      <c r="G153" s="4" t="s">
        <v>62</v>
      </c>
      <c r="H153" s="11"/>
      <c r="I153" s="3">
        <v>10</v>
      </c>
      <c r="J153" s="5">
        <f t="shared" ref="J153" si="12">H153*I153</f>
        <v>0</v>
      </c>
      <c r="K153" s="26"/>
      <c r="L153" s="26"/>
      <c r="M153" s="40"/>
    </row>
    <row r="154" spans="1:16" s="6" customFormat="1" x14ac:dyDescent="0.35">
      <c r="A154" s="3">
        <v>129</v>
      </c>
      <c r="B154" s="3" t="s">
        <v>215</v>
      </c>
      <c r="C154" s="4"/>
      <c r="D154" s="4"/>
      <c r="E154" s="3"/>
      <c r="F154" s="4"/>
      <c r="G154" s="4" t="s">
        <v>136</v>
      </c>
      <c r="H154" s="13"/>
      <c r="I154" s="14">
        <v>15</v>
      </c>
      <c r="J154" s="5">
        <f t="shared" si="11"/>
        <v>0</v>
      </c>
      <c r="K154" s="26"/>
      <c r="L154" s="26"/>
      <c r="M154" s="40"/>
    </row>
    <row r="155" spans="1:16" ht="18.5" x14ac:dyDescent="0.45">
      <c r="A155" s="47" t="s">
        <v>216</v>
      </c>
      <c r="B155" s="47"/>
      <c r="C155" s="47"/>
      <c r="D155" s="47"/>
      <c r="E155" s="47"/>
      <c r="F155" s="47"/>
      <c r="G155" s="47"/>
      <c r="H155" s="47"/>
      <c r="I155" s="47"/>
      <c r="J155" s="16">
        <f>SUM(J7:J150)</f>
        <v>0</v>
      </c>
      <c r="K155" s="35"/>
      <c r="L155" s="35"/>
      <c r="M155" s="35"/>
    </row>
    <row r="156" spans="1:16" x14ac:dyDescent="0.35">
      <c r="A156" s="35"/>
      <c r="B156" s="35"/>
      <c r="C156" s="35"/>
      <c r="D156" s="39"/>
      <c r="E156" s="35"/>
      <c r="F156" s="35"/>
      <c r="G156" s="35"/>
      <c r="H156" s="35"/>
      <c r="I156" s="35"/>
      <c r="J156" s="35"/>
      <c r="K156" s="35"/>
      <c r="L156" s="35"/>
      <c r="M156" s="35"/>
    </row>
    <row r="157" spans="1:16" x14ac:dyDescent="0.35">
      <c r="O157" s="30"/>
      <c r="P157" s="30"/>
    </row>
  </sheetData>
  <autoFilter ref="A4:L157" xr:uid="{963BF826-35B3-4A13-AF52-F0C1E1BC2F89}"/>
  <mergeCells count="22">
    <mergeCell ref="A144:L144"/>
    <mergeCell ref="A65:L65"/>
    <mergeCell ref="A87:L87"/>
    <mergeCell ref="A106:L106"/>
    <mergeCell ref="A112:L112"/>
    <mergeCell ref="A116:L116"/>
    <mergeCell ref="A155:I155"/>
    <mergeCell ref="A5:L5"/>
    <mergeCell ref="A6:L6"/>
    <mergeCell ref="A11:L11"/>
    <mergeCell ref="A19:L19"/>
    <mergeCell ref="A27:L27"/>
    <mergeCell ref="A30:L30"/>
    <mergeCell ref="A32:L32"/>
    <mergeCell ref="A33:L33"/>
    <mergeCell ref="A38:L38"/>
    <mergeCell ref="A43:L43"/>
    <mergeCell ref="A46:L46"/>
    <mergeCell ref="A49:L49"/>
    <mergeCell ref="A64:L64"/>
    <mergeCell ref="A119:L119"/>
    <mergeCell ref="A124:L124"/>
  </mergeCells>
  <pageMargins left="0.7" right="0.7" top="0.75" bottom="0.75" header="0.3" footer="0.3"/>
  <pageSetup paperSize="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E3A386-879E-4B72-A601-9524E1BEFE48}">
  <dimension ref="A1:G16"/>
  <sheetViews>
    <sheetView workbookViewId="0">
      <selection activeCell="E5" sqref="E5"/>
    </sheetView>
  </sheetViews>
  <sheetFormatPr defaultColWidth="0" defaultRowHeight="14.5" zeroHeight="1" x14ac:dyDescent="0.35"/>
  <cols>
    <col min="1" max="1" width="20.453125" customWidth="1"/>
    <col min="2" max="2" width="37.7265625" customWidth="1"/>
    <col min="3" max="3" width="16.453125" customWidth="1"/>
    <col min="4" max="4" width="11.26953125" customWidth="1"/>
    <col min="5" max="5" width="13.7265625" customWidth="1"/>
    <col min="6" max="6" width="20.7265625" customWidth="1"/>
    <col min="7" max="7" width="8.7265625" customWidth="1"/>
    <col min="8" max="16384" width="8.7265625" hidden="1"/>
  </cols>
  <sheetData>
    <row r="1" spans="1:7" s="21" customFormat="1" ht="17.5" x14ac:dyDescent="0.25">
      <c r="A1" s="31" t="s">
        <v>0</v>
      </c>
      <c r="B1" s="32"/>
      <c r="C1" s="32"/>
      <c r="D1" s="32"/>
      <c r="E1" s="32"/>
      <c r="F1" s="32"/>
      <c r="G1" s="32"/>
    </row>
    <row r="2" spans="1:7" s="21" customFormat="1" ht="13.5" x14ac:dyDescent="0.25">
      <c r="A2" s="33" t="s">
        <v>217</v>
      </c>
      <c r="B2" s="32"/>
      <c r="C2" s="32"/>
      <c r="D2" s="32"/>
      <c r="E2" s="32"/>
      <c r="F2" s="32"/>
      <c r="G2" s="32"/>
    </row>
    <row r="3" spans="1:7" s="21" customFormat="1" ht="18" thickBot="1" x14ac:dyDescent="0.3">
      <c r="A3" s="31"/>
      <c r="B3" s="32"/>
      <c r="C3" s="32"/>
      <c r="D3" s="32"/>
      <c r="E3" s="32"/>
      <c r="F3" s="32"/>
      <c r="G3" s="32"/>
    </row>
    <row r="4" spans="1:7" ht="15" thickBot="1" x14ac:dyDescent="0.4">
      <c r="A4" s="69" t="s">
        <v>9</v>
      </c>
      <c r="B4" s="70"/>
      <c r="C4" s="71" t="s">
        <v>218</v>
      </c>
      <c r="D4" s="72"/>
      <c r="E4" s="73"/>
      <c r="F4" s="42"/>
      <c r="G4" s="35"/>
    </row>
    <row r="5" spans="1:7" x14ac:dyDescent="0.35">
      <c r="A5" s="35"/>
      <c r="B5" s="35"/>
      <c r="C5" s="35"/>
      <c r="D5" s="35"/>
      <c r="E5" s="35"/>
      <c r="F5" s="35"/>
      <c r="G5" s="35"/>
    </row>
    <row r="6" spans="1:7" ht="40.5" x14ac:dyDescent="0.35">
      <c r="A6" s="2"/>
      <c r="B6" s="2" t="s">
        <v>219</v>
      </c>
      <c r="C6" s="2" t="s">
        <v>220</v>
      </c>
      <c r="D6" s="2" t="s">
        <v>221</v>
      </c>
      <c r="E6" s="2" t="s">
        <v>222</v>
      </c>
      <c r="F6" s="2" t="s">
        <v>223</v>
      </c>
      <c r="G6" s="35"/>
    </row>
    <row r="7" spans="1:7" x14ac:dyDescent="0.35">
      <c r="A7" s="3">
        <v>1</v>
      </c>
      <c r="B7" s="3" t="s">
        <v>224</v>
      </c>
      <c r="C7" s="4" t="s">
        <v>225</v>
      </c>
      <c r="D7" s="3">
        <v>5</v>
      </c>
      <c r="E7" s="11"/>
      <c r="F7" s="5">
        <f>D7*E7</f>
        <v>0</v>
      </c>
      <c r="G7" s="35"/>
    </row>
    <row r="8" spans="1:7" x14ac:dyDescent="0.35">
      <c r="A8" s="3">
        <v>2</v>
      </c>
      <c r="B8" s="3" t="s">
        <v>226</v>
      </c>
      <c r="C8" s="4" t="s">
        <v>225</v>
      </c>
      <c r="D8" s="3">
        <v>5</v>
      </c>
      <c r="E8" s="11"/>
      <c r="F8" s="5">
        <f t="shared" ref="F8:F14" si="0">D8*E8</f>
        <v>0</v>
      </c>
      <c r="G8" s="35"/>
    </row>
    <row r="9" spans="1:7" x14ac:dyDescent="0.35">
      <c r="A9" s="3">
        <v>3</v>
      </c>
      <c r="B9" s="3" t="s">
        <v>227</v>
      </c>
      <c r="C9" s="4" t="s">
        <v>225</v>
      </c>
      <c r="D9" s="3">
        <v>5</v>
      </c>
      <c r="E9" s="11"/>
      <c r="F9" s="5">
        <f t="shared" si="0"/>
        <v>0</v>
      </c>
      <c r="G9" s="35"/>
    </row>
    <row r="10" spans="1:7" x14ac:dyDescent="0.35">
      <c r="A10" s="3">
        <v>4</v>
      </c>
      <c r="B10" s="3" t="s">
        <v>228</v>
      </c>
      <c r="C10" s="4" t="s">
        <v>225</v>
      </c>
      <c r="D10" s="3">
        <v>5</v>
      </c>
      <c r="E10" s="11"/>
      <c r="F10" s="5">
        <f t="shared" si="0"/>
        <v>0</v>
      </c>
      <c r="G10" s="35"/>
    </row>
    <row r="11" spans="1:7" x14ac:dyDescent="0.35">
      <c r="A11" s="3">
        <v>5</v>
      </c>
      <c r="B11" s="3" t="s">
        <v>229</v>
      </c>
      <c r="C11" s="4" t="s">
        <v>225</v>
      </c>
      <c r="D11" s="3">
        <v>5</v>
      </c>
      <c r="E11" s="11"/>
      <c r="F11" s="5">
        <f t="shared" si="0"/>
        <v>0</v>
      </c>
      <c r="G11" s="35"/>
    </row>
    <row r="12" spans="1:7" x14ac:dyDescent="0.35">
      <c r="A12" s="3">
        <v>6</v>
      </c>
      <c r="B12" s="3" t="s">
        <v>230</v>
      </c>
      <c r="C12" s="4" t="s">
        <v>225</v>
      </c>
      <c r="D12" s="3">
        <v>5</v>
      </c>
      <c r="E12" s="11"/>
      <c r="F12" s="5">
        <f t="shared" si="0"/>
        <v>0</v>
      </c>
      <c r="G12" s="35"/>
    </row>
    <row r="13" spans="1:7" x14ac:dyDescent="0.35">
      <c r="A13" s="3">
        <v>7</v>
      </c>
      <c r="B13" s="3" t="s">
        <v>231</v>
      </c>
      <c r="C13" s="4" t="s">
        <v>225</v>
      </c>
      <c r="D13" s="3">
        <v>5</v>
      </c>
      <c r="E13" s="11"/>
      <c r="F13" s="5">
        <f t="shared" si="0"/>
        <v>0</v>
      </c>
      <c r="G13" s="35"/>
    </row>
    <row r="14" spans="1:7" ht="33.75" customHeight="1" x14ac:dyDescent="0.35">
      <c r="A14" s="3">
        <v>8</v>
      </c>
      <c r="B14" s="3" t="s">
        <v>232</v>
      </c>
      <c r="C14" s="4" t="s">
        <v>225</v>
      </c>
      <c r="D14" s="3">
        <v>5</v>
      </c>
      <c r="E14" s="11"/>
      <c r="F14" s="5">
        <f t="shared" si="0"/>
        <v>0</v>
      </c>
      <c r="G14" s="35"/>
    </row>
    <row r="15" spans="1:7" x14ac:dyDescent="0.35">
      <c r="A15" s="74" t="s">
        <v>233</v>
      </c>
      <c r="B15" s="75"/>
      <c r="C15" s="75"/>
      <c r="D15" s="75"/>
      <c r="E15" s="76"/>
      <c r="F15" s="15">
        <f>SUM(F7:F14)</f>
        <v>0</v>
      </c>
      <c r="G15" s="35"/>
    </row>
    <row r="16" spans="1:7" x14ac:dyDescent="0.35">
      <c r="A16" s="35"/>
      <c r="B16" s="35"/>
      <c r="C16" s="35"/>
      <c r="D16" s="35"/>
      <c r="E16" s="35"/>
      <c r="F16" s="35"/>
      <c r="G16" s="35"/>
    </row>
  </sheetData>
  <mergeCells count="3">
    <mergeCell ref="A4:B4"/>
    <mergeCell ref="C4:E4"/>
    <mergeCell ref="A15:E15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EB9467CFF15D442BE867093A4A13C02" ma:contentTypeVersion="3" ma:contentTypeDescription="Een nieuw document maken." ma:contentTypeScope="" ma:versionID="e66c319e29c80dfca3d871e9fad3d317">
  <xsd:schema xmlns:xsd="http://www.w3.org/2001/XMLSchema" xmlns:xs="http://www.w3.org/2001/XMLSchema" xmlns:p="http://schemas.microsoft.com/office/2006/metadata/properties" xmlns:ns2="9f2d0416-32c1-4b5b-95bf-023dd3ee64c4" targetNamespace="http://schemas.microsoft.com/office/2006/metadata/properties" ma:root="true" ma:fieldsID="b8aff743dbeb2a5b1ab97409c352a466" ns2:_="">
    <xsd:import namespace="9f2d0416-32c1-4b5b-95bf-023dd3ee64c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2d0416-32c1-4b5b-95bf-023dd3ee64c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U D A A B Q S w M E F A A C A A g A z V 4 5 W 8 M e 2 K W l A A A A 9 w A A A B I A H A B D b 2 5 m a W c v U G F j a 2 F n Z S 5 4 b W w g o h g A K K A U A A A A A A A A A A A A A A A A A A A A A A A A A A A A h Y 8 x D o I w G I W v Q r r T l q r R k J 8 y u I I x M T G u T a n Q C M X Q Y r m b g 0 f y C m I U d X N 8 3 / u G 9 + 7 X G 6 R D U w c X 1 V n d m g R F m K J A G d k W 2 p Q J 6 t 0 x X K G U w 1 b I k y h V M M r G x o M t E l Q 5 d 4 4 J 8 d 5 j P 8 N t V x J G a U Q O e b a T l W o E + s j 6 v x x q Y 5 0 w U i E O + 9 c Y z n A 0 X + C I s i W m Q C Y K u T Z f g 4 2 D n + 0 P h H V f u 7 5 T 3 N T h J g M y R S D v E / w B U E s D B B Q A A g A I A M 1 e O V s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N X j l b K I p H u A 4 A A A A R A A A A E w A c A E Z v c m 1 1 b G F z L 1 N l Y 3 R p b 2 4 x L m 0 g o h g A K K A U A A A A A A A A A A A A A A A A A A A A A A A A A A A A K 0 5 N L s n M z 1 M I h t C G 1 g B Q S w E C L Q A U A A I A C A D N X j l b w x 7 Y p a U A A A D 3 A A A A E g A A A A A A A A A A A A A A A A A A A A A A Q 2 9 u Z m l n L 1 B h Y 2 t h Z 2 U u e G 1 s U E s B A i 0 A F A A C A A g A z V 4 5 W w / K 6 a u k A A A A 6 Q A A A B M A A A A A A A A A A A A A A A A A 8 Q A A A F t D b 2 5 0 Z W 5 0 X 1 R 5 c G V z X S 5 4 b W x Q S w E C L Q A U A A I A C A D N X j l b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u O J X h o u M c E y n p a u v w 5 m O 9 A A A A A A C A A A A A A A Q Z g A A A A E A A C A A A A C 7 k C O V u i r T N v e i k j z Q 7 k J M o Q E 3 W j j s s x V i L B y n V D 0 c l w A A A A A O g A A A A A I A A C A A A A A w P K R 1 6 a v 6 o L g K T c c u y D d 6 s l d U 3 k s 1 m L d h d e B G Y u m u j V A A A A C H r z w r R p d C R G j d G 2 6 O L F q 8 D c L 6 h H 6 1 E 2 V Y T G d f V v 5 g F a e x r G n 3 A v 4 L n t q N n C C l 6 7 M i D 8 w r o l O D d a I 7 D + Y D D v 8 H n / g u a M o O B R U J W y m f 9 S 3 b / k A A A A D g Y I K w h Z W R n y + K c h g l i 4 5 a e p j o s 6 U r Z 3 0 a f G E M Z C a K s 1 p h + i 7 b f K J r h s l 1 R c W y h u J 8 v q 6 v N J 8 B o X R I p C F 3 L Z j H < / D a t a M a s h u p > 
</file>

<file path=customXml/itemProps1.xml><?xml version="1.0" encoding="utf-8"?>
<ds:datastoreItem xmlns:ds="http://schemas.openxmlformats.org/officeDocument/2006/customXml" ds:itemID="{3D3F9090-0042-4953-B11D-B522F3D6BA9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6B515F8-8042-4C0C-9CB3-9FB06A67B86C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516A3198-1D2D-4DDD-B2A3-DC3C6BA05623}"/>
</file>

<file path=customXml/itemProps4.xml><?xml version="1.0" encoding="utf-8"?>
<ds:datastoreItem xmlns:ds="http://schemas.openxmlformats.org/officeDocument/2006/customXml" ds:itemID="{6BF1F3A1-C96D-4BEF-A3DA-5CACAE626F64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Inschrijfblad</vt:lpstr>
      <vt:lpstr>Artikelspecificaties</vt:lpstr>
      <vt:lpstr>Diensten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Daan Versteeg</dc:creator>
  <cp:keywords/>
  <dc:description/>
  <cp:lastModifiedBy>Vliet, Arno van</cp:lastModifiedBy>
  <cp:revision/>
  <dcterms:created xsi:type="dcterms:W3CDTF">2025-09-17T10:21:35Z</dcterms:created>
  <dcterms:modified xsi:type="dcterms:W3CDTF">2025-12-16T10:48:45Z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0x0101005EB9467CFF15D442BE867093A4A13C02</vt:lpwstr>
  </property>
</Properties>
</file>