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unitedqualitybv.sharepoint.com/klanten/Docs/Texel/EA OGC (1349)/03. Tech bestek/"/>
    </mc:Choice>
  </mc:AlternateContent>
  <xr:revisionPtr revIDLastSave="0" documentId="8_{A6E69956-D0F1-4FDC-A46F-658FC7CAD224}" xr6:coauthVersionLast="47" xr6:coauthVersionMax="47" xr10:uidLastSave="{00000000-0000-0000-0000-000000000000}"/>
  <bookViews>
    <workbookView xWindow="-120" yWindow="-120" windowWidth="29040" windowHeight="15720" tabRatio="907" activeTab="4" xr2:uid="{00000000-000D-0000-FFFF-FFFF00000000}"/>
  </bookViews>
  <sheets>
    <sheet name="Voorblad" sheetId="8" r:id="rId1"/>
    <sheet name="Kw. gunningscriteria P1" sheetId="2" r:id="rId2"/>
    <sheet name="Kw. gunningscriteria P2" sheetId="30" r:id="rId3"/>
    <sheet name="Kw. gunningscriteria P3" sheetId="17" r:id="rId4"/>
    <sheet name="Kw. gunningscriteria P4" sheetId="27" r:id="rId5"/>
  </sheets>
  <definedNames>
    <definedName name="_xlnm.Print_Area" localSheetId="1">'Kw. gunningscriteria P1'!$A$1:$F$22</definedName>
    <definedName name="_xlnm.Print_Area" localSheetId="2">'Kw. gunningscriteria P2'!$A$1:$E$19</definedName>
    <definedName name="_xlnm.Print_Area" localSheetId="3">'Kw. gunningscriteria P3'!$A$1:$F$13</definedName>
    <definedName name="_xlnm.Print_Area" localSheetId="4">'Kw. gunningscriteria P4'!$A$1:$E$16</definedName>
    <definedName name="_xlnm.Print_Area" localSheetId="0">Voorblad!$A$1:$G$44</definedName>
    <definedName name="_xlnm.Print_Titles" localSheetId="1">'Kw. gunningscriteria P1'!#REF!</definedName>
    <definedName name="_xlnm.Print_Titles" localSheetId="2">'Kw. gunningscriteria P2'!#REF!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0" l="1"/>
  <c r="D12" i="27" l="1"/>
  <c r="E8" i="17"/>
  <c r="E16" i="2"/>
  <c r="E9" i="2"/>
  <c r="E18" i="2" s="1"/>
</calcChain>
</file>

<file path=xl/sharedStrings.xml><?xml version="1.0" encoding="utf-8"?>
<sst xmlns="http://schemas.openxmlformats.org/spreadsheetml/2006/main" count="171" uniqueCount="118">
  <si>
    <t>Formule voor uw score</t>
  </si>
  <si>
    <t>…. extra jaren garantie</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</si>
  <si>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</si>
  <si>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 …. extra jaren garantie</t>
  </si>
  <si>
    <t>Totaal perceel 1</t>
  </si>
  <si>
    <t>Antwoord</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</si>
  <si>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</si>
  <si>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</si>
  <si>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</si>
  <si>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</si>
  <si>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</si>
  <si>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</si>
  <si>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 xml:space="preserve">Naam inschrijver: </t>
  </si>
  <si>
    <t>Naam inschrijver:</t>
  </si>
  <si>
    <t xml:space="preserve">Inhoud </t>
  </si>
  <si>
    <t>Praktijkbeoordeling containerbehuizing</t>
  </si>
  <si>
    <t>praktijkbeoordeling</t>
  </si>
  <si>
    <t xml:space="preserve">Percelen </t>
  </si>
  <si>
    <t>Het leveren van ondergrondse containers</t>
  </si>
  <si>
    <t xml:space="preserve">Perceel 2: </t>
  </si>
  <si>
    <t xml:space="preserve">Perceel 3: </t>
  </si>
  <si>
    <t>Het leveren van toegangscontrolesysteem, vulgraadmeetsysteem</t>
  </si>
  <si>
    <t>en een container managementsysteem</t>
  </si>
  <si>
    <t>Het plaatsen van ondergrondse containers</t>
  </si>
  <si>
    <t xml:space="preserve">Perceel 1A: </t>
  </si>
  <si>
    <t>Perceel 1B:</t>
  </si>
  <si>
    <t>Het leveren en plaatsen van containerbehuizingen</t>
  </si>
  <si>
    <t>Kwalitatieve gunningscriteria</t>
  </si>
  <si>
    <t>Perceel 1A - leveren ondergrondse container</t>
  </si>
  <si>
    <t>KG-1.01</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</si>
  <si>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</si>
  <si>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KG-1.02</t>
  </si>
  <si>
    <t>Opdrachtgever vindt maatschappelijk verantwoord ondernemen belangrijk en wil werkgevers stimuleren om mensen met een kwetsbare positie op de arbeidsmarkt aan werk te helpen. Aan opdrachtnemers van de gemeente wordt een social return verplichting opgelegd om de kansen op (duurzaam) werk van mensen met een afstand tot de arbeidsmarkt te vergroten.
Voor deze opdracht, zoals omschreven in het aanbestedingsdocument, moet ten minste 5% van de opdrachtwaarde exclusief btw, en inclusief meer- of minderwerk ingezet worden voor social return. Het genoemde percentage wordt aan de hand van de inschrijving uitgedrukt in een geldbedrag (percentage social return x opdrachtwaarde), hierna te noemen de “social return verplichting”. 
Indien inschrijver invulling geeft aan een hoger percentage "social return verplichting" dan vult inschrijver dit extra percentage in dat geldt bovenop de 5% van de opdrachtwaarde.</t>
  </si>
  <si>
    <t>…. % meer</t>
  </si>
  <si>
    <t>0% meer = 0 punten
1% meer = 10 punten
2% meer = 20 punten
3% meer = 30 punten
4% meer = 40 punten
5% meer = 50 punten</t>
  </si>
  <si>
    <t>KG-1.03</t>
  </si>
  <si>
    <r>
      <t>De inschrijver heeft de mogelijkheid om een langere garantietermijn voor het containersysteem te offreren.</t>
    </r>
    <r>
      <rPr>
        <b/>
        <sz val="9"/>
        <rFont val="Century Gothic"/>
        <family val="2"/>
      </rPr>
      <t xml:space="preserve"> </t>
    </r>
    <r>
      <rPr>
        <sz val="9"/>
        <rFont val="Century Gothic"/>
        <family val="2"/>
      </rPr>
      <t>Vermeld alleen de extra jaren garantie bovenop de standaard garantietermijnen (de vermelde extra garantietermijn is van toepassing op alle onderdelen van de inwerpzuil, voetgangersplatform, hijsmechanisme, collector, bodemkleppen en invalbeveiliging).</t>
    </r>
  </si>
  <si>
    <t>per jaar extra garantie 10 punten</t>
  </si>
  <si>
    <t>Praktijkbeoordeling ondergrondse container</t>
  </si>
  <si>
    <t>KG-1.04</t>
  </si>
  <si>
    <t>KG-1.05</t>
  </si>
  <si>
    <t>Perceel 1B - Plaatsen ondergrondse container</t>
  </si>
  <si>
    <t>KG-1.06</t>
  </si>
  <si>
    <t>0-25 kilometer = 30 punten
26-50 kilometer = 20 punten
51-75 kilometer = 15 punten
71-100 kilometer = 10 punten
101 of meer kilometer = 0 punten</t>
  </si>
  <si>
    <t>KG-1.07</t>
  </si>
  <si>
    <t xml:space="preserve">Beschikt inschrijver, specifiek voor het uitvoeren van deze opdracht, over een CO2- prestatieladder certificering (of gelijkwaardig)? 
Afhankelijk van de beantwoording verklaart inschrijver dat hij de onderhavige opdracht uitvoert conform de certificering waar hij over verklaart te beschikken. Hiermee wordt het toepassen van de CO2 prestatieladder een (contractuele) uitvoeringsvoorwaarde in de zin van art. 2.80 Aw 2012. 
Indien inschrijver beschikt over een gelijkwaardig CO2 management systeem, dient inschrijver aan te tonen op welke wijze dit bijdraagt aan het verlagen van CO2 uitstoot bij uitvoering van onderhavige opdracht. Deze onderbouwing dient inschrijver bij te voegen bij zijn inschrijving. </t>
  </si>
  <si>
    <r>
      <rPr>
        <b/>
        <sz val="9"/>
        <color theme="1"/>
        <rFont val="Century Gothic"/>
        <family val="2"/>
      </rPr>
      <t>Gesloten vraag</t>
    </r>
    <r>
      <rPr>
        <sz val="9"/>
        <color theme="1"/>
        <rFont val="Century Gothic"/>
        <family val="2"/>
      </rPr>
      <t xml:space="preserve"> Multiple Choice
Antwoord:
- Niveau 5
- Niveau 4
- Niveau 3
- Niveau 2
- Niveau 1
- Geen niveau of certificaat</t>
    </r>
  </si>
  <si>
    <t>Niveau 5 = 20 punten
Niveau 4 = 16 punten
Niveau 3 = 12 punten
Niveau 2 = 8 punten
Niveau 1 = 4 punten
Geen certificering = 0 punten</t>
  </si>
  <si>
    <t>KG-1.08</t>
  </si>
  <si>
    <t>Voertuigen welke ingezet worden voor deze opdracht dienen minimaal aan EURO VI/6 te voldoen. In het kader van duurzaamheid wenst opdrachtgever de inzet van schonere voertuigen op HVO100 of emissieloos voor deze opdracht. Maak een keuze indien tijdens de uitvoering van de opdracht (plaatsing en transport) tenminste 30% van de voertuigen worden ingezet die aan de door u ingevulde keuze voldoen. Inschrijver dient bij iedere plaatsing de ingezette voertuigen, emissieklasse en toegepaste brandstof op te geven aan de opdrachtgever.
Wanneer inschrijver gebruikt maakt van de optie Zero-Emissie, dan dient inschrijver te voorzien in eigen oplaadfaciliteiten. Het opladen door middel van een aggregaat op de plaatsingslocatie of elders binnen Maassluis is niet toegestaan. Daarnaast heeft opdrachtgever geen oplaadfaciliteiten voor materieel of voertuigen, waarvan inschrijver gebruik kan maken.</t>
  </si>
  <si>
    <t>KG-1.09</t>
  </si>
  <si>
    <r>
      <t>De plaatsingopdracht is zowel voor opdrachtgever als voor de eindgebruiker een belangrijk project. De opdrachtgever wenst inzicht te krijgen in de projectaanpak door inschrijver. De onderstaande aspecten dienen als richtinggevend kader voor de inschrijver, maar zijn niet limitatief. Opdrachtgever denkt aan de volgende aspecten (maximaal</t>
    </r>
    <r>
      <rPr>
        <b/>
        <sz val="9"/>
        <rFont val="Century Gothic"/>
        <family val="2"/>
      </rPr>
      <t xml:space="preserve"> 2 A4 enkelzijdig</t>
    </r>
    <r>
      <rPr>
        <sz val="9"/>
        <rFont val="Century Gothic"/>
        <family val="2"/>
      </rPr>
      <t>):
1) Beschrijving van de methode ter voorkoming van overlast voor de burger tijdens het plaatsen van de containers en het omgaan met klachten.
2) De reactie en responstijden ingeval van klachten van inwoner(s).
3) Communicatie tussen opdrachtgever en inschrijver (Single Point Of Contact).
4) Projectaanpak:
      a. planning
      b. communicatie tussen inschrijver en onderaannemer(s)
5) Op welke wijze de inschrijver opdrachtgever inzage biedt in de vorderingen van de plaatsingswerkzaamheden en het opleveren van de plaatsingswerkzaamheden;
6) Op welke wijze de opdrachtgever inzicht heeft in eerder uitgevoerde werkzaamheden (</t>
    </r>
    <r>
      <rPr>
        <b/>
        <sz val="9"/>
        <rFont val="Century Gothic"/>
        <family val="2"/>
      </rPr>
      <t>binnen deze opdracht</t>
    </r>
    <r>
      <rPr>
        <sz val="9"/>
        <rFont val="Century Gothic"/>
        <family val="2"/>
      </rPr>
      <t>);
Additionele aspecten kan inschrijver toevoegen, indien inschrijver van mening is dat deze van meerwaarde zijn voor de opdrachtgever.
De beoordeling vindt plaats op basis van het geheel en niet per afzonderlijk genoemd aspect.</t>
    </r>
  </si>
  <si>
    <t>Opdrachtgever hecht waarde aan zo min mogelijk transportbewegingen bij de plaatsing van de Ondergrondse container en betonput. Wat is de afstand van de plaatsingsaannemer naar de opdrachtgever conform Bijlage 3 - Instructie reistijd berekening Routenet. Hierbij dient het adres Reijer Keijserstraat 7, Den Burg voor opdrachtgever toegepast te worden.</t>
  </si>
  <si>
    <t>Totaal 1B</t>
  </si>
  <si>
    <t>Totaal 1A</t>
  </si>
  <si>
    <t>KG-2.01</t>
  </si>
  <si>
    <t>KG-2.02</t>
  </si>
  <si>
    <r>
      <t>De inschrijver heeft de mogelijkheid om een langere garantietermijn voor de GFT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containerbehuizing.</t>
    </r>
  </si>
  <si>
    <t>KG-2.03</t>
  </si>
  <si>
    <t>Opdrachtgever wenst de technische kwaliteit van de containerbehuizing te beoordelen. Tijdens de praktijkbeoordeling wordt op de onderstaande punten beoordeeld:
    - Kwaliteit materialen, afwerking en constructie
    - Kans op beschadiging van de conserveringslagen door bewegende delen
    - Wijze van conserveren van de GFT containerbehuizing
De beoordeling vindt plaats op basis van het geheel en niet per afzonderlijk genoemd aspect.</t>
  </si>
  <si>
    <t>KG-2.04</t>
  </si>
  <si>
    <t>Opdrachtgever wenst de functionele kwaliteit van de containerbehuizing te beoordelen. Tijdens de praktijkbeoordeling wordt op de onderstaande punten beoordeeld:
    - Bediening inwerpvoorziening
    - Deponeren en doorvallen van GFT afval in de inwerpvoorziening
    - Verwijderen en terugplaatsen van de container (240 liter) uit de containerbehuizing
    - Kans op vervuiling van de containerbehuizing door ingeworpen GFT afval.
    - Schoonmaken van de containerbehuizing aan de binnenzijde incl. betonplaat.
    - Schoonmaken van de containerbehuizing aan de buitenzijde.
    - Schoonmaken van de inwerpvoorziening
Inschrijver zorgt er voor dat de container (240 liter) op gelijke hoogte in/uit de behuizing gereden kan worden om dit onderdeel goed te kunnen beoordelen (bijvoorbeeld d.m.v. extra betonnen plaat/platen of vergelijkbare voorziening).
De beoordeling vindt plaats op basis van het geheel en niet per afzonderlijk genoemd aspect.</t>
  </si>
  <si>
    <t>1) Containermanagementsysteem</t>
  </si>
  <si>
    <t>Demonstratie containermanagementsysteem</t>
  </si>
  <si>
    <t>KG-3.01</t>
  </si>
  <si>
    <t>Presentatie</t>
  </si>
  <si>
    <t>2) Toegangscontrolesysteem en vulgraaddetectiesysteem</t>
  </si>
  <si>
    <t>KG-3.02</t>
  </si>
  <si>
    <t>KG-3.03</t>
  </si>
  <si>
    <t>KG-3.04</t>
  </si>
  <si>
    <r>
      <t>De inschrijver heeft de mogelijkheid om een langere garantietermijn voor het vulgraaddetectiesysteem te offreren.</t>
    </r>
    <r>
      <rPr>
        <b/>
        <sz val="9"/>
        <color indexed="8"/>
        <rFont val="Century Gothic"/>
        <family val="2"/>
      </rPr>
      <t xml:space="preserve"> </t>
    </r>
    <r>
      <rPr>
        <sz val="9"/>
        <color indexed="8"/>
        <rFont val="Century Gothic"/>
        <family val="2"/>
      </rPr>
      <t>Vermeld alleen de extra jaren garantie bovenop de standaard garantietermijnen.</t>
    </r>
  </si>
  <si>
    <t>Praktijkbeoordeling toegangscontrolesysteem</t>
  </si>
  <si>
    <t>Opdrachtgever wenst de technische kwaliteit van het toegangscontrolesysteem te beoordelen. Tijdens de praktijkbeoordeling wordt op de onderstaande punten beoordeeld:
- kwaliteit afwerking, constructie en materialen;
- bereikbaarheid elektronisch slot.</t>
  </si>
  <si>
    <t>Opdrachtgever wenst de functionele kwaliteit van het toegangscontrolesysteem te beoordelen. Tijdens de praktijkbeoordeling wordt op de onderstaande punten beoordeeld:
- leesbaarheid van de display;
- bedieningsgemak;
- openen inwerpvoorziening na aanbieden pas.
De beoordeling vindt plaats op basis van het geheel en niet per afzonderlijk genoemd aspect.</t>
  </si>
  <si>
    <t>Opdrachtgever wenst de gebruiksvriendelijkheid van het Containermanagementsysteem te beoordelen. Tijdens de praktijkbeoordeling wordt op de onderstaande punten beoordeeld:
    - menustructuur;
    - zoekfuncties;
    - meldingen, storingen en klachten en de opvolgstatus.
    - registratie van chips van de minicontainers.
De beoordeling vindt plaats op basis van het geheel en niet per afzonderlijk genoemd aspect.</t>
  </si>
  <si>
    <t xml:space="preserve">Perceel 4: </t>
  </si>
  <si>
    <t>Het leveren en plaatsen van ondergrondse perscontainers</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</si>
  <si>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1) de inschrijver duurzaamheid in het productieproces verwerkt heeft;
    2) de inschrijver duurzaamheid hanteert bij de materiaalkeuze;
    3) de inschrijver omgaat met eventuele verpakkingen (zowel bij productie, levering, nalevering en van onderdelen;
    4) mogelijkheden tot retourname aan het einde van de levensduur (voor  de perscontainer);
    5) de inschrijver zorgt voor CO</t>
    </r>
    <r>
      <rPr>
        <vertAlign val="subscript"/>
        <sz val="9"/>
        <rFont val="Century Gothic"/>
        <family val="2"/>
      </rPr>
      <t>2</t>
    </r>
    <r>
      <rPr>
        <sz val="9"/>
        <rFont val="Century Gothic"/>
        <family val="2"/>
      </rPr>
      <t>-reductie;
    6)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</si>
  <si>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r>
      <t xml:space="preserve">In het proces vanaf het eerste moment van voorbereiding van een bestelling tot en met gebruiksklaar opleveren hebben de opdrachtgever en inschrijver elk hun eigen rol en verantwoordelijkheden. De opdrachtgever wil hierbij zoveel mogelijk ontzorgd worden. De doelstelling van de opdrachtgever bij deze opzet is drieledig:
1) de opdrachtgever is zo min mogelijk betrokken is bij de afstemming van de werkzaamheden tussen inschrijver en de diverse partijen
2) er is duidelijkheid over de verdeling van taken en verantwoordelijkheden
3) als zich op enig later moment probleemsituaties voordoen, waarvan het ontstaan terug te voeren is op het bovenstaande proces én dit ontstaan verwijtwaar is aan inschrijver, wil de opdrachtgever niet alsnog betrokken worden bij het oplossen van deze problemen. De opdrachtgever wil echter wel geïnformeerd worden.
Op welke wijze kunt u meerwaarde bieden ten aanzien van de onderstaande werkzaamheden </t>
    </r>
    <r>
      <rPr>
        <b/>
        <sz val="9"/>
        <color indexed="8"/>
        <rFont val="Century Gothic"/>
        <family val="2"/>
      </rPr>
      <t>(beschrijving maximaal 2 A4 enkelzijdig):</t>
    </r>
    <r>
      <rPr>
        <sz val="9"/>
        <color indexed="8"/>
        <rFont val="Century Gothic"/>
        <family val="2"/>
      </rPr>
      <t xml:space="preserve">
- de verdeling van de werkzaamheden tussen uw organisatie en de opdrachtgever
- de verantwoordelijkheden die u neemt, gegeven de door u beschreven verdeling van de werkzaamheden
- de randvoorwaarden die u aan de opdrachtgever stelt, zodat de door u voorgestelde verdeling van werkzaamheden en verantwoordelijkheden daadwerkelijk gerealiseerd kan worden.
- welke risico's u voorziet en welke maatregelen u neemt om deze risico's te voorkomen of te beheersen. 
Additionele aspecten kan inschrijver toevoegen, indien inschrijver van mening is dat deze van meerwaarde zijn voor de opdrachtgever. De beoordeling vindt plaats op basis van het geheel en niet per afzonderlijk genoemd aspect.</t>
    </r>
  </si>
  <si>
    <r>
      <t xml:space="preserve">De opdrachtgever heeft als doelstelling dat de capaciteit en de functionaliteit van de perscontainers optimaal benut wordt en zo mogelijk groepsgewijs of individueel afgestemd wordt op het gebruik. Beschrijf op welke wijze u invulling kunt geven aan deze doelstelling. Neem in uw beschrijving </t>
    </r>
    <r>
      <rPr>
        <b/>
        <sz val="9"/>
        <color indexed="8"/>
        <rFont val="Century Gothic"/>
        <family val="2"/>
      </rPr>
      <t>(maximaal 2 A4 enkelzijdig)</t>
    </r>
    <r>
      <rPr>
        <sz val="9"/>
        <color indexed="8"/>
        <rFont val="Century Gothic"/>
        <family val="2"/>
      </rPr>
      <t xml:space="preserve"> tenminste op:
- de wijze waarop de capaciteit en functionaliteit van de perscontainers afgestemd worden op het gebruik
- uw aanpak met betrekking</t>
    </r>
    <r>
      <rPr>
        <sz val="9"/>
        <color theme="1"/>
        <rFont val="Century Gothic"/>
        <family val="2"/>
      </rPr>
      <t xml:space="preserve"> tot het doorvoeren van technische en/of innovatieve ontwikkelingen
- de wijze waarop inschrijver de juistheid van het vulgraad percentage borgt
- de wijze waarop u proactief het gebruik van de perscontainers volgt, en hoe u opvolging geeft aan de verkregen informatie
- op welke wijze (en welke gegevens) opdrachtgever zelf in het systeem de perscontainers kan monitoren en aanpassen
- op welke wijze de inschrijver een goede en storingsvrije elektrische stroomvoorziening borgt (ook in slechte/vochtige omstandigheden)</t>
    </r>
    <r>
      <rPr>
        <sz val="9"/>
        <color indexed="8"/>
        <rFont val="Century Gothic"/>
        <family val="2"/>
      </rPr>
      <t xml:space="preserve">
De bovengenoemde onderwerpen zijn nadrukkelijk geen afzonderlijke gunningscriteria. De opdrachtgever  beoordeelt integraal de wijze waarop u invulling geeft aan optimalisatie van capaciteit en de functionaliteit van de perscontainers.</t>
    </r>
  </si>
  <si>
    <r>
      <t>Beschrijf de maatregelen welke u genomen heeft om beklemming van het afval te voorkomen (en verwerking te bevorderen) zowel voor de fracties Restafval, PMD als papier en karton (OPK). Zowel in de zuil als in de container en zowel bij storting van het afval i</t>
    </r>
    <r>
      <rPr>
        <sz val="9"/>
        <color indexed="8"/>
        <rFont val="Century Gothic"/>
        <family val="2"/>
      </rPr>
      <t xml:space="preserve">n de container als bij lediging van de container </t>
    </r>
    <r>
      <rPr>
        <b/>
        <sz val="9"/>
        <color indexed="8"/>
        <rFont val="Century Gothic"/>
        <family val="2"/>
      </rPr>
      <t>(beschrijving maximaal 2 A4 enkelzijdig)</t>
    </r>
    <r>
      <rPr>
        <sz val="9"/>
        <color indexed="8"/>
        <rFont val="Century Gothic"/>
        <family val="2"/>
      </rPr>
      <t>.</t>
    </r>
  </si>
  <si>
    <r>
      <t xml:space="preserve">De inschrijver dient de aftersalesorganisatie te beschrijven </t>
    </r>
    <r>
      <rPr>
        <b/>
        <sz val="9"/>
        <color indexed="8"/>
        <rFont val="Century Gothic"/>
        <family val="2"/>
      </rPr>
      <t xml:space="preserve">(maximaal 4 A4 enkelzijdig). </t>
    </r>
    <r>
      <rPr>
        <sz val="9"/>
        <color indexed="8"/>
        <rFont val="Century Gothic"/>
        <family val="2"/>
      </rPr>
      <t>De</t>
    </r>
    <r>
      <rPr>
        <b/>
        <sz val="9"/>
        <color indexed="8"/>
        <rFont val="Century Gothic"/>
        <family val="2"/>
      </rPr>
      <t xml:space="preserve"> </t>
    </r>
    <r>
      <rPr>
        <sz val="9"/>
        <color indexed="8"/>
        <rFont val="Century Gothic"/>
        <family val="2"/>
      </rPr>
      <t>onderstaande aspecten dienen als richtinggevend kader voor de inschrijver, maar zijn niet limitatief.
- een beschrijving van hoe de servicedienst is opgezet;
- bereikbaarheid en beschikbaarheid (24/7);
- waarborging dat onderdelen snel kunnen worden geleverd en gemonteerd;
- uw preventieve maatregelen ter voorkoming en vroegtijdig signaleren van storingen;
- gehanteerde responsetijden en criteria na binnenkomst storingsmelding;
- de wijze waarop storingen worden geregistreerd en hierover gecommuniceerd wordt met opdrachtgever;
- de wijze waarop de storingen worden afgehandeld;
- instructie, opleiding en borging van kennis van uw monteurs en overige personeel;
- bovenstaande punten gericht op het voorkomen en snel oplossen van storingen zodat stilstand/uitval van de perscontainer tot een minimum wordt beperkt;
additionele aspecten kan inschrijver toevoegen, indien inschrijver van mening is dat deze van meerwaarde zijn voor de opdrachtgever.
De beoordeling vindt plaats op basis van het geheel en niet per afzonderlijk genoemd aspect.</t>
    </r>
  </si>
  <si>
    <t xml:space="preserve">Beschikt inschrijver, specifiek voor het uitvoeren van deze opdracht, over een CO2- bewust certificaat certificering (of gelijkwaardig)? 
Afhankelijk van de beantwoording verklaart inschrijver dat hij de onderhavige opdracht uitvoert conform de certificering waar hij over verklaart te beschikken. Hiermee wordt het toepassen van de CO2-bewust certificaat een (contractuele) uitvoeringsvoorwaarden in de zin van art. 2.80 Aw 2012. 
Indien inschrijver beschikt over een gelijkwaardig CO2-management systeem, dient inschrijver aan te tonen op welke wijze dit bijdraagt aan het verlagen van CO2-uitstoot bij uitvoering van onderhavige opdracht. Deze onderbouwing dient inschrijver bij te voegen bij zijn inschrijving. </t>
  </si>
  <si>
    <r>
      <rPr>
        <b/>
        <sz val="9"/>
        <color indexed="8"/>
        <rFont val="Century Gothic"/>
        <family val="2"/>
      </rPr>
      <t>Gesloten vraag</t>
    </r>
    <r>
      <rPr>
        <sz val="9"/>
        <color indexed="8"/>
        <rFont val="Century Gothic"/>
        <family val="2"/>
      </rPr>
      <t xml:space="preserve"> Multiple Choice</t>
    </r>
    <r>
      <rPr>
        <sz val="9"/>
        <color indexed="8"/>
        <rFont val="Century Gothic"/>
        <family val="2"/>
      </rPr>
      <t xml:space="preserve">
Antwoord:
A / B / C / D /E</t>
    </r>
  </si>
  <si>
    <t>Praktijkbeoordeling ondergrondse perscontainer</t>
  </si>
  <si>
    <t>Opdrachtgever wenst de technische kwaliteit van de perscontainer te beoordelen. Tijdens de praktijkbeoordeling wordt op de onderstaande punten beoordeeld:
• Technische kwaliteit
    - kwaliteit materialen, afwerking en constructie;
    - kans op beschadiging conserveringslagen door bewegende delen;
    - beveiligingsmaatregelen ter voorkoming van het onbedoeld in de pers geraken van mens en dier</t>
  </si>
  <si>
    <t>Opdrachtgever wenst de gebruiksvriendelijkheid van de perscontainer te beoordelen. Tijdens de praktijkbeoordeling wordt op de onderstaande punten beoordeeld:
• Functionele kwaliteit
    - bediening inwerpvoorziening;
    - bediening inspectieluik
   - oppakken van de perscontainer uit de betonput
    - ledigen van de perscontainer in een voertuig
    - sluiten van de bodemkleppen van de perscontainer
    - terugplaatsen van de perscontainer in de betonput.</t>
  </si>
  <si>
    <t>Perceel 2 Ondergrondse perscontainer</t>
  </si>
  <si>
    <t>KG-2.05</t>
  </si>
  <si>
    <t>KG-2.06</t>
  </si>
  <si>
    <t>KG-2.07</t>
  </si>
  <si>
    <t>KG-2.08</t>
  </si>
  <si>
    <t>per jaar extra garantie 16 punten</t>
  </si>
  <si>
    <t>Perceel 3 - Leveren en plaatsen GFT containerbehuizing</t>
  </si>
  <si>
    <t>Perceel 4 - Toegangscontrolesysteem, vulgraaddetectiesysteem en containermanagementsysteem</t>
  </si>
  <si>
    <t>KG-4.01</t>
  </si>
  <si>
    <t>KG-4.02</t>
  </si>
  <si>
    <t>KG-4.03</t>
  </si>
  <si>
    <t>KG-4.04</t>
  </si>
  <si>
    <t>KG-4.05</t>
  </si>
  <si>
    <r>
      <rPr>
        <b/>
        <sz val="12"/>
        <rFont val="Century Gothic"/>
        <family val="2"/>
      </rPr>
      <t>Europese aanbesteding</t>
    </r>
    <r>
      <rPr>
        <b/>
        <sz val="12"/>
        <color indexed="62"/>
        <rFont val="Century Gothic"/>
        <family val="2"/>
      </rPr>
      <t xml:space="preserve">
</t>
    </r>
    <r>
      <rPr>
        <b/>
        <sz val="12"/>
        <color theme="6" tint="-0.499984740745262"/>
        <rFont val="Century Gothic"/>
        <family val="2"/>
      </rPr>
      <t>Het leveren van ondergrondse containers, ondergrondse pers containers, container behuizingen, elektronica, vulgraadmeetsysteem en CMS.</t>
    </r>
  </si>
  <si>
    <t>Antwoordopties
A) Ja. Inschrijver beschikt, specifiek voor het uitvoeren van deze opdracht, over een CO2- bewust certificering trede 1.
B) Ja. Inschrijver beschikt, specifiek voor het uitvoeren van deze opdracht, over een CO2- bewust certificering trede 2.
C) Ja. Inschrijver beschikt, specifiek voor het uitvoeren van deze opdracht, over een CO2- bewust certificering trede 3.
D) Ja. Inschrijver beschikt, specifiek voor het uitvoeren van deze opdracht, over een CO2- bewust certificering trede 4.
E) Ja. Inschrijver beschikt, specifiek voor het uitvoeren van deze opdracht, over een CO2- bewust certificering trede 5. 
Toekenning punten aan antwoordopties 
Bij antwoord 'niveau 1' = 5 punten
Bij antwoord 'niveau 2' = 10 punten
Bij antwoord 'niveau 3' = 20 punten
Bij antwoord 'niveau 4' = 25 punten
Bij antwoord 'niveau 5' = 30 punten</t>
  </si>
  <si>
    <r>
      <t xml:space="preserve">Bijvoegen in de inschrijving als </t>
    </r>
    <r>
      <rPr>
        <b/>
        <sz val="9"/>
        <rFont val="Century Gothic"/>
        <family val="2"/>
      </rPr>
      <t>onderdeel G</t>
    </r>
  </si>
  <si>
    <r>
      <t xml:space="preserve">Bijvoegen in de inschrijving achter </t>
    </r>
    <r>
      <rPr>
        <b/>
        <sz val="9"/>
        <rFont val="Century Gothic"/>
        <family val="2"/>
      </rPr>
      <t>onderdeel G</t>
    </r>
  </si>
  <si>
    <r>
      <t>Bijvoegen in de inschrijving als</t>
    </r>
    <r>
      <rPr>
        <b/>
        <sz val="9"/>
        <rFont val="Century Gothic"/>
        <family val="2"/>
      </rPr>
      <t xml:space="preserve"> onderdeel H</t>
    </r>
  </si>
  <si>
    <r>
      <t xml:space="preserve">Bijvoegen in de inschrijving als </t>
    </r>
    <r>
      <rPr>
        <b/>
        <sz val="9"/>
        <rFont val="Century Gothic"/>
        <family val="2"/>
      </rPr>
      <t>onderdeel I</t>
    </r>
  </si>
  <si>
    <r>
      <t xml:space="preserve">Bijvoegen in de inschrijving als </t>
    </r>
    <r>
      <rPr>
        <b/>
        <sz val="9"/>
        <rFont val="Century Gothic"/>
        <family val="2"/>
      </rPr>
      <t>onderdeel J</t>
    </r>
  </si>
  <si>
    <r>
      <t xml:space="preserve">Bijvoegen in de inschrijving als </t>
    </r>
    <r>
      <rPr>
        <b/>
        <sz val="9"/>
        <rFont val="Century Gothic"/>
        <family val="2"/>
      </rPr>
      <t>onderdeel K</t>
    </r>
  </si>
  <si>
    <r>
      <t xml:space="preserve">Bijvoegen in de inschrijving als </t>
    </r>
    <r>
      <rPr>
        <b/>
        <sz val="9"/>
        <rFont val="Century Gothic"/>
        <family val="2"/>
      </rPr>
      <t>onderdeel L</t>
    </r>
  </si>
  <si>
    <r>
      <t xml:space="preserve">Bijvoegen in de inschrijving als </t>
    </r>
    <r>
      <rPr>
        <b/>
        <sz val="9"/>
        <rFont val="Century Gothic"/>
        <family val="2"/>
      </rPr>
      <t>onderdeel M</t>
    </r>
  </si>
  <si>
    <t>Opdrachtgever wenst de technische kwaliteit van het containersysteem te beoordelen. Tijdens de praktijkbeoordeling wordt op de onderstaande punten beoordeeld:
    - kwaliteit materialen, afwerking en constructie;
    - kans op beschadiging van de conserveringslagen door bewegende delen;
    - wijze van conserveren van de container.
De beoordeling vindt plaats op basis van het geheel en niet per afzonderlijk genoemd aspect.</t>
  </si>
  <si>
    <r>
      <rPr>
        <b/>
        <sz val="9"/>
        <color indexed="8"/>
        <rFont val="Century Gothic"/>
        <family val="2"/>
      </rPr>
      <t>Gesloten vraag</t>
    </r>
    <r>
      <rPr>
        <sz val="9"/>
        <color indexed="8"/>
        <rFont val="Century Gothic"/>
        <family val="2"/>
      </rPr>
      <t xml:space="preserve"> Multiple Choice</t>
    </r>
    <r>
      <rPr>
        <sz val="9"/>
        <color theme="1"/>
        <rFont val="Century Gothic"/>
        <family val="2"/>
      </rPr>
      <t xml:space="preserve">
Antwoord:
- Ik voldoe aan eis E-1B-13
- HVO100
- Zero-Emissie</t>
    </r>
  </si>
  <si>
    <t>Ik voldoe aan eis E-1B.13 = 0 punten
HVO100 = 20 punten 
Zero-Emissie = maximale punten</t>
  </si>
  <si>
    <r>
      <t xml:space="preserve">Opdrachtgever wenst de functionele kwaliteit van het containersysteem te beoordelen. Tijdens de praktijkbeoordeling wordt op de onderstaande punten beoordeeld:
    - geluidsoverlast bij het bedienen en ledigen van de container;
    - bediening inwerpvoorziening;
    - doorvalruimte vanaf de inworpopening naar de collector;
    - bediening en werking inspectiedeur (incl. werking van hang en sluitwerk);
    - oppakken van de container uit de betonput;
    - werking van de invalbeveiliging;
</t>
    </r>
    <r>
      <rPr>
        <sz val="9"/>
        <color rgb="FFFF0000"/>
        <rFont val="Century Gothic"/>
        <family val="2"/>
      </rPr>
      <t xml:space="preserve"> </t>
    </r>
    <r>
      <rPr>
        <sz val="9"/>
        <rFont val="Century Gothic"/>
        <family val="2"/>
      </rPr>
      <t xml:space="preserve">    - ledigen van de container in een voertuig van opdrachtgever;
    - sluiten van de bodemkleppen van de container;
    - terugplaatsen van de container in de betonput, incl. werking invalbeveiliging.
De beoordeling vindt plaats op basis van het geheel en niet per afzonderlijk genoemd aspect.</t>
    </r>
  </si>
  <si>
    <r>
      <rPr>
        <sz val="10"/>
        <color rgb="FFFF0000"/>
        <rFont val="Century Gothic"/>
        <family val="2"/>
      </rPr>
      <t>T1:</t>
    </r>
    <r>
      <rPr>
        <sz val="10"/>
        <color theme="1"/>
        <rFont val="Century Gothic"/>
        <family val="2"/>
      </rPr>
      <t xml:space="preserve"> Kwalitatieve gunningscriteria ondergrondse containers </t>
    </r>
    <r>
      <rPr>
        <sz val="10"/>
        <rFont val="Century Gothic"/>
        <family val="2"/>
      </rPr>
      <t>(P1)</t>
    </r>
  </si>
  <si>
    <r>
      <rPr>
        <sz val="10"/>
        <color rgb="FFFF0000"/>
        <rFont val="Century Gothic"/>
        <family val="2"/>
      </rPr>
      <t>T2:</t>
    </r>
    <r>
      <rPr>
        <sz val="10"/>
        <color theme="1"/>
        <rFont val="Century Gothic"/>
        <family val="2"/>
      </rPr>
      <t xml:space="preserve"> Kwalitatieve gunningscriteria ondergrondse pers containers </t>
    </r>
    <r>
      <rPr>
        <sz val="10"/>
        <rFont val="Century Gothic"/>
        <family val="2"/>
      </rPr>
      <t>(P2)</t>
    </r>
  </si>
  <si>
    <r>
      <rPr>
        <sz val="10"/>
        <color rgb="FFFF0000"/>
        <rFont val="Century Gothic"/>
        <family val="2"/>
      </rPr>
      <t>T3:</t>
    </r>
    <r>
      <rPr>
        <sz val="10"/>
        <color theme="1"/>
        <rFont val="Century Gothic"/>
        <family val="2"/>
      </rPr>
      <t xml:space="preserve"> Kwalitatieve gunningscriteria containerbehuizingen (P3)</t>
    </r>
  </si>
  <si>
    <r>
      <rPr>
        <sz val="10"/>
        <color rgb="FFFF0000"/>
        <rFont val="Century Gothic"/>
        <family val="2"/>
      </rPr>
      <t>T4:</t>
    </r>
    <r>
      <rPr>
        <sz val="10"/>
        <color theme="1"/>
        <rFont val="Century Gothic"/>
        <family val="2"/>
      </rPr>
      <t xml:space="preserve"> Kwalitatieve gunningscriteria elektronica, vulgraadmeetsysteem en CMS (P4)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</si>
</sst>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9"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sz val="8"/>
      <name val="Century Gothic"/>
      <family val="2"/>
    </font>
    <font>
      <b/>
      <sz val="14"/>
      <name val="Century Gothic"/>
      <family val="2"/>
    </font>
    <font>
      <sz val="10"/>
      <color indexed="10"/>
      <name val="Century Gothic"/>
      <family val="2"/>
    </font>
    <font>
      <b/>
      <sz val="12"/>
      <color indexed="62"/>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8"/>
      <color theme="1"/>
      <name val="Century Gothic"/>
      <family val="2"/>
    </font>
    <font>
      <sz val="8"/>
      <color rgb="FF000000"/>
      <name val="Century Gothic"/>
      <family val="2"/>
    </font>
    <font>
      <sz val="9"/>
      <color rgb="FFFF0000"/>
      <name val="Century Gothic"/>
      <family val="2"/>
    </font>
    <font>
      <b/>
      <sz val="9"/>
      <color theme="0"/>
      <name val="Century Gothic"/>
      <family val="2"/>
    </font>
    <font>
      <b/>
      <sz val="9"/>
      <color theme="1"/>
      <name val="Century Gothic"/>
      <family val="2"/>
    </font>
    <font>
      <b/>
      <sz val="14"/>
      <color rgb="FFFFFFFF"/>
      <name val="Century Gothic"/>
      <family val="2"/>
    </font>
    <font>
      <b/>
      <sz val="12"/>
      <color theme="4" tint="-0.249977111117893"/>
      <name val="Century Gothic"/>
      <family val="2"/>
    </font>
    <font>
      <b/>
      <sz val="12"/>
      <color theme="1"/>
      <name val="Century Gothic"/>
      <family val="2"/>
    </font>
    <font>
      <sz val="10"/>
      <color rgb="FFFF0000"/>
      <name val="Century Gothic"/>
      <family val="2"/>
    </font>
    <font>
      <sz val="10"/>
      <name val="Century Gothic"/>
      <family val="2"/>
    </font>
    <font>
      <sz val="9"/>
      <color rgb="FF000000"/>
      <name val="Century Gothic"/>
      <family val="2"/>
    </font>
    <font>
      <b/>
      <sz val="14"/>
      <color theme="0"/>
      <name val="Century Gothic"/>
      <family val="2"/>
    </font>
    <font>
      <b/>
      <sz val="12"/>
      <color theme="6" tint="-0.499984740745262"/>
      <name val="Century Gothic"/>
      <family val="2"/>
    </font>
    <font>
      <b/>
      <sz val="9.5"/>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FF0000"/>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auto="1"/>
      </top>
      <bottom/>
      <diagonal/>
    </border>
  </borders>
  <cellStyleXfs count="1046">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39"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40" fillId="0" borderId="0"/>
    <xf numFmtId="0" fontId="6" fillId="0" borderId="0"/>
    <xf numFmtId="0" fontId="6"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3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41"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37" fillId="0" borderId="0"/>
    <xf numFmtId="0" fontId="4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37"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9"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100">
    <xf numFmtId="0" fontId="0" fillId="0" borderId="0" xfId="0"/>
    <xf numFmtId="0" fontId="44" fillId="25" borderId="10" xfId="0" applyFont="1" applyFill="1" applyBorder="1" applyAlignment="1">
      <alignment wrapText="1"/>
    </xf>
    <xf numFmtId="0" fontId="7" fillId="0" borderId="10" xfId="0" applyFont="1" applyBorder="1" applyAlignment="1">
      <alignment horizontal="left" vertical="center" wrapText="1"/>
    </xf>
    <xf numFmtId="0" fontId="46" fillId="0" borderId="10" xfId="0" applyFont="1" applyBorder="1" applyAlignment="1">
      <alignment horizontal="center" vertical="center" wrapText="1"/>
    </xf>
    <xf numFmtId="0" fontId="45" fillId="0" borderId="0" xfId="0" applyFont="1" applyAlignment="1">
      <alignment horizontal="center" vertical="center" wrapText="1"/>
    </xf>
    <xf numFmtId="0" fontId="39" fillId="0" borderId="0" xfId="0" applyFont="1" applyAlignment="1">
      <alignment vertical="center" wrapText="1"/>
    </xf>
    <xf numFmtId="0" fontId="26" fillId="24" borderId="10" xfId="0" applyFont="1" applyFill="1" applyBorder="1" applyAlignment="1">
      <alignment horizontal="center" vertical="center" wrapText="1"/>
    </xf>
    <xf numFmtId="0" fontId="26" fillId="24" borderId="13" xfId="0" applyFont="1" applyFill="1" applyBorder="1" applyAlignment="1">
      <alignment horizontal="center" vertical="center" wrapText="1"/>
    </xf>
    <xf numFmtId="0" fontId="30" fillId="0" borderId="10" xfId="673" applyFont="1" applyBorder="1" applyAlignment="1">
      <alignment horizontal="center" vertical="center" wrapText="1"/>
    </xf>
    <xf numFmtId="0" fontId="29" fillId="0" borderId="10" xfId="673" applyFont="1" applyBorder="1" applyAlignment="1">
      <alignment horizontal="center" vertical="center" wrapText="1"/>
    </xf>
    <xf numFmtId="0" fontId="7" fillId="26" borderId="10" xfId="666" quotePrefix="1" applyFont="1" applyFill="1" applyBorder="1" applyAlignment="1">
      <alignment horizontal="center" vertical="center" wrapText="1"/>
    </xf>
    <xf numFmtId="0" fontId="7" fillId="0" borderId="10" xfId="0" applyFont="1" applyBorder="1" applyAlignment="1">
      <alignment vertical="center" wrapText="1"/>
    </xf>
    <xf numFmtId="0" fontId="39" fillId="0" borderId="0" xfId="0" applyFont="1" applyAlignment="1">
      <alignment vertical="top" wrapText="1"/>
    </xf>
    <xf numFmtId="0" fontId="29" fillId="0" borderId="0" xfId="673" applyFont="1" applyAlignment="1">
      <alignment horizontal="center" vertical="center" wrapText="1"/>
    </xf>
    <xf numFmtId="0" fontId="30" fillId="0" borderId="0" xfId="673" applyFont="1" applyAlignment="1">
      <alignment horizontal="center" vertical="center" wrapText="1"/>
    </xf>
    <xf numFmtId="0" fontId="0" fillId="0" borderId="0" xfId="0" applyAlignment="1">
      <alignment wrapText="1"/>
    </xf>
    <xf numFmtId="0" fontId="47" fillId="0" borderId="0" xfId="0" applyFont="1" applyAlignment="1">
      <alignment vertical="top" wrapText="1"/>
    </xf>
    <xf numFmtId="0" fontId="43" fillId="0" borderId="0" xfId="0" applyFont="1"/>
    <xf numFmtId="0" fontId="2" fillId="27" borderId="0" xfId="0" applyFont="1" applyFill="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top" wrapText="1"/>
    </xf>
    <xf numFmtId="0" fontId="31" fillId="28" borderId="10" xfId="0" applyFont="1" applyFill="1" applyBorder="1" applyAlignment="1">
      <alignment horizontal="center" wrapText="1"/>
    </xf>
    <xf numFmtId="0" fontId="2" fillId="0" borderId="0" xfId="0" applyFont="1" applyAlignment="1">
      <alignment horizontal="left" vertical="center" wrapText="1"/>
    </xf>
    <xf numFmtId="0" fontId="7" fillId="0" borderId="10" xfId="0" applyFont="1" applyBorder="1" applyAlignment="1">
      <alignment horizontal="center" vertical="center" wrapText="1"/>
    </xf>
    <xf numFmtId="0" fontId="7" fillId="0" borderId="10" xfId="666" applyFont="1" applyBorder="1" applyAlignment="1">
      <alignment horizontal="left" vertical="center" wrapText="1"/>
    </xf>
    <xf numFmtId="0" fontId="1" fillId="0" borderId="10" xfId="0" applyFont="1" applyBorder="1" applyAlignment="1">
      <alignment horizontal="left" vertical="center" wrapText="1"/>
    </xf>
    <xf numFmtId="0" fontId="34" fillId="0" borderId="0" xfId="0" applyFont="1"/>
    <xf numFmtId="0" fontId="1" fillId="0" borderId="10" xfId="0" applyFont="1" applyBorder="1" applyAlignment="1">
      <alignment vertical="center" wrapText="1"/>
    </xf>
    <xf numFmtId="0" fontId="1" fillId="0" borderId="0" xfId="0" applyFont="1" applyAlignment="1">
      <alignment vertical="center" wrapText="1"/>
    </xf>
    <xf numFmtId="0" fontId="1" fillId="0" borderId="10" xfId="0" applyFont="1" applyBorder="1" applyAlignment="1">
      <alignment horizontal="center" vertical="center"/>
    </xf>
    <xf numFmtId="0" fontId="1" fillId="0" borderId="10" xfId="0" applyFont="1" applyBorder="1" applyAlignment="1">
      <alignment horizontal="center" vertical="center" wrapText="1"/>
    </xf>
    <xf numFmtId="0" fontId="33" fillId="0" borderId="11" xfId="666" applyFont="1" applyBorder="1" applyAlignment="1">
      <alignment horizontal="left" vertical="center" wrapText="1"/>
    </xf>
    <xf numFmtId="0" fontId="1" fillId="27" borderId="10" xfId="0" applyFont="1" applyFill="1" applyBorder="1" applyAlignment="1" applyProtection="1">
      <alignment horizontal="center" vertical="center" wrapText="1"/>
      <protection locked="0"/>
    </xf>
    <xf numFmtId="0" fontId="1" fillId="26" borderId="10"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7" fillId="26" borderId="0" xfId="666" quotePrefix="1" applyFont="1" applyFill="1" applyAlignment="1">
      <alignment horizontal="center" vertical="center" wrapText="1"/>
    </xf>
    <xf numFmtId="0" fontId="1" fillId="27" borderId="10" xfId="0" applyFont="1" applyFill="1" applyBorder="1" applyAlignment="1" applyProtection="1">
      <alignment horizontal="left" vertical="center" wrapText="1"/>
      <protection locked="0"/>
    </xf>
    <xf numFmtId="0" fontId="7" fillId="0" borderId="12" xfId="0" applyFont="1" applyBorder="1" applyAlignment="1">
      <alignment horizontal="center" vertical="center" wrapText="1"/>
    </xf>
    <xf numFmtId="0" fontId="1" fillId="0" borderId="0" xfId="0" applyFont="1" applyAlignment="1">
      <alignment horizontal="center" vertical="center" wrapText="1"/>
    </xf>
    <xf numFmtId="0" fontId="29" fillId="0" borderId="13" xfId="673" applyFont="1" applyBorder="1" applyAlignment="1">
      <alignment horizontal="center" vertical="center" wrapText="1"/>
    </xf>
    <xf numFmtId="0" fontId="30" fillId="0" borderId="13" xfId="673" applyFont="1" applyBorder="1" applyAlignment="1">
      <alignment horizontal="center" vertical="center" wrapText="1"/>
    </xf>
    <xf numFmtId="0" fontId="1" fillId="27" borderId="0" xfId="0" applyFont="1" applyFill="1"/>
    <xf numFmtId="0" fontId="29" fillId="0" borderId="11" xfId="673" applyFont="1" applyBorder="1" applyAlignment="1">
      <alignment horizontal="center" vertical="center" wrapText="1"/>
    </xf>
    <xf numFmtId="0" fontId="30" fillId="0" borderId="11" xfId="673" applyFont="1" applyBorder="1" applyAlignment="1">
      <alignment horizontal="center" vertical="center" wrapText="1"/>
    </xf>
    <xf numFmtId="0" fontId="1" fillId="27" borderId="10" xfId="666" applyFont="1" applyFill="1" applyBorder="1" applyAlignment="1" applyProtection="1">
      <alignment vertical="center" wrapText="1"/>
      <protection locked="0"/>
    </xf>
    <xf numFmtId="0" fontId="55" fillId="0" borderId="10" xfId="0" applyFont="1" applyBorder="1" applyAlignment="1">
      <alignment horizontal="center" vertical="center" wrapText="1"/>
    </xf>
    <xf numFmtId="0" fontId="1" fillId="0" borderId="16" xfId="0" applyFont="1" applyBorder="1" applyAlignment="1">
      <alignment horizontal="left" vertical="center" wrapText="1"/>
    </xf>
    <xf numFmtId="0" fontId="7" fillId="26" borderId="13" xfId="666" quotePrefix="1"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1" xfId="0" applyFont="1" applyBorder="1" applyAlignment="1">
      <alignment horizontal="left" vertical="center" wrapText="1"/>
    </xf>
    <xf numFmtId="0" fontId="7" fillId="0" borderId="13" xfId="0" applyFont="1" applyBorder="1" applyAlignment="1">
      <alignment horizontal="center" vertical="center" wrapText="1"/>
    </xf>
    <xf numFmtId="0" fontId="56" fillId="25" borderId="10" xfId="0" applyFont="1" applyFill="1" applyBorder="1" applyAlignment="1">
      <alignment vertical="center" wrapText="1"/>
    </xf>
    <xf numFmtId="0" fontId="29" fillId="0" borderId="0" xfId="0" applyFont="1"/>
    <xf numFmtId="0" fontId="54" fillId="0" borderId="0" xfId="0" applyFont="1"/>
    <xf numFmtId="0" fontId="52" fillId="27" borderId="11" xfId="666" applyFont="1" applyFill="1" applyBorder="1" applyAlignment="1" applyProtection="1">
      <alignment horizontal="left" vertical="top" wrapText="1"/>
      <protection locked="0"/>
    </xf>
    <xf numFmtId="0" fontId="52" fillId="27" borderId="18" xfId="666" applyFont="1" applyFill="1" applyBorder="1" applyAlignment="1" applyProtection="1">
      <alignment horizontal="left" vertical="top" wrapText="1"/>
      <protection locked="0"/>
    </xf>
    <xf numFmtId="0" fontId="52" fillId="27" borderId="11" xfId="666" applyFont="1" applyFill="1" applyBorder="1" applyAlignment="1" applyProtection="1">
      <alignment horizontal="left" vertical="center" wrapText="1"/>
      <protection locked="0"/>
    </xf>
    <xf numFmtId="0" fontId="1" fillId="0" borderId="14" xfId="0" applyFont="1" applyBorder="1" applyAlignment="1">
      <alignment horizontal="center" vertical="center" wrapText="1"/>
    </xf>
    <xf numFmtId="0" fontId="1" fillId="0" borderId="10" xfId="666" applyFont="1" applyBorder="1" applyAlignment="1">
      <alignment vertical="center" wrapText="1"/>
    </xf>
    <xf numFmtId="0" fontId="7" fillId="0" borderId="10" xfId="673" applyFont="1" applyBorder="1" applyAlignment="1">
      <alignment horizontal="center" vertical="center" wrapText="1"/>
    </xf>
    <xf numFmtId="0" fontId="31" fillId="28" borderId="19" xfId="0" applyFont="1" applyFill="1" applyBorder="1" applyAlignment="1">
      <alignment vertical="center" wrapText="1"/>
    </xf>
    <xf numFmtId="0" fontId="31" fillId="28" borderId="18" xfId="0" applyFont="1" applyFill="1" applyBorder="1" applyAlignment="1">
      <alignment vertical="center" wrapText="1"/>
    </xf>
    <xf numFmtId="0" fontId="1" fillId="0" borderId="0" xfId="0" quotePrefix="1" applyFont="1" applyAlignment="1">
      <alignment horizontal="left" vertical="center" wrapText="1"/>
    </xf>
    <xf numFmtId="0" fontId="58" fillId="0" borderId="0" xfId="673" applyFont="1" applyAlignment="1">
      <alignment horizontal="center" vertical="center" wrapText="1"/>
    </xf>
    <xf numFmtId="0" fontId="52" fillId="0" borderId="0" xfId="666" applyFont="1" applyAlignment="1" applyProtection="1">
      <alignment horizontal="left" vertical="top" wrapText="1"/>
      <protection locked="0"/>
    </xf>
    <xf numFmtId="0" fontId="48" fillId="0" borderId="0" xfId="666" applyFont="1" applyAlignment="1">
      <alignment horizontal="center" vertical="center" wrapText="1"/>
    </xf>
    <xf numFmtId="0" fontId="53" fillId="0" borderId="0" xfId="0" applyFont="1"/>
    <xf numFmtId="0" fontId="53" fillId="0" borderId="0" xfId="0" applyFont="1" applyAlignment="1">
      <alignment wrapText="1"/>
    </xf>
    <xf numFmtId="0" fontId="47" fillId="0" borderId="0" xfId="0" applyFont="1" applyAlignment="1">
      <alignment vertical="center" wrapText="1"/>
    </xf>
    <xf numFmtId="0" fontId="1" fillId="27" borderId="10" xfId="0" applyFont="1" applyFill="1" applyBorder="1" applyAlignment="1" applyProtection="1">
      <alignment horizontal="center" vertical="top" wrapText="1"/>
      <protection locked="0"/>
    </xf>
    <xf numFmtId="0" fontId="51" fillId="0" borderId="0" xfId="0" applyFont="1" applyAlignment="1">
      <alignment horizontal="center" wrapText="1"/>
    </xf>
    <xf numFmtId="0" fontId="33" fillId="0" borderId="19" xfId="666" applyFont="1" applyBorder="1" applyAlignment="1">
      <alignment horizontal="left" vertical="center" wrapText="1"/>
    </xf>
    <xf numFmtId="0" fontId="33" fillId="0" borderId="11" xfId="666" applyFont="1" applyBorder="1" applyAlignment="1">
      <alignment horizontal="left" vertical="center" wrapText="1"/>
    </xf>
    <xf numFmtId="0" fontId="52" fillId="27" borderId="11" xfId="666" applyFont="1" applyFill="1" applyBorder="1" applyAlignment="1" applyProtection="1">
      <alignment horizontal="left" vertical="center" wrapText="1"/>
      <protection locked="0"/>
    </xf>
    <xf numFmtId="0" fontId="52" fillId="27" borderId="18" xfId="666" applyFont="1" applyFill="1" applyBorder="1" applyAlignment="1" applyProtection="1">
      <alignment horizontal="left" vertical="center" wrapText="1"/>
      <protection locked="0"/>
    </xf>
    <xf numFmtId="0" fontId="56" fillId="25" borderId="19" xfId="0" applyFont="1" applyFill="1" applyBorder="1" applyAlignment="1">
      <alignment horizontal="left" vertical="center" wrapText="1"/>
    </xf>
    <xf numFmtId="0" fontId="56" fillId="25" borderId="11" xfId="0" applyFont="1" applyFill="1" applyBorder="1" applyAlignment="1">
      <alignment horizontal="left" vertical="center" wrapText="1"/>
    </xf>
    <xf numFmtId="0" fontId="56" fillId="25" borderId="18" xfId="0" applyFont="1" applyFill="1" applyBorder="1" applyAlignment="1">
      <alignment horizontal="left" vertical="center" wrapText="1"/>
    </xf>
    <xf numFmtId="0" fontId="7" fillId="0" borderId="19" xfId="0" applyFont="1" applyBorder="1" applyAlignment="1">
      <alignment horizontal="left" vertical="center" wrapText="1"/>
    </xf>
    <xf numFmtId="0" fontId="7" fillId="0" borderId="18" xfId="0" applyFont="1" applyBorder="1" applyAlignment="1">
      <alignment horizontal="left" vertical="center" wrapText="1"/>
    </xf>
    <xf numFmtId="0" fontId="31" fillId="28" borderId="19" xfId="0" applyFont="1" applyFill="1" applyBorder="1" applyAlignment="1">
      <alignment horizontal="left" vertical="center" wrapText="1"/>
    </xf>
    <xf numFmtId="0" fontId="31" fillId="28" borderId="11" xfId="0" applyFont="1" applyFill="1" applyBorder="1" applyAlignment="1">
      <alignment horizontal="left" vertical="center" wrapText="1"/>
    </xf>
    <xf numFmtId="0" fontId="31" fillId="28" borderId="18" xfId="0" applyFont="1" applyFill="1" applyBorder="1" applyAlignment="1">
      <alignment horizontal="left" vertical="center" wrapText="1"/>
    </xf>
    <xf numFmtId="0" fontId="48" fillId="29" borderId="0" xfId="666" applyFont="1" applyFill="1" applyAlignment="1">
      <alignment horizontal="center" vertical="center" wrapText="1"/>
    </xf>
    <xf numFmtId="0" fontId="56" fillId="25" borderId="20" xfId="0" applyFont="1" applyFill="1" applyBorder="1" applyAlignment="1">
      <alignment horizontal="left" vertical="center" wrapText="1"/>
    </xf>
    <xf numFmtId="0" fontId="56" fillId="25" borderId="15" xfId="0" applyFont="1" applyFill="1" applyBorder="1" applyAlignment="1">
      <alignment horizontal="left" vertical="center" wrapText="1"/>
    </xf>
    <xf numFmtId="0" fontId="56" fillId="25" borderId="17" xfId="0" applyFont="1" applyFill="1" applyBorder="1" applyAlignment="1">
      <alignment horizontal="left" vertical="center" wrapText="1"/>
    </xf>
    <xf numFmtId="0" fontId="7" fillId="0" borderId="19" xfId="666" applyFont="1" applyBorder="1" applyAlignment="1">
      <alignment horizontal="left" vertical="center" wrapText="1"/>
    </xf>
    <xf numFmtId="0" fontId="7" fillId="0" borderId="18" xfId="666" applyFont="1" applyBorder="1" applyAlignment="1">
      <alignment horizontal="left" vertical="center" wrapText="1"/>
    </xf>
    <xf numFmtId="0" fontId="52" fillId="27" borderId="19" xfId="666" applyFont="1" applyFill="1" applyBorder="1" applyAlignment="1" applyProtection="1">
      <alignment horizontal="left" vertical="center" wrapText="1"/>
      <protection locked="0"/>
    </xf>
    <xf numFmtId="0" fontId="50" fillId="25" borderId="19" xfId="0" applyFont="1" applyFill="1" applyBorder="1" applyAlignment="1">
      <alignment horizontal="left" vertical="center" wrapText="1"/>
    </xf>
    <xf numFmtId="0" fontId="50" fillId="25" borderId="11" xfId="0" applyFont="1" applyFill="1" applyBorder="1" applyAlignment="1">
      <alignment horizontal="left" vertical="center" wrapText="1"/>
    </xf>
    <xf numFmtId="0" fontId="50" fillId="25" borderId="18" xfId="0" applyFont="1" applyFill="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31" fillId="28" borderId="19" xfId="0" applyFont="1" applyFill="1" applyBorder="1" applyAlignment="1">
      <alignment horizontal="left" wrapText="1"/>
    </xf>
    <xf numFmtId="0" fontId="31" fillId="28" borderId="11" xfId="0" applyFont="1" applyFill="1" applyBorder="1" applyAlignment="1">
      <alignment horizontal="left" wrapText="1"/>
    </xf>
    <xf numFmtId="0" fontId="31" fillId="28" borderId="18" xfId="0" applyFont="1" applyFill="1" applyBorder="1" applyAlignment="1">
      <alignment horizontal="left"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194310</xdr:colOff>
      <xdr:row>5</xdr:row>
      <xdr:rowOff>52070</xdr:rowOff>
    </xdr:from>
    <xdr:to>
      <xdr:col>5</xdr:col>
      <xdr:colOff>308234</xdr:colOff>
      <xdr:row>10</xdr:row>
      <xdr:rowOff>116840</xdr:rowOff>
    </xdr:to>
    <xdr:pic>
      <xdr:nvPicPr>
        <xdr:cNvPr id="3" name="Afbeelding 2">
          <a:extLst>
            <a:ext uri="{FF2B5EF4-FFF2-40B4-BE49-F238E27FC236}">
              <a16:creationId xmlns:a16="http://schemas.microsoft.com/office/drawing/2014/main" id="{A35AFD97-726E-96D6-8803-78D150900F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4310" y="877570"/>
          <a:ext cx="4235074" cy="897890"/>
        </a:xfrm>
        <a:prstGeom prst="rect">
          <a:avLst/>
        </a:prstGeom>
      </xdr:spPr>
    </xdr:pic>
    <xdr:clientData/>
  </xdr:twoCellAnchor>
  <xdr:twoCellAnchor editAs="oneCell">
    <xdr:from>
      <xdr:col>5</xdr:col>
      <xdr:colOff>565150</xdr:colOff>
      <xdr:row>2</xdr:row>
      <xdr:rowOff>69850</xdr:rowOff>
    </xdr:from>
    <xdr:to>
      <xdr:col>6</xdr:col>
      <xdr:colOff>148888</xdr:colOff>
      <xdr:row>10</xdr:row>
      <xdr:rowOff>110490</xdr:rowOff>
    </xdr:to>
    <xdr:pic>
      <xdr:nvPicPr>
        <xdr:cNvPr id="5" name="Afbeelding 4">
          <a:extLst>
            <a:ext uri="{FF2B5EF4-FFF2-40B4-BE49-F238E27FC236}">
              <a16:creationId xmlns:a16="http://schemas.microsoft.com/office/drawing/2014/main" id="{86FFC9F5-7FFB-5334-C35C-D756E3A04E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73600" y="400050"/>
          <a:ext cx="186988" cy="1358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4:G42"/>
  <sheetViews>
    <sheetView showGridLines="0" zoomScale="90" zoomScaleNormal="90" workbookViewId="0">
      <selection activeCell="B34" sqref="B34"/>
    </sheetView>
  </sheetViews>
  <sheetFormatPr defaultRowHeight="13.5" x14ac:dyDescent="0.25"/>
  <cols>
    <col min="1" max="1" width="2.85546875" customWidth="1"/>
    <col min="2" max="2" width="12.7109375" customWidth="1"/>
    <col min="3" max="3" width="27.5703125" bestFit="1" customWidth="1"/>
    <col min="4" max="4" width="12.7109375" customWidth="1"/>
    <col min="5" max="5" width="4.140625" customWidth="1"/>
  </cols>
  <sheetData>
    <row r="14" spans="1:7" ht="92.45" customHeight="1" x14ac:dyDescent="0.25">
      <c r="A14" s="72" t="s">
        <v>100</v>
      </c>
      <c r="B14" s="72"/>
      <c r="C14" s="72"/>
      <c r="D14" s="72"/>
      <c r="E14" s="72"/>
      <c r="F14" s="72"/>
      <c r="G14" s="72"/>
    </row>
    <row r="15" spans="1:7" ht="21.6" customHeight="1" x14ac:dyDescent="0.25"/>
    <row r="16" spans="1:7" x14ac:dyDescent="0.25">
      <c r="B16" s="54" t="s">
        <v>17</v>
      </c>
    </row>
    <row r="18" spans="2:3" x14ac:dyDescent="0.25">
      <c r="B18" s="55" t="s">
        <v>24</v>
      </c>
      <c r="C18" t="s">
        <v>18</v>
      </c>
    </row>
    <row r="19" spans="2:3" x14ac:dyDescent="0.25">
      <c r="B19" s="55" t="s">
        <v>25</v>
      </c>
      <c r="C19" t="s">
        <v>23</v>
      </c>
    </row>
    <row r="20" spans="2:3" x14ac:dyDescent="0.25">
      <c r="B20" s="55"/>
    </row>
    <row r="21" spans="2:3" x14ac:dyDescent="0.25">
      <c r="B21" s="55" t="s">
        <v>19</v>
      </c>
      <c r="C21" t="s">
        <v>76</v>
      </c>
    </row>
    <row r="22" spans="2:3" x14ac:dyDescent="0.25">
      <c r="B22" s="55"/>
    </row>
    <row r="23" spans="2:3" x14ac:dyDescent="0.25">
      <c r="B23" s="55" t="s">
        <v>20</v>
      </c>
      <c r="C23" t="s">
        <v>26</v>
      </c>
    </row>
    <row r="24" spans="2:3" x14ac:dyDescent="0.25">
      <c r="B24" s="55"/>
    </row>
    <row r="25" spans="2:3" x14ac:dyDescent="0.25">
      <c r="B25" s="55" t="s">
        <v>75</v>
      </c>
      <c r="C25" t="s">
        <v>21</v>
      </c>
    </row>
    <row r="26" spans="2:3" x14ac:dyDescent="0.25">
      <c r="B26" s="27"/>
      <c r="C26" t="s">
        <v>22</v>
      </c>
    </row>
    <row r="27" spans="2:3" x14ac:dyDescent="0.25">
      <c r="B27" s="27"/>
    </row>
    <row r="28" spans="2:3" x14ac:dyDescent="0.25">
      <c r="B28" s="17" t="s">
        <v>14</v>
      </c>
    </row>
    <row r="30" spans="2:3" x14ac:dyDescent="0.25">
      <c r="B30" t="s">
        <v>114</v>
      </c>
    </row>
    <row r="31" spans="2:3" x14ac:dyDescent="0.25">
      <c r="B31" t="s">
        <v>115</v>
      </c>
    </row>
    <row r="32" spans="2:3" x14ac:dyDescent="0.25">
      <c r="B32" t="s">
        <v>116</v>
      </c>
    </row>
    <row r="33" spans="2:7" x14ac:dyDescent="0.25">
      <c r="B33" t="s">
        <v>117</v>
      </c>
    </row>
    <row r="37" spans="2:7" x14ac:dyDescent="0.25">
      <c r="G37" s="68"/>
    </row>
    <row r="42" spans="2:7" x14ac:dyDescent="0.25">
      <c r="G42" s="68"/>
    </row>
  </sheetData>
  <mergeCells count="1">
    <mergeCell ref="A14:G14"/>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G72"/>
  <sheetViews>
    <sheetView showGridLines="0" zoomScaleNormal="100" workbookViewId="0">
      <pane ySplit="1" topLeftCell="A14" activePane="bottomLeft" state="frozenSplit"/>
      <selection activeCell="F20" sqref="F20"/>
      <selection pane="bottomLeft" activeCell="E13" sqref="E13"/>
    </sheetView>
  </sheetViews>
  <sheetFormatPr defaultRowHeight="14.25" x14ac:dyDescent="0.25"/>
  <cols>
    <col min="1" max="1" width="10.7109375" customWidth="1"/>
    <col min="2" max="2" width="64.28515625" customWidth="1"/>
    <col min="3" max="3" width="31.5703125" customWidth="1"/>
    <col min="4" max="4" width="21.7109375" bestFit="1" customWidth="1"/>
    <col min="5" max="5" width="13.42578125" bestFit="1" customWidth="1"/>
    <col min="6" max="6" width="35.7109375" style="5" customWidth="1"/>
    <col min="7" max="7" width="27.42578125" style="12" customWidth="1"/>
  </cols>
  <sheetData>
    <row r="1" spans="1:7" ht="28.15" customHeight="1" x14ac:dyDescent="0.25">
      <c r="A1" s="73" t="s">
        <v>27</v>
      </c>
      <c r="B1" s="74"/>
      <c r="C1" s="32"/>
      <c r="D1" s="75" t="s">
        <v>13</v>
      </c>
      <c r="E1" s="75"/>
      <c r="F1" s="76"/>
    </row>
    <row r="2" spans="1:7" ht="30" customHeight="1" x14ac:dyDescent="0.25">
      <c r="A2" s="77" t="s">
        <v>28</v>
      </c>
      <c r="B2" s="78"/>
      <c r="C2" s="79"/>
      <c r="D2" s="7" t="s">
        <v>5</v>
      </c>
      <c r="E2" s="7" t="s">
        <v>6</v>
      </c>
      <c r="F2" s="7" t="s">
        <v>0</v>
      </c>
    </row>
    <row r="3" spans="1:7" ht="197.45" customHeight="1" x14ac:dyDescent="0.25">
      <c r="A3" s="31" t="s">
        <v>29</v>
      </c>
      <c r="B3" s="80" t="s">
        <v>30</v>
      </c>
      <c r="C3" s="81"/>
      <c r="D3" s="24" t="s">
        <v>102</v>
      </c>
      <c r="E3" s="31">
        <v>60</v>
      </c>
      <c r="F3" s="10" t="s">
        <v>11</v>
      </c>
    </row>
    <row r="4" spans="1:7" ht="163.15" customHeight="1" x14ac:dyDescent="0.25">
      <c r="A4" s="31" t="s">
        <v>31</v>
      </c>
      <c r="B4" s="80" t="s">
        <v>32</v>
      </c>
      <c r="C4" s="81"/>
      <c r="D4" s="33" t="s">
        <v>33</v>
      </c>
      <c r="E4" s="24">
        <v>50</v>
      </c>
      <c r="F4" s="10" t="s">
        <v>34</v>
      </c>
    </row>
    <row r="5" spans="1:7" ht="71.45" customHeight="1" x14ac:dyDescent="0.25">
      <c r="A5" s="31" t="s">
        <v>35</v>
      </c>
      <c r="B5" s="80" t="s">
        <v>36</v>
      </c>
      <c r="C5" s="81"/>
      <c r="D5" s="33" t="s">
        <v>1</v>
      </c>
      <c r="E5" s="31">
        <v>50</v>
      </c>
      <c r="F5" s="3" t="s">
        <v>37</v>
      </c>
    </row>
    <row r="6" spans="1:7" ht="19.149999999999999" customHeight="1" x14ac:dyDescent="0.25">
      <c r="A6" s="82" t="s">
        <v>38</v>
      </c>
      <c r="B6" s="83"/>
      <c r="C6" s="83"/>
      <c r="D6" s="83"/>
      <c r="E6" s="84"/>
      <c r="F6" s="22"/>
    </row>
    <row r="7" spans="1:7" ht="129.6" customHeight="1" x14ac:dyDescent="0.25">
      <c r="A7" s="31" t="s">
        <v>39</v>
      </c>
      <c r="B7" s="80" t="s">
        <v>110</v>
      </c>
      <c r="C7" s="81"/>
      <c r="D7" s="34" t="s">
        <v>7</v>
      </c>
      <c r="E7" s="31">
        <v>100</v>
      </c>
      <c r="F7" s="10" t="s">
        <v>11</v>
      </c>
    </row>
    <row r="8" spans="1:7" ht="201" customHeight="1" x14ac:dyDescent="0.25">
      <c r="A8" s="31" t="s">
        <v>40</v>
      </c>
      <c r="B8" s="80" t="s">
        <v>113</v>
      </c>
      <c r="C8" s="81"/>
      <c r="D8" s="34" t="s">
        <v>7</v>
      </c>
      <c r="E8" s="31">
        <v>110</v>
      </c>
      <c r="F8" s="10" t="s">
        <v>11</v>
      </c>
      <c r="G8" s="16"/>
    </row>
    <row r="9" spans="1:7" ht="19.149999999999999" customHeight="1" x14ac:dyDescent="0.25">
      <c r="A9" s="35"/>
      <c r="B9" s="36"/>
      <c r="C9" s="36"/>
      <c r="D9" s="9" t="s">
        <v>54</v>
      </c>
      <c r="E9" s="8">
        <f>SUM(E3:E8)</f>
        <v>370</v>
      </c>
      <c r="F9" s="37"/>
    </row>
    <row r="10" spans="1:7" ht="19.149999999999999" customHeight="1" x14ac:dyDescent="0.25">
      <c r="A10" s="35"/>
      <c r="B10" s="36"/>
      <c r="C10" s="36"/>
      <c r="D10" s="44"/>
      <c r="E10" s="45"/>
      <c r="F10" s="37"/>
    </row>
    <row r="11" spans="1:7" ht="34.9" customHeight="1" x14ac:dyDescent="0.25">
      <c r="A11" s="86" t="s">
        <v>41</v>
      </c>
      <c r="B11" s="87"/>
      <c r="C11" s="88"/>
      <c r="D11" s="7" t="s">
        <v>5</v>
      </c>
      <c r="E11" s="7" t="s">
        <v>6</v>
      </c>
      <c r="F11" s="7" t="s">
        <v>0</v>
      </c>
    </row>
    <row r="12" spans="1:7" ht="93.6" customHeight="1" x14ac:dyDescent="0.25">
      <c r="A12" s="31" t="s">
        <v>42</v>
      </c>
      <c r="B12" s="80" t="s">
        <v>52</v>
      </c>
      <c r="C12" s="81"/>
      <c r="D12" s="24" t="s">
        <v>104</v>
      </c>
      <c r="E12" s="24">
        <v>30</v>
      </c>
      <c r="F12" s="24" t="s">
        <v>43</v>
      </c>
      <c r="G12" s="16"/>
    </row>
    <row r="13" spans="1:7" ht="145.15" customHeight="1" x14ac:dyDescent="0.25">
      <c r="A13" s="31" t="s">
        <v>44</v>
      </c>
      <c r="B13" s="89" t="s">
        <v>45</v>
      </c>
      <c r="C13" s="90"/>
      <c r="D13" s="71" t="s">
        <v>46</v>
      </c>
      <c r="E13" s="24">
        <v>20</v>
      </c>
      <c r="F13" s="24" t="s">
        <v>47</v>
      </c>
    </row>
    <row r="14" spans="1:7" ht="160.9" customHeight="1" x14ac:dyDescent="0.25">
      <c r="A14" s="31" t="s">
        <v>48</v>
      </c>
      <c r="B14" s="80" t="s">
        <v>49</v>
      </c>
      <c r="C14" s="81"/>
      <c r="D14" s="38" t="s">
        <v>111</v>
      </c>
      <c r="E14" s="39">
        <v>40</v>
      </c>
      <c r="F14" s="39" t="s">
        <v>112</v>
      </c>
      <c r="G14" s="16"/>
    </row>
    <row r="15" spans="1:7" ht="266.45" customHeight="1" x14ac:dyDescent="0.25">
      <c r="A15" s="31" t="s">
        <v>50</v>
      </c>
      <c r="B15" s="80" t="s">
        <v>51</v>
      </c>
      <c r="C15" s="81"/>
      <c r="D15" s="24" t="s">
        <v>105</v>
      </c>
      <c r="E15" s="31">
        <v>90</v>
      </c>
      <c r="F15" s="10" t="s">
        <v>11</v>
      </c>
    </row>
    <row r="16" spans="1:7" x14ac:dyDescent="0.25">
      <c r="A16" s="40"/>
      <c r="B16" s="29"/>
      <c r="C16" s="29"/>
      <c r="D16" s="41" t="s">
        <v>53</v>
      </c>
      <c r="E16" s="42">
        <f>SUM(E12:E15)</f>
        <v>180</v>
      </c>
      <c r="F16" s="37"/>
    </row>
    <row r="17" spans="1:6" x14ac:dyDescent="0.25">
      <c r="A17" s="40"/>
      <c r="B17" s="29"/>
      <c r="C17" s="29"/>
      <c r="D17" s="44"/>
      <c r="E17" s="45"/>
      <c r="F17" s="37"/>
    </row>
    <row r="18" spans="1:6" x14ac:dyDescent="0.25">
      <c r="A18" s="40"/>
      <c r="B18" s="29"/>
      <c r="C18" s="29"/>
      <c r="D18" s="41" t="s">
        <v>4</v>
      </c>
      <c r="E18" s="42">
        <f>E9+E16</f>
        <v>550</v>
      </c>
      <c r="F18" s="4"/>
    </row>
    <row r="19" spans="1:6" x14ac:dyDescent="0.3">
      <c r="A19" s="35"/>
      <c r="B19" s="43" t="s">
        <v>10</v>
      </c>
      <c r="C19" s="43"/>
      <c r="D19" s="13"/>
      <c r="E19" s="14"/>
      <c r="F19" s="4"/>
    </row>
    <row r="20" spans="1:6" x14ac:dyDescent="0.25">
      <c r="A20" s="35"/>
      <c r="B20" s="36"/>
      <c r="C20" s="36"/>
      <c r="D20" s="13"/>
      <c r="E20" s="14"/>
      <c r="F20" s="4"/>
    </row>
    <row r="21" spans="1:6" x14ac:dyDescent="0.25">
      <c r="A21" s="85" t="s">
        <v>9</v>
      </c>
      <c r="B21" s="85"/>
      <c r="C21" s="85"/>
      <c r="D21" s="85"/>
      <c r="E21" s="85"/>
      <c r="F21" s="85"/>
    </row>
    <row r="22" spans="1:6" x14ac:dyDescent="0.25">
      <c r="D22" s="15"/>
      <c r="F22"/>
    </row>
    <row r="72" spans="4:4" x14ac:dyDescent="0.25">
      <c r="D72" s="15"/>
    </row>
  </sheetData>
  <mergeCells count="15">
    <mergeCell ref="B5:C5"/>
    <mergeCell ref="A6:E6"/>
    <mergeCell ref="B14:C14"/>
    <mergeCell ref="B15:C15"/>
    <mergeCell ref="A21:F21"/>
    <mergeCell ref="B7:C7"/>
    <mergeCell ref="B8:C8"/>
    <mergeCell ref="A11:C11"/>
    <mergeCell ref="B12:C12"/>
    <mergeCell ref="B13:C13"/>
    <mergeCell ref="A1:B1"/>
    <mergeCell ref="D1:F1"/>
    <mergeCell ref="A2:C2"/>
    <mergeCell ref="B3:C3"/>
    <mergeCell ref="B4:C4"/>
  </mergeCells>
  <phoneticPr fontId="32" type="noConversion"/>
  <pageMargins left="0.70866141732283472" right="0.70866141732283472" top="0.74803149606299213" bottom="0.62992125984251968" header="0.31496062992125984" footer="0.23622047244094491"/>
  <pageSetup paperSize="9" scale="75" fitToHeight="12" orientation="landscape" r:id="rId1"/>
  <headerFooter>
    <oddFooter>&amp;L&amp;8&amp;F
Afdrukdatum: &amp;D
Pagina &amp;P van &amp;N&amp;R&amp;"Century Gothic,Vet"United Quality&amp;"Century Gothic,Standaard"
&amp;"Century Gothic,Cursief"&amp;8"Advies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B965-3070-423A-8ABE-4EDEFCA436DE}">
  <sheetPr>
    <tabColor rgb="FF00B0F0"/>
    <pageSetUpPr fitToPage="1"/>
  </sheetPr>
  <dimension ref="A1:G53"/>
  <sheetViews>
    <sheetView showGridLines="0" zoomScaleNormal="100" workbookViewId="0">
      <pane ySplit="1" topLeftCell="A8" activePane="bottomLeft" state="frozenSplit"/>
      <selection activeCell="F20" sqref="F20"/>
      <selection pane="bottomLeft" activeCell="A8" sqref="A8"/>
    </sheetView>
  </sheetViews>
  <sheetFormatPr defaultRowHeight="14.25" x14ac:dyDescent="0.25"/>
  <cols>
    <col min="1" max="1" width="10.7109375" customWidth="1"/>
    <col min="2" max="2" width="95.7109375" customWidth="1"/>
    <col min="3" max="3" width="31.28515625" customWidth="1"/>
    <col min="4" max="4" width="13.42578125" customWidth="1"/>
    <col min="5" max="5" width="35.7109375" customWidth="1"/>
    <col min="6" max="6" width="35.7109375" style="5" customWidth="1"/>
    <col min="7" max="7" width="27.42578125" style="12" customWidth="1"/>
  </cols>
  <sheetData>
    <row r="1" spans="1:6" s="12" customFormat="1" ht="27.6" customHeight="1" x14ac:dyDescent="0.25">
      <c r="A1" s="73" t="s">
        <v>27</v>
      </c>
      <c r="B1" s="74"/>
      <c r="C1" s="58" t="s">
        <v>13</v>
      </c>
      <c r="D1" s="56"/>
      <c r="E1" s="57"/>
    </row>
    <row r="2" spans="1:6" s="12" customFormat="1" ht="27" x14ac:dyDescent="0.25">
      <c r="A2" s="1"/>
      <c r="B2" s="53" t="s">
        <v>87</v>
      </c>
      <c r="C2" s="7" t="s">
        <v>5</v>
      </c>
      <c r="D2" s="7" t="s">
        <v>6</v>
      </c>
      <c r="E2" s="7" t="s">
        <v>0</v>
      </c>
      <c r="F2" s="66"/>
    </row>
    <row r="3" spans="1:6" s="12" customFormat="1" ht="228" x14ac:dyDescent="0.25">
      <c r="A3" s="31" t="s">
        <v>55</v>
      </c>
      <c r="B3" s="11" t="s">
        <v>77</v>
      </c>
      <c r="C3" s="31" t="s">
        <v>102</v>
      </c>
      <c r="D3" s="31">
        <v>40</v>
      </c>
      <c r="E3" s="10" t="s">
        <v>11</v>
      </c>
      <c r="F3" s="4"/>
    </row>
    <row r="4" spans="1:6" s="12" customFormat="1" ht="327.75" x14ac:dyDescent="0.25">
      <c r="A4" s="31" t="s">
        <v>56</v>
      </c>
      <c r="B4" s="26" t="s">
        <v>78</v>
      </c>
      <c r="C4" s="31" t="s">
        <v>106</v>
      </c>
      <c r="D4" s="31">
        <v>60</v>
      </c>
      <c r="E4" s="10" t="s">
        <v>11</v>
      </c>
      <c r="F4" s="4"/>
    </row>
    <row r="5" spans="1:6" s="12" customFormat="1" ht="242.25" x14ac:dyDescent="0.25">
      <c r="A5" s="31" t="s">
        <v>58</v>
      </c>
      <c r="B5" s="26" t="s">
        <v>79</v>
      </c>
      <c r="C5" s="31" t="s">
        <v>107</v>
      </c>
      <c r="D5" s="31">
        <v>60</v>
      </c>
      <c r="E5" s="10" t="s">
        <v>11</v>
      </c>
      <c r="F5" s="4"/>
    </row>
    <row r="6" spans="1:6" s="12" customFormat="1" ht="57" x14ac:dyDescent="0.25">
      <c r="A6" s="31" t="s">
        <v>60</v>
      </c>
      <c r="B6" s="36" t="s">
        <v>80</v>
      </c>
      <c r="C6" s="31" t="s">
        <v>108</v>
      </c>
      <c r="D6" s="59">
        <v>50</v>
      </c>
      <c r="E6" s="10" t="s">
        <v>11</v>
      </c>
      <c r="F6" s="67"/>
    </row>
    <row r="7" spans="1:6" s="12" customFormat="1" ht="228" x14ac:dyDescent="0.25">
      <c r="A7" s="31" t="s">
        <v>88</v>
      </c>
      <c r="B7" s="60" t="s">
        <v>81</v>
      </c>
      <c r="C7" s="31" t="s">
        <v>109</v>
      </c>
      <c r="D7" s="61">
        <v>110</v>
      </c>
      <c r="E7" s="10" t="s">
        <v>11</v>
      </c>
      <c r="F7" s="69"/>
    </row>
    <row r="8" spans="1:6" ht="409.5" x14ac:dyDescent="0.25">
      <c r="A8" s="31" t="s">
        <v>89</v>
      </c>
      <c r="B8" s="25" t="s">
        <v>82</v>
      </c>
      <c r="C8" s="33" t="s">
        <v>83</v>
      </c>
      <c r="D8" s="31">
        <v>30</v>
      </c>
      <c r="E8" s="2" t="s">
        <v>101</v>
      </c>
    </row>
    <row r="9" spans="1:6" x14ac:dyDescent="0.25">
      <c r="A9" s="62"/>
      <c r="B9" s="63" t="s">
        <v>84</v>
      </c>
      <c r="C9" s="22"/>
      <c r="D9" s="22"/>
      <c r="E9" s="22"/>
    </row>
    <row r="10" spans="1:6" ht="85.5" x14ac:dyDescent="0.25">
      <c r="A10" s="31" t="s">
        <v>90</v>
      </c>
      <c r="B10" s="26" t="s">
        <v>85</v>
      </c>
      <c r="C10" s="34" t="s">
        <v>16</v>
      </c>
      <c r="D10" s="31">
        <v>100</v>
      </c>
      <c r="E10" s="10" t="s">
        <v>11</v>
      </c>
    </row>
    <row r="11" spans="1:6" ht="128.25" x14ac:dyDescent="0.25">
      <c r="A11" s="31" t="s">
        <v>91</v>
      </c>
      <c r="B11" s="26" t="s">
        <v>86</v>
      </c>
      <c r="C11" s="34" t="s">
        <v>16</v>
      </c>
      <c r="D11" s="31">
        <v>100</v>
      </c>
      <c r="E11" s="10" t="s">
        <v>11</v>
      </c>
    </row>
    <row r="12" spans="1:6" x14ac:dyDescent="0.25">
      <c r="A12" s="35"/>
      <c r="B12" s="64"/>
      <c r="C12" s="9" t="s">
        <v>8</v>
      </c>
      <c r="D12" s="8">
        <f>SUM(D3:D11)</f>
        <v>550</v>
      </c>
      <c r="E12" s="4"/>
    </row>
    <row r="15" spans="1:6" x14ac:dyDescent="0.3">
      <c r="A15" s="35"/>
      <c r="B15" s="43" t="s">
        <v>10</v>
      </c>
      <c r="C15" s="13"/>
      <c r="D15" s="65"/>
      <c r="E15" s="4"/>
    </row>
    <row r="17" spans="1:6" ht="27" customHeight="1" x14ac:dyDescent="0.25">
      <c r="A17" s="85" t="s">
        <v>9</v>
      </c>
      <c r="B17" s="85"/>
      <c r="C17" s="85"/>
      <c r="D17" s="85"/>
      <c r="E17" s="85"/>
      <c r="F17" s="67"/>
    </row>
    <row r="53" spans="4:4" x14ac:dyDescent="0.25">
      <c r="D53" s="15"/>
    </row>
  </sheetData>
  <mergeCells count="2">
    <mergeCell ref="A17:E17"/>
    <mergeCell ref="A1:B1"/>
  </mergeCells>
  <phoneticPr fontId="32" type="noConversion"/>
  <pageMargins left="0.70866141732283472" right="0.70866141732283472" top="0.74803149606299213" bottom="0.62992125984251968" header="0.31496062992125984" footer="0.23622047244094491"/>
  <pageSetup paperSize="9" scale="71" fitToHeight="12" orientation="landscape" r:id="rId1"/>
  <headerFooter>
    <oddFooter>&amp;L&amp;8&amp;F
Afdrukdatum: &amp;D
Pagina &amp;P van &amp;N&amp;R&amp;"Century Gothic,Vet"United Quality&amp;"Century Gothic,Standaard"
&amp;"Century Gothic,Cursief"&amp;8"Advies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B2AE-0A12-454E-9D71-D51C3CF80A8E}">
  <sheetPr>
    <tabColor rgb="FF00B0F0"/>
    <pageSetUpPr fitToPage="1"/>
  </sheetPr>
  <dimension ref="A1:G12"/>
  <sheetViews>
    <sheetView showGridLines="0" topLeftCell="A3" zoomScale="90" zoomScaleNormal="90" workbookViewId="0">
      <selection activeCell="H6" sqref="H6"/>
    </sheetView>
  </sheetViews>
  <sheetFormatPr defaultRowHeight="14.25" x14ac:dyDescent="0.25"/>
  <cols>
    <col min="1" max="1" width="10.7109375" customWidth="1"/>
    <col min="2" max="2" width="84.140625" customWidth="1"/>
    <col min="3" max="3" width="46.140625" customWidth="1"/>
    <col min="4" max="4" width="21.7109375" bestFit="1" customWidth="1"/>
    <col min="5" max="5" width="13.42578125" bestFit="1" customWidth="1"/>
    <col min="6" max="6" width="35.7109375" style="20" customWidth="1"/>
    <col min="7" max="7" width="27.42578125" style="21" customWidth="1"/>
  </cols>
  <sheetData>
    <row r="1" spans="1:6" ht="18" x14ac:dyDescent="0.25">
      <c r="A1" s="73" t="s">
        <v>27</v>
      </c>
      <c r="B1" s="74"/>
      <c r="C1" s="32"/>
      <c r="D1" s="91" t="s">
        <v>12</v>
      </c>
      <c r="E1" s="75"/>
      <c r="F1" s="76"/>
    </row>
    <row r="2" spans="1:6" ht="32.450000000000003" customHeight="1" x14ac:dyDescent="0.25">
      <c r="A2" s="92" t="s">
        <v>93</v>
      </c>
      <c r="B2" s="93"/>
      <c r="C2" s="94"/>
      <c r="D2" s="7" t="s">
        <v>5</v>
      </c>
      <c r="E2" s="7" t="s">
        <v>6</v>
      </c>
      <c r="F2" s="7" t="s">
        <v>0</v>
      </c>
    </row>
    <row r="3" spans="1:6" ht="174" customHeight="1" x14ac:dyDescent="0.25">
      <c r="A3" s="31" t="s">
        <v>64</v>
      </c>
      <c r="B3" s="80" t="s">
        <v>30</v>
      </c>
      <c r="C3" s="81"/>
      <c r="D3" s="24" t="s">
        <v>103</v>
      </c>
      <c r="E3" s="31">
        <v>170</v>
      </c>
      <c r="F3" s="10" t="s">
        <v>11</v>
      </c>
    </row>
    <row r="4" spans="1:6" ht="67.150000000000006" customHeight="1" x14ac:dyDescent="0.25">
      <c r="A4" s="31" t="s">
        <v>67</v>
      </c>
      <c r="B4" s="95" t="s">
        <v>57</v>
      </c>
      <c r="C4" s="96"/>
      <c r="D4" s="46" t="s">
        <v>1</v>
      </c>
      <c r="E4" s="24">
        <v>80</v>
      </c>
      <c r="F4" s="24" t="s">
        <v>92</v>
      </c>
    </row>
    <row r="5" spans="1:6" x14ac:dyDescent="0.25">
      <c r="A5" s="97" t="s">
        <v>15</v>
      </c>
      <c r="B5" s="98"/>
      <c r="C5" s="99"/>
      <c r="D5" s="22"/>
      <c r="E5" s="22"/>
      <c r="F5" s="22"/>
    </row>
    <row r="6" spans="1:6" ht="118.9" customHeight="1" x14ac:dyDescent="0.25">
      <c r="A6" s="31" t="s">
        <v>68</v>
      </c>
      <c r="B6" s="80" t="s">
        <v>59</v>
      </c>
      <c r="C6" s="81"/>
      <c r="D6" s="31" t="s">
        <v>16</v>
      </c>
      <c r="E6" s="31">
        <v>150</v>
      </c>
      <c r="F6" s="10" t="s">
        <v>11</v>
      </c>
    </row>
    <row r="7" spans="1:6" ht="196.9" customHeight="1" x14ac:dyDescent="0.25">
      <c r="A7" s="31" t="s">
        <v>69</v>
      </c>
      <c r="B7" s="80" t="s">
        <v>61</v>
      </c>
      <c r="C7" s="81"/>
      <c r="D7" s="31" t="s">
        <v>16</v>
      </c>
      <c r="E7" s="31">
        <v>150</v>
      </c>
      <c r="F7" s="10" t="s">
        <v>11</v>
      </c>
    </row>
    <row r="8" spans="1:6" x14ac:dyDescent="0.25">
      <c r="A8" s="50"/>
      <c r="B8" s="51"/>
      <c r="C8" s="48"/>
      <c r="D8" s="9" t="s">
        <v>8</v>
      </c>
      <c r="E8" s="31">
        <f>SUM(E3:E7)</f>
        <v>550</v>
      </c>
      <c r="F8" s="49"/>
    </row>
    <row r="10" spans="1:6" x14ac:dyDescent="0.3">
      <c r="A10" s="19"/>
      <c r="B10" s="18" t="s">
        <v>10</v>
      </c>
      <c r="C10" s="13"/>
      <c r="D10" s="14"/>
      <c r="E10" s="4"/>
    </row>
    <row r="11" spans="1:6" x14ac:dyDescent="0.25">
      <c r="A11" s="19"/>
      <c r="B11" s="23"/>
      <c r="C11" s="13"/>
      <c r="D11" s="14"/>
      <c r="E11" s="4"/>
    </row>
    <row r="12" spans="1:6" ht="19.899999999999999" customHeight="1" x14ac:dyDescent="0.25">
      <c r="A12" s="85" t="s">
        <v>9</v>
      </c>
      <c r="B12" s="85"/>
      <c r="C12" s="85"/>
      <c r="D12" s="85"/>
      <c r="E12" s="85"/>
    </row>
  </sheetData>
  <mergeCells count="9">
    <mergeCell ref="A12:E12"/>
    <mergeCell ref="A1:B1"/>
    <mergeCell ref="D1:F1"/>
    <mergeCell ref="B7:C7"/>
    <mergeCell ref="A2:C2"/>
    <mergeCell ref="B3:C3"/>
    <mergeCell ref="B4:C4"/>
    <mergeCell ref="A5:C5"/>
    <mergeCell ref="B6:C6"/>
  </mergeCells>
  <pageMargins left="0.70866141732283472" right="0.70866141732283472" top="0.74803149606299213" bottom="0.62992125984251968" header="0.31496062992125984" footer="0.23622047244094491"/>
  <pageSetup paperSize="9" scale="63" fitToHeight="12" orientation="landscape" r:id="rId1"/>
  <headerFooter>
    <oddHeader>&amp;L&amp;"Century Gothic,Vet"&amp;11&amp;F&amp;R&amp;"Century Gothic,Vet"&amp;11&amp;A</oddHeader>
    <oddFooter>&amp;L&amp;8&amp;F
Afdrukdatum: &amp;D
Pagina &amp;P van &amp;N&amp;R&amp;"Century Gothic,Vet"United Quality&amp;"Century Gothic,Standaard"
&amp;"Century Gothic,Cursief"&amp;8"Advies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C4934-763B-46CC-9656-A88EDCABE0FA}">
  <sheetPr>
    <tabColor rgb="FF00B0F0"/>
    <pageSetUpPr fitToPage="1"/>
  </sheetPr>
  <dimension ref="A1:G16"/>
  <sheetViews>
    <sheetView showGridLines="0" tabSelected="1" showWhiteSpace="0" zoomScaleNormal="100" workbookViewId="0">
      <selection activeCell="F33" sqref="F33"/>
    </sheetView>
  </sheetViews>
  <sheetFormatPr defaultRowHeight="14.25" x14ac:dyDescent="0.25"/>
  <cols>
    <col min="1" max="1" width="10.7109375" customWidth="1"/>
    <col min="2" max="2" width="108" customWidth="1"/>
    <col min="3" max="3" width="21.7109375" bestFit="1" customWidth="1"/>
    <col min="4" max="4" width="13.42578125" bestFit="1" customWidth="1"/>
    <col min="5" max="5" width="35.7109375" customWidth="1"/>
    <col min="6" max="6" width="35.7109375" style="20" customWidth="1"/>
    <col min="7" max="7" width="27.42578125" style="21" customWidth="1"/>
  </cols>
  <sheetData>
    <row r="1" spans="1:6" ht="27" customHeight="1" x14ac:dyDescent="0.25">
      <c r="A1" s="73" t="s">
        <v>27</v>
      </c>
      <c r="B1" s="74"/>
      <c r="C1" s="75" t="s">
        <v>13</v>
      </c>
      <c r="D1" s="75"/>
      <c r="E1" s="76"/>
    </row>
    <row r="2" spans="1:6" ht="42.6" customHeight="1" x14ac:dyDescent="0.25">
      <c r="A2" s="1"/>
      <c r="B2" s="53" t="s">
        <v>94</v>
      </c>
      <c r="C2" s="6" t="s">
        <v>5</v>
      </c>
      <c r="D2" s="7" t="s">
        <v>6</v>
      </c>
      <c r="E2" s="6" t="s">
        <v>0</v>
      </c>
    </row>
    <row r="3" spans="1:6" ht="25.9" customHeight="1" x14ac:dyDescent="0.25">
      <c r="A3" s="1"/>
      <c r="B3" s="53" t="s">
        <v>62</v>
      </c>
      <c r="C3" s="6"/>
      <c r="D3" s="7"/>
      <c r="E3" s="6"/>
    </row>
    <row r="4" spans="1:6" ht="22.15" customHeight="1" x14ac:dyDescent="0.25">
      <c r="A4" s="82" t="s">
        <v>63</v>
      </c>
      <c r="B4" s="84"/>
      <c r="C4" s="22"/>
      <c r="D4" s="22"/>
      <c r="E4" s="22"/>
    </row>
    <row r="5" spans="1:6" ht="116.45" customHeight="1" x14ac:dyDescent="0.25">
      <c r="A5" s="30" t="s">
        <v>95</v>
      </c>
      <c r="B5" s="2" t="s">
        <v>74</v>
      </c>
      <c r="C5" s="24" t="s">
        <v>65</v>
      </c>
      <c r="D5" s="52">
        <v>230</v>
      </c>
      <c r="E5" s="10" t="s">
        <v>11</v>
      </c>
    </row>
    <row r="6" spans="1:6" ht="27.6" customHeight="1" x14ac:dyDescent="0.25">
      <c r="A6" s="1"/>
      <c r="B6" s="53" t="s">
        <v>66</v>
      </c>
      <c r="C6" s="6"/>
      <c r="D6" s="7"/>
      <c r="E6" s="6"/>
    </row>
    <row r="7" spans="1:6" ht="37.15" customHeight="1" x14ac:dyDescent="0.25">
      <c r="A7" s="30" t="s">
        <v>96</v>
      </c>
      <c r="B7" s="28" t="s">
        <v>2</v>
      </c>
      <c r="C7" s="33" t="s">
        <v>3</v>
      </c>
      <c r="D7" s="31">
        <v>60</v>
      </c>
      <c r="E7" s="47" t="s">
        <v>37</v>
      </c>
    </row>
    <row r="8" spans="1:6" ht="33" customHeight="1" x14ac:dyDescent="0.25">
      <c r="A8" s="30" t="s">
        <v>97</v>
      </c>
      <c r="B8" s="28" t="s">
        <v>70</v>
      </c>
      <c r="C8" s="33" t="s">
        <v>3</v>
      </c>
      <c r="D8" s="31">
        <v>60</v>
      </c>
      <c r="E8" s="47" t="s">
        <v>37</v>
      </c>
    </row>
    <row r="9" spans="1:6" ht="21" customHeight="1" x14ac:dyDescent="0.25">
      <c r="A9" s="82" t="s">
        <v>71</v>
      </c>
      <c r="B9" s="84"/>
      <c r="C9" s="22"/>
      <c r="D9" s="22"/>
      <c r="E9" s="22"/>
    </row>
    <row r="10" spans="1:6" ht="64.900000000000006" customHeight="1" x14ac:dyDescent="0.25">
      <c r="A10" s="30" t="s">
        <v>98</v>
      </c>
      <c r="B10" s="26" t="s">
        <v>72</v>
      </c>
      <c r="C10" s="34" t="s">
        <v>7</v>
      </c>
      <c r="D10" s="31">
        <v>100</v>
      </c>
      <c r="E10" s="10" t="s">
        <v>11</v>
      </c>
      <c r="F10" s="70"/>
    </row>
    <row r="11" spans="1:6" ht="103.15" customHeight="1" x14ac:dyDescent="0.25">
      <c r="A11" s="30" t="s">
        <v>99</v>
      </c>
      <c r="B11" s="2" t="s">
        <v>73</v>
      </c>
      <c r="C11" s="34" t="s">
        <v>7</v>
      </c>
      <c r="D11" s="31">
        <v>100</v>
      </c>
      <c r="E11" s="10" t="s">
        <v>11</v>
      </c>
    </row>
    <row r="12" spans="1:6" x14ac:dyDescent="0.25">
      <c r="A12" s="35"/>
      <c r="B12" s="36"/>
      <c r="C12" s="9" t="s">
        <v>8</v>
      </c>
      <c r="D12" s="8">
        <f>SUM(D5:D11)</f>
        <v>550</v>
      </c>
      <c r="E12" s="4"/>
    </row>
    <row r="13" spans="1:6" x14ac:dyDescent="0.3">
      <c r="A13" s="35"/>
      <c r="B13" s="43" t="s">
        <v>10</v>
      </c>
      <c r="C13" s="13"/>
      <c r="D13" s="14"/>
      <c r="E13" s="4"/>
    </row>
    <row r="14" spans="1:6" x14ac:dyDescent="0.25">
      <c r="A14" s="35"/>
      <c r="B14" s="36"/>
      <c r="C14" s="13"/>
      <c r="D14" s="14"/>
      <c r="E14" s="4"/>
    </row>
    <row r="15" spans="1:6" x14ac:dyDescent="0.25">
      <c r="A15" s="85" t="s">
        <v>9</v>
      </c>
      <c r="B15" s="85"/>
      <c r="C15" s="85"/>
      <c r="D15" s="85"/>
      <c r="E15" s="85"/>
    </row>
    <row r="16" spans="1:6" x14ac:dyDescent="0.25">
      <c r="C16" s="15"/>
    </row>
  </sheetData>
  <mergeCells count="5">
    <mergeCell ref="A9:B9"/>
    <mergeCell ref="A15:E15"/>
    <mergeCell ref="A1:B1"/>
    <mergeCell ref="C1:E1"/>
    <mergeCell ref="A4:B4"/>
  </mergeCells>
  <pageMargins left="0.70866141732283472" right="0.70866141732283472" top="0.74803149606299213" bottom="0.62992125984251968" header="0.31496062992125984" footer="0.23622047244094491"/>
  <pageSetup paperSize="9" scale="70" fitToHeight="12" orientation="landscape" r:id="rId1"/>
  <headerFooter>
    <oddHeader>&amp;L&amp;"Century Gothic,Vet"&amp;11&amp;F&amp;R&amp;"Century Gothic,Vet"&amp;11&amp;A</oddHead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2.xml><?xml version="1.0" encoding="utf-8"?>
<ds:datastoreItem xmlns:ds="http://schemas.openxmlformats.org/officeDocument/2006/customXml" ds:itemID="{93011305-1863-4469-95A7-D79FC063C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4.xml><?xml version="1.0" encoding="utf-8"?>
<ds:datastoreItem xmlns:ds="http://schemas.openxmlformats.org/officeDocument/2006/customXml" ds:itemID="{50B799A2-29D5-4F66-9E51-BF408676E1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Voorblad</vt:lpstr>
      <vt:lpstr>Kw. gunningscriteria P1</vt:lpstr>
      <vt:lpstr>Kw. gunningscriteria P2</vt:lpstr>
      <vt:lpstr>Kw. gunningscriteria P3</vt:lpstr>
      <vt:lpstr>Kw. gunningscriteria P4</vt:lpstr>
      <vt:lpstr>'Kw. gunningscriteria P1'!Afdrukbereik</vt:lpstr>
      <vt:lpstr>'Kw. gunningscriteria P2'!Afdrukbereik</vt:lpstr>
      <vt:lpstr>'Kw. gunningscriteria P3'!Afdrukbereik</vt:lpstr>
      <vt:lpstr>'Kw. gunningscriteria P4'!Afdrukbereik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2025-03-04T12:38:48Z</cp:lastPrinted>
  <dcterms:created xsi:type="dcterms:W3CDTF">2010-09-06T08:43:15Z</dcterms:created>
  <dcterms:modified xsi:type="dcterms:W3CDTF">2025-03-04T14:36:58Z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