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887679\Downloads\"/>
    </mc:Choice>
  </mc:AlternateContent>
  <xr:revisionPtr revIDLastSave="0" documentId="8_{41D5CA3F-1CD8-41AF-AA5F-8DB3AEF77357}" xr6:coauthVersionLast="47" xr6:coauthVersionMax="47" xr10:uidLastSave="{00000000-0000-0000-0000-000000000000}"/>
  <bookViews>
    <workbookView xWindow="28680" yWindow="-120" windowWidth="29040" windowHeight="15840" xr2:uid="{BDCD21FA-0F4D-4BD1-803F-45BCD75548BA}"/>
  </bookViews>
  <sheets>
    <sheet name="Overzichtsblad" sheetId="3" r:id="rId1"/>
    <sheet name="Goodies en Gifts 1" sheetId="4" r:id="rId2"/>
    <sheet name="Goodies en Gifts 2" sheetId="5" r:id="rId3"/>
    <sheet name="T-shirts Purple" sheetId="6"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D6" i="3" s="1"/>
  <c r="E7" i="3"/>
  <c r="F6" i="5"/>
  <c r="F5" i="5"/>
  <c r="F4" i="5"/>
  <c r="F7" i="5" s="1"/>
  <c r="D5" i="3" s="1"/>
  <c r="F24" i="4"/>
  <c r="F23" i="4"/>
  <c r="F25" i="4" s="1"/>
  <c r="D4" i="3" s="1"/>
  <c r="F22" i="4"/>
  <c r="F21" i="4"/>
  <c r="F20" i="4"/>
  <c r="F19" i="4"/>
  <c r="F18" i="4"/>
  <c r="F17" i="4"/>
  <c r="F16" i="4"/>
  <c r="F15" i="4"/>
  <c r="F14" i="4"/>
  <c r="F13" i="4"/>
  <c r="F12" i="4"/>
  <c r="F11" i="4"/>
  <c r="F10" i="4"/>
  <c r="F9" i="4"/>
  <c r="F8" i="4"/>
  <c r="F7" i="4"/>
  <c r="F6" i="4"/>
  <c r="F5" i="4"/>
  <c r="F4" i="4"/>
  <c r="D7" i="3"/>
  <c r="F1048541" i="6" l="1"/>
  <c r="F1048544" i="5"/>
  <c r="F1048562"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<sst xmlns="http://schemas.openxmlformats.org/spreadsheetml/2006/main" count="95" uniqueCount="58">
  <si>
    <t>TOTAALOVERZICHT</t>
  </si>
  <si>
    <t>Onderdeel</t>
  </si>
  <si>
    <t>Prijs</t>
  </si>
  <si>
    <t>Maximaal te behalen punten</t>
  </si>
  <si>
    <t>Inschrijfprijs Goodies en Gifts 1</t>
  </si>
  <si>
    <t>inschrijfprijs Goodies en Gifts 2</t>
  </si>
  <si>
    <t>Inschrijfprijs T-shirts Purple</t>
  </si>
  <si>
    <t xml:space="preserve">Totaal </t>
  </si>
  <si>
    <t>Instructie:</t>
  </si>
  <si>
    <t>Vul enkel de geel gearceerde cellen in</t>
  </si>
  <si>
    <t xml:space="preserve">Toelichting: </t>
  </si>
  <si>
    <t>Alle tarieven zijn all-in tarieven, exclusief btw, inclusief verzendkosten</t>
  </si>
  <si>
    <t>U dient hier realistische prijzen op te geven</t>
  </si>
  <si>
    <t>Tabblad T-shirts</t>
  </si>
  <si>
    <t>Omschrijving</t>
  </si>
  <si>
    <t>Afbeelding</t>
  </si>
  <si>
    <t>Voorraadartikel</t>
  </si>
  <si>
    <t>verwachte
 aantallen per jaar</t>
  </si>
  <si>
    <t>prijs per stuk
 excl. btw</t>
  </si>
  <si>
    <t>prijs per totaal</t>
  </si>
  <si>
    <r>
      <rPr>
        <b/>
        <sz val="10"/>
        <color rgb="FF000000"/>
        <rFont val="Arial"/>
        <family val="2"/>
      </rPr>
      <t xml:space="preserve">Balpen
</t>
    </r>
    <r>
      <rPr>
        <sz val="10"/>
        <color rgb="FF000000"/>
        <rFont val="Arial"/>
        <family val="2"/>
      </rPr>
      <t xml:space="preserve">Balpen met drukmechanisme, papieren grip en PLA-onderdelen (van 100% biologisch afbreekbaar maïs),
voorzien van één kleuren opdruk.
</t>
    </r>
  </si>
  <si>
    <t>ja</t>
  </si>
  <si>
    <t>Ja</t>
  </si>
  <si>
    <r>
      <rPr>
        <b/>
        <sz val="10"/>
        <color rgb="FF000000"/>
        <rFont val="Arial"/>
        <family val="2"/>
      </rPr>
      <t xml:space="preserve">Dubbelwandige thermosbeker 
</t>
    </r>
    <r>
      <rPr>
        <sz val="10"/>
        <color rgb="FF000000"/>
        <rFont val="Arial"/>
        <family val="2"/>
      </rPr>
      <t>kleur zwart, met Fontys logo, lekvrij,
350 ml, vaatwasserbestendig</t>
    </r>
  </si>
  <si>
    <r>
      <rPr>
        <b/>
        <sz val="10"/>
        <color rgb="FF000000"/>
        <rFont val="Arial"/>
        <family val="2"/>
      </rPr>
      <t xml:space="preserve">Graduation cap 
</t>
    </r>
    <r>
      <rPr>
        <sz val="10"/>
        <color rgb="FF000000"/>
        <rFont val="Arial"/>
        <family val="2"/>
      </rPr>
      <t>Afstudeerhoed gemaakt van duurzaam gerecycled materiaal. Voorzien van een paarse kwast.
One size fits all, met elastiek in de stof voor een perfecte pasvorm. De hoed is bedrukt met het Fontys-logo.</t>
    </r>
  </si>
  <si>
    <r>
      <rPr>
        <b/>
        <sz val="10"/>
        <color rgb="FF000000"/>
        <rFont val="Arial"/>
        <family val="2"/>
      </rPr>
      <t xml:space="preserve">Hoesje/envelop voor cadeaubon
</t>
    </r>
    <r>
      <rPr>
        <sz val="10"/>
        <color rgb="FF000000"/>
        <rFont val="Arial"/>
        <family val="2"/>
      </rPr>
      <t>recyclebaar
Hoesje/envelop; ideeën zijn welkom, zie ook gunningscriterium 3 en let op prijsplafond € 0,50</t>
    </r>
  </si>
  <si>
    <r>
      <t xml:space="preserve">Katoenen tas
</t>
    </r>
    <r>
      <rPr>
        <sz val="10"/>
        <color rgb="FF000000"/>
        <rFont val="Arial"/>
        <family val="2"/>
      </rPr>
      <t>Naturel-/ecru kleurig bxh
38 x 42 cm exclusief hengsel</t>
    </r>
  </si>
  <si>
    <r>
      <rPr>
        <b/>
        <sz val="10"/>
        <color rgb="FF000000"/>
        <rFont val="Arial"/>
        <family val="2"/>
      </rPr>
      <t xml:space="preserve">Lanyard
</t>
    </r>
    <r>
      <rPr>
        <sz val="10"/>
        <color rgb="FF000000"/>
        <rFont val="Arial"/>
        <family val="2"/>
      </rPr>
      <t>Lanyard gemaakt van duurzaam rPET met een handige karabijnhaak. De lanyard is volledig bedrukt en heeft het Fontys-design. Breedte: 20 mm. Voorzien van een veiligheidssluiting in de nek en met afneembare sleutelhanger.</t>
    </r>
  </si>
  <si>
    <r>
      <rPr>
        <b/>
        <sz val="10"/>
        <color rgb="FF000000"/>
        <rFont val="Arial"/>
        <family val="2"/>
      </rPr>
      <t xml:space="preserve">Opvouwbare tas
</t>
    </r>
    <r>
      <rPr>
        <sz val="10"/>
        <color rgb="FF000000"/>
        <rFont val="Arial"/>
        <family val="2"/>
      </rPr>
      <t xml:space="preserve">De opvouwbare boodschappentas is gemaakt van 190T RPET en heeft een afmeting van 38 x 40 cm.  Paarskleurig met opdruk.
</t>
    </r>
  </si>
  <si>
    <r>
      <rPr>
        <b/>
        <sz val="10"/>
        <color rgb="FF000000"/>
        <rFont val="Arial"/>
        <family val="2"/>
      </rPr>
      <t xml:space="preserve">Paperbag
</t>
    </r>
    <r>
      <rPr>
        <sz val="10"/>
        <color rgb="FF000000"/>
        <rFont val="Arial"/>
        <family val="2"/>
      </rPr>
      <t>De papieren tas heeft het FSC-keurmerk. Het Fontys-logo is aan beide zijden van de tas aangebracht. De afmeting van de tas is 34 x 18 x 35 cm.</t>
    </r>
  </si>
  <si>
    <r>
      <rPr>
        <b/>
        <sz val="10"/>
        <color rgb="FF000000"/>
        <rFont val="Arial"/>
        <family val="2"/>
      </rPr>
      <t xml:space="preserve">Paraplu
</t>
    </r>
    <r>
      <rPr>
        <sz val="10"/>
        <color rgb="FF000000"/>
        <rFont val="Arial"/>
        <family val="2"/>
      </rPr>
      <t>De automatische Fontys paraplu is gemaakt van duurzaam materiaal bijv petflessen. De paraplu heeft een zwarte metalen stok, zwarte baleinen en een zwart handvat. De stof is voorzien van het Fontys-logo.
Maat diameter ca. 90 cm</t>
    </r>
  </si>
  <si>
    <r>
      <rPr>
        <b/>
        <sz val="10"/>
        <color rgb="FF000000"/>
        <rFont val="Arial"/>
        <family val="2"/>
      </rPr>
      <t xml:space="preserve">Schrijfblok A4
</t>
    </r>
    <r>
      <rPr>
        <sz val="10"/>
        <color rgb="FF000000"/>
        <rFont val="Arial"/>
        <family val="2"/>
      </rPr>
      <t>Het Fontys schrijfblok in A4-formaat is gemaakt van gerecycled papier. De omslag heeft een full-color bedrukking en de binnenzijde bevat gelinieerde pagina’s. Het schrijfblok heeft 100 vellen.</t>
    </r>
  </si>
  <si>
    <r>
      <rPr>
        <b/>
        <sz val="10"/>
        <color rgb="FF000000"/>
        <rFont val="Arial"/>
        <family val="2"/>
      </rPr>
      <t xml:space="preserve">Schrijfblok A5
</t>
    </r>
    <r>
      <rPr>
        <sz val="10"/>
        <color rgb="FF000000"/>
        <rFont val="Arial"/>
        <family val="2"/>
      </rPr>
      <t>Het Fontys schrijfblok in A5-formaat is gemaakt van gerecycled papier. De omslag heeft een full-color bedrukking en de binnenzijde bevat gelinieerde pagina’s. Het schrijfblok heeft 100 vellen.</t>
    </r>
  </si>
  <si>
    <r>
      <rPr>
        <b/>
        <sz val="10"/>
        <color rgb="FF000000"/>
        <rFont val="Arial"/>
        <family val="2"/>
      </rPr>
      <t xml:space="preserve">Halve maan schouder-/heuptasje
</t>
    </r>
    <r>
      <rPr>
        <sz val="10"/>
        <color rgb="FF000000"/>
        <rFont val="Arial"/>
        <family val="2"/>
      </rPr>
      <t>Ecrukleurig, met verstelbare schouderband.
Duurzaam materiaal RPET
met binnenritsvak</t>
    </r>
  </si>
  <si>
    <t>Nee</t>
  </si>
  <si>
    <r>
      <t xml:space="preserve">Keyfinder/airtag
</t>
    </r>
    <r>
      <rPr>
        <sz val="10"/>
        <color theme="1"/>
        <rFont val="Arial"/>
        <family val="2"/>
      </rPr>
      <t>wit met paars Fontys logo</t>
    </r>
    <r>
      <rPr>
        <b/>
        <sz val="10"/>
        <color theme="1"/>
        <rFont val="Arial"/>
        <family val="2"/>
      </rPr>
      <t xml:space="preserve"> 
</t>
    </r>
    <r>
      <rPr>
        <sz val="10"/>
        <color theme="1"/>
        <rFont val="Arial"/>
        <family val="2"/>
      </rPr>
      <t>Gerecycled plastic/duurzaam ABS kunststof</t>
    </r>
  </si>
  <si>
    <r>
      <rPr>
        <b/>
        <sz val="10"/>
        <color rgb="FF000000"/>
        <rFont val="Arial"/>
        <family val="2"/>
      </rPr>
      <t xml:space="preserve">Rugzak
</t>
    </r>
    <r>
      <rPr>
        <sz val="10"/>
        <color rgb="FF000000"/>
        <rFont val="Arial"/>
        <family val="2"/>
      </rPr>
      <t xml:space="preserve">Ecru met paars logo, gerecycled katoen.
40.5 cm x 37.5 cm (l x b)
</t>
    </r>
  </si>
  <si>
    <r>
      <rPr>
        <b/>
        <sz val="10"/>
        <color rgb="FF000000"/>
        <rFont val="Arial"/>
        <family val="2"/>
      </rPr>
      <t xml:space="preserve">Seed paper memo pads
</t>
    </r>
    <r>
      <rPr>
        <sz val="10"/>
        <color rgb="FF000000"/>
        <rFont val="Arial"/>
        <family val="2"/>
      </rPr>
      <t>Memo-bloc van zaadpapier met één groot geel memovel en gekleurde paginamarkeerders. 
Bedrukt met het Fontys-logo in 1 kleur op de kaft.</t>
    </r>
  </si>
  <si>
    <r>
      <rPr>
        <b/>
        <sz val="10"/>
        <color rgb="FF000000"/>
        <rFont val="Arial"/>
        <family val="2"/>
      </rPr>
      <t xml:space="preserve">Sleutelhanger met klompje                       </t>
    </r>
    <r>
      <rPr>
        <sz val="10"/>
        <color rgb="FF000000"/>
        <rFont val="Arial"/>
        <family val="2"/>
      </rPr>
      <t xml:space="preserve">Hout, standaard formaat sleutelhanger, wit met tweezijdig paarse opdruk
</t>
    </r>
  </si>
  <si>
    <r>
      <rPr>
        <b/>
        <sz val="10"/>
        <color rgb="FF000000"/>
        <rFont val="Arial"/>
      </rPr>
      <t xml:space="preserve">Textielstickers  op A4-vel
</t>
    </r>
    <r>
      <rPr>
        <sz val="10"/>
        <color rgb="FF000000"/>
        <rFont val="Arial"/>
      </rPr>
      <t>Maat van de stickers: L4785</t>
    </r>
  </si>
  <si>
    <r>
      <rPr>
        <b/>
        <sz val="10"/>
        <color rgb="FF000000"/>
        <rFont val="Arial"/>
        <family val="2"/>
      </rPr>
      <t>USB hub</t>
    </r>
    <r>
      <rPr>
        <sz val="10"/>
        <color rgb="FF000000"/>
        <rFont val="Arial"/>
        <family val="2"/>
      </rPr>
      <t xml:space="preserve"> 
Gemaakt van duurzaam materiaal.
Poort voor usb-c en usb-a,
met paars Fontys logo
</t>
    </r>
  </si>
  <si>
    <r>
      <rPr>
        <b/>
        <sz val="10"/>
        <color rgb="FF000000"/>
        <rFont val="Arial"/>
        <family val="2"/>
      </rPr>
      <t xml:space="preserve">Telefoonhoesje
</t>
    </r>
    <r>
      <rPr>
        <sz val="10"/>
        <color rgb="FF000000"/>
        <rFont val="Arial"/>
        <family val="2"/>
      </rPr>
      <t>10,8 x 21cm.</t>
    </r>
    <r>
      <rPr>
        <sz val="10"/>
        <color rgb="FFFF0000"/>
        <rFont val="Arial"/>
        <family val="2"/>
      </rPr>
      <t xml:space="preserve">
</t>
    </r>
    <r>
      <rPr>
        <sz val="10"/>
        <rFont val="Arial"/>
        <family val="2"/>
      </rPr>
      <t>Waterdichte telefoonhoes met verstelbaar en afneembaar koord. Waterbestendigheidsklasse: IPX 8. Geschikt voor telefoons tot 6,7 inch.(17 cm)</t>
    </r>
  </si>
  <si>
    <t>Totaal inschrijfbedrag</t>
  </si>
  <si>
    <r>
      <rPr>
        <b/>
        <sz val="10"/>
        <color rgb="FF000000"/>
        <rFont val="Arial"/>
        <family val="2"/>
      </rPr>
      <t xml:space="preserve">Hardcover notebook
</t>
    </r>
    <r>
      <rPr>
        <sz val="10"/>
        <color rgb="FF000000"/>
        <rFont val="Arial"/>
        <family val="2"/>
      </rPr>
      <t>Het Fontys hardcover notebook in A5 format is gemaakt van  gerecycled papier. De omslag heeft een full color print en de inhoud heeft gelinieerde pagina's.
Het notitieboek heeft een leeslint en een elastische sluiting. Het papier heeft het FSC quality merk.</t>
    </r>
  </si>
  <si>
    <r>
      <rPr>
        <b/>
        <sz val="10"/>
        <color rgb="FF000000"/>
        <rFont val="Arial"/>
        <family val="2"/>
      </rPr>
      <t xml:space="preserve">Hoodie
</t>
    </r>
    <r>
      <rPr>
        <sz val="10"/>
        <color rgb="FF000000"/>
        <rFont val="Arial"/>
        <family val="2"/>
      </rPr>
      <t xml:space="preserve">Gemaakt van 100% organisch katoen
Ecrukleurig
Fairtrade en OEKO-TEX gecertificeerd
Op voorzijde Fontysprint (zie voorbeeld)
</t>
    </r>
  </si>
  <si>
    <t>prijs per T-shirt (dit is uw inschrijfbedrag)</t>
  </si>
  <si>
    <t>Aantal</t>
  </si>
  <si>
    <t>Tabbladen Goodies en Gifts 1 en 2</t>
  </si>
  <si>
    <t xml:space="preserve">U geeft de prijs voor 1 T-shirt op. </t>
  </si>
  <si>
    <t>Prijzenblad excl. btw</t>
  </si>
  <si>
    <t xml:space="preserve">In kolom E vult u de prijs per artikel in, gebaseerd op de aantallen genoemd in kolom D. Deze aantallen zijn een indicatie o.b.v. historische cijfers, waaraan geen rechten kunnen worden ontleend. Wanneer in kolom C een ‘ja’ staat vermeld, dan dient dit artikel altijd direct uit voorraad leverbaar te zijn. Wanneer in kolom C een ‘nee’ staat, dan betreft het genoemde aantal een schatting van het totaal van een of meerdere maatwerkopdrachten. Ga hier bij uw prijsstelling uit van drie deelleveringen.
Nota bene: de hieronder genoemde artikelen kunnen afwijken van de artikelen die na gunning daadwerkelijk via de webshop zullen worden aangeboden.
</t>
  </si>
  <si>
    <t>T-shirt van duurzaam BCI-katoen, 180 grams, met korte mouw en ronde hals, voorzien van logo op de voorzijde. Eén prijs voor alle maten (S t/m XXL) en varianten M/V.</t>
  </si>
  <si>
    <t>Prijsstelling van het Purple T-shirt is onderdeel van de keuzes die u maakt bij Gunningscriterium 4. Eén prijs voor alle maten (S t/m XXL) en varianten M/V.</t>
  </si>
  <si>
    <t>Alternatief</t>
  </si>
  <si>
    <t>Voeg evt. een afbeelding toe</t>
  </si>
  <si>
    <r>
      <t xml:space="preserve">Jubileum balpen
</t>
    </r>
    <r>
      <rPr>
        <sz val="10"/>
        <color rgb="FF000000"/>
        <rFont val="Arial"/>
        <family val="2"/>
      </rPr>
      <t>Gemaakt van roestvrij staal en voorzien van een gravure van het Fontys-logo. Geleverd in een  geschenkdoos.</t>
    </r>
  </si>
  <si>
    <t>Geen afbeelding beschikbaar.</t>
  </si>
  <si>
    <r>
      <rPr>
        <b/>
        <sz val="10"/>
        <color theme="1"/>
        <rFont val="Arial"/>
        <family val="2"/>
      </rPr>
      <t>Waterfles  450 ml met geintegreerde drinkbeker.</t>
    </r>
    <r>
      <rPr>
        <sz val="10"/>
        <color theme="1"/>
        <rFont val="Arial"/>
        <family val="2"/>
      </rPr>
      <t xml:space="preserve">
met fontys logo paars op wit
gemaakt van veiligegrondstoffen, klimaat neutraal geproduceerd BPA free en cradle to cradle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</si>
</sst>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b/>
      <sz val="10"/>
      <color theme="1"/>
      <name val="Arial"/>
      <family val="2"/>
    </font>
    <font>
      <b/>
      <sz val="12"/>
      <color theme="0" tint="-4.9989318521683403E-2"/>
      <name val="Arial"/>
      <family val="2"/>
    </font>
    <font>
      <sz val="12"/>
      <color theme="1"/>
      <name val="Arial"/>
      <family val="2"/>
    </font>
    <font>
      <sz val="24"/>
      <color theme="1"/>
      <name val="Arial"/>
      <family val="2"/>
    </font>
    <font>
      <sz val="10"/>
      <color rgb="FF000000"/>
      <name val="Arial"/>
      <family val="2"/>
    </font>
    <font>
      <b/>
      <sz val="10"/>
      <color rgb="FF000000"/>
      <name val="Arial"/>
      <family val="2"/>
    </font>
    <font>
      <b/>
      <sz val="14"/>
      <color theme="1"/>
      <name val="Arial"/>
      <family val="2"/>
    </font>
    <font>
      <sz val="10"/>
      <color rgb="FFFF0000"/>
      <name val="Arial"/>
      <family val="2"/>
    </font>
    <font>
      <sz val="10"/>
      <name val="Arial"/>
      <family val="2"/>
    </font>
    <font>
      <b/>
      <sz val="12"/>
      <color theme="1"/>
      <name val="Arial"/>
      <family val="2"/>
    </font>
    <font>
      <b/>
      <sz val="10"/>
      <color rgb="FF000000"/>
      <name val="Arial"/>
    </font>
    <font>
      <sz val="10"/>
      <color rgb="FF000000"/>
      <name val="Arial"/>
    </font>
  </fonts>
  <fills count="6">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9">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hair">
        <color auto="1"/>
      </bottom>
      <diagonal/>
    </border>
    <border>
      <left style="thin">
        <color auto="1"/>
      </left>
      <right style="thin">
        <color auto="1"/>
      </right>
      <top style="thin">
        <color auto="1"/>
      </top>
      <bottom/>
      <diagonal/>
    </border>
  </borders>
  <cellStyleXfs count="1">
    <xf numFmtId="0" fontId="0" fillId="0" borderId="0"/>
  </cellStyleXfs>
  <cellXfs count="54">
    <xf numFmtId="0" fontId="0" fillId="0" borderId="0" xfId="0"/>
    <xf numFmtId="0" fontId="3" fillId="0" borderId="0" xfId="0" applyFont="1"/>
    <xf numFmtId="0" fontId="0" fillId="0" borderId="0" xfId="0" applyAlignment="1">
      <alignment vertical="top"/>
    </xf>
    <xf numFmtId="0" fontId="0" fillId="0" borderId="0" xfId="0" applyAlignment="1">
      <alignment horizontal="center" vertical="top"/>
    </xf>
    <xf numFmtId="164" fontId="3" fillId="0" borderId="1" xfId="0" applyNumberFormat="1" applyFont="1" applyBorder="1" applyAlignment="1">
      <alignment horizontal="center" vertical="top"/>
    </xf>
    <xf numFmtId="164" fontId="3" fillId="0" borderId="0" xfId="0" applyNumberFormat="1" applyFont="1" applyAlignment="1">
      <alignment horizontal="center" vertical="top"/>
    </xf>
    <xf numFmtId="0" fontId="0" fillId="0" borderId="1" xfId="0" applyBorder="1" applyAlignment="1">
      <alignment horizontal="center" vertical="top"/>
    </xf>
    <xf numFmtId="0" fontId="0" fillId="0" borderId="0" xfId="0" applyAlignment="1">
      <alignment vertical="top" wrapText="1"/>
    </xf>
    <xf numFmtId="0" fontId="4" fillId="0" borderId="0" xfId="0" applyFont="1" applyAlignment="1">
      <alignment horizontal="center" vertical="top"/>
    </xf>
    <xf numFmtId="0" fontId="1" fillId="0" borderId="0" xfId="0" applyFont="1" applyAlignment="1">
      <alignment horizontal="center" vertical="top"/>
    </xf>
    <xf numFmtId="0" fontId="0" fillId="0" borderId="3" xfId="0" applyBorder="1" applyAlignment="1">
      <alignment horizontal="center" vertical="top"/>
    </xf>
    <xf numFmtId="0" fontId="0" fillId="4" borderId="0" xfId="0" applyFill="1" applyAlignment="1">
      <alignment vertical="top" wrapText="1"/>
    </xf>
    <xf numFmtId="0" fontId="1" fillId="0" borderId="3" xfId="0" applyFont="1" applyBorder="1" applyAlignment="1">
      <alignment vertical="top" wrapText="1"/>
    </xf>
    <xf numFmtId="1" fontId="3" fillId="0" borderId="0" xfId="0" applyNumberFormat="1" applyFont="1" applyAlignment="1">
      <alignment horizontal="center" vertical="top"/>
    </xf>
    <xf numFmtId="1" fontId="3" fillId="0" borderId="1" xfId="0" applyNumberFormat="1" applyFont="1" applyBorder="1" applyAlignment="1">
      <alignment horizontal="center" vertical="top"/>
    </xf>
    <xf numFmtId="0" fontId="2" fillId="2" borderId="3" xfId="0" applyFont="1" applyFill="1" applyBorder="1" applyAlignment="1">
      <alignment horizontal="center" vertical="top"/>
    </xf>
    <xf numFmtId="0" fontId="2" fillId="2" borderId="3" xfId="0" applyFont="1" applyFill="1" applyBorder="1" applyAlignment="1">
      <alignment horizontal="center" vertical="top" wrapText="1"/>
    </xf>
    <xf numFmtId="164" fontId="2" fillId="2" borderId="3" xfId="0" applyNumberFormat="1" applyFont="1" applyFill="1" applyBorder="1" applyAlignment="1">
      <alignment horizontal="center" vertical="top" wrapText="1"/>
    </xf>
    <xf numFmtId="164" fontId="2" fillId="2" borderId="3" xfId="0" applyNumberFormat="1" applyFont="1" applyFill="1" applyBorder="1" applyAlignment="1">
      <alignment horizontal="center" vertical="top"/>
    </xf>
    <xf numFmtId="0" fontId="5" fillId="0" borderId="3" xfId="0" applyFont="1" applyBorder="1" applyAlignment="1">
      <alignment vertical="top" wrapText="1"/>
    </xf>
    <xf numFmtId="1"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top"/>
    </xf>
    <xf numFmtId="0" fontId="0" fillId="0" borderId="3" xfId="0" applyBorder="1" applyAlignment="1">
      <alignment vertical="top" wrapText="1"/>
    </xf>
    <xf numFmtId="0" fontId="6" fillId="0" borderId="3" xfId="0" applyFont="1" applyBorder="1" applyAlignment="1">
      <alignment vertical="top" wrapText="1"/>
    </xf>
    <xf numFmtId="164" fontId="5" fillId="0" borderId="3" xfId="0" applyNumberFormat="1" applyFont="1" applyBorder="1" applyAlignment="1">
      <alignment vertical="top" wrapText="1"/>
    </xf>
    <xf numFmtId="1" fontId="3" fillId="0" borderId="3" xfId="0" applyNumberFormat="1" applyFont="1" applyBorder="1" applyAlignment="1">
      <alignment horizontal="center" vertical="top"/>
    </xf>
    <xf numFmtId="0" fontId="6" fillId="4" borderId="3" xfId="0" applyFont="1" applyFill="1" applyBorder="1" applyAlignment="1">
      <alignment vertical="top" wrapText="1"/>
    </xf>
    <xf numFmtId="0" fontId="0" fillId="4" borderId="3" xfId="0" applyFill="1" applyBorder="1" applyAlignment="1">
      <alignment vertical="top" wrapText="1"/>
    </xf>
    <xf numFmtId="0" fontId="0" fillId="0" borderId="0" xfId="0" applyAlignment="1">
      <alignment horizontal="center"/>
    </xf>
    <xf numFmtId="0" fontId="0" fillId="0" borderId="0" xfId="0" applyAlignment="1">
      <alignment horizontal="left" vertical="top"/>
    </xf>
    <xf numFmtId="0" fontId="0" fillId="2" borderId="0" xfId="0" applyFill="1"/>
    <xf numFmtId="0" fontId="0" fillId="2" borderId="0" xfId="0" applyFill="1" applyAlignment="1">
      <alignment horizontal="center" wrapText="1"/>
    </xf>
    <xf numFmtId="0" fontId="0" fillId="2" borderId="0" xfId="0" applyFill="1" applyAlignment="1">
      <alignment horizontal="center"/>
    </xf>
    <xf numFmtId="0" fontId="0" fillId="0" borderId="4" xfId="0" applyBorder="1"/>
    <xf numFmtId="0" fontId="0" fillId="0" borderId="5" xfId="0" applyBorder="1"/>
    <xf numFmtId="0" fontId="0" fillId="0" borderId="6" xfId="0" applyBorder="1"/>
    <xf numFmtId="0" fontId="0" fillId="3" borderId="0" xfId="0" applyFill="1"/>
    <xf numFmtId="0" fontId="0" fillId="3" borderId="0" xfId="0" applyFill="1" applyAlignment="1">
      <alignment horizontal="left" vertical="top"/>
    </xf>
    <xf numFmtId="0" fontId="11" fillId="0" borderId="3" xfId="0" applyFont="1" applyBorder="1" applyAlignment="1">
      <alignment vertical="top" wrapText="1"/>
    </xf>
    <xf numFmtId="0" fontId="0" fillId="0" borderId="3" xfId="0" applyBorder="1" applyAlignment="1">
      <alignment vertical="top"/>
    </xf>
    <xf numFmtId="1" fontId="10" fillId="3" borderId="0" xfId="0" applyNumberFormat="1" applyFont="1" applyFill="1" applyAlignment="1">
      <alignment horizontal="left" vertical="top"/>
    </xf>
    <xf numFmtId="1" fontId="10" fillId="3" borderId="7" xfId="0" applyNumberFormat="1" applyFont="1" applyFill="1" applyBorder="1" applyAlignment="1">
      <alignment horizontal="center" vertical="top" wrapText="1"/>
    </xf>
    <xf numFmtId="164" fontId="3" fillId="0" borderId="8" xfId="0" applyNumberFormat="1" applyFont="1" applyBorder="1" applyAlignment="1">
      <alignment horizontal="center" vertical="top"/>
    </xf>
    <xf numFmtId="164" fontId="3" fillId="3" borderId="3" xfId="0" applyNumberFormat="1" applyFont="1" applyFill="1" applyBorder="1" applyAlignment="1" applyProtection="1">
      <alignment horizontal="center" vertical="top"/>
      <protection locked="0"/>
    </xf>
    <xf numFmtId="164" fontId="3" fillId="3" borderId="8" xfId="0" applyNumberFormat="1" applyFont="1" applyFill="1" applyBorder="1" applyAlignment="1" applyProtection="1">
      <alignment horizontal="center" vertical="top"/>
      <protection locked="0"/>
    </xf>
    <xf numFmtId="164" fontId="0" fillId="5" borderId="0" xfId="0" applyNumberFormat="1" applyFill="1"/>
    <xf numFmtId="164" fontId="0" fillId="5" borderId="5" xfId="0" applyNumberFormat="1" applyFill="1" applyBorder="1"/>
    <xf numFmtId="0" fontId="0" fillId="0" borderId="3" xfId="0" applyBorder="1" applyAlignment="1">
      <alignment vertical="center"/>
    </xf>
    <xf numFmtId="49" fontId="0" fillId="0" borderId="3" xfId="0" applyNumberFormat="1" applyBorder="1" applyAlignment="1">
      <alignment horizontal="center" vertical="center"/>
    </xf>
    <xf numFmtId="0" fontId="0" fillId="0" borderId="3" xfId="0" applyBorder="1" applyAlignment="1" applyProtection="1">
      <alignment vertical="top"/>
      <protection locked="0"/>
    </xf>
    <xf numFmtId="0" fontId="0" fillId="0" borderId="0" xfId="0" applyAlignment="1">
      <alignment horizontal="center"/>
    </xf>
    <xf numFmtId="0" fontId="0" fillId="0" borderId="0" xfId="0" applyAlignment="1">
      <alignment horizontal="left" vertical="top"/>
    </xf>
    <xf numFmtId="0" fontId="0" fillId="0" borderId="2" xfId="0" applyBorder="1" applyAlignment="1">
      <alignment vertical="top" wrapText="1"/>
    </xf>
    <xf numFmtId="0" fontId="7"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xdr:col>
      <xdr:colOff>295277</xdr:colOff>
      <xdr:row>22</xdr:row>
      <xdr:rowOff>171450</xdr:rowOff>
    </xdr:from>
    <xdr:to>
      <xdr:col>1</xdr:col>
      <xdr:colOff>1447801</xdr:colOff>
      <xdr:row>22</xdr:row>
      <xdr:rowOff>1323975</xdr:rowOff>
    </xdr:to>
    <xdr:pic>
      <xdr:nvPicPr>
        <xdr:cNvPr id="2" name="Afbeelding 9">
          <a:extLst>
            <a:ext uri="{FF2B5EF4-FFF2-40B4-BE49-F238E27FC236}">
              <a16:creationId xmlns:a16="http://schemas.microsoft.com/office/drawing/2014/main" id="{4E8172CD-0C92-4236-9F63-F4C4E3EAAC01}"/>
            </a:ext>
          </a:extLst>
        </xdr:cNvPr>
        <xdr:cNvPicPr>
          <a:picLocks noChangeAspect="1"/>
        </xdr:cNvPicPr>
      </xdr:nvPicPr>
      <xdr:blipFill>
        <a:blip xmlns:r="http://schemas.openxmlformats.org/officeDocument/2006/relationships" r:embed="rId1"/>
        <a:stretch>
          <a:fillRect/>
        </a:stretch>
      </xdr:blipFill>
      <xdr:spPr>
        <a:xfrm>
          <a:off x="1476377" y="31556325"/>
          <a:ext cx="1152524" cy="1152525"/>
        </a:xfrm>
        <a:prstGeom prst="rect">
          <a:avLst/>
        </a:prstGeom>
      </xdr:spPr>
    </xdr:pic>
    <xdr:clientData/>
  </xdr:twoCellAnchor>
  <xdr:twoCellAnchor>
    <xdr:from>
      <xdr:col>1</xdr:col>
      <xdr:colOff>376689</xdr:colOff>
      <xdr:row>5</xdr:row>
      <xdr:rowOff>95250</xdr:rowOff>
    </xdr:from>
    <xdr:to>
      <xdr:col>1</xdr:col>
      <xdr:colOff>1338205</xdr:colOff>
      <xdr:row>5</xdr:row>
      <xdr:rowOff>1101090</xdr:rowOff>
    </xdr:to>
    <xdr:pic>
      <xdr:nvPicPr>
        <xdr:cNvPr id="3" name="Afbeelding 11">
          <a:extLst>
            <a:ext uri="{FF2B5EF4-FFF2-40B4-BE49-F238E27FC236}">
              <a16:creationId xmlns:a16="http://schemas.microsoft.com/office/drawing/2014/main" id="{2C9EE2BB-11BC-4665-B72C-0BFAFBBB94DB}"/>
            </a:ext>
            <a:ext uri="{147F2762-F138-4A5C-976F-8EAC2B608ADB}">
              <a16:predDERef xmlns:a16="http://schemas.microsoft.com/office/drawing/2014/main" pred="{4E8172CD-0C92-4236-9F63-F4C4E3EAAC01}"/>
            </a:ext>
          </a:extLst>
        </xdr:cNvPr>
        <xdr:cNvPicPr>
          <a:picLocks noChangeAspect="1"/>
        </xdr:cNvPicPr>
      </xdr:nvPicPr>
      <xdr:blipFill>
        <a:blip xmlns:r="http://schemas.openxmlformats.org/officeDocument/2006/relationships" r:embed="rId2"/>
        <a:stretch>
          <a:fillRect/>
        </a:stretch>
      </xdr:blipFill>
      <xdr:spPr>
        <a:xfrm>
          <a:off x="1557789" y="4257675"/>
          <a:ext cx="961516" cy="1005840"/>
        </a:xfrm>
        <a:prstGeom prst="rect">
          <a:avLst/>
        </a:prstGeom>
      </xdr:spPr>
    </xdr:pic>
    <xdr:clientData/>
  </xdr:twoCellAnchor>
  <xdr:twoCellAnchor>
    <xdr:from>
      <xdr:col>1</xdr:col>
      <xdr:colOff>323850</xdr:colOff>
      <xdr:row>7</xdr:row>
      <xdr:rowOff>28575</xdr:rowOff>
    </xdr:from>
    <xdr:to>
      <xdr:col>1</xdr:col>
      <xdr:colOff>1806454</xdr:colOff>
      <xdr:row>7</xdr:row>
      <xdr:rowOff>996315</xdr:rowOff>
    </xdr:to>
    <xdr:pic>
      <xdr:nvPicPr>
        <xdr:cNvPr id="4" name="Afbeelding 18">
          <a:extLst>
            <a:ext uri="{FF2B5EF4-FFF2-40B4-BE49-F238E27FC236}">
              <a16:creationId xmlns:a16="http://schemas.microsoft.com/office/drawing/2014/main" id="{EFE78B11-940B-40F3-89C0-DE023EAE4584}"/>
            </a:ext>
            <a:ext uri="{147F2762-F138-4A5C-976F-8EAC2B608ADB}">
              <a16:predDERef xmlns:a16="http://schemas.microsoft.com/office/drawing/2014/main" pred="{2C9EE2BB-11BC-4665-B72C-0BFAFBBB94DB}"/>
            </a:ext>
          </a:extLst>
        </xdr:cNvPr>
        <xdr:cNvPicPr>
          <a:picLocks noChangeAspect="1"/>
        </xdr:cNvPicPr>
      </xdr:nvPicPr>
      <xdr:blipFill>
        <a:blip xmlns:r="http://schemas.openxmlformats.org/officeDocument/2006/relationships" r:embed="rId3"/>
        <a:stretch>
          <a:fillRect/>
        </a:stretch>
      </xdr:blipFill>
      <xdr:spPr>
        <a:xfrm>
          <a:off x="1504950" y="8048625"/>
          <a:ext cx="1482604" cy="967740"/>
        </a:xfrm>
        <a:prstGeom prst="rect">
          <a:avLst/>
        </a:prstGeom>
      </xdr:spPr>
    </xdr:pic>
    <xdr:clientData/>
  </xdr:twoCellAnchor>
  <xdr:twoCellAnchor>
    <xdr:from>
      <xdr:col>1</xdr:col>
      <xdr:colOff>148590</xdr:colOff>
      <xdr:row>16</xdr:row>
      <xdr:rowOff>125732</xdr:rowOff>
    </xdr:from>
    <xdr:to>
      <xdr:col>1</xdr:col>
      <xdr:colOff>1596390</xdr:colOff>
      <xdr:row>16</xdr:row>
      <xdr:rowOff>1066880</xdr:rowOff>
    </xdr:to>
    <xdr:pic>
      <xdr:nvPicPr>
        <xdr:cNvPr id="5" name="Afbeelding 6">
          <a:extLst>
            <a:ext uri="{FF2B5EF4-FFF2-40B4-BE49-F238E27FC236}">
              <a16:creationId xmlns:a16="http://schemas.microsoft.com/office/drawing/2014/main" id="{1BCF1B15-615C-442B-B0FF-EC6CDE984A91}"/>
            </a:ext>
            <a:ext uri="{147F2762-F138-4A5C-976F-8EAC2B608ADB}">
              <a16:predDERef xmlns:a16="http://schemas.microsoft.com/office/drawing/2014/main" pred="{EFE78B11-940B-40F3-89C0-DE023EAE4584}"/>
            </a:ext>
          </a:extLst>
        </xdr:cNvPr>
        <xdr:cNvPicPr>
          <a:picLocks noChangeAspect="1"/>
        </xdr:cNvPicPr>
      </xdr:nvPicPr>
      <xdr:blipFill>
        <a:blip xmlns:r="http://schemas.openxmlformats.org/officeDocument/2006/relationships" r:embed="rId4"/>
        <a:stretch>
          <a:fillRect/>
        </a:stretch>
      </xdr:blipFill>
      <xdr:spPr>
        <a:xfrm>
          <a:off x="1329690" y="20213957"/>
          <a:ext cx="1447800" cy="941148"/>
        </a:xfrm>
        <a:prstGeom prst="rect">
          <a:avLst/>
        </a:prstGeom>
      </xdr:spPr>
    </xdr:pic>
    <xdr:clientData/>
  </xdr:twoCellAnchor>
  <xdr:twoCellAnchor>
    <xdr:from>
      <xdr:col>1</xdr:col>
      <xdr:colOff>325305</xdr:colOff>
      <xdr:row>23</xdr:row>
      <xdr:rowOff>36649</xdr:rowOff>
    </xdr:from>
    <xdr:to>
      <xdr:col>1</xdr:col>
      <xdr:colOff>950931</xdr:colOff>
      <xdr:row>23</xdr:row>
      <xdr:rowOff>1101091</xdr:rowOff>
    </xdr:to>
    <xdr:pic>
      <xdr:nvPicPr>
        <xdr:cNvPr id="6" name="Afbeelding 4">
          <a:extLst>
            <a:ext uri="{FF2B5EF4-FFF2-40B4-BE49-F238E27FC236}">
              <a16:creationId xmlns:a16="http://schemas.microsoft.com/office/drawing/2014/main" id="{981B46DF-C38B-487B-BD7C-73F2C483B4E4}"/>
            </a:ext>
            <a:ext uri="{147F2762-F138-4A5C-976F-8EAC2B608ADB}">
              <a16:predDERef xmlns:a16="http://schemas.microsoft.com/office/drawing/2014/main" pred="{1BCF1B15-615C-442B-B0FF-EC6CDE984A91}"/>
            </a:ext>
          </a:extLst>
        </xdr:cNvPr>
        <xdr:cNvPicPr>
          <a:picLocks noChangeAspect="1"/>
        </xdr:cNvPicPr>
      </xdr:nvPicPr>
      <xdr:blipFill>
        <a:blip xmlns:r="http://schemas.openxmlformats.org/officeDocument/2006/relationships" r:embed="rId5"/>
        <a:stretch>
          <a:fillRect/>
        </a:stretch>
      </xdr:blipFill>
      <xdr:spPr>
        <a:xfrm>
          <a:off x="1506405" y="32802649"/>
          <a:ext cx="625626" cy="1064442"/>
        </a:xfrm>
        <a:prstGeom prst="rect">
          <a:avLst/>
        </a:prstGeom>
      </xdr:spPr>
    </xdr:pic>
    <xdr:clientData/>
  </xdr:twoCellAnchor>
  <xdr:twoCellAnchor>
    <xdr:from>
      <xdr:col>1</xdr:col>
      <xdr:colOff>26671</xdr:colOff>
      <xdr:row>3</xdr:row>
      <xdr:rowOff>205741</xdr:rowOff>
    </xdr:from>
    <xdr:to>
      <xdr:col>1</xdr:col>
      <xdr:colOff>1634490</xdr:colOff>
      <xdr:row>3</xdr:row>
      <xdr:rowOff>575931</xdr:rowOff>
    </xdr:to>
    <xdr:pic>
      <xdr:nvPicPr>
        <xdr:cNvPr id="7" name="Afbeelding 7">
          <a:extLst>
            <a:ext uri="{FF2B5EF4-FFF2-40B4-BE49-F238E27FC236}">
              <a16:creationId xmlns:a16="http://schemas.microsoft.com/office/drawing/2014/main" id="{F4D6A8BA-8733-400D-A0CD-FC88C8B02141}"/>
            </a:ext>
            <a:ext uri="{147F2762-F138-4A5C-976F-8EAC2B608ADB}">
              <a16:predDERef xmlns:a16="http://schemas.microsoft.com/office/drawing/2014/main" pred="{981B46DF-C38B-487B-BD7C-73F2C483B4E4}"/>
            </a:ext>
          </a:extLst>
        </xdr:cNvPr>
        <xdr:cNvPicPr>
          <a:picLocks noChangeAspect="1"/>
        </xdr:cNvPicPr>
      </xdr:nvPicPr>
      <xdr:blipFill>
        <a:blip xmlns:r="http://schemas.openxmlformats.org/officeDocument/2006/relationships" r:embed="rId6"/>
        <a:stretch>
          <a:fillRect/>
        </a:stretch>
      </xdr:blipFill>
      <xdr:spPr>
        <a:xfrm>
          <a:off x="1207771" y="1939291"/>
          <a:ext cx="1607819" cy="370190"/>
        </a:xfrm>
        <a:prstGeom prst="rect">
          <a:avLst/>
        </a:prstGeom>
      </xdr:spPr>
    </xdr:pic>
    <xdr:clientData/>
  </xdr:twoCellAnchor>
  <xdr:twoCellAnchor>
    <xdr:from>
      <xdr:col>1</xdr:col>
      <xdr:colOff>230506</xdr:colOff>
      <xdr:row>6</xdr:row>
      <xdr:rowOff>184785</xdr:rowOff>
    </xdr:from>
    <xdr:to>
      <xdr:col>1</xdr:col>
      <xdr:colOff>1405890</xdr:colOff>
      <xdr:row>6</xdr:row>
      <xdr:rowOff>1215041</xdr:rowOff>
    </xdr:to>
    <xdr:pic>
      <xdr:nvPicPr>
        <xdr:cNvPr id="8" name="Afbeelding 8">
          <a:extLst>
            <a:ext uri="{FF2B5EF4-FFF2-40B4-BE49-F238E27FC236}">
              <a16:creationId xmlns:a16="http://schemas.microsoft.com/office/drawing/2014/main" id="{D3F423DB-A775-441C-853B-B5A28FF89BDC}"/>
            </a:ext>
            <a:ext uri="{147F2762-F138-4A5C-976F-8EAC2B608ADB}">
              <a16:predDERef xmlns:a16="http://schemas.microsoft.com/office/drawing/2014/main" pred="{F4D6A8BA-8733-400D-A0CD-FC88C8B02141}"/>
            </a:ext>
          </a:extLst>
        </xdr:cNvPr>
        <xdr:cNvPicPr>
          <a:picLocks noChangeAspect="1"/>
        </xdr:cNvPicPr>
      </xdr:nvPicPr>
      <xdr:blipFill>
        <a:blip xmlns:r="http://schemas.openxmlformats.org/officeDocument/2006/relationships" r:embed="rId7"/>
        <a:stretch>
          <a:fillRect/>
        </a:stretch>
      </xdr:blipFill>
      <xdr:spPr>
        <a:xfrm>
          <a:off x="1411606" y="5775960"/>
          <a:ext cx="1175384" cy="1030256"/>
        </a:xfrm>
        <a:prstGeom prst="rect">
          <a:avLst/>
        </a:prstGeom>
      </xdr:spPr>
    </xdr:pic>
    <xdr:clientData/>
  </xdr:twoCellAnchor>
  <xdr:twoCellAnchor>
    <xdr:from>
      <xdr:col>1</xdr:col>
      <xdr:colOff>438150</xdr:colOff>
      <xdr:row>10</xdr:row>
      <xdr:rowOff>95251</xdr:rowOff>
    </xdr:from>
    <xdr:to>
      <xdr:col>1</xdr:col>
      <xdr:colOff>1330153</xdr:colOff>
      <xdr:row>10</xdr:row>
      <xdr:rowOff>1177290</xdr:rowOff>
    </xdr:to>
    <xdr:pic>
      <xdr:nvPicPr>
        <xdr:cNvPr id="10" name="Afbeelding 34">
          <a:extLst>
            <a:ext uri="{FF2B5EF4-FFF2-40B4-BE49-F238E27FC236}">
              <a16:creationId xmlns:a16="http://schemas.microsoft.com/office/drawing/2014/main" id="{08F88656-A2F6-4E00-AAD3-1155761EAEE5}"/>
            </a:ext>
            <a:ext uri="{147F2762-F138-4A5C-976F-8EAC2B608ADB}">
              <a16:predDERef xmlns:a16="http://schemas.microsoft.com/office/drawing/2014/main" pred="{9BB716F4-4632-4712-94AC-AD00FFD14522}"/>
            </a:ext>
          </a:extLst>
        </xdr:cNvPr>
        <xdr:cNvPicPr>
          <a:picLocks noChangeAspect="1"/>
        </xdr:cNvPicPr>
      </xdr:nvPicPr>
      <xdr:blipFill>
        <a:blip xmlns:r="http://schemas.openxmlformats.org/officeDocument/2006/relationships" r:embed="rId8"/>
        <a:stretch>
          <a:fillRect/>
        </a:stretch>
      </xdr:blipFill>
      <xdr:spPr>
        <a:xfrm>
          <a:off x="1619250" y="12944476"/>
          <a:ext cx="892003" cy="1034414"/>
        </a:xfrm>
        <a:prstGeom prst="rect">
          <a:avLst/>
        </a:prstGeom>
      </xdr:spPr>
    </xdr:pic>
    <xdr:clientData/>
  </xdr:twoCellAnchor>
  <xdr:twoCellAnchor>
    <xdr:from>
      <xdr:col>1</xdr:col>
      <xdr:colOff>453390</xdr:colOff>
      <xdr:row>11</xdr:row>
      <xdr:rowOff>62866</xdr:rowOff>
    </xdr:from>
    <xdr:to>
      <xdr:col>1</xdr:col>
      <xdr:colOff>1329690</xdr:colOff>
      <xdr:row>11</xdr:row>
      <xdr:rowOff>1138263</xdr:rowOff>
    </xdr:to>
    <xdr:pic>
      <xdr:nvPicPr>
        <xdr:cNvPr id="11" name="Afbeelding 35">
          <a:extLst>
            <a:ext uri="{FF2B5EF4-FFF2-40B4-BE49-F238E27FC236}">
              <a16:creationId xmlns:a16="http://schemas.microsoft.com/office/drawing/2014/main" id="{1B1DCEE2-9B0A-4147-83CA-239610F4AEAD}"/>
            </a:ext>
            <a:ext uri="{147F2762-F138-4A5C-976F-8EAC2B608ADB}">
              <a16:predDERef xmlns:a16="http://schemas.microsoft.com/office/drawing/2014/main" pred="{08F88656-A2F6-4E00-AAD3-1155761EAEE5}"/>
            </a:ext>
          </a:extLst>
        </xdr:cNvPr>
        <xdr:cNvPicPr>
          <a:picLocks noChangeAspect="1"/>
        </xdr:cNvPicPr>
      </xdr:nvPicPr>
      <xdr:blipFill>
        <a:blip xmlns:r="http://schemas.openxmlformats.org/officeDocument/2006/relationships" r:embed="rId9"/>
        <a:stretch>
          <a:fillRect/>
        </a:stretch>
      </xdr:blipFill>
      <xdr:spPr>
        <a:xfrm>
          <a:off x="1634490" y="14045566"/>
          <a:ext cx="876300" cy="1056347"/>
        </a:xfrm>
        <a:prstGeom prst="rect">
          <a:avLst/>
        </a:prstGeom>
      </xdr:spPr>
    </xdr:pic>
    <xdr:clientData/>
  </xdr:twoCellAnchor>
  <xdr:twoCellAnchor>
    <xdr:from>
      <xdr:col>1</xdr:col>
      <xdr:colOff>381001</xdr:colOff>
      <xdr:row>8</xdr:row>
      <xdr:rowOff>83821</xdr:rowOff>
    </xdr:from>
    <xdr:to>
      <xdr:col>1</xdr:col>
      <xdr:colOff>1032511</xdr:colOff>
      <xdr:row>8</xdr:row>
      <xdr:rowOff>1069939</xdr:rowOff>
    </xdr:to>
    <xdr:pic>
      <xdr:nvPicPr>
        <xdr:cNvPr id="12" name="Afbeelding 36">
          <a:extLst>
            <a:ext uri="{FF2B5EF4-FFF2-40B4-BE49-F238E27FC236}">
              <a16:creationId xmlns:a16="http://schemas.microsoft.com/office/drawing/2014/main" id="{E6049C88-690E-4120-B7DD-4FC0AFB273BD}"/>
            </a:ext>
            <a:ext uri="{147F2762-F138-4A5C-976F-8EAC2B608ADB}">
              <a16:predDERef xmlns:a16="http://schemas.microsoft.com/office/drawing/2014/main" pred="{1B1DCEE2-9B0A-4147-83CA-239610F4AEAD}"/>
            </a:ext>
          </a:extLst>
        </xdr:cNvPr>
        <xdr:cNvPicPr>
          <a:picLocks noChangeAspect="1"/>
        </xdr:cNvPicPr>
      </xdr:nvPicPr>
      <xdr:blipFill>
        <a:blip xmlns:r="http://schemas.openxmlformats.org/officeDocument/2006/relationships" r:embed="rId10"/>
        <a:stretch>
          <a:fillRect/>
        </a:stretch>
      </xdr:blipFill>
      <xdr:spPr>
        <a:xfrm>
          <a:off x="1562101" y="10532746"/>
          <a:ext cx="651510" cy="986118"/>
        </a:xfrm>
        <a:prstGeom prst="rect">
          <a:avLst/>
        </a:prstGeom>
      </xdr:spPr>
    </xdr:pic>
    <xdr:clientData/>
  </xdr:twoCellAnchor>
  <xdr:twoCellAnchor>
    <xdr:from>
      <xdr:col>1</xdr:col>
      <xdr:colOff>316230</xdr:colOff>
      <xdr:row>14</xdr:row>
      <xdr:rowOff>74295</xdr:rowOff>
    </xdr:from>
    <xdr:to>
      <xdr:col>1</xdr:col>
      <xdr:colOff>1104899</xdr:colOff>
      <xdr:row>14</xdr:row>
      <xdr:rowOff>1107309</xdr:rowOff>
    </xdr:to>
    <xdr:pic>
      <xdr:nvPicPr>
        <xdr:cNvPr id="13" name="Afbeelding 37">
          <a:extLst>
            <a:ext uri="{FF2B5EF4-FFF2-40B4-BE49-F238E27FC236}">
              <a16:creationId xmlns:a16="http://schemas.microsoft.com/office/drawing/2014/main" id="{A74263AF-67CB-457D-B7C9-5C90ED670B3F}"/>
            </a:ext>
            <a:ext uri="{147F2762-F138-4A5C-976F-8EAC2B608ADB}">
              <a16:predDERef xmlns:a16="http://schemas.microsoft.com/office/drawing/2014/main" pred="{E6049C88-690E-4120-B7DD-4FC0AFB273BD}"/>
            </a:ext>
          </a:extLst>
        </xdr:cNvPr>
        <xdr:cNvPicPr>
          <a:picLocks noChangeAspect="1"/>
        </xdr:cNvPicPr>
      </xdr:nvPicPr>
      <xdr:blipFill>
        <a:blip xmlns:r="http://schemas.openxmlformats.org/officeDocument/2006/relationships" r:embed="rId11"/>
        <a:stretch>
          <a:fillRect/>
        </a:stretch>
      </xdr:blipFill>
      <xdr:spPr>
        <a:xfrm>
          <a:off x="1497330" y="17819370"/>
          <a:ext cx="788669" cy="1033014"/>
        </a:xfrm>
        <a:prstGeom prst="rect">
          <a:avLst/>
        </a:prstGeom>
      </xdr:spPr>
    </xdr:pic>
    <xdr:clientData/>
  </xdr:twoCellAnchor>
  <xdr:twoCellAnchor>
    <xdr:from>
      <xdr:col>1</xdr:col>
      <xdr:colOff>310514</xdr:colOff>
      <xdr:row>13</xdr:row>
      <xdr:rowOff>57151</xdr:rowOff>
    </xdr:from>
    <xdr:to>
      <xdr:col>1</xdr:col>
      <xdr:colOff>1223009</xdr:colOff>
      <xdr:row>13</xdr:row>
      <xdr:rowOff>1100323</xdr:rowOff>
    </xdr:to>
    <xdr:pic>
      <xdr:nvPicPr>
        <xdr:cNvPr id="14" name="Afbeelding 38">
          <a:extLst>
            <a:ext uri="{FF2B5EF4-FFF2-40B4-BE49-F238E27FC236}">
              <a16:creationId xmlns:a16="http://schemas.microsoft.com/office/drawing/2014/main" id="{4F3EEB37-A94F-4A69-B787-D0057B5971E6}"/>
            </a:ext>
            <a:ext uri="{147F2762-F138-4A5C-976F-8EAC2B608ADB}">
              <a16:predDERef xmlns:a16="http://schemas.microsoft.com/office/drawing/2014/main" pred="{A74263AF-67CB-457D-B7C9-5C90ED670B3F}"/>
            </a:ext>
          </a:extLst>
        </xdr:cNvPr>
        <xdr:cNvPicPr>
          <a:picLocks noChangeAspect="1"/>
        </xdr:cNvPicPr>
      </xdr:nvPicPr>
      <xdr:blipFill>
        <a:blip xmlns:r="http://schemas.openxmlformats.org/officeDocument/2006/relationships" r:embed="rId12"/>
        <a:stretch>
          <a:fillRect/>
        </a:stretch>
      </xdr:blipFill>
      <xdr:spPr>
        <a:xfrm>
          <a:off x="1491614" y="16363951"/>
          <a:ext cx="912495" cy="1043172"/>
        </a:xfrm>
        <a:prstGeom prst="rect">
          <a:avLst/>
        </a:prstGeom>
      </xdr:spPr>
    </xdr:pic>
    <xdr:clientData/>
  </xdr:twoCellAnchor>
  <xdr:twoCellAnchor>
    <xdr:from>
      <xdr:col>1</xdr:col>
      <xdr:colOff>127000</xdr:colOff>
      <xdr:row>19</xdr:row>
      <xdr:rowOff>161925</xdr:rowOff>
    </xdr:from>
    <xdr:to>
      <xdr:col>1</xdr:col>
      <xdr:colOff>1481667</xdr:colOff>
      <xdr:row>19</xdr:row>
      <xdr:rowOff>1138855</xdr:rowOff>
    </xdr:to>
    <xdr:pic>
      <xdr:nvPicPr>
        <xdr:cNvPr id="15" name="Afbeelding 39">
          <a:extLst>
            <a:ext uri="{FF2B5EF4-FFF2-40B4-BE49-F238E27FC236}">
              <a16:creationId xmlns:a16="http://schemas.microsoft.com/office/drawing/2014/main" id="{8250F93D-3013-4FFF-B8CD-C636C1C8DCB9}"/>
            </a:ext>
            <a:ext uri="{147F2762-F138-4A5C-976F-8EAC2B608ADB}">
              <a16:predDERef xmlns:a16="http://schemas.microsoft.com/office/drawing/2014/main" pred="{4F3EEB37-A94F-4A69-B787-D0057B5971E6}"/>
            </a:ext>
          </a:extLst>
        </xdr:cNvPr>
        <xdr:cNvPicPr>
          <a:picLocks noChangeAspect="1"/>
        </xdr:cNvPicPr>
      </xdr:nvPicPr>
      <xdr:blipFill>
        <a:blip xmlns:r="http://schemas.openxmlformats.org/officeDocument/2006/relationships" r:embed="rId13"/>
        <a:stretch>
          <a:fillRect/>
        </a:stretch>
      </xdr:blipFill>
      <xdr:spPr>
        <a:xfrm>
          <a:off x="1308100" y="25250775"/>
          <a:ext cx="1354667" cy="976930"/>
        </a:xfrm>
        <a:prstGeom prst="rect">
          <a:avLst/>
        </a:prstGeom>
      </xdr:spPr>
    </xdr:pic>
    <xdr:clientData/>
  </xdr:twoCellAnchor>
  <xdr:twoCellAnchor>
    <xdr:from>
      <xdr:col>1</xdr:col>
      <xdr:colOff>362090</xdr:colOff>
      <xdr:row>12</xdr:row>
      <xdr:rowOff>108585</xdr:rowOff>
    </xdr:from>
    <xdr:to>
      <xdr:col>1</xdr:col>
      <xdr:colOff>1443990</xdr:colOff>
      <xdr:row>12</xdr:row>
      <xdr:rowOff>1182066</xdr:rowOff>
    </xdr:to>
    <xdr:pic>
      <xdr:nvPicPr>
        <xdr:cNvPr id="16" name="Afbeelding 41">
          <a:extLst>
            <a:ext uri="{FF2B5EF4-FFF2-40B4-BE49-F238E27FC236}">
              <a16:creationId xmlns:a16="http://schemas.microsoft.com/office/drawing/2014/main" id="{54F08002-9711-473F-84A7-5C446373598B}"/>
            </a:ext>
            <a:ext uri="{147F2762-F138-4A5C-976F-8EAC2B608ADB}">
              <a16:predDERef xmlns:a16="http://schemas.microsoft.com/office/drawing/2014/main" pred="{8250F93D-3013-4FFF-B8CD-C636C1C8DCB9}"/>
            </a:ext>
          </a:extLst>
        </xdr:cNvPr>
        <xdr:cNvPicPr>
          <a:picLocks noChangeAspect="1"/>
        </xdr:cNvPicPr>
      </xdr:nvPicPr>
      <xdr:blipFill>
        <a:blip xmlns:r="http://schemas.openxmlformats.org/officeDocument/2006/relationships" r:embed="rId14"/>
        <a:stretch>
          <a:fillRect/>
        </a:stretch>
      </xdr:blipFill>
      <xdr:spPr>
        <a:xfrm>
          <a:off x="1543190" y="15215235"/>
          <a:ext cx="1081900" cy="1073481"/>
        </a:xfrm>
        <a:prstGeom prst="rect">
          <a:avLst/>
        </a:prstGeom>
      </xdr:spPr>
    </xdr:pic>
    <xdr:clientData/>
  </xdr:twoCellAnchor>
  <xdr:twoCellAnchor>
    <xdr:from>
      <xdr:col>1</xdr:col>
      <xdr:colOff>190500</xdr:colOff>
      <xdr:row>18</xdr:row>
      <xdr:rowOff>19050</xdr:rowOff>
    </xdr:from>
    <xdr:to>
      <xdr:col>1</xdr:col>
      <xdr:colOff>1333500</xdr:colOff>
      <xdr:row>18</xdr:row>
      <xdr:rowOff>1083762</xdr:rowOff>
    </xdr:to>
    <xdr:pic>
      <xdr:nvPicPr>
        <xdr:cNvPr id="18" name="Afbeelding 2">
          <a:extLst>
            <a:ext uri="{FF2B5EF4-FFF2-40B4-BE49-F238E27FC236}">
              <a16:creationId xmlns:a16="http://schemas.microsoft.com/office/drawing/2014/main" id="{2EE8E930-9696-42FC-BE5D-46C39081AAEB}"/>
            </a:ext>
            <a:ext uri="{147F2762-F138-4A5C-976F-8EAC2B608ADB}">
              <a16:predDERef xmlns:a16="http://schemas.microsoft.com/office/drawing/2014/main" pred="{6E23197E-54D8-4A45-9CDC-FE77E810F039}"/>
            </a:ext>
          </a:extLst>
        </xdr:cNvPr>
        <xdr:cNvPicPr>
          <a:picLocks noChangeAspect="1"/>
        </xdr:cNvPicPr>
      </xdr:nvPicPr>
      <xdr:blipFill>
        <a:blip xmlns:r="http://schemas.openxmlformats.org/officeDocument/2006/relationships" r:embed="rId15"/>
        <a:stretch>
          <a:fillRect/>
        </a:stretch>
      </xdr:blipFill>
      <xdr:spPr>
        <a:xfrm>
          <a:off x="1371600" y="23907750"/>
          <a:ext cx="1143000" cy="1064712"/>
        </a:xfrm>
        <a:prstGeom prst="rect">
          <a:avLst/>
        </a:prstGeom>
      </xdr:spPr>
    </xdr:pic>
    <xdr:clientData/>
  </xdr:twoCellAnchor>
  <xdr:twoCellAnchor>
    <xdr:from>
      <xdr:col>6</xdr:col>
      <xdr:colOff>0</xdr:colOff>
      <xdr:row>14</xdr:row>
      <xdr:rowOff>971648</xdr:rowOff>
    </xdr:from>
    <xdr:to>
      <xdr:col>6</xdr:col>
      <xdr:colOff>0</xdr:colOff>
      <xdr:row>15</xdr:row>
      <xdr:rowOff>872489</xdr:rowOff>
    </xdr:to>
    <xdr:pic>
      <xdr:nvPicPr>
        <xdr:cNvPr id="19" name="Afbeelding 22">
          <a:extLst>
            <a:ext uri="{FF2B5EF4-FFF2-40B4-BE49-F238E27FC236}">
              <a16:creationId xmlns:a16="http://schemas.microsoft.com/office/drawing/2014/main" id="{56082FE9-D839-4B16-81E6-89BF7CC1BBBD}"/>
            </a:ext>
            <a:ext uri="{147F2762-F138-4A5C-976F-8EAC2B608ADB}">
              <a16:predDERef xmlns:a16="http://schemas.microsoft.com/office/drawing/2014/main" pred="{2EE8E930-9696-42FC-BE5D-46C39081AAEB}"/>
            </a:ext>
          </a:extLst>
        </xdr:cNvPr>
        <xdr:cNvPicPr>
          <a:picLocks noChangeAspect="1"/>
        </xdr:cNvPicPr>
      </xdr:nvPicPr>
      <xdr:blipFill>
        <a:blip xmlns:r="http://schemas.openxmlformats.org/officeDocument/2006/relationships" r:embed="rId16"/>
        <a:stretch>
          <a:fillRect/>
        </a:stretch>
      </xdr:blipFill>
      <xdr:spPr>
        <a:xfrm rot="16200000">
          <a:off x="10460814" y="19241949"/>
          <a:ext cx="1043839" cy="0"/>
        </a:xfrm>
        <a:prstGeom prst="rect">
          <a:avLst/>
        </a:prstGeom>
      </xdr:spPr>
    </xdr:pic>
    <xdr:clientData/>
  </xdr:twoCellAnchor>
  <xdr:twoCellAnchor>
    <xdr:from>
      <xdr:col>1</xdr:col>
      <xdr:colOff>409576</xdr:colOff>
      <xdr:row>17</xdr:row>
      <xdr:rowOff>523876</xdr:rowOff>
    </xdr:from>
    <xdr:to>
      <xdr:col>1</xdr:col>
      <xdr:colOff>1524000</xdr:colOff>
      <xdr:row>17</xdr:row>
      <xdr:rowOff>1205067</xdr:rowOff>
    </xdr:to>
    <xdr:pic>
      <xdr:nvPicPr>
        <xdr:cNvPr id="20" name="Afbeelding 28">
          <a:extLst>
            <a:ext uri="{FF2B5EF4-FFF2-40B4-BE49-F238E27FC236}">
              <a16:creationId xmlns:a16="http://schemas.microsoft.com/office/drawing/2014/main" id="{1BAE897B-F330-41AF-8996-7E3A75328B8F}"/>
            </a:ext>
            <a:ext uri="{147F2762-F138-4A5C-976F-8EAC2B608ADB}">
              <a16:predDERef xmlns:a16="http://schemas.microsoft.com/office/drawing/2014/main" pred="{56082FE9-D839-4B16-81E6-89BF7CC1BBBD}"/>
            </a:ext>
          </a:extLst>
        </xdr:cNvPr>
        <xdr:cNvPicPr>
          <a:picLocks noChangeAspect="1"/>
        </xdr:cNvPicPr>
      </xdr:nvPicPr>
      <xdr:blipFill>
        <a:blip xmlns:r="http://schemas.openxmlformats.org/officeDocument/2006/relationships" r:embed="rId17"/>
        <a:stretch>
          <a:fillRect/>
        </a:stretch>
      </xdr:blipFill>
      <xdr:spPr>
        <a:xfrm>
          <a:off x="1590676" y="23012401"/>
          <a:ext cx="1114424" cy="681191"/>
        </a:xfrm>
        <a:prstGeom prst="rect">
          <a:avLst/>
        </a:prstGeom>
      </xdr:spPr>
    </xdr:pic>
    <xdr:clientData/>
  </xdr:twoCellAnchor>
  <xdr:twoCellAnchor>
    <xdr:from>
      <xdr:col>1</xdr:col>
      <xdr:colOff>333375</xdr:colOff>
      <xdr:row>9</xdr:row>
      <xdr:rowOff>57150</xdr:rowOff>
    </xdr:from>
    <xdr:to>
      <xdr:col>1</xdr:col>
      <xdr:colOff>1215390</xdr:colOff>
      <xdr:row>9</xdr:row>
      <xdr:rowOff>1178131</xdr:rowOff>
    </xdr:to>
    <xdr:pic>
      <xdr:nvPicPr>
        <xdr:cNvPr id="21" name="Afbeelding 29">
          <a:extLst>
            <a:ext uri="{FF2B5EF4-FFF2-40B4-BE49-F238E27FC236}">
              <a16:creationId xmlns:a16="http://schemas.microsoft.com/office/drawing/2014/main" id="{3AC364A6-0F41-4066-8918-F26083233854}"/>
            </a:ext>
            <a:ext uri="{147F2762-F138-4A5C-976F-8EAC2B608ADB}">
              <a16:predDERef xmlns:a16="http://schemas.microsoft.com/office/drawing/2014/main" pred="{1BAE897B-F330-41AF-8996-7E3A75328B8F}"/>
            </a:ext>
          </a:extLst>
        </xdr:cNvPr>
        <xdr:cNvPicPr>
          <a:picLocks noChangeAspect="1"/>
        </xdr:cNvPicPr>
      </xdr:nvPicPr>
      <xdr:blipFill>
        <a:blip xmlns:r="http://schemas.openxmlformats.org/officeDocument/2006/relationships" r:embed="rId18"/>
        <a:stretch>
          <a:fillRect/>
        </a:stretch>
      </xdr:blipFill>
      <xdr:spPr>
        <a:xfrm>
          <a:off x="1514475" y="11706225"/>
          <a:ext cx="882015" cy="1120981"/>
        </a:xfrm>
        <a:prstGeom prst="rect">
          <a:avLst/>
        </a:prstGeom>
      </xdr:spPr>
    </xdr:pic>
    <xdr:clientData/>
  </xdr:twoCellAnchor>
  <xdr:twoCellAnchor>
    <xdr:from>
      <xdr:col>1</xdr:col>
      <xdr:colOff>19050</xdr:colOff>
      <xdr:row>20</xdr:row>
      <xdr:rowOff>28575</xdr:rowOff>
    </xdr:from>
    <xdr:to>
      <xdr:col>1</xdr:col>
      <xdr:colOff>1400175</xdr:colOff>
      <xdr:row>20</xdr:row>
      <xdr:rowOff>1190625</xdr:rowOff>
    </xdr:to>
    <xdr:pic>
      <xdr:nvPicPr>
        <xdr:cNvPr id="24" name="Afbeelding 10">
          <a:extLst>
            <a:ext uri="{FF2B5EF4-FFF2-40B4-BE49-F238E27FC236}">
              <a16:creationId xmlns:a16="http://schemas.microsoft.com/office/drawing/2014/main" id="{C6534816-C6C3-4A67-BE29-99AAC2987A2B}"/>
            </a:ext>
            <a:ext uri="{147F2762-F138-4A5C-976F-8EAC2B608ADB}">
              <a16:predDERef xmlns:a16="http://schemas.microsoft.com/office/drawing/2014/main" pred="{CBE05126-61F4-4931-9F85-812F7F8F38B9}"/>
            </a:ext>
          </a:extLst>
        </xdr:cNvPr>
        <xdr:cNvPicPr>
          <a:picLocks noChangeAspect="1"/>
        </xdr:cNvPicPr>
      </xdr:nvPicPr>
      <xdr:blipFill>
        <a:blip xmlns:r="http://schemas.openxmlformats.org/officeDocument/2006/relationships" r:embed="rId19"/>
        <a:stretch>
          <a:fillRect/>
        </a:stretch>
      </xdr:blipFill>
      <xdr:spPr>
        <a:xfrm>
          <a:off x="1200150" y="26317575"/>
          <a:ext cx="1381125"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5</xdr:row>
      <xdr:rowOff>247650</xdr:rowOff>
    </xdr:from>
    <xdr:to>
      <xdr:col>1</xdr:col>
      <xdr:colOff>1329689</xdr:colOff>
      <xdr:row>5</xdr:row>
      <xdr:rowOff>1368508</xdr:rowOff>
    </xdr:to>
    <xdr:pic>
      <xdr:nvPicPr>
        <xdr:cNvPr id="23" name="Afbeelding 33">
          <a:extLst>
            <a:ext uri="{FF2B5EF4-FFF2-40B4-BE49-F238E27FC236}">
              <a16:creationId xmlns:a16="http://schemas.microsoft.com/office/drawing/2014/main" id="{74C6CE1F-F8CC-4B52-AE61-AC5D94FF1AD3}"/>
            </a:ext>
            <a:ext uri="{147F2762-F138-4A5C-976F-8EAC2B608ADB}">
              <a16:predDERef xmlns:a16="http://schemas.microsoft.com/office/drawing/2014/main" pred="{0E2EA116-EC31-437A-883F-48BFD686AF14}"/>
            </a:ext>
          </a:extLst>
        </xdr:cNvPr>
        <xdr:cNvPicPr>
          <a:picLocks noChangeAspect="1"/>
        </xdr:cNvPicPr>
      </xdr:nvPicPr>
      <xdr:blipFill>
        <a:blip xmlns:r="http://schemas.openxmlformats.org/officeDocument/2006/relationships" r:embed="rId1"/>
        <a:stretch>
          <a:fillRect/>
        </a:stretch>
      </xdr:blipFill>
      <xdr:spPr>
        <a:xfrm>
          <a:off x="1600200" y="29270325"/>
          <a:ext cx="910589" cy="1120858"/>
        </a:xfrm>
        <a:prstGeom prst="rect">
          <a:avLst/>
        </a:prstGeom>
      </xdr:spPr>
    </xdr:pic>
    <xdr:clientData/>
  </xdr:twoCellAnchor>
  <xdr:twoCellAnchor>
    <xdr:from>
      <xdr:col>1</xdr:col>
      <xdr:colOff>304801</xdr:colOff>
      <xdr:row>3</xdr:row>
      <xdr:rowOff>209551</xdr:rowOff>
    </xdr:from>
    <xdr:to>
      <xdr:col>1</xdr:col>
      <xdr:colOff>1600200</xdr:colOff>
      <xdr:row>3</xdr:row>
      <xdr:rowOff>1734377</xdr:rowOff>
    </xdr:to>
    <xdr:pic>
      <xdr:nvPicPr>
        <xdr:cNvPr id="25" name="Afbeelding 3">
          <a:extLst>
            <a:ext uri="{FF2B5EF4-FFF2-40B4-BE49-F238E27FC236}">
              <a16:creationId xmlns:a16="http://schemas.microsoft.com/office/drawing/2014/main" id="{CF1AD5B5-DD85-42D3-A845-52CE79C978E8}"/>
            </a:ext>
            <a:ext uri="{147F2762-F138-4A5C-976F-8EAC2B608ADB}">
              <a16:predDERef xmlns:a16="http://schemas.microsoft.com/office/drawing/2014/main" pred="{D7B01DC4-6A98-4164-8F53-52A236FCB568}"/>
            </a:ext>
          </a:extLst>
        </xdr:cNvPr>
        <xdr:cNvPicPr>
          <a:picLocks noChangeAspect="1"/>
        </xdr:cNvPicPr>
      </xdr:nvPicPr>
      <xdr:blipFill>
        <a:blip xmlns:r="http://schemas.openxmlformats.org/officeDocument/2006/relationships" r:embed="rId2"/>
        <a:stretch>
          <a:fillRect/>
        </a:stretch>
      </xdr:blipFill>
      <xdr:spPr>
        <a:xfrm>
          <a:off x="1485901" y="1943101"/>
          <a:ext cx="1295399" cy="1524826"/>
        </a:xfrm>
        <a:prstGeom prst="rect">
          <a:avLst/>
        </a:prstGeom>
      </xdr:spPr>
    </xdr:pic>
    <xdr:clientData/>
  </xdr:twoCellAnchor>
  <xdr:twoCellAnchor editAs="oneCell">
    <xdr:from>
      <xdr:col>1</xdr:col>
      <xdr:colOff>352425</xdr:colOff>
      <xdr:row>4</xdr:row>
      <xdr:rowOff>114300</xdr:rowOff>
    </xdr:from>
    <xdr:to>
      <xdr:col>1</xdr:col>
      <xdr:colOff>1584957</xdr:colOff>
      <xdr:row>4</xdr:row>
      <xdr:rowOff>993560</xdr:rowOff>
    </xdr:to>
    <xdr:pic>
      <xdr:nvPicPr>
        <xdr:cNvPr id="26" name="Afbeelding 21">
          <a:extLst>
            <a:ext uri="{FF2B5EF4-FFF2-40B4-BE49-F238E27FC236}">
              <a16:creationId xmlns:a16="http://schemas.microsoft.com/office/drawing/2014/main" id="{9FDE1070-F71A-4099-B1DB-AFB66ABFBD77}"/>
            </a:ext>
            <a:ext uri="{147F2762-F138-4A5C-976F-8EAC2B608ADB}">
              <a16:predDERef xmlns:a16="http://schemas.microsoft.com/office/drawing/2014/main" pred="{CF1AD5B5-DD85-42D3-A845-52CE79C978E8}"/>
            </a:ext>
          </a:extLst>
        </xdr:cNvPr>
        <xdr:cNvPicPr>
          <a:picLocks noChangeAspect="1"/>
        </xdr:cNvPicPr>
      </xdr:nvPicPr>
      <xdr:blipFill>
        <a:blip xmlns:r="http://schemas.openxmlformats.org/officeDocument/2006/relationships" r:embed="rId3"/>
        <a:stretch>
          <a:fillRect/>
        </a:stretch>
      </xdr:blipFill>
      <xdr:spPr>
        <a:xfrm>
          <a:off x="1533525" y="3257550"/>
          <a:ext cx="1232532" cy="879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3</xdr:row>
      <xdr:rowOff>247650</xdr:rowOff>
    </xdr:from>
    <xdr:to>
      <xdr:col>1</xdr:col>
      <xdr:colOff>1329689</xdr:colOff>
      <xdr:row>3</xdr:row>
      <xdr:rowOff>1368508</xdr:rowOff>
    </xdr:to>
    <xdr:pic>
      <xdr:nvPicPr>
        <xdr:cNvPr id="2" name="Afbeelding 33">
          <a:extLst>
            <a:ext uri="{FF2B5EF4-FFF2-40B4-BE49-F238E27FC236}">
              <a16:creationId xmlns:a16="http://schemas.microsoft.com/office/drawing/2014/main" id="{93F214B9-0C0B-4F8A-8020-331A466491B7}"/>
            </a:ext>
            <a:ext uri="{147F2762-F138-4A5C-976F-8EAC2B608ADB}">
              <a16:predDERef xmlns:a16="http://schemas.microsoft.com/office/drawing/2014/main" pred="{0E2EA116-EC31-437A-883F-48BFD686AF14}"/>
            </a:ext>
          </a:extLst>
        </xdr:cNvPr>
        <xdr:cNvPicPr>
          <a:picLocks noChangeAspect="1"/>
        </xdr:cNvPicPr>
      </xdr:nvPicPr>
      <xdr:blipFill>
        <a:blip xmlns:r="http://schemas.openxmlformats.org/officeDocument/2006/relationships" r:embed="rId1"/>
        <a:stretch>
          <a:fillRect/>
        </a:stretch>
      </xdr:blipFill>
      <xdr:spPr>
        <a:xfrm>
          <a:off x="1600200" y="4591050"/>
          <a:ext cx="910589" cy="11208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ichtingfontys.sharepoint.com/sites/vloerbedekkingenbinnenlichtwering/Gedeelde%20documenten/General/50.%20Aanbesteding/Bijlage%20C%20Prijzenblad%20Vloerbedekking.xlsx" TargetMode="External"/><Relationship Id="rId1" Type="http://schemas.openxmlformats.org/officeDocument/2006/relationships/externalLinkPath" Target="https://stichtingfontys.sharepoint.com/sites/vloerbedekkingenbinnenlichtwering/Gedeelde%20documenten/General/50.%20Aanbesteding/Bijlage%20C%20Prijzenblad%20Vloerbedek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0G-RhpoUg0eUUJz7OJ8NvCjNP4P86QRApF-juWqVTd8o-hFkjzy9T5P45DUZNspQ" itemId="01F2HLNEW7YJPBXU7XONHKRCKXSQ2I432M">
      <xxl21:absoluteUrl r:id="rId2"/>
    </xxl21:alternateUrls>
    <sheetNames>
      <sheetName val="Totaaloverzicht"/>
      <sheetName val="Vloerbedekking"/>
      <sheetName val="Specials vloerbedekking"/>
      <sheetName val="Binnenlichtwer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7A09-9854-4038-B56E-5EA9912DD8E6}">
  <dimension ref="A1:E14"/>
  <sheetViews>
    <sheetView tabSelected="1" workbookViewId="0">
      <selection activeCell="D4" sqref="D4"/>
    </sheetView>
  </sheetViews>
  <sheetFormatPr defaultRowHeight="13.2" x14ac:dyDescent="0.25"/>
  <cols>
    <col min="1" max="1" width="34.6640625" customWidth="1"/>
    <col min="2" max="2" width="17.6640625" customWidth="1"/>
    <col min="4" max="4" width="27" customWidth="1"/>
  </cols>
  <sheetData>
    <row r="1" spans="1:5" x14ac:dyDescent="0.25">
      <c r="A1" s="50" t="s">
        <v>0</v>
      </c>
      <c r="B1" s="50"/>
      <c r="C1" s="50"/>
      <c r="D1" s="50"/>
    </row>
    <row r="2" spans="1:5" x14ac:dyDescent="0.25">
      <c r="A2" s="28"/>
      <c r="B2" s="28"/>
      <c r="C2" s="28"/>
      <c r="D2" s="28"/>
    </row>
    <row r="3" spans="1:5" ht="52.8" x14ac:dyDescent="0.25">
      <c r="A3" s="30" t="s">
        <v>1</v>
      </c>
      <c r="B3" s="30"/>
      <c r="C3" s="30"/>
      <c r="D3" s="32" t="s">
        <v>2</v>
      </c>
      <c r="E3" s="31" t="s">
        <v>3</v>
      </c>
    </row>
    <row r="4" spans="1:5" x14ac:dyDescent="0.25">
      <c r="A4" s="51" t="s">
        <v>4</v>
      </c>
      <c r="B4" s="51"/>
      <c r="C4" s="51"/>
      <c r="D4" s="45">
        <f>'Goodies en Gifts 1'!F25</f>
        <v>0</v>
      </c>
      <c r="E4">
        <v>27</v>
      </c>
    </row>
    <row r="5" spans="1:5" x14ac:dyDescent="0.25">
      <c r="A5" s="29" t="s">
        <v>5</v>
      </c>
      <c r="B5" s="29"/>
      <c r="C5" s="29"/>
      <c r="D5" s="45">
        <f>'Goodies en Gifts 2'!F7</f>
        <v>0</v>
      </c>
      <c r="E5">
        <v>8</v>
      </c>
    </row>
    <row r="6" spans="1:5" ht="13.8" thickBot="1" x14ac:dyDescent="0.3">
      <c r="A6" s="29" t="s">
        <v>6</v>
      </c>
      <c r="B6" s="29"/>
      <c r="C6" s="29"/>
      <c r="D6" s="45">
        <f>'T-shirts Purple'!F4</f>
        <v>0</v>
      </c>
      <c r="E6">
        <v>5</v>
      </c>
    </row>
    <row r="7" spans="1:5" ht="13.8" thickBot="1" x14ac:dyDescent="0.3">
      <c r="A7" s="33" t="s">
        <v>7</v>
      </c>
      <c r="B7" s="34"/>
      <c r="C7" s="34"/>
      <c r="D7" s="46">
        <f>[1]Vloerbedekking!J8</f>
        <v>0</v>
      </c>
      <c r="E7" s="35">
        <f>SUM(E4:E6)</f>
        <v>40</v>
      </c>
    </row>
    <row r="11" spans="1:5" x14ac:dyDescent="0.25">
      <c r="A11" t="s">
        <v>8</v>
      </c>
      <c r="B11" s="37" t="s">
        <v>9</v>
      </c>
      <c r="C11" s="36"/>
      <c r="D11" s="36"/>
    </row>
    <row r="12" spans="1:5" x14ac:dyDescent="0.25">
      <c r="A12" t="s">
        <v>10</v>
      </c>
      <c r="B12" s="29" t="s">
        <v>11</v>
      </c>
    </row>
    <row r="13" spans="1:5" x14ac:dyDescent="0.25">
      <c r="A13" t="s">
        <v>47</v>
      </c>
      <c r="B13" s="29" t="s">
        <v>12</v>
      </c>
    </row>
    <row r="14" spans="1:5" x14ac:dyDescent="0.25">
      <c r="A14" t="s">
        <v>13</v>
      </c>
      <c r="B14" t="s">
        <v>48</v>
      </c>
    </row>
  </sheetData>
  <sheetProtection algorithmName="SHA-512" hashValue="ddXUfHAiwYI50OqRm5kEIDcGiat+nyb2EKF4Ag+INgVZU7VDVcnid1I/rjrqlj2Z39UwJzWdHOBoNjQcsifJfg==" saltValue="dOFVDRO7Na0c5lcW5bJ5AA==" spinCount="100000" sheet="1" objects="1" scenarios="1"/>
  <mergeCells count="2">
    <mergeCell ref="A1:D1"/>
    <mergeCell ref="A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1E81-6CCB-4C9A-8B21-9B899BB20CAC}">
  <sheetPr>
    <pageSetUpPr fitToPage="1"/>
  </sheetPr>
  <dimension ref="A1:F1048562"/>
  <sheetViews>
    <sheetView zoomScale="80" zoomScaleNormal="80" workbookViewId="0">
      <pane ySplit="3" topLeftCell="A24" activePane="bottomLeft" state="frozen"/>
      <selection pane="bottomLeft" activeCell="F25" sqref="F25"/>
    </sheetView>
  </sheetViews>
  <sheetFormatPr defaultRowHeight="30" x14ac:dyDescent="0.25"/>
  <cols>
    <col min="1" max="1" width="17.6640625" style="8" customWidth="1"/>
    <col min="2" max="2" width="35.33203125" style="2" customWidth="1"/>
    <col min="3" max="3" width="26.33203125" style="3" customWidth="1"/>
    <col min="4" max="4" width="30.6640625" style="3" bestFit="1" customWidth="1"/>
    <col min="5" max="5" width="26.5546875" style="13" customWidth="1"/>
    <col min="6" max="6" width="31.5546875" style="5" customWidth="1"/>
    <col min="12" max="12" width="28.6640625" customWidth="1"/>
  </cols>
  <sheetData>
    <row r="1" spans="1:6" ht="24" customHeight="1" x14ac:dyDescent="0.25">
      <c r="A1" s="53" t="s">
        <v>49</v>
      </c>
      <c r="B1" s="53"/>
    </row>
    <row r="2" spans="1:6" ht="66" customHeight="1" x14ac:dyDescent="0.25">
      <c r="A2" s="52" t="s">
        <v>50</v>
      </c>
      <c r="B2" s="52"/>
      <c r="C2" s="52"/>
      <c r="D2" s="52"/>
      <c r="E2" s="52"/>
      <c r="F2" s="52"/>
    </row>
    <row r="3" spans="1:6" s="1" customFormat="1" ht="46.5" customHeight="1" x14ac:dyDescent="0.25">
      <c r="A3" s="15" t="s">
        <v>14</v>
      </c>
      <c r="B3" s="15" t="s">
        <v>15</v>
      </c>
      <c r="C3" s="15" t="s">
        <v>16</v>
      </c>
      <c r="D3" s="16" t="s">
        <v>17</v>
      </c>
      <c r="E3" s="17" t="s">
        <v>18</v>
      </c>
      <c r="F3" s="18" t="s">
        <v>19</v>
      </c>
    </row>
    <row r="4" spans="1:6" ht="145.19999999999999" x14ac:dyDescent="0.25">
      <c r="A4" s="19" t="s">
        <v>20</v>
      </c>
      <c r="B4" s="10"/>
      <c r="C4" s="10" t="s">
        <v>21</v>
      </c>
      <c r="D4" s="20">
        <v>5000</v>
      </c>
      <c r="E4" s="43">
        <v>0</v>
      </c>
      <c r="F4" s="21">
        <f>SUM(D4*E4)</f>
        <v>0</v>
      </c>
    </row>
    <row r="5" spans="1:6" ht="161.25" customHeight="1" x14ac:dyDescent="0.25">
      <c r="A5" s="22" t="s">
        <v>57</v>
      </c>
      <c r="B5" s="48" t="s">
        <v>56</v>
      </c>
      <c r="C5" s="10" t="s">
        <v>22</v>
      </c>
      <c r="D5" s="20">
        <v>250</v>
      </c>
      <c r="E5" s="43">
        <v>0</v>
      </c>
      <c r="F5" s="21">
        <f t="shared" ref="F5:F24" si="0">SUM(D5*E5)</f>
        <v>0</v>
      </c>
    </row>
    <row r="6" spans="1:6" ht="112.5" customHeight="1" x14ac:dyDescent="0.25">
      <c r="A6" s="19" t="s">
        <v>23</v>
      </c>
      <c r="B6" s="10"/>
      <c r="C6" s="10" t="s">
        <v>22</v>
      </c>
      <c r="D6" s="20">
        <v>150</v>
      </c>
      <c r="E6" s="43">
        <v>0</v>
      </c>
      <c r="F6" s="21">
        <f t="shared" si="0"/>
        <v>0</v>
      </c>
    </row>
    <row r="7" spans="1:6" ht="203.25" customHeight="1" x14ac:dyDescent="0.25">
      <c r="A7" s="19" t="s">
        <v>24</v>
      </c>
      <c r="B7" s="10"/>
      <c r="C7" s="10" t="s">
        <v>22</v>
      </c>
      <c r="D7" s="20">
        <v>500</v>
      </c>
      <c r="E7" s="43">
        <v>0</v>
      </c>
      <c r="F7" s="21">
        <f t="shared" si="0"/>
        <v>0</v>
      </c>
    </row>
    <row r="8" spans="1:6" ht="132.75" customHeight="1" x14ac:dyDescent="0.25">
      <c r="A8" s="19" t="s">
        <v>25</v>
      </c>
      <c r="B8" s="10"/>
      <c r="C8" s="10" t="s">
        <v>22</v>
      </c>
      <c r="D8" s="20">
        <v>1000</v>
      </c>
      <c r="E8" s="43">
        <v>0</v>
      </c>
      <c r="F8" s="21">
        <f t="shared" si="0"/>
        <v>0</v>
      </c>
    </row>
    <row r="9" spans="1:6" ht="95.1" customHeight="1" x14ac:dyDescent="0.25">
      <c r="A9" s="23" t="s">
        <v>26</v>
      </c>
      <c r="B9" s="10"/>
      <c r="C9" s="10" t="s">
        <v>22</v>
      </c>
      <c r="D9" s="20">
        <v>600</v>
      </c>
      <c r="E9" s="43">
        <v>0</v>
      </c>
      <c r="F9" s="21">
        <f t="shared" si="0"/>
        <v>0</v>
      </c>
    </row>
    <row r="10" spans="1:6" ht="199.5" customHeight="1" x14ac:dyDescent="0.25">
      <c r="A10" s="24" t="s">
        <v>27</v>
      </c>
      <c r="B10" s="10"/>
      <c r="C10" s="10" t="s">
        <v>21</v>
      </c>
      <c r="D10" s="20">
        <v>4000</v>
      </c>
      <c r="E10" s="43">
        <v>0</v>
      </c>
      <c r="F10" s="21">
        <f t="shared" si="0"/>
        <v>0</v>
      </c>
    </row>
    <row r="11" spans="1:6" ht="132.75" customHeight="1" x14ac:dyDescent="0.25">
      <c r="A11" s="23" t="s">
        <v>28</v>
      </c>
      <c r="B11" s="10"/>
      <c r="C11" s="10" t="s">
        <v>22</v>
      </c>
      <c r="D11" s="25">
        <v>200</v>
      </c>
      <c r="E11" s="43">
        <v>0</v>
      </c>
      <c r="F11" s="21">
        <f t="shared" si="0"/>
        <v>0</v>
      </c>
    </row>
    <row r="12" spans="1:6" ht="142.5" customHeight="1" x14ac:dyDescent="0.25">
      <c r="A12" s="23" t="s">
        <v>29</v>
      </c>
      <c r="B12" s="10"/>
      <c r="C12" s="10" t="s">
        <v>22</v>
      </c>
      <c r="D12" s="25">
        <v>1000</v>
      </c>
      <c r="E12" s="43">
        <v>0</v>
      </c>
      <c r="F12" s="21">
        <f t="shared" si="0"/>
        <v>0</v>
      </c>
    </row>
    <row r="13" spans="1:6" ht="219" customHeight="1" x14ac:dyDescent="0.25">
      <c r="A13" s="23" t="s">
        <v>30</v>
      </c>
      <c r="B13" s="10"/>
      <c r="C13" s="10" t="s">
        <v>22</v>
      </c>
      <c r="D13" s="25">
        <v>50</v>
      </c>
      <c r="E13" s="43">
        <v>0</v>
      </c>
      <c r="F13" s="21">
        <f t="shared" si="0"/>
        <v>0</v>
      </c>
    </row>
    <row r="14" spans="1:6" ht="178.5" customHeight="1" x14ac:dyDescent="0.25">
      <c r="A14" s="23" t="s">
        <v>31</v>
      </c>
      <c r="B14" s="10"/>
      <c r="C14" s="10" t="s">
        <v>22</v>
      </c>
      <c r="D14" s="25">
        <v>500</v>
      </c>
      <c r="E14" s="43">
        <v>0</v>
      </c>
      <c r="F14" s="21">
        <f t="shared" si="0"/>
        <v>0</v>
      </c>
    </row>
    <row r="15" spans="1:6" ht="190.5" customHeight="1" x14ac:dyDescent="0.25">
      <c r="A15" s="23" t="s">
        <v>32</v>
      </c>
      <c r="B15" s="10"/>
      <c r="C15" s="10" t="s">
        <v>22</v>
      </c>
      <c r="D15" s="25">
        <v>1500</v>
      </c>
      <c r="E15" s="43">
        <v>0</v>
      </c>
      <c r="F15" s="21">
        <f t="shared" si="0"/>
        <v>0</v>
      </c>
    </row>
    <row r="16" spans="1:6" ht="140.25" customHeight="1" x14ac:dyDescent="0.25">
      <c r="A16" s="23" t="s">
        <v>55</v>
      </c>
      <c r="B16" s="47" t="s">
        <v>56</v>
      </c>
      <c r="C16" s="10" t="s">
        <v>22</v>
      </c>
      <c r="D16" s="25">
        <v>150</v>
      </c>
      <c r="E16" s="43">
        <v>0</v>
      </c>
      <c r="F16" s="21">
        <f t="shared" si="0"/>
        <v>0</v>
      </c>
    </row>
    <row r="17" spans="1:6" ht="135" customHeight="1" x14ac:dyDescent="0.25">
      <c r="A17" s="19" t="s">
        <v>33</v>
      </c>
      <c r="B17" s="39"/>
      <c r="C17" s="10" t="s">
        <v>34</v>
      </c>
      <c r="D17" s="20">
        <v>200</v>
      </c>
      <c r="E17" s="43">
        <v>0</v>
      </c>
      <c r="F17" s="21">
        <f t="shared" si="0"/>
        <v>0</v>
      </c>
    </row>
    <row r="18" spans="1:6" ht="110.25" customHeight="1" x14ac:dyDescent="0.25">
      <c r="A18" s="12" t="s">
        <v>35</v>
      </c>
      <c r="B18" s="39"/>
      <c r="C18" s="10" t="s">
        <v>34</v>
      </c>
      <c r="D18" s="20">
        <v>250</v>
      </c>
      <c r="E18" s="43">
        <v>0</v>
      </c>
      <c r="F18" s="21">
        <f t="shared" si="0"/>
        <v>0</v>
      </c>
    </row>
    <row r="19" spans="1:6" ht="95.1" customHeight="1" x14ac:dyDescent="0.25">
      <c r="A19" s="19" t="s">
        <v>36</v>
      </c>
      <c r="B19" s="39"/>
      <c r="C19" s="10" t="s">
        <v>34</v>
      </c>
      <c r="D19" s="20">
        <v>500</v>
      </c>
      <c r="E19" s="43">
        <v>0</v>
      </c>
      <c r="F19" s="21">
        <f t="shared" si="0"/>
        <v>0</v>
      </c>
    </row>
    <row r="20" spans="1:6" ht="186.75" customHeight="1" x14ac:dyDescent="0.25">
      <c r="A20" s="19" t="s">
        <v>37</v>
      </c>
      <c r="B20" s="39"/>
      <c r="C20" s="10" t="s">
        <v>34</v>
      </c>
      <c r="D20" s="25">
        <v>300</v>
      </c>
      <c r="E20" s="43">
        <v>0</v>
      </c>
      <c r="F20" s="21">
        <f t="shared" si="0"/>
        <v>0</v>
      </c>
    </row>
    <row r="21" spans="1:6" ht="110.25" customHeight="1" x14ac:dyDescent="0.25">
      <c r="A21" s="26" t="s">
        <v>38</v>
      </c>
      <c r="B21" s="39"/>
      <c r="C21" s="10" t="s">
        <v>34</v>
      </c>
      <c r="D21" s="25">
        <v>1000</v>
      </c>
      <c r="E21" s="43">
        <v>0</v>
      </c>
      <c r="F21" s="21">
        <f t="shared" si="0"/>
        <v>0</v>
      </c>
    </row>
    <row r="22" spans="1:6" ht="105" customHeight="1" x14ac:dyDescent="0.25">
      <c r="A22" s="38" t="s">
        <v>39</v>
      </c>
      <c r="B22" s="39" t="e" vm="1">
        <v>#VALUE!</v>
      </c>
      <c r="C22" s="10" t="s">
        <v>34</v>
      </c>
      <c r="D22" s="20">
        <v>250</v>
      </c>
      <c r="E22" s="43">
        <v>0</v>
      </c>
      <c r="F22" s="21">
        <f t="shared" si="0"/>
        <v>0</v>
      </c>
    </row>
    <row r="23" spans="1:6" ht="108.75" customHeight="1" x14ac:dyDescent="0.25">
      <c r="A23" s="19" t="s">
        <v>40</v>
      </c>
      <c r="B23" s="39"/>
      <c r="C23" s="10" t="s">
        <v>34</v>
      </c>
      <c r="D23" s="20">
        <v>250</v>
      </c>
      <c r="E23" s="43">
        <v>0</v>
      </c>
      <c r="F23" s="21">
        <f t="shared" si="0"/>
        <v>0</v>
      </c>
    </row>
    <row r="24" spans="1:6" ht="150" customHeight="1" x14ac:dyDescent="0.25">
      <c r="A24" s="12" t="s">
        <v>41</v>
      </c>
      <c r="B24" s="39"/>
      <c r="C24" s="10" t="s">
        <v>34</v>
      </c>
      <c r="D24" s="20">
        <v>200</v>
      </c>
      <c r="E24" s="43">
        <v>0</v>
      </c>
      <c r="F24" s="21">
        <f t="shared" si="0"/>
        <v>0</v>
      </c>
    </row>
    <row r="25" spans="1:6" ht="36.75" customHeight="1" x14ac:dyDescent="0.25">
      <c r="A25" s="9"/>
      <c r="B25" s="7"/>
      <c r="E25" s="41" t="s">
        <v>42</v>
      </c>
      <c r="F25" s="21">
        <f>SUM(F4:F24)</f>
        <v>0</v>
      </c>
    </row>
    <row r="26" spans="1:6" ht="15" x14ac:dyDescent="0.25">
      <c r="A26" s="9"/>
      <c r="B26" s="11"/>
      <c r="C26" s="6"/>
      <c r="E26" s="14"/>
      <c r="F26" s="4"/>
    </row>
    <row r="1048562" spans="6:6" x14ac:dyDescent="0.25">
      <c r="F1048562" s="5">
        <f>SUM(F4:F1048561)</f>
        <v>0</v>
      </c>
    </row>
  </sheetData>
  <sheetProtection algorithmName="SHA-512" hashValue="rOVJxKwEp/ALManMHT20AKh/aCsTrSZAU2lkXQ5Wd+kOcP3PrF8Len7wzGA9u0/e9aQ+JFdk39JCUz+QB5qs1w==" saltValue="5KJPWFa+yCqazpczYZLXzA==" spinCount="100000" sheet="1" objects="1" scenarios="1"/>
  <mergeCells count="2">
    <mergeCell ref="A2:F2"/>
    <mergeCell ref="A1:B1"/>
  </mergeCells>
  <pageMargins left="0.7" right="0.7" top="0.75" bottom="0.75" header="0.3" footer="0.3"/>
  <pageSetup paperSize="9" fitToHeight="0" orientation="landscape" blackAndWhite="1"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3E95-020E-4863-B79C-13EFB16D0C35}">
  <sheetPr>
    <pageSetUpPr fitToPage="1"/>
  </sheetPr>
  <dimension ref="A1:F1048544"/>
  <sheetViews>
    <sheetView zoomScaleNormal="100" workbookViewId="0">
      <pane ySplit="3" topLeftCell="A6" activePane="bottomLeft" state="frozen"/>
      <selection pane="bottomLeft" activeCell="F7" sqref="F7"/>
    </sheetView>
  </sheetViews>
  <sheetFormatPr defaultRowHeight="30" x14ac:dyDescent="0.25"/>
  <cols>
    <col min="1" max="1" width="17.6640625" style="8" customWidth="1"/>
    <col min="2" max="2" width="35.33203125" style="2" customWidth="1"/>
    <col min="3" max="3" width="26.33203125" style="3" customWidth="1"/>
    <col min="4" max="4" width="30.6640625" style="3" bestFit="1" customWidth="1"/>
    <col min="5" max="5" width="28" style="13" customWidth="1"/>
    <col min="6" max="6" width="27.33203125" style="5" customWidth="1"/>
    <col min="12" max="12" width="28.6640625" customWidth="1"/>
  </cols>
  <sheetData>
    <row r="1" spans="1:6" ht="24" customHeight="1" x14ac:dyDescent="0.25">
      <c r="A1" s="53" t="s">
        <v>49</v>
      </c>
      <c r="B1" s="53"/>
    </row>
    <row r="2" spans="1:6" ht="66" customHeight="1" x14ac:dyDescent="0.25">
      <c r="A2" s="52" t="s">
        <v>50</v>
      </c>
      <c r="B2" s="52"/>
      <c r="C2" s="52"/>
      <c r="D2" s="52"/>
      <c r="E2" s="52"/>
      <c r="F2" s="52"/>
    </row>
    <row r="3" spans="1:6" s="1" customFormat="1" ht="46.5" customHeight="1" x14ac:dyDescent="0.25">
      <c r="A3" s="15" t="s">
        <v>14</v>
      </c>
      <c r="B3" s="15" t="s">
        <v>15</v>
      </c>
      <c r="C3" s="15" t="s">
        <v>16</v>
      </c>
      <c r="D3" s="16" t="s">
        <v>17</v>
      </c>
      <c r="E3" s="17" t="s">
        <v>18</v>
      </c>
      <c r="F3" s="18" t="s">
        <v>19</v>
      </c>
    </row>
    <row r="4" spans="1:6" ht="213.75" customHeight="1" x14ac:dyDescent="0.25">
      <c r="A4" s="19" t="s">
        <v>43</v>
      </c>
      <c r="B4" s="10"/>
      <c r="C4" s="10" t="s">
        <v>21</v>
      </c>
      <c r="D4" s="20">
        <v>1000</v>
      </c>
      <c r="E4" s="43">
        <v>0</v>
      </c>
      <c r="F4" s="21">
        <f t="shared" ref="F4:F6" si="0">SUM(D4*E4)</f>
        <v>0</v>
      </c>
    </row>
    <row r="5" spans="1:6" ht="145.5" customHeight="1" x14ac:dyDescent="0.25">
      <c r="A5" s="23" t="s">
        <v>44</v>
      </c>
      <c r="B5" s="10"/>
      <c r="C5" s="10" t="s">
        <v>34</v>
      </c>
      <c r="D5" s="20">
        <v>200</v>
      </c>
      <c r="E5" s="43">
        <v>0</v>
      </c>
      <c r="F5" s="21">
        <f t="shared" si="0"/>
        <v>0</v>
      </c>
    </row>
    <row r="6" spans="1:6" ht="186" customHeight="1" x14ac:dyDescent="0.25">
      <c r="A6" s="27" t="s">
        <v>51</v>
      </c>
      <c r="B6" s="39"/>
      <c r="C6" s="10" t="s">
        <v>34</v>
      </c>
      <c r="D6" s="25">
        <v>500</v>
      </c>
      <c r="E6" s="43">
        <v>0</v>
      </c>
      <c r="F6" s="21">
        <f t="shared" si="0"/>
        <v>0</v>
      </c>
    </row>
    <row r="7" spans="1:6" ht="15" customHeight="1" x14ac:dyDescent="0.25">
      <c r="A7" s="9"/>
      <c r="B7" s="7"/>
      <c r="E7" s="40" t="s">
        <v>42</v>
      </c>
      <c r="F7" s="5">
        <f>SUM(F4:F6)</f>
        <v>0</v>
      </c>
    </row>
    <row r="8" spans="1:6" ht="15" x14ac:dyDescent="0.25">
      <c r="A8" s="9"/>
      <c r="B8" s="11"/>
      <c r="C8" s="6"/>
      <c r="E8" s="14"/>
      <c r="F8" s="4"/>
    </row>
    <row r="1048544" spans="6:6" x14ac:dyDescent="0.25">
      <c r="F1048544" s="5">
        <f>SUM(F4:F1048543)</f>
        <v>0</v>
      </c>
    </row>
  </sheetData>
  <sheetProtection algorithmName="SHA-512" hashValue="Ay6K+AO4JUKPq6Y943elBcDvPwsaAL/YfH6AdrUzdayzUYbHtLTW6MJ1R13P6w7GIToAnz9boH+zUsoAgK/r3w==" saltValue="625FdlBUpHUNg7jHhhCeWQ==" spinCount="100000" sheet="1" objects="1" scenarios="1"/>
  <mergeCells count="2">
    <mergeCell ref="A2:F2"/>
    <mergeCell ref="A1:B1"/>
  </mergeCells>
  <pageMargins left="0.7" right="0.7" top="0.75" bottom="0.75" header="0.3" footer="0.3"/>
  <pageSetup paperSize="9" fitToHeight="0" orientation="landscape" blackAndWhite="1"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9BE4-42FD-4E6B-BDE9-103F31871149}">
  <sheetPr>
    <pageSetUpPr fitToPage="1"/>
  </sheetPr>
  <dimension ref="A1:F1048541"/>
  <sheetViews>
    <sheetView zoomScaleNormal="100" workbookViewId="0">
      <pane ySplit="3" topLeftCell="A4" activePane="bottomLeft" state="frozen"/>
      <selection pane="bottomLeft" activeCell="F4" sqref="F4"/>
    </sheetView>
  </sheetViews>
  <sheetFormatPr defaultRowHeight="30" x14ac:dyDescent="0.25"/>
  <cols>
    <col min="1" max="1" width="22" style="8" customWidth="1"/>
    <col min="2" max="2" width="35.33203125" style="2" customWidth="1"/>
    <col min="3" max="3" width="26.33203125" style="3" customWidth="1"/>
    <col min="4" max="4" width="30.6640625" style="3" bestFit="1" customWidth="1"/>
    <col min="5" max="5" width="25.33203125" style="13" customWidth="1"/>
    <col min="6" max="6" width="23.6640625" style="5" customWidth="1"/>
    <col min="12" max="12" width="28.6640625" customWidth="1"/>
  </cols>
  <sheetData>
    <row r="1" spans="1:6" ht="24" customHeight="1" x14ac:dyDescent="0.25">
      <c r="A1" s="53" t="s">
        <v>49</v>
      </c>
      <c r="B1" s="53"/>
    </row>
    <row r="2" spans="1:6" ht="66" customHeight="1" x14ac:dyDescent="0.25">
      <c r="A2" s="52"/>
      <c r="B2" s="52"/>
      <c r="C2" s="52"/>
      <c r="D2" s="52"/>
      <c r="E2" s="52"/>
      <c r="F2" s="52"/>
    </row>
    <row r="3" spans="1:6" s="1" customFormat="1" ht="46.5" customHeight="1" x14ac:dyDescent="0.25">
      <c r="A3" s="15" t="s">
        <v>14</v>
      </c>
      <c r="B3" s="15" t="s">
        <v>15</v>
      </c>
      <c r="C3" s="15" t="s">
        <v>16</v>
      </c>
      <c r="D3" s="16" t="s">
        <v>46</v>
      </c>
      <c r="E3" s="17" t="s">
        <v>18</v>
      </c>
      <c r="F3" s="17" t="s">
        <v>45</v>
      </c>
    </row>
    <row r="4" spans="1:6" ht="186" customHeight="1" x14ac:dyDescent="0.25">
      <c r="A4" s="27" t="s">
        <v>52</v>
      </c>
      <c r="B4" s="39"/>
      <c r="C4" s="10" t="s">
        <v>34</v>
      </c>
      <c r="D4" s="25">
        <v>1</v>
      </c>
      <c r="E4" s="44">
        <v>0</v>
      </c>
      <c r="F4" s="42">
        <f t="shared" ref="F4" si="0">SUM(D4*E4)</f>
        <v>0</v>
      </c>
    </row>
    <row r="5" spans="1:6" ht="186" customHeight="1" x14ac:dyDescent="0.25">
      <c r="A5" s="27" t="s">
        <v>53</v>
      </c>
      <c r="B5" s="49" t="s">
        <v>54</v>
      </c>
      <c r="C5" s="10"/>
      <c r="D5" s="25">
        <v>1</v>
      </c>
      <c r="E5" s="43">
        <v>0</v>
      </c>
      <c r="F5" s="21"/>
    </row>
    <row r="1048541" spans="6:6" x14ac:dyDescent="0.25">
      <c r="F1048541" s="5">
        <f>SUM(F4:F1048540)</f>
        <v>0</v>
      </c>
    </row>
  </sheetData>
  <sheetProtection algorithmName="SHA-512" hashValue="ZbWBbpdSZI50BqdHo/WOEtdrvWgig4cavUtdbaSguLGY7Mwk+T5hIkN6ASG3sGw/FG9OTVL/z7o4rw2vn4w5nw==" saltValue="BT8b8nQ00SD4dsIhXXvnkg==" spinCount="100000" sheet="1" objects="1" scenarios="1"/>
  <mergeCells count="2">
    <mergeCell ref="A2:F2"/>
    <mergeCell ref="A1:B1"/>
  </mergeCells>
  <pageMargins left="0.7" right="0.7" top="0.75" bottom="0.75" header="0.3" footer="0.3"/>
  <pageSetup paperSize="9" fitToHeight="0" orientation="landscape" blackAndWhite="1" horizontalDpi="1200" verticalDpi="12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82586A27F402429B3FE322ABD113A2" ma:contentTypeVersion="4" ma:contentTypeDescription="Een nieuw document maken." ma:contentTypeScope="" ma:versionID="890ed6621165e7a3fb4e4ed1530dba29">
  <xsd:schema xmlns:xsd="http://www.w3.org/2001/XMLSchema" xmlns:xs="http://www.w3.org/2001/XMLSchema" xmlns:p="http://schemas.microsoft.com/office/2006/metadata/properties" xmlns:ns2="23d1ecce-2e65-4cf3-a086-c5546a0c3538" targetNamespace="http://schemas.microsoft.com/office/2006/metadata/properties" ma:root="true" ma:fieldsID="ee956f445ae52e2e02df59f5558ab6b5" ns2:_="">
    <xsd:import namespace="23d1ecce-2e65-4cf3-a086-c5546a0c35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1ecce-2e65-4cf3-a086-c5546a0c35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D76FE3-40CF-4C72-A0D7-4BB21DA7D794}">
  <ds:schemaRefs>
    <ds:schemaRef ds:uri="http://schemas.microsoft.com/sharepoint/v3/contenttype/forms"/>
  </ds:schemaRefs>
</ds:datastoreItem>
</file>

<file path=customXml/itemProps2.xml><?xml version="1.0" encoding="utf-8"?>
<ds:datastoreItem xmlns:ds="http://schemas.openxmlformats.org/officeDocument/2006/customXml" ds:itemID="{DF455B4B-7EBA-45C1-B54A-C9A2110772EB}">
  <ds:schemaRefs>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 ds:uri="http://purl.org/dc/elements/1.1/"/>
    <ds:schemaRef ds:uri="http://schemas.microsoft.com/office/2006/documentManagement/types"/>
    <ds:schemaRef ds:uri="23d1ecce-2e65-4cf3-a086-c5546a0c3538"/>
    <ds:schemaRef ds:uri="http://schemas.microsoft.com/office/2006/metadata/properties"/>
  </ds:schemaRefs>
</ds:datastoreItem>
</file>

<file path=customXml/itemProps3.xml><?xml version="1.0" encoding="utf-8"?>
<ds:datastoreItem xmlns:ds="http://schemas.openxmlformats.org/officeDocument/2006/customXml" ds:itemID="{74D5315A-8B5E-4278-B604-C84678351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1ecce-2e65-4cf3-a086-c5546a0c3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Overzichtsblad</vt:lpstr>
      <vt:lpstr>Goodies en Gifts 1</vt:lpstr>
      <vt:lpstr>Goodies en Gifts 2</vt:lpstr>
      <vt:lpstr>T-shirts Purple</vt:lpstr>
    </vt:vector>
  </TitlesOfParts>
  <Manager/>
  <Company>Fontys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Maurik,Sacha S.E.A. van</dc:creator>
  <cp:keywords/>
  <dc:description/>
  <cp:lastModifiedBy>Eikelhof,Thea T.</cp:lastModifiedBy>
  <cp:revision/>
  <dcterms:created xsi:type="dcterms:W3CDTF">2025-02-20T14:08:04Z</dcterms:created>
  <dcterms:modified xsi:type="dcterms:W3CDTF">2025-06-27T07:30:07Z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0x0101004082586A27F402429B3FE322ABD113A2</vt:lpwstr>
  </property>
</Properties>
</file>