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owogemeenten.sharepoint.com/sites/OWO-PRJ-AanbestedingTeamsPhoneKCC/Shared Documents/General/Aanbesteding/02 Aanbestedingsdocumenten/"/>
    </mc:Choice>
  </mc:AlternateContent>
  <xr:revisionPtr revIDLastSave="34" documentId="8_{6B056E25-2E89-46D9-87C0-1F73016F6890}" xr6:coauthVersionLast="47" xr6:coauthVersionMax="47" xr10:uidLastSave="{761870C9-B453-4450-B376-9BAC7B485A62}"/>
  <bookViews>
    <workbookView xWindow="-110" yWindow="-110" windowWidth="19420" windowHeight="10300" tabRatio="801" activeTab="2" xr2:uid="{00000000-000D-0000-FFFF-FFFF00000000}"/>
  </bookViews>
  <sheets>
    <sheet name="Toelichting en voorwaarden" sheetId="11" r:id="rId1"/>
    <sheet name="A - Eenmalige kosten" sheetId="1" r:id="rId2"/>
    <sheet name="B - Periodieke kosten" sheetId="7" r:id="rId3"/>
    <sheet name="C - Optionele kosten" sheetId="8" r:id="rId4"/>
    <sheet name="D - Fictieve TCO" sheetId="9" r:id="rId5"/>
    <sheet name="E - Aanvullende opties" sheetId="1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8" l="1"/>
  <c r="F22" i="8"/>
  <c r="E21" i="8"/>
  <c r="G15" i="8"/>
  <c r="G16" i="8"/>
  <c r="G17" i="8"/>
  <c r="G18" i="8"/>
  <c r="G19" i="8"/>
  <c r="F15" i="8"/>
  <c r="F16" i="8"/>
  <c r="F17" i="8"/>
  <c r="F18" i="8"/>
  <c r="F19" i="8"/>
  <c r="H27" i="7"/>
  <c r="H26" i="7"/>
  <c r="H25" i="7"/>
  <c r="H24" i="7"/>
  <c r="H18" i="7"/>
  <c r="H17" i="7"/>
  <c r="H16" i="7"/>
  <c r="H15" i="7"/>
  <c r="H14" i="7"/>
  <c r="H13" i="7"/>
  <c r="H12" i="7"/>
  <c r="H11" i="7"/>
  <c r="H10" i="7"/>
  <c r="H9" i="7"/>
  <c r="H8" i="7"/>
  <c r="H7" i="7"/>
  <c r="H5" i="7"/>
  <c r="G14" i="7" l="1"/>
  <c r="F14" i="8"/>
  <c r="G14" i="8" s="1"/>
  <c r="F6" i="8"/>
  <c r="G6" i="8" s="1"/>
  <c r="F7" i="8"/>
  <c r="G7" i="8" s="1"/>
  <c r="F8" i="8"/>
  <c r="G8" i="8" s="1"/>
  <c r="F9" i="8"/>
  <c r="G9" i="8" s="1"/>
  <c r="F10" i="8"/>
  <c r="G10" i="8" s="1"/>
  <c r="F11" i="8"/>
  <c r="G11" i="8" s="1"/>
  <c r="F12" i="8"/>
  <c r="G12" i="8" s="1"/>
  <c r="F13" i="8"/>
  <c r="G13" i="8" s="1"/>
  <c r="F5" i="8"/>
  <c r="G8" i="7"/>
  <c r="G5" i="8" l="1"/>
  <c r="E6" i="1"/>
  <c r="G27" i="7"/>
  <c r="G26" i="7"/>
  <c r="D28" i="7"/>
  <c r="C28" i="7"/>
  <c r="G11" i="7" l="1"/>
  <c r="G25" i="7" l="1"/>
  <c r="G24" i="7"/>
  <c r="H29" i="7" l="1"/>
  <c r="G28" i="7"/>
  <c r="G10" i="7"/>
  <c r="E24" i="1"/>
  <c r="F14" i="13"/>
  <c r="G14" i="13" s="1"/>
  <c r="F13" i="13"/>
  <c r="G13" i="13" s="1"/>
  <c r="F12" i="13"/>
  <c r="G12" i="13" s="1"/>
  <c r="F11" i="13"/>
  <c r="G11" i="13" s="1"/>
  <c r="F10" i="13"/>
  <c r="G10" i="13" s="1"/>
  <c r="F9" i="13"/>
  <c r="G9" i="13" s="1"/>
  <c r="F8" i="13"/>
  <c r="G8" i="13" s="1"/>
  <c r="F7" i="13"/>
  <c r="G7" i="13" s="1"/>
  <c r="F6" i="13"/>
  <c r="G6" i="13" s="1"/>
  <c r="F5" i="13"/>
  <c r="G5" i="13" s="1"/>
  <c r="G7" i="7" l="1"/>
  <c r="E7" i="1"/>
  <c r="E17" i="1"/>
  <c r="E16" i="1"/>
  <c r="G12" i="7"/>
  <c r="F31" i="8"/>
  <c r="G31" i="8" s="1"/>
  <c r="F30" i="8"/>
  <c r="G30" i="8" s="1"/>
  <c r="F29" i="8"/>
  <c r="G29" i="8" s="1"/>
  <c r="F28" i="8"/>
  <c r="G28" i="8" s="1"/>
  <c r="F27" i="8"/>
  <c r="E36" i="8"/>
  <c r="C10" i="9" s="1"/>
  <c r="G13" i="7"/>
  <c r="E11" i="1"/>
  <c r="E10" i="1"/>
  <c r="E9" i="1"/>
  <c r="E8" i="1"/>
  <c r="G17" i="7"/>
  <c r="G16" i="7"/>
  <c r="G15" i="7"/>
  <c r="E5" i="1"/>
  <c r="G18" i="7"/>
  <c r="G9" i="7"/>
  <c r="G6" i="7"/>
  <c r="H6" i="7" s="1"/>
  <c r="E23" i="1"/>
  <c r="E22" i="1"/>
  <c r="G5" i="7"/>
  <c r="E25" i="1" l="1"/>
  <c r="F32" i="8"/>
  <c r="E12" i="1"/>
  <c r="E18" i="1"/>
  <c r="G27" i="8"/>
  <c r="G32" i="8" s="1"/>
  <c r="H20" i="7"/>
  <c r="G19" i="7"/>
  <c r="E28" i="1" l="1"/>
  <c r="C8" i="9" s="1"/>
  <c r="C11" i="9" s="1"/>
  <c r="F37" i="8"/>
  <c r="D10" i="9" s="1"/>
  <c r="G32" i="7"/>
  <c r="D9" i="9" s="1"/>
  <c r="H33" i="7"/>
  <c r="E9" i="9" s="1"/>
  <c r="F9" i="9" s="1"/>
  <c r="G38" i="8"/>
  <c r="E10" i="9" s="1"/>
  <c r="F10" i="9" s="1"/>
  <c r="D12" i="9" l="1"/>
  <c r="F8" i="9"/>
  <c r="E12" i="9"/>
  <c r="F13" i="9" s="1"/>
</calcChain>
</file>

<file path=xl/sharedStrings.xml><?xml version="1.0" encoding="utf-8"?>
<sst xmlns="http://schemas.openxmlformats.org/spreadsheetml/2006/main" count="171" uniqueCount="113">
  <si>
    <t>Toelichting en voorwaarden</t>
  </si>
  <si>
    <t xml:space="preserve">Voorwaarden prijsformulier </t>
  </si>
  <si>
    <t xml:space="preserve">- In dit prijsformulier geeft inschrijver de totale eenmalige-, periodieke- en optionele kosten op. Deze drie onderdelen vormen samen de totale fictieve TCO.
- De TCO is fictief en uitsluitend bedoeld ter vergelijking, waar geen rechten aan kunnen worden ontleend. 
- Inschrijver dient alleen de lichtblauwe velden in te vullen, de rest van de velden worden doorgerekend of leeg gelaten.
- Het prijzenblad dient door een vertegenwoordigingsbevoegde ondertekenaar van de inschrijver in het tabblad D van de totale fictieve TCO te worden ondertekend.
- Het is niet toegestaan om negatieve prijzen aan te bieden.
- Abnormaal lage prijzen worden door de opdrachtgever gecontroleerd/nagevraagd. Conform artikel 2.116 Aw 2012 kan de inschrijving ongeldig worden verklaard.
</t>
  </si>
  <si>
    <t>A - Eenmalige kosten</t>
  </si>
  <si>
    <t xml:space="preserve">- De inschrijver geeft een totaalprijs op voor de implementatiekosten. De totale implementatiekosten zijn opgebouwd uit verschillende werkzaamheden op basis van de opgenomen scope en alle eisen.  
- De opleidingskosten bestaan uit een aantal te organiseren sessies maal het tarief. Er is een inschatting gemaakt van het aantal benodigde sessies.
- In werkelijkheid kunnen dit er meer of minder zijn. De tarieven die de inschrijver afgeeft, worden gebruikt in de berekening van het werkelijke aantal personen en daarmee sessies.
</t>
  </si>
  <si>
    <t>B - Periodieke kosten</t>
  </si>
  <si>
    <t xml:space="preserve">- De aangeboden Contact Center functionaliteit kan in rekening worden gebracht op basis van named- of concurrent users. De inschrijver dient in de betreffende cel hierin zelf een keuze te maken.
- Het kan zijn dat voor de aangeboden oplossing niet alle regels ingevuld hoeven of kunnen worden. Wanneer de inschrijver voor een onderdeel geen kosten in rekening brengt moet € 0,- worden ingevuld. 
- Daarnaast is het ook toegestaan om op onderdelen € 0,- in te vullen als er sprake is van een optelsom met andere onderdelen.
- Het aantal gebruikers kan tijdens de contractperiode naar boven of naar beneden worden aangepast.
- De aangepaste maandkosten worden op dat moment berekend op basis van de actuele aantallen en de prijs die in dit prijsformulier wordt genoemd.
- Het type en het aantal profielen voor gebruik en beheer worden in de projectfase definitief vastgesteld. Aan de opgenomen aantallen in het tabblad kunnen geen rechten worden ontleend.	
- In de periodieke (ofwel exploitatie) kosten worden álle kosten voor de aangeboden dienst opgenomen, zoals o.a. support/helpdesk, onderhoud, updates, blijven voldoen aan wet- en regelgeving, etc.
</t>
  </si>
  <si>
    <t>C - Optionele kosten</t>
  </si>
  <si>
    <t xml:space="preserve">- De inschrijver neemt een reële prijs op voor de eenmalige- en maandelijkse kosten per aangegeven optie.
- Op het moment van uitsturen van deze offerteaanvraag is het niet duidelijk of deze opties ook daadwerkelijk worden afgenomen en zo ja, wanneer.
- De gevraagde functionaliteit kan door inschrijver in rekening worden gebracht op basis van een verschillend prijsmodel (named, concurrent). De inschrijver dient in de betreffende cel hierin zelf een keuze te maken.
- Extra werkzaamheden kunnen bestaan uit een ingeschat aantal ureninzet van functieprofielen van de inschrijver. Dit genoemde aantal uren voor aanvullende diensten zijn indicatief en niet-bindend voor opdrachtgever.
- Voor de vergelijking van de inschrijvingen wordt een prijsopgave op basis van een fictief aantal uren uitgevraagd. Het afgegeven uurtarief per functieprofiel geldt voor de duur van het contract.
- Het fictieve aantal uren is uitsluitend bedoeld ter vergelijking en kunnen geen rechten aan worden ontleend. De daadwerkelijke afname van uren kan variëren en is afhankelijk van toekomstige behoeften.
</t>
  </si>
  <si>
    <t>D - Fictieve TCO</t>
  </si>
  <si>
    <t xml:space="preserve">- De totale fictieve TCO wordt gebruikt om de inschrijver voor het onderdeel prijs met elkaar te vergelijken.
- Het woord 'fictief' is gebruikt omdat de maandelijkse kosten voor een periode van 96 maanden worden berekend, terwijl het basiscontract 48 maanden is en nog onbekend is hoe lang de werkelijke verlenging zal zijn.
- De aangegeven aantallen worden na gunning in de projectfase definitief vastgesteld en kunnen gedurende de overeenkomst wijzigen.
- De optionele kosten (eenmalig en maandelijks) worden uitgevraagd en meegenomen in de totale TCO. Het is onbekend of één of meer opties en in welke hoeveelheid daadwerkelijk worden afgenomen.
</t>
  </si>
  <si>
    <t>E - Aanvullende opties</t>
  </si>
  <si>
    <t xml:space="preserve">- In de leidraad wordt binnen de gunningscriteria gevraagd naar aanvullende opties en functionaliteiten.
- Indien de functionaliteit kan worden geboden wordt de inschrijver gevraagd om een prijs per gevraagde module/functie op te geven zonder dat deze direct meetelt in de totale kostenvergelijking.
- Het is nog onbekend of één of meer aanvullende opties daadwerkelijk zal worden afgenomen, in welke hoeveelheid en op welk moment.
</t>
  </si>
  <si>
    <t>Implementatie</t>
  </si>
  <si>
    <t>Omschrijving</t>
  </si>
  <si>
    <t>Aantal</t>
  </si>
  <si>
    <t>Prijs per stuk</t>
  </si>
  <si>
    <t>Totale kosten</t>
  </si>
  <si>
    <t>Bedrijfsklare oplevering conform eisen en scope in de offerteaanvraag (fase 1)</t>
  </si>
  <si>
    <t>Optimalisatie Microsoft Teams conform eisen 5.4.1 t/m 5.4.6 (fase 2)</t>
  </si>
  <si>
    <t>&lt;Mogelijkheid tot aanvullingen&gt;</t>
  </si>
  <si>
    <t>Totaal Implementatie</t>
  </si>
  <si>
    <t>Eindgebruikersapparatuur</t>
  </si>
  <si>
    <t>Totaal</t>
  </si>
  <si>
    <t>Standaard vast telefoontoestel (Conform specs Yealink MP52 Teams edition)</t>
  </si>
  <si>
    <t>Uitgebreid vast telefoontoestel (Conform specs Yealink MP58 Teams edition)</t>
  </si>
  <si>
    <t>Totaal Eindgebruikersapparatuur</t>
  </si>
  <si>
    <t>Opleidingen en instructie</t>
  </si>
  <si>
    <t>Aantal sessies</t>
  </si>
  <si>
    <t>KCC medewerker - Agent (maximaal 6 personen per sessie)</t>
  </si>
  <si>
    <t>KCC teamleider - Supervisor incl. reporting (maximaal 4 personen per sessie)</t>
  </si>
  <si>
    <t>Functioneel applicatiebeheerder Contact Center (maximaal 4 personen per sessie)</t>
  </si>
  <si>
    <t>Totaal Opleidingen en instructie</t>
  </si>
  <si>
    <t>Totale eenmalige kosten</t>
  </si>
  <si>
    <t>Gebruik en beheer</t>
  </si>
  <si>
    <t>Maandkosten per stuk</t>
  </si>
  <si>
    <t>Totaal per maand</t>
  </si>
  <si>
    <t>Totaal per jaar</t>
  </si>
  <si>
    <t>Wallboard voor in openbare ruimte (scherm is beschikbaar)</t>
  </si>
  <si>
    <t>Nummerblokken (12 x 100 blok)</t>
  </si>
  <si>
    <t>Nummerblokken (2 x 10 blok)</t>
  </si>
  <si>
    <t>Totaal Gebruik en beheer per maand</t>
  </si>
  <si>
    <t>Totaal Gebruik en beheer per jaar</t>
  </si>
  <si>
    <t>Verbruik</t>
  </si>
  <si>
    <t>#calls per maand</t>
  </si>
  <si>
    <t>#minuten per maand</t>
  </si>
  <si>
    <t>Kosten per call</t>
  </si>
  <si>
    <t>Bellen naar vaste nummers (Nederland)</t>
  </si>
  <si>
    <t>Bellen naar mobiele nummers</t>
  </si>
  <si>
    <t>Optioneel: Belbundel naar vaste nummers (Nederland)</t>
  </si>
  <si>
    <t>Optioneel: Belbundel naar mobiele nummers (Nederland)</t>
  </si>
  <si>
    <t>Totaal Verbruik per maand</t>
  </si>
  <si>
    <t> </t>
  </si>
  <si>
    <t>Totaal Verbruik per jaar</t>
  </si>
  <si>
    <t>Totale maandelijkse kosten</t>
  </si>
  <si>
    <t>Totale kosten per jaar</t>
  </si>
  <si>
    <t xml:space="preserve">Opties </t>
  </si>
  <si>
    <t xml:space="preserve">Aantal </t>
  </si>
  <si>
    <t>Eenmalige kosten</t>
  </si>
  <si>
    <t>Recording (12 concurrent users of 24 named users)</t>
  </si>
  <si>
    <t>Livechat binnen CC oplossing (15 concurrent users / 30 named users / 80 interacties per maand)</t>
  </si>
  <si>
    <t>Whatsapp binnen de CC oplossing (15 concurrent users / 30 named users / 120 interacties per maand)</t>
  </si>
  <si>
    <t>E-mail integratie Outlook binnen de CC oplossing (15 concurrent users / 30 named users / 3 postbussen)</t>
  </si>
  <si>
    <t>&lt;Mogelijkheid tot extra opmerkingen&gt;</t>
  </si>
  <si>
    <t xml:space="preserve">Totale Optionele kosten eenmalig </t>
  </si>
  <si>
    <t>Totaal Optionele kosten periodiek per maand</t>
  </si>
  <si>
    <t>Totaal Optionele kosten periodiek per jaar</t>
  </si>
  <si>
    <t>Extra werkzaamheden*</t>
  </si>
  <si>
    <t>Aantal uur per maand</t>
  </si>
  <si>
    <t>Senior Projectmanager</t>
  </si>
  <si>
    <t>Senior Consultant</t>
  </si>
  <si>
    <t>Engineer (Microsoft Teams specialist)</t>
  </si>
  <si>
    <t>Engineer (Contact Center specialist)</t>
  </si>
  <si>
    <t>Totaal periodieke kosten Extra werkzaamheden</t>
  </si>
  <si>
    <t>D - Totale TCO</t>
  </si>
  <si>
    <t>Maanden</t>
  </si>
  <si>
    <t>Jaren</t>
  </si>
  <si>
    <t>Looptijd</t>
  </si>
  <si>
    <t>Kosten</t>
  </si>
  <si>
    <t>Onderdeel</t>
  </si>
  <si>
    <t>Maandelijkse kosten</t>
  </si>
  <si>
    <t>Jaarlijkse kosten</t>
  </si>
  <si>
    <t>Kosten totale looptijd</t>
  </si>
  <si>
    <t>Totale periodieke kosten</t>
  </si>
  <si>
    <t>Totale fictieve TCO over totale looptijd</t>
  </si>
  <si>
    <t>Bedrijfsnaam:</t>
  </si>
  <si>
    <t>Naam:</t>
  </si>
  <si>
    <t>Functie:</t>
  </si>
  <si>
    <t>Plaats:</t>
  </si>
  <si>
    <t>Datum:</t>
  </si>
  <si>
    <t>Handtekening:</t>
  </si>
  <si>
    <t>XLA (zie gunningscriterium K3)</t>
  </si>
  <si>
    <t>Beschikbaar stellen actuele online trainingsmateriaal en FAQ's gedurende contractperiode (zie gunningscriterium K3)</t>
  </si>
  <si>
    <t>SLA-support Microsoft Teams en Cloud Contact Center</t>
  </si>
  <si>
    <t>KCC medewerker - Agent (26 concurrent users / 71 named users) - Eindgebruiker</t>
  </si>
  <si>
    <t>KCC teamleider - Supervisor (3 concurrent users / 7 named users) - Eindgebruiker</t>
  </si>
  <si>
    <t>Functioneel applicatiebeheerder (2 concurrent users / 8 named users) - Eindgebruiker, inclusief beheertool</t>
  </si>
  <si>
    <t>Kennisbank KCC medewerker - Agent (12 concurrent users / 24 named users) - Eindgebruiker</t>
  </si>
  <si>
    <t>AI functionaliteit: transcriberen van inkomende gesprekken (15 concurrent users / 30 named users)</t>
  </si>
  <si>
    <t>AI functionaliteit: samenvatten van inkomende gesprekken (15 concurrent users / 30 named users)</t>
  </si>
  <si>
    <t>AI functionaliteit: antwoordsuggesties voor alle agenten (15 concurrent users / 30 named users)</t>
  </si>
  <si>
    <t>AI functionalteit: voorgestelde wrap up codes (15 concurrent users / 30 named users)</t>
  </si>
  <si>
    <t>Koppeling kennisbank met externe kennisbron (1 voor elke KCC en 1 voor Servicedesk)</t>
  </si>
  <si>
    <t>Minimum aantal telefoniekanalen (op basis van SIP trunks)</t>
  </si>
  <si>
    <t>Koppeling iKCS conform functionele specificatie in eis 5.3.28</t>
  </si>
  <si>
    <t>Koppeling Topdesk conform functionele specificatie in eis 5.5.11</t>
  </si>
  <si>
    <t>Prijs per sessie</t>
  </si>
  <si>
    <t>Kosten per minuut of belbundel - Per maand</t>
  </si>
  <si>
    <t>Social listening ofwel webcare (zie gunningcriterium K1)</t>
  </si>
  <si>
    <t>Inzicht Outlook in gebruikersinterface Contact Center (zie gunningscriterium K1)</t>
  </si>
  <si>
    <t>Trainer voor Microsoft Teams- en Contact Center functionaliteit</t>
  </si>
  <si>
    <t>* Let op: Dit is een fictief aantal uren dat meeweegt in de totale fictieve TCO en daarmee beoordeling!</t>
  </si>
  <si>
    <t>Uurtarief gedurende looptijd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</si>
</sst>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 #,##0.00;&quot;€&quot;\ \-#,##0.00"/>
    <numFmt numFmtId="44" formatCode="_ &quot;€&quot;\ * #,##0.00_ ;_ &quot;€&quot;\ * \-#,##0.00_ ;_ &quot;€&quot;\ * &quot;-&quot;??_ ;_ @_ "/>
    <numFmt numFmtId="164" formatCode="#,##0_ ;\-#,##0\ "/>
    <numFmt numFmtId="165" formatCode="&quot;€&quot;\ #,##0.000;&quot;€&quot;\ \-#,##0.000"/>
  </numFmts>
  <fonts count="16" x14ac:knownFonts="1">
    <font>
      <sz val="11"/>
      <color theme="1"/>
      <name val="Calibri"/>
      <family val="2"/>
      <scheme val="minor"/>
    </font>
    <font>
      <sz val="11"/>
      <name val="Arial"/>
      <family val="2"/>
    </font>
    <font>
      <b/>
      <sz val="11"/>
      <name val="Arial"/>
      <family val="2"/>
    </font>
    <font>
      <sz val="11"/>
      <color theme="1"/>
      <name val="Calibri"/>
      <family val="2"/>
      <scheme val="minor"/>
    </font>
    <font>
      <sz val="11"/>
      <color theme="1"/>
      <name val="Arial"/>
      <family val="2"/>
    </font>
    <font>
      <sz val="10"/>
      <color theme="1"/>
      <name val="Arial"/>
      <family val="2"/>
    </font>
    <font>
      <b/>
      <sz val="11"/>
      <color theme="1"/>
      <name val="Arial"/>
      <family val="2"/>
    </font>
    <font>
      <b/>
      <sz val="30"/>
      <color theme="1"/>
      <name val="Arial"/>
      <family val="2"/>
    </font>
    <font>
      <sz val="11"/>
      <color theme="0"/>
      <name val="Arial"/>
      <family val="2"/>
    </font>
    <font>
      <sz val="11"/>
      <color rgb="FFFF0000"/>
      <name val="Arial"/>
      <family val="2"/>
    </font>
    <font>
      <sz val="10"/>
      <color rgb="FFFF0000"/>
      <name val="Arial"/>
      <family val="2"/>
    </font>
    <font>
      <sz val="11"/>
      <color theme="1"/>
      <name val="Arial"/>
      <family val="2"/>
    </font>
    <font>
      <b/>
      <sz val="11"/>
      <color rgb="FF000000"/>
      <name val="Arial"/>
      <family val="2"/>
    </font>
    <font>
      <sz val="11"/>
      <color rgb="FF000000"/>
      <name val="Arial"/>
      <family val="2"/>
    </font>
    <font>
      <i/>
      <sz val="10"/>
      <color theme="1"/>
      <name val="Arial"/>
      <family val="2"/>
    </font>
    <font>
      <i/>
      <sz val="11"/>
      <color theme="1"/>
      <name val="Arial"/>
      <family val="2"/>
    </font>
  </fonts>
  <fills count="9">
    <fill>
      <patternFill patternType="none"/>
    </fill>
    <fill>
      <patternFill patternType="gray125"/>
    </fill>
    <fill>
      <patternFill patternType="solid">
        <fgColor rgb="FFC5F7FB"/>
        <bgColor indexed="64"/>
      </patternFill>
    </fill>
    <fill>
      <patternFill patternType="solid">
        <fgColor rgb="FF309EA6"/>
        <bgColor indexed="64"/>
      </patternFill>
    </fill>
    <fill>
      <patternFill patternType="solid">
        <fgColor theme="0"/>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rgb="FF309EA6"/>
        <bgColor rgb="FF000000"/>
      </patternFill>
    </fill>
    <fill>
      <patternFill patternType="solid">
        <fgColor rgb="FFACB9CA"/>
        <bgColor rgb="FF000000"/>
      </patternFill>
    </fill>
  </fills>
  <borders count="5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medium">
        <color rgb="FF000000"/>
      </left>
      <right style="thin">
        <color indexed="64"/>
      </right>
      <top/>
      <bottom style="thin">
        <color indexed="64"/>
      </bottom>
      <diagonal/>
    </border>
    <border>
      <left/>
      <right style="medium">
        <color rgb="FF000000"/>
      </right>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right style="thin">
        <color rgb="FF000000"/>
      </right>
      <top style="thin">
        <color indexed="64"/>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2">
    <xf numFmtId="0" fontId="0" fillId="0" borderId="0"/>
    <xf numFmtId="44" fontId="3" fillId="0" borderId="0" applyFont="0" applyFill="0" applyBorder="0" applyAlignment="0" applyProtection="0"/>
  </cellStyleXfs>
  <cellXfs count="204">
    <xf numFmtId="0" fontId="0" fillId="0" borderId="0" xfId="0"/>
    <xf numFmtId="0" fontId="4" fillId="2" borderId="1" xfId="0" applyFont="1" applyFill="1" applyBorder="1" applyAlignment="1" applyProtection="1">
      <alignment horizontal="left"/>
      <protection locked="0"/>
    </xf>
    <xf numFmtId="164" fontId="4" fillId="2" borderId="2" xfId="0" applyNumberFormat="1" applyFont="1" applyFill="1" applyBorder="1" applyAlignment="1" applyProtection="1">
      <alignment horizontal="center"/>
      <protection locked="0"/>
    </xf>
    <xf numFmtId="0" fontId="4" fillId="0" borderId="0" xfId="0" applyFont="1"/>
    <xf numFmtId="0" fontId="5" fillId="0" borderId="0" xfId="0" applyFont="1" applyAlignment="1">
      <alignment vertical="top"/>
    </xf>
    <xf numFmtId="0" fontId="6" fillId="3" borderId="3" xfId="0" applyFont="1" applyFill="1" applyBorder="1" applyAlignment="1">
      <alignment horizontal="left" vertical="center"/>
    </xf>
    <xf numFmtId="44" fontId="4" fillId="4" borderId="4" xfId="1" applyFont="1" applyFill="1" applyBorder="1" applyAlignment="1" applyProtection="1">
      <alignment vertical="top"/>
    </xf>
    <xf numFmtId="1" fontId="4" fillId="2" borderId="2" xfId="0" applyNumberFormat="1" applyFont="1" applyFill="1" applyBorder="1" applyAlignment="1" applyProtection="1">
      <alignment horizontal="center"/>
      <protection locked="0"/>
    </xf>
    <xf numFmtId="0" fontId="4" fillId="0" borderId="5" xfId="0" quotePrefix="1" applyFont="1" applyBorder="1" applyAlignment="1">
      <alignment vertical="top" wrapText="1"/>
    </xf>
    <xf numFmtId="0" fontId="4" fillId="0" borderId="6" xfId="0" applyFont="1" applyBorder="1" applyAlignment="1">
      <alignment vertical="top" wrapText="1"/>
    </xf>
    <xf numFmtId="0" fontId="7" fillId="0" borderId="0" xfId="0" applyFont="1"/>
    <xf numFmtId="0" fontId="4" fillId="0" borderId="3" xfId="0" quotePrefix="1" applyFont="1" applyBorder="1" applyAlignment="1">
      <alignment vertical="top" wrapText="1"/>
    </xf>
    <xf numFmtId="49" fontId="4" fillId="0" borderId="5" xfId="0" quotePrefix="1" applyNumberFormat="1" applyFont="1" applyBorder="1" applyAlignment="1">
      <alignment vertical="top" wrapText="1"/>
    </xf>
    <xf numFmtId="0" fontId="4" fillId="0" borderId="0" xfId="0" applyFont="1" applyAlignment="1">
      <alignment vertical="top" wrapText="1"/>
    </xf>
    <xf numFmtId="0" fontId="5" fillId="0" borderId="0" xfId="0" applyFont="1"/>
    <xf numFmtId="0" fontId="8" fillId="0" borderId="0" xfId="0" applyFont="1"/>
    <xf numFmtId="0" fontId="6" fillId="0" borderId="0" xfId="0" applyFont="1" applyAlignment="1">
      <alignment vertical="top" wrapText="1"/>
    </xf>
    <xf numFmtId="0" fontId="6" fillId="5" borderId="1" xfId="0" applyFont="1" applyFill="1" applyBorder="1" applyAlignment="1">
      <alignment horizontal="left"/>
    </xf>
    <xf numFmtId="0" fontId="6" fillId="5" borderId="2" xfId="0" applyFont="1" applyFill="1" applyBorder="1" applyAlignment="1">
      <alignment horizontal="center"/>
    </xf>
    <xf numFmtId="0" fontId="6" fillId="5" borderId="2" xfId="0" applyFont="1" applyFill="1" applyBorder="1" applyAlignment="1">
      <alignment horizontal="right"/>
    </xf>
    <xf numFmtId="0" fontId="6" fillId="5" borderId="4" xfId="0" applyFont="1" applyFill="1" applyBorder="1" applyAlignment="1">
      <alignment horizontal="right"/>
    </xf>
    <xf numFmtId="0" fontId="6" fillId="0" borderId="0" xfId="0" applyFont="1" applyAlignment="1">
      <alignment horizontal="right"/>
    </xf>
    <xf numFmtId="0" fontId="4" fillId="4" borderId="1" xfId="0" applyFont="1" applyFill="1" applyBorder="1" applyAlignment="1">
      <alignment horizontal="left"/>
    </xf>
    <xf numFmtId="164" fontId="4" fillId="4" borderId="2" xfId="0" applyNumberFormat="1" applyFont="1" applyFill="1" applyBorder="1" applyAlignment="1">
      <alignment horizontal="center"/>
    </xf>
    <xf numFmtId="0" fontId="6" fillId="0" borderId="7" xfId="0" applyFont="1" applyBorder="1" applyAlignment="1">
      <alignment horizontal="left"/>
    </xf>
    <xf numFmtId="0" fontId="6" fillId="0" borderId="8" xfId="0" applyFont="1" applyBorder="1" applyAlignment="1">
      <alignment horizontal="left"/>
    </xf>
    <xf numFmtId="0" fontId="6" fillId="0" borderId="0" xfId="0" applyFont="1" applyAlignment="1">
      <alignment horizontal="left"/>
    </xf>
    <xf numFmtId="44" fontId="4" fillId="0" borderId="0" xfId="0" applyNumberFormat="1" applyFont="1"/>
    <xf numFmtId="44" fontId="6" fillId="0" borderId="0" xfId="0" applyNumberFormat="1" applyFont="1"/>
    <xf numFmtId="0" fontId="4" fillId="0" borderId="1" xfId="0" applyFont="1" applyBorder="1"/>
    <xf numFmtId="0" fontId="9" fillId="0" borderId="0" xfId="0" applyFont="1"/>
    <xf numFmtId="0" fontId="4" fillId="0" borderId="1" xfId="0" applyFont="1" applyBorder="1" applyAlignment="1">
      <alignment horizontal="left"/>
    </xf>
    <xf numFmtId="0" fontId="6" fillId="0" borderId="1" xfId="0" applyFont="1" applyBorder="1" applyAlignment="1">
      <alignment horizontal="left"/>
    </xf>
    <xf numFmtId="0" fontId="6" fillId="0" borderId="2" xfId="0" applyFont="1" applyBorder="1" applyAlignment="1">
      <alignment horizontal="left"/>
    </xf>
    <xf numFmtId="0" fontId="6" fillId="5" borderId="1" xfId="0" applyFont="1" applyFill="1" applyBorder="1" applyAlignment="1">
      <alignment horizontal="left" vertical="top"/>
    </xf>
    <xf numFmtId="0" fontId="6" fillId="5" borderId="2" xfId="0" applyFont="1" applyFill="1" applyBorder="1" applyAlignment="1">
      <alignment horizontal="center" vertical="top"/>
    </xf>
    <xf numFmtId="0" fontId="6" fillId="5" borderId="2" xfId="0" applyFont="1" applyFill="1" applyBorder="1" applyAlignment="1">
      <alignment horizontal="right" vertical="top"/>
    </xf>
    <xf numFmtId="0" fontId="6" fillId="5" borderId="4" xfId="0" applyFont="1" applyFill="1" applyBorder="1" applyAlignment="1">
      <alignment horizontal="right" vertical="top"/>
    </xf>
    <xf numFmtId="44" fontId="4" fillId="4" borderId="2" xfId="0" applyNumberFormat="1" applyFont="1" applyFill="1" applyBorder="1" applyAlignment="1">
      <alignment vertical="top"/>
    </xf>
    <xf numFmtId="0" fontId="5" fillId="0" borderId="0" xfId="0" applyFont="1" applyAlignment="1">
      <alignment vertical="top" wrapText="1"/>
    </xf>
    <xf numFmtId="44" fontId="6" fillId="4" borderId="9" xfId="0" applyNumberFormat="1" applyFont="1" applyFill="1" applyBorder="1" applyAlignment="1">
      <alignment vertical="top"/>
    </xf>
    <xf numFmtId="44" fontId="6" fillId="4" borderId="10" xfId="0" applyNumberFormat="1" applyFont="1" applyFill="1" applyBorder="1" applyAlignment="1">
      <alignment vertical="top"/>
    </xf>
    <xf numFmtId="44" fontId="6" fillId="0" borderId="10" xfId="0" applyNumberFormat="1" applyFont="1" applyBorder="1"/>
    <xf numFmtId="0" fontId="6" fillId="5" borderId="11" xfId="0" applyFont="1" applyFill="1" applyBorder="1" applyAlignment="1">
      <alignment horizontal="left"/>
    </xf>
    <xf numFmtId="0" fontId="4" fillId="0" borderId="11" xfId="0" applyFont="1" applyBorder="1" applyAlignment="1">
      <alignment horizontal="left" vertical="center" wrapText="1"/>
    </xf>
    <xf numFmtId="0" fontId="4" fillId="4" borderId="2" xfId="0" applyFont="1" applyFill="1" applyBorder="1" applyAlignment="1">
      <alignment horizontal="center" vertical="center"/>
    </xf>
    <xf numFmtId="0" fontId="6" fillId="0" borderId="0" xfId="0" applyFont="1" applyAlignment="1">
      <alignment vertical="top"/>
    </xf>
    <xf numFmtId="0" fontId="9" fillId="0" borderId="0" xfId="0" applyFont="1" applyAlignment="1">
      <alignment vertical="top" wrapText="1"/>
    </xf>
    <xf numFmtId="0" fontId="6" fillId="0" borderId="4" xfId="0" applyFont="1" applyBorder="1" applyAlignment="1">
      <alignment horizontal="left"/>
    </xf>
    <xf numFmtId="0" fontId="6" fillId="3" borderId="3" xfId="0" applyFont="1" applyFill="1" applyBorder="1" applyAlignment="1">
      <alignment horizontal="center" vertical="center"/>
    </xf>
    <xf numFmtId="0" fontId="6" fillId="3" borderId="12" xfId="0" applyFont="1" applyFill="1" applyBorder="1" applyAlignment="1">
      <alignment horizontal="left" vertical="center"/>
    </xf>
    <xf numFmtId="0" fontId="4" fillId="0" borderId="3" xfId="0" applyFont="1" applyBorder="1" applyAlignment="1">
      <alignment horizontal="center" vertical="center"/>
    </xf>
    <xf numFmtId="0" fontId="4" fillId="0" borderId="3" xfId="0" applyFont="1" applyBorder="1" applyAlignment="1">
      <alignment horizontal="center"/>
    </xf>
    <xf numFmtId="44" fontId="1" fillId="4" borderId="2" xfId="0" applyNumberFormat="1" applyFont="1" applyFill="1" applyBorder="1" applyAlignment="1">
      <alignment horizontal="right"/>
    </xf>
    <xf numFmtId="0" fontId="6" fillId="4" borderId="1" xfId="0" applyFont="1" applyFill="1" applyBorder="1" applyAlignment="1">
      <alignment horizontal="left" vertical="top"/>
    </xf>
    <xf numFmtId="0" fontId="4" fillId="4" borderId="2" xfId="0" applyFont="1" applyFill="1" applyBorder="1" applyAlignment="1">
      <alignment vertical="top"/>
    </xf>
    <xf numFmtId="0" fontId="4" fillId="4" borderId="0" xfId="0" applyFont="1" applyFill="1" applyAlignment="1">
      <alignment vertical="top"/>
    </xf>
    <xf numFmtId="0" fontId="6" fillId="4" borderId="13" xfId="0" applyFont="1" applyFill="1" applyBorder="1" applyAlignment="1">
      <alignment horizontal="left" vertical="center"/>
    </xf>
    <xf numFmtId="0" fontId="6" fillId="4" borderId="1" xfId="0" applyFont="1" applyFill="1" applyBorder="1" applyAlignment="1">
      <alignment horizontal="left" vertical="center"/>
    </xf>
    <xf numFmtId="0" fontId="6" fillId="4" borderId="7" xfId="0" applyFont="1" applyFill="1" applyBorder="1" applyAlignment="1">
      <alignment horizontal="left" vertical="center"/>
    </xf>
    <xf numFmtId="0" fontId="10" fillId="0" borderId="0" xfId="0" applyFont="1"/>
    <xf numFmtId="0" fontId="4" fillId="0" borderId="4" xfId="0" applyFont="1" applyBorder="1"/>
    <xf numFmtId="7" fontId="4" fillId="2" borderId="2" xfId="0" applyNumberFormat="1" applyFont="1" applyFill="1" applyBorder="1" applyProtection="1">
      <protection locked="0"/>
    </xf>
    <xf numFmtId="7" fontId="4" fillId="0" borderId="4" xfId="0" applyNumberFormat="1" applyFont="1" applyBorder="1"/>
    <xf numFmtId="7" fontId="6" fillId="0" borderId="15" xfId="0" applyNumberFormat="1" applyFont="1" applyBorder="1"/>
    <xf numFmtId="7" fontId="6" fillId="0" borderId="15" xfId="0" applyNumberFormat="1" applyFont="1" applyBorder="1" applyAlignment="1">
      <alignment vertical="center"/>
    </xf>
    <xf numFmtId="7" fontId="4" fillId="2" borderId="2" xfId="0" applyNumberFormat="1" applyFont="1" applyFill="1" applyBorder="1" applyAlignment="1" applyProtection="1">
      <alignment horizontal="right"/>
      <protection locked="0"/>
    </xf>
    <xf numFmtId="7" fontId="4" fillId="0" borderId="2" xfId="0" applyNumberFormat="1" applyFont="1" applyBorder="1" applyAlignment="1">
      <alignment horizontal="right"/>
    </xf>
    <xf numFmtId="7" fontId="4" fillId="0" borderId="4" xfId="0" applyNumberFormat="1" applyFont="1" applyBorder="1" applyAlignment="1">
      <alignment horizontal="right"/>
    </xf>
    <xf numFmtId="7" fontId="6" fillId="0" borderId="2" xfId="0" applyNumberFormat="1" applyFont="1" applyBorder="1"/>
    <xf numFmtId="7" fontId="6" fillId="0" borderId="2" xfId="0" applyNumberFormat="1" applyFont="1" applyBorder="1" applyAlignment="1">
      <alignment vertical="center"/>
    </xf>
    <xf numFmtId="7" fontId="4" fillId="0" borderId="2" xfId="0" applyNumberFormat="1" applyFont="1" applyBorder="1" applyAlignment="1">
      <alignment horizontal="center" vertical="center"/>
    </xf>
    <xf numFmtId="7" fontId="4" fillId="4" borderId="2" xfId="0" applyNumberFormat="1" applyFont="1" applyFill="1" applyBorder="1" applyAlignment="1">
      <alignment vertical="top"/>
    </xf>
    <xf numFmtId="7" fontId="4" fillId="4" borderId="4" xfId="0" applyNumberFormat="1" applyFont="1" applyFill="1" applyBorder="1" applyAlignment="1">
      <alignment vertical="top"/>
    </xf>
    <xf numFmtId="7" fontId="6" fillId="0" borderId="16" xfId="0" applyNumberFormat="1" applyFont="1" applyBorder="1"/>
    <xf numFmtId="7" fontId="6" fillId="0" borderId="17" xfId="0" applyNumberFormat="1" applyFont="1" applyBorder="1"/>
    <xf numFmtId="7" fontId="4" fillId="2" borderId="2" xfId="0" applyNumberFormat="1" applyFont="1" applyFill="1" applyBorder="1" applyAlignment="1" applyProtection="1">
      <alignment vertical="top"/>
      <protection locked="0"/>
    </xf>
    <xf numFmtId="7" fontId="6" fillId="0" borderId="9" xfId="0" applyNumberFormat="1" applyFont="1" applyBorder="1" applyAlignment="1">
      <alignment vertical="top"/>
    </xf>
    <xf numFmtId="7" fontId="1" fillId="0" borderId="2" xfId="0" applyNumberFormat="1" applyFont="1" applyBorder="1" applyAlignment="1">
      <alignment horizontal="right"/>
    </xf>
    <xf numFmtId="7" fontId="1" fillId="0" borderId="4" xfId="0" applyNumberFormat="1" applyFont="1" applyBorder="1" applyAlignment="1">
      <alignment horizontal="right"/>
    </xf>
    <xf numFmtId="7" fontId="6" fillId="4" borderId="2" xfId="0" applyNumberFormat="1" applyFont="1" applyFill="1" applyBorder="1" applyAlignment="1">
      <alignment vertical="top"/>
    </xf>
    <xf numFmtId="7" fontId="6" fillId="6" borderId="15" xfId="0" applyNumberFormat="1" applyFont="1" applyFill="1" applyBorder="1"/>
    <xf numFmtId="7" fontId="6" fillId="0" borderId="9" xfId="0" applyNumberFormat="1" applyFont="1" applyBorder="1" applyAlignment="1">
      <alignment horizontal="right"/>
    </xf>
    <xf numFmtId="7" fontId="6" fillId="0" borderId="15" xfId="0" applyNumberFormat="1" applyFont="1" applyBorder="1" applyAlignment="1">
      <alignment horizontal="right"/>
    </xf>
    <xf numFmtId="7" fontId="4" fillId="2" borderId="2" xfId="0" applyNumberFormat="1" applyFont="1" applyFill="1" applyBorder="1" applyAlignment="1" applyProtection="1">
      <alignment horizontal="right" vertical="center"/>
      <protection locked="0"/>
    </xf>
    <xf numFmtId="0" fontId="4" fillId="2" borderId="7" xfId="0" applyFont="1" applyFill="1" applyBorder="1" applyAlignment="1" applyProtection="1">
      <alignment horizontal="left"/>
      <protection locked="0"/>
    </xf>
    <xf numFmtId="1" fontId="4" fillId="2" borderId="8" xfId="0" applyNumberFormat="1" applyFont="1" applyFill="1" applyBorder="1" applyAlignment="1" applyProtection="1">
      <alignment horizontal="center"/>
      <protection locked="0"/>
    </xf>
    <xf numFmtId="7" fontId="4" fillId="2" borderId="8" xfId="0" applyNumberFormat="1" applyFont="1" applyFill="1" applyBorder="1" applyAlignment="1" applyProtection="1">
      <alignment vertical="top"/>
      <protection locked="0"/>
    </xf>
    <xf numFmtId="7" fontId="4" fillId="4" borderId="8" xfId="0" applyNumberFormat="1" applyFont="1" applyFill="1" applyBorder="1" applyAlignment="1">
      <alignment vertical="top"/>
    </xf>
    <xf numFmtId="7" fontId="4" fillId="4" borderId="15" xfId="0" applyNumberFormat="1" applyFont="1" applyFill="1" applyBorder="1" applyAlignment="1">
      <alignment vertical="top"/>
    </xf>
    <xf numFmtId="164" fontId="4" fillId="0" borderId="2" xfId="0" applyNumberFormat="1" applyFont="1" applyBorder="1" applyAlignment="1">
      <alignment horizontal="center"/>
    </xf>
    <xf numFmtId="0" fontId="11" fillId="0" borderId="0" xfId="0" applyFont="1"/>
    <xf numFmtId="0" fontId="13" fillId="0" borderId="38" xfId="0" applyFont="1" applyBorder="1" applyAlignment="1">
      <alignment wrapText="1"/>
    </xf>
    <xf numFmtId="0" fontId="12" fillId="8" borderId="45" xfId="0" applyFont="1" applyFill="1" applyBorder="1"/>
    <xf numFmtId="0" fontId="12" fillId="8" borderId="46" xfId="0" applyFont="1" applyFill="1" applyBorder="1" applyAlignment="1">
      <alignment horizontal="center" wrapText="1"/>
    </xf>
    <xf numFmtId="0" fontId="12" fillId="8" borderId="46" xfId="0" applyFont="1" applyFill="1" applyBorder="1" applyAlignment="1">
      <alignment horizontal="right" wrapText="1"/>
    </xf>
    <xf numFmtId="0" fontId="12" fillId="8" borderId="47" xfId="0" applyFont="1" applyFill="1" applyBorder="1" applyAlignment="1">
      <alignment horizontal="right" wrapText="1"/>
    </xf>
    <xf numFmtId="3" fontId="13" fillId="0" borderId="36" xfId="0" applyNumberFormat="1" applyFont="1" applyBorder="1" applyAlignment="1">
      <alignment horizontal="center"/>
    </xf>
    <xf numFmtId="0" fontId="4" fillId="0" borderId="11" xfId="0" applyFont="1" applyBorder="1" applyAlignment="1">
      <alignment horizontal="left"/>
    </xf>
    <xf numFmtId="3" fontId="13" fillId="0" borderId="49" xfId="0" applyNumberFormat="1" applyFont="1" applyBorder="1" applyAlignment="1">
      <alignment horizontal="center"/>
    </xf>
    <xf numFmtId="7" fontId="4" fillId="0" borderId="50" xfId="0" applyNumberFormat="1" applyFont="1" applyBorder="1" applyAlignment="1">
      <alignment horizontal="right"/>
    </xf>
    <xf numFmtId="7" fontId="4" fillId="0" borderId="46" xfId="0" applyNumberFormat="1" applyFont="1" applyBorder="1" applyAlignment="1">
      <alignment horizontal="right"/>
    </xf>
    <xf numFmtId="0" fontId="1" fillId="0" borderId="45" xfId="0" applyFont="1" applyBorder="1"/>
    <xf numFmtId="0" fontId="4" fillId="4" borderId="1" xfId="0" applyFont="1" applyFill="1" applyBorder="1" applyAlignment="1">
      <alignment vertical="top" wrapText="1"/>
    </xf>
    <xf numFmtId="7" fontId="4" fillId="4" borderId="2" xfId="0" applyNumberFormat="1" applyFont="1" applyFill="1" applyBorder="1" applyAlignment="1">
      <alignment horizontal="right"/>
    </xf>
    <xf numFmtId="0" fontId="4" fillId="2" borderId="2" xfId="0" applyFont="1" applyFill="1" applyBorder="1" applyAlignment="1" applyProtection="1">
      <alignment horizontal="center" vertical="center"/>
      <protection locked="0"/>
    </xf>
    <xf numFmtId="7" fontId="4" fillId="2" borderId="2" xfId="0" applyNumberFormat="1" applyFont="1" applyFill="1" applyBorder="1" applyAlignment="1" applyProtection="1">
      <alignment vertical="center"/>
      <protection locked="0"/>
    </xf>
    <xf numFmtId="7" fontId="4" fillId="4" borderId="2" xfId="0" applyNumberFormat="1" applyFont="1" applyFill="1" applyBorder="1" applyAlignment="1">
      <alignment vertical="center"/>
    </xf>
    <xf numFmtId="7" fontId="4" fillId="4" borderId="4" xfId="0" applyNumberFormat="1" applyFont="1" applyFill="1" applyBorder="1" applyAlignment="1">
      <alignment vertical="center"/>
    </xf>
    <xf numFmtId="0" fontId="14" fillId="0" borderId="0" xfId="0" applyFont="1"/>
    <xf numFmtId="7" fontId="6" fillId="0" borderId="0" xfId="0" applyNumberFormat="1" applyFont="1"/>
    <xf numFmtId="0" fontId="1" fillId="0" borderId="37" xfId="0" applyFont="1" applyBorder="1"/>
    <xf numFmtId="165" fontId="4" fillId="2" borderId="9" xfId="0" applyNumberFormat="1" applyFont="1" applyFill="1" applyBorder="1" applyAlignment="1" applyProtection="1">
      <alignment horizontal="right"/>
      <protection locked="0"/>
    </xf>
    <xf numFmtId="0" fontId="1" fillId="0" borderId="48" xfId="0" applyFont="1" applyBorder="1"/>
    <xf numFmtId="165" fontId="4" fillId="2" borderId="50" xfId="0" applyNumberFormat="1" applyFont="1" applyFill="1" applyBorder="1" applyAlignment="1" applyProtection="1">
      <alignment horizontal="right"/>
      <protection locked="0"/>
    </xf>
    <xf numFmtId="164" fontId="4" fillId="2" borderId="46" xfId="0" applyNumberFormat="1" applyFont="1" applyFill="1" applyBorder="1" applyAlignment="1" applyProtection="1">
      <alignment horizontal="right"/>
      <protection locked="0"/>
    </xf>
    <xf numFmtId="7" fontId="4" fillId="4" borderId="46" xfId="0" applyNumberFormat="1" applyFont="1" applyFill="1" applyBorder="1" applyAlignment="1" applyProtection="1">
      <alignment horizontal="right"/>
      <protection locked="0"/>
    </xf>
    <xf numFmtId="7" fontId="4" fillId="2" borderId="46" xfId="0" applyNumberFormat="1" applyFont="1" applyFill="1" applyBorder="1" applyAlignment="1" applyProtection="1">
      <alignment horizontal="right"/>
      <protection locked="0"/>
    </xf>
    <xf numFmtId="0" fontId="2" fillId="0" borderId="51" xfId="0" applyFont="1" applyBorder="1"/>
    <xf numFmtId="3" fontId="2" fillId="0" borderId="52" xfId="0" applyNumberFormat="1" applyFont="1" applyBorder="1" applyAlignment="1">
      <alignment horizontal="center"/>
    </xf>
    <xf numFmtId="3" fontId="2" fillId="0" borderId="52" xfId="0" applyNumberFormat="1" applyFont="1" applyBorder="1" applyAlignment="1">
      <alignment horizontal="center" vertical="center"/>
    </xf>
    <xf numFmtId="0" fontId="2" fillId="0" borderId="52" xfId="0" applyFont="1" applyBorder="1"/>
    <xf numFmtId="0" fontId="2" fillId="0" borderId="53" xfId="0" applyFont="1" applyBorder="1"/>
    <xf numFmtId="7" fontId="6" fillId="0" borderId="9" xfId="0" applyNumberFormat="1" applyFont="1" applyBorder="1"/>
    <xf numFmtId="0" fontId="2" fillId="0" borderId="14" xfId="0" applyFont="1" applyBorder="1"/>
    <xf numFmtId="0" fontId="4" fillId="0" borderId="14" xfId="0" applyFont="1" applyBorder="1" applyAlignment="1">
      <alignment horizontal="right"/>
    </xf>
    <xf numFmtId="44" fontId="4" fillId="0" borderId="14" xfId="0" applyNumberFormat="1" applyFont="1" applyBorder="1" applyAlignment="1">
      <alignment horizontal="right"/>
    </xf>
    <xf numFmtId="44" fontId="6" fillId="0" borderId="14" xfId="0" applyNumberFormat="1" applyFont="1" applyBorder="1"/>
    <xf numFmtId="0" fontId="6" fillId="4" borderId="2" xfId="0" applyFont="1" applyFill="1" applyBorder="1" applyAlignment="1">
      <alignment horizontal="left" vertical="top"/>
    </xf>
    <xf numFmtId="0" fontId="15" fillId="0" borderId="0" xfId="0" applyFont="1"/>
    <xf numFmtId="0" fontId="4" fillId="4" borderId="1" xfId="0" applyFont="1" applyFill="1" applyBorder="1" applyAlignment="1">
      <alignment horizontal="left" wrapText="1"/>
    </xf>
    <xf numFmtId="0" fontId="6" fillId="3" borderId="13" xfId="0" applyFont="1" applyFill="1" applyBorder="1" applyAlignment="1">
      <alignment horizontal="left" vertical="center"/>
    </xf>
    <xf numFmtId="0" fontId="6" fillId="3" borderId="18" xfId="0" applyFont="1" applyFill="1" applyBorder="1" applyAlignment="1">
      <alignment horizontal="left" vertical="center"/>
    </xf>
    <xf numFmtId="0" fontId="6" fillId="3" borderId="19" xfId="0" applyFont="1" applyFill="1" applyBorder="1" applyAlignment="1">
      <alignment horizontal="left" vertical="center"/>
    </xf>
    <xf numFmtId="0" fontId="2" fillId="4" borderId="22" xfId="0" applyFont="1" applyFill="1" applyBorder="1" applyAlignment="1">
      <alignment horizontal="left" vertical="top"/>
    </xf>
    <xf numFmtId="0" fontId="2" fillId="4" borderId="23" xfId="0" applyFont="1" applyFill="1" applyBorder="1" applyAlignment="1">
      <alignment horizontal="left" vertical="top"/>
    </xf>
    <xf numFmtId="0" fontId="2" fillId="4" borderId="24" xfId="0" applyFont="1" applyFill="1" applyBorder="1" applyAlignment="1">
      <alignment horizontal="left" vertical="top"/>
    </xf>
    <xf numFmtId="0" fontId="6" fillId="0" borderId="11" xfId="0" applyFont="1" applyBorder="1" applyAlignment="1">
      <alignment horizontal="left" vertical="top" wrapText="1"/>
    </xf>
    <xf numFmtId="0" fontId="6" fillId="0" borderId="20" xfId="0" applyFont="1" applyBorder="1" applyAlignment="1">
      <alignment horizontal="left" vertical="top" wrapText="1"/>
    </xf>
    <xf numFmtId="0" fontId="6" fillId="0" borderId="11" xfId="0" applyFont="1" applyBorder="1" applyAlignment="1">
      <alignment horizontal="left"/>
    </xf>
    <xf numFmtId="0" fontId="6" fillId="0" borderId="20" xfId="0" applyFont="1" applyBorder="1" applyAlignment="1">
      <alignment horizontal="left"/>
    </xf>
    <xf numFmtId="0" fontId="6" fillId="0" borderId="21" xfId="0" applyFont="1" applyBorder="1" applyAlignment="1">
      <alignment horizontal="left"/>
    </xf>
    <xf numFmtId="0" fontId="6" fillId="0" borderId="25" xfId="0" applyFont="1" applyBorder="1" applyAlignment="1">
      <alignment horizontal="left"/>
    </xf>
    <xf numFmtId="0" fontId="6" fillId="0" borderId="26" xfId="0" applyFont="1" applyBorder="1" applyAlignment="1">
      <alignment horizontal="left"/>
    </xf>
    <xf numFmtId="0" fontId="6" fillId="0" borderId="27" xfId="0" applyFont="1" applyBorder="1" applyAlignment="1">
      <alignment horizontal="left"/>
    </xf>
    <xf numFmtId="0" fontId="4" fillId="2" borderId="11" xfId="0" applyFont="1" applyFill="1" applyBorder="1" applyAlignment="1" applyProtection="1">
      <alignment horizontal="left"/>
      <protection locked="0"/>
    </xf>
    <xf numFmtId="0" fontId="4" fillId="2" borderId="20" xfId="0" applyFont="1" applyFill="1" applyBorder="1" applyAlignment="1" applyProtection="1">
      <alignment horizontal="left"/>
      <protection locked="0"/>
    </xf>
    <xf numFmtId="0" fontId="4" fillId="0" borderId="21" xfId="0" applyFont="1" applyBorder="1"/>
    <xf numFmtId="0" fontId="4" fillId="0" borderId="23" xfId="0" applyFont="1" applyBorder="1"/>
    <xf numFmtId="0" fontId="4" fillId="0" borderId="20" xfId="0" applyFont="1" applyBorder="1"/>
    <xf numFmtId="0" fontId="6" fillId="0" borderId="7" xfId="0" applyFont="1" applyBorder="1" applyAlignment="1">
      <alignment horizontal="left"/>
    </xf>
    <xf numFmtId="0" fontId="6" fillId="0" borderId="8" xfId="0" applyFont="1" applyBorder="1" applyAlignment="1">
      <alignment horizontal="left"/>
    </xf>
    <xf numFmtId="0" fontId="6" fillId="3" borderId="13" xfId="0" applyFont="1" applyFill="1" applyBorder="1" applyAlignment="1">
      <alignment horizontal="left" vertical="center"/>
    </xf>
    <xf numFmtId="0" fontId="6" fillId="3" borderId="18" xfId="0" applyFont="1" applyFill="1" applyBorder="1" applyAlignment="1">
      <alignment horizontal="left" vertical="center"/>
    </xf>
    <xf numFmtId="0" fontId="6" fillId="3" borderId="19" xfId="0" applyFont="1" applyFill="1" applyBorder="1" applyAlignment="1">
      <alignment horizontal="left" vertical="center"/>
    </xf>
    <xf numFmtId="0" fontId="4" fillId="2" borderId="1" xfId="0" applyFont="1" applyFill="1" applyBorder="1" applyAlignment="1" applyProtection="1">
      <alignment horizontal="left"/>
      <protection locked="0"/>
    </xf>
    <xf numFmtId="0" fontId="4" fillId="2" borderId="2" xfId="0" applyFont="1" applyFill="1" applyBorder="1" applyAlignment="1" applyProtection="1">
      <alignment horizontal="left"/>
      <protection locked="0"/>
    </xf>
    <xf numFmtId="0" fontId="6" fillId="0" borderId="1" xfId="0" applyFont="1" applyBorder="1" applyAlignment="1">
      <alignment horizontal="left"/>
    </xf>
    <xf numFmtId="0" fontId="6" fillId="0" borderId="2" xfId="0" applyFont="1" applyBorder="1" applyAlignment="1">
      <alignment horizontal="left"/>
    </xf>
    <xf numFmtId="0" fontId="6" fillId="7" borderId="42" xfId="0" applyFont="1" applyFill="1" applyBorder="1"/>
    <xf numFmtId="0" fontId="6" fillId="7" borderId="43" xfId="0" applyFont="1" applyFill="1" applyBorder="1"/>
    <xf numFmtId="0" fontId="6" fillId="7" borderId="44" xfId="0" applyFont="1" applyFill="1" applyBorder="1"/>
    <xf numFmtId="0" fontId="2" fillId="0" borderId="39" xfId="0" applyFont="1" applyBorder="1"/>
    <xf numFmtId="0" fontId="2" fillId="0" borderId="40" xfId="0" applyFont="1" applyBorder="1"/>
    <xf numFmtId="0" fontId="2" fillId="0" borderId="41" xfId="0" applyFont="1" applyBorder="1"/>
    <xf numFmtId="0" fontId="6" fillId="5" borderId="1" xfId="0" applyFont="1" applyFill="1" applyBorder="1" applyAlignment="1">
      <alignment horizontal="left"/>
    </xf>
    <xf numFmtId="0" fontId="6" fillId="5" borderId="2" xfId="0" applyFont="1" applyFill="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0" fontId="13" fillId="0" borderId="11" xfId="0" applyFont="1" applyBorder="1" applyAlignment="1">
      <alignment horizontal="left"/>
    </xf>
    <xf numFmtId="0" fontId="13" fillId="0" borderId="20" xfId="0" applyFont="1" applyBorder="1" applyAlignment="1">
      <alignment horizontal="left"/>
    </xf>
    <xf numFmtId="0" fontId="13" fillId="0" borderId="21" xfId="0" applyFont="1" applyBorder="1" applyAlignment="1">
      <alignment horizontal="left"/>
    </xf>
    <xf numFmtId="0" fontId="4" fillId="4" borderId="1" xfId="0" applyFont="1" applyFill="1" applyBorder="1" applyAlignment="1">
      <alignment horizontal="left"/>
    </xf>
    <xf numFmtId="0" fontId="4" fillId="4" borderId="2" xfId="0" applyFont="1" applyFill="1" applyBorder="1" applyAlignment="1">
      <alignment horizontal="left"/>
    </xf>
    <xf numFmtId="0" fontId="4" fillId="0" borderId="11" xfId="0" applyFont="1" applyBorder="1" applyAlignment="1">
      <alignment horizontal="left"/>
    </xf>
    <xf numFmtId="0" fontId="4" fillId="0" borderId="20" xfId="0" applyFont="1" applyBorder="1" applyAlignment="1">
      <alignment horizontal="left"/>
    </xf>
    <xf numFmtId="0" fontId="4" fillId="0" borderId="21" xfId="0" applyFont="1" applyBorder="1" applyAlignment="1">
      <alignment horizontal="left"/>
    </xf>
    <xf numFmtId="0" fontId="6" fillId="3" borderId="13" xfId="0" applyFont="1" applyFill="1" applyBorder="1" applyAlignment="1">
      <alignment horizontal="left" vertical="top"/>
    </xf>
    <xf numFmtId="0" fontId="6" fillId="3" borderId="18" xfId="0" applyFont="1" applyFill="1" applyBorder="1" applyAlignment="1">
      <alignment horizontal="left" vertical="top"/>
    </xf>
    <xf numFmtId="0" fontId="6" fillId="3" borderId="19" xfId="0" applyFont="1" applyFill="1" applyBorder="1" applyAlignment="1">
      <alignment horizontal="left" vertical="top"/>
    </xf>
    <xf numFmtId="0" fontId="4" fillId="0" borderId="23" xfId="0" applyFont="1" applyBorder="1" applyAlignment="1">
      <alignment horizontal="center"/>
    </xf>
    <xf numFmtId="0" fontId="4" fillId="2" borderId="25" xfId="0" applyFont="1" applyFill="1" applyBorder="1" applyAlignment="1" applyProtection="1">
      <alignment horizontal="center" vertical="top"/>
      <protection locked="0"/>
    </xf>
    <xf numFmtId="0" fontId="4" fillId="2" borderId="26" xfId="0" applyFont="1" applyFill="1" applyBorder="1" applyAlignment="1" applyProtection="1">
      <alignment horizontal="center" vertical="top"/>
      <protection locked="0"/>
    </xf>
    <xf numFmtId="0" fontId="4" fillId="2" borderId="35" xfId="0" applyFont="1" applyFill="1" applyBorder="1" applyAlignment="1" applyProtection="1">
      <alignment horizontal="center" vertical="top"/>
      <protection locked="0"/>
    </xf>
    <xf numFmtId="0" fontId="6" fillId="3" borderId="13" xfId="0" applyFont="1" applyFill="1" applyBorder="1" applyAlignment="1">
      <alignment vertical="center"/>
    </xf>
    <xf numFmtId="0" fontId="6" fillId="3" borderId="18" xfId="0" applyFont="1" applyFill="1" applyBorder="1" applyAlignment="1">
      <alignment vertical="center"/>
    </xf>
    <xf numFmtId="0" fontId="6" fillId="3" borderId="19" xfId="0" applyFont="1" applyFill="1" applyBorder="1" applyAlignment="1">
      <alignment vertical="center"/>
    </xf>
    <xf numFmtId="0" fontId="6" fillId="6" borderId="25" xfId="0" applyFont="1" applyFill="1" applyBorder="1" applyAlignment="1">
      <alignment horizontal="left" vertical="top"/>
    </xf>
    <xf numFmtId="0" fontId="6" fillId="6" borderId="26" xfId="0" applyFont="1" applyFill="1" applyBorder="1" applyAlignment="1">
      <alignment horizontal="left" vertical="top"/>
    </xf>
    <xf numFmtId="0" fontId="6" fillId="6" borderId="27" xfId="0" applyFont="1" applyFill="1" applyBorder="1" applyAlignment="1">
      <alignment horizontal="left" vertical="top"/>
    </xf>
    <xf numFmtId="0" fontId="4" fillId="2" borderId="18" xfId="0" applyFont="1" applyFill="1" applyBorder="1" applyAlignment="1" applyProtection="1">
      <alignment horizontal="left" vertical="top"/>
      <protection locked="0"/>
    </xf>
    <xf numFmtId="0" fontId="4" fillId="2" borderId="28" xfId="0" applyFont="1" applyFill="1" applyBorder="1" applyAlignment="1" applyProtection="1">
      <alignment horizontal="left" vertical="top"/>
      <protection locked="0"/>
    </xf>
    <xf numFmtId="0" fontId="4" fillId="2" borderId="19" xfId="0" applyFont="1" applyFill="1" applyBorder="1" applyAlignment="1" applyProtection="1">
      <alignment horizontal="left" vertical="top"/>
      <protection locked="0"/>
    </xf>
    <xf numFmtId="0" fontId="4" fillId="2" borderId="2" xfId="0" applyFont="1" applyFill="1" applyBorder="1" applyAlignment="1" applyProtection="1">
      <alignment horizontal="left" vertical="top"/>
      <protection locked="0"/>
    </xf>
    <xf numFmtId="0" fontId="4" fillId="2" borderId="29" xfId="0" applyFont="1" applyFill="1" applyBorder="1" applyAlignment="1" applyProtection="1">
      <alignment horizontal="left" vertical="top"/>
      <protection locked="0"/>
    </xf>
    <xf numFmtId="0" fontId="4" fillId="2" borderId="4" xfId="0" applyFont="1" applyFill="1" applyBorder="1" applyAlignment="1" applyProtection="1">
      <alignment horizontal="left" vertical="top"/>
      <protection locked="0"/>
    </xf>
    <xf numFmtId="0" fontId="6" fillId="4" borderId="30" xfId="0" applyFont="1" applyFill="1" applyBorder="1" applyAlignment="1">
      <alignment horizontal="left"/>
    </xf>
    <xf numFmtId="0" fontId="6" fillId="4" borderId="31" xfId="0" applyFont="1" applyFill="1" applyBorder="1" applyAlignment="1">
      <alignment horizontal="left"/>
    </xf>
    <xf numFmtId="0" fontId="6" fillId="4" borderId="32" xfId="0" applyFont="1" applyFill="1" applyBorder="1" applyAlignment="1">
      <alignment horizontal="left"/>
    </xf>
    <xf numFmtId="0" fontId="4" fillId="2" borderId="8" xfId="0" applyFont="1" applyFill="1" applyBorder="1" applyAlignment="1" applyProtection="1">
      <alignment horizontal="left" vertical="top"/>
      <protection locked="0"/>
    </xf>
    <xf numFmtId="0" fontId="4" fillId="2" borderId="33" xfId="0" applyFont="1" applyFill="1" applyBorder="1" applyAlignment="1" applyProtection="1">
      <alignment horizontal="left" vertical="top"/>
      <protection locked="0"/>
    </xf>
    <xf numFmtId="0" fontId="4" fillId="2" borderId="15" xfId="0" applyFont="1" applyFill="1" applyBorder="1" applyAlignment="1" applyProtection="1">
      <alignment horizontal="left" vertical="top"/>
      <protection locked="0"/>
    </xf>
    <xf numFmtId="0" fontId="4" fillId="0" borderId="34" xfId="0" applyFont="1" applyBorder="1" applyAlignment="1">
      <alignment horizontal="center"/>
    </xf>
    <xf numFmtId="0" fontId="6" fillId="4" borderId="34" xfId="0" applyFont="1" applyFill="1" applyBorder="1" applyAlignment="1">
      <alignment horizontal="center" vertical="top"/>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8035925</xdr:colOff>
      <xdr:row>0</xdr:row>
      <xdr:rowOff>105834</xdr:rowOff>
    </xdr:from>
    <xdr:to>
      <xdr:col>1</xdr:col>
      <xdr:colOff>13116254</xdr:colOff>
      <xdr:row>0</xdr:row>
      <xdr:rowOff>1115549</xdr:rowOff>
    </xdr:to>
    <xdr:pic>
      <xdr:nvPicPr>
        <xdr:cNvPr id="4" name="Afbeelding 3" descr="ondertekening logo's gemeenten owo">
          <a:extLst>
            <a:ext uri="{FF2B5EF4-FFF2-40B4-BE49-F238E27FC236}">
              <a16:creationId xmlns:a16="http://schemas.microsoft.com/office/drawing/2014/main" id="{BF5151DF-E39D-E81F-5FC2-0E7FA4A5E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79342" y="105834"/>
          <a:ext cx="5332212" cy="1006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5368925</xdr:colOff>
      <xdr:row>0</xdr:row>
      <xdr:rowOff>95251</xdr:rowOff>
    </xdr:from>
    <xdr:to>
      <xdr:col>5</xdr:col>
      <xdr:colOff>2446</xdr:colOff>
      <xdr:row>0</xdr:row>
      <xdr:rowOff>1104966</xdr:rowOff>
    </xdr:to>
    <xdr:pic>
      <xdr:nvPicPr>
        <xdr:cNvPr id="2" name="Afbeelding 1" descr="ondertekening logo's gemeenten owo">
          <a:extLst>
            <a:ext uri="{FF2B5EF4-FFF2-40B4-BE49-F238E27FC236}">
              <a16:creationId xmlns:a16="http://schemas.microsoft.com/office/drawing/2014/main" id="{12633581-ABAB-4E57-9DD5-FDADA8132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12342" y="95251"/>
          <a:ext cx="5322687" cy="1009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7409</xdr:colOff>
      <xdr:row>0</xdr:row>
      <xdr:rowOff>104778</xdr:rowOff>
    </xdr:from>
    <xdr:to>
      <xdr:col>8</xdr:col>
      <xdr:colOff>2517</xdr:colOff>
      <xdr:row>0</xdr:row>
      <xdr:rowOff>1120843</xdr:rowOff>
    </xdr:to>
    <xdr:pic>
      <xdr:nvPicPr>
        <xdr:cNvPr id="2" name="Afbeelding 1" descr="ondertekening logo's gemeenten owo">
          <a:extLst>
            <a:ext uri="{FF2B5EF4-FFF2-40B4-BE49-F238E27FC236}">
              <a16:creationId xmlns:a16="http://schemas.microsoft.com/office/drawing/2014/main" id="{8EE7C9D5-3460-41A1-8E0D-9E6052B4A1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67159" y="104778"/>
          <a:ext cx="5322687" cy="1009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2092673</xdr:colOff>
      <xdr:row>0</xdr:row>
      <xdr:rowOff>91019</xdr:rowOff>
    </xdr:from>
    <xdr:to>
      <xdr:col>6</xdr:col>
      <xdr:colOff>1676018</xdr:colOff>
      <xdr:row>0</xdr:row>
      <xdr:rowOff>1100734</xdr:rowOff>
    </xdr:to>
    <xdr:pic>
      <xdr:nvPicPr>
        <xdr:cNvPr id="2" name="Afbeelding 1" descr="ondertekening logo's gemeenten owo">
          <a:extLst>
            <a:ext uri="{FF2B5EF4-FFF2-40B4-BE49-F238E27FC236}">
              <a16:creationId xmlns:a16="http://schemas.microsoft.com/office/drawing/2014/main" id="{75AAF2D8-1BB2-4931-AE50-34CADA738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85395" y="91019"/>
          <a:ext cx="5107845" cy="1009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1754714</xdr:colOff>
      <xdr:row>0</xdr:row>
      <xdr:rowOff>74084</xdr:rowOff>
    </xdr:from>
    <xdr:to>
      <xdr:col>6</xdr:col>
      <xdr:colOff>326</xdr:colOff>
      <xdr:row>0</xdr:row>
      <xdr:rowOff>1083799</xdr:rowOff>
    </xdr:to>
    <xdr:pic>
      <xdr:nvPicPr>
        <xdr:cNvPr id="2" name="Afbeelding 1" descr="ondertekening logo's gemeenten owo">
          <a:extLst>
            <a:ext uri="{FF2B5EF4-FFF2-40B4-BE49-F238E27FC236}">
              <a16:creationId xmlns:a16="http://schemas.microsoft.com/office/drawing/2014/main" id="{CF150326-23B5-43DF-A732-7F69F0CE5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53464" y="74084"/>
          <a:ext cx="5322687" cy="1009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1685209</xdr:colOff>
      <xdr:row>0</xdr:row>
      <xdr:rowOff>95247</xdr:rowOff>
    </xdr:from>
    <xdr:to>
      <xdr:col>6</xdr:col>
      <xdr:colOff>1680247</xdr:colOff>
      <xdr:row>0</xdr:row>
      <xdr:rowOff>1104962</xdr:rowOff>
    </xdr:to>
    <xdr:pic>
      <xdr:nvPicPr>
        <xdr:cNvPr id="3" name="Afbeelding 2" descr="ondertekening logo's gemeenten owo">
          <a:extLst>
            <a:ext uri="{FF2B5EF4-FFF2-40B4-BE49-F238E27FC236}">
              <a16:creationId xmlns:a16="http://schemas.microsoft.com/office/drawing/2014/main" id="{F40159A5-740D-408E-91AA-EF9694319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92598" y="95247"/>
          <a:ext cx="5117371" cy="1009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B1:B19"/>
  <sheetViews>
    <sheetView zoomScale="90" zoomScaleNormal="90" workbookViewId="0">
      <pane ySplit="1" topLeftCell="A4" activePane="bottomLeft" state="frozen"/>
      <selection pane="bottomLeft" activeCell="B2" sqref="B2"/>
    </sheetView>
  </sheetViews>
  <sheetFormatPr defaultColWidth="8.6328125" defaultRowHeight="14" x14ac:dyDescent="0.3"/>
  <cols>
    <col min="1" max="1" width="3.54296875" style="3" customWidth="1"/>
    <col min="2" max="2" width="197.54296875" style="3" customWidth="1"/>
    <col min="3" max="16384" width="8.6328125" style="3"/>
  </cols>
  <sheetData>
    <row r="1" spans="2:2" ht="90" customHeight="1" x14ac:dyDescent="0.75">
      <c r="B1" s="10" t="s">
        <v>0</v>
      </c>
    </row>
    <row r="2" spans="2:2" ht="14.5" thickBot="1" x14ac:dyDescent="0.35">
      <c r="B2" s="4"/>
    </row>
    <row r="3" spans="2:2" ht="14.5" thickBot="1" x14ac:dyDescent="0.35">
      <c r="B3" s="5" t="s">
        <v>1</v>
      </c>
    </row>
    <row r="4" spans="2:2" ht="98" x14ac:dyDescent="0.3">
      <c r="B4" s="12" t="s">
        <v>2</v>
      </c>
    </row>
    <row r="5" spans="2:2" ht="14.5" thickBot="1" x14ac:dyDescent="0.35">
      <c r="B5" s="9"/>
    </row>
    <row r="6" spans="2:2" ht="14.5" thickBot="1" x14ac:dyDescent="0.35">
      <c r="B6" s="5" t="s">
        <v>3</v>
      </c>
    </row>
    <row r="7" spans="2:2" ht="56" x14ac:dyDescent="0.3">
      <c r="B7" s="8" t="s">
        <v>4</v>
      </c>
    </row>
    <row r="8" spans="2:2" ht="14.5" thickBot="1" x14ac:dyDescent="0.35">
      <c r="B8" s="9"/>
    </row>
    <row r="9" spans="2:2" x14ac:dyDescent="0.3">
      <c r="B9" s="5" t="s">
        <v>5</v>
      </c>
    </row>
    <row r="10" spans="2:2" ht="112" x14ac:dyDescent="0.3">
      <c r="B10" s="8" t="s">
        <v>6</v>
      </c>
    </row>
    <row r="11" spans="2:2" ht="14.5" thickBot="1" x14ac:dyDescent="0.35">
      <c r="B11" s="9"/>
    </row>
    <row r="12" spans="2:2" ht="14.5" thickBot="1" x14ac:dyDescent="0.35">
      <c r="B12" s="5" t="s">
        <v>7</v>
      </c>
    </row>
    <row r="13" spans="2:2" ht="98" x14ac:dyDescent="0.3">
      <c r="B13" s="8" t="s">
        <v>8</v>
      </c>
    </row>
    <row r="14" spans="2:2" ht="14.5" thickBot="1" x14ac:dyDescent="0.35">
      <c r="B14" s="9"/>
    </row>
    <row r="15" spans="2:2" ht="14.5" thickBot="1" x14ac:dyDescent="0.35">
      <c r="B15" s="5" t="s">
        <v>9</v>
      </c>
    </row>
    <row r="16" spans="2:2" ht="70" x14ac:dyDescent="0.3">
      <c r="B16" s="11" t="s">
        <v>10</v>
      </c>
    </row>
    <row r="17" spans="2:2" ht="14.5" thickBot="1" x14ac:dyDescent="0.35">
      <c r="B17" s="9"/>
    </row>
    <row r="18" spans="2:2" ht="14.5" thickBot="1" x14ac:dyDescent="0.35">
      <c r="B18" s="5" t="s">
        <v>11</v>
      </c>
    </row>
    <row r="19" spans="2:2" ht="56" x14ac:dyDescent="0.3">
      <c r="B19" s="11" t="s">
        <v>12</v>
      </c>
    </row>
  </sheetData>
  <sheetProtection algorithmName="SHA-512" hashValue="BVq32ddUZzsH9Bz/6P9ubz5lta5pOs0gxyOTYAXJRKL04yLciZ7NOuAtdni2Wnh8/d57yPZDVYB6C/rTnBNaHQ==" saltValue="mIvlLe2n+HzRxhVU52ES5g==" spinCount="100000" sheet="1" objects="1" scenarios="1"/>
  <pageMargins left="0.7" right="0.7" top="0.75" bottom="0.75" header="0.3" footer="0.3"/>
  <pageSetup paperSize="9" scale="6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B1:H101"/>
  <sheetViews>
    <sheetView zoomScale="90" zoomScaleNormal="90" workbookViewId="0">
      <pane ySplit="1" topLeftCell="A4" activePane="bottomLeft" state="frozen"/>
      <selection activeCell="B21" sqref="A1:IV65536"/>
      <selection pane="bottomLeft" activeCell="G11" sqref="G11"/>
    </sheetView>
  </sheetViews>
  <sheetFormatPr defaultColWidth="8.6328125" defaultRowHeight="14" x14ac:dyDescent="0.3"/>
  <cols>
    <col min="1" max="1" width="3.54296875" style="3" customWidth="1"/>
    <col min="2" max="2" width="94" style="3" customWidth="1"/>
    <col min="3" max="3" width="15.54296875" style="3" customWidth="1"/>
    <col min="4" max="4" width="20.36328125" style="3" customWidth="1"/>
    <col min="5" max="5" width="23.36328125" style="3" customWidth="1"/>
    <col min="6" max="6" width="3.6328125" style="3" customWidth="1"/>
    <col min="7" max="7" width="31.6328125" style="13" customWidth="1"/>
    <col min="8" max="16384" width="8.6328125" style="3"/>
  </cols>
  <sheetData>
    <row r="1" spans="2:8" ht="90" customHeight="1" x14ac:dyDescent="0.75">
      <c r="B1" s="10" t="s">
        <v>3</v>
      </c>
      <c r="E1"/>
    </row>
    <row r="2" spans="2:8" ht="15" customHeight="1" thickBot="1" x14ac:dyDescent="0.35">
      <c r="B2" s="14"/>
    </row>
    <row r="3" spans="2:8" ht="15" customHeight="1" x14ac:dyDescent="0.3">
      <c r="B3" s="152" t="s">
        <v>13</v>
      </c>
      <c r="C3" s="153"/>
      <c r="D3" s="153"/>
      <c r="E3" s="154"/>
      <c r="F3" s="15"/>
      <c r="G3" s="3"/>
      <c r="H3" s="16"/>
    </row>
    <row r="4" spans="2:8" ht="15" customHeight="1" x14ac:dyDescent="0.3">
      <c r="B4" s="17" t="s">
        <v>14</v>
      </c>
      <c r="C4" s="18" t="s">
        <v>15</v>
      </c>
      <c r="D4" s="19" t="s">
        <v>16</v>
      </c>
      <c r="E4" s="20" t="s">
        <v>17</v>
      </c>
      <c r="F4" s="21"/>
      <c r="G4" s="3"/>
      <c r="H4" s="16"/>
    </row>
    <row r="5" spans="2:8" x14ac:dyDescent="0.3">
      <c r="B5" s="22" t="s">
        <v>18</v>
      </c>
      <c r="C5" s="23">
        <v>1</v>
      </c>
      <c r="D5" s="62">
        <v>0</v>
      </c>
      <c r="E5" s="63">
        <f t="shared" ref="E5:E11" si="0">C5*D5</f>
        <v>0</v>
      </c>
      <c r="G5" s="3"/>
      <c r="H5" s="16"/>
    </row>
    <row r="6" spans="2:8" x14ac:dyDescent="0.3">
      <c r="B6" s="22" t="s">
        <v>19</v>
      </c>
      <c r="C6" s="23">
        <v>1</v>
      </c>
      <c r="D6" s="62">
        <v>0</v>
      </c>
      <c r="E6" s="63">
        <f t="shared" ref="E6" si="1">C6*D6</f>
        <v>0</v>
      </c>
      <c r="G6" s="3"/>
      <c r="H6" s="16"/>
    </row>
    <row r="7" spans="2:8" x14ac:dyDescent="0.3">
      <c r="B7" s="1" t="s">
        <v>20</v>
      </c>
      <c r="C7" s="7"/>
      <c r="D7" s="62">
        <v>0</v>
      </c>
      <c r="E7" s="63">
        <f t="shared" si="0"/>
        <v>0</v>
      </c>
      <c r="G7" s="3"/>
      <c r="H7" s="16"/>
    </row>
    <row r="8" spans="2:8" x14ac:dyDescent="0.3">
      <c r="B8" s="1" t="s">
        <v>20</v>
      </c>
      <c r="C8" s="7"/>
      <c r="D8" s="62">
        <v>0</v>
      </c>
      <c r="E8" s="63">
        <f t="shared" si="0"/>
        <v>0</v>
      </c>
      <c r="G8" s="3"/>
      <c r="H8" s="16"/>
    </row>
    <row r="9" spans="2:8" x14ac:dyDescent="0.3">
      <c r="B9" s="1" t="s">
        <v>20</v>
      </c>
      <c r="C9" s="7"/>
      <c r="D9" s="62">
        <v>0</v>
      </c>
      <c r="E9" s="63">
        <f t="shared" si="0"/>
        <v>0</v>
      </c>
      <c r="G9" s="3"/>
      <c r="H9" s="16"/>
    </row>
    <row r="10" spans="2:8" x14ac:dyDescent="0.3">
      <c r="B10" s="1" t="s">
        <v>20</v>
      </c>
      <c r="C10" s="7"/>
      <c r="D10" s="62">
        <v>0</v>
      </c>
      <c r="E10" s="63">
        <f t="shared" si="0"/>
        <v>0</v>
      </c>
      <c r="G10" s="3"/>
      <c r="H10" s="16"/>
    </row>
    <row r="11" spans="2:8" x14ac:dyDescent="0.3">
      <c r="B11" s="1" t="s">
        <v>20</v>
      </c>
      <c r="C11" s="7"/>
      <c r="D11" s="62">
        <v>0</v>
      </c>
      <c r="E11" s="63">
        <f t="shared" si="0"/>
        <v>0</v>
      </c>
      <c r="G11" s="3"/>
      <c r="H11" s="16"/>
    </row>
    <row r="12" spans="2:8" ht="15" customHeight="1" thickBot="1" x14ac:dyDescent="0.35">
      <c r="B12" s="150" t="s">
        <v>21</v>
      </c>
      <c r="C12" s="151"/>
      <c r="D12" s="151"/>
      <c r="E12" s="64">
        <f>SUM(E5:E11)</f>
        <v>0</v>
      </c>
    </row>
    <row r="13" spans="2:8" ht="15" customHeight="1" thickBot="1" x14ac:dyDescent="0.35">
      <c r="B13" s="26"/>
      <c r="D13" s="27"/>
      <c r="E13" s="28"/>
    </row>
    <row r="14" spans="2:8" ht="15" customHeight="1" x14ac:dyDescent="0.3">
      <c r="B14" s="152" t="s">
        <v>22</v>
      </c>
      <c r="C14" s="153"/>
      <c r="D14" s="153"/>
      <c r="E14" s="154"/>
    </row>
    <row r="15" spans="2:8" ht="15" customHeight="1" x14ac:dyDescent="0.3">
      <c r="B15" s="17" t="s">
        <v>14</v>
      </c>
      <c r="C15" s="18" t="s">
        <v>15</v>
      </c>
      <c r="D15" s="19" t="s">
        <v>16</v>
      </c>
      <c r="E15" s="20" t="s">
        <v>23</v>
      </c>
    </row>
    <row r="16" spans="2:8" ht="14.25" customHeight="1" x14ac:dyDescent="0.3">
      <c r="B16" s="29" t="s">
        <v>24</v>
      </c>
      <c r="C16" s="90">
        <v>1</v>
      </c>
      <c r="D16" s="62">
        <v>0</v>
      </c>
      <c r="E16" s="63">
        <f>C16*D16</f>
        <v>0</v>
      </c>
      <c r="F16" s="30"/>
      <c r="H16" s="30"/>
    </row>
    <row r="17" spans="2:8" ht="14.25" customHeight="1" x14ac:dyDescent="0.3">
      <c r="B17" s="29" t="s">
        <v>25</v>
      </c>
      <c r="C17" s="90">
        <v>1</v>
      </c>
      <c r="D17" s="62">
        <v>0</v>
      </c>
      <c r="E17" s="63">
        <f>C17*D17</f>
        <v>0</v>
      </c>
      <c r="F17" s="30"/>
      <c r="H17" s="30"/>
    </row>
    <row r="18" spans="2:8" ht="15" customHeight="1" thickBot="1" x14ac:dyDescent="0.35">
      <c r="B18" s="150" t="s">
        <v>26</v>
      </c>
      <c r="C18" s="151"/>
      <c r="D18" s="151"/>
      <c r="E18" s="64">
        <f>SUM(E16:E17)</f>
        <v>0</v>
      </c>
    </row>
    <row r="19" spans="2:8" ht="15" customHeight="1" thickBot="1" x14ac:dyDescent="0.35">
      <c r="B19" s="26"/>
      <c r="D19" s="27"/>
      <c r="E19" s="28"/>
    </row>
    <row r="20" spans="2:8" ht="15" customHeight="1" x14ac:dyDescent="0.3">
      <c r="B20" s="152" t="s">
        <v>27</v>
      </c>
      <c r="C20" s="153"/>
      <c r="D20" s="153"/>
      <c r="E20" s="154"/>
    </row>
    <row r="21" spans="2:8" ht="15" customHeight="1" x14ac:dyDescent="0.3">
      <c r="B21" s="17" t="s">
        <v>14</v>
      </c>
      <c r="C21" s="18" t="s">
        <v>28</v>
      </c>
      <c r="D21" s="19" t="s">
        <v>106</v>
      </c>
      <c r="E21" s="20" t="s">
        <v>23</v>
      </c>
    </row>
    <row r="22" spans="2:8" ht="14.25" customHeight="1" x14ac:dyDescent="0.3">
      <c r="B22" s="29" t="s">
        <v>29</v>
      </c>
      <c r="C22" s="90">
        <v>10</v>
      </c>
      <c r="D22" s="62">
        <v>0</v>
      </c>
      <c r="E22" s="63">
        <f>C22*D22</f>
        <v>0</v>
      </c>
      <c r="F22" s="30"/>
      <c r="H22" s="30"/>
    </row>
    <row r="23" spans="2:8" ht="14.25" customHeight="1" x14ac:dyDescent="0.3">
      <c r="B23" s="29" t="s">
        <v>30</v>
      </c>
      <c r="C23" s="90">
        <v>2</v>
      </c>
      <c r="D23" s="62">
        <v>0</v>
      </c>
      <c r="E23" s="63">
        <f>C23*D23</f>
        <v>0</v>
      </c>
      <c r="F23" s="30"/>
      <c r="H23" s="30"/>
    </row>
    <row r="24" spans="2:8" ht="14.25" customHeight="1" x14ac:dyDescent="0.3">
      <c r="B24" s="29" t="s">
        <v>31</v>
      </c>
      <c r="C24" s="90">
        <v>2</v>
      </c>
      <c r="D24" s="62">
        <v>0</v>
      </c>
      <c r="E24" s="63">
        <f>C24*D24</f>
        <v>0</v>
      </c>
      <c r="F24" s="30"/>
      <c r="H24" s="30"/>
    </row>
    <row r="25" spans="2:8" ht="15" customHeight="1" thickBot="1" x14ac:dyDescent="0.35">
      <c r="B25" s="150" t="s">
        <v>32</v>
      </c>
      <c r="C25" s="151"/>
      <c r="D25" s="151"/>
      <c r="E25" s="64">
        <f>SUM(E22:E24)</f>
        <v>0</v>
      </c>
    </row>
    <row r="26" spans="2:8" ht="15" customHeight="1" thickBot="1" x14ac:dyDescent="0.35"/>
    <row r="27" spans="2:8" ht="15" customHeight="1" x14ac:dyDescent="0.3">
      <c r="B27" s="152" t="s">
        <v>23</v>
      </c>
      <c r="C27" s="153"/>
      <c r="D27" s="153"/>
      <c r="E27" s="154"/>
    </row>
    <row r="28" spans="2:8" ht="15" customHeight="1" thickBot="1" x14ac:dyDescent="0.35">
      <c r="B28" s="150" t="s">
        <v>33</v>
      </c>
      <c r="C28" s="151"/>
      <c r="D28" s="151"/>
      <c r="E28" s="65">
        <f>E12+E18+E25</f>
        <v>0</v>
      </c>
    </row>
    <row r="29" spans="2:8" ht="15" customHeight="1" x14ac:dyDescent="0.3"/>
    <row r="30" spans="2:8" ht="15" customHeight="1" x14ac:dyDescent="0.3"/>
    <row r="31" spans="2:8" ht="15" customHeight="1" x14ac:dyDescent="0.3"/>
    <row r="32" spans="2:8" ht="15" customHeight="1" x14ac:dyDescent="0.3"/>
    <row r="33" spans="2:5" ht="15" customHeight="1" x14ac:dyDescent="0.3">
      <c r="B33" s="14"/>
      <c r="C33" s="14"/>
      <c r="D33" s="14"/>
      <c r="E33" s="14"/>
    </row>
    <row r="34" spans="2:5" ht="15" customHeight="1" x14ac:dyDescent="0.3">
      <c r="B34" s="14"/>
      <c r="C34" s="14"/>
      <c r="D34" s="14"/>
      <c r="E34" s="14"/>
    </row>
    <row r="35" spans="2:5" ht="15" customHeight="1" x14ac:dyDescent="0.3">
      <c r="B35" s="14"/>
      <c r="C35" s="14"/>
      <c r="D35" s="14"/>
      <c r="E35" s="14"/>
    </row>
    <row r="36" spans="2:5" ht="15" customHeight="1" x14ac:dyDescent="0.3">
      <c r="B36" s="14"/>
      <c r="C36" s="14"/>
      <c r="D36" s="14"/>
      <c r="E36" s="14"/>
    </row>
    <row r="37" spans="2:5" ht="15" customHeight="1" x14ac:dyDescent="0.3">
      <c r="B37" s="14"/>
      <c r="C37" s="14"/>
      <c r="D37" s="14"/>
      <c r="E37" s="14"/>
    </row>
    <row r="38" spans="2:5" ht="15" customHeight="1" x14ac:dyDescent="0.3">
      <c r="B38" s="14"/>
      <c r="C38" s="14"/>
      <c r="D38" s="14"/>
      <c r="E38" s="14"/>
    </row>
    <row r="39" spans="2:5" ht="15" customHeight="1" x14ac:dyDescent="0.3">
      <c r="B39" s="14"/>
      <c r="C39" s="14"/>
      <c r="D39" s="14"/>
      <c r="E39" s="14"/>
    </row>
    <row r="40" spans="2:5" ht="15" customHeight="1" x14ac:dyDescent="0.3">
      <c r="B40" s="14"/>
      <c r="C40" s="14"/>
      <c r="D40" s="14"/>
      <c r="E40" s="14"/>
    </row>
    <row r="41" spans="2:5" ht="15" customHeight="1" x14ac:dyDescent="0.3"/>
    <row r="42" spans="2:5" ht="15" customHeight="1" x14ac:dyDescent="0.3"/>
    <row r="43" spans="2:5" ht="15" customHeight="1" x14ac:dyDescent="0.3"/>
    <row r="44" spans="2:5" ht="15" customHeight="1" x14ac:dyDescent="0.3"/>
    <row r="45" spans="2:5" ht="15" customHeight="1" x14ac:dyDescent="0.3"/>
    <row r="46" spans="2:5" ht="15" customHeight="1" x14ac:dyDescent="0.3"/>
    <row r="47" spans="2:5" ht="15" customHeight="1" x14ac:dyDescent="0.3"/>
    <row r="48" spans="2:5"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sheetData>
  <sheetProtection algorithmName="SHA-512" hashValue="g4eZPFqxSII6li6TJTr7ggZoH3gOF82PJRKEo3tbp3clRuMAQP8LqdRQL1kGVwidskYYPq859qDZwsVPcyu0dg==" saltValue="Y0PKYIustCPwz3yv6x7jTQ==" spinCount="100000" sheet="1" objects="1" scenarios="1"/>
  <mergeCells count="8">
    <mergeCell ref="B28:D28"/>
    <mergeCell ref="B27:E27"/>
    <mergeCell ref="B20:E20"/>
    <mergeCell ref="B3:E3"/>
    <mergeCell ref="B25:D25"/>
    <mergeCell ref="B12:D12"/>
    <mergeCell ref="B14:E14"/>
    <mergeCell ref="B18:D18"/>
  </mergeCells>
  <pageMargins left="0.7" right="0.7" top="0.75" bottom="0.75" header="0.3" footer="0.3"/>
  <pageSetup paperSize="9" scale="87" fitToHeight="0" orientation="landscape" r:id="rId1"/>
  <ignoredErrors>
    <ignoredError sqref="E12 E25 E5 E22:E23"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pageSetUpPr fitToPage="1"/>
  </sheetPr>
  <dimension ref="B1:K102"/>
  <sheetViews>
    <sheetView tabSelected="1" zoomScale="90" zoomScaleNormal="90" workbookViewId="0">
      <pane ySplit="1" topLeftCell="A2" activePane="bottomLeft" state="frozen"/>
      <selection pane="bottomLeft" activeCell="B14" sqref="B14:G18"/>
    </sheetView>
  </sheetViews>
  <sheetFormatPr defaultColWidth="8.6328125" defaultRowHeight="14" x14ac:dyDescent="0.3"/>
  <cols>
    <col min="1" max="1" width="3.54296875" style="3" customWidth="1"/>
    <col min="2" max="2" width="56.54296875" style="3" customWidth="1"/>
    <col min="3" max="3" width="15.54296875" style="3" customWidth="1"/>
    <col min="4" max="4" width="28.36328125" style="3" customWidth="1"/>
    <col min="5" max="8" width="25.54296875" style="3" customWidth="1"/>
    <col min="9" max="9" width="3.54296875" style="3" customWidth="1"/>
    <col min="10" max="10" width="38.36328125" style="3" customWidth="1"/>
    <col min="11" max="16384" width="8.6328125" style="3"/>
  </cols>
  <sheetData>
    <row r="1" spans="2:11" ht="90" customHeight="1" x14ac:dyDescent="0.75">
      <c r="B1" s="10" t="s">
        <v>5</v>
      </c>
    </row>
    <row r="2" spans="2:11" ht="15" customHeight="1" thickBot="1" x14ac:dyDescent="0.35">
      <c r="J2" s="14"/>
      <c r="K2" s="14"/>
    </row>
    <row r="3" spans="2:11" ht="15" customHeight="1" x14ac:dyDescent="0.3">
      <c r="B3" s="152" t="s">
        <v>34</v>
      </c>
      <c r="C3" s="153"/>
      <c r="D3" s="153"/>
      <c r="E3" s="153"/>
      <c r="F3" s="153"/>
      <c r="G3" s="153"/>
      <c r="H3" s="154"/>
      <c r="J3" s="14"/>
      <c r="K3" s="14"/>
    </row>
    <row r="4" spans="2:11" x14ac:dyDescent="0.3">
      <c r="B4" s="165" t="s">
        <v>14</v>
      </c>
      <c r="C4" s="166"/>
      <c r="D4" s="166"/>
      <c r="E4" s="18" t="s">
        <v>15</v>
      </c>
      <c r="F4" s="19" t="s">
        <v>35</v>
      </c>
      <c r="G4" s="19" t="s">
        <v>36</v>
      </c>
      <c r="H4" s="20" t="s">
        <v>37</v>
      </c>
      <c r="J4" s="14"/>
      <c r="K4" s="14"/>
    </row>
    <row r="5" spans="2:11" ht="15" customHeight="1" x14ac:dyDescent="0.3">
      <c r="B5" s="167" t="s">
        <v>94</v>
      </c>
      <c r="C5" s="168">
        <v>0</v>
      </c>
      <c r="D5" s="168"/>
      <c r="E5" s="2"/>
      <c r="F5" s="66">
        <v>0</v>
      </c>
      <c r="G5" s="67">
        <f t="shared" ref="G5:G18" si="0">E5*F5</f>
        <v>0</v>
      </c>
      <c r="H5" s="68">
        <f>G5*12</f>
        <v>0</v>
      </c>
      <c r="J5" s="14"/>
      <c r="K5" s="14"/>
    </row>
    <row r="6" spans="2:11" x14ac:dyDescent="0.3">
      <c r="B6" s="167" t="s">
        <v>95</v>
      </c>
      <c r="C6" s="168">
        <v>0</v>
      </c>
      <c r="D6" s="168"/>
      <c r="E6" s="2"/>
      <c r="F6" s="66">
        <v>0</v>
      </c>
      <c r="G6" s="67">
        <f t="shared" si="0"/>
        <v>0</v>
      </c>
      <c r="H6" s="68">
        <f t="shared" ref="H6:H18" si="1">G6*12</f>
        <v>0</v>
      </c>
      <c r="J6" s="14"/>
      <c r="K6" s="14"/>
    </row>
    <row r="7" spans="2:11" ht="15" customHeight="1" x14ac:dyDescent="0.3">
      <c r="B7" s="167" t="s">
        <v>96</v>
      </c>
      <c r="C7" s="168">
        <v>0</v>
      </c>
      <c r="D7" s="168"/>
      <c r="E7" s="2"/>
      <c r="F7" s="66">
        <v>0</v>
      </c>
      <c r="G7" s="67">
        <f>E7*F7</f>
        <v>0</v>
      </c>
      <c r="H7" s="68">
        <f t="shared" si="1"/>
        <v>0</v>
      </c>
      <c r="J7" s="14"/>
      <c r="K7" s="14"/>
    </row>
    <row r="8" spans="2:11" x14ac:dyDescent="0.3">
      <c r="B8" s="167" t="s">
        <v>97</v>
      </c>
      <c r="C8" s="168"/>
      <c r="D8" s="168"/>
      <c r="E8" s="2"/>
      <c r="F8" s="66">
        <v>0</v>
      </c>
      <c r="G8" s="104">
        <f t="shared" ref="G8" si="2">E8*F8</f>
        <v>0</v>
      </c>
      <c r="H8" s="68">
        <f t="shared" si="1"/>
        <v>0</v>
      </c>
      <c r="J8" s="14"/>
      <c r="K8" s="14"/>
    </row>
    <row r="9" spans="2:11" ht="15" customHeight="1" x14ac:dyDescent="0.3">
      <c r="B9" s="167" t="s">
        <v>38</v>
      </c>
      <c r="C9" s="168">
        <v>0</v>
      </c>
      <c r="D9" s="168"/>
      <c r="E9" s="90">
        <v>1</v>
      </c>
      <c r="F9" s="66">
        <v>0</v>
      </c>
      <c r="G9" s="67">
        <f t="shared" si="0"/>
        <v>0</v>
      </c>
      <c r="H9" s="68">
        <f t="shared" si="1"/>
        <v>0</v>
      </c>
      <c r="J9" s="14"/>
      <c r="K9" s="14"/>
    </row>
    <row r="10" spans="2:11" ht="15" customHeight="1" x14ac:dyDescent="0.3">
      <c r="B10" s="174" t="s">
        <v>39</v>
      </c>
      <c r="C10" s="175"/>
      <c r="D10" s="176"/>
      <c r="E10" s="90">
        <v>12</v>
      </c>
      <c r="F10" s="66">
        <v>0</v>
      </c>
      <c r="G10" s="67">
        <f>E10*F10</f>
        <v>0</v>
      </c>
      <c r="H10" s="68">
        <f t="shared" si="1"/>
        <v>0</v>
      </c>
      <c r="J10" s="14"/>
      <c r="K10" s="14"/>
    </row>
    <row r="11" spans="2:11" ht="15" customHeight="1" x14ac:dyDescent="0.3">
      <c r="B11" s="174" t="s">
        <v>40</v>
      </c>
      <c r="C11" s="175"/>
      <c r="D11" s="176"/>
      <c r="E11" s="90">
        <v>2</v>
      </c>
      <c r="F11" s="66">
        <v>0</v>
      </c>
      <c r="G11" s="67">
        <f>E11*F11</f>
        <v>0</v>
      </c>
      <c r="H11" s="68">
        <f t="shared" si="1"/>
        <v>0</v>
      </c>
      <c r="J11" s="14"/>
      <c r="K11" s="14"/>
    </row>
    <row r="12" spans="2:11" ht="15" customHeight="1" x14ac:dyDescent="0.3">
      <c r="B12" s="169" t="s">
        <v>103</v>
      </c>
      <c r="C12" s="170"/>
      <c r="D12" s="171"/>
      <c r="E12" s="90">
        <v>90</v>
      </c>
      <c r="F12" s="66">
        <v>0</v>
      </c>
      <c r="G12" s="67">
        <f t="shared" si="0"/>
        <v>0</v>
      </c>
      <c r="H12" s="68">
        <f t="shared" si="1"/>
        <v>0</v>
      </c>
      <c r="J12" s="14"/>
      <c r="K12" s="14"/>
    </row>
    <row r="13" spans="2:11" ht="15" customHeight="1" x14ac:dyDescent="0.3">
      <c r="B13" s="172" t="s">
        <v>93</v>
      </c>
      <c r="C13" s="173"/>
      <c r="D13" s="173"/>
      <c r="E13" s="90">
        <v>1</v>
      </c>
      <c r="F13" s="66">
        <v>0</v>
      </c>
      <c r="G13" s="67">
        <f>E13*F13</f>
        <v>0</v>
      </c>
      <c r="H13" s="68">
        <f t="shared" si="1"/>
        <v>0</v>
      </c>
      <c r="J13" s="14"/>
      <c r="K13" s="14"/>
    </row>
    <row r="14" spans="2:11" ht="15" customHeight="1" x14ac:dyDescent="0.3">
      <c r="B14" s="155" t="s">
        <v>20</v>
      </c>
      <c r="C14" s="156"/>
      <c r="D14" s="156"/>
      <c r="E14" s="2"/>
      <c r="F14" s="66">
        <v>0</v>
      </c>
      <c r="G14" s="67">
        <f>E14*F14</f>
        <v>0</v>
      </c>
      <c r="H14" s="68">
        <f t="shared" si="1"/>
        <v>0</v>
      </c>
      <c r="J14" s="14"/>
      <c r="K14" s="14"/>
    </row>
    <row r="15" spans="2:11" x14ac:dyDescent="0.3">
      <c r="B15" s="155" t="s">
        <v>20</v>
      </c>
      <c r="C15" s="156"/>
      <c r="D15" s="156"/>
      <c r="E15" s="2"/>
      <c r="F15" s="66">
        <v>0</v>
      </c>
      <c r="G15" s="67">
        <f>E15*F15</f>
        <v>0</v>
      </c>
      <c r="H15" s="68">
        <f t="shared" si="1"/>
        <v>0</v>
      </c>
      <c r="J15" s="60"/>
      <c r="K15" s="14"/>
    </row>
    <row r="16" spans="2:11" x14ac:dyDescent="0.3">
      <c r="B16" s="155" t="s">
        <v>20</v>
      </c>
      <c r="C16" s="156"/>
      <c r="D16" s="156"/>
      <c r="E16" s="2"/>
      <c r="F16" s="66">
        <v>0</v>
      </c>
      <c r="G16" s="67">
        <f>E16*F16</f>
        <v>0</v>
      </c>
      <c r="H16" s="68">
        <f t="shared" si="1"/>
        <v>0</v>
      </c>
      <c r="J16" s="60"/>
      <c r="K16" s="14"/>
    </row>
    <row r="17" spans="2:11" x14ac:dyDescent="0.3">
      <c r="B17" s="155" t="s">
        <v>20</v>
      </c>
      <c r="C17" s="156"/>
      <c r="D17" s="156"/>
      <c r="E17" s="2"/>
      <c r="F17" s="66">
        <v>0</v>
      </c>
      <c r="G17" s="67">
        <f>E17*F17</f>
        <v>0</v>
      </c>
      <c r="H17" s="68">
        <f t="shared" si="1"/>
        <v>0</v>
      </c>
      <c r="J17" s="60"/>
      <c r="K17" s="14"/>
    </row>
    <row r="18" spans="2:11" x14ac:dyDescent="0.3">
      <c r="B18" s="155" t="s">
        <v>20</v>
      </c>
      <c r="C18" s="156"/>
      <c r="D18" s="156"/>
      <c r="E18" s="2"/>
      <c r="F18" s="66">
        <v>0</v>
      </c>
      <c r="G18" s="67">
        <f t="shared" si="0"/>
        <v>0</v>
      </c>
      <c r="H18" s="68">
        <f t="shared" si="1"/>
        <v>0</v>
      </c>
      <c r="J18" s="60"/>
      <c r="K18" s="14"/>
    </row>
    <row r="19" spans="2:11" ht="15" customHeight="1" x14ac:dyDescent="0.3">
      <c r="B19" s="157" t="s">
        <v>41</v>
      </c>
      <c r="C19" s="158"/>
      <c r="D19" s="158"/>
      <c r="E19" s="158"/>
      <c r="F19" s="158"/>
      <c r="G19" s="69">
        <f>SUM(G5:G18)</f>
        <v>0</v>
      </c>
      <c r="H19" s="61"/>
      <c r="J19" s="14"/>
      <c r="K19" s="14"/>
    </row>
    <row r="20" spans="2:11" ht="15" customHeight="1" thickBot="1" x14ac:dyDescent="0.35">
      <c r="B20" s="150" t="s">
        <v>42</v>
      </c>
      <c r="C20" s="151"/>
      <c r="D20" s="151"/>
      <c r="E20" s="151"/>
      <c r="F20" s="151"/>
      <c r="G20" s="151"/>
      <c r="H20" s="64">
        <f>SUM(H5:H18)</f>
        <v>0</v>
      </c>
      <c r="J20" s="14"/>
      <c r="K20" s="14"/>
    </row>
    <row r="21" spans="2:11" s="91" customFormat="1" ht="15" customHeight="1" x14ac:dyDescent="0.3">
      <c r="B21" s="26"/>
      <c r="C21" s="26"/>
      <c r="D21" s="26"/>
      <c r="E21" s="26"/>
      <c r="F21" s="26"/>
      <c r="G21" s="26"/>
      <c r="H21" s="110"/>
      <c r="I21" s="3"/>
      <c r="J21" s="14"/>
      <c r="K21" s="14"/>
    </row>
    <row r="22" spans="2:11" s="91" customFormat="1" ht="15" customHeight="1" x14ac:dyDescent="0.3">
      <c r="B22" s="159" t="s">
        <v>43</v>
      </c>
      <c r="C22" s="160"/>
      <c r="D22" s="160"/>
      <c r="E22" s="160"/>
      <c r="F22" s="160"/>
      <c r="G22" s="160"/>
      <c r="H22" s="161"/>
      <c r="I22" s="3"/>
      <c r="J22" s="14"/>
      <c r="K22" s="14"/>
    </row>
    <row r="23" spans="2:11" s="91" customFormat="1" ht="28" x14ac:dyDescent="0.3">
      <c r="B23" s="93" t="s">
        <v>14</v>
      </c>
      <c r="C23" s="94" t="s">
        <v>44</v>
      </c>
      <c r="D23" s="94" t="s">
        <v>45</v>
      </c>
      <c r="E23" s="95" t="s">
        <v>46</v>
      </c>
      <c r="F23" s="95" t="s">
        <v>107</v>
      </c>
      <c r="G23" s="95" t="s">
        <v>36</v>
      </c>
      <c r="H23" s="96" t="s">
        <v>37</v>
      </c>
      <c r="I23" s="3"/>
      <c r="J23" s="14"/>
      <c r="K23" s="14"/>
    </row>
    <row r="24" spans="2:11" s="91" customFormat="1" ht="15" customHeight="1" x14ac:dyDescent="0.3">
      <c r="B24" s="111" t="s">
        <v>47</v>
      </c>
      <c r="C24" s="97">
        <v>1500</v>
      </c>
      <c r="D24" s="97">
        <v>4900</v>
      </c>
      <c r="E24" s="112">
        <v>0</v>
      </c>
      <c r="F24" s="112">
        <v>0</v>
      </c>
      <c r="G24" s="67">
        <f>(C24*E24)+(D24*F24)</f>
        <v>0</v>
      </c>
      <c r="H24" s="68">
        <f>G24*12</f>
        <v>0</v>
      </c>
      <c r="I24" s="3"/>
      <c r="J24" s="14"/>
      <c r="K24" s="14"/>
    </row>
    <row r="25" spans="2:11" s="91" customFormat="1" ht="15" customHeight="1" x14ac:dyDescent="0.3">
      <c r="B25" s="113" t="s">
        <v>48</v>
      </c>
      <c r="C25" s="99">
        <v>2500</v>
      </c>
      <c r="D25" s="99">
        <v>8100</v>
      </c>
      <c r="E25" s="114">
        <v>0</v>
      </c>
      <c r="F25" s="114">
        <v>0</v>
      </c>
      <c r="G25" s="100">
        <f>(C25*E25)+(D25*F25)</f>
        <v>0</v>
      </c>
      <c r="H25" s="68">
        <f t="shared" ref="H25:H27" si="3">G25*12</f>
        <v>0</v>
      </c>
      <c r="I25" s="3"/>
      <c r="J25" s="14"/>
      <c r="K25" s="14"/>
    </row>
    <row r="26" spans="2:11" s="91" customFormat="1" ht="15" customHeight="1" x14ac:dyDescent="0.3">
      <c r="B26" s="102" t="s">
        <v>49</v>
      </c>
      <c r="C26" s="115"/>
      <c r="D26" s="115"/>
      <c r="E26" s="116"/>
      <c r="F26" s="117">
        <v>0</v>
      </c>
      <c r="G26" s="101">
        <f>F26</f>
        <v>0</v>
      </c>
      <c r="H26" s="68">
        <f t="shared" si="3"/>
        <v>0</v>
      </c>
      <c r="I26" s="3"/>
      <c r="J26" s="14"/>
      <c r="K26" s="14"/>
    </row>
    <row r="27" spans="2:11" s="91" customFormat="1" ht="15" customHeight="1" x14ac:dyDescent="0.3">
      <c r="B27" s="102" t="s">
        <v>50</v>
      </c>
      <c r="C27" s="115"/>
      <c r="D27" s="115"/>
      <c r="E27" s="116"/>
      <c r="F27" s="117">
        <v>0</v>
      </c>
      <c r="G27" s="101">
        <f>F27</f>
        <v>0</v>
      </c>
      <c r="H27" s="68">
        <f t="shared" si="3"/>
        <v>0</v>
      </c>
      <c r="I27" s="3"/>
      <c r="J27" s="14"/>
      <c r="K27" s="14"/>
    </row>
    <row r="28" spans="2:11" s="91" customFormat="1" ht="15" customHeight="1" x14ac:dyDescent="0.3">
      <c r="B28" s="118" t="s">
        <v>51</v>
      </c>
      <c r="C28" s="119">
        <f>SUM(C24:C25)</f>
        <v>4000</v>
      </c>
      <c r="D28" s="120">
        <f>SUM(D24:D25)</f>
        <v>13000</v>
      </c>
      <c r="E28" s="121"/>
      <c r="F28" s="122"/>
      <c r="G28" s="123">
        <f>SUM(G24:G27)</f>
        <v>0</v>
      </c>
      <c r="H28" s="92" t="s">
        <v>52</v>
      </c>
      <c r="I28" s="3"/>
      <c r="J28" s="14"/>
      <c r="K28" s="14"/>
    </row>
    <row r="29" spans="2:11" s="91" customFormat="1" ht="15" customHeight="1" thickBot="1" x14ac:dyDescent="0.35">
      <c r="B29" s="162" t="s">
        <v>53</v>
      </c>
      <c r="C29" s="163"/>
      <c r="D29" s="163"/>
      <c r="E29" s="163"/>
      <c r="F29" s="163"/>
      <c r="G29" s="164"/>
      <c r="H29" s="64">
        <f>SUM(H24:H27)</f>
        <v>0</v>
      </c>
      <c r="I29" s="3"/>
      <c r="J29" s="14"/>
      <c r="K29" s="14"/>
    </row>
    <row r="30" spans="2:11" s="91" customFormat="1" ht="15" customHeight="1" thickBot="1" x14ac:dyDescent="0.35">
      <c r="B30" s="124"/>
      <c r="C30" s="125"/>
      <c r="D30" s="125"/>
      <c r="E30" s="126"/>
      <c r="F30" s="126"/>
      <c r="G30" s="126"/>
      <c r="H30" s="127"/>
      <c r="I30" s="3"/>
      <c r="J30" s="14"/>
      <c r="K30" s="14"/>
    </row>
    <row r="31" spans="2:11" ht="15" customHeight="1" x14ac:dyDescent="0.3">
      <c r="B31" s="152" t="s">
        <v>23</v>
      </c>
      <c r="C31" s="153"/>
      <c r="D31" s="153"/>
      <c r="E31" s="153"/>
      <c r="F31" s="153"/>
      <c r="G31" s="153"/>
      <c r="H31" s="154"/>
      <c r="J31" s="14"/>
      <c r="K31" s="14"/>
    </row>
    <row r="32" spans="2:11" ht="15" customHeight="1" x14ac:dyDescent="0.3">
      <c r="B32" s="157" t="s">
        <v>54</v>
      </c>
      <c r="C32" s="158"/>
      <c r="D32" s="158"/>
      <c r="E32" s="158"/>
      <c r="F32" s="158"/>
      <c r="G32" s="70">
        <f>G19+G28</f>
        <v>0</v>
      </c>
      <c r="H32" s="61"/>
      <c r="J32" s="14"/>
      <c r="K32" s="14"/>
    </row>
    <row r="33" spans="2:11" ht="15" customHeight="1" thickBot="1" x14ac:dyDescent="0.35">
      <c r="B33" s="150" t="s">
        <v>55</v>
      </c>
      <c r="C33" s="151"/>
      <c r="D33" s="151"/>
      <c r="E33" s="151"/>
      <c r="F33" s="151"/>
      <c r="G33" s="151"/>
      <c r="H33" s="65">
        <f>H20+H29</f>
        <v>0</v>
      </c>
      <c r="J33" s="14"/>
      <c r="K33" s="14"/>
    </row>
    <row r="34" spans="2:11" ht="15" customHeight="1" x14ac:dyDescent="0.3">
      <c r="J34" s="14"/>
      <c r="K34" s="14"/>
    </row>
    <row r="35" spans="2:11" ht="15" customHeight="1" x14ac:dyDescent="0.3">
      <c r="B35" s="14"/>
      <c r="C35" s="14"/>
      <c r="D35" s="14"/>
      <c r="E35" s="14"/>
      <c r="F35" s="14"/>
      <c r="G35" s="14"/>
      <c r="H35" s="14"/>
      <c r="I35" s="14"/>
      <c r="J35" s="14"/>
      <c r="K35" s="14"/>
    </row>
    <row r="36" spans="2:11" ht="15" customHeight="1" x14ac:dyDescent="0.3">
      <c r="B36" s="14"/>
      <c r="C36" s="14"/>
      <c r="D36" s="14"/>
      <c r="E36" s="14"/>
      <c r="F36" s="14"/>
      <c r="G36" s="14"/>
      <c r="H36" s="14"/>
      <c r="I36" s="14"/>
      <c r="J36" s="14"/>
      <c r="K36" s="14"/>
    </row>
    <row r="37" spans="2:11" ht="15" customHeight="1" x14ac:dyDescent="0.3"/>
    <row r="38" spans="2:11" ht="15" customHeight="1" x14ac:dyDescent="0.3"/>
    <row r="39" spans="2:11" ht="15" customHeight="1" x14ac:dyDescent="0.3"/>
    <row r="40" spans="2:11" ht="15" customHeight="1" x14ac:dyDescent="0.3"/>
    <row r="41" spans="2:11" ht="15" customHeight="1" x14ac:dyDescent="0.3"/>
    <row r="42" spans="2:11" ht="15" customHeight="1" x14ac:dyDescent="0.3"/>
    <row r="43" spans="2:11" ht="15" customHeight="1" x14ac:dyDescent="0.3"/>
    <row r="44" spans="2:11" ht="15" customHeight="1" x14ac:dyDescent="0.3"/>
    <row r="45" spans="2:11" ht="15" customHeight="1" x14ac:dyDescent="0.3"/>
    <row r="46" spans="2:11" ht="15" customHeight="1" x14ac:dyDescent="0.3"/>
    <row r="47" spans="2:11" ht="15" customHeight="1" x14ac:dyDescent="0.3"/>
    <row r="48" spans="2:11"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sheetData>
  <sheetProtection algorithmName="SHA-512" hashValue="sAO8C6N78RhLBPS+cRCpLiBttErtd/Bal9IAgbmpBWz9Bek0UxZC1duTzzrr7CgzzaEzGh7tCh9Z67ef65DXEQ==" saltValue="Xd0g9QMun+i10eIrDIyElQ==" spinCount="100000" sheet="1" objects="1" scenarios="1"/>
  <mergeCells count="23">
    <mergeCell ref="B3:H3"/>
    <mergeCell ref="B31:H31"/>
    <mergeCell ref="B4:D4"/>
    <mergeCell ref="B5:D5"/>
    <mergeCell ref="B6:D6"/>
    <mergeCell ref="B20:G20"/>
    <mergeCell ref="B12:D12"/>
    <mergeCell ref="B7:D7"/>
    <mergeCell ref="B9:D9"/>
    <mergeCell ref="B8:D8"/>
    <mergeCell ref="B18:D18"/>
    <mergeCell ref="B13:D13"/>
    <mergeCell ref="B10:D10"/>
    <mergeCell ref="B11:D11"/>
    <mergeCell ref="B14:D14"/>
    <mergeCell ref="B33:G33"/>
    <mergeCell ref="B15:D15"/>
    <mergeCell ref="B16:D16"/>
    <mergeCell ref="B17:D17"/>
    <mergeCell ref="B19:F19"/>
    <mergeCell ref="B32:F32"/>
    <mergeCell ref="B22:H22"/>
    <mergeCell ref="B29:G29"/>
  </mergeCells>
  <dataValidations count="10">
    <dataValidation allowBlank="1" showInputMessage="1" showErrorMessage="1" sqref="F10:F11" xr:uid="{79C0BF03-3ACF-4990-9DE3-3A2841B8EA3B}"/>
    <dataValidation type="list" allowBlank="1" showInputMessage="1" showErrorMessage="1" prompt="Let op! Maak een keuze op basis van de omschrijving!" sqref="E5" xr:uid="{BC25A701-542C-4918-964F-170BB83A50F2}">
      <formula1>"26,71"</formula1>
    </dataValidation>
    <dataValidation allowBlank="1" showErrorMessage="1" prompt="Let op! U dient een keuze te maken tussen concurrent en named!" sqref="F5:F8" xr:uid="{EF03AAFF-9255-430C-88FF-931ACE6DEBCA}"/>
    <dataValidation type="list" allowBlank="1" showInputMessage="1" showErrorMessage="1" prompt="Let op! Maak een keuze op basis van de omschrijving!" sqref="E6" xr:uid="{407B2956-B9BD-4D81-A754-2EFFEDAAC624}">
      <formula1>"3,7"</formula1>
    </dataValidation>
    <dataValidation type="list" allowBlank="1" showInputMessage="1" showErrorMessage="1" prompt="Let op! Maak een keuze op basis van de omschrijving!" sqref="E7" xr:uid="{CD332495-B81F-464F-8B12-ABB87A93452B}">
      <formula1>"2,8"</formula1>
    </dataValidation>
    <dataValidation type="list" allowBlank="1" showInputMessage="1" showErrorMessage="1" prompt="Let op! Maak een keuze op basis van de omschrijving!" sqref="E8" xr:uid="{3213B2F5-AFDB-4F07-94AF-026F68D92F85}">
      <formula1>"12,24"</formula1>
    </dataValidation>
    <dataValidation allowBlank="1" showInputMessage="1" showErrorMessage="1" prompt="Let op! Als hier een prijs wordt ingevuld, dan geen gebruik maken van belbundels." sqref="F24:F25" xr:uid="{02ABD12F-0344-4AC1-8137-C6355204AEDB}"/>
    <dataValidation allowBlank="1" showInputMessage="1" showErrorMessage="1" prompt="Let op! Als hier een prijs wordt ingevuld, dan moet geen gebruik worden gemaakt van belbundels." sqref="E24:E25" xr:uid="{BBC5AD8D-C6B2-4987-908D-0D96998816D0}"/>
    <dataValidation allowBlank="1" showInputMessage="1" showErrorMessage="1" prompt="Let op! Als hier een prijs wordt ingevuld, dan geen gebruik maken van variabele kosten voor bellen naar mobiele nummers." sqref="F27" xr:uid="{949E6B41-67FD-47C9-A413-4ECA32EA695B}"/>
    <dataValidation allowBlank="1" showInputMessage="1" showErrorMessage="1" prompt="Let op! Als hier een prijs wordt ingevuld, dan geen gebruik maken van variabele kosten voor bellen naar vaste nummers." sqref="F26" xr:uid="{C80C78DC-DE7D-4689-A310-86E2C5F44924}"/>
  </dataValidations>
  <pageMargins left="0.7" right="0.7" top="0.75" bottom="0.75" header="0.3" footer="0.3"/>
  <pageSetup paperSize="9" scale="67" fitToHeight="0" orientation="landscape" r:id="rId1"/>
  <ignoredErrors>
    <ignoredError sqref="H19:H20 G15:G19 G5 G6 G9"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L100"/>
  <sheetViews>
    <sheetView topLeftCell="B1" zoomScale="90" zoomScaleNormal="90" workbookViewId="0">
      <pane ySplit="1" topLeftCell="A12" activePane="bottomLeft" state="frozen"/>
      <selection pane="bottomLeft" activeCell="C22" sqref="C22"/>
    </sheetView>
  </sheetViews>
  <sheetFormatPr defaultColWidth="8.6328125" defaultRowHeight="14" x14ac:dyDescent="0.3"/>
  <cols>
    <col min="1" max="1" width="3.54296875" style="3" customWidth="1"/>
    <col min="2" max="2" width="95.453125" style="3" customWidth="1"/>
    <col min="3" max="3" width="22.36328125" style="3" customWidth="1"/>
    <col min="4" max="4" width="31.54296875" style="3" customWidth="1"/>
    <col min="5" max="7" width="25.54296875" style="3" customWidth="1"/>
    <col min="8" max="8" width="4" style="3" customWidth="1"/>
    <col min="9" max="9" width="37.36328125" style="3" customWidth="1"/>
    <col min="10" max="10" width="13.6328125" style="3" customWidth="1"/>
    <col min="11" max="16384" width="8.6328125" style="3"/>
  </cols>
  <sheetData>
    <row r="1" spans="2:12" ht="90" customHeight="1" x14ac:dyDescent="0.75">
      <c r="B1" s="10" t="s">
        <v>7</v>
      </c>
    </row>
    <row r="2" spans="2:12" ht="14.5" thickBot="1" x14ac:dyDescent="0.35">
      <c r="H2" s="14"/>
      <c r="I2" s="14"/>
      <c r="J2" s="14"/>
      <c r="K2" s="14"/>
      <c r="L2" s="14"/>
    </row>
    <row r="3" spans="2:12" s="14" customFormat="1" x14ac:dyDescent="0.25">
      <c r="B3" s="177" t="s">
        <v>56</v>
      </c>
      <c r="C3" s="178"/>
      <c r="D3" s="178"/>
      <c r="E3" s="178"/>
      <c r="F3" s="178"/>
      <c r="G3" s="179"/>
    </row>
    <row r="4" spans="2:12" s="14" customFormat="1" x14ac:dyDescent="0.25">
      <c r="B4" s="34" t="s">
        <v>14</v>
      </c>
      <c r="C4" s="35" t="s">
        <v>57</v>
      </c>
      <c r="D4" s="36" t="s">
        <v>35</v>
      </c>
      <c r="E4" s="36" t="s">
        <v>58</v>
      </c>
      <c r="F4" s="36" t="s">
        <v>36</v>
      </c>
      <c r="G4" s="37" t="s">
        <v>37</v>
      </c>
    </row>
    <row r="5" spans="2:12" s="14" customFormat="1" ht="17" customHeight="1" x14ac:dyDescent="0.25">
      <c r="B5" s="103" t="s">
        <v>59</v>
      </c>
      <c r="C5" s="105"/>
      <c r="D5" s="106">
        <v>0</v>
      </c>
      <c r="E5" s="106">
        <v>0</v>
      </c>
      <c r="F5" s="107">
        <f t="shared" ref="F5:F13" si="0">C5*D5</f>
        <v>0</v>
      </c>
      <c r="G5" s="108">
        <f>F5*12</f>
        <v>0</v>
      </c>
    </row>
    <row r="6" spans="2:12" s="14" customFormat="1" ht="18" customHeight="1" x14ac:dyDescent="0.25">
      <c r="B6" s="103" t="s">
        <v>60</v>
      </c>
      <c r="C6" s="105"/>
      <c r="D6" s="106">
        <v>0</v>
      </c>
      <c r="E6" s="106">
        <v>0</v>
      </c>
      <c r="F6" s="107">
        <f t="shared" si="0"/>
        <v>0</v>
      </c>
      <c r="G6" s="108">
        <f t="shared" ref="G6:G19" si="1">F6*12</f>
        <v>0</v>
      </c>
      <c r="I6" s="39"/>
    </row>
    <row r="7" spans="2:12" s="14" customFormat="1" ht="18" customHeight="1" x14ac:dyDescent="0.25">
      <c r="B7" s="103" t="s">
        <v>61</v>
      </c>
      <c r="C7" s="105"/>
      <c r="D7" s="106">
        <v>0</v>
      </c>
      <c r="E7" s="106">
        <v>0</v>
      </c>
      <c r="F7" s="107">
        <f t="shared" si="0"/>
        <v>0</v>
      </c>
      <c r="G7" s="108">
        <f t="shared" si="1"/>
        <v>0</v>
      </c>
      <c r="I7" s="39"/>
    </row>
    <row r="8" spans="2:12" s="14" customFormat="1" ht="17.399999999999999" customHeight="1" x14ac:dyDescent="0.25">
      <c r="B8" s="103" t="s">
        <v>62</v>
      </c>
      <c r="C8" s="105"/>
      <c r="D8" s="106">
        <v>0</v>
      </c>
      <c r="E8" s="106">
        <v>0</v>
      </c>
      <c r="F8" s="107">
        <f t="shared" si="0"/>
        <v>0</v>
      </c>
      <c r="G8" s="108">
        <f t="shared" si="1"/>
        <v>0</v>
      </c>
      <c r="I8" s="39"/>
    </row>
    <row r="9" spans="2:12" s="14" customFormat="1" ht="18" customHeight="1" x14ac:dyDescent="0.25">
      <c r="B9" s="103" t="s">
        <v>102</v>
      </c>
      <c r="C9" s="45">
        <v>4</v>
      </c>
      <c r="D9" s="106">
        <v>0</v>
      </c>
      <c r="E9" s="106">
        <v>0</v>
      </c>
      <c r="F9" s="107">
        <f t="shared" si="0"/>
        <v>0</v>
      </c>
      <c r="G9" s="108">
        <f t="shared" si="1"/>
        <v>0</v>
      </c>
      <c r="I9" s="39"/>
    </row>
    <row r="10" spans="2:12" s="14" customFormat="1" ht="15.65" customHeight="1" x14ac:dyDescent="0.25">
      <c r="B10" s="103" t="s">
        <v>98</v>
      </c>
      <c r="C10" s="105"/>
      <c r="D10" s="106">
        <v>0</v>
      </c>
      <c r="E10" s="106">
        <v>0</v>
      </c>
      <c r="F10" s="107">
        <f t="shared" si="0"/>
        <v>0</v>
      </c>
      <c r="G10" s="108">
        <f t="shared" si="1"/>
        <v>0</v>
      </c>
      <c r="I10" s="39"/>
    </row>
    <row r="11" spans="2:12" s="14" customFormat="1" ht="16.25" customHeight="1" x14ac:dyDescent="0.25">
      <c r="B11" s="103" t="s">
        <v>99</v>
      </c>
      <c r="C11" s="105"/>
      <c r="D11" s="106">
        <v>0</v>
      </c>
      <c r="E11" s="106">
        <v>0</v>
      </c>
      <c r="F11" s="107">
        <f t="shared" si="0"/>
        <v>0</v>
      </c>
      <c r="G11" s="108">
        <f t="shared" si="1"/>
        <v>0</v>
      </c>
      <c r="I11" s="39"/>
    </row>
    <row r="12" spans="2:12" s="14" customFormat="1" ht="17" customHeight="1" x14ac:dyDescent="0.25">
      <c r="B12" s="103" t="s">
        <v>100</v>
      </c>
      <c r="C12" s="105"/>
      <c r="D12" s="106">
        <v>0</v>
      </c>
      <c r="E12" s="106">
        <v>0</v>
      </c>
      <c r="F12" s="107">
        <f t="shared" si="0"/>
        <v>0</v>
      </c>
      <c r="G12" s="108">
        <f t="shared" si="1"/>
        <v>0</v>
      </c>
      <c r="I12" s="39"/>
    </row>
    <row r="13" spans="2:12" s="14" customFormat="1" ht="17" customHeight="1" x14ac:dyDescent="0.25">
      <c r="B13" s="103" t="s">
        <v>101</v>
      </c>
      <c r="C13" s="105"/>
      <c r="D13" s="106">
        <v>0</v>
      </c>
      <c r="E13" s="106">
        <v>0</v>
      </c>
      <c r="F13" s="107">
        <f t="shared" si="0"/>
        <v>0</v>
      </c>
      <c r="G13" s="108">
        <f t="shared" si="1"/>
        <v>0</v>
      </c>
      <c r="I13" s="39"/>
    </row>
    <row r="14" spans="2:12" s="14" customFormat="1" ht="14.4" customHeight="1" x14ac:dyDescent="0.3">
      <c r="B14" s="98" t="s">
        <v>104</v>
      </c>
      <c r="C14" s="105"/>
      <c r="D14" s="106">
        <v>0</v>
      </c>
      <c r="E14" s="106">
        <v>0</v>
      </c>
      <c r="F14" s="107">
        <f t="shared" ref="F14:F19" si="2">C14*D14</f>
        <v>0</v>
      </c>
      <c r="G14" s="108">
        <f t="shared" si="1"/>
        <v>0</v>
      </c>
      <c r="I14" s="39"/>
    </row>
    <row r="15" spans="2:12" s="14" customFormat="1" x14ac:dyDescent="0.3">
      <c r="B15" s="98" t="s">
        <v>105</v>
      </c>
      <c r="C15" s="105"/>
      <c r="D15" s="106">
        <v>0</v>
      </c>
      <c r="E15" s="106">
        <v>0</v>
      </c>
      <c r="F15" s="107">
        <f t="shared" si="2"/>
        <v>0</v>
      </c>
      <c r="G15" s="108">
        <f t="shared" si="1"/>
        <v>0</v>
      </c>
    </row>
    <row r="16" spans="2:12" s="14" customFormat="1" x14ac:dyDescent="0.3">
      <c r="B16" s="1" t="s">
        <v>20</v>
      </c>
      <c r="C16" s="105"/>
      <c r="D16" s="62">
        <v>0</v>
      </c>
      <c r="E16" s="106">
        <v>0</v>
      </c>
      <c r="F16" s="107">
        <f t="shared" si="2"/>
        <v>0</v>
      </c>
      <c r="G16" s="108">
        <f t="shared" si="1"/>
        <v>0</v>
      </c>
      <c r="I16" s="39"/>
    </row>
    <row r="17" spans="1:12" s="14" customFormat="1" x14ac:dyDescent="0.3">
      <c r="B17" s="1" t="s">
        <v>20</v>
      </c>
      <c r="C17" s="105"/>
      <c r="D17" s="62">
        <v>0</v>
      </c>
      <c r="E17" s="106">
        <v>0</v>
      </c>
      <c r="F17" s="107">
        <f t="shared" si="2"/>
        <v>0</v>
      </c>
      <c r="G17" s="108">
        <f t="shared" si="1"/>
        <v>0</v>
      </c>
      <c r="I17" s="39"/>
    </row>
    <row r="18" spans="1:12" x14ac:dyDescent="0.3">
      <c r="B18" s="1" t="s">
        <v>20</v>
      </c>
      <c r="C18" s="105"/>
      <c r="D18" s="62">
        <v>0</v>
      </c>
      <c r="E18" s="106">
        <v>0</v>
      </c>
      <c r="F18" s="107">
        <f t="shared" si="2"/>
        <v>0</v>
      </c>
      <c r="G18" s="108">
        <f t="shared" si="1"/>
        <v>0</v>
      </c>
      <c r="J18" s="13"/>
      <c r="K18" s="14"/>
      <c r="L18" s="14"/>
    </row>
    <row r="19" spans="1:12" x14ac:dyDescent="0.3">
      <c r="B19" s="1" t="s">
        <v>20</v>
      </c>
      <c r="C19" s="105"/>
      <c r="D19" s="62">
        <v>0</v>
      </c>
      <c r="E19" s="106">
        <v>0</v>
      </c>
      <c r="F19" s="107">
        <f t="shared" si="2"/>
        <v>0</v>
      </c>
      <c r="G19" s="108">
        <f t="shared" si="1"/>
        <v>0</v>
      </c>
      <c r="H19" s="28"/>
      <c r="J19" s="13"/>
      <c r="K19" s="14"/>
      <c r="L19" s="14"/>
    </row>
    <row r="20" spans="1:12" x14ac:dyDescent="0.3">
      <c r="A20" s="14"/>
      <c r="B20" s="145" t="s">
        <v>63</v>
      </c>
      <c r="C20" s="146"/>
      <c r="D20" s="106"/>
      <c r="E20" s="106"/>
      <c r="F20" s="106"/>
      <c r="G20" s="106"/>
    </row>
    <row r="21" spans="1:12" x14ac:dyDescent="0.3">
      <c r="A21" s="14"/>
      <c r="B21" s="137" t="s">
        <v>64</v>
      </c>
      <c r="C21" s="138"/>
      <c r="D21" s="147"/>
      <c r="E21" s="77">
        <f>SUM(E5:E19)</f>
        <v>0</v>
      </c>
      <c r="F21" s="40"/>
      <c r="G21" s="41"/>
    </row>
    <row r="22" spans="1:12" x14ac:dyDescent="0.3">
      <c r="B22" s="139" t="s">
        <v>65</v>
      </c>
      <c r="C22" s="140"/>
      <c r="D22" s="149"/>
      <c r="E22" s="141"/>
      <c r="F22" s="82">
        <f>SUM(F5:F19)</f>
        <v>0</v>
      </c>
      <c r="G22" s="42"/>
    </row>
    <row r="23" spans="1:12" ht="14.5" thickBot="1" x14ac:dyDescent="0.35">
      <c r="B23" s="142" t="s">
        <v>66</v>
      </c>
      <c r="C23" s="143"/>
      <c r="D23" s="148"/>
      <c r="E23" s="143"/>
      <c r="F23" s="144"/>
      <c r="G23" s="83">
        <f>SUM(G5:G19)</f>
        <v>0</v>
      </c>
    </row>
    <row r="24" spans="1:12" ht="14.5" thickBot="1" x14ac:dyDescent="0.35">
      <c r="A24" s="14"/>
    </row>
    <row r="25" spans="1:12" x14ac:dyDescent="0.3">
      <c r="B25" s="131" t="s">
        <v>67</v>
      </c>
      <c r="C25" s="132"/>
      <c r="D25" s="132"/>
      <c r="E25" s="132"/>
      <c r="F25" s="132"/>
      <c r="G25" s="133"/>
    </row>
    <row r="26" spans="1:12" x14ac:dyDescent="0.3">
      <c r="B26" s="43" t="s">
        <v>14</v>
      </c>
      <c r="C26" s="18" t="s">
        <v>68</v>
      </c>
      <c r="D26" s="19" t="s">
        <v>112</v>
      </c>
      <c r="E26" s="19"/>
      <c r="F26" s="19" t="s">
        <v>36</v>
      </c>
      <c r="G26" s="20" t="s">
        <v>37</v>
      </c>
    </row>
    <row r="27" spans="1:12" s="46" customFormat="1" x14ac:dyDescent="0.3">
      <c r="A27" s="3"/>
      <c r="B27" s="44" t="s">
        <v>69</v>
      </c>
      <c r="C27" s="45">
        <v>4</v>
      </c>
      <c r="D27" s="84">
        <v>0</v>
      </c>
      <c r="E27" s="71"/>
      <c r="F27" s="72">
        <f>C27*D27</f>
        <v>0</v>
      </c>
      <c r="G27" s="73">
        <f>+F27*12</f>
        <v>0</v>
      </c>
    </row>
    <row r="28" spans="1:12" x14ac:dyDescent="0.3">
      <c r="B28" s="44" t="s">
        <v>70</v>
      </c>
      <c r="C28" s="45">
        <v>4</v>
      </c>
      <c r="D28" s="84">
        <v>0</v>
      </c>
      <c r="E28" s="71"/>
      <c r="F28" s="72">
        <f>C28*D28</f>
        <v>0</v>
      </c>
      <c r="G28" s="73">
        <f>+F28*12</f>
        <v>0</v>
      </c>
    </row>
    <row r="29" spans="1:12" x14ac:dyDescent="0.3">
      <c r="B29" s="44" t="s">
        <v>71</v>
      </c>
      <c r="C29" s="45">
        <v>4</v>
      </c>
      <c r="D29" s="84">
        <v>0</v>
      </c>
      <c r="E29" s="71"/>
      <c r="F29" s="72">
        <f>C29*D29</f>
        <v>0</v>
      </c>
      <c r="G29" s="73">
        <f>+F29*12</f>
        <v>0</v>
      </c>
    </row>
    <row r="30" spans="1:12" x14ac:dyDescent="0.3">
      <c r="B30" s="44" t="s">
        <v>72</v>
      </c>
      <c r="C30" s="45">
        <v>4</v>
      </c>
      <c r="D30" s="84">
        <v>0</v>
      </c>
      <c r="E30" s="71"/>
      <c r="F30" s="72">
        <f>C30*D30</f>
        <v>0</v>
      </c>
      <c r="G30" s="73">
        <f>+F30*12</f>
        <v>0</v>
      </c>
      <c r="J30" s="47"/>
    </row>
    <row r="31" spans="1:12" x14ac:dyDescent="0.3">
      <c r="B31" s="44" t="s">
        <v>110</v>
      </c>
      <c r="C31" s="45">
        <v>2</v>
      </c>
      <c r="D31" s="84">
        <v>0</v>
      </c>
      <c r="E31" s="71"/>
      <c r="F31" s="72">
        <f>C31*D31</f>
        <v>0</v>
      </c>
      <c r="G31" s="73">
        <f>+F31*12</f>
        <v>0</v>
      </c>
      <c r="J31" s="47"/>
    </row>
    <row r="32" spans="1:12" ht="14.5" thickBot="1" x14ac:dyDescent="0.35">
      <c r="A32" s="46"/>
      <c r="B32" s="134" t="s">
        <v>73</v>
      </c>
      <c r="C32" s="135"/>
      <c r="D32" s="135"/>
      <c r="E32" s="136"/>
      <c r="F32" s="74">
        <f>SUM(F27:F31)</f>
        <v>0</v>
      </c>
      <c r="G32" s="75">
        <f>SUM(G27:G31)</f>
        <v>0</v>
      </c>
      <c r="J32" s="47"/>
    </row>
    <row r="33" spans="1:12" ht="14.5" x14ac:dyDescent="0.35">
      <c r="B33" s="129" t="s">
        <v>111</v>
      </c>
      <c r="J33" s="47"/>
    </row>
    <row r="34" spans="1:12" s="14" customFormat="1" ht="14.5" thickBot="1" x14ac:dyDescent="0.35">
      <c r="A34" s="3"/>
      <c r="B34" s="109"/>
      <c r="C34" s="3"/>
      <c r="D34" s="3"/>
      <c r="E34" s="3"/>
      <c r="F34" s="3"/>
      <c r="G34" s="3"/>
    </row>
    <row r="35" spans="1:12" s="14" customFormat="1" x14ac:dyDescent="0.3">
      <c r="A35" s="3"/>
      <c r="B35" s="131" t="s">
        <v>23</v>
      </c>
      <c r="C35" s="132"/>
      <c r="D35" s="132"/>
      <c r="E35" s="132"/>
      <c r="F35" s="132"/>
      <c r="G35" s="133"/>
    </row>
    <row r="36" spans="1:12" x14ac:dyDescent="0.3">
      <c r="B36" s="32" t="s">
        <v>33</v>
      </c>
      <c r="C36" s="33"/>
      <c r="D36" s="33"/>
      <c r="E36" s="70">
        <f>E21</f>
        <v>0</v>
      </c>
      <c r="F36" s="33"/>
      <c r="G36" s="48"/>
      <c r="H36" s="14"/>
      <c r="I36" s="14"/>
      <c r="J36" s="14"/>
      <c r="K36" s="14"/>
      <c r="L36" s="14"/>
    </row>
    <row r="37" spans="1:12" x14ac:dyDescent="0.3">
      <c r="B37" s="32" t="s">
        <v>54</v>
      </c>
      <c r="C37" s="33"/>
      <c r="D37" s="33"/>
      <c r="E37" s="33"/>
      <c r="F37" s="70">
        <f>F22+F32</f>
        <v>0</v>
      </c>
      <c r="G37" s="48"/>
      <c r="H37" s="14"/>
      <c r="I37" s="14"/>
      <c r="J37" s="14"/>
      <c r="K37" s="14"/>
      <c r="L37" s="14"/>
    </row>
    <row r="38" spans="1:12" ht="14.5" thickBot="1" x14ac:dyDescent="0.35">
      <c r="B38" s="24" t="s">
        <v>55</v>
      </c>
      <c r="C38" s="25"/>
      <c r="D38" s="25"/>
      <c r="E38" s="25"/>
      <c r="F38" s="25"/>
      <c r="G38" s="65">
        <f>G23+G32</f>
        <v>0</v>
      </c>
      <c r="H38" s="14"/>
      <c r="I38" s="14"/>
      <c r="J38" s="14"/>
      <c r="K38" s="14"/>
      <c r="L38" s="14"/>
    </row>
    <row r="39" spans="1:12" x14ac:dyDescent="0.3">
      <c r="A39" s="14"/>
      <c r="H39" s="14"/>
      <c r="I39" s="14"/>
      <c r="J39" s="14"/>
      <c r="K39" s="14"/>
      <c r="L39" s="14"/>
    </row>
    <row r="40" spans="1:12" x14ac:dyDescent="0.3">
      <c r="A40" s="14"/>
      <c r="H40" s="14"/>
      <c r="I40" s="14"/>
      <c r="J40" s="14"/>
      <c r="K40" s="14"/>
      <c r="L40" s="14"/>
    </row>
    <row r="41" spans="1:12" x14ac:dyDescent="0.3">
      <c r="H41" s="14"/>
      <c r="I41" s="14"/>
      <c r="J41" s="14"/>
      <c r="K41" s="14"/>
      <c r="L41" s="14"/>
    </row>
    <row r="42" spans="1:12" x14ac:dyDescent="0.3">
      <c r="B42" s="14"/>
      <c r="C42" s="14"/>
      <c r="D42" s="14"/>
      <c r="E42" s="14"/>
      <c r="F42" s="14"/>
      <c r="G42" s="14"/>
      <c r="H42" s="14"/>
      <c r="I42" s="14"/>
      <c r="J42" s="14"/>
      <c r="K42" s="14"/>
      <c r="L42" s="14"/>
    </row>
    <row r="43" spans="1:12" x14ac:dyDescent="0.3">
      <c r="B43" s="14"/>
      <c r="C43" s="14"/>
      <c r="D43" s="14"/>
      <c r="E43" s="14"/>
      <c r="F43" s="14"/>
      <c r="G43" s="14"/>
      <c r="H43" s="14"/>
      <c r="I43" s="14"/>
      <c r="J43" s="14"/>
      <c r="K43" s="14"/>
      <c r="L43" s="14"/>
    </row>
    <row r="44" spans="1:12" x14ac:dyDescent="0.3">
      <c r="B44" s="14"/>
      <c r="C44" s="14"/>
      <c r="H44" s="14"/>
      <c r="I44" s="14"/>
      <c r="J44" s="14"/>
      <c r="K44" s="14"/>
      <c r="L44" s="14"/>
    </row>
    <row r="45" spans="1:12" x14ac:dyDescent="0.3">
      <c r="B45" s="14"/>
      <c r="C45" s="14"/>
      <c r="H45" s="14"/>
      <c r="I45" s="14"/>
      <c r="J45" s="14"/>
      <c r="K45" s="14"/>
      <c r="L45" s="14"/>
    </row>
    <row r="46" spans="1:12" x14ac:dyDescent="0.3">
      <c r="B46" s="14"/>
      <c r="C46" s="14"/>
      <c r="H46" s="14"/>
      <c r="I46" s="14"/>
      <c r="J46" s="14"/>
      <c r="K46" s="14"/>
      <c r="L46" s="14"/>
    </row>
    <row r="47" spans="1:12" x14ac:dyDescent="0.3">
      <c r="B47" s="14"/>
      <c r="C47" s="14"/>
      <c r="H47" s="14"/>
      <c r="I47" s="14"/>
      <c r="J47" s="14"/>
      <c r="K47" s="14"/>
      <c r="L47" s="14"/>
    </row>
    <row r="48" spans="1:12" x14ac:dyDescent="0.3">
      <c r="B48" s="14"/>
      <c r="C48" s="14"/>
      <c r="H48" s="14"/>
      <c r="I48" s="14"/>
      <c r="J48" s="14"/>
      <c r="K48" s="14"/>
      <c r="L48" s="14"/>
    </row>
    <row r="49" spans="2:12" x14ac:dyDescent="0.3">
      <c r="B49" s="14"/>
      <c r="C49" s="14"/>
      <c r="H49" s="14"/>
      <c r="I49" s="14"/>
      <c r="J49" s="14"/>
      <c r="K49" s="14"/>
      <c r="L49" s="14"/>
    </row>
    <row r="50" spans="2:12" x14ac:dyDescent="0.3">
      <c r="B50" s="14"/>
      <c r="C50" s="14"/>
      <c r="H50" s="14"/>
      <c r="I50" s="14"/>
      <c r="J50" s="14"/>
      <c r="K50" s="14"/>
      <c r="L50" s="14"/>
    </row>
    <row r="51" spans="2:12" x14ac:dyDescent="0.3">
      <c r="B51" s="14"/>
      <c r="C51" s="14"/>
      <c r="H51" s="14"/>
      <c r="I51" s="14"/>
      <c r="J51" s="14"/>
      <c r="K51" s="14"/>
      <c r="L51" s="14"/>
    </row>
    <row r="52" spans="2:12" x14ac:dyDescent="0.3">
      <c r="B52" s="14"/>
      <c r="C52" s="14"/>
      <c r="H52" s="14"/>
      <c r="I52" s="14"/>
      <c r="J52" s="14"/>
      <c r="K52" s="14"/>
      <c r="L52" s="14"/>
    </row>
    <row r="53" spans="2:12" x14ac:dyDescent="0.3">
      <c r="B53" s="14"/>
      <c r="C53" s="14"/>
      <c r="H53" s="14"/>
      <c r="I53" s="14"/>
      <c r="J53" s="14"/>
      <c r="K53" s="14"/>
      <c r="L53" s="14"/>
    </row>
    <row r="54" spans="2:12" x14ac:dyDescent="0.3">
      <c r="B54" s="14"/>
      <c r="C54" s="14"/>
      <c r="H54" s="14"/>
      <c r="I54" s="14"/>
      <c r="J54" s="14"/>
      <c r="K54" s="14"/>
      <c r="L54" s="14"/>
    </row>
    <row r="55" spans="2:12" x14ac:dyDescent="0.3">
      <c r="B55" s="14"/>
      <c r="C55" s="14"/>
      <c r="H55" s="14"/>
      <c r="I55" s="14"/>
      <c r="J55" s="14"/>
      <c r="K55" s="14"/>
      <c r="L55" s="14"/>
    </row>
    <row r="56" spans="2:12" x14ac:dyDescent="0.3">
      <c r="B56" s="14"/>
      <c r="C56" s="14"/>
      <c r="H56" s="14"/>
      <c r="I56" s="14"/>
      <c r="J56" s="14"/>
      <c r="K56" s="14"/>
      <c r="L56" s="14"/>
    </row>
    <row r="57" spans="2:12" x14ac:dyDescent="0.3">
      <c r="B57" s="14"/>
      <c r="C57" s="14"/>
      <c r="H57" s="14"/>
      <c r="I57" s="14"/>
      <c r="J57" s="14"/>
      <c r="K57" s="14"/>
      <c r="L57" s="14"/>
    </row>
    <row r="58" spans="2:12" x14ac:dyDescent="0.3">
      <c r="B58" s="14"/>
      <c r="C58" s="14"/>
      <c r="H58" s="14"/>
      <c r="I58" s="14"/>
      <c r="J58" s="14"/>
      <c r="K58" s="14"/>
      <c r="L58" s="14"/>
    </row>
    <row r="59" spans="2:12" x14ac:dyDescent="0.3">
      <c r="B59" s="14"/>
      <c r="C59" s="14"/>
      <c r="H59" s="14"/>
      <c r="I59" s="14"/>
      <c r="J59" s="14"/>
      <c r="K59" s="14"/>
      <c r="L59" s="14"/>
    </row>
    <row r="60" spans="2:12" x14ac:dyDescent="0.3">
      <c r="B60" s="14"/>
      <c r="C60" s="14"/>
      <c r="D60" s="14"/>
      <c r="E60" s="14"/>
      <c r="F60" s="14"/>
      <c r="G60" s="14"/>
      <c r="H60" s="14"/>
      <c r="I60" s="14"/>
      <c r="J60" s="14"/>
      <c r="K60" s="14"/>
      <c r="L60" s="14"/>
    </row>
    <row r="61" spans="2:12" x14ac:dyDescent="0.3">
      <c r="B61" s="14"/>
      <c r="C61" s="14"/>
      <c r="D61" s="14"/>
      <c r="E61" s="14"/>
      <c r="F61" s="14"/>
      <c r="G61" s="14"/>
      <c r="H61" s="14"/>
      <c r="I61" s="14"/>
      <c r="J61" s="14"/>
      <c r="K61" s="14"/>
      <c r="L61" s="14"/>
    </row>
    <row r="62" spans="2:12" x14ac:dyDescent="0.3">
      <c r="B62" s="14"/>
      <c r="C62" s="14"/>
      <c r="D62" s="14"/>
      <c r="E62" s="14"/>
      <c r="F62" s="14"/>
      <c r="G62" s="14"/>
      <c r="H62" s="14"/>
      <c r="I62" s="14"/>
      <c r="J62" s="14"/>
      <c r="K62" s="14"/>
      <c r="L62" s="14"/>
    </row>
    <row r="63" spans="2:12" x14ac:dyDescent="0.3">
      <c r="B63" s="14"/>
      <c r="C63" s="14"/>
      <c r="D63" s="14"/>
      <c r="E63" s="14"/>
      <c r="F63" s="14"/>
      <c r="G63" s="14"/>
      <c r="H63" s="14"/>
      <c r="I63" s="14"/>
      <c r="J63" s="14"/>
      <c r="K63" s="14"/>
      <c r="L63" s="14"/>
    </row>
    <row r="64" spans="2:12" x14ac:dyDescent="0.3">
      <c r="B64" s="14"/>
      <c r="C64" s="14"/>
      <c r="D64" s="14"/>
      <c r="E64" s="14"/>
      <c r="F64" s="14"/>
      <c r="G64" s="14"/>
      <c r="H64" s="14"/>
      <c r="I64" s="14"/>
      <c r="J64" s="14"/>
      <c r="K64" s="14"/>
      <c r="L64" s="14"/>
    </row>
    <row r="65" spans="2:12" x14ac:dyDescent="0.3">
      <c r="B65" s="14"/>
      <c r="C65" s="14"/>
      <c r="D65" s="14"/>
      <c r="E65" s="14"/>
      <c r="F65" s="14"/>
      <c r="G65" s="14"/>
      <c r="H65" s="14"/>
      <c r="I65" s="14"/>
      <c r="J65" s="14"/>
      <c r="K65" s="14"/>
      <c r="L65" s="14"/>
    </row>
    <row r="66" spans="2:12" x14ac:dyDescent="0.3">
      <c r="B66" s="14"/>
      <c r="C66" s="14"/>
      <c r="D66" s="14"/>
      <c r="E66" s="14"/>
      <c r="F66" s="14"/>
      <c r="G66" s="14"/>
      <c r="H66" s="14"/>
      <c r="I66" s="14"/>
      <c r="J66" s="14"/>
      <c r="K66" s="14"/>
      <c r="L66" s="14"/>
    </row>
    <row r="67" spans="2:12" x14ac:dyDescent="0.3">
      <c r="B67" s="14"/>
      <c r="C67" s="14"/>
      <c r="D67" s="14"/>
      <c r="E67" s="14"/>
      <c r="F67" s="14"/>
      <c r="G67" s="14"/>
      <c r="H67" s="14"/>
      <c r="I67" s="14"/>
      <c r="J67" s="14"/>
      <c r="K67" s="14"/>
      <c r="L67" s="14"/>
    </row>
    <row r="68" spans="2:12" x14ac:dyDescent="0.3">
      <c r="B68" s="14"/>
      <c r="C68" s="14"/>
      <c r="D68" s="14"/>
      <c r="E68" s="14"/>
      <c r="F68" s="14"/>
      <c r="G68" s="14"/>
      <c r="H68" s="14"/>
      <c r="I68" s="14"/>
      <c r="J68" s="14"/>
      <c r="K68" s="14"/>
      <c r="L68" s="14"/>
    </row>
    <row r="69" spans="2:12" x14ac:dyDescent="0.3">
      <c r="B69" s="14"/>
      <c r="C69" s="14"/>
      <c r="D69" s="14"/>
      <c r="E69" s="14"/>
      <c r="F69" s="14"/>
      <c r="G69" s="14"/>
      <c r="H69" s="14"/>
      <c r="I69" s="14"/>
      <c r="J69" s="14"/>
      <c r="K69" s="14"/>
      <c r="L69" s="14"/>
    </row>
    <row r="70" spans="2:12" x14ac:dyDescent="0.3">
      <c r="B70" s="14"/>
      <c r="C70" s="14"/>
      <c r="D70" s="14"/>
      <c r="E70" s="14"/>
      <c r="F70" s="14"/>
      <c r="G70" s="14"/>
      <c r="H70" s="14"/>
      <c r="I70" s="14"/>
      <c r="J70" s="14"/>
      <c r="K70" s="14"/>
      <c r="L70" s="14"/>
    </row>
    <row r="71" spans="2:12" x14ac:dyDescent="0.3">
      <c r="B71" s="14"/>
      <c r="C71" s="14"/>
      <c r="D71" s="14"/>
      <c r="E71" s="14"/>
      <c r="F71" s="14"/>
      <c r="G71" s="14"/>
      <c r="H71" s="14"/>
      <c r="I71" s="14"/>
      <c r="J71" s="14"/>
      <c r="K71" s="14"/>
      <c r="L71" s="14"/>
    </row>
    <row r="72" spans="2:12" x14ac:dyDescent="0.3">
      <c r="B72" s="14"/>
      <c r="C72" s="14"/>
      <c r="D72" s="14"/>
      <c r="E72" s="14"/>
      <c r="F72" s="14"/>
      <c r="G72" s="14"/>
      <c r="H72" s="14"/>
      <c r="I72" s="14"/>
      <c r="J72" s="14"/>
      <c r="K72" s="14"/>
      <c r="L72" s="14"/>
    </row>
    <row r="73" spans="2:12" x14ac:dyDescent="0.3">
      <c r="B73" s="14"/>
      <c r="C73" s="14"/>
      <c r="D73" s="14"/>
      <c r="E73" s="14"/>
      <c r="F73" s="14"/>
      <c r="G73" s="14"/>
      <c r="H73" s="14"/>
      <c r="I73" s="14"/>
      <c r="J73" s="14"/>
      <c r="K73" s="14"/>
      <c r="L73" s="14"/>
    </row>
    <row r="74" spans="2:12" x14ac:dyDescent="0.3">
      <c r="B74" s="14"/>
      <c r="C74" s="14"/>
      <c r="D74" s="14"/>
      <c r="E74" s="14"/>
      <c r="F74" s="14"/>
      <c r="G74" s="14"/>
      <c r="H74" s="14"/>
      <c r="I74" s="14"/>
      <c r="J74" s="14"/>
      <c r="K74" s="14"/>
      <c r="L74" s="14"/>
    </row>
    <row r="75" spans="2:12" x14ac:dyDescent="0.3">
      <c r="B75" s="14"/>
      <c r="C75" s="14"/>
      <c r="D75" s="14"/>
      <c r="E75" s="14"/>
      <c r="F75" s="14"/>
      <c r="G75" s="14"/>
      <c r="H75" s="14"/>
      <c r="I75" s="14"/>
      <c r="J75" s="14"/>
      <c r="K75" s="14"/>
      <c r="L75" s="14"/>
    </row>
    <row r="76" spans="2:12" x14ac:dyDescent="0.3">
      <c r="B76" s="14"/>
      <c r="C76" s="14"/>
      <c r="D76" s="14"/>
      <c r="E76" s="14"/>
      <c r="F76" s="14"/>
      <c r="G76" s="14"/>
      <c r="H76" s="14"/>
      <c r="I76" s="14"/>
      <c r="J76" s="14"/>
      <c r="K76" s="14"/>
      <c r="L76" s="14"/>
    </row>
    <row r="77" spans="2:12" x14ac:dyDescent="0.3">
      <c r="B77" s="14"/>
      <c r="C77" s="14"/>
      <c r="D77" s="14"/>
      <c r="E77" s="14"/>
      <c r="F77" s="14"/>
      <c r="G77" s="14"/>
      <c r="H77" s="14"/>
      <c r="I77" s="14"/>
      <c r="J77" s="14"/>
      <c r="K77" s="14"/>
      <c r="L77" s="14"/>
    </row>
    <row r="78" spans="2:12" x14ac:dyDescent="0.3">
      <c r="B78" s="14"/>
      <c r="C78" s="14"/>
      <c r="D78" s="14"/>
      <c r="E78" s="14"/>
      <c r="F78" s="14"/>
      <c r="G78" s="14"/>
      <c r="H78" s="14"/>
      <c r="I78" s="14"/>
      <c r="J78" s="14"/>
      <c r="K78" s="14"/>
      <c r="L78" s="14"/>
    </row>
    <row r="79" spans="2:12" x14ac:dyDescent="0.3">
      <c r="B79" s="14"/>
      <c r="C79" s="14"/>
      <c r="D79" s="14"/>
      <c r="E79" s="14"/>
      <c r="F79" s="14"/>
      <c r="G79" s="14"/>
      <c r="H79" s="14"/>
      <c r="I79" s="14"/>
      <c r="J79" s="14"/>
      <c r="K79" s="14"/>
      <c r="L79" s="14"/>
    </row>
    <row r="80" spans="2:12" x14ac:dyDescent="0.3">
      <c r="B80" s="14"/>
      <c r="C80" s="14"/>
      <c r="D80" s="14"/>
      <c r="E80" s="14"/>
      <c r="F80" s="14"/>
      <c r="G80" s="14"/>
      <c r="H80" s="14"/>
      <c r="I80" s="14"/>
      <c r="J80" s="14"/>
      <c r="K80" s="14"/>
      <c r="L80" s="14"/>
    </row>
    <row r="81" spans="2:12" x14ac:dyDescent="0.3">
      <c r="B81" s="14"/>
      <c r="C81" s="14"/>
      <c r="D81" s="14"/>
      <c r="E81" s="14"/>
      <c r="F81" s="14"/>
      <c r="G81" s="14"/>
      <c r="H81" s="14"/>
      <c r="I81" s="14"/>
      <c r="J81" s="14"/>
      <c r="K81" s="14"/>
      <c r="L81" s="14"/>
    </row>
    <row r="82" spans="2:12" x14ac:dyDescent="0.3">
      <c r="B82" s="14"/>
      <c r="C82" s="14"/>
      <c r="D82" s="14"/>
      <c r="E82" s="14"/>
      <c r="F82" s="14"/>
      <c r="G82" s="14"/>
      <c r="H82" s="14"/>
      <c r="I82" s="14"/>
      <c r="J82" s="14"/>
      <c r="K82" s="14"/>
      <c r="L82" s="14"/>
    </row>
    <row r="83" spans="2:12" x14ac:dyDescent="0.3">
      <c r="B83" s="14"/>
      <c r="C83" s="14"/>
      <c r="D83" s="14"/>
      <c r="E83" s="14"/>
      <c r="F83" s="14"/>
      <c r="G83" s="14"/>
      <c r="H83" s="14"/>
      <c r="I83" s="14"/>
      <c r="J83" s="14"/>
      <c r="K83" s="14"/>
      <c r="L83" s="14"/>
    </row>
    <row r="84" spans="2:12" x14ac:dyDescent="0.3">
      <c r="B84" s="14"/>
      <c r="C84" s="14"/>
      <c r="D84" s="14"/>
      <c r="E84" s="14"/>
      <c r="F84" s="14"/>
      <c r="G84" s="14"/>
      <c r="H84" s="14"/>
      <c r="I84" s="14"/>
      <c r="J84" s="14"/>
      <c r="K84" s="14"/>
      <c r="L84" s="14"/>
    </row>
    <row r="85" spans="2:12" x14ac:dyDescent="0.3">
      <c r="B85" s="14"/>
      <c r="C85" s="14"/>
      <c r="D85" s="14"/>
      <c r="E85" s="14"/>
      <c r="F85" s="14"/>
      <c r="G85" s="14"/>
      <c r="H85" s="14"/>
      <c r="I85" s="14"/>
      <c r="J85" s="14"/>
      <c r="K85" s="14"/>
      <c r="L85" s="14"/>
    </row>
    <row r="86" spans="2:12" x14ac:dyDescent="0.3">
      <c r="B86" s="14"/>
      <c r="C86" s="14"/>
      <c r="D86" s="14"/>
      <c r="E86" s="14"/>
      <c r="F86" s="14"/>
      <c r="G86" s="14"/>
      <c r="H86" s="14"/>
      <c r="I86" s="14"/>
      <c r="J86" s="14"/>
      <c r="K86" s="14"/>
      <c r="L86" s="14"/>
    </row>
    <row r="87" spans="2:12" x14ac:dyDescent="0.3">
      <c r="B87" s="14"/>
      <c r="C87" s="14"/>
      <c r="D87" s="14"/>
      <c r="E87" s="14"/>
      <c r="F87" s="14"/>
      <c r="G87" s="14"/>
      <c r="H87" s="14"/>
      <c r="I87" s="14"/>
      <c r="J87" s="14"/>
      <c r="K87" s="14"/>
      <c r="L87" s="14"/>
    </row>
    <row r="88" spans="2:12" x14ac:dyDescent="0.3">
      <c r="B88" s="14"/>
      <c r="C88" s="14"/>
      <c r="D88" s="14"/>
      <c r="E88" s="14"/>
      <c r="F88" s="14"/>
      <c r="G88" s="14"/>
      <c r="H88" s="14"/>
      <c r="I88" s="14"/>
      <c r="J88" s="14"/>
      <c r="K88" s="14"/>
      <c r="L88" s="14"/>
    </row>
    <row r="89" spans="2:12" x14ac:dyDescent="0.3">
      <c r="B89" s="14"/>
      <c r="C89" s="14"/>
      <c r="D89" s="14"/>
      <c r="E89" s="14"/>
      <c r="F89" s="14"/>
      <c r="G89" s="14"/>
      <c r="H89" s="14"/>
      <c r="I89" s="14"/>
      <c r="J89" s="14"/>
      <c r="K89" s="14"/>
      <c r="L89" s="14"/>
    </row>
    <row r="90" spans="2:12" x14ac:dyDescent="0.3">
      <c r="B90" s="14"/>
      <c r="C90" s="14"/>
      <c r="D90" s="14"/>
      <c r="E90" s="14"/>
      <c r="F90" s="14"/>
      <c r="G90" s="14"/>
      <c r="H90" s="14"/>
      <c r="I90" s="14"/>
      <c r="J90" s="14"/>
      <c r="K90" s="14"/>
      <c r="L90" s="14"/>
    </row>
    <row r="91" spans="2:12" x14ac:dyDescent="0.3">
      <c r="B91" s="14"/>
      <c r="C91" s="14"/>
      <c r="D91" s="14"/>
      <c r="E91" s="14"/>
      <c r="F91" s="14"/>
      <c r="G91" s="14"/>
      <c r="H91" s="14"/>
      <c r="I91" s="14"/>
      <c r="J91" s="14"/>
      <c r="K91" s="14"/>
      <c r="L91" s="14"/>
    </row>
    <row r="92" spans="2:12" x14ac:dyDescent="0.3">
      <c r="B92" s="14"/>
      <c r="C92" s="14"/>
      <c r="D92" s="14"/>
      <c r="E92" s="14"/>
      <c r="F92" s="14"/>
      <c r="G92" s="14"/>
      <c r="H92" s="14"/>
      <c r="I92" s="14"/>
      <c r="J92" s="14"/>
      <c r="K92" s="14"/>
      <c r="L92" s="14"/>
    </row>
    <row r="93" spans="2:12" x14ac:dyDescent="0.3">
      <c r="B93" s="14"/>
      <c r="C93" s="14"/>
      <c r="D93" s="14"/>
      <c r="E93" s="14"/>
      <c r="F93" s="14"/>
      <c r="G93" s="14"/>
      <c r="H93" s="14"/>
      <c r="I93" s="14"/>
      <c r="J93" s="14"/>
      <c r="K93" s="14"/>
      <c r="L93" s="14"/>
    </row>
    <row r="94" spans="2:12" x14ac:dyDescent="0.3">
      <c r="B94" s="14"/>
      <c r="C94" s="14"/>
      <c r="D94" s="14"/>
      <c r="E94" s="14"/>
      <c r="F94" s="14"/>
      <c r="G94" s="14"/>
      <c r="H94" s="14"/>
      <c r="I94" s="14"/>
      <c r="J94" s="14"/>
      <c r="K94" s="14"/>
      <c r="L94" s="14"/>
    </row>
    <row r="95" spans="2:12" x14ac:dyDescent="0.3">
      <c r="B95" s="14"/>
      <c r="C95" s="14"/>
      <c r="D95" s="14"/>
      <c r="E95" s="14"/>
      <c r="F95" s="14"/>
      <c r="G95" s="14"/>
      <c r="H95" s="14"/>
      <c r="I95" s="14"/>
      <c r="J95" s="14"/>
      <c r="K95" s="14"/>
      <c r="L95" s="14"/>
    </row>
    <row r="96" spans="2:12" x14ac:dyDescent="0.3">
      <c r="B96" s="14"/>
      <c r="C96" s="14"/>
    </row>
    <row r="97" spans="2:3" x14ac:dyDescent="0.3">
      <c r="B97" s="14"/>
      <c r="C97" s="14"/>
    </row>
    <row r="98" spans="2:3" x14ac:dyDescent="0.3">
      <c r="B98" s="14"/>
      <c r="C98" s="14"/>
    </row>
    <row r="99" spans="2:3" x14ac:dyDescent="0.3">
      <c r="B99" s="14"/>
      <c r="C99" s="14"/>
    </row>
    <row r="100" spans="2:3" x14ac:dyDescent="0.3">
      <c r="B100" s="14"/>
      <c r="C100" s="14"/>
    </row>
  </sheetData>
  <sheetProtection algorithmName="SHA-512" hashValue="dIvbGvymzbXuZrOpSK3n5LO2OajHc04drDLau+PtYkQtXcX0As4q6eaO/z/01eNaJQE180PWgFRicN9vcEI0xA==" saltValue="zpeUeVmYSTuzdNFLn6OGAg==" spinCount="100000" sheet="1" objects="1" scenarios="1"/>
  <mergeCells count="1">
    <mergeCell ref="B3:G3"/>
  </mergeCells>
  <dataValidations count="6">
    <dataValidation type="list" allowBlank="1" showInputMessage="1" showErrorMessage="1" prompt="Let op! Maak een keuze op basis van de omschrijving!" sqref="C6" xr:uid="{207E09F4-F055-44A7-9B76-94C2BCCEEFF2}">
      <formula1>"15,30,80"</formula1>
    </dataValidation>
    <dataValidation type="list" allowBlank="1" showInputMessage="1" showErrorMessage="1" prompt="Let op! Maak een keuze op basis van de omschrijving!" sqref="C7" xr:uid="{8F30B998-1801-40FD-A8A8-A842B074FDB2}">
      <formula1>"30,15,120"</formula1>
    </dataValidation>
    <dataValidation type="list" allowBlank="1" showInputMessage="1" showErrorMessage="1" prompt="Let op! Maak een keuze op basis van de omschrijving!" sqref="C8" xr:uid="{652A3C51-CB34-4AD4-945B-7BA56DDED89F}">
      <formula1>"15,30,3"</formula1>
    </dataValidation>
    <dataValidation type="list" allowBlank="1" showInputMessage="1" showErrorMessage="1" prompt="Let op! Maak een keuze op basis van de omschrijving!" sqref="C10:C19" xr:uid="{9CE74471-2FD8-4097-B367-E63365762187}">
      <formula1>"15,30"</formula1>
    </dataValidation>
    <dataValidation type="list" allowBlank="1" showInputMessage="1" showErrorMessage="1" prompt="Let op! Maak een keuze op basis van de omschrijving!" sqref="C5" xr:uid="{FDFF8C88-84B0-4368-8581-FD0C9B298E37}">
      <formula1>"12,24"</formula1>
    </dataValidation>
    <dataValidation allowBlank="1" showErrorMessage="1" prompt="Let op! U dient een keuze te maken tussen concurrent en named!" sqref="D5:E15 E16:E20 F20:G20 D20" xr:uid="{E35071A0-D8E9-49F9-95C2-53B0ECBD2A60}"/>
  </dataValidations>
  <pageMargins left="0.7" right="0.7" top="0.75" bottom="0.75" header="0.3" footer="0.3"/>
  <pageSetup paperSize="9" scale="66"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B1:AI220"/>
  <sheetViews>
    <sheetView zoomScale="90" zoomScaleNormal="90" workbookViewId="0">
      <pane ySplit="1" topLeftCell="A2" activePane="bottomLeft" state="frozen"/>
      <selection pane="bottomLeft" activeCell="B22" sqref="B22:F22"/>
    </sheetView>
  </sheetViews>
  <sheetFormatPr defaultColWidth="8.6328125" defaultRowHeight="14" x14ac:dyDescent="0.3"/>
  <cols>
    <col min="1" max="1" width="3.54296875" style="3" customWidth="1"/>
    <col min="2" max="2" width="35.36328125" style="3" customWidth="1"/>
    <col min="3" max="6" width="25.54296875" style="3" customWidth="1"/>
    <col min="7" max="16384" width="8.6328125" style="3"/>
  </cols>
  <sheetData>
    <row r="1" spans="2:35" ht="90" customHeight="1" x14ac:dyDescent="0.75">
      <c r="B1" s="10" t="s">
        <v>74</v>
      </c>
    </row>
    <row r="2" spans="2:35" s="14" customFormat="1" ht="15" customHeight="1" thickBot="1" x14ac:dyDescent="0.3"/>
    <row r="3" spans="2:35" s="14" customFormat="1" ht="15" customHeight="1" thickBot="1" x14ac:dyDescent="0.3">
      <c r="C3" s="49" t="s">
        <v>75</v>
      </c>
      <c r="D3" s="49" t="s">
        <v>76</v>
      </c>
    </row>
    <row r="4" spans="2:35" s="14" customFormat="1" ht="15" customHeight="1" thickBot="1" x14ac:dyDescent="0.35">
      <c r="B4" s="50" t="s">
        <v>77</v>
      </c>
      <c r="C4" s="51">
        <v>96</v>
      </c>
      <c r="D4" s="52">
        <v>8</v>
      </c>
      <c r="E4" s="3"/>
      <c r="F4" s="3"/>
    </row>
    <row r="5" spans="2:35" s="14" customFormat="1" ht="15" customHeight="1" thickBot="1" x14ac:dyDescent="0.35">
      <c r="B5" s="180"/>
      <c r="C5" s="180"/>
      <c r="D5" s="180"/>
      <c r="E5" s="180"/>
      <c r="F5" s="180"/>
    </row>
    <row r="6" spans="2:35" s="14" customFormat="1" ht="15" customHeight="1" x14ac:dyDescent="0.25">
      <c r="B6" s="184" t="s">
        <v>78</v>
      </c>
      <c r="C6" s="185"/>
      <c r="D6" s="185"/>
      <c r="E6" s="185"/>
      <c r="F6" s="186"/>
    </row>
    <row r="7" spans="2:35" s="14" customFormat="1" ht="15" customHeight="1" x14ac:dyDescent="0.3">
      <c r="B7" s="17" t="s">
        <v>79</v>
      </c>
      <c r="C7" s="19" t="s">
        <v>58</v>
      </c>
      <c r="D7" s="19" t="s">
        <v>80</v>
      </c>
      <c r="E7" s="19" t="s">
        <v>81</v>
      </c>
      <c r="F7" s="20" t="s">
        <v>82</v>
      </c>
    </row>
    <row r="8" spans="2:35" s="14" customFormat="1" ht="15" customHeight="1" x14ac:dyDescent="0.3">
      <c r="B8" s="29" t="s">
        <v>3</v>
      </c>
      <c r="C8" s="78">
        <f>'A - Eenmalige kosten'!E28</f>
        <v>0</v>
      </c>
      <c r="D8" s="53"/>
      <c r="E8" s="53"/>
      <c r="F8" s="79">
        <f>C8</f>
        <v>0</v>
      </c>
    </row>
    <row r="9" spans="2:35" s="14" customFormat="1" ht="15" customHeight="1" x14ac:dyDescent="0.3">
      <c r="B9" s="167" t="s">
        <v>5</v>
      </c>
      <c r="C9" s="168"/>
      <c r="D9" s="78">
        <f>'B - Periodieke kosten'!G32</f>
        <v>0</v>
      </c>
      <c r="E9" s="78">
        <f>'B - Periodieke kosten'!H33</f>
        <v>0</v>
      </c>
      <c r="F9" s="79">
        <f>E9*D4</f>
        <v>0</v>
      </c>
    </row>
    <row r="10" spans="2:35" s="14" customFormat="1" ht="15" customHeight="1" x14ac:dyDescent="0.3">
      <c r="B10" s="31" t="s">
        <v>7</v>
      </c>
      <c r="C10" s="67">
        <f>'C - Optionele kosten'!E36</f>
        <v>0</v>
      </c>
      <c r="D10" s="78">
        <f>'C - Optionele kosten'!F37</f>
        <v>0</v>
      </c>
      <c r="E10" s="78">
        <f>'C - Optionele kosten'!G38</f>
        <v>0</v>
      </c>
      <c r="F10" s="79">
        <f>C10+(E10*D4)</f>
        <v>0</v>
      </c>
    </row>
    <row r="11" spans="2:35" s="56" customFormat="1" x14ac:dyDescent="0.3">
      <c r="B11" s="54" t="s">
        <v>33</v>
      </c>
      <c r="C11" s="69">
        <f>SUM(C8+C10)</f>
        <v>0</v>
      </c>
      <c r="D11" s="55"/>
      <c r="E11" s="38"/>
      <c r="F11" s="6"/>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row>
    <row r="12" spans="2:35" s="56" customFormat="1" ht="15" customHeight="1" x14ac:dyDescent="0.25">
      <c r="B12" s="54" t="s">
        <v>83</v>
      </c>
      <c r="C12" s="128"/>
      <c r="D12" s="80">
        <f>SUM(D9+D10)</f>
        <v>0</v>
      </c>
      <c r="E12" s="80">
        <f>SUM(E9+E10)</f>
        <v>0</v>
      </c>
      <c r="F12" s="6"/>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row>
    <row r="13" spans="2:35" s="56" customFormat="1" ht="15" customHeight="1" thickBot="1" x14ac:dyDescent="0.35">
      <c r="B13" s="187" t="s">
        <v>84</v>
      </c>
      <c r="C13" s="188"/>
      <c r="D13" s="188"/>
      <c r="E13" s="189"/>
      <c r="F13" s="81">
        <f>C11+(E12*D4)</f>
        <v>0</v>
      </c>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row>
    <row r="14" spans="2:35" s="56" customFormat="1" ht="15" customHeight="1" thickBot="1" x14ac:dyDescent="0.3">
      <c r="B14" s="203"/>
      <c r="C14" s="203"/>
      <c r="D14" s="203"/>
      <c r="E14" s="203"/>
      <c r="F14" s="203"/>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row>
    <row r="15" spans="2:35" s="14" customFormat="1" ht="15" customHeight="1" x14ac:dyDescent="0.25">
      <c r="B15" s="57" t="s">
        <v>85</v>
      </c>
      <c r="C15" s="190"/>
      <c r="D15" s="190"/>
      <c r="E15" s="191"/>
      <c r="F15" s="192"/>
    </row>
    <row r="16" spans="2:35" s="14" customFormat="1" ht="15" customHeight="1" x14ac:dyDescent="0.25">
      <c r="B16" s="58" t="s">
        <v>86</v>
      </c>
      <c r="C16" s="193"/>
      <c r="D16" s="193"/>
      <c r="E16" s="194"/>
      <c r="F16" s="195"/>
    </row>
    <row r="17" spans="2:6" s="14" customFormat="1" ht="15" customHeight="1" x14ac:dyDescent="0.25">
      <c r="B17" s="58" t="s">
        <v>87</v>
      </c>
      <c r="C17" s="193"/>
      <c r="D17" s="193"/>
      <c r="E17" s="194"/>
      <c r="F17" s="195"/>
    </row>
    <row r="18" spans="2:6" s="14" customFormat="1" ht="15" customHeight="1" x14ac:dyDescent="0.25">
      <c r="B18" s="58" t="s">
        <v>88</v>
      </c>
      <c r="C18" s="193"/>
      <c r="D18" s="193"/>
      <c r="E18" s="194"/>
      <c r="F18" s="195"/>
    </row>
    <row r="19" spans="2:6" s="14" customFormat="1" ht="15" customHeight="1" thickBot="1" x14ac:dyDescent="0.3">
      <c r="B19" s="59" t="s">
        <v>89</v>
      </c>
      <c r="C19" s="199"/>
      <c r="D19" s="199"/>
      <c r="E19" s="200"/>
      <c r="F19" s="201"/>
    </row>
    <row r="20" spans="2:6" s="14" customFormat="1" ht="15" customHeight="1" thickBot="1" x14ac:dyDescent="0.35">
      <c r="B20" s="202"/>
      <c r="C20" s="202"/>
      <c r="D20" s="202"/>
      <c r="E20" s="202"/>
      <c r="F20" s="202"/>
    </row>
    <row r="21" spans="2:6" s="14" customFormat="1" ht="15" customHeight="1" x14ac:dyDescent="0.3">
      <c r="B21" s="196" t="s">
        <v>90</v>
      </c>
      <c r="C21" s="197"/>
      <c r="D21" s="197"/>
      <c r="E21" s="197"/>
      <c r="F21" s="198"/>
    </row>
    <row r="22" spans="2:6" s="14" customFormat="1" ht="138.65" customHeight="1" thickBot="1" x14ac:dyDescent="0.3">
      <c r="B22" s="181"/>
      <c r="C22" s="182"/>
      <c r="D22" s="182"/>
      <c r="E22" s="182"/>
      <c r="F22" s="183"/>
    </row>
    <row r="23" spans="2:6" s="14" customFormat="1" ht="15" customHeight="1" x14ac:dyDescent="0.3">
      <c r="B23" s="3"/>
      <c r="C23" s="3"/>
      <c r="D23" s="3"/>
      <c r="E23" s="3"/>
      <c r="F23" s="3"/>
    </row>
    <row r="24" spans="2:6" s="14" customFormat="1" ht="15" customHeight="1" x14ac:dyDescent="0.3">
      <c r="B24" s="3"/>
      <c r="C24" s="3"/>
      <c r="D24" s="3"/>
      <c r="E24" s="3"/>
      <c r="F24" s="3"/>
    </row>
    <row r="25" spans="2:6" s="14" customFormat="1" ht="15" customHeight="1" x14ac:dyDescent="0.25"/>
    <row r="26" spans="2:6" s="14" customFormat="1" ht="15" customHeight="1" x14ac:dyDescent="0.25"/>
    <row r="27" spans="2:6" s="14" customFormat="1" ht="15" customHeight="1" x14ac:dyDescent="0.25"/>
    <row r="28" spans="2:6" s="14" customFormat="1" ht="15" customHeight="1" x14ac:dyDescent="0.25"/>
    <row r="29" spans="2:6" s="14" customFormat="1" ht="15" customHeight="1" x14ac:dyDescent="0.25"/>
    <row r="30" spans="2:6" s="14" customFormat="1" ht="15" customHeight="1" x14ac:dyDescent="0.25"/>
    <row r="31" spans="2:6" s="14" customFormat="1" ht="15" customHeight="1" x14ac:dyDescent="0.25"/>
    <row r="32" spans="2:6" s="14" customFormat="1" ht="15" customHeight="1" x14ac:dyDescent="0.25"/>
    <row r="33" s="14" customFormat="1" ht="15" customHeight="1" x14ac:dyDescent="0.25"/>
    <row r="34" s="14" customFormat="1" ht="15" customHeight="1" x14ac:dyDescent="0.25"/>
    <row r="35" s="14" customFormat="1" ht="15" customHeight="1" x14ac:dyDescent="0.25"/>
    <row r="36" s="14" customFormat="1" ht="15" customHeight="1" x14ac:dyDescent="0.25"/>
    <row r="37" s="14" customFormat="1" ht="15" customHeight="1" x14ac:dyDescent="0.25"/>
    <row r="38" s="14" customFormat="1" ht="15" customHeight="1" x14ac:dyDescent="0.25"/>
    <row r="39" s="14" customFormat="1" ht="15" customHeight="1" x14ac:dyDescent="0.25"/>
    <row r="40" s="14" customFormat="1" ht="15" customHeight="1" x14ac:dyDescent="0.25"/>
    <row r="41" s="14" customFormat="1" ht="15" customHeight="1" x14ac:dyDescent="0.25"/>
    <row r="42" s="14" customFormat="1" ht="15" customHeight="1" x14ac:dyDescent="0.25"/>
    <row r="43" s="14" customFormat="1" ht="15" customHeight="1" x14ac:dyDescent="0.25"/>
    <row r="44" s="14" customFormat="1" ht="15" customHeight="1" x14ac:dyDescent="0.25"/>
    <row r="45" s="14" customFormat="1" ht="15" customHeight="1" x14ac:dyDescent="0.25"/>
    <row r="46" s="14" customFormat="1" ht="15" customHeight="1" x14ac:dyDescent="0.25"/>
    <row r="47" s="14" customFormat="1" ht="15" customHeight="1" x14ac:dyDescent="0.25"/>
    <row r="48" s="14" customFormat="1" ht="15" customHeight="1" x14ac:dyDescent="0.25"/>
    <row r="49" s="14" customFormat="1" ht="15" customHeight="1" x14ac:dyDescent="0.25"/>
    <row r="50" s="14" customFormat="1" ht="15" customHeight="1" x14ac:dyDescent="0.25"/>
    <row r="51" s="14" customFormat="1" ht="15" customHeight="1" x14ac:dyDescent="0.25"/>
    <row r="52" s="14" customFormat="1" ht="15" customHeight="1" x14ac:dyDescent="0.25"/>
    <row r="53" s="14" customFormat="1" ht="15" customHeight="1" x14ac:dyDescent="0.25"/>
    <row r="54" s="14" customFormat="1" ht="15" customHeight="1" x14ac:dyDescent="0.25"/>
    <row r="55" s="14" customFormat="1" ht="15" customHeight="1" x14ac:dyDescent="0.25"/>
    <row r="56" s="14" customFormat="1" ht="15" customHeight="1" x14ac:dyDescent="0.25"/>
    <row r="57" s="14" customFormat="1" ht="15" customHeight="1" x14ac:dyDescent="0.25"/>
    <row r="58" s="14" customFormat="1" ht="15" customHeight="1" x14ac:dyDescent="0.25"/>
    <row r="59" s="14" customFormat="1" ht="15" customHeight="1" x14ac:dyDescent="0.25"/>
    <row r="60" s="14" customFormat="1" ht="15" customHeight="1" x14ac:dyDescent="0.25"/>
    <row r="61" s="14" customFormat="1" ht="15" customHeight="1" x14ac:dyDescent="0.25"/>
    <row r="62" s="14" customFormat="1" ht="15" customHeight="1" x14ac:dyDescent="0.25"/>
    <row r="63" s="14" customFormat="1" ht="15" customHeight="1" x14ac:dyDescent="0.25"/>
    <row r="64" s="14" customFormat="1" ht="15" customHeight="1" x14ac:dyDescent="0.25"/>
    <row r="65" s="14" customFormat="1" ht="15" customHeight="1" x14ac:dyDescent="0.25"/>
    <row r="66" s="14" customFormat="1" ht="15" customHeight="1" x14ac:dyDescent="0.25"/>
    <row r="67" s="14" customFormat="1" ht="15" customHeight="1" x14ac:dyDescent="0.25"/>
    <row r="68" s="14" customFormat="1" ht="15" customHeight="1" x14ac:dyDescent="0.25"/>
    <row r="69" s="14" customFormat="1" ht="15" customHeight="1" x14ac:dyDescent="0.25"/>
    <row r="70" s="14" customFormat="1" ht="15" customHeight="1" x14ac:dyDescent="0.25"/>
    <row r="71" s="14" customFormat="1" ht="15" customHeight="1" x14ac:dyDescent="0.25"/>
    <row r="72" s="14" customFormat="1" ht="15" customHeight="1" x14ac:dyDescent="0.25"/>
    <row r="73" s="14" customFormat="1" ht="15" customHeight="1" x14ac:dyDescent="0.25"/>
    <row r="74" s="14" customFormat="1" ht="15" customHeight="1" x14ac:dyDescent="0.25"/>
    <row r="75" s="14" customFormat="1" ht="15" customHeight="1" x14ac:dyDescent="0.25"/>
    <row r="76" s="14" customFormat="1" ht="15" customHeight="1" x14ac:dyDescent="0.25"/>
    <row r="77" s="14" customFormat="1" ht="15" customHeight="1" x14ac:dyDescent="0.25"/>
    <row r="78" s="14" customFormat="1" ht="15" customHeight="1" x14ac:dyDescent="0.25"/>
    <row r="79" s="14" customFormat="1" ht="15" customHeight="1" x14ac:dyDescent="0.25"/>
    <row r="80" s="14" customFormat="1" ht="15" customHeight="1" x14ac:dyDescent="0.25"/>
    <row r="81" s="14" customFormat="1" ht="15" customHeight="1" x14ac:dyDescent="0.25"/>
    <row r="82" s="14" customFormat="1" ht="15" customHeight="1" x14ac:dyDescent="0.25"/>
    <row r="83" s="14" customFormat="1" ht="15" customHeight="1" x14ac:dyDescent="0.25"/>
    <row r="84" s="14" customFormat="1" ht="15" customHeight="1" x14ac:dyDescent="0.25"/>
    <row r="85" s="14" customFormat="1" ht="15" customHeight="1" x14ac:dyDescent="0.25"/>
    <row r="86" s="14" customFormat="1" ht="15" customHeight="1" x14ac:dyDescent="0.25"/>
    <row r="87" s="14" customFormat="1" ht="15" customHeight="1" x14ac:dyDescent="0.25"/>
    <row r="88" s="14" customFormat="1" ht="15" customHeight="1" x14ac:dyDescent="0.25"/>
    <row r="89" s="14" customFormat="1" ht="15" customHeight="1" x14ac:dyDescent="0.25"/>
    <row r="90" s="14" customFormat="1" ht="15" customHeight="1" x14ac:dyDescent="0.25"/>
    <row r="91" s="14" customFormat="1" ht="15" customHeight="1" x14ac:dyDescent="0.25"/>
    <row r="92" s="14" customFormat="1" ht="15" customHeight="1" x14ac:dyDescent="0.25"/>
    <row r="93" s="14" customFormat="1" ht="15" customHeight="1" x14ac:dyDescent="0.25"/>
    <row r="94" s="14" customFormat="1" ht="15" customHeight="1" x14ac:dyDescent="0.25"/>
    <row r="95" s="14" customFormat="1" ht="15" customHeight="1" x14ac:dyDescent="0.25"/>
    <row r="96" s="14" customFormat="1" ht="15" customHeight="1" x14ac:dyDescent="0.25"/>
    <row r="97" s="14" customFormat="1" ht="15" customHeight="1" x14ac:dyDescent="0.25"/>
    <row r="98" s="14" customFormat="1" ht="15" customHeight="1" x14ac:dyDescent="0.25"/>
    <row r="99" s="14" customFormat="1" ht="15" customHeight="1" x14ac:dyDescent="0.25"/>
    <row r="100" s="14" customFormat="1" ht="15" customHeight="1" x14ac:dyDescent="0.25"/>
    <row r="101" s="14" customFormat="1" ht="15" customHeight="1" x14ac:dyDescent="0.25"/>
    <row r="102" s="14" customFormat="1" ht="15" customHeight="1" x14ac:dyDescent="0.25"/>
    <row r="103" s="14" customFormat="1" ht="15" customHeight="1" x14ac:dyDescent="0.25"/>
    <row r="104" s="14" customFormat="1" ht="15" customHeight="1" x14ac:dyDescent="0.25"/>
    <row r="105" s="14" customFormat="1" ht="15" customHeight="1" x14ac:dyDescent="0.25"/>
    <row r="106" s="14" customFormat="1" ht="15" customHeight="1" x14ac:dyDescent="0.25"/>
    <row r="107" s="14" customFormat="1" ht="15" customHeight="1" x14ac:dyDescent="0.25"/>
    <row r="108" s="14" customFormat="1" ht="15" customHeight="1" x14ac:dyDescent="0.25"/>
    <row r="109" s="14" customFormat="1" ht="15" customHeight="1" x14ac:dyDescent="0.25"/>
    <row r="110" s="14" customFormat="1" ht="15" customHeight="1" x14ac:dyDescent="0.25"/>
    <row r="111" s="14" customFormat="1" ht="15" customHeight="1" x14ac:dyDescent="0.25"/>
    <row r="112" s="14" customFormat="1" ht="15" customHeight="1" x14ac:dyDescent="0.25"/>
    <row r="113" s="14" customFormat="1" ht="15" customHeight="1" x14ac:dyDescent="0.25"/>
    <row r="114" s="14" customFormat="1" ht="15" customHeight="1" x14ac:dyDescent="0.25"/>
    <row r="115" s="14" customFormat="1" ht="15" customHeight="1" x14ac:dyDescent="0.25"/>
    <row r="116" s="14" customFormat="1" ht="15" customHeight="1" x14ac:dyDescent="0.25"/>
    <row r="117" s="14" customFormat="1" ht="15" customHeight="1" x14ac:dyDescent="0.25"/>
    <row r="118" s="14" customFormat="1" ht="15" customHeight="1" x14ac:dyDescent="0.25"/>
    <row r="119" s="14" customFormat="1" ht="15" customHeight="1" x14ac:dyDescent="0.25"/>
    <row r="120" s="14" customFormat="1" ht="15" customHeight="1" x14ac:dyDescent="0.25"/>
    <row r="121" s="14" customFormat="1" ht="15" customHeight="1" x14ac:dyDescent="0.25"/>
    <row r="122" s="14" customFormat="1" ht="15" customHeight="1" x14ac:dyDescent="0.25"/>
    <row r="123" s="14" customFormat="1" ht="15" customHeight="1" x14ac:dyDescent="0.25"/>
    <row r="124" s="14" customFormat="1" ht="15" customHeight="1" x14ac:dyDescent="0.25"/>
    <row r="125" s="14" customFormat="1" ht="15" customHeight="1" x14ac:dyDescent="0.25"/>
    <row r="126" s="14" customFormat="1" ht="15" customHeight="1" x14ac:dyDescent="0.25"/>
    <row r="127" s="14" customFormat="1" ht="15" customHeight="1" x14ac:dyDescent="0.25"/>
    <row r="128" s="14" customFormat="1" ht="15" customHeight="1" x14ac:dyDescent="0.25"/>
    <row r="129" s="14" customFormat="1" ht="15" customHeight="1" x14ac:dyDescent="0.25"/>
    <row r="130" s="14" customFormat="1" ht="15" customHeight="1" x14ac:dyDescent="0.25"/>
    <row r="131" s="14" customFormat="1" ht="15" customHeight="1" x14ac:dyDescent="0.25"/>
    <row r="132" s="14" customFormat="1" ht="15" customHeight="1" x14ac:dyDescent="0.25"/>
    <row r="133" s="14" customFormat="1" ht="15" customHeight="1" x14ac:dyDescent="0.25"/>
    <row r="134" s="14" customFormat="1" ht="15" customHeight="1" x14ac:dyDescent="0.25"/>
    <row r="135" s="14" customFormat="1" ht="15" customHeight="1" x14ac:dyDescent="0.25"/>
    <row r="136" s="14" customFormat="1" ht="15" customHeight="1" x14ac:dyDescent="0.25"/>
    <row r="137" s="14" customFormat="1" ht="15" customHeight="1" x14ac:dyDescent="0.25"/>
    <row r="138" s="14" customFormat="1" ht="15" customHeight="1" x14ac:dyDescent="0.25"/>
    <row r="139" s="14" customFormat="1" ht="15" customHeight="1" x14ac:dyDescent="0.25"/>
    <row r="140" s="14" customFormat="1" ht="15" customHeight="1" x14ac:dyDescent="0.25"/>
    <row r="141" s="14" customFormat="1" ht="15" customHeight="1" x14ac:dyDescent="0.25"/>
    <row r="142" s="14" customFormat="1" ht="15" customHeight="1" x14ac:dyDescent="0.25"/>
    <row r="143" s="14" customFormat="1" ht="15" customHeight="1" x14ac:dyDescent="0.25"/>
    <row r="144" s="14" customFormat="1" ht="15" customHeight="1" x14ac:dyDescent="0.25"/>
    <row r="145" s="14" customFormat="1" ht="15" customHeight="1" x14ac:dyDescent="0.25"/>
    <row r="146" s="14" customFormat="1" ht="15" customHeight="1" x14ac:dyDescent="0.25"/>
    <row r="147" s="14" customFormat="1" ht="15" customHeight="1" x14ac:dyDescent="0.25"/>
    <row r="148" s="14" customFormat="1" ht="15" customHeight="1" x14ac:dyDescent="0.25"/>
    <row r="149" s="14" customFormat="1" ht="15" customHeight="1" x14ac:dyDescent="0.25"/>
    <row r="150" s="14" customFormat="1" ht="15" customHeight="1" x14ac:dyDescent="0.25"/>
    <row r="151" s="14" customFormat="1" ht="15" customHeight="1" x14ac:dyDescent="0.25"/>
    <row r="152" s="14" customFormat="1" ht="15" customHeight="1" x14ac:dyDescent="0.25"/>
    <row r="153" ht="15" customHeight="1" x14ac:dyDescent="0.3"/>
    <row r="154" ht="15" customHeight="1" x14ac:dyDescent="0.3"/>
    <row r="155" ht="15" customHeight="1" x14ac:dyDescent="0.3"/>
    <row r="156" ht="15" customHeight="1" x14ac:dyDescent="0.3"/>
    <row r="157" ht="15" customHeight="1" x14ac:dyDescent="0.3"/>
    <row r="158" ht="15" customHeight="1" x14ac:dyDescent="0.3"/>
    <row r="159" ht="15" customHeight="1" x14ac:dyDescent="0.3"/>
    <row r="160" ht="15" customHeight="1" x14ac:dyDescent="0.3"/>
    <row r="161" ht="15" customHeight="1" x14ac:dyDescent="0.3"/>
    <row r="162" ht="15" customHeight="1" x14ac:dyDescent="0.3"/>
    <row r="163" ht="15" customHeight="1" x14ac:dyDescent="0.3"/>
    <row r="164" ht="15" customHeight="1" x14ac:dyDescent="0.3"/>
    <row r="165" ht="15" customHeight="1" x14ac:dyDescent="0.3"/>
    <row r="166" ht="15" customHeight="1" x14ac:dyDescent="0.3"/>
    <row r="167" ht="15" customHeight="1" x14ac:dyDescent="0.3"/>
    <row r="168" ht="15" customHeight="1" x14ac:dyDescent="0.3"/>
    <row r="169" ht="15" customHeight="1" x14ac:dyDescent="0.3"/>
    <row r="170" ht="15" customHeight="1" x14ac:dyDescent="0.3"/>
    <row r="171" ht="15" customHeight="1" x14ac:dyDescent="0.3"/>
    <row r="172" ht="15" customHeight="1" x14ac:dyDescent="0.3"/>
    <row r="173" ht="15" customHeight="1" x14ac:dyDescent="0.3"/>
    <row r="174" ht="15" customHeight="1" x14ac:dyDescent="0.3"/>
    <row r="175" ht="15" customHeight="1" x14ac:dyDescent="0.3"/>
    <row r="176" ht="15" customHeight="1" x14ac:dyDescent="0.3"/>
    <row r="177" ht="15" customHeight="1" x14ac:dyDescent="0.3"/>
    <row r="178" ht="15" customHeight="1" x14ac:dyDescent="0.3"/>
    <row r="179" ht="15" customHeight="1" x14ac:dyDescent="0.3"/>
    <row r="180" ht="15" customHeight="1" x14ac:dyDescent="0.3"/>
    <row r="181" ht="15" customHeight="1" x14ac:dyDescent="0.3"/>
    <row r="182" ht="15" customHeight="1" x14ac:dyDescent="0.3"/>
    <row r="183" ht="15" customHeight="1" x14ac:dyDescent="0.3"/>
    <row r="184" ht="15" customHeight="1" x14ac:dyDescent="0.3"/>
    <row r="185" ht="15" customHeight="1" x14ac:dyDescent="0.3"/>
    <row r="186" ht="15" customHeight="1" x14ac:dyDescent="0.3"/>
    <row r="187" ht="15" customHeight="1" x14ac:dyDescent="0.3"/>
    <row r="188" ht="15" customHeight="1" x14ac:dyDescent="0.3"/>
    <row r="189" ht="15" customHeight="1" x14ac:dyDescent="0.3"/>
    <row r="190" ht="15" customHeight="1" x14ac:dyDescent="0.3"/>
    <row r="191" ht="15" customHeight="1" x14ac:dyDescent="0.3"/>
    <row r="192" ht="15" customHeight="1" x14ac:dyDescent="0.3"/>
    <row r="193" ht="15" customHeight="1" x14ac:dyDescent="0.3"/>
    <row r="194" ht="15" customHeight="1" x14ac:dyDescent="0.3"/>
    <row r="195" ht="15" customHeight="1" x14ac:dyDescent="0.3"/>
    <row r="196" ht="15" customHeight="1" x14ac:dyDescent="0.3"/>
    <row r="197" ht="15" customHeight="1" x14ac:dyDescent="0.3"/>
    <row r="198" ht="15" customHeight="1" x14ac:dyDescent="0.3"/>
    <row r="199" ht="15" customHeight="1" x14ac:dyDescent="0.3"/>
    <row r="200" ht="15" customHeight="1" x14ac:dyDescent="0.3"/>
    <row r="201" ht="15" customHeight="1" x14ac:dyDescent="0.3"/>
    <row r="202" ht="15" customHeight="1" x14ac:dyDescent="0.3"/>
    <row r="203" ht="15" customHeight="1" x14ac:dyDescent="0.3"/>
    <row r="204" ht="15" customHeight="1" x14ac:dyDescent="0.3"/>
    <row r="205" ht="15" customHeight="1" x14ac:dyDescent="0.3"/>
    <row r="206" ht="15" customHeight="1" x14ac:dyDescent="0.3"/>
    <row r="207" ht="15" customHeight="1" x14ac:dyDescent="0.3"/>
    <row r="208" ht="15" customHeight="1" x14ac:dyDescent="0.3"/>
    <row r="209" ht="15" customHeight="1" x14ac:dyDescent="0.3"/>
    <row r="210" ht="15" customHeight="1" x14ac:dyDescent="0.3"/>
    <row r="211" ht="15" customHeight="1" x14ac:dyDescent="0.3"/>
    <row r="212" ht="15" customHeight="1" x14ac:dyDescent="0.3"/>
    <row r="213" ht="15" customHeight="1" x14ac:dyDescent="0.3"/>
    <row r="214" ht="15" customHeight="1" x14ac:dyDescent="0.3"/>
    <row r="215" ht="15" customHeight="1" x14ac:dyDescent="0.3"/>
    <row r="216" ht="15" customHeight="1" x14ac:dyDescent="0.3"/>
    <row r="217" ht="15" customHeight="1" x14ac:dyDescent="0.3"/>
    <row r="218" ht="15" customHeight="1" x14ac:dyDescent="0.3"/>
    <row r="219" ht="15" customHeight="1" x14ac:dyDescent="0.3"/>
    <row r="220" ht="15" customHeight="1" x14ac:dyDescent="0.3"/>
  </sheetData>
  <sheetProtection algorithmName="SHA-512" hashValue="V167zE4+tN3Hu7jE5bxVGRivyV3RtZV/zCk6jCJxh+G9CBuHGM17S6j/WV73KMC9omWIWIu9I/qHSys60KMURQ==" saltValue="6/OYyFaw6SQx9U5lroUyxA==" spinCount="100000" sheet="1" objects="1" scenarios="1"/>
  <mergeCells count="13">
    <mergeCell ref="B5:F5"/>
    <mergeCell ref="B22:F22"/>
    <mergeCell ref="B6:F6"/>
    <mergeCell ref="B13:E13"/>
    <mergeCell ref="B9:C9"/>
    <mergeCell ref="C15:F15"/>
    <mergeCell ref="C16:F16"/>
    <mergeCell ref="C17:F17"/>
    <mergeCell ref="B21:F21"/>
    <mergeCell ref="C18:F18"/>
    <mergeCell ref="C19:F19"/>
    <mergeCell ref="B20:F20"/>
    <mergeCell ref="B14:F14"/>
  </mergeCells>
  <pageMargins left="0.7" right="0.7" top="0.75" bottom="0.75" header="0.3" footer="0.3"/>
  <pageSetup paperSize="9" scale="92" fitToHeight="0" orientation="landscape" r:id="rId1"/>
  <ignoredErrors>
    <ignoredError sqref="B11 D11 B9 F11 B8:D8 F8 D9:E9"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644A0-541D-4A6E-971D-0F3903F7A9A9}">
  <sheetPr codeName="Blad6">
    <pageSetUpPr fitToPage="1"/>
  </sheetPr>
  <dimension ref="B1:L76"/>
  <sheetViews>
    <sheetView zoomScale="90" zoomScaleNormal="90" workbookViewId="0">
      <pane ySplit="1" topLeftCell="A2" activePane="bottomLeft" state="frozen"/>
      <selection pane="bottomLeft" activeCell="A2" sqref="A2"/>
    </sheetView>
  </sheetViews>
  <sheetFormatPr defaultColWidth="8.6328125" defaultRowHeight="14" x14ac:dyDescent="0.3"/>
  <cols>
    <col min="1" max="1" width="3.54296875" style="3" customWidth="1"/>
    <col min="2" max="2" width="77.54296875" style="3" customWidth="1"/>
    <col min="3" max="3" width="22.36328125" style="3" customWidth="1"/>
    <col min="4" max="7" width="25.54296875" style="3" customWidth="1"/>
    <col min="8" max="8" width="4" style="3" customWidth="1"/>
    <col min="9" max="9" width="37.36328125" style="3" customWidth="1"/>
    <col min="10" max="10" width="13.6328125" style="3" customWidth="1"/>
    <col min="11" max="16384" width="8.6328125" style="3"/>
  </cols>
  <sheetData>
    <row r="1" spans="2:12" ht="90" customHeight="1" x14ac:dyDescent="0.75">
      <c r="B1" s="10" t="s">
        <v>11</v>
      </c>
    </row>
    <row r="2" spans="2:12" ht="14.5" thickBot="1" x14ac:dyDescent="0.35">
      <c r="H2" s="14"/>
      <c r="I2" s="14"/>
      <c r="J2" s="14"/>
      <c r="K2" s="14"/>
      <c r="L2" s="14"/>
    </row>
    <row r="3" spans="2:12" s="14" customFormat="1" x14ac:dyDescent="0.25">
      <c r="B3" s="177" t="s">
        <v>56</v>
      </c>
      <c r="C3" s="178"/>
      <c r="D3" s="178"/>
      <c r="E3" s="178"/>
      <c r="F3" s="178"/>
      <c r="G3" s="179"/>
    </row>
    <row r="4" spans="2:12" s="14" customFormat="1" x14ac:dyDescent="0.25">
      <c r="B4" s="34" t="s">
        <v>14</v>
      </c>
      <c r="C4" s="35" t="s">
        <v>57</v>
      </c>
      <c r="D4" s="36" t="s">
        <v>35</v>
      </c>
      <c r="E4" s="36" t="s">
        <v>58</v>
      </c>
      <c r="F4" s="36" t="s">
        <v>36</v>
      </c>
      <c r="G4" s="37" t="s">
        <v>37</v>
      </c>
    </row>
    <row r="5" spans="2:12" s="14" customFormat="1" x14ac:dyDescent="0.3">
      <c r="B5" s="22" t="s">
        <v>91</v>
      </c>
      <c r="C5" s="7"/>
      <c r="D5" s="76">
        <v>0</v>
      </c>
      <c r="E5" s="76">
        <v>0</v>
      </c>
      <c r="F5" s="72">
        <f t="shared" ref="F5:F14" si="0">C5*D5</f>
        <v>0</v>
      </c>
      <c r="G5" s="73">
        <f t="shared" ref="G5:G13" si="1">+F5*12</f>
        <v>0</v>
      </c>
      <c r="I5" s="39"/>
    </row>
    <row r="6" spans="2:12" s="14" customFormat="1" x14ac:dyDescent="0.3">
      <c r="B6" s="130" t="s">
        <v>109</v>
      </c>
      <c r="C6" s="7"/>
      <c r="D6" s="76">
        <v>0</v>
      </c>
      <c r="E6" s="76">
        <v>0</v>
      </c>
      <c r="F6" s="72">
        <f t="shared" si="0"/>
        <v>0</v>
      </c>
      <c r="G6" s="73">
        <f t="shared" si="1"/>
        <v>0</v>
      </c>
      <c r="I6" s="39"/>
    </row>
    <row r="7" spans="2:12" s="14" customFormat="1" x14ac:dyDescent="0.3">
      <c r="B7" s="22" t="s">
        <v>108</v>
      </c>
      <c r="C7" s="7"/>
      <c r="D7" s="76">
        <v>0</v>
      </c>
      <c r="E7" s="76">
        <v>0</v>
      </c>
      <c r="F7" s="72">
        <f t="shared" si="0"/>
        <v>0</v>
      </c>
      <c r="G7" s="73">
        <f t="shared" si="1"/>
        <v>0</v>
      </c>
      <c r="I7" s="39"/>
    </row>
    <row r="8" spans="2:12" s="14" customFormat="1" ht="28" x14ac:dyDescent="0.3">
      <c r="B8" s="130" t="s">
        <v>92</v>
      </c>
      <c r="C8" s="7"/>
      <c r="D8" s="76">
        <v>0</v>
      </c>
      <c r="E8" s="76">
        <v>0</v>
      </c>
      <c r="F8" s="72">
        <f t="shared" si="0"/>
        <v>0</v>
      </c>
      <c r="G8" s="73">
        <f t="shared" si="1"/>
        <v>0</v>
      </c>
      <c r="I8" s="39"/>
    </row>
    <row r="9" spans="2:12" s="14" customFormat="1" x14ac:dyDescent="0.3">
      <c r="B9" s="1" t="s">
        <v>20</v>
      </c>
      <c r="C9" s="7"/>
      <c r="D9" s="76">
        <v>0</v>
      </c>
      <c r="E9" s="76">
        <v>0</v>
      </c>
      <c r="F9" s="72">
        <f t="shared" si="0"/>
        <v>0</v>
      </c>
      <c r="G9" s="73">
        <f t="shared" si="1"/>
        <v>0</v>
      </c>
      <c r="I9" s="39"/>
    </row>
    <row r="10" spans="2:12" s="14" customFormat="1" x14ac:dyDescent="0.3">
      <c r="B10" s="1" t="s">
        <v>20</v>
      </c>
      <c r="C10" s="7"/>
      <c r="D10" s="76">
        <v>0</v>
      </c>
      <c r="E10" s="76">
        <v>0</v>
      </c>
      <c r="F10" s="72">
        <f t="shared" si="0"/>
        <v>0</v>
      </c>
      <c r="G10" s="73">
        <f t="shared" si="1"/>
        <v>0</v>
      </c>
      <c r="I10" s="39"/>
    </row>
    <row r="11" spans="2:12" s="14" customFormat="1" x14ac:dyDescent="0.3">
      <c r="B11" s="1" t="s">
        <v>20</v>
      </c>
      <c r="C11" s="7"/>
      <c r="D11" s="76">
        <v>0</v>
      </c>
      <c r="E11" s="76">
        <v>0</v>
      </c>
      <c r="F11" s="72">
        <f t="shared" si="0"/>
        <v>0</v>
      </c>
      <c r="G11" s="73">
        <f t="shared" si="1"/>
        <v>0</v>
      </c>
      <c r="I11" s="39"/>
    </row>
    <row r="12" spans="2:12" s="14" customFormat="1" x14ac:dyDescent="0.3">
      <c r="B12" s="1" t="s">
        <v>20</v>
      </c>
      <c r="C12" s="7"/>
      <c r="D12" s="76">
        <v>0</v>
      </c>
      <c r="E12" s="76">
        <v>0</v>
      </c>
      <c r="F12" s="72">
        <f t="shared" si="0"/>
        <v>0</v>
      </c>
      <c r="G12" s="73">
        <f t="shared" si="1"/>
        <v>0</v>
      </c>
      <c r="I12" s="39"/>
    </row>
    <row r="13" spans="2:12" s="14" customFormat="1" x14ac:dyDescent="0.3">
      <c r="B13" s="1" t="s">
        <v>20</v>
      </c>
      <c r="C13" s="7"/>
      <c r="D13" s="76">
        <v>0</v>
      </c>
      <c r="E13" s="76">
        <v>0</v>
      </c>
      <c r="F13" s="72">
        <f t="shared" si="0"/>
        <v>0</v>
      </c>
      <c r="G13" s="73">
        <f t="shared" si="1"/>
        <v>0</v>
      </c>
      <c r="I13" s="39"/>
    </row>
    <row r="14" spans="2:12" ht="15" customHeight="1" thickBot="1" x14ac:dyDescent="0.35">
      <c r="B14" s="85" t="s">
        <v>20</v>
      </c>
      <c r="C14" s="86"/>
      <c r="D14" s="87">
        <v>0</v>
      </c>
      <c r="E14" s="87">
        <v>0</v>
      </c>
      <c r="F14" s="88">
        <f t="shared" si="0"/>
        <v>0</v>
      </c>
      <c r="G14" s="89">
        <f t="shared" ref="G14" si="2">+F14*12</f>
        <v>0</v>
      </c>
      <c r="H14" s="28"/>
      <c r="J14" s="13"/>
      <c r="K14" s="14"/>
      <c r="L14" s="14"/>
    </row>
    <row r="15" spans="2:12" s="14" customFormat="1" x14ac:dyDescent="0.3">
      <c r="B15" s="3"/>
      <c r="C15" s="3"/>
      <c r="D15" s="3"/>
      <c r="E15" s="3"/>
      <c r="F15" s="3"/>
      <c r="G15" s="3"/>
    </row>
    <row r="16" spans="2:12" s="14" customFormat="1" x14ac:dyDescent="0.3">
      <c r="B16" s="3"/>
      <c r="C16" s="3"/>
      <c r="D16" s="3"/>
      <c r="E16" s="3"/>
      <c r="F16" s="3"/>
      <c r="G16" s="3"/>
    </row>
    <row r="17" spans="2:12" x14ac:dyDescent="0.3">
      <c r="H17" s="14"/>
      <c r="I17" s="14"/>
      <c r="J17" s="14"/>
      <c r="K17" s="14"/>
      <c r="L17" s="14"/>
    </row>
    <row r="18" spans="2:12" x14ac:dyDescent="0.3">
      <c r="B18" s="14"/>
      <c r="C18" s="14"/>
      <c r="D18" s="14"/>
      <c r="E18" s="14"/>
      <c r="F18" s="14"/>
      <c r="G18" s="14"/>
      <c r="H18" s="14"/>
      <c r="I18" s="14"/>
      <c r="J18" s="14"/>
      <c r="K18" s="14"/>
      <c r="L18" s="14"/>
    </row>
    <row r="19" spans="2:12" x14ac:dyDescent="0.3">
      <c r="B19" s="14"/>
      <c r="C19" s="14"/>
      <c r="D19" s="14"/>
      <c r="E19" s="14"/>
      <c r="F19" s="14"/>
      <c r="G19" s="14"/>
      <c r="H19" s="14"/>
      <c r="I19" s="14"/>
      <c r="J19" s="14"/>
      <c r="K19" s="14"/>
      <c r="L19" s="14"/>
    </row>
    <row r="20" spans="2:12" x14ac:dyDescent="0.3">
      <c r="B20" s="14"/>
      <c r="C20" s="14"/>
      <c r="D20" s="14"/>
      <c r="E20" s="14"/>
      <c r="F20" s="14"/>
      <c r="G20" s="14"/>
      <c r="H20" s="14"/>
      <c r="I20" s="14"/>
      <c r="J20" s="14"/>
      <c r="K20" s="14"/>
      <c r="L20" s="14"/>
    </row>
    <row r="21" spans="2:12" x14ac:dyDescent="0.3">
      <c r="B21" s="14"/>
      <c r="C21" s="14"/>
      <c r="D21" s="14"/>
      <c r="E21" s="14"/>
      <c r="F21" s="14"/>
      <c r="G21" s="14"/>
      <c r="H21" s="14"/>
      <c r="I21" s="14"/>
      <c r="J21" s="14"/>
      <c r="K21" s="14"/>
      <c r="L21" s="14"/>
    </row>
    <row r="22" spans="2:12" x14ac:dyDescent="0.3">
      <c r="B22" s="14"/>
      <c r="C22" s="14"/>
      <c r="D22" s="14"/>
      <c r="E22" s="14"/>
      <c r="F22" s="14"/>
      <c r="G22" s="14"/>
      <c r="H22" s="14"/>
      <c r="I22" s="14"/>
      <c r="J22" s="14"/>
      <c r="K22" s="14"/>
      <c r="L22" s="14"/>
    </row>
    <row r="23" spans="2:12" x14ac:dyDescent="0.3">
      <c r="B23" s="14"/>
      <c r="C23" s="14"/>
      <c r="D23" s="14"/>
      <c r="E23" s="14"/>
      <c r="F23" s="14"/>
      <c r="G23" s="14"/>
      <c r="H23" s="14"/>
      <c r="I23" s="14"/>
      <c r="J23" s="14"/>
      <c r="K23" s="14"/>
      <c r="L23" s="14"/>
    </row>
    <row r="24" spans="2:12" x14ac:dyDescent="0.3">
      <c r="B24" s="14"/>
      <c r="C24" s="14"/>
      <c r="D24" s="14"/>
      <c r="E24" s="14"/>
      <c r="F24" s="14"/>
      <c r="G24" s="14"/>
      <c r="H24" s="14"/>
      <c r="I24" s="14"/>
      <c r="J24" s="14"/>
      <c r="K24" s="14"/>
      <c r="L24" s="14"/>
    </row>
    <row r="25" spans="2:12" x14ac:dyDescent="0.3">
      <c r="B25" s="14"/>
      <c r="C25" s="14"/>
      <c r="D25" s="14"/>
      <c r="E25" s="14"/>
      <c r="F25" s="14"/>
      <c r="G25" s="14"/>
      <c r="H25" s="14"/>
      <c r="I25" s="14"/>
      <c r="J25" s="14"/>
      <c r="K25" s="14"/>
      <c r="L25" s="14"/>
    </row>
    <row r="26" spans="2:12" x14ac:dyDescent="0.3">
      <c r="B26" s="14"/>
      <c r="C26" s="14"/>
      <c r="D26" s="14"/>
      <c r="E26" s="14"/>
      <c r="F26" s="14"/>
      <c r="G26" s="14"/>
      <c r="H26" s="14"/>
      <c r="I26" s="14"/>
      <c r="J26" s="14"/>
      <c r="K26" s="14"/>
      <c r="L26" s="14"/>
    </row>
    <row r="27" spans="2:12" x14ac:dyDescent="0.3">
      <c r="B27" s="14"/>
      <c r="C27" s="14"/>
      <c r="D27" s="14"/>
      <c r="E27" s="14"/>
      <c r="F27" s="14"/>
      <c r="G27" s="14"/>
      <c r="H27" s="14"/>
      <c r="I27" s="14"/>
      <c r="J27" s="14"/>
      <c r="K27" s="14"/>
      <c r="L27" s="14"/>
    </row>
    <row r="28" spans="2:12" x14ac:dyDescent="0.3">
      <c r="B28" s="14"/>
      <c r="C28" s="14"/>
      <c r="D28" s="14"/>
      <c r="E28" s="14"/>
      <c r="F28" s="14"/>
      <c r="G28" s="14"/>
      <c r="H28" s="14"/>
      <c r="I28" s="14"/>
      <c r="J28" s="14"/>
      <c r="K28" s="14"/>
      <c r="L28" s="14"/>
    </row>
    <row r="29" spans="2:12" x14ac:dyDescent="0.3">
      <c r="B29" s="14"/>
      <c r="C29" s="14"/>
      <c r="D29" s="14"/>
      <c r="E29" s="14"/>
      <c r="F29" s="14"/>
      <c r="G29" s="14"/>
      <c r="H29" s="14"/>
      <c r="I29" s="14"/>
      <c r="J29" s="14"/>
      <c r="K29" s="14"/>
      <c r="L29" s="14"/>
    </row>
    <row r="30" spans="2:12" x14ac:dyDescent="0.3">
      <c r="B30" s="14"/>
      <c r="C30" s="14"/>
      <c r="D30" s="14"/>
      <c r="E30" s="14"/>
      <c r="F30" s="14"/>
      <c r="G30" s="14"/>
      <c r="H30" s="14"/>
      <c r="I30" s="14"/>
      <c r="J30" s="14"/>
      <c r="K30" s="14"/>
      <c r="L30" s="14"/>
    </row>
    <row r="31" spans="2:12" x14ac:dyDescent="0.3">
      <c r="B31" s="14"/>
      <c r="C31" s="14"/>
      <c r="D31" s="14"/>
      <c r="E31" s="14"/>
      <c r="F31" s="14"/>
      <c r="G31" s="14"/>
      <c r="H31" s="14"/>
      <c r="I31" s="14"/>
      <c r="J31" s="14"/>
      <c r="K31" s="14"/>
      <c r="L31" s="14"/>
    </row>
    <row r="32" spans="2:12" x14ac:dyDescent="0.3">
      <c r="B32" s="14"/>
      <c r="C32" s="14"/>
      <c r="D32" s="14"/>
      <c r="E32" s="14"/>
      <c r="F32" s="14"/>
      <c r="G32" s="14"/>
      <c r="H32" s="14"/>
      <c r="I32" s="14"/>
      <c r="J32" s="14"/>
      <c r="K32" s="14"/>
      <c r="L32" s="14"/>
    </row>
    <row r="33" spans="2:12" x14ac:dyDescent="0.3">
      <c r="B33" s="14"/>
      <c r="C33" s="14"/>
      <c r="D33" s="14"/>
      <c r="E33" s="14"/>
      <c r="F33" s="14"/>
      <c r="G33" s="14"/>
      <c r="H33" s="14"/>
      <c r="I33" s="14"/>
      <c r="J33" s="14"/>
      <c r="K33" s="14"/>
      <c r="L33" s="14"/>
    </row>
    <row r="34" spans="2:12" x14ac:dyDescent="0.3">
      <c r="B34" s="14"/>
      <c r="C34" s="14"/>
      <c r="D34" s="14"/>
      <c r="E34" s="14"/>
      <c r="F34" s="14"/>
      <c r="G34" s="14"/>
      <c r="H34" s="14"/>
      <c r="I34" s="14"/>
      <c r="J34" s="14"/>
      <c r="K34" s="14"/>
      <c r="L34" s="14"/>
    </row>
    <row r="35" spans="2:12" x14ac:dyDescent="0.3">
      <c r="B35" s="14"/>
      <c r="C35" s="14"/>
      <c r="D35" s="14"/>
      <c r="E35" s="14"/>
      <c r="F35" s="14"/>
      <c r="G35" s="14"/>
      <c r="H35" s="14"/>
      <c r="I35" s="14"/>
      <c r="J35" s="14"/>
      <c r="K35" s="14"/>
      <c r="L35" s="14"/>
    </row>
    <row r="36" spans="2:12" x14ac:dyDescent="0.3">
      <c r="B36" s="14"/>
      <c r="C36" s="14"/>
      <c r="D36" s="14"/>
      <c r="E36" s="14"/>
      <c r="F36" s="14"/>
      <c r="G36" s="14"/>
      <c r="H36" s="14"/>
      <c r="I36" s="14"/>
      <c r="J36" s="14"/>
      <c r="K36" s="14"/>
      <c r="L36" s="14"/>
    </row>
    <row r="37" spans="2:12" x14ac:dyDescent="0.3">
      <c r="B37" s="14"/>
      <c r="C37" s="14"/>
      <c r="D37" s="14"/>
      <c r="E37" s="14"/>
      <c r="F37" s="14"/>
      <c r="G37" s="14"/>
      <c r="H37" s="14"/>
      <c r="I37" s="14"/>
      <c r="J37" s="14"/>
      <c r="K37" s="14"/>
      <c r="L37" s="14"/>
    </row>
    <row r="38" spans="2:12" x14ac:dyDescent="0.3">
      <c r="B38" s="14"/>
      <c r="C38" s="14"/>
      <c r="D38" s="14"/>
      <c r="E38" s="14"/>
      <c r="F38" s="14"/>
      <c r="G38" s="14"/>
      <c r="H38" s="14"/>
      <c r="I38" s="14"/>
      <c r="J38" s="14"/>
      <c r="K38" s="14"/>
      <c r="L38" s="14"/>
    </row>
    <row r="39" spans="2:12" x14ac:dyDescent="0.3">
      <c r="B39" s="14"/>
      <c r="C39" s="14"/>
      <c r="D39" s="14"/>
      <c r="E39" s="14"/>
      <c r="F39" s="14"/>
      <c r="G39" s="14"/>
      <c r="H39" s="14"/>
      <c r="I39" s="14"/>
      <c r="J39" s="14"/>
      <c r="K39" s="14"/>
      <c r="L39" s="14"/>
    </row>
    <row r="40" spans="2:12" x14ac:dyDescent="0.3">
      <c r="B40" s="14"/>
      <c r="C40" s="14"/>
      <c r="D40" s="14"/>
      <c r="E40" s="14"/>
      <c r="F40" s="14"/>
      <c r="G40" s="14"/>
      <c r="H40" s="14"/>
      <c r="I40" s="14"/>
      <c r="J40" s="14"/>
      <c r="K40" s="14"/>
      <c r="L40" s="14"/>
    </row>
    <row r="41" spans="2:12" x14ac:dyDescent="0.3">
      <c r="B41" s="14"/>
      <c r="C41" s="14"/>
      <c r="D41" s="14"/>
      <c r="E41" s="14"/>
      <c r="F41" s="14"/>
      <c r="G41" s="14"/>
      <c r="H41" s="14"/>
      <c r="I41" s="14"/>
      <c r="J41" s="14"/>
      <c r="K41" s="14"/>
      <c r="L41" s="14"/>
    </row>
    <row r="42" spans="2:12" x14ac:dyDescent="0.3">
      <c r="B42" s="14"/>
      <c r="C42" s="14"/>
      <c r="D42" s="14"/>
      <c r="E42" s="14"/>
      <c r="F42" s="14"/>
      <c r="G42" s="14"/>
      <c r="H42" s="14"/>
      <c r="I42" s="14"/>
      <c r="J42" s="14"/>
      <c r="K42" s="14"/>
      <c r="L42" s="14"/>
    </row>
    <row r="43" spans="2:12" x14ac:dyDescent="0.3">
      <c r="B43" s="14"/>
      <c r="C43" s="14"/>
      <c r="D43" s="14"/>
      <c r="E43" s="14"/>
      <c r="F43" s="14"/>
      <c r="G43" s="14"/>
      <c r="H43" s="14"/>
      <c r="I43" s="14"/>
      <c r="J43" s="14"/>
      <c r="K43" s="14"/>
      <c r="L43" s="14"/>
    </row>
    <row r="44" spans="2:12" x14ac:dyDescent="0.3">
      <c r="B44" s="14"/>
      <c r="C44" s="14"/>
      <c r="D44" s="14"/>
      <c r="E44" s="14"/>
      <c r="F44" s="14"/>
      <c r="G44" s="14"/>
      <c r="H44" s="14"/>
      <c r="I44" s="14"/>
      <c r="J44" s="14"/>
      <c r="K44" s="14"/>
      <c r="L44" s="14"/>
    </row>
    <row r="45" spans="2:12" x14ac:dyDescent="0.3">
      <c r="B45" s="14"/>
      <c r="C45" s="14"/>
      <c r="D45" s="14"/>
      <c r="E45" s="14"/>
      <c r="F45" s="14"/>
      <c r="G45" s="14"/>
      <c r="H45" s="14"/>
      <c r="I45" s="14"/>
      <c r="J45" s="14"/>
      <c r="K45" s="14"/>
      <c r="L45" s="14"/>
    </row>
    <row r="46" spans="2:12" x14ac:dyDescent="0.3">
      <c r="B46" s="14"/>
      <c r="C46" s="14"/>
      <c r="D46" s="14"/>
      <c r="E46" s="14"/>
      <c r="F46" s="14"/>
      <c r="G46" s="14"/>
      <c r="H46" s="14"/>
      <c r="I46" s="14"/>
      <c r="J46" s="14"/>
      <c r="K46" s="14"/>
      <c r="L46" s="14"/>
    </row>
    <row r="47" spans="2:12" x14ac:dyDescent="0.3">
      <c r="B47" s="14"/>
      <c r="C47" s="14"/>
      <c r="D47" s="14"/>
      <c r="E47" s="14"/>
      <c r="F47" s="14"/>
      <c r="G47" s="14"/>
      <c r="H47" s="14"/>
      <c r="I47" s="14"/>
      <c r="J47" s="14"/>
      <c r="K47" s="14"/>
      <c r="L47" s="14"/>
    </row>
    <row r="48" spans="2:12" x14ac:dyDescent="0.3">
      <c r="B48" s="14"/>
      <c r="C48" s="14"/>
      <c r="D48" s="14"/>
      <c r="E48" s="14"/>
      <c r="F48" s="14"/>
      <c r="G48" s="14"/>
      <c r="H48" s="14"/>
      <c r="I48" s="14"/>
      <c r="J48" s="14"/>
      <c r="K48" s="14"/>
      <c r="L48" s="14"/>
    </row>
    <row r="49" spans="2:12" x14ac:dyDescent="0.3">
      <c r="B49" s="14"/>
      <c r="C49" s="14"/>
      <c r="D49" s="14"/>
      <c r="E49" s="14"/>
      <c r="F49" s="14"/>
      <c r="G49" s="14"/>
      <c r="H49" s="14"/>
      <c r="I49" s="14"/>
      <c r="J49" s="14"/>
      <c r="K49" s="14"/>
      <c r="L49" s="14"/>
    </row>
    <row r="50" spans="2:12" x14ac:dyDescent="0.3">
      <c r="B50" s="14"/>
      <c r="C50" s="14"/>
      <c r="D50" s="14"/>
      <c r="E50" s="14"/>
      <c r="F50" s="14"/>
      <c r="G50" s="14"/>
      <c r="H50" s="14"/>
      <c r="I50" s="14"/>
      <c r="J50" s="14"/>
      <c r="K50" s="14"/>
      <c r="L50" s="14"/>
    </row>
    <row r="51" spans="2:12" x14ac:dyDescent="0.3">
      <c r="B51" s="14"/>
      <c r="C51" s="14"/>
      <c r="D51" s="14"/>
      <c r="E51" s="14"/>
      <c r="F51" s="14"/>
      <c r="G51" s="14"/>
      <c r="H51" s="14"/>
      <c r="I51" s="14"/>
      <c r="J51" s="14"/>
      <c r="K51" s="14"/>
      <c r="L51" s="14"/>
    </row>
    <row r="52" spans="2:12" x14ac:dyDescent="0.3">
      <c r="B52" s="14"/>
      <c r="C52" s="14"/>
      <c r="D52" s="14"/>
      <c r="E52" s="14"/>
      <c r="F52" s="14"/>
      <c r="G52" s="14"/>
      <c r="H52" s="14"/>
      <c r="I52" s="14"/>
      <c r="J52" s="14"/>
      <c r="K52" s="14"/>
      <c r="L52" s="14"/>
    </row>
    <row r="53" spans="2:12" x14ac:dyDescent="0.3">
      <c r="B53" s="14"/>
      <c r="C53" s="14"/>
      <c r="D53" s="14"/>
      <c r="E53" s="14"/>
      <c r="F53" s="14"/>
      <c r="G53" s="14"/>
      <c r="H53" s="14"/>
      <c r="I53" s="14"/>
      <c r="J53" s="14"/>
      <c r="K53" s="14"/>
      <c r="L53" s="14"/>
    </row>
    <row r="54" spans="2:12" x14ac:dyDescent="0.3">
      <c r="B54" s="14"/>
      <c r="C54" s="14"/>
      <c r="D54" s="14"/>
      <c r="E54" s="14"/>
      <c r="F54" s="14"/>
      <c r="G54" s="14"/>
      <c r="H54" s="14"/>
      <c r="I54" s="14"/>
      <c r="J54" s="14"/>
      <c r="K54" s="14"/>
      <c r="L54" s="14"/>
    </row>
    <row r="55" spans="2:12" x14ac:dyDescent="0.3">
      <c r="B55" s="14"/>
      <c r="C55" s="14"/>
      <c r="D55" s="14"/>
      <c r="E55" s="14"/>
      <c r="F55" s="14"/>
      <c r="G55" s="14"/>
      <c r="H55" s="14"/>
      <c r="I55" s="14"/>
      <c r="J55" s="14"/>
      <c r="K55" s="14"/>
      <c r="L55" s="14"/>
    </row>
    <row r="56" spans="2:12" x14ac:dyDescent="0.3">
      <c r="B56" s="14"/>
      <c r="C56" s="14"/>
      <c r="D56" s="14"/>
      <c r="E56" s="14"/>
      <c r="F56" s="14"/>
      <c r="G56" s="14"/>
      <c r="H56" s="14"/>
      <c r="I56" s="14"/>
      <c r="J56" s="14"/>
      <c r="K56" s="14"/>
      <c r="L56" s="14"/>
    </row>
    <row r="57" spans="2:12" x14ac:dyDescent="0.3">
      <c r="B57" s="14"/>
      <c r="C57" s="14"/>
      <c r="D57" s="14"/>
      <c r="E57" s="14"/>
      <c r="F57" s="14"/>
      <c r="G57" s="14"/>
      <c r="H57" s="14"/>
      <c r="I57" s="14"/>
      <c r="J57" s="14"/>
      <c r="K57" s="14"/>
      <c r="L57" s="14"/>
    </row>
    <row r="58" spans="2:12" x14ac:dyDescent="0.3">
      <c r="B58" s="14"/>
      <c r="C58" s="14"/>
      <c r="D58" s="14"/>
      <c r="E58" s="14"/>
      <c r="F58" s="14"/>
      <c r="G58" s="14"/>
      <c r="H58" s="14"/>
      <c r="I58" s="14"/>
      <c r="J58" s="14"/>
      <c r="K58" s="14"/>
      <c r="L58" s="14"/>
    </row>
    <row r="59" spans="2:12" x14ac:dyDescent="0.3">
      <c r="B59" s="14"/>
      <c r="C59" s="14"/>
      <c r="D59" s="14"/>
      <c r="E59" s="14"/>
      <c r="F59" s="14"/>
      <c r="G59" s="14"/>
      <c r="H59" s="14"/>
      <c r="I59" s="14"/>
      <c r="J59" s="14"/>
      <c r="K59" s="14"/>
      <c r="L59" s="14"/>
    </row>
    <row r="60" spans="2:12" x14ac:dyDescent="0.3">
      <c r="B60" s="14"/>
      <c r="C60" s="14"/>
      <c r="D60" s="14"/>
      <c r="E60" s="14"/>
      <c r="F60" s="14"/>
      <c r="G60" s="14"/>
      <c r="H60" s="14"/>
      <c r="I60" s="14"/>
      <c r="J60" s="14"/>
      <c r="K60" s="14"/>
      <c r="L60" s="14"/>
    </row>
    <row r="61" spans="2:12" x14ac:dyDescent="0.3">
      <c r="B61" s="14"/>
      <c r="C61" s="14"/>
      <c r="D61" s="14"/>
      <c r="E61" s="14"/>
      <c r="F61" s="14"/>
      <c r="G61" s="14"/>
      <c r="H61" s="14"/>
      <c r="I61" s="14"/>
      <c r="J61" s="14"/>
      <c r="K61" s="14"/>
      <c r="L61" s="14"/>
    </row>
    <row r="62" spans="2:12" x14ac:dyDescent="0.3">
      <c r="B62" s="14"/>
      <c r="C62" s="14"/>
      <c r="D62" s="14"/>
      <c r="E62" s="14"/>
      <c r="F62" s="14"/>
      <c r="G62" s="14"/>
      <c r="H62" s="14"/>
      <c r="I62" s="14"/>
      <c r="J62" s="14"/>
      <c r="K62" s="14"/>
      <c r="L62" s="14"/>
    </row>
    <row r="63" spans="2:12" x14ac:dyDescent="0.3">
      <c r="B63" s="14"/>
      <c r="C63" s="14"/>
      <c r="D63" s="14"/>
      <c r="E63" s="14"/>
      <c r="F63" s="14"/>
      <c r="G63" s="14"/>
      <c r="H63" s="14"/>
      <c r="I63" s="14"/>
      <c r="J63" s="14"/>
      <c r="K63" s="14"/>
      <c r="L63" s="14"/>
    </row>
    <row r="64" spans="2:12" x14ac:dyDescent="0.3">
      <c r="B64" s="14"/>
      <c r="C64" s="14"/>
      <c r="D64" s="14"/>
      <c r="E64" s="14"/>
      <c r="F64" s="14"/>
      <c r="G64" s="14"/>
      <c r="H64" s="14"/>
      <c r="I64" s="14"/>
      <c r="J64" s="14"/>
      <c r="K64" s="14"/>
      <c r="L64" s="14"/>
    </row>
    <row r="65" spans="2:12" x14ac:dyDescent="0.3">
      <c r="B65" s="14"/>
      <c r="C65" s="14"/>
      <c r="D65" s="14"/>
      <c r="E65" s="14"/>
      <c r="F65" s="14"/>
      <c r="G65" s="14"/>
      <c r="H65" s="14"/>
      <c r="I65" s="14"/>
      <c r="J65" s="14"/>
      <c r="K65" s="14"/>
      <c r="L65" s="14"/>
    </row>
    <row r="66" spans="2:12" x14ac:dyDescent="0.3">
      <c r="B66" s="14"/>
      <c r="C66" s="14"/>
      <c r="D66" s="14"/>
      <c r="E66" s="14"/>
      <c r="F66" s="14"/>
      <c r="G66" s="14"/>
      <c r="H66" s="14"/>
      <c r="I66" s="14"/>
      <c r="J66" s="14"/>
      <c r="K66" s="14"/>
      <c r="L66" s="14"/>
    </row>
    <row r="67" spans="2:12" x14ac:dyDescent="0.3">
      <c r="B67" s="14"/>
      <c r="C67" s="14"/>
      <c r="D67" s="14"/>
      <c r="E67" s="14"/>
      <c r="F67" s="14"/>
      <c r="G67" s="14"/>
      <c r="H67" s="14"/>
      <c r="I67" s="14"/>
      <c r="J67" s="14"/>
      <c r="K67" s="14"/>
      <c r="L67" s="14"/>
    </row>
    <row r="68" spans="2:12" x14ac:dyDescent="0.3">
      <c r="B68" s="14"/>
      <c r="C68" s="14"/>
      <c r="D68" s="14"/>
      <c r="E68" s="14"/>
      <c r="F68" s="14"/>
      <c r="G68" s="14"/>
      <c r="H68" s="14"/>
      <c r="I68" s="14"/>
      <c r="J68" s="14"/>
      <c r="K68" s="14"/>
      <c r="L68" s="14"/>
    </row>
    <row r="69" spans="2:12" x14ac:dyDescent="0.3">
      <c r="B69" s="14"/>
      <c r="C69" s="14"/>
      <c r="D69" s="14"/>
      <c r="E69" s="14"/>
      <c r="F69" s="14"/>
      <c r="G69" s="14"/>
      <c r="H69" s="14"/>
      <c r="I69" s="14"/>
      <c r="J69" s="14"/>
      <c r="K69" s="14"/>
      <c r="L69" s="14"/>
    </row>
    <row r="70" spans="2:12" x14ac:dyDescent="0.3">
      <c r="B70" s="14"/>
      <c r="C70" s="14"/>
      <c r="D70" s="14"/>
      <c r="E70" s="14"/>
      <c r="F70" s="14"/>
      <c r="G70" s="14"/>
      <c r="H70" s="14"/>
      <c r="I70" s="14"/>
      <c r="J70" s="14"/>
      <c r="K70" s="14"/>
      <c r="L70" s="14"/>
    </row>
    <row r="71" spans="2:12" x14ac:dyDescent="0.3">
      <c r="B71" s="14"/>
      <c r="C71" s="14"/>
      <c r="D71" s="14"/>
      <c r="E71" s="14"/>
      <c r="F71" s="14"/>
      <c r="G71" s="14"/>
      <c r="H71" s="14"/>
      <c r="I71" s="14"/>
      <c r="J71" s="14"/>
      <c r="K71" s="14"/>
      <c r="L71" s="14"/>
    </row>
    <row r="72" spans="2:12" x14ac:dyDescent="0.3">
      <c r="B72" s="14"/>
      <c r="C72" s="14"/>
      <c r="D72" s="14"/>
      <c r="E72" s="14"/>
      <c r="F72" s="14"/>
      <c r="G72" s="14"/>
      <c r="H72" s="14"/>
      <c r="I72" s="14"/>
      <c r="J72" s="14"/>
      <c r="K72" s="14"/>
      <c r="L72" s="14"/>
    </row>
    <row r="73" spans="2:12" x14ac:dyDescent="0.3">
      <c r="B73" s="14"/>
      <c r="C73" s="14"/>
      <c r="D73" s="14"/>
      <c r="E73" s="14"/>
      <c r="F73" s="14"/>
      <c r="G73" s="14"/>
      <c r="H73" s="14"/>
      <c r="I73" s="14"/>
      <c r="J73" s="14"/>
      <c r="K73" s="14"/>
      <c r="L73" s="14"/>
    </row>
    <row r="74" spans="2:12" x14ac:dyDescent="0.3">
      <c r="B74" s="14"/>
      <c r="C74" s="14"/>
      <c r="D74" s="14"/>
      <c r="E74" s="14"/>
      <c r="F74" s="14"/>
      <c r="G74" s="14"/>
      <c r="H74" s="14"/>
      <c r="I74" s="14"/>
      <c r="J74" s="14"/>
      <c r="K74" s="14"/>
      <c r="L74" s="14"/>
    </row>
    <row r="75" spans="2:12" x14ac:dyDescent="0.3">
      <c r="B75" s="14"/>
      <c r="C75" s="14"/>
      <c r="D75" s="14"/>
      <c r="E75" s="14"/>
      <c r="F75" s="14"/>
      <c r="G75" s="14"/>
      <c r="H75" s="14"/>
      <c r="I75" s="14"/>
      <c r="J75" s="14"/>
      <c r="K75" s="14"/>
      <c r="L75" s="14"/>
    </row>
    <row r="76" spans="2:12" x14ac:dyDescent="0.3">
      <c r="B76" s="14"/>
      <c r="C76" s="14"/>
      <c r="D76" s="14"/>
      <c r="E76" s="14"/>
      <c r="F76" s="14"/>
      <c r="G76" s="14"/>
      <c r="H76" s="14"/>
      <c r="I76" s="14"/>
      <c r="J76" s="14"/>
      <c r="K76" s="14"/>
      <c r="L76" s="14"/>
    </row>
  </sheetData>
  <sheetProtection algorithmName="SHA-512" hashValue="8/BynaPJ0QKZWiJJ1YB6Fb1x4vxAokS4H0wQTKBZ95IvBwUySwZ5U8JQNzAxzrmBG87OPaBBWE2D5kk1EeMjQg==" saltValue="x3/bTgNwnMvdoPi2OCjGmQ==" spinCount="100000" sheet="1" objects="1" scenarios="1"/>
  <mergeCells count="1">
    <mergeCell ref="B3:G3"/>
  </mergeCells>
  <pageMargins left="0.7" right="0.7" top="0.75" bottom="0.75" header="0.3" footer="0.3"/>
  <pageSetup paperSize="9" scale="66"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29720B6BB8674592A1889AA46C769C" ma:contentTypeVersion="4" ma:contentTypeDescription="Create a new document." ma:contentTypeScope="" ma:versionID="a693d346eb71b96ef697e9aee18dec54">
  <xsd:schema xmlns:xsd="http://www.w3.org/2001/XMLSchema" xmlns:xs="http://www.w3.org/2001/XMLSchema" xmlns:p="http://schemas.microsoft.com/office/2006/metadata/properties" xmlns:ns2="cecb44ec-9cb3-4e8b-b3f5-2e8d923d695b" targetNamespace="http://schemas.microsoft.com/office/2006/metadata/properties" ma:root="true" ma:fieldsID="e017d96d76473f81123c32e88cbde6cc" ns2:_="">
    <xsd:import namespace="cecb44ec-9cb3-4e8b-b3f5-2e8d923d69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cb44ec-9cb3-4e8b-b3f5-2e8d923d69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119C06-0C00-4D5A-B45C-6D36FD7BFFD5}"/>
</file>

<file path=customXml/itemProps2.xml><?xml version="1.0" encoding="utf-8"?>
<ds:datastoreItem xmlns:ds="http://schemas.openxmlformats.org/officeDocument/2006/customXml" ds:itemID="{0D1C9C71-F545-425C-9EF1-70072444FFA5}">
  <ds:schemaRefs>
    <ds:schemaRef ds:uri="http://schemas.microsoft.com/sharepoint/v3/contenttype/forms"/>
  </ds:schemaRefs>
</ds:datastoreItem>
</file>

<file path=customXml/itemProps3.xml><?xml version="1.0" encoding="utf-8"?>
<ds:datastoreItem xmlns:ds="http://schemas.openxmlformats.org/officeDocument/2006/customXml" ds:itemID="{49D3FA70-B071-44DE-8C21-E79A42B0737B}">
  <ds:schemaRefs>
    <ds:schemaRef ds:uri="http://purl.org/dc/terms/"/>
    <ds:schemaRef ds:uri="http://purl.org/dc/elements/1.1/"/>
    <ds:schemaRef ds:uri="http://schemas.openxmlformats.org/package/2006/metadata/core-properties"/>
    <ds:schemaRef ds:uri="http://purl.org/dc/dcmitype/"/>
    <ds:schemaRef ds:uri="cecb44ec-9cb3-4e8b-b3f5-2e8d923d695b"/>
    <ds:schemaRef ds:uri="http://schemas.microsoft.com/office/2006/documentManagement/types"/>
    <ds:schemaRef ds:uri="http://www.w3.org/XML/1998/namespac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Toelichting en voorwaarden</vt:lpstr>
      <vt:lpstr>A - Eenmalige kosten</vt:lpstr>
      <vt:lpstr>B - Periodieke kosten</vt:lpstr>
      <vt:lpstr>C - Optionele kosten</vt:lpstr>
      <vt:lpstr>D - Fictieve TCO</vt:lpstr>
      <vt:lpstr>E - Aanvullende opties</vt:lpstr>
    </vt:vector>
  </TitlesOfParts>
  <Manager/>
  <Company>OWO-gemeenten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EU Aanbesteding</dc:subject>
  <dc:creator>walter.van.zonsbeek@expericom.nl</dc:creator>
  <cp:keywords/>
  <dc:description/>
  <cp:lastModifiedBy>Renée van Zijp</cp:lastModifiedBy>
  <cp:revision/>
  <dcterms:created xsi:type="dcterms:W3CDTF">2020-04-01T08:17:21Z</dcterms:created>
  <dcterms:modified xsi:type="dcterms:W3CDTF">2025-12-19T09:33:53Z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0x0101006629720B6BB8674592A1889AA46C769C</vt:lpwstr>
  </property>
  <property fmtid="{D5CDD505-2E9C-101B-9397-08002B2CF9AE}" pid="3" name="MediaServiceImageTags">
    <vt:lpwstr/>
  </property>
  <property fmtid="{D5CDD505-2E9C-101B-9397-08002B2CF9AE}" pid="4" name="Classificatie">
    <vt:lpwstr>3;#0.0 - Bestuur en ondersteuning|fad8819e-2af6-4873-a860-9291055f713c</vt:lpwstr>
  </property>
  <property fmtid="{D5CDD505-2E9C-101B-9397-08002B2CF9AE}" pid="5" name="Project">
    <vt:lpwstr>5;#Niet opgegeven|2ebeed6a-0322-44bd-92a4-bda92f85199b</vt:lpwstr>
  </property>
  <property fmtid="{D5CDD505-2E9C-101B-9397-08002B2CF9AE}" pid="6" name="Organisatie">
    <vt:lpwstr>4;#DOWR|0a3c1c5f-719f-4654-b45b-327593df1c2a</vt:lpwstr>
  </property>
  <property fmtid="{D5CDD505-2E9C-101B-9397-08002B2CF9AE}" pid="7" name="Documenttaal">
    <vt:lpwstr>2;#Nederlands|519689bf-6b82-4ac4-acfb-f627d324f32a</vt:lpwstr>
  </property>
  <property fmtid="{D5CDD505-2E9C-101B-9397-08002B2CF9AE}" pid="8" name="Documenttype">
    <vt:lpwstr/>
  </property>
  <property fmtid="{D5CDD505-2E9C-101B-9397-08002B2CF9AE}" pid="9" name="Documentstatus">
    <vt:lpwstr/>
  </property>
  <property fmtid="{D5CDD505-2E9C-101B-9397-08002B2CF9AE}" pid="10" name="Identificatiekenmerk">
    <vt:lpwstr>6;#NL-DvGD|e13875df-7832-4475-b0b1-827f938ffd5f</vt:lpwstr>
  </property>
  <property fmtid="{D5CDD505-2E9C-101B-9397-08002B2CF9AE}" pid="11" name="Vertrouwelijkheid">
    <vt:lpwstr>1;#Intern vertrouwelijk|0cccda81-4174-49df-8a69-bbc4c740eef7</vt:lpwstr>
  </property>
</Properties>
</file>