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202300"/>
  <mc:AlternateContent xmlns:mc="http://schemas.openxmlformats.org/markup-compatibility/2006">
    <mc:Choice Requires="x15">
      <x15ac:absPath xmlns:x15ac="http://schemas.microsoft.com/office/spreadsheetml/2010/11/ac" url="/Users/p.j.dingemans/Desktop/PD-files/DMBV/OG/Spark Parkeren/PROJECTEN/Gemeente Haarlem - PRIS &amp; afsluitingen PG's/PRIS Haarlem/PvE/"/>
    </mc:Choice>
  </mc:AlternateContent>
  <xr:revisionPtr revIDLastSave="0" documentId="13_ncr:1_{DA9D7050-4526-F54C-A078-454FFD5B77C3}" xr6:coauthVersionLast="47" xr6:coauthVersionMax="47" xr10:uidLastSave="{00000000-0000-0000-0000-000000000000}"/>
  <bookViews>
    <workbookView xWindow="-29360" yWindow="-720" windowWidth="22180" windowHeight="20120" activeTab="1" xr2:uid="{65491EB5-6C57-7343-B394-F1870B468BEB}"/>
  </bookViews>
  <sheets>
    <sheet name="PRIS Haarlem" sheetId="1" r:id="rId1"/>
    <sheet name="PRIS Zandvoort" sheetId="8" r:id="rId2"/>
  </sheets>
  <definedNames>
    <definedName name="_xlnm.Print_Area" localSheetId="0">'PRIS Haarlem'!$A$1:$G$95</definedName>
    <definedName name="_xlnm.Print_Area" localSheetId="1">'PRIS Zandvoort'!$A$1:$F$115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2" i="8" l="1"/>
  <c r="F51" i="8"/>
  <c r="F50" i="8"/>
  <c r="F71" i="1" l="1"/>
  <c r="F60" i="1"/>
  <c r="F13" i="1"/>
  <c r="F13" i="8"/>
  <c r="F92" i="8" l="1"/>
  <c r="F82" i="8"/>
  <c r="F77" i="8" l="1"/>
  <c r="F55" i="1"/>
  <c r="F49" i="8"/>
  <c r="F72" i="8"/>
  <c r="F68" i="8"/>
  <c r="F67" i="8"/>
  <c r="F66" i="8"/>
  <c r="F65" i="8"/>
  <c r="F56" i="8"/>
  <c r="F55" i="8"/>
  <c r="F62" i="8"/>
  <c r="F61" i="8"/>
  <c r="F60" i="8"/>
  <c r="F59" i="8"/>
  <c r="F48" i="8"/>
  <c r="F47" i="8"/>
  <c r="F46" i="8"/>
  <c r="F28" i="8"/>
  <c r="F43" i="8"/>
  <c r="F39" i="8"/>
  <c r="F42" i="8"/>
  <c r="F41" i="8"/>
  <c r="F40" i="8"/>
  <c r="F36" i="8"/>
  <c r="F29" i="8"/>
  <c r="F34" i="8"/>
  <c r="F27" i="8"/>
  <c r="F25" i="8"/>
  <c r="F35" i="8"/>
  <c r="F32" i="8"/>
  <c r="F33" i="8"/>
  <c r="F26" i="8"/>
  <c r="F24" i="8"/>
  <c r="F23" i="8"/>
  <c r="F15" i="8"/>
  <c r="F16" i="8"/>
  <c r="F14" i="8"/>
  <c r="F12" i="8"/>
  <c r="F91" i="8"/>
  <c r="F89" i="8"/>
  <c r="F87" i="8"/>
  <c r="F81" i="8"/>
  <c r="F80" i="8"/>
  <c r="F79" i="8"/>
  <c r="F78" i="8"/>
  <c r="F76" i="8"/>
  <c r="F75" i="8"/>
  <c r="F71" i="8"/>
  <c r="F10" i="8"/>
  <c r="F9" i="8"/>
  <c r="F8" i="8"/>
  <c r="F18" i="8" l="1"/>
  <c r="F88" i="8"/>
  <c r="F84" i="8" l="1"/>
  <c r="F40" i="1" l="1"/>
  <c r="F90" i="8" l="1"/>
  <c r="F26" i="1"/>
  <c r="F24" i="1"/>
  <c r="F34" i="1"/>
  <c r="F14" i="1"/>
  <c r="F25" i="1"/>
  <c r="F27" i="1"/>
  <c r="F33" i="1"/>
  <c r="F45" i="1"/>
  <c r="F50" i="1"/>
  <c r="F15" i="1"/>
  <c r="F49" i="1"/>
  <c r="F46" i="1"/>
  <c r="F44" i="1"/>
  <c r="F94" i="8" l="1"/>
  <c r="F96" i="8" s="1"/>
  <c r="F35" i="1"/>
  <c r="F59" i="1" l="1"/>
  <c r="F41" i="1"/>
  <c r="F66" i="1" l="1"/>
  <c r="F56" i="1"/>
  <c r="F10" i="1"/>
  <c r="F16" i="1"/>
  <c r="F57" i="1"/>
  <c r="F38" i="1"/>
  <c r="F39" i="1"/>
  <c r="F70" i="1"/>
  <c r="F31" i="1"/>
  <c r="F32" i="1"/>
  <c r="F28" i="1"/>
  <c r="F23" i="1"/>
  <c r="F53" i="1"/>
  <c r="F58" i="1"/>
  <c r="F9" i="1"/>
  <c r="F69" i="1"/>
  <c r="F68" i="1"/>
  <c r="F54" i="1" l="1"/>
  <c r="F12" i="1"/>
  <c r="F8" i="1" l="1"/>
  <c r="F18" i="1" s="1"/>
  <c r="F67" i="1" l="1"/>
  <c r="F73" i="1" s="1"/>
  <c r="F62" i="1" l="1"/>
  <c r="F75" i="1" s="1"/>
</calcChain>
</file>

<file path=xl/sharedStrings.xml><?xml version="1.0" encoding="utf-8"?>
<sst xmlns="http://schemas.openxmlformats.org/spreadsheetml/2006/main" count="302" uniqueCount="153">
  <si>
    <t>aantal</t>
  </si>
  <si>
    <t>prijs/stuk</t>
  </si>
  <si>
    <t>totaal</t>
  </si>
  <si>
    <t>Totaal jaarlijkse kosten</t>
  </si>
  <si>
    <t>Software incl. licenties</t>
  </si>
  <si>
    <t xml:space="preserve">Dynamisch parkeerverwijsbord incl. opdruk, LED display en communicatievoorziening </t>
  </si>
  <si>
    <t>Webbased PRIS-server (SaaS)</t>
  </si>
  <si>
    <t>Hosting en licentiekosten PRIS-systeem</t>
  </si>
  <si>
    <t>Mobiel dataverkeer (4/5G) per dynamisch verwijsbord</t>
  </si>
  <si>
    <t>TCO (PRIS-systeem + all-in onderhoud 10 jaar)</t>
  </si>
  <si>
    <t>SLA - all-in onderhoud, 1e 24 maanden betreft garantieperiode, jaarbedrag voor de jaren 3 t/m 10</t>
  </si>
  <si>
    <t>Opleiding en instructie voor medewerkers/ DBC-partner Opdrachtgever</t>
  </si>
  <si>
    <t>Jaarlijkse herhaaltraining op locatie Opdrachtgever</t>
  </si>
  <si>
    <t>Coordinatie met Opdrachtgever en DBC-partner</t>
  </si>
  <si>
    <t>PRIS mast, inclusief fundatie</t>
  </si>
  <si>
    <t>Afvoeren oude bebording/ apparatuur</t>
  </si>
  <si>
    <t>Instandhouding PRIS-systeem, incl. koppelvlak met PMS systemen</t>
  </si>
  <si>
    <t>Verkeersmaatregelen</t>
  </si>
  <si>
    <t>Koppeling met PMS systemen via PRIS-interface</t>
  </si>
  <si>
    <t>Projectkosten</t>
  </si>
  <si>
    <t>Overige installatiekosten</t>
  </si>
  <si>
    <t>Apparatuur en licenties</t>
  </si>
  <si>
    <t>Overige project- en uitvoeringskosten</t>
  </si>
  <si>
    <t xml:space="preserve">Totaal eenmalige implementatiekosten PRIS-systeem inclusief installatie  </t>
  </si>
  <si>
    <t>Installatie, vervangingswerkzaamheden en projectcoordinatie</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</si>
  <si>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</si>
  <si>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</si>
  <si>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</si>
  <si>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</si>
  <si>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</si>
  <si>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</si>
  <si>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</si>
  <si>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</si>
  <si>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</si>
  <si>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</si>
  <si>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</si>
  <si>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</si>
  <si>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</si>
  <si>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</si>
  <si>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</si>
  <si>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</si>
  <si>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</si>
  <si>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</si>
  <si>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</si>
  <si>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</si>
  <si>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</si>
  <si>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</si>
  <si>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</si>
  <si>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</si>
  <si>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</si>
  <si>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</si>
  <si>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Jaarlijkse kosten (terugkerende kosten)</t>
  </si>
  <si>
    <t>2.1</t>
  </si>
  <si>
    <t>2.2</t>
  </si>
  <si>
    <t>2.3</t>
  </si>
  <si>
    <t>2.4</t>
  </si>
  <si>
    <t>2.5</t>
  </si>
  <si>
    <t>2.6</t>
  </si>
  <si>
    <t>2.7</t>
  </si>
  <si>
    <t>Paal voor statisch verwijsbord</t>
  </si>
  <si>
    <t>1.27</t>
  </si>
  <si>
    <t>1.28</t>
  </si>
  <si>
    <t>1.30</t>
  </si>
  <si>
    <t>1.31</t>
  </si>
  <si>
    <t>1.32</t>
  </si>
  <si>
    <t>1.33</t>
  </si>
  <si>
    <t>1.34</t>
  </si>
  <si>
    <t>1.35</t>
  </si>
  <si>
    <t>1.36</t>
  </si>
  <si>
    <t>1.37</t>
  </si>
  <si>
    <t>Demonteren bestaande dynamische parkeerverwijsborden</t>
  </si>
  <si>
    <t xml:space="preserve">Inbedrijfstellen </t>
  </si>
  <si>
    <t>Afkoppelen voedingsvoorziening vanuit VRI</t>
  </si>
  <si>
    <t xml:space="preserve">Verwijderen bestaande PRIS mast incl. aanhelen ondergrond  </t>
  </si>
  <si>
    <t>Demonteren bestaand statisch parkeerverwijsbord</t>
  </si>
  <si>
    <t>Verwijderen bestaande mast incl. aanhelen ondergrond</t>
  </si>
  <si>
    <t>1.29</t>
  </si>
  <si>
    <t>2.8</t>
  </si>
  <si>
    <t>Monteren nieuwe statische verwijsborden</t>
  </si>
  <si>
    <t xml:space="preserve">Plaatsen paal voor statisch(e) verwijsbord(en) </t>
  </si>
  <si>
    <t>1.38</t>
  </si>
  <si>
    <t>1.39</t>
  </si>
  <si>
    <t>1.40</t>
  </si>
  <si>
    <t>1.41</t>
  </si>
  <si>
    <t>Demonteren bestaande statische parkeerverwijsborden</t>
  </si>
  <si>
    <t>Plaatsen en aansluiten nieuwe dynamische parkeerverwijsborden</t>
  </si>
  <si>
    <t xml:space="preserve">Netaansluiting nieuw </t>
  </si>
  <si>
    <t>1.42</t>
  </si>
  <si>
    <t>1.43</t>
  </si>
  <si>
    <t>1.44</t>
  </si>
  <si>
    <t>Statisch verwijsbord, excl. mast</t>
  </si>
  <si>
    <t>Plaatsen en aansluiten nieuwe PRIS masten</t>
  </si>
  <si>
    <t>2. Dynamische bebording op nieuwe locatie</t>
  </si>
  <si>
    <t>4. Dynamische bebording naar statische bebording</t>
  </si>
  <si>
    <t xml:space="preserve">Afkoppelen voedingsvoorziening </t>
  </si>
  <si>
    <t>5. Statische bebording nieuwe locatie</t>
  </si>
  <si>
    <t xml:space="preserve">Verwijderen bestaande mast incl. aanhelen ondergrond  </t>
  </si>
  <si>
    <t>6. Statische bebording vervangen voor statische bebording</t>
  </si>
  <si>
    <t>1.45</t>
  </si>
  <si>
    <t>1.46</t>
  </si>
  <si>
    <t>1.47</t>
  </si>
  <si>
    <t>1.48</t>
  </si>
  <si>
    <t>1.49</t>
  </si>
  <si>
    <t>1.50</t>
  </si>
  <si>
    <t>1.51</t>
  </si>
  <si>
    <t>1.52</t>
  </si>
  <si>
    <t>1.53</t>
  </si>
  <si>
    <t>1.54</t>
  </si>
  <si>
    <t>1.55</t>
  </si>
  <si>
    <t>1.56</t>
  </si>
  <si>
    <t>1.57</t>
  </si>
  <si>
    <t>1.58</t>
  </si>
  <si>
    <t>BLVC-plan / vergunningen</t>
  </si>
  <si>
    <t>1.59</t>
  </si>
  <si>
    <t>2. Dynamische bebording vervangen voor statische bebording</t>
  </si>
  <si>
    <t>1. Dynamische bebording vervangen voor dynamische bebording</t>
  </si>
  <si>
    <t>3. Verwijdering dynamische bebording</t>
  </si>
  <si>
    <t>4. Vervanging statische bebording voor statische bebording</t>
  </si>
  <si>
    <t>5. Verwijdering statische bebording</t>
  </si>
  <si>
    <t>3. Statische bebording vervangen voor dynamische bebording</t>
  </si>
  <si>
    <t>1. Dynamische bebording vervangen</t>
  </si>
  <si>
    <t>7. Verwijderen dynamische bebording</t>
  </si>
  <si>
    <t>8. Verwijderen statische bebording</t>
  </si>
  <si>
    <t>Subtotaal PRIS-systeem inclusief 2% SROI-invulling</t>
  </si>
  <si>
    <t>1.60</t>
  </si>
  <si>
    <t>1.61</t>
  </si>
  <si>
    <t>1.62</t>
  </si>
  <si>
    <t>Prijsformulier PRIS Haarlem</t>
  </si>
  <si>
    <t>prijs/ stuk</t>
  </si>
  <si>
    <t>PRIS-systeem - (eenmalige) implementatiekosten</t>
  </si>
  <si>
    <t>Overige kosten eenmalig</t>
  </si>
  <si>
    <t>Overige kosten terugkerend</t>
  </si>
  <si>
    <t>Ondertekening rechtsgeldig vertegenwoordiger</t>
  </si>
  <si>
    <t>Datum:</t>
  </si>
  <si>
    <t>Naam:</t>
  </si>
  <si>
    <t>Alle bedragen zijn op basis prijspeil 1-1-2026, exclusief btw.</t>
  </si>
  <si>
    <t>Prijsformulier PRIS Zandvoort</t>
  </si>
  <si>
    <t xml:space="preserve">Dynamisch parkeerverwijsbord enkelzijdig incl. opdruk, LED display en communicatievoorziening </t>
  </si>
  <si>
    <t>Op dit Prijsformulier zijn de volgende invulinstructies van toepassing:</t>
  </si>
  <si>
    <t>1. De in te vullen bedragen zijn gebaseerd op de uitgangspunten van deze aanbesteding en gerelateerd aan de in het Prijsformulier opgenomen indicatieve aantallen.</t>
  </si>
  <si>
    <t>4. Negatieve prijzen zijn niet toegestaan; '0' bedragen zijn wel toegestaan.</t>
  </si>
  <si>
    <t>5. De opgegeven prijzen zijn all-inclusive (overige kosten mogen niet in rekening worden gebracht), doch exclusief btw.</t>
  </si>
  <si>
    <t>6. Alle opgegeven aantallen zijn indicatief en hier kunnen geen rechten aan worden ontleend.</t>
  </si>
  <si>
    <t xml:space="preserve">7. Opgegeven prijzen betreffen de totale kosten van de uit te voeren dienstverlening op basis van de opgegeven aantallen. De optelling onder aan het Prijsformulier betreft nadrukkelijk niet de opdrachtwaarde maar de inschrijfprijs op basis van de in het Prijsformulier opgegeven kwantiteiten. </t>
  </si>
  <si>
    <t>8. Indien bij de Inschrijver posities cq. prijzen niet van toepassing zijn of onlosmakelijk opgenomen zijn in een andere positie cq. prijs dient de Inschrijver dit per positie expliciet te vermelden. De posities cq. prijzen waarvoor dit geldt dienen uitputtend in een overzicht met uitleg toegevoegd te worden bij het Prijsformulier.</t>
  </si>
  <si>
    <t>2. Alleen de roze/ paarse velden mogen worden ingevuld. De overige cellen zijn vastgesteld of worden automatisch gevuld. Het blad is beveiligd tegen wijzigingen of toevoegingen.</t>
  </si>
  <si>
    <t xml:space="preserve">3. Alle prijzen zijn in Euro's met maximaal twee decimalen. </t>
  </si>
  <si>
    <t xml:space="preserve">9. Voor de beoordeling wordt van de totale jaarprijs van het systeem over de volledige looptijd berekend. </t>
  </si>
  <si>
    <t xml:space="preserve">Dynamisch parkeerverwijsbord dubbelzijdig incl. opdruk, LED display en communicatievoorziening </t>
  </si>
  <si>
    <t>1.63</t>
  </si>
  <si>
    <t>20 november 2025</t>
  </si>
  <si>
    <t>1.64</t>
  </si>
  <si>
    <t>1.65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</si>
</sst>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_(&quot;€&quot;\ * \(#,##0.00\);_(&quot;€&quot;\ * &quot;-&quot;??_);_(@_)"/>
    <numFmt numFmtId="164" formatCode="_-&quot;€&quot;\ * #,##0.00_-;_-&quot;€&quot;\ * #,##0.00\-;_-&quot;€&quot;\ * &quot;-&quot;??_-;_-@_-"/>
    <numFmt numFmtId="165" formatCode="_(&quot;€&quot;\ * #,##0_);_(&quot;€&quot;\ * \(#,##0\);_(&quot;€&quot;\ * &quot;-&quot;??_);_(@_)"/>
  </numFmts>
  <fonts count="14">
    <font>
      <sz val="12"/>
      <color theme="1"/>
      <name val="Aptos Narrow"/>
      <family val="2"/>
      <scheme val="minor"/>
    </font>
    <font>
      <sz val="12"/>
      <color theme="1"/>
      <name val="Aptos Narrow"/>
      <family val="2"/>
      <scheme val="minor"/>
    </font>
    <font>
      <b/>
      <sz val="12"/>
      <color theme="1"/>
      <name val="Aptos Narrow"/>
      <scheme val="minor"/>
    </font>
    <font>
      <sz val="10"/>
      <name val="Arial"/>
      <family val="2"/>
    </font>
    <font>
      <sz val="11"/>
      <color theme="1"/>
      <name val="Aptos Narrow"/>
      <family val="2"/>
      <scheme val="minor"/>
    </font>
    <font>
      <sz val="12"/>
      <color theme="1"/>
      <name val="Aptos Narrow"/>
      <scheme val="minor"/>
    </font>
    <font>
      <b/>
      <sz val="12"/>
      <color theme="0"/>
      <name val="Aptos Narrow"/>
      <scheme val="minor"/>
    </font>
    <font>
      <i/>
      <sz val="12"/>
      <color theme="1"/>
      <name val="Aptos Narrow"/>
      <scheme val="minor"/>
    </font>
    <font>
      <sz val="8"/>
      <name val="Aptos Narrow"/>
      <family val="2"/>
      <scheme val="minor"/>
    </font>
    <font>
      <b/>
      <i/>
      <sz val="12"/>
      <color theme="1"/>
      <name val="Aptos Narrow"/>
      <scheme val="minor"/>
    </font>
    <font>
      <sz val="12"/>
      <color theme="0"/>
      <name val="Aptos Narrow"/>
      <scheme val="minor"/>
    </font>
    <font>
      <b/>
      <sz val="14"/>
      <color theme="0"/>
      <name val="Aptos Narrow"/>
      <scheme val="minor"/>
    </font>
    <font>
      <sz val="2"/>
      <name val="Arial"/>
      <family val="2"/>
    </font>
    <font>
      <sz val="11"/>
      <name val="Aptos Narrow"/>
      <scheme val="minor"/>
    </font>
  </fonts>
  <fills count="7">
    <fill>
      <patternFill patternType="none"/>
    </fill>
    <fill>
      <patternFill patternType="gray125"/>
    </fill>
    <fill>
      <patternFill patternType="solid">
        <fgColor theme="7" tint="0.79998168889431442"/>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C0C0C0"/>
        <bgColor rgb="FF000000"/>
      </patternFill>
    </fill>
  </fills>
  <borders count="9">
    <border>
      <left/>
      <right/>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3" fillId="0" borderId="0"/>
    <xf numFmtId="164" fontId="4" fillId="0" borderId="0" applyFont="0" applyFill="0" applyBorder="0" applyAlignment="0" applyProtection="0"/>
    <xf numFmtId="0" fontId="1" fillId="0" borderId="0"/>
    <xf numFmtId="0" fontId="4" fillId="0" borderId="0"/>
  </cellStyleXfs>
  <cellXfs count="44">
    <xf numFmtId="0" fontId="0" fillId="0" borderId="0" xfId="0"/>
    <xf numFmtId="0" fontId="0" fillId="2" borderId="0" xfId="0" applyFill="1"/>
    <xf numFmtId="0" fontId="2" fillId="2" borderId="0" xfId="0" applyFont="1" applyFill="1"/>
    <xf numFmtId="0" fontId="5" fillId="0" borderId="0" xfId="0" applyFont="1"/>
    <xf numFmtId="0" fontId="6" fillId="3" borderId="1" xfId="2" applyFont="1" applyFill="1" applyBorder="1"/>
    <xf numFmtId="0" fontId="6" fillId="3" borderId="1" xfId="2" applyFont="1" applyFill="1" applyBorder="1" applyAlignment="1">
      <alignment horizontal="center"/>
    </xf>
    <xf numFmtId="0" fontId="6" fillId="3" borderId="2" xfId="2" applyFont="1" applyFill="1" applyBorder="1" applyAlignment="1">
      <alignment horizontal="center"/>
    </xf>
    <xf numFmtId="165" fontId="6" fillId="3" borderId="2" xfId="1" applyNumberFormat="1" applyFont="1" applyFill="1" applyBorder="1" applyAlignment="1">
      <alignment horizontal="center"/>
    </xf>
    <xf numFmtId="165" fontId="0" fillId="2" borderId="0" xfId="1" applyNumberFormat="1" applyFont="1" applyFill="1"/>
    <xf numFmtId="165" fontId="0" fillId="2" borderId="0" xfId="0" applyNumberFormat="1" applyFill="1"/>
    <xf numFmtId="0" fontId="7" fillId="4" borderId="0" xfId="0" applyFont="1" applyFill="1"/>
    <xf numFmtId="0" fontId="0" fillId="4" borderId="0" xfId="0" applyFill="1"/>
    <xf numFmtId="165" fontId="0" fillId="4" borderId="0" xfId="1" applyNumberFormat="1" applyFont="1" applyFill="1"/>
    <xf numFmtId="165" fontId="0" fillId="4" borderId="0" xfId="0" applyNumberFormat="1" applyFill="1"/>
    <xf numFmtId="0" fontId="0" fillId="2" borderId="0" xfId="0" applyFill="1" applyAlignment="1">
      <alignment horizontal="center"/>
    </xf>
    <xf numFmtId="0" fontId="0" fillId="4" borderId="0" xfId="0" applyFill="1" applyAlignment="1">
      <alignment horizontal="center" vertical="top"/>
    </xf>
    <xf numFmtId="0" fontId="9" fillId="4" borderId="0" xfId="0" applyFont="1" applyFill="1"/>
    <xf numFmtId="0" fontId="6" fillId="3" borderId="1" xfId="2" applyFont="1" applyFill="1" applyBorder="1" applyAlignment="1">
      <alignment horizontal="center" vertical="top"/>
    </xf>
    <xf numFmtId="0" fontId="6" fillId="3" borderId="1" xfId="2" applyFont="1" applyFill="1" applyBorder="1" applyAlignment="1">
      <alignment vertical="top"/>
    </xf>
    <xf numFmtId="0" fontId="6" fillId="3" borderId="2" xfId="2" applyFont="1" applyFill="1" applyBorder="1" applyAlignment="1">
      <alignment horizontal="center" vertical="top"/>
    </xf>
    <xf numFmtId="0" fontId="0" fillId="0" borderId="0" xfId="0" applyAlignment="1">
      <alignment wrapText="1"/>
    </xf>
    <xf numFmtId="0" fontId="0" fillId="2" borderId="5" xfId="0" applyFill="1" applyBorder="1"/>
    <xf numFmtId="0" fontId="0" fillId="2" borderId="6" xfId="0" applyFill="1" applyBorder="1"/>
    <xf numFmtId="0" fontId="12" fillId="6" borderId="0" xfId="0" applyFont="1" applyFill="1" applyAlignment="1">
      <alignment vertical="center"/>
    </xf>
    <xf numFmtId="0" fontId="12" fillId="0" borderId="0" xfId="0" applyFont="1" applyAlignment="1">
      <alignment vertical="center"/>
    </xf>
    <xf numFmtId="165" fontId="0" fillId="5" borderId="0" xfId="1" applyNumberFormat="1" applyFont="1" applyFill="1" applyProtection="1">
      <protection locked="0"/>
    </xf>
    <xf numFmtId="0" fontId="0" fillId="2" borderId="0" xfId="0" applyFill="1" applyProtection="1">
      <protection locked="0"/>
    </xf>
    <xf numFmtId="15" fontId="13" fillId="6" borderId="0" xfId="0" quotePrefix="1" applyNumberFormat="1" applyFont="1" applyFill="1" applyAlignment="1">
      <alignment vertical="center"/>
    </xf>
    <xf numFmtId="0" fontId="11" fillId="3" borderId="0" xfId="0" applyFont="1" applyFill="1"/>
    <xf numFmtId="0" fontId="10" fillId="3" borderId="0" xfId="0" applyFont="1" applyFill="1"/>
    <xf numFmtId="0" fontId="6" fillId="3" borderId="1" xfId="2" applyFont="1" applyFill="1" applyBorder="1" applyAlignment="1">
      <alignment horizontal="center"/>
    </xf>
    <xf numFmtId="0" fontId="0" fillId="0" borderId="1" xfId="0" applyBorder="1" applyAlignment="1">
      <alignment horizontal="center"/>
    </xf>
    <xf numFmtId="0" fontId="6" fillId="3" borderId="1" xfId="2" applyFont="1" applyFill="1" applyBorder="1" applyAlignment="1">
      <alignment horizontal="left"/>
    </xf>
    <xf numFmtId="0" fontId="0" fillId="0" borderId="1" xfId="0" applyBorder="1" applyAlignment="1">
      <alignment horizontal="left"/>
    </xf>
    <xf numFmtId="0" fontId="0" fillId="5" borderId="5" xfId="0" applyFill="1" applyBorder="1"/>
    <xf numFmtId="0" fontId="0" fillId="5" borderId="7" xfId="0" applyFill="1" applyBorder="1"/>
    <xf numFmtId="0" fontId="0" fillId="2" borderId="8" xfId="0" applyFill="1" applyBorder="1"/>
    <xf numFmtId="0" fontId="0" fillId="0" borderId="3" xfId="0" applyBorder="1"/>
    <xf numFmtId="0" fontId="0" fillId="5" borderId="3" xfId="0" applyFill="1" applyBorder="1"/>
    <xf numFmtId="0" fontId="0" fillId="5" borderId="4" xfId="0" applyFill="1" applyBorder="1"/>
    <xf numFmtId="0" fontId="4" fillId="2" borderId="0" xfId="0" applyFont="1" applyFill="1" applyAlignment="1">
      <alignment wrapText="1"/>
    </xf>
    <xf numFmtId="0" fontId="0" fillId="0" borderId="0" xfId="0" applyAlignment="1">
      <alignment wrapText="1"/>
    </xf>
    <xf numFmtId="0" fontId="4" fillId="2" borderId="0" xfId="0" applyFont="1" applyFill="1"/>
    <xf numFmtId="0" fontId="0" fillId="0" borderId="0" xfId="0"/>
  </cellXfs>
  <cellStyles count="6">
    <cellStyle name="Standaard" xfId="0" builtinId="0"/>
    <cellStyle name="Standaard 2" xfId="4" xr:uid="{8A0E140C-8778-8B4E-A936-797A5D7C144C}"/>
    <cellStyle name="Standaard 3" xfId="2" xr:uid="{59F9A3E8-249E-D644-8C78-9650EE82012B}"/>
    <cellStyle name="Standaard 4" xfId="5" xr:uid="{E250EF9D-B184-6E40-94D8-887244E3BFAA}"/>
    <cellStyle name="Valuta" xfId="1" builtinId="4"/>
    <cellStyle name="Valuta 2" xfId="3" xr:uid="{360399EF-8819-DD43-969F-C736F50315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35988-7A1E-9041-8EE3-E709588095CE}">
  <sheetPr>
    <pageSetUpPr fitToPage="1"/>
  </sheetPr>
  <dimension ref="A1:G95"/>
  <sheetViews>
    <sheetView topLeftCell="A10" zoomScaleNormal="100" workbookViewId="0">
      <selection activeCell="E62" sqref="E62"/>
    </sheetView>
  </sheetViews>
  <sheetFormatPr baseColWidth="10" defaultRowHeight="16"/>
  <cols>
    <col min="1" max="1" width="4" customWidth="1"/>
    <col min="2" max="2" width="7.6640625" customWidth="1"/>
    <col min="3" max="3" width="79.5" customWidth="1"/>
    <col min="5" max="5" width="16" customWidth="1"/>
    <col min="6" max="6" width="16.5" customWidth="1"/>
  </cols>
  <sheetData>
    <row r="1" spans="1:7">
      <c r="A1" s="23"/>
      <c r="B1" s="23"/>
      <c r="C1" s="23"/>
      <c r="D1" s="23"/>
      <c r="E1" s="23"/>
      <c r="F1" s="23"/>
      <c r="G1" s="23"/>
    </row>
    <row r="2" spans="1:7" ht="19">
      <c r="A2" s="23"/>
      <c r="B2" s="28" t="s">
        <v>127</v>
      </c>
      <c r="C2" s="29"/>
      <c r="D2" s="29"/>
      <c r="E2" s="29"/>
      <c r="F2" s="29"/>
      <c r="G2" s="23"/>
    </row>
    <row r="3" spans="1:7">
      <c r="A3" s="23"/>
      <c r="B3" s="23"/>
      <c r="C3" s="23"/>
      <c r="D3" s="23"/>
      <c r="E3" s="23"/>
      <c r="F3" s="23"/>
      <c r="G3" s="23"/>
    </row>
    <row r="4" spans="1:7">
      <c r="A4" s="23"/>
      <c r="B4" s="27" t="s">
        <v>150</v>
      </c>
      <c r="C4" s="23"/>
      <c r="D4" s="23"/>
      <c r="E4" s="23"/>
      <c r="F4" s="23"/>
      <c r="G4" s="23"/>
    </row>
    <row r="5" spans="1:7">
      <c r="A5" s="23"/>
      <c r="B5" s="23"/>
      <c r="C5" s="23"/>
      <c r="D5" s="23"/>
      <c r="E5" s="23"/>
      <c r="F5" s="23"/>
      <c r="G5" s="23"/>
    </row>
    <row r="6" spans="1:7" s="3" customFormat="1">
      <c r="A6" s="23"/>
      <c r="B6" s="17">
        <v>1</v>
      </c>
      <c r="C6" s="18" t="s">
        <v>129</v>
      </c>
      <c r="D6" s="17" t="s">
        <v>0</v>
      </c>
      <c r="E6" s="19" t="s">
        <v>128</v>
      </c>
      <c r="F6" s="19" t="s">
        <v>2</v>
      </c>
      <c r="G6" s="23"/>
    </row>
    <row r="7" spans="1:7">
      <c r="A7" s="23"/>
      <c r="B7" s="15" t="s">
        <v>25</v>
      </c>
      <c r="C7" s="10" t="s">
        <v>21</v>
      </c>
      <c r="D7" s="11"/>
      <c r="E7" s="12"/>
      <c r="F7" s="13"/>
      <c r="G7" s="23"/>
    </row>
    <row r="8" spans="1:7">
      <c r="A8" s="23"/>
      <c r="B8" s="14" t="s">
        <v>26</v>
      </c>
      <c r="C8" s="1" t="s">
        <v>6</v>
      </c>
      <c r="D8" s="1">
        <v>1</v>
      </c>
      <c r="E8" s="25">
        <v>0</v>
      </c>
      <c r="F8" s="9">
        <f>D8*E8</f>
        <v>0</v>
      </c>
      <c r="G8" s="23"/>
    </row>
    <row r="9" spans="1:7">
      <c r="A9" s="23"/>
      <c r="B9" s="14" t="s">
        <v>27</v>
      </c>
      <c r="C9" s="1" t="s">
        <v>4</v>
      </c>
      <c r="D9" s="1">
        <v>1</v>
      </c>
      <c r="E9" s="25">
        <v>0</v>
      </c>
      <c r="F9" s="9">
        <f>D9*E9</f>
        <v>0</v>
      </c>
      <c r="G9" s="23"/>
    </row>
    <row r="10" spans="1:7">
      <c r="A10" s="23"/>
      <c r="B10" s="14" t="s">
        <v>28</v>
      </c>
      <c r="C10" s="1" t="s">
        <v>18</v>
      </c>
      <c r="D10" s="1">
        <v>8</v>
      </c>
      <c r="E10" s="25">
        <v>0</v>
      </c>
      <c r="F10" s="9">
        <f>D10*E10</f>
        <v>0</v>
      </c>
      <c r="G10" s="23"/>
    </row>
    <row r="11" spans="1:7">
      <c r="A11" s="23"/>
      <c r="B11" s="14"/>
      <c r="C11" s="1"/>
      <c r="D11" s="1"/>
      <c r="E11" s="26"/>
      <c r="F11" s="1"/>
      <c r="G11" s="23"/>
    </row>
    <row r="12" spans="1:7">
      <c r="A12" s="23"/>
      <c r="B12" s="14" t="s">
        <v>29</v>
      </c>
      <c r="C12" s="1" t="s">
        <v>5</v>
      </c>
      <c r="D12" s="1">
        <v>15</v>
      </c>
      <c r="E12" s="25">
        <v>0</v>
      </c>
      <c r="F12" s="9">
        <f>D12*E12</f>
        <v>0</v>
      </c>
      <c r="G12" s="23"/>
    </row>
    <row r="13" spans="1:7">
      <c r="A13" s="23"/>
      <c r="B13" s="14" t="s">
        <v>30</v>
      </c>
      <c r="C13" s="1" t="s">
        <v>148</v>
      </c>
      <c r="D13" s="1">
        <v>2</v>
      </c>
      <c r="E13" s="25">
        <v>0</v>
      </c>
      <c r="F13" s="9">
        <f>D13*E13</f>
        <v>0</v>
      </c>
      <c r="G13" s="23"/>
    </row>
    <row r="14" spans="1:7">
      <c r="A14" s="23"/>
      <c r="B14" s="14" t="s">
        <v>31</v>
      </c>
      <c r="C14" s="1" t="s">
        <v>90</v>
      </c>
      <c r="D14" s="1">
        <v>70</v>
      </c>
      <c r="E14" s="25">
        <v>0</v>
      </c>
      <c r="F14" s="9">
        <f>D14*E14</f>
        <v>0</v>
      </c>
      <c r="G14" s="23"/>
    </row>
    <row r="15" spans="1:7">
      <c r="A15" s="23"/>
      <c r="B15" s="14" t="s">
        <v>32</v>
      </c>
      <c r="C15" s="1" t="s">
        <v>59</v>
      </c>
      <c r="D15" s="1">
        <v>3</v>
      </c>
      <c r="E15" s="25">
        <v>0</v>
      </c>
      <c r="F15" s="9">
        <f>D15*E15</f>
        <v>0</v>
      </c>
      <c r="G15" s="23"/>
    </row>
    <row r="16" spans="1:7">
      <c r="A16" s="23"/>
      <c r="B16" s="14" t="s">
        <v>33</v>
      </c>
      <c r="C16" s="1" t="s">
        <v>14</v>
      </c>
      <c r="D16" s="1">
        <v>5</v>
      </c>
      <c r="E16" s="25">
        <v>0</v>
      </c>
      <c r="F16" s="9">
        <f>D16*E16</f>
        <v>0</v>
      </c>
      <c r="G16" s="23"/>
    </row>
    <row r="17" spans="1:7">
      <c r="A17" s="23"/>
      <c r="B17" s="14"/>
      <c r="C17" s="1"/>
      <c r="D17" s="1"/>
      <c r="E17" s="8"/>
      <c r="F17" s="9"/>
      <c r="G17" s="23"/>
    </row>
    <row r="18" spans="1:7">
      <c r="A18" s="23"/>
      <c r="B18" s="5" t="s">
        <v>34</v>
      </c>
      <c r="C18" s="4" t="s">
        <v>123</v>
      </c>
      <c r="D18" s="5"/>
      <c r="E18" s="5"/>
      <c r="F18" s="7">
        <f>SUM(F8:F17)*1.02</f>
        <v>0</v>
      </c>
      <c r="G18" s="23"/>
    </row>
    <row r="19" spans="1:7">
      <c r="A19" s="23"/>
      <c r="B19" s="14"/>
      <c r="C19" s="1"/>
      <c r="D19" s="1"/>
      <c r="E19" s="8"/>
      <c r="F19" s="9"/>
      <c r="G19" s="23"/>
    </row>
    <row r="20" spans="1:7">
      <c r="A20" s="23"/>
      <c r="B20" s="15" t="s">
        <v>35</v>
      </c>
      <c r="C20" s="16" t="s">
        <v>24</v>
      </c>
      <c r="D20" s="11"/>
      <c r="E20" s="12"/>
      <c r="F20" s="13"/>
      <c r="G20" s="23"/>
    </row>
    <row r="21" spans="1:7">
      <c r="A21" s="23"/>
      <c r="B21" s="14"/>
      <c r="C21" s="2"/>
      <c r="D21" s="1"/>
      <c r="E21" s="8"/>
      <c r="F21" s="9"/>
      <c r="G21" s="23"/>
    </row>
    <row r="22" spans="1:7">
      <c r="A22" s="23"/>
      <c r="B22" s="15" t="s">
        <v>36</v>
      </c>
      <c r="C22" s="10" t="s">
        <v>115</v>
      </c>
      <c r="D22" s="11"/>
      <c r="E22" s="12"/>
      <c r="F22" s="13"/>
      <c r="G22" s="23"/>
    </row>
    <row r="23" spans="1:7">
      <c r="A23" s="23"/>
      <c r="B23" s="14" t="s">
        <v>37</v>
      </c>
      <c r="C23" s="1" t="s">
        <v>70</v>
      </c>
      <c r="D23" s="1">
        <v>10</v>
      </c>
      <c r="E23" s="25">
        <v>0</v>
      </c>
      <c r="F23" s="9">
        <f>D23*E23</f>
        <v>0</v>
      </c>
      <c r="G23" s="23"/>
    </row>
    <row r="24" spans="1:7">
      <c r="A24" s="23"/>
      <c r="B24" s="14" t="s">
        <v>38</v>
      </c>
      <c r="C24" s="1" t="s">
        <v>84</v>
      </c>
      <c r="D24" s="1">
        <v>1</v>
      </c>
      <c r="E24" s="25">
        <v>0</v>
      </c>
      <c r="F24" s="9">
        <f>(D24*E24)</f>
        <v>0</v>
      </c>
      <c r="G24" s="23"/>
    </row>
    <row r="25" spans="1:7">
      <c r="A25" s="23"/>
      <c r="B25" s="14" t="s">
        <v>39</v>
      </c>
      <c r="C25" s="1" t="s">
        <v>91</v>
      </c>
      <c r="D25" s="1">
        <v>5</v>
      </c>
      <c r="E25" s="25">
        <v>0</v>
      </c>
      <c r="F25" s="9">
        <f>(D25*E25)</f>
        <v>0</v>
      </c>
      <c r="G25" s="23"/>
    </row>
    <row r="26" spans="1:7">
      <c r="A26" s="23"/>
      <c r="B26" s="14" t="s">
        <v>40</v>
      </c>
      <c r="C26" s="1" t="s">
        <v>85</v>
      </c>
      <c r="D26" s="1">
        <v>17</v>
      </c>
      <c r="E26" s="25">
        <v>0</v>
      </c>
      <c r="F26" s="9">
        <f>(D26*E26)</f>
        <v>0</v>
      </c>
      <c r="G26" s="23"/>
    </row>
    <row r="27" spans="1:7">
      <c r="A27" s="23"/>
      <c r="B27" s="14" t="s">
        <v>41</v>
      </c>
      <c r="C27" s="1" t="s">
        <v>86</v>
      </c>
      <c r="D27" s="1">
        <v>5</v>
      </c>
      <c r="E27" s="25">
        <v>0</v>
      </c>
      <c r="F27" s="9">
        <f>(D27*E27)</f>
        <v>0</v>
      </c>
      <c r="G27" s="23"/>
    </row>
    <row r="28" spans="1:7">
      <c r="A28" s="23"/>
      <c r="B28" s="14" t="s">
        <v>42</v>
      </c>
      <c r="C28" s="1" t="s">
        <v>71</v>
      </c>
      <c r="D28" s="1">
        <v>17</v>
      </c>
      <c r="E28" s="25">
        <v>0</v>
      </c>
      <c r="F28" s="9">
        <f>D28*E28</f>
        <v>0</v>
      </c>
      <c r="G28" s="23"/>
    </row>
    <row r="29" spans="1:7">
      <c r="A29" s="23"/>
      <c r="B29" s="14"/>
      <c r="C29" s="1"/>
      <c r="D29" s="1"/>
      <c r="E29" s="8"/>
      <c r="F29" s="9"/>
      <c r="G29" s="23"/>
    </row>
    <row r="30" spans="1:7">
      <c r="A30" s="23"/>
      <c r="B30" s="15" t="s">
        <v>43</v>
      </c>
      <c r="C30" s="10" t="s">
        <v>114</v>
      </c>
      <c r="D30" s="11"/>
      <c r="E30" s="12"/>
      <c r="F30" s="13"/>
      <c r="G30" s="23"/>
    </row>
    <row r="31" spans="1:7">
      <c r="A31" s="23"/>
      <c r="B31" s="14" t="s">
        <v>44</v>
      </c>
      <c r="C31" s="1" t="s">
        <v>72</v>
      </c>
      <c r="D31" s="1">
        <v>22</v>
      </c>
      <c r="E31" s="25">
        <v>0</v>
      </c>
      <c r="F31" s="9">
        <f>D31*E31</f>
        <v>0</v>
      </c>
      <c r="G31" s="23"/>
    </row>
    <row r="32" spans="1:7">
      <c r="A32" s="23"/>
      <c r="B32" s="14" t="s">
        <v>45</v>
      </c>
      <c r="C32" s="1" t="s">
        <v>70</v>
      </c>
      <c r="D32" s="1">
        <v>25</v>
      </c>
      <c r="E32" s="25">
        <v>0</v>
      </c>
      <c r="F32" s="9">
        <f>D32*E32</f>
        <v>0</v>
      </c>
      <c r="G32" s="23"/>
    </row>
    <row r="33" spans="1:7">
      <c r="A33" s="23"/>
      <c r="B33" s="14" t="s">
        <v>46</v>
      </c>
      <c r="C33" s="1" t="s">
        <v>73</v>
      </c>
      <c r="D33" s="1">
        <v>3</v>
      </c>
      <c r="E33" s="25">
        <v>0</v>
      </c>
      <c r="F33" s="9">
        <f>D33*E33</f>
        <v>0</v>
      </c>
      <c r="G33" s="23"/>
    </row>
    <row r="34" spans="1:7">
      <c r="A34" s="23"/>
      <c r="B34" s="14" t="s">
        <v>47</v>
      </c>
      <c r="C34" s="1" t="s">
        <v>79</v>
      </c>
      <c r="D34" s="1">
        <v>3</v>
      </c>
      <c r="E34" s="25">
        <v>0</v>
      </c>
      <c r="F34" s="9">
        <f>(D34*E34)</f>
        <v>0</v>
      </c>
      <c r="G34" s="23"/>
    </row>
    <row r="35" spans="1:7">
      <c r="A35" s="23"/>
      <c r="B35" s="14" t="s">
        <v>48</v>
      </c>
      <c r="C35" s="1" t="s">
        <v>78</v>
      </c>
      <c r="D35" s="1">
        <v>49</v>
      </c>
      <c r="E35" s="25">
        <v>0</v>
      </c>
      <c r="F35" s="9">
        <f>D35*E35</f>
        <v>0</v>
      </c>
      <c r="G35" s="23"/>
    </row>
    <row r="36" spans="1:7">
      <c r="A36" s="23"/>
      <c r="B36" s="14"/>
      <c r="C36" s="1"/>
      <c r="D36" s="1"/>
      <c r="E36" s="8"/>
      <c r="F36" s="9"/>
      <c r="G36" s="23"/>
    </row>
    <row r="37" spans="1:7">
      <c r="A37" s="23"/>
      <c r="B37" s="15" t="s">
        <v>49</v>
      </c>
      <c r="C37" s="10" t="s">
        <v>116</v>
      </c>
      <c r="D37" s="11"/>
      <c r="E37" s="12"/>
      <c r="F37" s="13"/>
      <c r="G37" s="23"/>
    </row>
    <row r="38" spans="1:7">
      <c r="A38" s="23"/>
      <c r="B38" s="14" t="s">
        <v>50</v>
      </c>
      <c r="C38" s="1" t="s">
        <v>72</v>
      </c>
      <c r="D38" s="1">
        <v>3</v>
      </c>
      <c r="E38" s="25">
        <v>0</v>
      </c>
      <c r="F38" s="9">
        <f>D38*E38</f>
        <v>0</v>
      </c>
      <c r="G38" s="23"/>
    </row>
    <row r="39" spans="1:7">
      <c r="A39" s="23"/>
      <c r="B39" s="14" t="s">
        <v>60</v>
      </c>
      <c r="C39" s="1" t="s">
        <v>70</v>
      </c>
      <c r="D39" s="1">
        <v>3</v>
      </c>
      <c r="E39" s="25">
        <v>0</v>
      </c>
      <c r="F39" s="9">
        <f>D39*E39</f>
        <v>0</v>
      </c>
      <c r="G39" s="23"/>
    </row>
    <row r="40" spans="1:7">
      <c r="A40" s="23"/>
      <c r="B40" s="14" t="s">
        <v>61</v>
      </c>
      <c r="C40" s="1" t="s">
        <v>84</v>
      </c>
      <c r="D40" s="1">
        <v>1</v>
      </c>
      <c r="E40" s="25">
        <v>0</v>
      </c>
      <c r="F40" s="9">
        <f>D40*E40</f>
        <v>0</v>
      </c>
      <c r="G40" s="23"/>
    </row>
    <row r="41" spans="1:7">
      <c r="A41" s="23"/>
      <c r="B41" s="14" t="s">
        <v>76</v>
      </c>
      <c r="C41" s="1" t="s">
        <v>73</v>
      </c>
      <c r="D41" s="1">
        <v>3</v>
      </c>
      <c r="E41" s="25">
        <v>0</v>
      </c>
      <c r="F41" s="9">
        <f>D41*E41</f>
        <v>0</v>
      </c>
      <c r="G41" s="23"/>
    </row>
    <row r="42" spans="1:7">
      <c r="A42" s="23"/>
      <c r="B42" s="14"/>
      <c r="C42" s="1"/>
      <c r="D42" s="1"/>
      <c r="E42" s="8"/>
      <c r="F42" s="9"/>
      <c r="G42" s="23"/>
    </row>
    <row r="43" spans="1:7">
      <c r="A43" s="23"/>
      <c r="B43" s="15" t="s">
        <v>62</v>
      </c>
      <c r="C43" s="10" t="s">
        <v>117</v>
      </c>
      <c r="D43" s="11"/>
      <c r="E43" s="12"/>
      <c r="F43" s="13"/>
      <c r="G43" s="23"/>
    </row>
    <row r="44" spans="1:7">
      <c r="A44" s="23"/>
      <c r="B44" s="14" t="s">
        <v>63</v>
      </c>
      <c r="C44" s="1" t="s">
        <v>84</v>
      </c>
      <c r="D44" s="1">
        <v>15</v>
      </c>
      <c r="E44" s="25">
        <v>0</v>
      </c>
      <c r="F44" s="9">
        <f>D44*E44</f>
        <v>0</v>
      </c>
      <c r="G44" s="23"/>
    </row>
    <row r="45" spans="1:7">
      <c r="A45" s="23"/>
      <c r="B45" s="14" t="s">
        <v>64</v>
      </c>
      <c r="C45" s="1" t="s">
        <v>79</v>
      </c>
      <c r="D45" s="1">
        <v>0</v>
      </c>
      <c r="E45" s="25">
        <v>0</v>
      </c>
      <c r="F45" s="9">
        <f>D45*E45</f>
        <v>0</v>
      </c>
      <c r="G45" s="23"/>
    </row>
    <row r="46" spans="1:7">
      <c r="A46" s="23"/>
      <c r="B46" s="14" t="s">
        <v>65</v>
      </c>
      <c r="C46" s="1" t="s">
        <v>78</v>
      </c>
      <c r="D46" s="1">
        <v>21</v>
      </c>
      <c r="E46" s="25">
        <v>0</v>
      </c>
      <c r="F46" s="9">
        <f>D46*E46</f>
        <v>0</v>
      </c>
      <c r="G46" s="23"/>
    </row>
    <row r="47" spans="1:7">
      <c r="A47" s="23"/>
      <c r="B47" s="14"/>
      <c r="C47" s="1"/>
      <c r="D47" s="1"/>
      <c r="E47" s="8"/>
      <c r="F47" s="9"/>
      <c r="G47" s="23"/>
    </row>
    <row r="48" spans="1:7">
      <c r="A48" s="23"/>
      <c r="B48" s="15" t="s">
        <v>66</v>
      </c>
      <c r="C48" s="10" t="s">
        <v>118</v>
      </c>
      <c r="D48" s="11"/>
      <c r="E48" s="12"/>
      <c r="F48" s="13"/>
      <c r="G48" s="23"/>
    </row>
    <row r="49" spans="1:7">
      <c r="A49" s="23"/>
      <c r="B49" s="14" t="s">
        <v>67</v>
      </c>
      <c r="C49" s="1" t="s">
        <v>74</v>
      </c>
      <c r="D49" s="1">
        <v>9</v>
      </c>
      <c r="E49" s="25">
        <v>0</v>
      </c>
      <c r="F49" s="9">
        <f>D49*E49</f>
        <v>0</v>
      </c>
      <c r="G49" s="23"/>
    </row>
    <row r="50" spans="1:7">
      <c r="A50" s="23"/>
      <c r="B50" s="14" t="s">
        <v>68</v>
      </c>
      <c r="C50" s="1" t="s">
        <v>75</v>
      </c>
      <c r="D50" s="1">
        <v>2</v>
      </c>
      <c r="E50" s="25">
        <v>0</v>
      </c>
      <c r="F50" s="9">
        <f>D50*E50</f>
        <v>0</v>
      </c>
      <c r="G50" s="23"/>
    </row>
    <row r="51" spans="1:7">
      <c r="A51" s="23"/>
      <c r="B51" s="14"/>
      <c r="C51" s="1"/>
      <c r="D51" s="1"/>
      <c r="E51" s="8"/>
      <c r="F51" s="9"/>
      <c r="G51" s="23"/>
    </row>
    <row r="52" spans="1:7">
      <c r="A52" s="23"/>
      <c r="B52" s="15" t="s">
        <v>69</v>
      </c>
      <c r="C52" s="10" t="s">
        <v>22</v>
      </c>
      <c r="D52" s="11"/>
      <c r="E52" s="12"/>
      <c r="F52" s="13"/>
      <c r="G52" s="23"/>
    </row>
    <row r="53" spans="1:7">
      <c r="A53" s="23"/>
      <c r="B53" s="14" t="s">
        <v>80</v>
      </c>
      <c r="C53" s="1" t="s">
        <v>15</v>
      </c>
      <c r="D53" s="1">
        <v>1</v>
      </c>
      <c r="E53" s="25">
        <v>0</v>
      </c>
      <c r="F53" s="9">
        <f t="shared" ref="F53:F60" si="0">D53*E53</f>
        <v>0</v>
      </c>
      <c r="G53" s="23"/>
    </row>
    <row r="54" spans="1:7">
      <c r="A54" s="23"/>
      <c r="B54" s="14" t="s">
        <v>81</v>
      </c>
      <c r="C54" s="1" t="s">
        <v>20</v>
      </c>
      <c r="D54" s="1">
        <v>1</v>
      </c>
      <c r="E54" s="25">
        <v>0</v>
      </c>
      <c r="F54" s="9">
        <f t="shared" si="0"/>
        <v>0</v>
      </c>
      <c r="G54" s="23"/>
    </row>
    <row r="55" spans="1:7">
      <c r="A55" s="23"/>
      <c r="B55" s="14" t="s">
        <v>82</v>
      </c>
      <c r="C55" s="1" t="s">
        <v>112</v>
      </c>
      <c r="D55" s="1">
        <v>1</v>
      </c>
      <c r="E55" s="25">
        <v>0</v>
      </c>
      <c r="F55" s="9">
        <f t="shared" ref="F55" si="1">D55*E55</f>
        <v>0</v>
      </c>
      <c r="G55" s="23"/>
    </row>
    <row r="56" spans="1:7">
      <c r="A56" s="23"/>
      <c r="B56" s="14" t="s">
        <v>83</v>
      </c>
      <c r="C56" s="1" t="s">
        <v>17</v>
      </c>
      <c r="D56" s="1">
        <v>1</v>
      </c>
      <c r="E56" s="25">
        <v>0</v>
      </c>
      <c r="F56" s="9">
        <f t="shared" si="0"/>
        <v>0</v>
      </c>
      <c r="G56" s="23"/>
    </row>
    <row r="57" spans="1:7">
      <c r="A57" s="23"/>
      <c r="B57" s="14" t="s">
        <v>87</v>
      </c>
      <c r="C57" s="1" t="s">
        <v>13</v>
      </c>
      <c r="D57" s="1">
        <v>1</v>
      </c>
      <c r="E57" s="25">
        <v>0</v>
      </c>
      <c r="F57" s="9">
        <f t="shared" si="0"/>
        <v>0</v>
      </c>
      <c r="G57" s="23"/>
    </row>
    <row r="58" spans="1:7">
      <c r="A58" s="23"/>
      <c r="B58" s="14" t="s">
        <v>88</v>
      </c>
      <c r="C58" s="1" t="s">
        <v>11</v>
      </c>
      <c r="D58" s="1">
        <v>1</v>
      </c>
      <c r="E58" s="25">
        <v>0</v>
      </c>
      <c r="F58" s="9">
        <f t="shared" si="0"/>
        <v>0</v>
      </c>
      <c r="G58" s="23"/>
    </row>
    <row r="59" spans="1:7">
      <c r="A59" s="23"/>
      <c r="B59" s="14" t="s">
        <v>89</v>
      </c>
      <c r="C59" s="1" t="s">
        <v>19</v>
      </c>
      <c r="D59" s="1">
        <v>1</v>
      </c>
      <c r="E59" s="25">
        <v>0</v>
      </c>
      <c r="F59" s="9">
        <f t="shared" si="0"/>
        <v>0</v>
      </c>
      <c r="G59" s="23"/>
    </row>
    <row r="60" spans="1:7">
      <c r="A60" s="23"/>
      <c r="B60" s="14" t="s">
        <v>98</v>
      </c>
      <c r="C60" s="1" t="s">
        <v>130</v>
      </c>
      <c r="D60" s="1">
        <v>1</v>
      </c>
      <c r="E60" s="25">
        <v>0</v>
      </c>
      <c r="F60" s="9">
        <f t="shared" si="0"/>
        <v>0</v>
      </c>
      <c r="G60" s="23"/>
    </row>
    <row r="61" spans="1:7">
      <c r="A61" s="23"/>
      <c r="B61" s="14"/>
      <c r="C61" s="1"/>
      <c r="D61" s="1"/>
      <c r="E61" s="1"/>
      <c r="F61" s="1"/>
      <c r="G61" s="23"/>
    </row>
    <row r="62" spans="1:7" s="3" customFormat="1">
      <c r="A62" s="23"/>
      <c r="B62" s="5" t="s">
        <v>99</v>
      </c>
      <c r="C62" s="4" t="s">
        <v>23</v>
      </c>
      <c r="D62" s="5"/>
      <c r="E62" s="6"/>
      <c r="F62" s="7">
        <f>SUM(F18:F61)</f>
        <v>0</v>
      </c>
      <c r="G62" s="23"/>
    </row>
    <row r="63" spans="1:7">
      <c r="A63" s="23"/>
      <c r="B63" s="23"/>
      <c r="C63" s="23"/>
      <c r="D63" s="23"/>
      <c r="E63" s="23"/>
      <c r="F63" s="23"/>
      <c r="G63" s="23"/>
    </row>
    <row r="64" spans="1:7">
      <c r="A64" s="23"/>
      <c r="B64" s="23"/>
      <c r="C64" s="23"/>
      <c r="D64" s="23"/>
      <c r="E64" s="23"/>
      <c r="F64" s="23"/>
      <c r="G64" s="23"/>
    </row>
    <row r="65" spans="1:7" s="3" customFormat="1">
      <c r="A65" s="23"/>
      <c r="B65" s="5">
        <v>2</v>
      </c>
      <c r="C65" s="4" t="s">
        <v>51</v>
      </c>
      <c r="D65" s="5" t="s">
        <v>0</v>
      </c>
      <c r="E65" s="6" t="s">
        <v>1</v>
      </c>
      <c r="F65" s="6" t="s">
        <v>2</v>
      </c>
      <c r="G65" s="23"/>
    </row>
    <row r="66" spans="1:7">
      <c r="A66" s="23"/>
      <c r="B66" s="14" t="s">
        <v>52</v>
      </c>
      <c r="C66" s="1" t="s">
        <v>16</v>
      </c>
      <c r="D66" s="1">
        <v>1</v>
      </c>
      <c r="E66" s="25">
        <v>0</v>
      </c>
      <c r="F66" s="9">
        <f t="shared" ref="F66:F71" si="2">D66*E66</f>
        <v>0</v>
      </c>
      <c r="G66" s="23"/>
    </row>
    <row r="67" spans="1:7">
      <c r="A67" s="23"/>
      <c r="B67" s="14" t="s">
        <v>53</v>
      </c>
      <c r="C67" s="1" t="s">
        <v>10</v>
      </c>
      <c r="D67" s="1">
        <v>1</v>
      </c>
      <c r="E67" s="25">
        <v>0</v>
      </c>
      <c r="F67" s="9">
        <f t="shared" si="2"/>
        <v>0</v>
      </c>
      <c r="G67" s="23"/>
    </row>
    <row r="68" spans="1:7">
      <c r="A68" s="23"/>
      <c r="B68" s="14" t="s">
        <v>54</v>
      </c>
      <c r="C68" s="1" t="s">
        <v>7</v>
      </c>
      <c r="D68" s="1">
        <v>1</v>
      </c>
      <c r="E68" s="25">
        <v>0</v>
      </c>
      <c r="F68" s="9">
        <f t="shared" si="2"/>
        <v>0</v>
      </c>
      <c r="G68" s="23"/>
    </row>
    <row r="69" spans="1:7">
      <c r="A69" s="23"/>
      <c r="B69" s="14" t="s">
        <v>55</v>
      </c>
      <c r="C69" s="1" t="s">
        <v>8</v>
      </c>
      <c r="D69" s="1">
        <v>17</v>
      </c>
      <c r="E69" s="25">
        <v>0</v>
      </c>
      <c r="F69" s="9">
        <f t="shared" si="2"/>
        <v>0</v>
      </c>
      <c r="G69" s="23"/>
    </row>
    <row r="70" spans="1:7">
      <c r="A70" s="23"/>
      <c r="B70" s="14" t="s">
        <v>56</v>
      </c>
      <c r="C70" s="1" t="s">
        <v>12</v>
      </c>
      <c r="D70" s="1">
        <v>1</v>
      </c>
      <c r="E70" s="25">
        <v>0</v>
      </c>
      <c r="F70" s="9">
        <f t="shared" si="2"/>
        <v>0</v>
      </c>
      <c r="G70" s="23"/>
    </row>
    <row r="71" spans="1:7">
      <c r="A71" s="23"/>
      <c r="B71" s="14" t="s">
        <v>57</v>
      </c>
      <c r="C71" s="1" t="s">
        <v>131</v>
      </c>
      <c r="D71" s="1">
        <v>1</v>
      </c>
      <c r="E71" s="25">
        <v>0</v>
      </c>
      <c r="F71" s="9">
        <f t="shared" si="2"/>
        <v>0</v>
      </c>
      <c r="G71" s="23"/>
    </row>
    <row r="72" spans="1:7">
      <c r="A72" s="23"/>
      <c r="B72" s="14"/>
      <c r="C72" s="1"/>
      <c r="D72" s="1"/>
      <c r="E72" s="8"/>
      <c r="F72" s="9"/>
      <c r="G72" s="23"/>
    </row>
    <row r="73" spans="1:7" s="3" customFormat="1">
      <c r="A73" s="23"/>
      <c r="B73" s="5" t="s">
        <v>58</v>
      </c>
      <c r="C73" s="4" t="s">
        <v>3</v>
      </c>
      <c r="D73" s="5"/>
      <c r="E73" s="6"/>
      <c r="F73" s="7">
        <f>SUM(F66:F72)</f>
        <v>0</v>
      </c>
      <c r="G73" s="23"/>
    </row>
    <row r="74" spans="1:7">
      <c r="A74" s="23"/>
      <c r="B74" s="23"/>
      <c r="C74" s="23"/>
      <c r="D74" s="23"/>
      <c r="E74" s="23"/>
      <c r="F74" s="23"/>
      <c r="G74" s="23"/>
    </row>
    <row r="75" spans="1:7" s="3" customFormat="1">
      <c r="A75" s="23"/>
      <c r="B75" s="5" t="s">
        <v>77</v>
      </c>
      <c r="C75" s="4" t="s">
        <v>9</v>
      </c>
      <c r="D75" s="5"/>
      <c r="E75" s="6"/>
      <c r="F75" s="7">
        <f>F62+((F73*10)-(2*F67))</f>
        <v>0</v>
      </c>
      <c r="G75" s="23"/>
    </row>
    <row r="76" spans="1:7">
      <c r="A76" s="23"/>
      <c r="B76" s="23"/>
      <c r="C76" s="23"/>
      <c r="D76" s="23"/>
      <c r="E76" s="23"/>
      <c r="F76" s="23"/>
      <c r="G76" s="23"/>
    </row>
    <row r="77" spans="1:7">
      <c r="A77" s="23"/>
      <c r="B77" s="23"/>
      <c r="C77" s="23"/>
      <c r="D77" s="23"/>
      <c r="E77" s="23"/>
      <c r="F77" s="23"/>
      <c r="G77" s="23"/>
    </row>
    <row r="78" spans="1:7">
      <c r="A78" s="23"/>
      <c r="B78" s="30" t="s">
        <v>135</v>
      </c>
      <c r="C78" s="31"/>
      <c r="D78" s="31"/>
      <c r="E78" s="31"/>
      <c r="F78" s="31"/>
      <c r="G78" s="23"/>
    </row>
    <row r="79" spans="1:7">
      <c r="A79" s="23"/>
      <c r="B79" s="23"/>
      <c r="C79" s="23"/>
      <c r="D79" s="23"/>
      <c r="E79" s="23"/>
      <c r="F79" s="23"/>
      <c r="G79" s="23"/>
    </row>
    <row r="80" spans="1:7">
      <c r="A80" s="23"/>
      <c r="B80" s="32" t="s">
        <v>132</v>
      </c>
      <c r="C80" s="33"/>
      <c r="D80" s="33"/>
      <c r="E80" s="33"/>
      <c r="F80" s="33"/>
      <c r="G80" s="23"/>
    </row>
    <row r="81" spans="1:7">
      <c r="A81" s="23"/>
      <c r="B81" s="22" t="s">
        <v>133</v>
      </c>
      <c r="C81" s="21"/>
      <c r="D81" s="34"/>
      <c r="E81" s="34"/>
      <c r="F81" s="35"/>
      <c r="G81" s="23"/>
    </row>
    <row r="82" spans="1:7">
      <c r="A82" s="23"/>
      <c r="B82" s="36" t="s">
        <v>134</v>
      </c>
      <c r="C82" s="37"/>
      <c r="D82" s="38"/>
      <c r="E82" s="38"/>
      <c r="F82" s="39"/>
      <c r="G82" s="23"/>
    </row>
    <row r="83" spans="1:7">
      <c r="A83" s="23"/>
      <c r="B83" s="23"/>
      <c r="C83" s="23"/>
      <c r="D83" s="23"/>
      <c r="E83" s="23"/>
      <c r="F83" s="23"/>
      <c r="G83" s="23"/>
    </row>
    <row r="84" spans="1:7">
      <c r="A84" s="23"/>
      <c r="B84" s="23"/>
      <c r="C84" s="23"/>
      <c r="D84" s="23"/>
      <c r="E84" s="23"/>
      <c r="F84" s="23"/>
      <c r="G84" s="23"/>
    </row>
    <row r="85" spans="1:7">
      <c r="A85" s="23"/>
      <c r="B85" s="2" t="s">
        <v>138</v>
      </c>
      <c r="C85" s="1"/>
      <c r="D85" s="1"/>
      <c r="E85" s="1"/>
      <c r="F85" s="1"/>
      <c r="G85" s="23"/>
    </row>
    <row r="86" spans="1:7">
      <c r="A86" s="23"/>
      <c r="B86" s="42" t="s">
        <v>139</v>
      </c>
      <c r="C86" s="43"/>
      <c r="D86" s="43"/>
      <c r="E86" s="43"/>
      <c r="F86" s="43"/>
      <c r="G86" s="23"/>
    </row>
    <row r="87" spans="1:7">
      <c r="A87" s="23"/>
      <c r="B87" s="42" t="s">
        <v>145</v>
      </c>
      <c r="C87" s="43"/>
      <c r="D87" s="43"/>
      <c r="E87" s="43"/>
      <c r="F87" s="43"/>
      <c r="G87" s="23"/>
    </row>
    <row r="88" spans="1:7">
      <c r="A88" s="23"/>
      <c r="B88" s="42" t="s">
        <v>146</v>
      </c>
      <c r="C88" s="43"/>
      <c r="D88" s="43"/>
      <c r="E88" s="43"/>
      <c r="F88" s="43"/>
      <c r="G88" s="23"/>
    </row>
    <row r="89" spans="1:7">
      <c r="A89" s="23"/>
      <c r="B89" s="42" t="s">
        <v>140</v>
      </c>
      <c r="C89" s="43"/>
      <c r="D89" s="43"/>
      <c r="E89" s="43"/>
      <c r="F89" s="43"/>
      <c r="G89" s="23"/>
    </row>
    <row r="90" spans="1:7">
      <c r="A90" s="23"/>
      <c r="B90" s="42" t="s">
        <v>141</v>
      </c>
      <c r="C90" s="43"/>
      <c r="D90" s="43"/>
      <c r="E90" s="43"/>
      <c r="F90" s="43"/>
      <c r="G90" s="23"/>
    </row>
    <row r="91" spans="1:7">
      <c r="A91" s="23"/>
      <c r="B91" s="42" t="s">
        <v>142</v>
      </c>
      <c r="C91" s="43"/>
      <c r="D91" s="43"/>
      <c r="E91" s="43"/>
      <c r="F91" s="43"/>
      <c r="G91" s="23"/>
    </row>
    <row r="92" spans="1:7">
      <c r="A92" s="23"/>
      <c r="B92" s="40" t="s">
        <v>143</v>
      </c>
      <c r="C92" s="41"/>
      <c r="D92" s="41"/>
      <c r="E92" s="41"/>
      <c r="F92" s="41"/>
      <c r="G92" s="23"/>
    </row>
    <row r="93" spans="1:7">
      <c r="A93" s="23"/>
      <c r="B93" s="40" t="s">
        <v>144</v>
      </c>
      <c r="C93" s="41"/>
      <c r="D93" s="41"/>
      <c r="E93" s="41"/>
      <c r="F93" s="41"/>
      <c r="G93" s="23"/>
    </row>
    <row r="94" spans="1:7">
      <c r="A94" s="23"/>
      <c r="B94" s="42" t="s">
        <v>147</v>
      </c>
      <c r="C94" s="43"/>
      <c r="D94" s="43"/>
      <c r="E94" s="43"/>
      <c r="F94" s="43"/>
      <c r="G94" s="23"/>
    </row>
    <row r="95" spans="1:7">
      <c r="A95" s="23"/>
      <c r="B95" s="23"/>
      <c r="C95" s="23"/>
      <c r="D95" s="23"/>
      <c r="E95" s="23"/>
      <c r="F95" s="23"/>
      <c r="G95" s="23"/>
    </row>
  </sheetData>
  <sheetProtection algorithmName="SHA-512" hashValue="cci49p2+bmtYgCpDf3DMS62XJMMp0CCFKMLKQ7JOzFh7dFiU3UgKPRPDnLZfL0ru+333cpg/9/s23cf0YjTDxQ==" saltValue="uksCD3SCCUBZizkjoxYhLA==" spinCount="100000" sheet="1" objects="1" scenarios="1"/>
  <mergeCells count="15">
    <mergeCell ref="B92:F92"/>
    <mergeCell ref="B93:F93"/>
    <mergeCell ref="B94:F94"/>
    <mergeCell ref="B86:F86"/>
    <mergeCell ref="B87:F87"/>
    <mergeCell ref="B88:F88"/>
    <mergeCell ref="B89:F89"/>
    <mergeCell ref="B90:F90"/>
    <mergeCell ref="B91:F91"/>
    <mergeCell ref="B2:F2"/>
    <mergeCell ref="B78:F78"/>
    <mergeCell ref="B80:F80"/>
    <mergeCell ref="D81:F81"/>
    <mergeCell ref="B82:C82"/>
    <mergeCell ref="D82:F82"/>
  </mergeCells>
  <phoneticPr fontId="8" type="noConversion"/>
  <pageMargins left="0.7" right="0.7" top="0.75" bottom="0.75" header="0.3" footer="0.3"/>
  <pageSetup paperSize="9" scale="51" orientation="portrait" horizontalDpi="0" verticalDpi="0"/>
  <ignoredErrors>
    <ignoredError sqref="F3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557CF8-7021-5941-9B30-AAF2191D8E9B}">
  <sheetPr>
    <pageSetUpPr fitToPage="1"/>
  </sheetPr>
  <dimension ref="A1:I120"/>
  <sheetViews>
    <sheetView tabSelected="1" workbookViewId="0">
      <selection activeCell="I15" sqref="I15"/>
    </sheetView>
  </sheetViews>
  <sheetFormatPr baseColWidth="10" defaultRowHeight="16"/>
  <cols>
    <col min="1" max="1" width="4" customWidth="1"/>
    <col min="2" max="2" width="7.6640625" customWidth="1"/>
    <col min="3" max="3" width="79.83203125" customWidth="1"/>
    <col min="4" max="4" width="10.5" customWidth="1"/>
    <col min="5" max="5" width="17.1640625" customWidth="1"/>
    <col min="6" max="6" width="18.6640625" customWidth="1"/>
    <col min="7" max="7" width="4.33203125" customWidth="1"/>
  </cols>
  <sheetData>
    <row r="1" spans="1:7">
      <c r="A1" s="23"/>
      <c r="B1" s="23"/>
      <c r="C1" s="23"/>
      <c r="D1" s="23"/>
      <c r="E1" s="23"/>
      <c r="F1" s="23"/>
      <c r="G1" s="23"/>
    </row>
    <row r="2" spans="1:7" ht="19">
      <c r="A2" s="23"/>
      <c r="B2" s="28" t="s">
        <v>136</v>
      </c>
      <c r="C2" s="29"/>
      <c r="D2" s="29"/>
      <c r="E2" s="29"/>
      <c r="F2" s="29"/>
      <c r="G2" s="23"/>
    </row>
    <row r="3" spans="1:7">
      <c r="A3" s="23"/>
      <c r="B3" s="23"/>
      <c r="C3" s="23"/>
      <c r="D3" s="23"/>
      <c r="E3" s="23"/>
      <c r="F3" s="23"/>
      <c r="G3" s="23"/>
    </row>
    <row r="4" spans="1:7">
      <c r="A4" s="23"/>
      <c r="B4" s="27" t="s">
        <v>150</v>
      </c>
      <c r="C4" s="23"/>
      <c r="D4" s="23"/>
      <c r="E4" s="23"/>
      <c r="F4" s="23"/>
      <c r="G4" s="23"/>
    </row>
    <row r="5" spans="1:7">
      <c r="A5" s="23"/>
      <c r="B5" s="23"/>
      <c r="C5" s="23"/>
      <c r="D5" s="23"/>
      <c r="E5" s="23"/>
      <c r="F5" s="23"/>
      <c r="G5" s="23"/>
    </row>
    <row r="6" spans="1:7" s="3" customFormat="1">
      <c r="A6" s="23"/>
      <c r="B6" s="17">
        <v>1</v>
      </c>
      <c r="C6" s="18" t="s">
        <v>129</v>
      </c>
      <c r="D6" s="17" t="s">
        <v>0</v>
      </c>
      <c r="E6" s="19" t="s">
        <v>128</v>
      </c>
      <c r="F6" s="19" t="s">
        <v>2</v>
      </c>
      <c r="G6" s="23"/>
    </row>
    <row r="7" spans="1:7">
      <c r="A7" s="23"/>
      <c r="B7" s="15" t="s">
        <v>25</v>
      </c>
      <c r="C7" s="10" t="s">
        <v>21</v>
      </c>
      <c r="D7" s="11"/>
      <c r="E7" s="12"/>
      <c r="F7" s="13"/>
      <c r="G7" s="23"/>
    </row>
    <row r="8" spans="1:7">
      <c r="A8" s="23"/>
      <c r="B8" s="14" t="s">
        <v>26</v>
      </c>
      <c r="C8" s="1" t="s">
        <v>6</v>
      </c>
      <c r="D8" s="1">
        <v>1</v>
      </c>
      <c r="E8" s="25">
        <v>0</v>
      </c>
      <c r="F8" s="9">
        <f>D8*E8</f>
        <v>0</v>
      </c>
      <c r="G8" s="23"/>
    </row>
    <row r="9" spans="1:7">
      <c r="A9" s="23"/>
      <c r="B9" s="14" t="s">
        <v>27</v>
      </c>
      <c r="C9" s="1" t="s">
        <v>4</v>
      </c>
      <c r="D9" s="1">
        <v>1</v>
      </c>
      <c r="E9" s="25">
        <v>0</v>
      </c>
      <c r="F9" s="9">
        <f>D9*E9</f>
        <v>0</v>
      </c>
      <c r="G9" s="23"/>
    </row>
    <row r="10" spans="1:7">
      <c r="A10" s="23"/>
      <c r="B10" s="14" t="s">
        <v>28</v>
      </c>
      <c r="C10" s="1" t="s">
        <v>18</v>
      </c>
      <c r="D10" s="1">
        <v>3</v>
      </c>
      <c r="E10" s="25">
        <v>0</v>
      </c>
      <c r="F10" s="9">
        <f>D10*E10</f>
        <v>0</v>
      </c>
      <c r="G10" s="23"/>
    </row>
    <row r="11" spans="1:7">
      <c r="A11" s="23"/>
      <c r="B11" s="14"/>
      <c r="C11" s="1"/>
      <c r="D11" s="1"/>
      <c r="E11" s="1"/>
      <c r="F11" s="1"/>
      <c r="G11" s="23"/>
    </row>
    <row r="12" spans="1:7">
      <c r="A12" s="23"/>
      <c r="B12" s="14" t="s">
        <v>29</v>
      </c>
      <c r="C12" s="1" t="s">
        <v>137</v>
      </c>
      <c r="D12" s="1">
        <v>20</v>
      </c>
      <c r="E12" s="25">
        <v>0</v>
      </c>
      <c r="F12" s="9">
        <f>D12*E12</f>
        <v>0</v>
      </c>
      <c r="G12" s="23"/>
    </row>
    <row r="13" spans="1:7">
      <c r="A13" s="23"/>
      <c r="B13" s="14" t="s">
        <v>30</v>
      </c>
      <c r="C13" s="1" t="s">
        <v>148</v>
      </c>
      <c r="D13" s="1">
        <v>4</v>
      </c>
      <c r="E13" s="25">
        <v>0</v>
      </c>
      <c r="F13" s="9">
        <f>D13*E13</f>
        <v>0</v>
      </c>
      <c r="G13" s="23"/>
    </row>
    <row r="14" spans="1:7">
      <c r="A14" s="23"/>
      <c r="B14" s="14" t="s">
        <v>31</v>
      </c>
      <c r="C14" s="1" t="s">
        <v>90</v>
      </c>
      <c r="D14" s="1">
        <v>72</v>
      </c>
      <c r="E14" s="25">
        <v>0</v>
      </c>
      <c r="F14" s="9">
        <f>D14*E14</f>
        <v>0</v>
      </c>
      <c r="G14" s="23"/>
    </row>
    <row r="15" spans="1:7">
      <c r="A15" s="23"/>
      <c r="B15" s="14" t="s">
        <v>32</v>
      </c>
      <c r="C15" s="1" t="s">
        <v>59</v>
      </c>
      <c r="D15" s="1">
        <v>21</v>
      </c>
      <c r="E15" s="25">
        <v>0</v>
      </c>
      <c r="F15" s="9">
        <f>D15*E15</f>
        <v>0</v>
      </c>
      <c r="G15" s="23"/>
    </row>
    <row r="16" spans="1:7">
      <c r="A16" s="23"/>
      <c r="B16" s="14" t="s">
        <v>33</v>
      </c>
      <c r="C16" s="1" t="s">
        <v>14</v>
      </c>
      <c r="D16" s="1">
        <v>12</v>
      </c>
      <c r="E16" s="25">
        <v>0</v>
      </c>
      <c r="F16" s="9">
        <f>D16*E16</f>
        <v>0</v>
      </c>
      <c r="G16" s="23"/>
    </row>
    <row r="17" spans="1:7">
      <c r="A17" s="23"/>
      <c r="B17" s="14"/>
      <c r="C17" s="1"/>
      <c r="D17" s="1"/>
      <c r="E17" s="8"/>
      <c r="F17" s="9"/>
      <c r="G17" s="23"/>
    </row>
    <row r="18" spans="1:7">
      <c r="A18" s="23"/>
      <c r="B18" s="5" t="s">
        <v>34</v>
      </c>
      <c r="C18" s="4" t="s">
        <v>123</v>
      </c>
      <c r="D18" s="5"/>
      <c r="E18" s="5"/>
      <c r="F18" s="7">
        <f>SUM(F8:F17)*1.02</f>
        <v>0</v>
      </c>
      <c r="G18" s="23"/>
    </row>
    <row r="19" spans="1:7">
      <c r="A19" s="23"/>
      <c r="B19" s="14"/>
      <c r="C19" s="1"/>
      <c r="D19" s="1"/>
      <c r="E19" s="8"/>
      <c r="F19" s="9"/>
      <c r="G19" s="23"/>
    </row>
    <row r="20" spans="1:7">
      <c r="A20" s="23"/>
      <c r="B20" s="15" t="s">
        <v>35</v>
      </c>
      <c r="C20" s="16" t="s">
        <v>24</v>
      </c>
      <c r="D20" s="11"/>
      <c r="E20" s="12"/>
      <c r="F20" s="13"/>
      <c r="G20" s="23"/>
    </row>
    <row r="21" spans="1:7">
      <c r="A21" s="23"/>
      <c r="B21" s="14"/>
      <c r="C21" s="2"/>
      <c r="D21" s="1"/>
      <c r="E21" s="8"/>
      <c r="F21" s="9"/>
      <c r="G21" s="23"/>
    </row>
    <row r="22" spans="1:7">
      <c r="A22" s="23"/>
      <c r="B22" s="15" t="s">
        <v>36</v>
      </c>
      <c r="C22" s="10" t="s">
        <v>120</v>
      </c>
      <c r="D22" s="11"/>
      <c r="E22" s="12"/>
      <c r="F22" s="13"/>
      <c r="G22" s="23"/>
    </row>
    <row r="23" spans="1:7">
      <c r="A23" s="23"/>
      <c r="B23" s="14" t="s">
        <v>37</v>
      </c>
      <c r="C23" s="1" t="s">
        <v>70</v>
      </c>
      <c r="D23" s="1">
        <v>6</v>
      </c>
      <c r="E23" s="25">
        <v>0</v>
      </c>
      <c r="F23" s="9">
        <f>D23*E23</f>
        <v>0</v>
      </c>
      <c r="G23" s="23"/>
    </row>
    <row r="24" spans="1:7">
      <c r="A24" s="23"/>
      <c r="B24" s="14" t="s">
        <v>38</v>
      </c>
      <c r="C24" s="1" t="s">
        <v>84</v>
      </c>
      <c r="D24" s="1">
        <v>1</v>
      </c>
      <c r="E24" s="25">
        <v>0</v>
      </c>
      <c r="F24" s="9">
        <f>(D24*E24)</f>
        <v>0</v>
      </c>
      <c r="G24" s="23"/>
    </row>
    <row r="25" spans="1:7">
      <c r="A25" s="23"/>
      <c r="B25" s="14" t="s">
        <v>39</v>
      </c>
      <c r="C25" s="1" t="s">
        <v>91</v>
      </c>
      <c r="D25" s="1">
        <v>4</v>
      </c>
      <c r="E25" s="25">
        <v>0</v>
      </c>
      <c r="F25" s="9">
        <f>(D25*E25)</f>
        <v>0</v>
      </c>
      <c r="G25" s="23"/>
    </row>
    <row r="26" spans="1:7">
      <c r="A26" s="23"/>
      <c r="B26" s="14" t="s">
        <v>40</v>
      </c>
      <c r="C26" s="1" t="s">
        <v>85</v>
      </c>
      <c r="D26" s="1">
        <v>8</v>
      </c>
      <c r="E26" s="25">
        <v>0</v>
      </c>
      <c r="F26" s="9">
        <f>(D26*E26)</f>
        <v>0</v>
      </c>
      <c r="G26" s="23"/>
    </row>
    <row r="27" spans="1:7">
      <c r="A27" s="23"/>
      <c r="B27" s="14" t="s">
        <v>41</v>
      </c>
      <c r="C27" s="1" t="s">
        <v>78</v>
      </c>
      <c r="D27" s="1">
        <v>7</v>
      </c>
      <c r="E27" s="25">
        <v>0</v>
      </c>
      <c r="F27" s="9">
        <f>(D27*E27)</f>
        <v>0</v>
      </c>
      <c r="G27" s="23"/>
    </row>
    <row r="28" spans="1:7">
      <c r="A28" s="23"/>
      <c r="B28" s="14" t="s">
        <v>42</v>
      </c>
      <c r="C28" s="1" t="s">
        <v>86</v>
      </c>
      <c r="D28" s="1">
        <v>1</v>
      </c>
      <c r="E28" s="25">
        <v>0</v>
      </c>
      <c r="F28" s="9">
        <f>(D28*E28)</f>
        <v>0</v>
      </c>
      <c r="G28" s="23"/>
    </row>
    <row r="29" spans="1:7">
      <c r="A29" s="23"/>
      <c r="B29" s="14" t="s">
        <v>43</v>
      </c>
      <c r="C29" s="1" t="s">
        <v>71</v>
      </c>
      <c r="D29" s="1">
        <v>8</v>
      </c>
      <c r="E29" s="25">
        <v>0</v>
      </c>
      <c r="F29" s="9">
        <f>D29*E29</f>
        <v>0</v>
      </c>
      <c r="G29" s="23"/>
    </row>
    <row r="30" spans="1:7">
      <c r="A30" s="23"/>
      <c r="B30" s="14"/>
      <c r="C30" s="1"/>
      <c r="D30" s="1"/>
      <c r="E30" s="8"/>
      <c r="F30" s="9"/>
      <c r="G30" s="23"/>
    </row>
    <row r="31" spans="1:7">
      <c r="A31" s="23"/>
      <c r="B31" s="15" t="s">
        <v>44</v>
      </c>
      <c r="C31" s="10" t="s">
        <v>92</v>
      </c>
      <c r="D31" s="11"/>
      <c r="E31" s="12"/>
      <c r="F31" s="13"/>
      <c r="G31" s="23"/>
    </row>
    <row r="32" spans="1:7">
      <c r="A32" s="23"/>
      <c r="B32" s="14" t="s">
        <v>45</v>
      </c>
      <c r="C32" s="1" t="s">
        <v>91</v>
      </c>
      <c r="D32" s="1">
        <v>7</v>
      </c>
      <c r="E32" s="25">
        <v>0</v>
      </c>
      <c r="F32" s="9">
        <f>(D32*E32)</f>
        <v>0</v>
      </c>
      <c r="G32" s="23"/>
    </row>
    <row r="33" spans="1:7">
      <c r="A33" s="23"/>
      <c r="B33" s="14" t="s">
        <v>46</v>
      </c>
      <c r="C33" s="1" t="s">
        <v>85</v>
      </c>
      <c r="D33" s="1">
        <v>12</v>
      </c>
      <c r="E33" s="25">
        <v>0</v>
      </c>
      <c r="F33" s="9">
        <f>(D33*E33)</f>
        <v>0</v>
      </c>
      <c r="G33" s="23"/>
    </row>
    <row r="34" spans="1:7">
      <c r="A34" s="23"/>
      <c r="B34" s="14" t="s">
        <v>47</v>
      </c>
      <c r="C34" s="1" t="s">
        <v>78</v>
      </c>
      <c r="D34" s="1">
        <v>12</v>
      </c>
      <c r="E34" s="25">
        <v>0</v>
      </c>
      <c r="F34" s="9">
        <f>(D34*E34)</f>
        <v>0</v>
      </c>
      <c r="G34" s="23"/>
    </row>
    <row r="35" spans="1:7">
      <c r="A35" s="23"/>
      <c r="B35" s="14" t="s">
        <v>48</v>
      </c>
      <c r="C35" s="1" t="s">
        <v>86</v>
      </c>
      <c r="D35" s="1">
        <v>6</v>
      </c>
      <c r="E35" s="25">
        <v>0</v>
      </c>
      <c r="F35" s="9">
        <f>(D35*E35)</f>
        <v>0</v>
      </c>
      <c r="G35" s="23"/>
    </row>
    <row r="36" spans="1:7">
      <c r="A36" s="23"/>
      <c r="B36" s="14" t="s">
        <v>49</v>
      </c>
      <c r="C36" s="1" t="s">
        <v>71</v>
      </c>
      <c r="D36" s="1">
        <v>12</v>
      </c>
      <c r="E36" s="25">
        <v>0</v>
      </c>
      <c r="F36" s="9">
        <f>D36*E36</f>
        <v>0</v>
      </c>
      <c r="G36" s="23"/>
    </row>
    <row r="37" spans="1:7">
      <c r="A37" s="23"/>
      <c r="B37" s="14"/>
      <c r="C37" s="1"/>
      <c r="D37" s="1"/>
      <c r="E37" s="8"/>
      <c r="F37" s="9"/>
      <c r="G37" s="23"/>
    </row>
    <row r="38" spans="1:7">
      <c r="A38" s="23"/>
      <c r="B38" s="15" t="s">
        <v>50</v>
      </c>
      <c r="C38" s="10" t="s">
        <v>119</v>
      </c>
      <c r="D38" s="11"/>
      <c r="E38" s="12"/>
      <c r="F38" s="13"/>
      <c r="G38" s="23"/>
    </row>
    <row r="39" spans="1:7">
      <c r="A39" s="23"/>
      <c r="B39" s="14" t="s">
        <v>60</v>
      </c>
      <c r="C39" s="1" t="s">
        <v>91</v>
      </c>
      <c r="D39" s="1">
        <v>1</v>
      </c>
      <c r="E39" s="25">
        <v>0</v>
      </c>
      <c r="F39" s="9">
        <f>(D39*E39)</f>
        <v>0</v>
      </c>
      <c r="G39" s="23"/>
    </row>
    <row r="40" spans="1:7">
      <c r="A40" s="23"/>
      <c r="B40" s="14" t="s">
        <v>61</v>
      </c>
      <c r="C40" s="1" t="s">
        <v>85</v>
      </c>
      <c r="D40" s="1">
        <v>3</v>
      </c>
      <c r="E40" s="25">
        <v>0</v>
      </c>
      <c r="F40" s="9">
        <f>(D40*E40)</f>
        <v>0</v>
      </c>
      <c r="G40" s="23"/>
    </row>
    <row r="41" spans="1:7">
      <c r="A41" s="23"/>
      <c r="B41" s="14" t="s">
        <v>76</v>
      </c>
      <c r="C41" s="1" t="s">
        <v>78</v>
      </c>
      <c r="D41" s="1">
        <v>2</v>
      </c>
      <c r="E41" s="25">
        <v>0</v>
      </c>
      <c r="F41" s="9">
        <f>D41*E41</f>
        <v>0</v>
      </c>
      <c r="G41" s="23"/>
    </row>
    <row r="42" spans="1:7">
      <c r="A42" s="23"/>
      <c r="B42" s="14" t="s">
        <v>62</v>
      </c>
      <c r="C42" s="1" t="s">
        <v>86</v>
      </c>
      <c r="D42" s="1">
        <v>1</v>
      </c>
      <c r="E42" s="25">
        <v>0</v>
      </c>
      <c r="F42" s="9">
        <f>D42*E42</f>
        <v>0</v>
      </c>
      <c r="G42" s="23"/>
    </row>
    <row r="43" spans="1:7">
      <c r="A43" s="23"/>
      <c r="B43" s="14" t="s">
        <v>63</v>
      </c>
      <c r="C43" s="1" t="s">
        <v>71</v>
      </c>
      <c r="D43" s="1">
        <v>3</v>
      </c>
      <c r="E43" s="25">
        <v>0</v>
      </c>
      <c r="F43" s="9">
        <f>D43*E43</f>
        <v>0</v>
      </c>
      <c r="G43" s="23"/>
    </row>
    <row r="44" spans="1:7">
      <c r="A44" s="23"/>
      <c r="B44" s="14"/>
      <c r="C44" s="1"/>
      <c r="D44" s="1"/>
      <c r="E44" s="8"/>
      <c r="F44" s="9"/>
      <c r="G44" s="23"/>
    </row>
    <row r="45" spans="1:7">
      <c r="A45" s="23"/>
      <c r="B45" s="15" t="s">
        <v>64</v>
      </c>
      <c r="C45" s="10" t="s">
        <v>93</v>
      </c>
      <c r="D45" s="11"/>
      <c r="E45" s="12"/>
      <c r="F45" s="13"/>
      <c r="G45" s="23"/>
    </row>
    <row r="46" spans="1:7">
      <c r="A46" s="23"/>
      <c r="B46" s="14" t="s">
        <v>65</v>
      </c>
      <c r="C46" s="1" t="s">
        <v>94</v>
      </c>
      <c r="D46" s="1">
        <v>11</v>
      </c>
      <c r="E46" s="25">
        <v>0</v>
      </c>
      <c r="F46" s="9">
        <f>D46*E46</f>
        <v>0</v>
      </c>
      <c r="G46" s="23"/>
    </row>
    <row r="47" spans="1:7">
      <c r="A47" s="23"/>
      <c r="B47" s="14" t="s">
        <v>66</v>
      </c>
      <c r="C47" s="1" t="s">
        <v>70</v>
      </c>
      <c r="D47" s="1">
        <v>12</v>
      </c>
      <c r="E47" s="25">
        <v>0</v>
      </c>
      <c r="F47" s="9">
        <f>D47*E47</f>
        <v>0</v>
      </c>
      <c r="G47" s="23"/>
    </row>
    <row r="48" spans="1:7">
      <c r="A48" s="23"/>
      <c r="B48" s="14" t="s">
        <v>67</v>
      </c>
      <c r="C48" s="1" t="s">
        <v>73</v>
      </c>
      <c r="D48" s="1">
        <v>12</v>
      </c>
      <c r="E48" s="25">
        <v>0</v>
      </c>
      <c r="F48" s="9">
        <f>D48*E48</f>
        <v>0</v>
      </c>
      <c r="G48" s="23"/>
    </row>
    <row r="49" spans="1:7">
      <c r="A49" s="23"/>
      <c r="B49" s="14" t="s">
        <v>68</v>
      </c>
      <c r="C49" s="1" t="s">
        <v>79</v>
      </c>
      <c r="D49" s="1">
        <v>12</v>
      </c>
      <c r="E49" s="25">
        <v>0</v>
      </c>
      <c r="F49" s="9">
        <f>D49*E49</f>
        <v>0</v>
      </c>
      <c r="G49" s="23"/>
    </row>
    <row r="50" spans="1:7">
      <c r="A50" s="23"/>
      <c r="B50" s="14" t="s">
        <v>69</v>
      </c>
      <c r="C50" s="1" t="s">
        <v>78</v>
      </c>
      <c r="D50" s="1">
        <v>44</v>
      </c>
      <c r="E50" s="25">
        <v>0</v>
      </c>
      <c r="F50" s="9">
        <f>D50*E50</f>
        <v>0</v>
      </c>
      <c r="G50" s="23"/>
    </row>
    <row r="51" spans="1:7">
      <c r="A51" s="23"/>
      <c r="B51" s="14" t="s">
        <v>80</v>
      </c>
      <c r="C51" s="1" t="s">
        <v>85</v>
      </c>
      <c r="D51" s="1">
        <v>1</v>
      </c>
      <c r="E51" s="25">
        <v>0</v>
      </c>
      <c r="F51" s="9">
        <f>(D51*E51)</f>
        <v>0</v>
      </c>
      <c r="G51" s="23"/>
    </row>
    <row r="52" spans="1:7">
      <c r="A52" s="23"/>
      <c r="B52" s="14" t="s">
        <v>81</v>
      </c>
      <c r="C52" s="1" t="s">
        <v>71</v>
      </c>
      <c r="D52" s="1">
        <v>1</v>
      </c>
      <c r="E52" s="25">
        <v>0</v>
      </c>
      <c r="F52" s="9">
        <f>D52*E52</f>
        <v>0</v>
      </c>
      <c r="G52" s="23"/>
    </row>
    <row r="53" spans="1:7">
      <c r="A53" s="23"/>
      <c r="B53" s="14"/>
      <c r="C53" s="1"/>
      <c r="D53" s="1"/>
      <c r="E53" s="8"/>
      <c r="F53" s="9"/>
      <c r="G53" s="23"/>
    </row>
    <row r="54" spans="1:7">
      <c r="A54" s="23"/>
      <c r="B54" s="15" t="s">
        <v>82</v>
      </c>
      <c r="C54" s="10" t="s">
        <v>95</v>
      </c>
      <c r="D54" s="11"/>
      <c r="E54" s="12"/>
      <c r="F54" s="13"/>
      <c r="G54" s="23"/>
    </row>
    <row r="55" spans="1:7">
      <c r="A55" s="23"/>
      <c r="B55" s="14" t="s">
        <v>83</v>
      </c>
      <c r="C55" s="1" t="s">
        <v>79</v>
      </c>
      <c r="D55" s="1">
        <v>7</v>
      </c>
      <c r="E55" s="25">
        <v>0</v>
      </c>
      <c r="F55" s="9">
        <f>(D55*E55)</f>
        <v>0</v>
      </c>
      <c r="G55" s="23"/>
    </row>
    <row r="56" spans="1:7">
      <c r="A56" s="23"/>
      <c r="B56" s="14" t="s">
        <v>87</v>
      </c>
      <c r="C56" s="1" t="s">
        <v>78</v>
      </c>
      <c r="D56" s="1">
        <v>22</v>
      </c>
      <c r="E56" s="25">
        <v>0</v>
      </c>
      <c r="F56" s="9">
        <f>D56*E56</f>
        <v>0</v>
      </c>
      <c r="G56" s="23"/>
    </row>
    <row r="57" spans="1:7">
      <c r="A57" s="23"/>
      <c r="B57" s="14"/>
      <c r="C57" s="1"/>
      <c r="D57" s="1"/>
      <c r="E57" s="8"/>
      <c r="F57" s="9"/>
      <c r="G57" s="23"/>
    </row>
    <row r="58" spans="1:7">
      <c r="A58" s="23"/>
      <c r="B58" s="15" t="s">
        <v>88</v>
      </c>
      <c r="C58" s="10" t="s">
        <v>97</v>
      </c>
      <c r="D58" s="11"/>
      <c r="E58" s="12"/>
      <c r="F58" s="13"/>
      <c r="G58" s="23"/>
    </row>
    <row r="59" spans="1:7">
      <c r="A59" s="23"/>
      <c r="B59" s="14" t="s">
        <v>89</v>
      </c>
      <c r="C59" s="1" t="s">
        <v>84</v>
      </c>
      <c r="D59" s="1">
        <v>9</v>
      </c>
      <c r="E59" s="25">
        <v>0</v>
      </c>
      <c r="F59" s="9">
        <f>D59*E59</f>
        <v>0</v>
      </c>
      <c r="G59" s="23"/>
    </row>
    <row r="60" spans="1:7">
      <c r="A60" s="23"/>
      <c r="B60" s="14" t="s">
        <v>98</v>
      </c>
      <c r="C60" s="1" t="s">
        <v>96</v>
      </c>
      <c r="D60" s="1">
        <v>2</v>
      </c>
      <c r="E60" s="25">
        <v>0</v>
      </c>
      <c r="F60" s="9">
        <f>D60*E60</f>
        <v>0</v>
      </c>
      <c r="G60" s="23"/>
    </row>
    <row r="61" spans="1:7">
      <c r="A61" s="23"/>
      <c r="B61" s="14" t="s">
        <v>99</v>
      </c>
      <c r="C61" s="1" t="s">
        <v>79</v>
      </c>
      <c r="D61" s="1">
        <v>2</v>
      </c>
      <c r="E61" s="25">
        <v>0</v>
      </c>
      <c r="F61" s="9">
        <f>D61*E61</f>
        <v>0</v>
      </c>
      <c r="G61" s="23"/>
    </row>
    <row r="62" spans="1:7">
      <c r="A62" s="23"/>
      <c r="B62" s="14" t="s">
        <v>100</v>
      </c>
      <c r="C62" s="1" t="s">
        <v>78</v>
      </c>
      <c r="D62" s="1">
        <v>13</v>
      </c>
      <c r="E62" s="25">
        <v>0</v>
      </c>
      <c r="F62" s="9">
        <f>D62*E62</f>
        <v>0</v>
      </c>
      <c r="G62" s="23"/>
    </row>
    <row r="63" spans="1:7">
      <c r="A63" s="23"/>
      <c r="B63" s="14"/>
      <c r="C63" s="1"/>
      <c r="D63" s="1"/>
      <c r="E63" s="8"/>
      <c r="F63" s="9"/>
      <c r="G63" s="23"/>
    </row>
    <row r="64" spans="1:7">
      <c r="A64" s="23"/>
      <c r="B64" s="15" t="s">
        <v>101</v>
      </c>
      <c r="C64" s="10" t="s">
        <v>121</v>
      </c>
      <c r="D64" s="11"/>
      <c r="E64" s="12"/>
      <c r="F64" s="13"/>
      <c r="G64" s="23"/>
    </row>
    <row r="65" spans="1:7">
      <c r="A65" s="23"/>
      <c r="B65" s="14" t="s">
        <v>102</v>
      </c>
      <c r="C65" s="1" t="s">
        <v>72</v>
      </c>
      <c r="D65" s="1">
        <v>0</v>
      </c>
      <c r="E65" s="25">
        <v>0</v>
      </c>
      <c r="F65" s="9">
        <f>D65*E65</f>
        <v>0</v>
      </c>
      <c r="G65" s="23"/>
    </row>
    <row r="66" spans="1:7">
      <c r="A66" s="23"/>
      <c r="B66" s="14" t="s">
        <v>103</v>
      </c>
      <c r="C66" s="1" t="s">
        <v>70</v>
      </c>
      <c r="D66" s="1">
        <v>1</v>
      </c>
      <c r="E66" s="25">
        <v>0</v>
      </c>
      <c r="F66" s="9">
        <f>D66*E66</f>
        <v>0</v>
      </c>
      <c r="G66" s="23"/>
    </row>
    <row r="67" spans="1:7">
      <c r="A67" s="23"/>
      <c r="B67" s="14" t="s">
        <v>104</v>
      </c>
      <c r="C67" s="1" t="s">
        <v>84</v>
      </c>
      <c r="D67" s="1">
        <v>0</v>
      </c>
      <c r="E67" s="25">
        <v>0</v>
      </c>
      <c r="F67" s="9">
        <f>D67*E67</f>
        <v>0</v>
      </c>
      <c r="G67" s="23"/>
    </row>
    <row r="68" spans="1:7">
      <c r="A68" s="23"/>
      <c r="B68" s="14" t="s">
        <v>105</v>
      </c>
      <c r="C68" s="1" t="s">
        <v>73</v>
      </c>
      <c r="D68" s="1">
        <v>1</v>
      </c>
      <c r="E68" s="25">
        <v>0</v>
      </c>
      <c r="F68" s="9">
        <f>D68*E68</f>
        <v>0</v>
      </c>
      <c r="G68" s="23"/>
    </row>
    <row r="69" spans="1:7">
      <c r="A69" s="23"/>
      <c r="B69" s="14"/>
      <c r="C69" s="1"/>
      <c r="D69" s="1"/>
      <c r="E69" s="8"/>
      <c r="F69" s="9"/>
      <c r="G69" s="23"/>
    </row>
    <row r="70" spans="1:7">
      <c r="A70" s="23"/>
      <c r="B70" s="15" t="s">
        <v>106</v>
      </c>
      <c r="C70" s="10" t="s">
        <v>122</v>
      </c>
      <c r="D70" s="11"/>
      <c r="E70" s="12"/>
      <c r="F70" s="13"/>
      <c r="G70" s="23"/>
    </row>
    <row r="71" spans="1:7">
      <c r="A71" s="23"/>
      <c r="B71" s="14" t="s">
        <v>107</v>
      </c>
      <c r="C71" s="1" t="s">
        <v>84</v>
      </c>
      <c r="D71" s="1">
        <v>1</v>
      </c>
      <c r="E71" s="25">
        <v>0</v>
      </c>
      <c r="F71" s="9">
        <f>D71*E71</f>
        <v>0</v>
      </c>
      <c r="G71" s="23"/>
    </row>
    <row r="72" spans="1:7">
      <c r="A72" s="23"/>
      <c r="B72" s="14" t="s">
        <v>108</v>
      </c>
      <c r="C72" s="1" t="s">
        <v>75</v>
      </c>
      <c r="D72" s="1">
        <v>0</v>
      </c>
      <c r="E72" s="25">
        <v>0</v>
      </c>
      <c r="F72" s="9">
        <f>D72*E72</f>
        <v>0</v>
      </c>
      <c r="G72" s="23"/>
    </row>
    <row r="73" spans="1:7">
      <c r="A73" s="23"/>
      <c r="B73" s="14"/>
      <c r="C73" s="1"/>
      <c r="D73" s="1"/>
      <c r="E73" s="8"/>
      <c r="F73" s="9"/>
      <c r="G73" s="23"/>
    </row>
    <row r="74" spans="1:7">
      <c r="A74" s="23"/>
      <c r="B74" s="15" t="s">
        <v>109</v>
      </c>
      <c r="C74" s="10" t="s">
        <v>22</v>
      </c>
      <c r="D74" s="11"/>
      <c r="E74" s="12"/>
      <c r="F74" s="13"/>
      <c r="G74" s="23"/>
    </row>
    <row r="75" spans="1:7">
      <c r="A75" s="23"/>
      <c r="B75" s="14" t="s">
        <v>110</v>
      </c>
      <c r="C75" s="1" t="s">
        <v>15</v>
      </c>
      <c r="D75" s="1">
        <v>1</v>
      </c>
      <c r="E75" s="25">
        <v>0</v>
      </c>
      <c r="F75" s="9">
        <f t="shared" ref="F75:F81" si="0">D75*E75</f>
        <v>0</v>
      </c>
      <c r="G75" s="23"/>
    </row>
    <row r="76" spans="1:7">
      <c r="A76" s="23"/>
      <c r="B76" s="14" t="s">
        <v>111</v>
      </c>
      <c r="C76" s="1" t="s">
        <v>20</v>
      </c>
      <c r="D76" s="1">
        <v>1</v>
      </c>
      <c r="E76" s="25">
        <v>0</v>
      </c>
      <c r="F76" s="9">
        <f t="shared" si="0"/>
        <v>0</v>
      </c>
      <c r="G76" s="23"/>
    </row>
    <row r="77" spans="1:7">
      <c r="A77" s="23"/>
      <c r="B77" s="14" t="s">
        <v>113</v>
      </c>
      <c r="C77" s="1" t="s">
        <v>112</v>
      </c>
      <c r="D77" s="1">
        <v>1</v>
      </c>
      <c r="E77" s="25">
        <v>0</v>
      </c>
      <c r="F77" s="9">
        <f t="shared" si="0"/>
        <v>0</v>
      </c>
      <c r="G77" s="23"/>
    </row>
    <row r="78" spans="1:7">
      <c r="A78" s="23"/>
      <c r="B78" s="14" t="s">
        <v>124</v>
      </c>
      <c r="C78" s="1" t="s">
        <v>17</v>
      </c>
      <c r="D78" s="1">
        <v>1</v>
      </c>
      <c r="E78" s="25">
        <v>0</v>
      </c>
      <c r="F78" s="9">
        <f t="shared" si="0"/>
        <v>0</v>
      </c>
      <c r="G78" s="23"/>
    </row>
    <row r="79" spans="1:7">
      <c r="A79" s="23"/>
      <c r="B79" s="14" t="s">
        <v>125</v>
      </c>
      <c r="C79" s="1" t="s">
        <v>13</v>
      </c>
      <c r="D79" s="1">
        <v>1</v>
      </c>
      <c r="E79" s="25">
        <v>0</v>
      </c>
      <c r="F79" s="9">
        <f t="shared" si="0"/>
        <v>0</v>
      </c>
      <c r="G79" s="23"/>
    </row>
    <row r="80" spans="1:7">
      <c r="A80" s="23"/>
      <c r="B80" s="14" t="s">
        <v>126</v>
      </c>
      <c r="C80" s="1" t="s">
        <v>11</v>
      </c>
      <c r="D80" s="1">
        <v>1</v>
      </c>
      <c r="E80" s="25">
        <v>0</v>
      </c>
      <c r="F80" s="9">
        <f t="shared" si="0"/>
        <v>0</v>
      </c>
      <c r="G80" s="23"/>
    </row>
    <row r="81" spans="1:7">
      <c r="A81" s="23"/>
      <c r="B81" s="14" t="s">
        <v>149</v>
      </c>
      <c r="C81" s="1" t="s">
        <v>19</v>
      </c>
      <c r="D81" s="1">
        <v>1</v>
      </c>
      <c r="E81" s="25">
        <v>0</v>
      </c>
      <c r="F81" s="9">
        <f t="shared" si="0"/>
        <v>0</v>
      </c>
      <c r="G81" s="23"/>
    </row>
    <row r="82" spans="1:7">
      <c r="A82" s="23"/>
      <c r="B82" s="14" t="s">
        <v>151</v>
      </c>
      <c r="C82" s="1" t="s">
        <v>130</v>
      </c>
      <c r="D82" s="1">
        <v>1</v>
      </c>
      <c r="E82" s="25">
        <v>0</v>
      </c>
      <c r="F82" s="9">
        <f t="shared" ref="F82" si="1">D82*E82</f>
        <v>0</v>
      </c>
      <c r="G82" s="23"/>
    </row>
    <row r="83" spans="1:7">
      <c r="A83" s="23"/>
      <c r="B83" s="14"/>
      <c r="C83" s="1"/>
      <c r="D83" s="1"/>
      <c r="E83" s="1"/>
      <c r="F83" s="1"/>
      <c r="G83" s="23"/>
    </row>
    <row r="84" spans="1:7" s="3" customFormat="1">
      <c r="A84" s="23"/>
      <c r="B84" s="5" t="s">
        <v>152</v>
      </c>
      <c r="C84" s="4" t="s">
        <v>23</v>
      </c>
      <c r="D84" s="5"/>
      <c r="E84" s="6"/>
      <c r="F84" s="7">
        <f>SUM(F18:F83)</f>
        <v>0</v>
      </c>
      <c r="G84" s="23"/>
    </row>
    <row r="85" spans="1:7">
      <c r="A85" s="23"/>
      <c r="B85" s="23"/>
      <c r="C85" s="23"/>
      <c r="D85" s="23"/>
      <c r="E85" s="23"/>
      <c r="F85" s="23"/>
      <c r="G85" s="23"/>
    </row>
    <row r="86" spans="1:7" s="3" customFormat="1">
      <c r="A86" s="23"/>
      <c r="B86" s="5">
        <v>2</v>
      </c>
      <c r="C86" s="4" t="s">
        <v>51</v>
      </c>
      <c r="D86" s="5" t="s">
        <v>0</v>
      </c>
      <c r="E86" s="6" t="s">
        <v>1</v>
      </c>
      <c r="F86" s="6" t="s">
        <v>2</v>
      </c>
      <c r="G86" s="23"/>
    </row>
    <row r="87" spans="1:7">
      <c r="A87" s="23"/>
      <c r="B87" s="14" t="s">
        <v>52</v>
      </c>
      <c r="C87" s="1" t="s">
        <v>16</v>
      </c>
      <c r="D87" s="1">
        <v>1</v>
      </c>
      <c r="E87" s="25">
        <v>0</v>
      </c>
      <c r="F87" s="9">
        <f t="shared" ref="F87:F92" si="2">D87*E87</f>
        <v>0</v>
      </c>
      <c r="G87" s="23"/>
    </row>
    <row r="88" spans="1:7">
      <c r="A88" s="23"/>
      <c r="B88" s="14" t="s">
        <v>53</v>
      </c>
      <c r="C88" s="1" t="s">
        <v>10</v>
      </c>
      <c r="D88" s="1">
        <v>1</v>
      </c>
      <c r="E88" s="25">
        <v>0</v>
      </c>
      <c r="F88" s="9">
        <f t="shared" si="2"/>
        <v>0</v>
      </c>
      <c r="G88" s="23"/>
    </row>
    <row r="89" spans="1:7">
      <c r="A89" s="23"/>
      <c r="B89" s="14" t="s">
        <v>54</v>
      </c>
      <c r="C89" s="1" t="s">
        <v>7</v>
      </c>
      <c r="D89" s="1">
        <v>1</v>
      </c>
      <c r="E89" s="25">
        <v>0</v>
      </c>
      <c r="F89" s="9">
        <f t="shared" si="2"/>
        <v>0</v>
      </c>
      <c r="G89" s="23"/>
    </row>
    <row r="90" spans="1:7">
      <c r="A90" s="23"/>
      <c r="B90" s="14" t="s">
        <v>55</v>
      </c>
      <c r="C90" s="1" t="s">
        <v>8</v>
      </c>
      <c r="D90" s="1">
        <v>24</v>
      </c>
      <c r="E90" s="25">
        <v>0</v>
      </c>
      <c r="F90" s="9">
        <f t="shared" si="2"/>
        <v>0</v>
      </c>
      <c r="G90" s="23"/>
    </row>
    <row r="91" spans="1:7">
      <c r="A91" s="23"/>
      <c r="B91" s="14" t="s">
        <v>56</v>
      </c>
      <c r="C91" s="1" t="s">
        <v>12</v>
      </c>
      <c r="D91" s="1">
        <v>1</v>
      </c>
      <c r="E91" s="25">
        <v>0</v>
      </c>
      <c r="F91" s="9">
        <f t="shared" si="2"/>
        <v>0</v>
      </c>
      <c r="G91" s="23"/>
    </row>
    <row r="92" spans="1:7">
      <c r="A92" s="23"/>
      <c r="B92" s="14" t="s">
        <v>57</v>
      </c>
      <c r="C92" s="1" t="s">
        <v>131</v>
      </c>
      <c r="D92" s="1">
        <v>1</v>
      </c>
      <c r="E92" s="25">
        <v>0</v>
      </c>
      <c r="F92" s="9">
        <f t="shared" si="2"/>
        <v>0</v>
      </c>
      <c r="G92" s="23"/>
    </row>
    <row r="93" spans="1:7">
      <c r="A93" s="23"/>
      <c r="B93" s="14"/>
      <c r="C93" s="1"/>
      <c r="D93" s="1"/>
      <c r="E93" s="8"/>
      <c r="F93" s="9"/>
      <c r="G93" s="23"/>
    </row>
    <row r="94" spans="1:7" s="3" customFormat="1">
      <c r="A94" s="23"/>
      <c r="B94" s="5" t="s">
        <v>58</v>
      </c>
      <c r="C94" s="4" t="s">
        <v>3</v>
      </c>
      <c r="D94" s="5"/>
      <c r="E94" s="6"/>
      <c r="F94" s="7">
        <f>SUM(F87:F93)</f>
        <v>0</v>
      </c>
      <c r="G94" s="23"/>
    </row>
    <row r="95" spans="1:7">
      <c r="A95" s="23"/>
      <c r="B95" s="23"/>
      <c r="C95" s="23"/>
      <c r="D95" s="23"/>
      <c r="E95" s="23"/>
      <c r="F95" s="23"/>
      <c r="G95" s="23"/>
    </row>
    <row r="96" spans="1:7" s="3" customFormat="1">
      <c r="A96" s="23"/>
      <c r="B96" s="5" t="s">
        <v>77</v>
      </c>
      <c r="C96" s="4" t="s">
        <v>9</v>
      </c>
      <c r="D96" s="5"/>
      <c r="E96" s="6"/>
      <c r="F96" s="7">
        <f>F84+((F94*10)-(2*F88))</f>
        <v>0</v>
      </c>
      <c r="G96" s="23"/>
    </row>
    <row r="97" spans="1:7">
      <c r="A97" s="23"/>
      <c r="B97" s="23"/>
      <c r="C97" s="23"/>
      <c r="D97" s="23"/>
      <c r="E97" s="23"/>
      <c r="F97" s="23"/>
      <c r="G97" s="23"/>
    </row>
    <row r="98" spans="1:7">
      <c r="A98" s="23"/>
      <c r="B98" s="23"/>
      <c r="C98" s="23"/>
      <c r="D98" s="23"/>
      <c r="E98" s="23"/>
      <c r="F98" s="23"/>
      <c r="G98" s="23"/>
    </row>
    <row r="99" spans="1:7" ht="16" customHeight="1">
      <c r="A99" s="23"/>
      <c r="B99" s="30" t="s">
        <v>135</v>
      </c>
      <c r="C99" s="31"/>
      <c r="D99" s="31"/>
      <c r="E99" s="31"/>
      <c r="F99" s="31"/>
      <c r="G99" s="23"/>
    </row>
    <row r="100" spans="1:7">
      <c r="A100" s="23"/>
      <c r="B100" s="23"/>
      <c r="C100" s="23"/>
      <c r="D100" s="23"/>
      <c r="E100" s="23"/>
      <c r="F100" s="23"/>
      <c r="G100" s="23"/>
    </row>
    <row r="101" spans="1:7">
      <c r="A101" s="23"/>
      <c r="B101" s="32" t="s">
        <v>132</v>
      </c>
      <c r="C101" s="33"/>
      <c r="D101" s="33"/>
      <c r="E101" s="33"/>
      <c r="F101" s="33"/>
      <c r="G101" s="23"/>
    </row>
    <row r="102" spans="1:7" ht="31" customHeight="1">
      <c r="A102" s="23"/>
      <c r="B102" s="22" t="s">
        <v>133</v>
      </c>
      <c r="C102" s="21"/>
      <c r="D102" s="34"/>
      <c r="E102" s="34"/>
      <c r="F102" s="35"/>
      <c r="G102" s="23"/>
    </row>
    <row r="103" spans="1:7" ht="31" customHeight="1">
      <c r="A103" s="23"/>
      <c r="B103" s="36" t="s">
        <v>134</v>
      </c>
      <c r="C103" s="37"/>
      <c r="D103" s="38"/>
      <c r="E103" s="38"/>
      <c r="F103" s="39"/>
      <c r="G103" s="23"/>
    </row>
    <row r="104" spans="1:7">
      <c r="A104" s="23"/>
      <c r="B104" s="23"/>
      <c r="C104" s="23"/>
      <c r="D104" s="23"/>
      <c r="E104" s="23"/>
      <c r="F104" s="23"/>
      <c r="G104" s="23"/>
    </row>
    <row r="105" spans="1:7">
      <c r="A105" s="23"/>
      <c r="B105" s="23"/>
      <c r="C105" s="23"/>
      <c r="D105" s="23"/>
      <c r="E105" s="23"/>
      <c r="F105" s="23"/>
      <c r="G105" s="23"/>
    </row>
    <row r="106" spans="1:7">
      <c r="A106" s="23"/>
      <c r="B106" s="2" t="s">
        <v>138</v>
      </c>
      <c r="C106" s="1"/>
      <c r="D106" s="1"/>
      <c r="E106" s="1"/>
      <c r="F106" s="1"/>
      <c r="G106" s="23"/>
    </row>
    <row r="107" spans="1:7" ht="16" customHeight="1">
      <c r="A107" s="23"/>
      <c r="B107" s="42" t="s">
        <v>139</v>
      </c>
      <c r="C107" s="43"/>
      <c r="D107" s="43"/>
      <c r="E107" s="43"/>
      <c r="F107" s="43"/>
      <c r="G107" s="23"/>
    </row>
    <row r="108" spans="1:7" ht="16" customHeight="1">
      <c r="A108" s="23"/>
      <c r="B108" s="42" t="s">
        <v>145</v>
      </c>
      <c r="C108" s="43"/>
      <c r="D108" s="43"/>
      <c r="E108" s="43"/>
      <c r="F108" s="43"/>
      <c r="G108" s="23"/>
    </row>
    <row r="109" spans="1:7" ht="16" customHeight="1">
      <c r="A109" s="23"/>
      <c r="B109" s="42" t="s">
        <v>146</v>
      </c>
      <c r="C109" s="43"/>
      <c r="D109" s="43"/>
      <c r="E109" s="43"/>
      <c r="F109" s="43"/>
      <c r="G109" s="23"/>
    </row>
    <row r="110" spans="1:7" ht="16" customHeight="1">
      <c r="A110" s="23"/>
      <c r="B110" s="42" t="s">
        <v>140</v>
      </c>
      <c r="C110" s="43"/>
      <c r="D110" s="43"/>
      <c r="E110" s="43"/>
      <c r="F110" s="43"/>
      <c r="G110" s="23"/>
    </row>
    <row r="111" spans="1:7" ht="16" customHeight="1">
      <c r="A111" s="23"/>
      <c r="B111" s="42" t="s">
        <v>141</v>
      </c>
      <c r="C111" s="43"/>
      <c r="D111" s="43"/>
      <c r="E111" s="43"/>
      <c r="F111" s="43"/>
      <c r="G111" s="23"/>
    </row>
    <row r="112" spans="1:7" ht="16" customHeight="1">
      <c r="A112" s="23"/>
      <c r="B112" s="42" t="s">
        <v>142</v>
      </c>
      <c r="C112" s="43"/>
      <c r="D112" s="43"/>
      <c r="E112" s="43"/>
      <c r="F112" s="43"/>
      <c r="G112" s="23"/>
    </row>
    <row r="113" spans="1:9" ht="32" customHeight="1">
      <c r="A113" s="23"/>
      <c r="B113" s="40" t="s">
        <v>143</v>
      </c>
      <c r="C113" s="41"/>
      <c r="D113" s="41"/>
      <c r="E113" s="41"/>
      <c r="F113" s="41"/>
      <c r="G113" s="23"/>
      <c r="H113" s="20"/>
      <c r="I113" s="20"/>
    </row>
    <row r="114" spans="1:9" ht="32" customHeight="1">
      <c r="A114" s="23"/>
      <c r="B114" s="40" t="s">
        <v>144</v>
      </c>
      <c r="C114" s="41"/>
      <c r="D114" s="41"/>
      <c r="E114" s="41"/>
      <c r="F114" s="41"/>
      <c r="G114" s="23"/>
      <c r="H114" s="20"/>
      <c r="I114" s="20"/>
    </row>
    <row r="115" spans="1:9" ht="16" customHeight="1">
      <c r="A115" s="23"/>
      <c r="B115" s="42" t="s">
        <v>147</v>
      </c>
      <c r="C115" s="43"/>
      <c r="D115" s="43"/>
      <c r="E115" s="43"/>
      <c r="F115" s="43"/>
      <c r="G115" s="23"/>
    </row>
    <row r="116" spans="1:9">
      <c r="A116" s="23"/>
      <c r="B116" s="23"/>
      <c r="C116" s="23"/>
      <c r="D116" s="23"/>
      <c r="E116" s="23"/>
      <c r="F116" s="23"/>
      <c r="G116" s="23"/>
    </row>
    <row r="120" spans="1:9">
      <c r="C120" s="24"/>
    </row>
  </sheetData>
  <sheetProtection algorithmName="SHA-512" hashValue="1MZXUSHqHuXRTx7s/XwLZfvUpBJ2/2DrfWwJG3xARQcwtwEdv/eTZQuxJZCEGd2tO6LbT1c1HZyXb3j6E8WUGA==" saltValue="Yr1zGO9zKKDpdkTCj6DweQ==" spinCount="100000" sheet="1" objects="1" scenarios="1"/>
  <mergeCells count="15">
    <mergeCell ref="B111:F111"/>
    <mergeCell ref="B112:F112"/>
    <mergeCell ref="B113:F113"/>
    <mergeCell ref="B114:F114"/>
    <mergeCell ref="B115:F115"/>
    <mergeCell ref="B110:F110"/>
    <mergeCell ref="B2:F2"/>
    <mergeCell ref="B101:F101"/>
    <mergeCell ref="B99:F99"/>
    <mergeCell ref="D102:F102"/>
    <mergeCell ref="D103:F103"/>
    <mergeCell ref="B103:C103"/>
    <mergeCell ref="B107:F107"/>
    <mergeCell ref="B108:F108"/>
    <mergeCell ref="B109:F109"/>
  </mergeCells>
  <phoneticPr fontId="8" type="noConversion"/>
  <pageMargins left="0.7" right="0.7" top="0.75" bottom="0.75" header="0.3" footer="0.3"/>
  <pageSetup paperSize="9" scale="41" orientation="portrait" horizontalDpi="0" verticalDpi="0"/>
  <ignoredErrors>
    <ignoredError sqref="F41 F55 F5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B700E02A5A2A340AFF92FF0ED5EA49F" ma:contentTypeVersion="11" ma:contentTypeDescription="Een nieuw document maken." ma:contentTypeScope="" ma:versionID="f6eb31d56097af159cc458b74368721d">
  <xsd:schema xmlns:xsd="http://www.w3.org/2001/XMLSchema" xmlns:xs="http://www.w3.org/2001/XMLSchema" xmlns:p="http://schemas.microsoft.com/office/2006/metadata/properties" xmlns:ns2="03d7d2f0-c76b-4743-9b96-b29ded9c4f6b" xmlns:ns3="c7f9bc91-9adf-423d-a47f-0945226b6547" targetNamespace="http://schemas.microsoft.com/office/2006/metadata/properties" ma:root="true" ma:fieldsID="1b1ef6734f66587306d078e936933caf" ns2:_="" ns3:_="">
    <xsd:import namespace="03d7d2f0-c76b-4743-9b96-b29ded9c4f6b"/>
    <xsd:import namespace="c7f9bc91-9adf-423d-a47f-0945226b654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d7d2f0-c76b-4743-9b96-b29ded9c4f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Afbeeldingtags" ma:readOnly="false" ma:fieldId="{5cf76f15-5ced-4ddc-b409-7134ff3c332f}" ma:taxonomyMulti="true" ma:sspId="0e5ce9d9-975e-485d-91d7-9f3ac495123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7f9bc91-9adf-423d-a47f-0945226b6547"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893c8c5-7428-4db6-a174-11c0678ab149}" ma:internalName="TaxCatchAll" ma:showField="CatchAllData" ma:web="c7f9bc91-9adf-423d-a47f-0945226b65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7f9bc91-9adf-423d-a47f-0945226b6547" xsi:nil="true"/>
    <lcf76f155ced4ddcb4097134ff3c332f xmlns="03d7d2f0-c76b-4743-9b96-b29ded9c4f6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DF17C7A-6EFB-45AA-931F-0698619B7160}"/>
</file>

<file path=customXml/itemProps2.xml><?xml version="1.0" encoding="utf-8"?>
<ds:datastoreItem xmlns:ds="http://schemas.openxmlformats.org/officeDocument/2006/customXml" ds:itemID="{E4945D5E-25EF-463C-9081-DB981F08F488}"/>
</file>

<file path=customXml/itemProps3.xml><?xml version="1.0" encoding="utf-8"?>
<ds:datastoreItem xmlns:ds="http://schemas.openxmlformats.org/officeDocument/2006/customXml" ds:itemID="{BF3EC088-2644-467A-8316-EE7F8C2D6FC3}"/>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2</vt:i4>
      </vt:variant>
      <vt:variant>
        <vt:lpstr>Benoemde bereiken</vt:lpstr>
      </vt:variant>
      <vt:variant>
        <vt:i4>2</vt:i4>
      </vt:variant>
    </vt:vector>
  </HeadingPairs>
  <TitlesOfParts>
    <vt:vector size="4" baseType="lpstr">
      <vt:lpstr>PRIS Haarlem</vt:lpstr>
      <vt:lpstr>PRIS Zandvoort</vt:lpstr>
      <vt:lpstr>'PRIS Haarlem'!Afdrukbereik</vt:lpstr>
      <vt:lpstr>'PRIS Zandvoort'!Afdrukbereik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Dingemans</dc:creator>
  <cp:keywords/>
  <dc:description/>
  <cp:lastModifiedBy>Peter Dingemans</cp:lastModifiedBy>
  <cp:lastPrinted>2025-03-25T15:00:58Z</cp:lastPrinted>
  <dcterms:created xsi:type="dcterms:W3CDTF">2025-03-06T13:37:32Z</dcterms:created>
  <dcterms:modified xsi:type="dcterms:W3CDTF">2025-12-19T09:10:03Z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0x0101000B700E02A5A2A340AFF92FF0ED5EA49F</vt:lpwstr>
  </property>
</Properties>
</file>