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zeeland-my.sharepoint.com/personal/yolanda_vanneerwijk_ggdzeeland_nl/Documents/Documents/Inkoop/1. Aanbestedingen/2025 Payroll &amp; Uitzenden/Definitieve documenten/"/>
    </mc:Choice>
  </mc:AlternateContent>
  <xr:revisionPtr revIDLastSave="60" documentId="8_{DB118A7C-49BA-4234-A311-A6178222F39B}" xr6:coauthVersionLast="47" xr6:coauthVersionMax="47" xr10:uidLastSave="{256EBD74-AA31-4E65-A96D-DE5F9B475646}"/>
  <bookViews>
    <workbookView xWindow="-108" yWindow="-108" windowWidth="23256" windowHeight="13896" xr2:uid="{A6E4314D-C58C-4855-99F5-60ED6519272B}"/>
  </bookViews>
  <sheets>
    <sheet name="Bijlage 1 - Inschrijfbiljet v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B31" i="1" s="1"/>
  <c r="C31" i="1" s="1"/>
  <c r="D23" i="1"/>
  <c r="B30" i="1" s="1"/>
  <c r="C30" i="1" s="1"/>
  <c r="D19" i="1"/>
  <c r="B29" i="1" s="1"/>
  <c r="C29" i="1" s="1"/>
  <c r="D18" i="1"/>
  <c r="B28" i="1" s="1"/>
  <c r="C28" i="1" s="1"/>
  <c r="D17" i="1"/>
  <c r="B27" i="1" s="1"/>
  <c r="C27" i="1" s="1"/>
  <c r="D16" i="1"/>
  <c r="B26" i="1" s="1"/>
  <c r="C26" i="1" s="1"/>
  <c r="D9" i="1"/>
  <c r="B11" i="1" s="1"/>
  <c r="C11" i="1" s="1"/>
  <c r="B32" i="1" l="1"/>
</calcChain>
</file>

<file path=xl/sharedStrings.xml><?xml version="1.0" encoding="utf-8"?>
<sst xmlns="http://schemas.openxmlformats.org/spreadsheetml/2006/main" count="48" uniqueCount="36">
  <si>
    <t>Behorende bij de Europese openbare aanbesteding "Payroll &amp; Uitzenden" met kenmerk NP202502YVN</t>
  </si>
  <si>
    <t>LET OP: U dient alleen de geel gearceerd celvakken in te vullen.</t>
  </si>
  <si>
    <t>Omschrijving</t>
  </si>
  <si>
    <t>Loonkostenfactor</t>
  </si>
  <si>
    <t>Bureaumarge in %</t>
  </si>
  <si>
    <t>omrekenfactor</t>
  </si>
  <si>
    <t>Payroll contracturen</t>
  </si>
  <si>
    <t>Inschrijfprijs payroll gebaseerd onderstaande gegevens</t>
  </si>
  <si>
    <t>Uurtarief (Incl. loonkostenfactor en bureaumarge) excl. BTW</t>
  </si>
  <si>
    <t>Tarief per 3 maanden wat opdrachtgever betaald</t>
  </si>
  <si>
    <t xml:space="preserve">B. Uitzenden </t>
  </si>
  <si>
    <t>Uitzenden fase A (zonder uitzendbeding)</t>
  </si>
  <si>
    <t>Uitzenden fase A (met uitzendbeding)</t>
  </si>
  <si>
    <t>Uitzenden fase B (Detacheren)</t>
  </si>
  <si>
    <t>Uitzenden fase C (Detacheren)</t>
  </si>
  <si>
    <t>Inschrijfprijs uitzenden gebaseerd onderstaande gegevens</t>
  </si>
  <si>
    <t>Totale inschrijfprijs exclusief BTW is:</t>
  </si>
  <si>
    <t>Inschrijver verklaart hiermee dat hij dit inschrijfbiljet naar waarheid heeft ingevuld:</t>
  </si>
  <si>
    <t>Naam inschrijver:</t>
  </si>
  <si>
    <t xml:space="preserve">Adres: </t>
  </si>
  <si>
    <t xml:space="preserve">Postcode ‑ plaats: </t>
  </si>
  <si>
    <t xml:space="preserve">Naam ondertekenaar: </t>
  </si>
  <si>
    <t xml:space="preserve">Functie ondertekenaar: </t>
  </si>
  <si>
    <t>Datum:</t>
  </si>
  <si>
    <t>Handtekening:</t>
  </si>
  <si>
    <t>Bijlage 1     Inschrijfbiljet - Contracturen</t>
  </si>
  <si>
    <t>Uitzenden declarabele uren:</t>
  </si>
  <si>
    <t>Uitzenden contracturen:</t>
  </si>
  <si>
    <t xml:space="preserve">A. Payroll dienstverlening </t>
  </si>
  <si>
    <t>Brutosalaris 2500 per maand x 3 maanden / 13 weken / 36 uur = 16,03  euro per uur (FASE A zonder uitzendbeding contracturen)</t>
  </si>
  <si>
    <t>Brutosalaris 2500 per maand x 3 maanden / 13 weken / 36 uur = 16,03  euro per uur (FASE A met uitzendbeding contracturen)</t>
  </si>
  <si>
    <t>Brutosalaris 2500 per maand x 3 maanden / 13 weken / 36 uur = 16,03  euro per uur (FASE B Detacheren contracturen)</t>
  </si>
  <si>
    <t>Brutosalaris 2500 per maand x 3 maanden / 13 weken / 36 uur = 16,03  euro per uur (FASE C Detacheren contracturen)</t>
  </si>
  <si>
    <t>Brutosalaris 2500 per maand x 3 maanden / 13 weken / 36 uur = 16,03  euro per uur (FASE A zonder uitzendbeding declarabele uren)</t>
  </si>
  <si>
    <t>Brutosalaris 2500 per maand x 3 maanden / 13 weken / 36 uur = 16,03  euro per uur (FASE A met uitzendbeding declarabele uren)</t>
  </si>
  <si>
    <t>Brutosalaris 2500 per maand x 3 maanden / 13 weken / 36 uur = 16,03 euro per uur (contracturen)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</si>
</sst>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0;[Red]#,##0.00"/>
    <numFmt numFmtId="165" formatCode="#,##0.00_ ;\-#,##0.00\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b/>
      <u/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8"/>
      <color theme="1"/>
      <name val="Verdana"/>
      <family val="2"/>
    </font>
    <font>
      <sz val="20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vertical="center" wrapText="1"/>
    </xf>
    <xf numFmtId="164" fontId="5" fillId="3" borderId="14" xfId="0" applyNumberFormat="1" applyFont="1" applyFill="1" applyBorder="1" applyAlignment="1" applyProtection="1">
      <alignment horizontal="center" vertical="center"/>
      <protection locked="0"/>
    </xf>
    <xf numFmtId="10" fontId="5" fillId="3" borderId="15" xfId="0" applyNumberFormat="1" applyFont="1" applyFill="1" applyBorder="1" applyAlignment="1" applyProtection="1">
      <alignment horizontal="center" vertical="center"/>
      <protection locked="0"/>
    </xf>
    <xf numFmtId="2" fontId="5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164" fontId="5" fillId="2" borderId="18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165" fontId="5" fillId="0" borderId="21" xfId="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top"/>
    </xf>
    <xf numFmtId="0" fontId="7" fillId="0" borderId="23" xfId="0" applyFont="1" applyBorder="1" applyAlignment="1">
      <alignment horizontal="left" vertical="center"/>
    </xf>
    <xf numFmtId="164" fontId="5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2" fontId="6" fillId="3" borderId="26" xfId="0" applyNumberFormat="1" applyFont="1" applyFill="1" applyBorder="1" applyAlignment="1" applyProtection="1">
      <alignment horizontal="center" vertical="center"/>
      <protection locked="0"/>
    </xf>
    <xf numFmtId="10" fontId="6" fillId="3" borderId="27" xfId="0" applyNumberFormat="1" applyFont="1" applyFill="1" applyBorder="1" applyAlignment="1" applyProtection="1">
      <alignment horizontal="center" vertical="center"/>
      <protection locked="0"/>
    </xf>
    <xf numFmtId="164" fontId="5" fillId="0" borderId="28" xfId="0" applyNumberFormat="1" applyFont="1" applyBorder="1" applyAlignment="1">
      <alignment horizontal="center" vertical="center"/>
    </xf>
    <xf numFmtId="2" fontId="5" fillId="3" borderId="29" xfId="0" applyNumberFormat="1" applyFont="1" applyFill="1" applyBorder="1" applyAlignment="1" applyProtection="1">
      <alignment horizontal="center" vertical="center"/>
      <protection locked="0"/>
    </xf>
    <xf numFmtId="10" fontId="5" fillId="3" borderId="30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165" fontId="5" fillId="0" borderId="32" xfId="1" applyNumberFormat="1" applyFont="1" applyFill="1" applyBorder="1" applyAlignment="1" applyProtection="1">
      <alignment horizontal="center" vertical="center"/>
    </xf>
    <xf numFmtId="165" fontId="5" fillId="0" borderId="18" xfId="1" applyNumberFormat="1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vertical="center"/>
    </xf>
    <xf numFmtId="0" fontId="5" fillId="0" borderId="25" xfId="0" applyFont="1" applyBorder="1"/>
    <xf numFmtId="0" fontId="6" fillId="0" borderId="0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2" fontId="6" fillId="3" borderId="18" xfId="0" applyNumberFormat="1" applyFont="1" applyFill="1" applyBorder="1" applyAlignment="1" applyProtection="1">
      <alignment horizontal="center" vertical="center"/>
      <protection locked="0"/>
    </xf>
    <xf numFmtId="10" fontId="6" fillId="3" borderId="37" xfId="0" applyNumberFormat="1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>
      <alignment horizontal="center"/>
    </xf>
    <xf numFmtId="0" fontId="5" fillId="3" borderId="37" xfId="0" applyFont="1" applyFill="1" applyBorder="1" applyAlignment="1">
      <alignment horizontal="center"/>
    </xf>
    <xf numFmtId="0" fontId="5" fillId="0" borderId="25" xfId="0" applyFont="1" applyBorder="1" applyAlignment="1">
      <alignment vertical="top"/>
    </xf>
    <xf numFmtId="0" fontId="5" fillId="0" borderId="38" xfId="0" applyFont="1" applyBorder="1" applyAlignment="1">
      <alignment vertical="top"/>
    </xf>
    <xf numFmtId="0" fontId="5" fillId="3" borderId="19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3" borderId="40" xfId="0" applyFont="1" applyFill="1" applyBorder="1" applyAlignment="1">
      <alignment horizontal="center"/>
    </xf>
    <xf numFmtId="0" fontId="5" fillId="3" borderId="18" xfId="0" applyFont="1" applyFill="1" applyBorder="1" applyAlignment="1" applyProtection="1">
      <alignment horizontal="center"/>
      <protection locked="0"/>
    </xf>
    <xf numFmtId="0" fontId="5" fillId="3" borderId="37" xfId="0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0" fontId="5" fillId="2" borderId="10" xfId="0" applyNumberFormat="1" applyFont="1" applyFill="1" applyBorder="1" applyAlignment="1">
      <alignment horizontal="center" vertical="center" wrapText="1"/>
    </xf>
    <xf numFmtId="10" fontId="5" fillId="2" borderId="11" xfId="0" applyNumberFormat="1" applyFont="1" applyFill="1" applyBorder="1" applyAlignment="1">
      <alignment horizontal="center" vertical="center" wrapText="1"/>
    </xf>
    <xf numFmtId="44" fontId="5" fillId="0" borderId="33" xfId="0" applyNumberFormat="1" applyFont="1" applyBorder="1" applyAlignment="1">
      <alignment horizontal="center" vertical="center"/>
    </xf>
    <xf numFmtId="44" fontId="5" fillId="0" borderId="34" xfId="0" applyNumberFormat="1" applyFont="1" applyBorder="1" applyAlignment="1">
      <alignment horizontal="center" vertical="center"/>
    </xf>
    <xf numFmtId="44" fontId="5" fillId="0" borderId="35" xfId="0" applyNumberFormat="1" applyFont="1" applyBorder="1" applyAlignment="1">
      <alignment horizontal="center" vertical="center"/>
    </xf>
    <xf numFmtId="44" fontId="5" fillId="0" borderId="36" xfId="0" applyNumberFormat="1" applyFont="1" applyBorder="1" applyAlignment="1">
      <alignment horizontal="center" vertical="center"/>
    </xf>
    <xf numFmtId="44" fontId="9" fillId="2" borderId="10" xfId="0" applyNumberFormat="1" applyFont="1" applyFill="1" applyBorder="1" applyAlignment="1">
      <alignment horizontal="center" vertical="center"/>
    </xf>
    <xf numFmtId="44" fontId="9" fillId="2" borderId="11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0" fontId="5" fillId="2" borderId="7" xfId="0" applyNumberFormat="1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44" fontId="5" fillId="0" borderId="22" xfId="0" applyNumberFormat="1" applyFont="1" applyBorder="1" applyAlignment="1">
      <alignment horizontal="center" vertical="center"/>
    </xf>
    <xf numFmtId="44" fontId="5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F03C-E803-43AD-BD5E-DF786C42D6F2}">
  <dimension ref="A1:D45"/>
  <sheetViews>
    <sheetView tabSelected="1" topLeftCell="A6" workbookViewId="0">
      <selection activeCell="B16" sqref="B16"/>
    </sheetView>
  </sheetViews>
  <sheetFormatPr defaultRowHeight="14.4" x14ac:dyDescent="0.3"/>
  <cols>
    <col min="1" max="1" width="58.44140625" customWidth="1"/>
    <col min="2" max="2" width="44.33203125" customWidth="1"/>
    <col min="3" max="3" width="31.44140625" customWidth="1"/>
    <col min="4" max="4" width="34" customWidth="1"/>
  </cols>
  <sheetData>
    <row r="1" spans="1:4" ht="16.2" x14ac:dyDescent="0.3">
      <c r="A1" s="70" t="s">
        <v>25</v>
      </c>
      <c r="B1" s="71"/>
      <c r="C1" s="71"/>
      <c r="D1" s="72"/>
    </row>
    <row r="2" spans="1:4" x14ac:dyDescent="0.3">
      <c r="A2" s="73"/>
      <c r="B2" s="74"/>
      <c r="C2" s="74"/>
      <c r="D2" s="75"/>
    </row>
    <row r="3" spans="1:4" x14ac:dyDescent="0.3">
      <c r="A3" s="76" t="s">
        <v>0</v>
      </c>
      <c r="B3" s="77"/>
      <c r="C3" s="77"/>
      <c r="D3" s="78"/>
    </row>
    <row r="4" spans="1:4" x14ac:dyDescent="0.3">
      <c r="A4" s="79"/>
      <c r="B4" s="80"/>
      <c r="C4" s="80"/>
      <c r="D4" s="81"/>
    </row>
    <row r="5" spans="1:4" x14ac:dyDescent="0.3">
      <c r="A5" s="82" t="s">
        <v>1</v>
      </c>
      <c r="B5" s="83"/>
      <c r="C5" s="83"/>
      <c r="D5" s="84"/>
    </row>
    <row r="6" spans="1:4" ht="15" thickBot="1" x14ac:dyDescent="0.35">
      <c r="A6" s="85"/>
      <c r="B6" s="86"/>
      <c r="C6" s="86"/>
      <c r="D6" s="87"/>
    </row>
    <row r="7" spans="1:4" ht="15" thickBot="1" x14ac:dyDescent="0.35">
      <c r="A7" s="88" t="s">
        <v>28</v>
      </c>
      <c r="B7" s="89"/>
      <c r="C7" s="89"/>
      <c r="D7" s="90"/>
    </row>
    <row r="8" spans="1:4" ht="15" thickBot="1" x14ac:dyDescent="0.35">
      <c r="A8" s="1" t="s">
        <v>2</v>
      </c>
      <c r="B8" s="2" t="s">
        <v>3</v>
      </c>
      <c r="C8" s="2" t="s">
        <v>4</v>
      </c>
      <c r="D8" s="2" t="s">
        <v>5</v>
      </c>
    </row>
    <row r="9" spans="1:4" x14ac:dyDescent="0.3">
      <c r="A9" s="3" t="s">
        <v>6</v>
      </c>
      <c r="B9" s="4">
        <v>0</v>
      </c>
      <c r="C9" s="5">
        <v>0</v>
      </c>
      <c r="D9" s="6">
        <f>B9+(B9*C9)</f>
        <v>0</v>
      </c>
    </row>
    <row r="10" spans="1:4" ht="23.4" thickBot="1" x14ac:dyDescent="0.35">
      <c r="A10" s="8" t="s">
        <v>7</v>
      </c>
      <c r="B10" s="9" t="s">
        <v>8</v>
      </c>
      <c r="C10" s="91" t="s">
        <v>9</v>
      </c>
      <c r="D10" s="92"/>
    </row>
    <row r="11" spans="1:4" ht="39" customHeight="1" thickBot="1" x14ac:dyDescent="0.35">
      <c r="A11" s="10" t="s">
        <v>35</v>
      </c>
      <c r="B11" s="11">
        <f>ROUND(D9*16.03,2)</f>
        <v>0</v>
      </c>
      <c r="C11" s="93">
        <f>SUM(B11*36*13)</f>
        <v>0</v>
      </c>
      <c r="D11" s="94"/>
    </row>
    <row r="12" spans="1:4" ht="15" thickBot="1" x14ac:dyDescent="0.35">
      <c r="A12" s="95"/>
      <c r="B12" s="96"/>
      <c r="C12" s="96"/>
      <c r="D12" s="97"/>
    </row>
    <row r="13" spans="1:4" ht="15" thickBot="1" x14ac:dyDescent="0.35">
      <c r="A13" s="88" t="s">
        <v>10</v>
      </c>
      <c r="B13" s="89"/>
      <c r="C13" s="89"/>
      <c r="D13" s="90"/>
    </row>
    <row r="14" spans="1:4" ht="15" thickBot="1" x14ac:dyDescent="0.35">
      <c r="A14" s="12" t="s">
        <v>2</v>
      </c>
      <c r="B14" s="2" t="s">
        <v>3</v>
      </c>
      <c r="C14" s="13" t="s">
        <v>4</v>
      </c>
      <c r="D14" s="2" t="s">
        <v>5</v>
      </c>
    </row>
    <row r="15" spans="1:4" ht="15" thickBot="1" x14ac:dyDescent="0.35">
      <c r="A15" s="98" t="s">
        <v>27</v>
      </c>
      <c r="B15" s="30"/>
      <c r="C15" s="30"/>
      <c r="D15" s="31"/>
    </row>
    <row r="16" spans="1:4" ht="18" customHeight="1" thickBot="1" x14ac:dyDescent="0.35">
      <c r="A16" s="14" t="s">
        <v>11</v>
      </c>
      <c r="B16" s="32">
        <v>0</v>
      </c>
      <c r="C16" s="33">
        <v>0</v>
      </c>
      <c r="D16" s="15">
        <f>B16+(B16*C16)</f>
        <v>0</v>
      </c>
    </row>
    <row r="17" spans="1:4" ht="18" customHeight="1" thickBot="1" x14ac:dyDescent="0.35">
      <c r="A17" s="16" t="s">
        <v>12</v>
      </c>
      <c r="B17" s="17">
        <v>0</v>
      </c>
      <c r="C17" s="18">
        <v>0</v>
      </c>
      <c r="D17" s="19">
        <f>B17+(B17*C17)</f>
        <v>0</v>
      </c>
    </row>
    <row r="18" spans="1:4" ht="18" customHeight="1" thickBot="1" x14ac:dyDescent="0.35">
      <c r="A18" s="16" t="s">
        <v>13</v>
      </c>
      <c r="B18" s="17">
        <v>0</v>
      </c>
      <c r="C18" s="18">
        <v>0</v>
      </c>
      <c r="D18" s="19">
        <f>B18+(B18*C18)</f>
        <v>0</v>
      </c>
    </row>
    <row r="19" spans="1:4" ht="18" customHeight="1" thickBot="1" x14ac:dyDescent="0.35">
      <c r="A19" s="10" t="s">
        <v>14</v>
      </c>
      <c r="B19" s="20">
        <v>0</v>
      </c>
      <c r="C19" s="21">
        <v>0</v>
      </c>
      <c r="D19" s="19">
        <f>B19+(B19*C19)</f>
        <v>0</v>
      </c>
    </row>
    <row r="20" spans="1:4" ht="15" thickBot="1" x14ac:dyDescent="0.35">
      <c r="A20" s="67"/>
      <c r="B20" s="68"/>
      <c r="C20" s="68"/>
      <c r="D20" s="69"/>
    </row>
    <row r="21" spans="1:4" ht="15" thickBot="1" x14ac:dyDescent="0.35">
      <c r="A21" s="12" t="s">
        <v>2</v>
      </c>
      <c r="B21" s="2" t="s">
        <v>3</v>
      </c>
      <c r="C21" s="13" t="s">
        <v>4</v>
      </c>
      <c r="D21" s="2" t="s">
        <v>5</v>
      </c>
    </row>
    <row r="22" spans="1:4" ht="15" thickBot="1" x14ac:dyDescent="0.35">
      <c r="A22" s="98" t="s">
        <v>26</v>
      </c>
      <c r="B22" s="30"/>
      <c r="C22" s="30"/>
      <c r="D22" s="31"/>
    </row>
    <row r="23" spans="1:4" ht="18" customHeight="1" thickBot="1" x14ac:dyDescent="0.35">
      <c r="A23" s="14" t="s">
        <v>11</v>
      </c>
      <c r="B23" s="32">
        <v>0</v>
      </c>
      <c r="C23" s="33">
        <v>0</v>
      </c>
      <c r="D23" s="15">
        <f>B23+(B23*C23)</f>
        <v>0</v>
      </c>
    </row>
    <row r="24" spans="1:4" ht="18" customHeight="1" thickBot="1" x14ac:dyDescent="0.35">
      <c r="A24" s="16" t="s">
        <v>12</v>
      </c>
      <c r="B24" s="17">
        <v>0</v>
      </c>
      <c r="C24" s="18">
        <v>0</v>
      </c>
      <c r="D24" s="19">
        <f>B24+(B24*C24)</f>
        <v>0</v>
      </c>
    </row>
    <row r="25" spans="1:4" ht="39.9" customHeight="1" thickBot="1" x14ac:dyDescent="0.35">
      <c r="A25" s="22" t="s">
        <v>15</v>
      </c>
      <c r="B25" s="23" t="s">
        <v>8</v>
      </c>
      <c r="C25" s="50" t="s">
        <v>9</v>
      </c>
      <c r="D25" s="51"/>
    </row>
    <row r="26" spans="1:4" ht="39.9" customHeight="1" x14ac:dyDescent="0.3">
      <c r="A26" s="24" t="s">
        <v>29</v>
      </c>
      <c r="B26" s="25">
        <f>ROUND(D16*16.03,2)</f>
        <v>0</v>
      </c>
      <c r="C26" s="52">
        <f>SUM(B26*36*13)</f>
        <v>0</v>
      </c>
      <c r="D26" s="53"/>
    </row>
    <row r="27" spans="1:4" ht="39.9" customHeight="1" x14ac:dyDescent="0.3">
      <c r="A27" s="7" t="s">
        <v>30</v>
      </c>
      <c r="B27" s="25">
        <f>ROUND(D17*16.03,2)</f>
        <v>0</v>
      </c>
      <c r="C27" s="54">
        <f t="shared" ref="C27:C29" si="0">SUM(B27*36*13)</f>
        <v>0</v>
      </c>
      <c r="D27" s="55"/>
    </row>
    <row r="28" spans="1:4" ht="39.9" customHeight="1" x14ac:dyDescent="0.3">
      <c r="A28" s="7" t="s">
        <v>31</v>
      </c>
      <c r="B28" s="26">
        <f>ROUND(D18*16.03,2)</f>
        <v>0</v>
      </c>
      <c r="C28" s="54">
        <f t="shared" si="0"/>
        <v>0</v>
      </c>
      <c r="D28" s="55"/>
    </row>
    <row r="29" spans="1:4" ht="39.9" customHeight="1" x14ac:dyDescent="0.3">
      <c r="A29" s="7" t="s">
        <v>32</v>
      </c>
      <c r="B29" s="26">
        <f>ROUND(D19*16.03,2)</f>
        <v>0</v>
      </c>
      <c r="C29" s="54">
        <f t="shared" si="0"/>
        <v>0</v>
      </c>
      <c r="D29" s="55"/>
    </row>
    <row r="30" spans="1:4" ht="39.9" customHeight="1" x14ac:dyDescent="0.3">
      <c r="A30" s="7" t="s">
        <v>33</v>
      </c>
      <c r="B30" s="26">
        <f>ROUND(D23*16.03,2)</f>
        <v>0</v>
      </c>
      <c r="C30" s="54">
        <f t="shared" ref="C30:C31" si="1">SUM(B30*36*13)</f>
        <v>0</v>
      </c>
      <c r="D30" s="55"/>
    </row>
    <row r="31" spans="1:4" ht="39.9" customHeight="1" thickBot="1" x14ac:dyDescent="0.35">
      <c r="A31" s="7" t="s">
        <v>34</v>
      </c>
      <c r="B31" s="26">
        <f>ROUND(D24*16.03,2)</f>
        <v>0</v>
      </c>
      <c r="C31" s="54">
        <f t="shared" si="1"/>
        <v>0</v>
      </c>
      <c r="D31" s="55"/>
    </row>
    <row r="32" spans="1:4" ht="63.75" customHeight="1" thickBot="1" x14ac:dyDescent="0.35">
      <c r="A32" s="27" t="s">
        <v>16</v>
      </c>
      <c r="B32" s="56">
        <f>SUM(C11+C26+C27+C28+C29+C30+C31)</f>
        <v>0</v>
      </c>
      <c r="C32" s="56"/>
      <c r="D32" s="57"/>
    </row>
    <row r="33" spans="1:4" ht="15" thickBot="1" x14ac:dyDescent="0.35">
      <c r="A33" s="58"/>
      <c r="B33" s="59"/>
      <c r="C33" s="59"/>
      <c r="D33" s="60"/>
    </row>
    <row r="34" spans="1:4" x14ac:dyDescent="0.3">
      <c r="A34" s="61" t="s">
        <v>17</v>
      </c>
      <c r="B34" s="62"/>
      <c r="C34" s="62"/>
      <c r="D34" s="63"/>
    </row>
    <row r="35" spans="1:4" x14ac:dyDescent="0.3">
      <c r="A35" s="64"/>
      <c r="B35" s="65"/>
      <c r="C35" s="65"/>
      <c r="D35" s="66"/>
    </row>
    <row r="36" spans="1:4" x14ac:dyDescent="0.3">
      <c r="A36" s="28" t="s">
        <v>18</v>
      </c>
      <c r="B36" s="42"/>
      <c r="C36" s="42"/>
      <c r="D36" s="43"/>
    </row>
    <row r="37" spans="1:4" x14ac:dyDescent="0.3">
      <c r="A37" s="28" t="s">
        <v>19</v>
      </c>
      <c r="B37" s="42"/>
      <c r="C37" s="42"/>
      <c r="D37" s="43"/>
    </row>
    <row r="38" spans="1:4" x14ac:dyDescent="0.3">
      <c r="A38" s="28" t="s">
        <v>20</v>
      </c>
      <c r="B38" s="42"/>
      <c r="C38" s="42"/>
      <c r="D38" s="43"/>
    </row>
    <row r="39" spans="1:4" x14ac:dyDescent="0.3">
      <c r="A39" s="44"/>
      <c r="B39" s="45"/>
      <c r="C39" s="45"/>
      <c r="D39" s="46"/>
    </row>
    <row r="40" spans="1:4" x14ac:dyDescent="0.3">
      <c r="A40" s="28" t="s">
        <v>21</v>
      </c>
      <c r="B40" s="42"/>
      <c r="C40" s="42"/>
      <c r="D40" s="43"/>
    </row>
    <row r="41" spans="1:4" x14ac:dyDescent="0.3">
      <c r="A41" s="28" t="s">
        <v>22</v>
      </c>
      <c r="B41" s="42"/>
      <c r="C41" s="42"/>
      <c r="D41" s="43"/>
    </row>
    <row r="42" spans="1:4" x14ac:dyDescent="0.3">
      <c r="A42" s="47"/>
      <c r="B42" s="48"/>
      <c r="C42" s="48"/>
      <c r="D42" s="49"/>
    </row>
    <row r="43" spans="1:4" x14ac:dyDescent="0.3">
      <c r="A43" s="29" t="s">
        <v>23</v>
      </c>
      <c r="B43" s="34"/>
      <c r="C43" s="34"/>
      <c r="D43" s="35"/>
    </row>
    <row r="44" spans="1:4" x14ac:dyDescent="0.3">
      <c r="A44" s="36" t="s">
        <v>24</v>
      </c>
      <c r="B44" s="38"/>
      <c r="C44" s="34"/>
      <c r="D44" s="35"/>
    </row>
    <row r="45" spans="1:4" ht="15" thickBot="1" x14ac:dyDescent="0.35">
      <c r="A45" s="37"/>
      <c r="B45" s="39"/>
      <c r="C45" s="40"/>
      <c r="D45" s="41"/>
    </row>
  </sheetData>
  <sheetProtection algorithmName="SHA-512" hashValue="o8Z8YPmtKPdt3W5iQVE7p6lUPBSkHKuvV0Be6GCAuBt5V+uJZONzMQ9uanzYP61ER7A0UUwXHaa9rEinUy2vZw==" saltValue="OvdDeE6N2wvt5bJwACWipA==" spinCount="100000" sheet="1" objects="1" scenarios="1"/>
  <mergeCells count="33">
    <mergeCell ref="A20:D20"/>
    <mergeCell ref="A1:D1"/>
    <mergeCell ref="A2:D2"/>
    <mergeCell ref="A3:D3"/>
    <mergeCell ref="A4:D4"/>
    <mergeCell ref="A5:D5"/>
    <mergeCell ref="A6:D6"/>
    <mergeCell ref="A7:D7"/>
    <mergeCell ref="C10:D10"/>
    <mergeCell ref="C11:D11"/>
    <mergeCell ref="A12:D12"/>
    <mergeCell ref="A13:D13"/>
    <mergeCell ref="B36:D36"/>
    <mergeCell ref="C25:D25"/>
    <mergeCell ref="C26:D26"/>
    <mergeCell ref="C27:D27"/>
    <mergeCell ref="C28:D28"/>
    <mergeCell ref="C29:D29"/>
    <mergeCell ref="B32:D32"/>
    <mergeCell ref="A33:D33"/>
    <mergeCell ref="A34:D34"/>
    <mergeCell ref="A35:D35"/>
    <mergeCell ref="C30:D30"/>
    <mergeCell ref="C31:D31"/>
    <mergeCell ref="B43:D43"/>
    <mergeCell ref="A44:A45"/>
    <mergeCell ref="B44:D45"/>
    <mergeCell ref="B37:D37"/>
    <mergeCell ref="B38:D38"/>
    <mergeCell ref="A39:D39"/>
    <mergeCell ref="B40:D40"/>
    <mergeCell ref="B41:D41"/>
    <mergeCell ref="A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1 - Inschrijfbiljet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van Neerwijk</dc:creator>
  <cp:lastModifiedBy>Yolanda van Neerwijk</cp:lastModifiedBy>
  <dcterms:created xsi:type="dcterms:W3CDTF">2025-08-12T09:50:33Z</dcterms:created>
  <dcterms:modified xsi:type="dcterms:W3CDTF">2025-09-19T08:08:47Z</dcterms:modified>
</cp:coreProperties>
</file>