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mc:AlternateContent xmlns:mc="http://schemas.openxmlformats.org/markup-compatibility/2006">
    <mc:Choice Requires="x15">
      <x15ac:absPath xmlns:x15ac="http://schemas.microsoft.com/office/spreadsheetml/2010/11/ac" url="https://equalitcloud.sharepoint.com/sites/SamenwerkingenergietransitieGHOgemeenten/Shared Documents/Aanbesteding serviceprovider NIP/Nota van Inlichtingen 1/"/>
    </mc:Choice>
  </mc:AlternateContent>
  <xr:revisionPtr revIDLastSave="151" documentId="13_ncr:1_{0BF3B7A7-A61A-40F5-90E6-24CB1D0511D4}" xr6:coauthVersionLast="47" xr6:coauthVersionMax="47" xr10:uidLastSave="{61ACD783-C21D-487F-87A1-45853CC96EB3}"/>
  <bookViews>
    <workbookView xWindow="-120" yWindow="-120" windowWidth="29040" windowHeight="15840" firstSheet="2" activeTab="1" xr2:uid="{7E76CBBB-92E5-4B7E-8C02-385F64EAA72E}"/>
  </bookViews>
  <sheets>
    <sheet name="Perceel 1 Goirle" sheetId="1" r:id="rId1"/>
    <sheet name="Perceel 2 Hilvarenbeek" sheetId="2" r:id="rId2"/>
    <sheet name="Perceel 3 Oisterwijk"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 l="1"/>
  <c r="F23" i="1"/>
  <c r="F22" i="1"/>
  <c r="F21" i="1"/>
  <c r="F20" i="1"/>
  <c r="F19" i="1"/>
  <c r="F18" i="1"/>
  <c r="F40" i="1" s="1"/>
  <c r="F17" i="1"/>
  <c r="F16" i="1"/>
  <c r="F24" i="2"/>
  <c r="F23" i="2"/>
  <c r="F22" i="2"/>
  <c r="F21" i="2"/>
  <c r="F20" i="2"/>
  <c r="F19" i="2"/>
  <c r="F18" i="2"/>
  <c r="F17" i="2"/>
  <c r="F16" i="2"/>
  <c r="F24" i="3"/>
  <c r="F23" i="3"/>
  <c r="F22" i="3"/>
  <c r="F21" i="3"/>
  <c r="F20" i="3"/>
  <c r="F19" i="3"/>
  <c r="F18" i="3"/>
  <c r="F17" i="3"/>
  <c r="F27" i="3"/>
  <c r="F16" i="3"/>
  <c r="F27" i="1"/>
  <c r="F28" i="1"/>
  <c r="F29" i="1"/>
  <c r="F30" i="1"/>
  <c r="F31" i="1"/>
  <c r="F32" i="1"/>
  <c r="F35" i="1" a="1"/>
  <c r="F35" i="1" s="1"/>
  <c r="F39" i="1" s="1"/>
  <c r="F35" i="3" a="1"/>
  <c r="F35" i="3" s="1"/>
  <c r="F39" i="3" s="1"/>
  <c r="F31" i="3"/>
  <c r="F30" i="3"/>
  <c r="F29" i="3"/>
  <c r="F28" i="3"/>
  <c r="F35" i="2" a="1"/>
  <c r="F35" i="2" s="1"/>
  <c r="F39" i="2" s="1"/>
  <c r="F31" i="2"/>
  <c r="F30" i="2"/>
  <c r="F29" i="2"/>
  <c r="F28" i="2"/>
  <c r="F27" i="2"/>
  <c r="F32" i="2" s="1"/>
  <c r="F40" i="2" l="1"/>
  <c r="G40" i="2" s="1"/>
  <c r="F40" i="3"/>
  <c r="G40" i="3" s="1"/>
  <c r="F32" i="3"/>
  <c r="G40"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<sst xmlns="http://schemas.openxmlformats.org/spreadsheetml/2006/main" count="208" uniqueCount="61">
  <si>
    <r>
      <t xml:space="preserve">Prijzenblad - </t>
    </r>
    <r>
      <rPr>
        <b/>
        <sz val="14"/>
        <color theme="5"/>
        <rFont val="Arial"/>
        <family val="2"/>
      </rPr>
      <t>versie 2.0 na NvI 1 d.d. 28-02-2025</t>
    </r>
  </si>
  <si>
    <t xml:space="preserve">Aanbesteding: </t>
  </si>
  <si>
    <t>Serviceprovider voor het uitvoeren van de Lokale Aanpak Isolatie voor gemeenten Goirle, Hilvarenbeek en Oisterwijk</t>
  </si>
  <si>
    <t>Opdrachtgever:</t>
  </si>
  <si>
    <t>gemeente Goirle</t>
  </si>
  <si>
    <t>Kenmerk:</t>
  </si>
  <si>
    <t>K010808</t>
  </si>
  <si>
    <t>Perceel:</t>
  </si>
  <si>
    <t>U vult alleen de gele velden in. Maak verder geen aanpassingen in het formulier, op straffe van uitsluiting.
Bekijk voor het invullen het rode kader onderaan het formulier.</t>
  </si>
  <si>
    <t>Naam Inschrijver</t>
  </si>
  <si>
    <t>Onderdeel</t>
  </si>
  <si>
    <t>Eenheid</t>
  </si>
  <si>
    <t>Kosten per eenheid
(excl btw)</t>
  </si>
  <si>
    <t>Aantal</t>
  </si>
  <si>
    <t>Aantal jaar</t>
  </si>
  <si>
    <t>Onderdeel A prijs (exclusief btw)</t>
  </si>
  <si>
    <t>A. Kosten projectmanagement / overhead</t>
  </si>
  <si>
    <t xml:space="preserve">De vaste projectkosten zijn onder te verdelen naar: </t>
  </si>
  <si>
    <t>IT kosten</t>
  </si>
  <si>
    <t>Communicatie met de gemeente</t>
  </si>
  <si>
    <t>Vergoeding voor back- en frontoffice</t>
  </si>
  <si>
    <t>&lt;door inschrijver hier zelf in te vullen&gt;</t>
  </si>
  <si>
    <t>subtotaal</t>
  </si>
  <si>
    <t xml:space="preserve">B. Stucturele projectkosten per jaar </t>
  </si>
  <si>
    <t xml:space="preserve">Kosten per eenheid (excl. btw) </t>
  </si>
  <si>
    <t>Aantal per  jaar</t>
  </si>
  <si>
    <t>Onderdeel B prijs (exclusief btw)</t>
  </si>
  <si>
    <t xml:space="preserve">De structurele projectkosten zijn onder te verdelen naar: </t>
  </si>
  <si>
    <t>- monitoring en rapportage</t>
  </si>
  <si>
    <t xml:space="preserve">- projectcoördinatie </t>
  </si>
  <si>
    <t>C. Kosten per woning</t>
  </si>
  <si>
    <t>Kosten per eenheid (excl. btw)</t>
  </si>
  <si>
    <t>Aantal (fictief)</t>
  </si>
  <si>
    <t>Onderdelen C prijs (exclusief btw)</t>
  </si>
  <si>
    <t>De kosten per woning zijn onder te verdelen naar:</t>
  </si>
  <si>
    <t>- begeleiding, aanbieding t/m toetsing van offertes</t>
  </si>
  <si>
    <t xml:space="preserve">Per woning </t>
  </si>
  <si>
    <t>Fictieve Inschrijfprijs</t>
  </si>
  <si>
    <r>
      <rPr>
        <b/>
        <sz val="10"/>
        <color rgb="FF000000"/>
        <rFont val="Arial"/>
      </rPr>
      <t xml:space="preserve">D. Optionele kosten </t>
    </r>
    <r>
      <rPr>
        <b/>
        <i/>
        <sz val="8"/>
        <color rgb="FF000000"/>
        <rFont val="Arial"/>
      </rPr>
      <t>(worden niet meegenomen in Fictieve Inschrijfprijs)</t>
    </r>
  </si>
  <si>
    <t>Prijs per eenheid (excl. btw)</t>
  </si>
  <si>
    <t>2e huisbezoek per woning</t>
  </si>
  <si>
    <t>Subsidiebegeleiding</t>
  </si>
  <si>
    <t>Collectieve inkoopactie</t>
  </si>
  <si>
    <t xml:space="preserve">Advieskosten doelgroep 3 </t>
  </si>
  <si>
    <r>
      <rPr>
        <u/>
        <sz val="8"/>
        <rFont val="Arial"/>
        <family val="2"/>
      </rPr>
      <t xml:space="preserve">Toelichting:
</t>
    </r>
    <r>
      <rPr>
        <sz val="8"/>
        <rFont val="Arial"/>
        <family val="2"/>
      </rPr>
      <t xml:space="preserve">
In dit Prijzenformulier wordt uitgegaan van een fictief voorbeeld waarbij 733 woningen meedoen met de isolatieactie.  
De inschrijver verklaart deze inschrijving te doen met inachtneming van de bepalingen en de gegevens zoals deze zijn omschreven in de aanbestedingsstukken. De prijzen zoals hierboven ingevuld zijn inclusief alle kosten voortkomend uit het Programma van Eisen en de kwalitatieve gunningscriteria;  De hierboven vermelde tarieven (All-inn) staan vast gedurende de vaste looptijd van de overeenkomst. 
																					</t>
    </r>
  </si>
  <si>
    <t>Gedaan te</t>
  </si>
  <si>
    <t xml:space="preserve">safd
</t>
  </si>
  <si>
    <t>(Plaats )</t>
  </si>
  <si>
    <t>(datum)</t>
  </si>
  <si>
    <t>(Naam bevoegde inschrijver en functie</t>
  </si>
  <si>
    <t>(Handtekening inschrijver)</t>
  </si>
  <si>
    <t>gemeente Hilvarenbeek</t>
  </si>
  <si>
    <t>2</t>
  </si>
  <si>
    <t>- begeleiding subsidieaanvragen</t>
  </si>
  <si>
    <r>
      <rPr>
        <u/>
        <sz val="8"/>
        <rFont val="Arial"/>
        <family val="2"/>
      </rPr>
      <t xml:space="preserve">Toelichting:
</t>
    </r>
    <r>
      <rPr>
        <sz val="8"/>
        <rFont val="Arial"/>
        <family val="2"/>
      </rPr>
      <t xml:space="preserve">
In dit Prijzenformulier wordt uitgegaan van een fictief voorbeeld waarbij 523 woningen meedoen met de isolatieactie.  
De inschrijver verklaart deze inschrijving te doen met inachtneming van de bepalingen en de gegevens zoals deze zijn omschreven in de aanbestedingsstukken. De prijzen zoals hierboven ingevuld zijn inclusief alle kosten voortkomend uit het Programma van Eisen en de kwalitatieve gunningscriteria;  De hierboven vermelde tarieven (All-inn) staan vast gedurende de vaste looptijd van de overeenkomst. 
																					</t>
    </r>
  </si>
  <si>
    <t>gemeente Oisterwijk</t>
  </si>
  <si>
    <t>3</t>
  </si>
  <si>
    <t>Toekennen definitief energielabel</t>
  </si>
  <si>
    <t>Inzet financieel expert met WFT-certificaat</t>
  </si>
  <si>
    <t>Uurtarief</t>
  </si>
  <si>
    <r>
      <rPr>
        <u/>
        <sz val="8"/>
        <rFont val="Arial"/>
        <family val="2"/>
      </rPr>
      <t xml:space="preserve">Toelichting:
</t>
    </r>
    <r>
      <rPr>
        <sz val="8"/>
        <rFont val="Arial"/>
        <family val="2"/>
      </rPr>
      <t xml:space="preserve">
In dit Prijzenformulier wordt uitgegaan van een fictief voorbeeld waarbij 830 woningen meedoen met de isolatieactie.  
De inschrijver verklaart deze inschrijving te doen met inachtneming van de bepalingen en de gegevens zoals deze zijn omschreven in de aanbestedingsstukken. De prijzen zoals hierboven ingevuld zijn inclusief alle kosten voortkomend uit het Programma van Eisen en de kwalitatieve gunningscriteria;  De hierboven vermelde tarieven (All-inn) staan vast gedurende de vaste looptijd van de overeenkomst.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</si>
</sst>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quot;\ * #,##0.00_ ;_ &quot;€&quot;\ * \-#,##0.00_ ;_ &quot;€&quot;\ * &quot;-&quot;??_ ;_ @_ "/>
    <numFmt numFmtId="165" formatCode="_(&quot;€&quot;\ * #,##0.00_);_(&quot;€&quot;\ * \(#,##0.00\);_(&quot;€&quot;\ * &quot;-&quot;??_);_(@_)"/>
    <numFmt numFmtId="166" formatCode="#,##0.0;\-#,##0.0"/>
    <numFmt numFmtId="167" formatCode="[$-F800]dddd\,\ mmmm\ dd\,\ yyyy"/>
  </numFmts>
  <fonts count="19">
    <font>
      <sz val="11"/>
      <color theme="1"/>
      <name val="Aptos Narrow"/>
      <family val="2"/>
      <scheme val="minor"/>
    </font>
    <font>
      <sz val="11"/>
      <color theme="1"/>
      <name val="Aptos Narrow"/>
      <family val="2"/>
      <scheme val="minor"/>
    </font>
    <font>
      <sz val="8"/>
      <name val="Arial"/>
      <family val="2"/>
    </font>
    <font>
      <sz val="11"/>
      <name val="Arial"/>
      <family val="2"/>
    </font>
    <font>
      <b/>
      <sz val="14"/>
      <name val="Arial"/>
      <family val="2"/>
    </font>
    <font>
      <sz val="10"/>
      <name val="Arial"/>
      <family val="2"/>
    </font>
    <font>
      <b/>
      <i/>
      <sz val="10"/>
      <name val="Arial"/>
      <family val="2"/>
    </font>
    <font>
      <b/>
      <sz val="10"/>
      <name val="Arial"/>
      <family val="2"/>
    </font>
    <font>
      <i/>
      <sz val="10"/>
      <name val="Arial"/>
      <family val="2"/>
    </font>
    <font>
      <i/>
      <sz val="10"/>
      <color rgb="FF1A1918"/>
      <name val="Arial"/>
      <family val="2"/>
    </font>
    <font>
      <b/>
      <sz val="15"/>
      <name val="Arial"/>
      <family val="2"/>
    </font>
    <font>
      <u/>
      <sz val="8"/>
      <name val="Arial"/>
      <family val="2"/>
    </font>
    <font>
      <sz val="48"/>
      <name val="Arial"/>
      <family val="2"/>
    </font>
    <font>
      <b/>
      <sz val="10"/>
      <color rgb="FF000000"/>
      <name val="Arial"/>
    </font>
    <font>
      <b/>
      <i/>
      <sz val="8"/>
      <color rgb="FF000000"/>
      <name val="Arial"/>
    </font>
    <font>
      <sz val="10"/>
      <color rgb="FF000000"/>
      <name val="Arial"/>
      <family val="2"/>
    </font>
    <font>
      <sz val="10"/>
      <color theme="5"/>
      <name val="Arial"/>
      <family val="2"/>
    </font>
    <font>
      <b/>
      <sz val="10"/>
      <color theme="5"/>
      <name val="Arial"/>
      <family val="2"/>
    </font>
    <font>
      <b/>
      <sz val="14"/>
      <color theme="5"/>
      <name val="Arial"/>
      <family val="2"/>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5" tint="0.7999816888943144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medium">
        <color indexed="64"/>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rgb="FF000000"/>
      </right>
      <top style="medium">
        <color indexed="64"/>
      </top>
      <bottom/>
      <diagonal/>
    </border>
    <border>
      <left style="thin">
        <color indexed="64"/>
      </left>
      <right/>
      <top/>
      <bottom/>
      <diagonal/>
    </border>
    <border>
      <left style="thin">
        <color rgb="FF000000"/>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medium">
        <color indexed="64"/>
      </top>
      <bottom style="thin">
        <color indexed="64"/>
      </bottom>
      <diagonal/>
    </border>
    <border>
      <left/>
      <right/>
      <top style="thin">
        <color indexed="64"/>
      </top>
      <bottom/>
      <diagonal/>
    </border>
    <border>
      <left style="medium">
        <color rgb="FF000000"/>
      </left>
      <right style="thin">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auto="1"/>
      </bottom>
      <diagonal/>
    </border>
    <border>
      <left style="thin">
        <color indexed="64"/>
      </left>
      <right style="medium">
        <color indexed="64"/>
      </right>
      <top/>
      <bottom style="medium">
        <color indexed="64"/>
      </bottom>
      <diagonal/>
    </border>
    <border>
      <left style="medium">
        <color rgb="FF000000"/>
      </left>
      <right/>
      <top/>
      <bottom style="medium">
        <color auto="1"/>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thin">
        <color rgb="FF000000"/>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rgb="FF000000"/>
      </top>
      <bottom/>
      <diagonal/>
    </border>
  </borders>
  <cellStyleXfs count="2">
    <xf numFmtId="0" fontId="0" fillId="0" borderId="0"/>
    <xf numFmtId="164" fontId="1" fillId="0" borderId="0" applyFont="0" applyFill="0" applyBorder="0" applyAlignment="0" applyProtection="0"/>
  </cellStyleXfs>
  <cellXfs count="151">
    <xf numFmtId="0" fontId="0" fillId="0" borderId="0" xfId="0"/>
    <xf numFmtId="0" fontId="2" fillId="0" borderId="0" xfId="0" applyFont="1" applyAlignment="1">
      <alignment horizontal="left" vertical="center" wrapText="1"/>
    </xf>
    <xf numFmtId="0" fontId="3" fillId="0" borderId="0" xfId="0" applyFont="1"/>
    <xf numFmtId="49" fontId="4" fillId="0" borderId="1" xfId="0" applyNumberFormat="1" applyFont="1" applyBorder="1" applyAlignment="1">
      <alignment vertical="center" wrapText="1"/>
    </xf>
    <xf numFmtId="0" fontId="4" fillId="0" borderId="0" xfId="0" applyFont="1" applyAlignment="1">
      <alignment vertical="center" wrapText="1"/>
    </xf>
    <xf numFmtId="49" fontId="3" fillId="0" borderId="0" xfId="0" applyNumberFormat="1" applyFont="1" applyAlignment="1">
      <alignment vertical="center"/>
    </xf>
    <xf numFmtId="0" fontId="3"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vertical="center"/>
    </xf>
    <xf numFmtId="49" fontId="6" fillId="0" borderId="0" xfId="0" applyNumberFormat="1" applyFont="1" applyAlignment="1">
      <alignment horizontal="center" vertical="center" wrapText="1"/>
    </xf>
    <xf numFmtId="0" fontId="5" fillId="0" borderId="0" xfId="0" applyFont="1"/>
    <xf numFmtId="49" fontId="5" fillId="2" borderId="0" xfId="0" applyNumberFormat="1" applyFont="1" applyFill="1" applyAlignment="1">
      <alignment horizontal="left" vertical="center" indent="5"/>
    </xf>
    <xf numFmtId="0" fontId="5" fillId="0" borderId="0" xfId="0" applyFont="1" applyAlignment="1">
      <alignment horizontal="left" vertical="top" wrapText="1"/>
    </xf>
    <xf numFmtId="49" fontId="7" fillId="0" borderId="2" xfId="0" applyNumberFormat="1"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0" xfId="0" applyFont="1" applyAlignment="1">
      <alignment vertical="center"/>
    </xf>
    <xf numFmtId="49" fontId="7" fillId="3" borderId="7" xfId="0" applyNumberFormat="1" applyFont="1" applyFill="1" applyBorder="1" applyAlignment="1">
      <alignment horizontal="left" vertical="center" wrapText="1"/>
    </xf>
    <xf numFmtId="0" fontId="5" fillId="0" borderId="8" xfId="0" applyFont="1" applyBorder="1" applyAlignment="1">
      <alignment horizontal="center" vertical="center" wrapText="1"/>
    </xf>
    <xf numFmtId="164" fontId="5" fillId="0" borderId="9" xfId="0" applyNumberFormat="1" applyFont="1" applyBorder="1" applyAlignment="1">
      <alignment horizontal="center" vertical="center" wrapText="1"/>
    </xf>
    <xf numFmtId="0" fontId="7" fillId="0" borderId="8" xfId="0" applyFont="1" applyBorder="1" applyAlignment="1">
      <alignment horizontal="left" vertical="center" wrapText="1"/>
    </xf>
    <xf numFmtId="0" fontId="7" fillId="0" borderId="11" xfId="0" applyFont="1" applyBorder="1" applyAlignment="1">
      <alignment horizontal="left" vertical="center" wrapText="1"/>
    </xf>
    <xf numFmtId="49" fontId="5" fillId="0" borderId="12" xfId="0" applyNumberFormat="1" applyFont="1" applyBorder="1" applyAlignment="1">
      <alignment horizontal="left" vertical="center" wrapText="1"/>
    </xf>
    <xf numFmtId="164" fontId="5" fillId="0" borderId="1" xfId="0" applyNumberFormat="1" applyFont="1" applyBorder="1" applyAlignment="1">
      <alignment horizontal="center" vertical="center" wrapText="1"/>
    </xf>
    <xf numFmtId="37" fontId="5" fillId="0" borderId="1" xfId="0" applyNumberFormat="1" applyFont="1" applyBorder="1" applyAlignment="1">
      <alignment horizontal="center" vertical="center" wrapText="1"/>
    </xf>
    <xf numFmtId="165" fontId="5" fillId="0" borderId="13" xfId="0" applyNumberFormat="1" applyFont="1" applyBorder="1" applyAlignment="1">
      <alignment horizontal="left" vertical="center" wrapText="1"/>
    </xf>
    <xf numFmtId="49" fontId="5" fillId="2" borderId="12" xfId="0" quotePrefix="1" applyNumberFormat="1" applyFont="1" applyFill="1" applyBorder="1" applyAlignment="1">
      <alignment horizontal="left" vertical="center" wrapText="1"/>
    </xf>
    <xf numFmtId="164" fontId="5" fillId="2" borderId="1" xfId="0" applyNumberFormat="1" applyFont="1" applyFill="1" applyBorder="1" applyAlignment="1">
      <alignment horizontal="center" vertical="center" wrapText="1"/>
    </xf>
    <xf numFmtId="164" fontId="5" fillId="2" borderId="1" xfId="1" applyFont="1" applyFill="1" applyBorder="1" applyAlignment="1">
      <alignment horizontal="center" vertical="center" wrapText="1"/>
    </xf>
    <xf numFmtId="37" fontId="5" fillId="2" borderId="1" xfId="0" applyNumberFormat="1" applyFont="1" applyFill="1" applyBorder="1" applyAlignment="1">
      <alignment horizontal="center" vertical="center" wrapText="1"/>
    </xf>
    <xf numFmtId="49" fontId="8" fillId="2" borderId="12" xfId="0" quotePrefix="1" applyNumberFormat="1" applyFont="1" applyFill="1" applyBorder="1" applyAlignment="1">
      <alignment horizontal="left" vertical="center" wrapText="1"/>
    </xf>
    <xf numFmtId="0" fontId="9" fillId="2" borderId="0" xfId="0" quotePrefix="1" applyFont="1" applyFill="1"/>
    <xf numFmtId="49" fontId="8" fillId="2" borderId="14" xfId="0" quotePrefix="1" applyNumberFormat="1" applyFont="1" applyFill="1" applyBorder="1" applyAlignment="1">
      <alignment horizontal="left" vertical="center" wrapText="1"/>
    </xf>
    <xf numFmtId="164" fontId="5" fillId="2" borderId="15" xfId="0" applyNumberFormat="1" applyFont="1" applyFill="1" applyBorder="1" applyAlignment="1">
      <alignment horizontal="center" vertical="center" wrapText="1"/>
    </xf>
    <xf numFmtId="164" fontId="5" fillId="2" borderId="15" xfId="1" applyFont="1" applyFill="1" applyBorder="1" applyAlignment="1">
      <alignment horizontal="center" vertical="center" wrapText="1"/>
    </xf>
    <xf numFmtId="37" fontId="5" fillId="2" borderId="15" xfId="0" applyNumberFormat="1" applyFont="1" applyFill="1" applyBorder="1" applyAlignment="1">
      <alignment horizontal="center" vertical="center" wrapText="1"/>
    </xf>
    <xf numFmtId="0" fontId="5" fillId="0" borderId="17" xfId="0" applyFont="1" applyBorder="1" applyAlignment="1">
      <alignment vertical="center"/>
    </xf>
    <xf numFmtId="0" fontId="5" fillId="0" borderId="18"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164" fontId="7" fillId="0" borderId="20" xfId="0" applyNumberFormat="1" applyFont="1" applyBorder="1" applyAlignment="1">
      <alignment horizontal="left" vertical="center" wrapText="1"/>
    </xf>
    <xf numFmtId="49" fontId="7" fillId="3" borderId="21" xfId="0" applyNumberFormat="1" applyFont="1" applyFill="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164" fontId="5" fillId="0" borderId="25" xfId="0" applyNumberFormat="1" applyFont="1" applyBorder="1" applyAlignment="1">
      <alignment horizontal="center" vertical="center" wrapText="1"/>
    </xf>
    <xf numFmtId="37" fontId="5" fillId="0" borderId="25" xfId="0" applyNumberFormat="1" applyFont="1" applyBorder="1" applyAlignment="1">
      <alignment horizontal="center" vertical="center" wrapText="1"/>
    </xf>
    <xf numFmtId="37" fontId="5" fillId="0" borderId="26" xfId="0" applyNumberFormat="1" applyFont="1" applyBorder="1" applyAlignment="1">
      <alignment horizontal="center" vertical="center" wrapText="1"/>
    </xf>
    <xf numFmtId="165" fontId="5" fillId="0" borderId="27" xfId="0" applyNumberFormat="1" applyFont="1" applyBorder="1" applyAlignment="1">
      <alignment horizontal="left" vertical="center" wrapText="1"/>
    </xf>
    <xf numFmtId="49" fontId="5" fillId="2" borderId="12" xfId="0" applyNumberFormat="1" applyFont="1" applyFill="1" applyBorder="1" applyAlignment="1">
      <alignment vertical="center" wrapText="1"/>
    </xf>
    <xf numFmtId="166" fontId="5" fillId="0" borderId="28" xfId="0" applyNumberFormat="1" applyFont="1" applyBorder="1" applyAlignment="1">
      <alignment horizontal="center" vertical="center" wrapText="1"/>
    </xf>
    <xf numFmtId="49" fontId="7" fillId="0" borderId="29" xfId="0" applyNumberFormat="1" applyFont="1" applyBorder="1" applyAlignment="1">
      <alignment horizontal="left" vertical="center" wrapText="1"/>
    </xf>
    <xf numFmtId="0" fontId="7" fillId="0" borderId="29" xfId="0" applyFont="1" applyBorder="1" applyAlignment="1">
      <alignment horizontal="left" vertical="center" wrapText="1"/>
    </xf>
    <xf numFmtId="0" fontId="7" fillId="0" borderId="29" xfId="0" applyFont="1" applyBorder="1" applyAlignment="1">
      <alignment horizontal="center" vertical="center" wrapText="1"/>
    </xf>
    <xf numFmtId="49" fontId="5" fillId="0" borderId="30" xfId="0" applyNumberFormat="1"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49" fontId="5" fillId="2" borderId="31" xfId="0" applyNumberFormat="1" applyFont="1" applyFill="1" applyBorder="1" applyAlignment="1">
      <alignment horizontal="left" vertical="center" wrapText="1"/>
    </xf>
    <xf numFmtId="164" fontId="5" fillId="2" borderId="1" xfId="0" applyNumberFormat="1" applyFont="1" applyFill="1" applyBorder="1" applyAlignment="1">
      <alignment vertical="center" wrapText="1"/>
    </xf>
    <xf numFmtId="1" fontId="7" fillId="0" borderId="0" xfId="0" applyNumberFormat="1" applyFont="1" applyAlignment="1">
      <alignment vertical="center"/>
    </xf>
    <xf numFmtId="49" fontId="5" fillId="2" borderId="33" xfId="0" quotePrefix="1" applyNumberFormat="1" applyFont="1" applyFill="1" applyBorder="1" applyAlignment="1">
      <alignment horizontal="left" vertical="center" wrapText="1"/>
    </xf>
    <xf numFmtId="49" fontId="8" fillId="2" borderId="33" xfId="0" quotePrefix="1" applyNumberFormat="1" applyFont="1" applyFill="1" applyBorder="1" applyAlignment="1">
      <alignment horizontal="left" vertical="center" wrapText="1"/>
    </xf>
    <xf numFmtId="49" fontId="8" fillId="2" borderId="34" xfId="0" quotePrefix="1" applyNumberFormat="1" applyFont="1" applyFill="1" applyBorder="1" applyAlignment="1">
      <alignment horizontal="left" vertical="center" wrapText="1"/>
    </xf>
    <xf numFmtId="0" fontId="5" fillId="0" borderId="35" xfId="0" applyFont="1" applyBorder="1" applyAlignment="1">
      <alignment horizontal="center" vertical="center" wrapText="1"/>
    </xf>
    <xf numFmtId="164" fontId="5" fillId="2" borderId="15" xfId="0" applyNumberFormat="1" applyFont="1" applyFill="1" applyBorder="1" applyAlignment="1">
      <alignment vertical="center" wrapText="1"/>
    </xf>
    <xf numFmtId="0" fontId="5" fillId="0" borderId="14" xfId="0" applyFont="1" applyBorder="1" applyAlignment="1">
      <alignment vertical="center"/>
    </xf>
    <xf numFmtId="0" fontId="7" fillId="0" borderId="35" xfId="0" applyFont="1" applyBorder="1" applyAlignment="1">
      <alignment horizontal="center" vertical="center" wrapText="1"/>
    </xf>
    <xf numFmtId="0" fontId="7" fillId="0" borderId="16" xfId="0" applyFont="1" applyBorder="1" applyAlignment="1">
      <alignment horizontal="center" vertical="center" wrapText="1"/>
    </xf>
    <xf numFmtId="164" fontId="7" fillId="0" borderId="36" xfId="0" applyNumberFormat="1" applyFont="1" applyBorder="1" applyAlignment="1">
      <alignment horizontal="left" vertical="center" wrapText="1"/>
    </xf>
    <xf numFmtId="49" fontId="10" fillId="0" borderId="37" xfId="0" applyNumberFormat="1" applyFont="1" applyBorder="1"/>
    <xf numFmtId="0" fontId="10" fillId="0" borderId="35" xfId="0" applyFont="1" applyBorder="1"/>
    <xf numFmtId="164" fontId="10" fillId="2" borderId="38" xfId="0" applyNumberFormat="1" applyFont="1" applyFill="1" applyBorder="1" applyAlignment="1">
      <alignment horizontal="center"/>
    </xf>
    <xf numFmtId="164" fontId="10" fillId="2" borderId="38" xfId="0" applyNumberFormat="1" applyFont="1" applyFill="1" applyBorder="1"/>
    <xf numFmtId="164" fontId="3" fillId="0" borderId="0" xfId="0" applyNumberFormat="1" applyFont="1"/>
    <xf numFmtId="49" fontId="10" fillId="0" borderId="39" xfId="0" applyNumberFormat="1" applyFont="1" applyBorder="1" applyAlignment="1">
      <alignment horizontal="right"/>
    </xf>
    <xf numFmtId="0" fontId="10" fillId="0" borderId="40" xfId="0" applyFont="1" applyBorder="1" applyAlignment="1">
      <alignment horizontal="right"/>
    </xf>
    <xf numFmtId="0" fontId="3" fillId="0" borderId="41" xfId="0" applyFont="1" applyBorder="1" applyAlignment="1">
      <alignment horizontal="center"/>
    </xf>
    <xf numFmtId="0" fontId="3" fillId="0" borderId="0" xfId="0" applyFont="1" applyAlignment="1">
      <alignment horizontal="left" vertical="center"/>
    </xf>
    <xf numFmtId="49" fontId="5" fillId="3" borderId="0" xfId="0" applyNumberFormat="1" applyFont="1" applyFill="1" applyAlignment="1">
      <alignment horizontal="right" vertical="top" wrapText="1"/>
    </xf>
    <xf numFmtId="49" fontId="2" fillId="3" borderId="0" xfId="0" applyNumberFormat="1" applyFont="1" applyFill="1" applyAlignment="1">
      <alignment horizontal="left" vertical="top"/>
    </xf>
    <xf numFmtId="0" fontId="2" fillId="0" borderId="0" xfId="0" applyFont="1" applyAlignment="1">
      <alignment horizontal="left" vertical="top"/>
    </xf>
    <xf numFmtId="0" fontId="2" fillId="3" borderId="0" xfId="0" applyFont="1" applyFill="1" applyAlignment="1">
      <alignment horizontal="right" vertical="top" wrapText="1"/>
    </xf>
    <xf numFmtId="0" fontId="2" fillId="3" borderId="0" xfId="0" applyFont="1" applyFill="1" applyAlignment="1">
      <alignment vertical="top" wrapText="1"/>
    </xf>
    <xf numFmtId="49" fontId="3" fillId="0" borderId="0" xfId="0" applyNumberFormat="1" applyFont="1"/>
    <xf numFmtId="49" fontId="7" fillId="3" borderId="0" xfId="0" applyNumberFormat="1" applyFont="1" applyFill="1" applyAlignment="1">
      <alignment horizontal="left" vertical="center" wrapText="1"/>
    </xf>
    <xf numFmtId="49" fontId="7" fillId="3" borderId="48" xfId="0" applyNumberFormat="1" applyFont="1" applyFill="1" applyBorder="1" applyAlignment="1">
      <alignment horizontal="left" vertical="center" wrapText="1"/>
    </xf>
    <xf numFmtId="49" fontId="7" fillId="3" borderId="10" xfId="0" applyNumberFormat="1" applyFont="1" applyFill="1" applyBorder="1" applyAlignment="1">
      <alignment horizontal="left" vertical="center" wrapText="1"/>
    </xf>
    <xf numFmtId="49" fontId="7" fillId="3" borderId="26" xfId="0" applyNumberFormat="1" applyFont="1" applyFill="1" applyBorder="1" applyAlignment="1">
      <alignment horizontal="left" vertical="center" wrapText="1"/>
    </xf>
    <xf numFmtId="49" fontId="7" fillId="3" borderId="48" xfId="0" applyNumberFormat="1" applyFont="1" applyFill="1" applyBorder="1" applyAlignment="1">
      <alignment horizontal="left" vertical="center"/>
    </xf>
    <xf numFmtId="49" fontId="7" fillId="3" borderId="10" xfId="0" applyNumberFormat="1" applyFont="1" applyFill="1" applyBorder="1" applyAlignment="1">
      <alignment horizontal="left" vertical="center"/>
    </xf>
    <xf numFmtId="49" fontId="7" fillId="3" borderId="30" xfId="0" applyNumberFormat="1" applyFont="1" applyFill="1" applyBorder="1" applyAlignment="1">
      <alignment horizontal="left" vertical="center" wrapText="1"/>
    </xf>
    <xf numFmtId="0" fontId="2" fillId="3" borderId="30" xfId="0" applyFont="1" applyFill="1" applyBorder="1" applyAlignment="1">
      <alignment horizontal="left" vertical="center" wrapText="1"/>
    </xf>
    <xf numFmtId="0" fontId="3" fillId="3" borderId="30" xfId="0" applyFont="1" applyFill="1" applyBorder="1"/>
    <xf numFmtId="0" fontId="3" fillId="3" borderId="45" xfId="0" applyFont="1" applyFill="1" applyBorder="1"/>
    <xf numFmtId="0" fontId="2" fillId="3" borderId="0" xfId="0" applyFont="1" applyFill="1" applyAlignment="1">
      <alignment horizontal="left" vertical="center" wrapText="1"/>
    </xf>
    <xf numFmtId="0" fontId="3" fillId="3" borderId="0" xfId="0" applyFont="1" applyFill="1"/>
    <xf numFmtId="0" fontId="3" fillId="3" borderId="46" xfId="0" applyFont="1" applyFill="1" applyBorder="1"/>
    <xf numFmtId="49" fontId="7" fillId="3" borderId="44" xfId="0" applyNumberFormat="1" applyFont="1" applyFill="1" applyBorder="1" applyAlignment="1">
      <alignment horizontal="left" vertical="center" wrapText="1"/>
    </xf>
    <xf numFmtId="0" fontId="2" fillId="3" borderId="44" xfId="0" applyFont="1" applyFill="1" applyBorder="1" applyAlignment="1">
      <alignment horizontal="left" vertical="center" wrapText="1"/>
    </xf>
    <xf numFmtId="0" fontId="3" fillId="3" borderId="44" xfId="0" applyFont="1" applyFill="1" applyBorder="1"/>
    <xf numFmtId="0" fontId="3" fillId="3" borderId="47" xfId="0" applyFont="1" applyFill="1" applyBorder="1"/>
    <xf numFmtId="49" fontId="10" fillId="0" borderId="0" xfId="0" applyNumberFormat="1" applyFont="1" applyAlignment="1">
      <alignment horizontal="right"/>
    </xf>
    <xf numFmtId="0" fontId="10" fillId="0" borderId="0" xfId="0" applyFont="1" applyAlignment="1">
      <alignment horizontal="right"/>
    </xf>
    <xf numFmtId="0" fontId="3" fillId="0" borderId="0" xfId="0" applyFont="1" applyAlignment="1">
      <alignment horizontal="center"/>
    </xf>
    <xf numFmtId="49" fontId="13" fillId="0" borderId="50" xfId="0" applyNumberFormat="1" applyFont="1" applyBorder="1" applyAlignment="1">
      <alignment horizontal="left" vertical="center" wrapText="1"/>
    </xf>
    <xf numFmtId="0" fontId="7" fillId="0" borderId="45" xfId="0" applyFont="1" applyBorder="1" applyAlignment="1">
      <alignment horizontal="left" vertical="center" wrapText="1"/>
    </xf>
    <xf numFmtId="49" fontId="15" fillId="3" borderId="51" xfId="0" applyNumberFormat="1" applyFont="1" applyFill="1" applyBorder="1" applyAlignment="1">
      <alignment horizontal="left" vertical="center" wrapText="1"/>
    </xf>
    <xf numFmtId="0" fontId="7" fillId="0" borderId="49" xfId="0" applyFont="1" applyBorder="1" applyAlignment="1">
      <alignment horizontal="left" vertical="center" wrapText="1"/>
    </xf>
    <xf numFmtId="49" fontId="15" fillId="3" borderId="1" xfId="0" applyNumberFormat="1" applyFont="1" applyFill="1" applyBorder="1" applyAlignment="1">
      <alignment horizontal="left" vertical="center" wrapText="1"/>
    </xf>
    <xf numFmtId="49" fontId="15" fillId="3" borderId="1" xfId="0" quotePrefix="1" applyNumberFormat="1" applyFont="1" applyFill="1" applyBorder="1" applyAlignment="1">
      <alignment horizontal="left" vertical="center" wrapText="1"/>
    </xf>
    <xf numFmtId="49" fontId="16" fillId="3" borderId="1" xfId="0" quotePrefix="1" applyNumberFormat="1" applyFont="1" applyFill="1" applyBorder="1" applyAlignment="1">
      <alignment horizontal="left" vertical="center" wrapText="1"/>
    </xf>
    <xf numFmtId="0" fontId="16" fillId="0" borderId="1" xfId="0" applyFont="1" applyBorder="1" applyAlignment="1">
      <alignment horizontal="center" vertical="center" wrapText="1"/>
    </xf>
    <xf numFmtId="49" fontId="5" fillId="0" borderId="51" xfId="0" applyNumberFormat="1" applyFont="1" applyBorder="1" applyAlignment="1">
      <alignment horizontal="left" vertical="center" wrapText="1"/>
    </xf>
    <xf numFmtId="0" fontId="7" fillId="0" borderId="52" xfId="0" applyFont="1" applyBorder="1" applyAlignment="1">
      <alignment horizontal="left" vertical="center" wrapText="1"/>
    </xf>
    <xf numFmtId="165" fontId="5" fillId="0" borderId="53" xfId="0" applyNumberFormat="1" applyFont="1" applyBorder="1" applyAlignment="1">
      <alignment horizontal="left" vertical="center" wrapText="1"/>
    </xf>
    <xf numFmtId="0" fontId="7" fillId="3" borderId="1" xfId="0" applyFont="1" applyFill="1" applyBorder="1" applyAlignment="1">
      <alignment horizontal="left" vertical="center" wrapText="1"/>
    </xf>
    <xf numFmtId="37" fontId="5" fillId="3" borderId="1" xfId="0" applyNumberFormat="1" applyFont="1" applyFill="1" applyBorder="1" applyAlignment="1">
      <alignment horizontal="center" vertical="center" wrapText="1"/>
    </xf>
    <xf numFmtId="166" fontId="16" fillId="3" borderId="1" xfId="0" applyNumberFormat="1" applyFont="1" applyFill="1" applyBorder="1" applyAlignment="1">
      <alignment horizontal="center" vertical="center" wrapText="1"/>
    </xf>
    <xf numFmtId="0" fontId="17" fillId="0" borderId="54" xfId="0" applyFont="1" applyBorder="1" applyAlignment="1">
      <alignment horizontal="left" vertical="center" wrapText="1"/>
    </xf>
    <xf numFmtId="0" fontId="17" fillId="3" borderId="1" xfId="0" applyFont="1" applyFill="1" applyBorder="1" applyAlignment="1">
      <alignment horizontal="left" vertical="center" wrapText="1"/>
    </xf>
    <xf numFmtId="37" fontId="16" fillId="3" borderId="1" xfId="0" applyNumberFormat="1" applyFont="1" applyFill="1" applyBorder="1" applyAlignment="1">
      <alignment horizontal="center" vertical="center" wrapText="1"/>
    </xf>
    <xf numFmtId="164" fontId="10" fillId="2" borderId="19" xfId="0" applyNumberFormat="1" applyFont="1" applyFill="1" applyBorder="1" applyAlignment="1">
      <alignment horizontal="center"/>
    </xf>
    <xf numFmtId="164" fontId="10" fillId="2" borderId="38" xfId="0" applyNumberFormat="1" applyFont="1" applyFill="1" applyBorder="1" applyAlignment="1">
      <alignment horizontal="center"/>
    </xf>
    <xf numFmtId="164" fontId="7" fillId="0" borderId="49" xfId="0" applyNumberFormat="1" applyFont="1" applyBorder="1" applyAlignment="1">
      <alignment horizontal="center" vertical="center" wrapText="1"/>
    </xf>
    <xf numFmtId="164" fontId="7" fillId="0" borderId="32" xfId="0" applyNumberFormat="1" applyFont="1" applyBorder="1" applyAlignment="1">
      <alignment horizontal="center" vertical="center" wrapText="1"/>
    </xf>
    <xf numFmtId="164" fontId="7" fillId="0" borderId="35" xfId="0" applyNumberFormat="1" applyFont="1" applyBorder="1" applyAlignment="1">
      <alignment horizontal="center" vertical="center" wrapText="1"/>
    </xf>
    <xf numFmtId="164" fontId="5" fillId="0" borderId="49" xfId="1" applyFont="1" applyBorder="1" applyAlignment="1">
      <alignment horizontal="center" vertical="center" wrapText="1"/>
    </xf>
    <xf numFmtId="164" fontId="5" fillId="0" borderId="32" xfId="1" applyFont="1" applyBorder="1" applyAlignment="1">
      <alignment horizontal="center" vertical="center" wrapText="1"/>
    </xf>
    <xf numFmtId="164" fontId="5" fillId="0" borderId="35" xfId="1" applyFont="1" applyBorder="1" applyAlignment="1">
      <alignment horizontal="center" vertical="center" wrapText="1"/>
    </xf>
    <xf numFmtId="49" fontId="2" fillId="3" borderId="30" xfId="0" applyNumberFormat="1" applyFont="1" applyFill="1" applyBorder="1" applyAlignment="1">
      <alignment horizontal="center" vertical="top"/>
    </xf>
    <xf numFmtId="0" fontId="2" fillId="0" borderId="30" xfId="0" applyFont="1" applyBorder="1" applyAlignment="1">
      <alignment horizontal="right" vertical="top" wrapText="1"/>
    </xf>
    <xf numFmtId="0" fontId="2" fillId="4" borderId="0" xfId="0" applyFont="1" applyFill="1" applyAlignment="1">
      <alignment horizontal="left" vertical="center" wrapText="1"/>
    </xf>
    <xf numFmtId="0" fontId="5" fillId="2" borderId="28" xfId="0" quotePrefix="1" applyFont="1" applyFill="1" applyBorder="1" applyAlignment="1" applyProtection="1">
      <alignment horizontal="center" wrapText="1"/>
      <protection locked="0"/>
    </xf>
    <xf numFmtId="0" fontId="5" fillId="2" borderId="42" xfId="0" quotePrefix="1" applyFont="1" applyFill="1" applyBorder="1" applyAlignment="1" applyProtection="1">
      <alignment horizontal="center" wrapText="1"/>
      <protection locked="0"/>
    </xf>
    <xf numFmtId="167" fontId="5" fillId="2" borderId="28" xfId="0" quotePrefix="1" applyNumberFormat="1" applyFont="1" applyFill="1" applyBorder="1" applyAlignment="1" applyProtection="1">
      <alignment horizontal="center" wrapText="1"/>
      <protection locked="0"/>
    </xf>
    <xf numFmtId="167" fontId="5" fillId="2" borderId="43" xfId="0" quotePrefix="1" applyNumberFormat="1" applyFont="1" applyFill="1" applyBorder="1" applyAlignment="1" applyProtection="1">
      <alignment horizontal="center" wrapText="1"/>
      <protection locked="0"/>
    </xf>
    <xf numFmtId="167" fontId="5" fillId="2" borderId="42" xfId="0" quotePrefix="1" applyNumberFormat="1" applyFont="1" applyFill="1" applyBorder="1" applyAlignment="1" applyProtection="1">
      <alignment horizontal="center" wrapText="1"/>
      <protection locked="0"/>
    </xf>
    <xf numFmtId="0" fontId="12" fillId="2" borderId="28" xfId="0" quotePrefix="1" applyFont="1" applyFill="1" applyBorder="1" applyAlignment="1" applyProtection="1">
      <alignment horizontal="center" vertical="center"/>
      <protection locked="0"/>
    </xf>
    <xf numFmtId="0" fontId="12" fillId="2" borderId="43" xfId="0" quotePrefix="1" applyFont="1" applyFill="1" applyBorder="1" applyAlignment="1" applyProtection="1">
      <alignment horizontal="center" vertical="center"/>
      <protection locked="0"/>
    </xf>
    <xf numFmtId="0" fontId="12" fillId="2" borderId="42" xfId="0" quotePrefix="1" applyFont="1" applyFill="1" applyBorder="1" applyAlignment="1" applyProtection="1">
      <alignment horizontal="center" vertical="center"/>
      <protection locked="0"/>
    </xf>
    <xf numFmtId="0" fontId="5" fillId="0" borderId="1" xfId="0" applyFont="1" applyBorder="1" applyAlignment="1">
      <alignment horizontal="center"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5" fillId="0" borderId="32" xfId="0" applyFont="1" applyBorder="1" applyAlignment="1">
      <alignment horizontal="center" vertical="center" wrapText="1"/>
    </xf>
    <xf numFmtId="0" fontId="5" fillId="0" borderId="35" xfId="0" applyFont="1" applyBorder="1" applyAlignment="1">
      <alignment horizontal="center" vertical="center" wrapText="1"/>
    </xf>
    <xf numFmtId="1" fontId="5" fillId="0" borderId="49" xfId="0" applyNumberFormat="1" applyFont="1" applyBorder="1" applyAlignment="1">
      <alignment horizontal="center" vertical="center" wrapText="1"/>
    </xf>
    <xf numFmtId="1" fontId="5" fillId="0" borderId="32" xfId="0" applyNumberFormat="1" applyFont="1" applyBorder="1" applyAlignment="1">
      <alignment horizontal="center" vertical="center" wrapText="1"/>
    </xf>
    <xf numFmtId="1" fontId="5" fillId="0" borderId="35" xfId="0" applyNumberFormat="1" applyFont="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CDF75-5846-4772-BF7E-3EF7AEE41CE2}">
  <dimension ref="A2:I59"/>
  <sheetViews>
    <sheetView topLeftCell="A25" workbookViewId="0">
      <selection activeCell="A48" sqref="A48"/>
    </sheetView>
  </sheetViews>
  <sheetFormatPr defaultColWidth="8.7109375" defaultRowHeight="14.25" customHeight="1"/>
  <cols>
    <col min="1" max="1" width="86.7109375" style="86" customWidth="1"/>
    <col min="2" max="2" width="15.28515625" style="2" customWidth="1"/>
    <col min="3" max="3" width="19.28515625" style="2" customWidth="1"/>
    <col min="4" max="5" width="10.28515625" style="2" customWidth="1"/>
    <col min="6" max="6" width="25.28515625" style="2" customWidth="1"/>
    <col min="7" max="7" width="12.28515625" style="2" bestFit="1" customWidth="1"/>
    <col min="8" max="8" width="15.5703125" style="2" customWidth="1"/>
    <col min="9" max="16384" width="8.7109375" style="2"/>
  </cols>
  <sheetData>
    <row r="2" spans="1:8">
      <c r="A2" s="144"/>
      <c r="B2" s="144"/>
      <c r="C2" s="144"/>
      <c r="D2" s="144"/>
      <c r="E2" s="1"/>
      <c r="F2" s="1"/>
    </row>
    <row r="3" spans="1:8" ht="18">
      <c r="A3" s="3" t="s">
        <v>0</v>
      </c>
      <c r="B3" s="4"/>
      <c r="C3" s="4"/>
      <c r="D3" s="4"/>
      <c r="E3" s="4"/>
      <c r="F3" s="1"/>
    </row>
    <row r="4" spans="1:8">
      <c r="A4" s="144"/>
      <c r="B4" s="144"/>
      <c r="C4" s="144"/>
      <c r="D4" s="144"/>
      <c r="E4" s="1"/>
      <c r="F4" s="1"/>
    </row>
    <row r="5" spans="1:8" ht="13.9" customHeight="1">
      <c r="A5" s="88" t="s">
        <v>1</v>
      </c>
      <c r="B5" s="91" t="s">
        <v>2</v>
      </c>
      <c r="C5" s="93"/>
      <c r="D5" s="93"/>
      <c r="E5" s="93"/>
      <c r="F5" s="94"/>
      <c r="G5" s="95"/>
      <c r="H5" s="96"/>
    </row>
    <row r="6" spans="1:8">
      <c r="A6" s="89" t="s">
        <v>3</v>
      </c>
      <c r="B6" s="92" t="s">
        <v>4</v>
      </c>
      <c r="C6" s="87"/>
      <c r="D6" s="87"/>
      <c r="E6" s="87"/>
      <c r="F6" s="97"/>
      <c r="G6" s="98"/>
      <c r="H6" s="99"/>
    </row>
    <row r="7" spans="1:8">
      <c r="A7" s="89" t="s">
        <v>5</v>
      </c>
      <c r="B7" s="89" t="s">
        <v>6</v>
      </c>
      <c r="C7" s="87"/>
      <c r="D7" s="87"/>
      <c r="E7" s="87"/>
      <c r="F7" s="97"/>
      <c r="G7" s="98"/>
      <c r="H7" s="99"/>
    </row>
    <row r="8" spans="1:8">
      <c r="A8" s="90" t="s">
        <v>7</v>
      </c>
      <c r="B8" s="90">
        <v>1</v>
      </c>
      <c r="C8" s="100"/>
      <c r="D8" s="100"/>
      <c r="E8" s="100"/>
      <c r="F8" s="101"/>
      <c r="G8" s="102"/>
      <c r="H8" s="103"/>
    </row>
    <row r="9" spans="1:8" s="6" customFormat="1">
      <c r="A9" s="5"/>
      <c r="F9" s="1"/>
    </row>
    <row r="10" spans="1:8" s="9" customFormat="1" ht="30.6" customHeight="1">
      <c r="A10" s="145" t="s">
        <v>8</v>
      </c>
      <c r="B10" s="145"/>
      <c r="C10" s="145"/>
      <c r="D10" s="145"/>
      <c r="E10" s="1"/>
      <c r="F10" s="8"/>
    </row>
    <row r="11" spans="1:8" s="11" customFormat="1" ht="12.75">
      <c r="A11" s="10" t="s">
        <v>9</v>
      </c>
      <c r="B11" s="7"/>
      <c r="C11" s="7"/>
      <c r="D11" s="7"/>
      <c r="E11" s="7"/>
      <c r="F11" s="7"/>
    </row>
    <row r="12" spans="1:8" s="11" customFormat="1" ht="13.5" thickBot="1">
      <c r="A12" s="12"/>
      <c r="B12" s="13"/>
      <c r="C12" s="13"/>
      <c r="D12" s="13"/>
      <c r="E12" s="13"/>
      <c r="F12" s="13"/>
    </row>
    <row r="13" spans="1:8" s="19" customFormat="1" ht="26.25" thickBot="1">
      <c r="A13" s="14" t="s">
        <v>10</v>
      </c>
      <c r="B13" s="15" t="s">
        <v>11</v>
      </c>
      <c r="C13" s="16" t="s">
        <v>12</v>
      </c>
      <c r="D13" s="17" t="s">
        <v>13</v>
      </c>
      <c r="E13" s="121" t="s">
        <v>14</v>
      </c>
      <c r="F13" s="18" t="s">
        <v>15</v>
      </c>
    </row>
    <row r="14" spans="1:8" s="19" customFormat="1" ht="12.75">
      <c r="A14" s="20" t="s">
        <v>16</v>
      </c>
      <c r="B14" s="21"/>
      <c r="C14" s="22"/>
      <c r="D14" s="23"/>
      <c r="E14" s="122"/>
      <c r="F14" s="24"/>
    </row>
    <row r="15" spans="1:8" s="19" customFormat="1" ht="12.75">
      <c r="A15" s="25" t="s">
        <v>17</v>
      </c>
      <c r="B15" s="26"/>
      <c r="C15" s="26"/>
      <c r="D15" s="27"/>
      <c r="E15" s="123"/>
      <c r="F15" s="28"/>
    </row>
    <row r="16" spans="1:8" s="19" customFormat="1" ht="12.75">
      <c r="A16" s="29" t="s">
        <v>18</v>
      </c>
      <c r="B16" s="30"/>
      <c r="C16" s="31"/>
      <c r="D16" s="32"/>
      <c r="E16" s="120">
        <v>4.5</v>
      </c>
      <c r="F16" s="28">
        <f>D16*C16*E16</f>
        <v>0</v>
      </c>
    </row>
    <row r="17" spans="1:9" s="19" customFormat="1" ht="12.75">
      <c r="A17" s="29" t="s">
        <v>19</v>
      </c>
      <c r="B17" s="30"/>
      <c r="C17" s="31"/>
      <c r="D17" s="32"/>
      <c r="E17" s="120">
        <v>4.5</v>
      </c>
      <c r="F17" s="28">
        <f>D17*C17*E17</f>
        <v>0</v>
      </c>
    </row>
    <row r="18" spans="1:9" s="19" customFormat="1" ht="12.75">
      <c r="A18" s="29" t="s">
        <v>20</v>
      </c>
      <c r="B18" s="30"/>
      <c r="C18" s="31"/>
      <c r="D18" s="32"/>
      <c r="E18" s="120">
        <v>4.5</v>
      </c>
      <c r="F18" s="28">
        <f t="shared" ref="F18" si="0">D18*C18*E18</f>
        <v>0</v>
      </c>
    </row>
    <row r="19" spans="1:9" s="19" customFormat="1" ht="12.75">
      <c r="A19" s="33" t="s">
        <v>21</v>
      </c>
      <c r="B19" s="30"/>
      <c r="C19" s="31"/>
      <c r="D19" s="32"/>
      <c r="E19" s="120">
        <v>4.5</v>
      </c>
      <c r="F19" s="28">
        <f>D19*C19*E19</f>
        <v>0</v>
      </c>
    </row>
    <row r="20" spans="1:9" s="19" customFormat="1" ht="12.75">
      <c r="A20" s="33" t="s">
        <v>21</v>
      </c>
      <c r="B20" s="30"/>
      <c r="C20" s="31"/>
      <c r="D20" s="32"/>
      <c r="E20" s="120">
        <v>4.5</v>
      </c>
      <c r="F20" s="28">
        <f>D20*C20*E20</f>
        <v>0</v>
      </c>
    </row>
    <row r="21" spans="1:9" s="19" customFormat="1" ht="12.75">
      <c r="A21" s="34" t="s">
        <v>21</v>
      </c>
      <c r="B21" s="30"/>
      <c r="C21" s="31"/>
      <c r="D21" s="32"/>
      <c r="E21" s="120">
        <v>4.5</v>
      </c>
      <c r="F21" s="28">
        <f>D21*C21*E21</f>
        <v>0</v>
      </c>
    </row>
    <row r="22" spans="1:9" s="19" customFormat="1" ht="12.75">
      <c r="A22" s="33" t="s">
        <v>21</v>
      </c>
      <c r="B22" s="30"/>
      <c r="C22" s="31"/>
      <c r="D22" s="32"/>
      <c r="E22" s="120">
        <v>4.5</v>
      </c>
      <c r="F22" s="28">
        <f>D22*C22*E22</f>
        <v>0</v>
      </c>
    </row>
    <row r="23" spans="1:9" s="19" customFormat="1" ht="13.5" thickBot="1">
      <c r="A23" s="35" t="s">
        <v>21</v>
      </c>
      <c r="B23" s="36"/>
      <c r="C23" s="37"/>
      <c r="D23" s="38"/>
      <c r="E23" s="120">
        <v>4.5</v>
      </c>
      <c r="F23" s="28">
        <f>D23*C23*E23</f>
        <v>0</v>
      </c>
    </row>
    <row r="24" spans="1:9" s="9" customFormat="1" ht="13.5" thickBot="1">
      <c r="A24" s="39"/>
      <c r="B24" s="40"/>
      <c r="C24" s="40"/>
      <c r="D24" s="41" t="s">
        <v>22</v>
      </c>
      <c r="E24" s="42"/>
      <c r="F24" s="43">
        <f>SUM(F16:F23)</f>
        <v>0</v>
      </c>
      <c r="G24" s="19"/>
      <c r="H24" s="19"/>
      <c r="I24" s="19"/>
    </row>
    <row r="25" spans="1:9" s="9" customFormat="1" ht="25.5">
      <c r="A25" s="44" t="s">
        <v>23</v>
      </c>
      <c r="B25" s="45" t="s">
        <v>11</v>
      </c>
      <c r="C25" s="45" t="s">
        <v>24</v>
      </c>
      <c r="D25" s="45" t="s">
        <v>25</v>
      </c>
      <c r="E25" s="46" t="s">
        <v>14</v>
      </c>
      <c r="F25" s="47" t="s">
        <v>26</v>
      </c>
      <c r="G25" s="19"/>
      <c r="H25" s="19"/>
      <c r="I25" s="19"/>
    </row>
    <row r="26" spans="1:9" s="9" customFormat="1" ht="12.75">
      <c r="A26" s="25" t="s">
        <v>27</v>
      </c>
      <c r="B26" s="48"/>
      <c r="C26" s="48"/>
      <c r="D26" s="49"/>
      <c r="E26" s="50"/>
      <c r="F26" s="51"/>
      <c r="G26" s="19"/>
      <c r="H26" s="19"/>
      <c r="I26" s="19"/>
    </row>
    <row r="27" spans="1:9" s="9" customFormat="1" ht="12.75">
      <c r="A27" s="52" t="s">
        <v>28</v>
      </c>
      <c r="B27" s="30"/>
      <c r="C27" s="30"/>
      <c r="D27" s="32"/>
      <c r="E27" s="53">
        <v>4.5</v>
      </c>
      <c r="F27" s="28">
        <f>D27*C27*E27</f>
        <v>0</v>
      </c>
      <c r="G27" s="19"/>
      <c r="H27" s="19"/>
      <c r="I27" s="19"/>
    </row>
    <row r="28" spans="1:9" s="9" customFormat="1" ht="12.75">
      <c r="A28" s="52" t="s">
        <v>29</v>
      </c>
      <c r="B28" s="30"/>
      <c r="C28" s="30"/>
      <c r="D28" s="32"/>
      <c r="E28" s="53">
        <v>4.5</v>
      </c>
      <c r="F28" s="28">
        <f>D28*C28*E28</f>
        <v>0</v>
      </c>
      <c r="G28" s="19"/>
      <c r="H28" s="19"/>
      <c r="I28" s="19"/>
    </row>
    <row r="29" spans="1:9" s="9" customFormat="1" ht="12.75">
      <c r="A29" s="33" t="s">
        <v>21</v>
      </c>
      <c r="B29" s="30"/>
      <c r="C29" s="30"/>
      <c r="D29" s="32"/>
      <c r="E29" s="53">
        <v>4.5</v>
      </c>
      <c r="F29" s="28">
        <f>D29*C29*E29</f>
        <v>0</v>
      </c>
      <c r="G29" s="19"/>
      <c r="H29" s="19"/>
      <c r="I29" s="19"/>
    </row>
    <row r="30" spans="1:9" s="9" customFormat="1" ht="12.75">
      <c r="A30" s="33" t="s">
        <v>21</v>
      </c>
      <c r="B30" s="30"/>
      <c r="C30" s="30"/>
      <c r="D30" s="32"/>
      <c r="E30" s="53">
        <v>4.5</v>
      </c>
      <c r="F30" s="28">
        <f>D30*C30*E30</f>
        <v>0</v>
      </c>
      <c r="G30" s="19"/>
      <c r="H30" s="19"/>
      <c r="I30" s="19"/>
    </row>
    <row r="31" spans="1:9" s="9" customFormat="1" ht="12.75">
      <c r="A31" s="35" t="s">
        <v>21</v>
      </c>
      <c r="B31" s="36"/>
      <c r="C31" s="36"/>
      <c r="D31" s="38"/>
      <c r="E31" s="53">
        <v>4.5</v>
      </c>
      <c r="F31" s="28">
        <f>D31*C31*E31</f>
        <v>0</v>
      </c>
      <c r="G31" s="19"/>
      <c r="H31" s="19"/>
      <c r="I31" s="19"/>
    </row>
    <row r="32" spans="1:9" s="9" customFormat="1" ht="12.75">
      <c r="A32" s="39"/>
      <c r="B32" s="40"/>
      <c r="C32" s="40"/>
      <c r="D32" s="41" t="s">
        <v>22</v>
      </c>
      <c r="E32" s="42"/>
      <c r="F32" s="43">
        <f>SUM(F27:F31)</f>
        <v>0</v>
      </c>
      <c r="G32" s="19"/>
      <c r="H32" s="19"/>
      <c r="I32" s="19"/>
    </row>
    <row r="33" spans="1:9" s="9" customFormat="1" ht="25.5">
      <c r="A33" s="54" t="s">
        <v>30</v>
      </c>
      <c r="B33" s="55" t="s">
        <v>11</v>
      </c>
      <c r="C33" s="55" t="s">
        <v>31</v>
      </c>
      <c r="D33" s="55" t="s">
        <v>32</v>
      </c>
      <c r="E33" s="56"/>
      <c r="F33" s="55" t="s">
        <v>33</v>
      </c>
      <c r="G33" s="19"/>
      <c r="H33" s="19"/>
      <c r="I33" s="19"/>
    </row>
    <row r="34" spans="1:9" s="9" customFormat="1" ht="12.75">
      <c r="A34" s="57" t="s">
        <v>34</v>
      </c>
      <c r="B34" s="58"/>
      <c r="C34" s="58"/>
      <c r="D34" s="58"/>
      <c r="E34" s="59"/>
      <c r="F34" s="58"/>
      <c r="G34" s="19"/>
      <c r="H34" s="19"/>
      <c r="I34" s="19"/>
    </row>
    <row r="35" spans="1:9" s="9" customFormat="1" ht="13.15" customHeight="1">
      <c r="A35" s="60" t="s">
        <v>35</v>
      </c>
      <c r="B35" s="146" t="s">
        <v>36</v>
      </c>
      <c r="C35" s="61"/>
      <c r="D35" s="148">
        <v>733</v>
      </c>
      <c r="E35" s="129"/>
      <c r="F35" s="126" cm="1">
        <f t="array" ref="F35">SUM((C35:C38)*D35)</f>
        <v>0</v>
      </c>
      <c r="G35" s="62"/>
      <c r="H35" s="19"/>
      <c r="I35" s="19"/>
    </row>
    <row r="36" spans="1:9" s="9" customFormat="1" ht="12.75">
      <c r="A36" s="64" t="s">
        <v>21</v>
      </c>
      <c r="B36" s="146"/>
      <c r="C36" s="61"/>
      <c r="D36" s="149"/>
      <c r="E36" s="130"/>
      <c r="F36" s="127"/>
      <c r="G36" s="19"/>
      <c r="H36" s="19"/>
      <c r="I36" s="19"/>
    </row>
    <row r="37" spans="1:9" s="9" customFormat="1" ht="13.15" customHeight="1">
      <c r="A37" s="64" t="s">
        <v>21</v>
      </c>
      <c r="B37" s="146"/>
      <c r="C37" s="61"/>
      <c r="D37" s="149"/>
      <c r="E37" s="130"/>
      <c r="F37" s="127"/>
      <c r="G37" s="19"/>
      <c r="H37" s="19"/>
      <c r="I37" s="19"/>
    </row>
    <row r="38" spans="1:9" s="9" customFormat="1" ht="13.9" customHeight="1">
      <c r="A38" s="65" t="s">
        <v>21</v>
      </c>
      <c r="B38" s="147"/>
      <c r="C38" s="67"/>
      <c r="D38" s="150"/>
      <c r="E38" s="131"/>
      <c r="F38" s="128"/>
      <c r="G38" s="19"/>
      <c r="H38" s="19"/>
      <c r="I38" s="19"/>
    </row>
    <row r="39" spans="1:9" s="9" customFormat="1" ht="12.75">
      <c r="A39" s="68"/>
      <c r="B39" s="66"/>
      <c r="C39" s="66"/>
      <c r="D39" s="69" t="s">
        <v>22</v>
      </c>
      <c r="E39" s="70"/>
      <c r="F39" s="71">
        <f>F35</f>
        <v>0</v>
      </c>
      <c r="G39" s="19"/>
      <c r="H39" s="19"/>
      <c r="I39" s="19"/>
    </row>
    <row r="40" spans="1:9" ht="19.899999999999999" customHeight="1">
      <c r="A40" s="72"/>
      <c r="B40" s="73"/>
      <c r="C40" s="124" t="s">
        <v>37</v>
      </c>
      <c r="D40" s="125"/>
      <c r="E40" s="74"/>
      <c r="F40" s="75">
        <f>SUM(F24+F32+F39)</f>
        <v>0</v>
      </c>
      <c r="G40" s="76" t="str">
        <f>IF(F40&gt;750000,"LET OP! UW INSCHRIJVING IS ONGELDIG!","")</f>
        <v/>
      </c>
    </row>
    <row r="41" spans="1:9" ht="19.5">
      <c r="A41" s="77"/>
      <c r="B41" s="78"/>
      <c r="C41" s="78"/>
      <c r="D41" s="78"/>
      <c r="E41" s="78"/>
      <c r="F41" s="79"/>
    </row>
    <row r="42" spans="1:9" ht="19.5">
      <c r="A42" s="104"/>
      <c r="B42" s="105"/>
      <c r="C42" s="105"/>
      <c r="D42" s="105"/>
      <c r="E42" s="105"/>
      <c r="F42" s="106"/>
    </row>
    <row r="43" spans="1:9" ht="23.25">
      <c r="A43" s="107" t="s">
        <v>38</v>
      </c>
      <c r="B43" s="55" t="s">
        <v>11</v>
      </c>
      <c r="C43" s="55" t="s">
        <v>39</v>
      </c>
      <c r="D43" s="19"/>
      <c r="E43" s="19"/>
      <c r="F43" s="19"/>
      <c r="G43" s="19"/>
      <c r="H43" s="19"/>
      <c r="I43" s="19"/>
    </row>
    <row r="44" spans="1:9">
      <c r="A44" s="109"/>
      <c r="B44" s="108"/>
      <c r="C44" s="110"/>
      <c r="D44" s="19"/>
      <c r="E44" s="19"/>
      <c r="F44" s="19"/>
      <c r="G44" s="19"/>
      <c r="H44" s="19"/>
      <c r="I44" s="19"/>
    </row>
    <row r="45" spans="1:9">
      <c r="A45" s="111" t="s">
        <v>40</v>
      </c>
      <c r="B45" s="143" t="s">
        <v>36</v>
      </c>
      <c r="C45" s="61"/>
      <c r="D45" s="19"/>
      <c r="E45" s="19"/>
      <c r="F45" s="19"/>
      <c r="G45" s="19"/>
      <c r="H45" s="19"/>
      <c r="I45" s="19"/>
    </row>
    <row r="46" spans="1:9">
      <c r="A46" s="112" t="s">
        <v>41</v>
      </c>
      <c r="B46" s="143"/>
      <c r="C46" s="61"/>
      <c r="D46" s="19"/>
      <c r="E46" s="19"/>
      <c r="F46" s="19"/>
      <c r="G46" s="19"/>
      <c r="H46" s="19"/>
      <c r="I46" s="19"/>
    </row>
    <row r="47" spans="1:9">
      <c r="A47" s="112" t="s">
        <v>42</v>
      </c>
      <c r="B47" s="143"/>
      <c r="C47" s="61"/>
      <c r="D47" s="19"/>
      <c r="E47" s="19"/>
      <c r="F47" s="19"/>
      <c r="G47" s="19"/>
      <c r="H47" s="19"/>
      <c r="I47" s="19"/>
    </row>
    <row r="48" spans="1:9">
      <c r="A48" s="113" t="s">
        <v>43</v>
      </c>
      <c r="B48" s="143"/>
      <c r="C48" s="61"/>
      <c r="D48" s="19"/>
      <c r="E48" s="19"/>
      <c r="F48" s="19"/>
      <c r="G48" s="19"/>
      <c r="H48" s="19"/>
      <c r="I48" s="19"/>
    </row>
    <row r="49" spans="1:7" ht="19.5">
      <c r="A49" s="104"/>
      <c r="B49" s="105"/>
      <c r="C49" s="105"/>
      <c r="D49" s="105"/>
      <c r="E49" s="105"/>
      <c r="F49" s="106"/>
    </row>
    <row r="50" spans="1:7" ht="112.9" customHeight="1">
      <c r="A50" s="134" t="s">
        <v>44</v>
      </c>
      <c r="B50" s="134"/>
      <c r="C50" s="134"/>
      <c r="D50" s="134"/>
      <c r="E50" s="134"/>
      <c r="F50" s="134"/>
      <c r="G50" s="80"/>
    </row>
    <row r="52" spans="1:7">
      <c r="A52" s="81" t="s">
        <v>45</v>
      </c>
      <c r="B52" s="135" t="s">
        <v>46</v>
      </c>
      <c r="C52" s="136"/>
      <c r="D52" s="137"/>
      <c r="E52" s="138"/>
      <c r="F52" s="139"/>
    </row>
    <row r="53" spans="1:7">
      <c r="A53" s="82"/>
      <c r="B53" s="83"/>
      <c r="C53" s="84" t="s">
        <v>47</v>
      </c>
      <c r="D53" s="85"/>
      <c r="E53" s="85"/>
      <c r="F53" s="84" t="s">
        <v>48</v>
      </c>
    </row>
    <row r="54" spans="1:7" ht="60" customHeight="1">
      <c r="A54" s="140"/>
      <c r="B54" s="141"/>
      <c r="C54" s="142"/>
      <c r="D54" s="140"/>
      <c r="E54" s="141"/>
      <c r="F54" s="142"/>
    </row>
    <row r="55" spans="1:7" ht="14.25" customHeight="1">
      <c r="A55" s="132" t="s">
        <v>49</v>
      </c>
      <c r="B55" s="132"/>
      <c r="C55" s="132"/>
      <c r="D55" s="133" t="s">
        <v>50</v>
      </c>
      <c r="E55" s="133"/>
      <c r="F55" s="133"/>
    </row>
    <row r="56" spans="1:7"/>
    <row r="57" spans="1:7"/>
    <row r="58" spans="1:7"/>
    <row r="59" spans="1:7"/>
  </sheetData>
  <mergeCells count="16">
    <mergeCell ref="A2:D2"/>
    <mergeCell ref="A4:D4"/>
    <mergeCell ref="A10:D10"/>
    <mergeCell ref="B35:B38"/>
    <mergeCell ref="D35:D38"/>
    <mergeCell ref="C40:D40"/>
    <mergeCell ref="F35:F38"/>
    <mergeCell ref="E35:E38"/>
    <mergeCell ref="A55:C55"/>
    <mergeCell ref="D55:F55"/>
    <mergeCell ref="A50:F50"/>
    <mergeCell ref="B52:C52"/>
    <mergeCell ref="D52:F52"/>
    <mergeCell ref="A54:C54"/>
    <mergeCell ref="D54:F54"/>
    <mergeCell ref="B45:B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27981-56D9-48B3-A31F-7910EA85A846}">
  <dimension ref="A2:I55"/>
  <sheetViews>
    <sheetView tabSelected="1" workbookViewId="0">
      <selection activeCell="G10" sqref="G10"/>
    </sheetView>
  </sheetViews>
  <sheetFormatPr defaultColWidth="8.7109375" defaultRowHeight="14.25"/>
  <cols>
    <col min="1" max="1" width="86.7109375" style="86" customWidth="1"/>
    <col min="2" max="2" width="15.28515625" style="2" customWidth="1"/>
    <col min="3" max="3" width="19.28515625" style="2" customWidth="1"/>
    <col min="4" max="5" width="10.28515625" style="2" customWidth="1"/>
    <col min="6" max="6" width="25.28515625" style="2" customWidth="1"/>
    <col min="7" max="7" width="12.28515625" style="2" bestFit="1" customWidth="1"/>
    <col min="8" max="8" width="12" style="2" bestFit="1" customWidth="1"/>
    <col min="9" max="16384" width="8.7109375" style="2"/>
  </cols>
  <sheetData>
    <row r="2" spans="1:8">
      <c r="A2" s="144"/>
      <c r="B2" s="144"/>
      <c r="C2" s="144"/>
      <c r="D2" s="144"/>
      <c r="E2" s="1"/>
      <c r="F2" s="1"/>
    </row>
    <row r="3" spans="1:8" ht="18">
      <c r="A3" s="3" t="s">
        <v>0</v>
      </c>
      <c r="B3" s="4"/>
      <c r="C3" s="4"/>
      <c r="D3" s="4"/>
      <c r="E3" s="4"/>
      <c r="F3" s="1"/>
    </row>
    <row r="4" spans="1:8">
      <c r="A4" s="144"/>
      <c r="B4" s="144"/>
      <c r="C4" s="144"/>
      <c r="D4" s="144"/>
      <c r="E4" s="1"/>
      <c r="F4" s="1"/>
    </row>
    <row r="5" spans="1:8" ht="13.9" customHeight="1">
      <c r="A5" s="88" t="s">
        <v>1</v>
      </c>
      <c r="B5" s="91" t="s">
        <v>2</v>
      </c>
      <c r="C5" s="93"/>
      <c r="D5" s="93"/>
      <c r="E5" s="93"/>
      <c r="F5" s="94"/>
      <c r="G5" s="95"/>
      <c r="H5" s="96"/>
    </row>
    <row r="6" spans="1:8">
      <c r="A6" s="89" t="s">
        <v>3</v>
      </c>
      <c r="B6" s="92" t="s">
        <v>51</v>
      </c>
      <c r="C6" s="87"/>
      <c r="D6" s="87"/>
      <c r="E6" s="87"/>
      <c r="F6" s="97"/>
      <c r="G6" s="98"/>
      <c r="H6" s="99"/>
    </row>
    <row r="7" spans="1:8">
      <c r="A7" s="89" t="s">
        <v>5</v>
      </c>
      <c r="B7" s="89" t="s">
        <v>6</v>
      </c>
      <c r="C7" s="87"/>
      <c r="D7" s="87"/>
      <c r="E7" s="87"/>
      <c r="F7" s="97"/>
      <c r="G7" s="98"/>
      <c r="H7" s="99"/>
    </row>
    <row r="8" spans="1:8">
      <c r="A8" s="90" t="s">
        <v>7</v>
      </c>
      <c r="B8" s="90" t="s">
        <v>52</v>
      </c>
      <c r="C8" s="100"/>
      <c r="D8" s="100"/>
      <c r="E8" s="100"/>
      <c r="F8" s="101"/>
      <c r="G8" s="102"/>
      <c r="H8" s="103"/>
    </row>
    <row r="9" spans="1:8" s="6" customFormat="1">
      <c r="A9" s="5"/>
      <c r="F9" s="1"/>
    </row>
    <row r="10" spans="1:8" s="9" customFormat="1" ht="30.6" customHeight="1">
      <c r="A10" s="145" t="s">
        <v>8</v>
      </c>
      <c r="B10" s="145"/>
      <c r="C10" s="145"/>
      <c r="D10" s="145"/>
      <c r="E10" s="1"/>
      <c r="F10" s="8"/>
    </row>
    <row r="11" spans="1:8" s="11" customFormat="1" ht="12.75">
      <c r="A11" s="10" t="s">
        <v>9</v>
      </c>
      <c r="B11" s="7"/>
      <c r="C11" s="7"/>
      <c r="D11" s="7"/>
      <c r="E11" s="7"/>
      <c r="F11" s="7"/>
    </row>
    <row r="12" spans="1:8" s="11" customFormat="1" ht="13.5" thickBot="1">
      <c r="A12" s="12"/>
      <c r="B12" s="13"/>
      <c r="C12" s="13"/>
      <c r="D12" s="13"/>
      <c r="E12" s="13"/>
      <c r="F12" s="13"/>
    </row>
    <row r="13" spans="1:8" s="19" customFormat="1" ht="26.25" thickBot="1">
      <c r="A13" s="14" t="s">
        <v>10</v>
      </c>
      <c r="B13" s="15" t="s">
        <v>11</v>
      </c>
      <c r="C13" s="16" t="s">
        <v>12</v>
      </c>
      <c r="D13" s="17" t="s">
        <v>13</v>
      </c>
      <c r="E13" s="121" t="s">
        <v>14</v>
      </c>
      <c r="F13" s="18" t="s">
        <v>15</v>
      </c>
    </row>
    <row r="14" spans="1:8" s="19" customFormat="1" ht="12.75">
      <c r="A14" s="20" t="s">
        <v>16</v>
      </c>
      <c r="B14" s="21"/>
      <c r="C14" s="22"/>
      <c r="D14" s="23"/>
      <c r="E14" s="122"/>
      <c r="F14" s="116"/>
    </row>
    <row r="15" spans="1:8" s="19" customFormat="1" ht="12.75">
      <c r="A15" s="25" t="s">
        <v>17</v>
      </c>
      <c r="B15" s="26"/>
      <c r="C15" s="26"/>
      <c r="D15" s="27"/>
      <c r="E15" s="123"/>
      <c r="F15" s="117"/>
    </row>
    <row r="16" spans="1:8" s="19" customFormat="1" ht="12.75">
      <c r="A16" s="29" t="s">
        <v>18</v>
      </c>
      <c r="B16" s="30"/>
      <c r="C16" s="31"/>
      <c r="D16" s="32"/>
      <c r="E16" s="120">
        <v>4.5</v>
      </c>
      <c r="F16" s="117">
        <f t="shared" ref="F16:F23" si="0">D16*C16*E16</f>
        <v>0</v>
      </c>
    </row>
    <row r="17" spans="1:9" s="19" customFormat="1" ht="12.75">
      <c r="A17" s="29" t="s">
        <v>19</v>
      </c>
      <c r="B17" s="30"/>
      <c r="C17" s="31"/>
      <c r="D17" s="32"/>
      <c r="E17" s="120">
        <v>4.5</v>
      </c>
      <c r="F17" s="117">
        <f t="shared" si="0"/>
        <v>0</v>
      </c>
    </row>
    <row r="18" spans="1:9" s="19" customFormat="1" ht="12.75">
      <c r="A18" s="29" t="s">
        <v>20</v>
      </c>
      <c r="B18" s="30"/>
      <c r="C18" s="31"/>
      <c r="D18" s="32"/>
      <c r="E18" s="120">
        <v>4.5</v>
      </c>
      <c r="F18" s="117">
        <f t="shared" si="0"/>
        <v>0</v>
      </c>
    </row>
    <row r="19" spans="1:9" s="19" customFormat="1" ht="12.75">
      <c r="A19" s="33" t="s">
        <v>21</v>
      </c>
      <c r="B19" s="30"/>
      <c r="C19" s="31"/>
      <c r="D19" s="32"/>
      <c r="E19" s="120">
        <v>4.5</v>
      </c>
      <c r="F19" s="117">
        <f t="shared" si="0"/>
        <v>0</v>
      </c>
    </row>
    <row r="20" spans="1:9" s="19" customFormat="1" ht="12.75">
      <c r="A20" s="33" t="s">
        <v>21</v>
      </c>
      <c r="B20" s="30"/>
      <c r="C20" s="31"/>
      <c r="D20" s="32"/>
      <c r="E20" s="120">
        <v>4.5</v>
      </c>
      <c r="F20" s="117">
        <f t="shared" si="0"/>
        <v>0</v>
      </c>
    </row>
    <row r="21" spans="1:9" s="19" customFormat="1" ht="12.75">
      <c r="A21" s="34" t="s">
        <v>21</v>
      </c>
      <c r="B21" s="30"/>
      <c r="C21" s="31"/>
      <c r="D21" s="32"/>
      <c r="E21" s="120">
        <v>4.5</v>
      </c>
      <c r="F21" s="117">
        <f t="shared" si="0"/>
        <v>0</v>
      </c>
    </row>
    <row r="22" spans="1:9" s="19" customFormat="1" ht="12.75">
      <c r="A22" s="33" t="s">
        <v>21</v>
      </c>
      <c r="B22" s="30"/>
      <c r="C22" s="31"/>
      <c r="D22" s="32"/>
      <c r="E22" s="120">
        <v>4.5</v>
      </c>
      <c r="F22" s="117">
        <f t="shared" si="0"/>
        <v>0</v>
      </c>
    </row>
    <row r="23" spans="1:9" s="19" customFormat="1" ht="13.5" thickBot="1">
      <c r="A23" s="35" t="s">
        <v>21</v>
      </c>
      <c r="B23" s="36"/>
      <c r="C23" s="37"/>
      <c r="D23" s="38"/>
      <c r="E23" s="120">
        <v>4.5</v>
      </c>
      <c r="F23" s="117">
        <f t="shared" si="0"/>
        <v>0</v>
      </c>
    </row>
    <row r="24" spans="1:9" s="9" customFormat="1" ht="13.5" thickBot="1">
      <c r="A24" s="39"/>
      <c r="B24" s="40"/>
      <c r="C24" s="40"/>
      <c r="D24" s="41" t="s">
        <v>22</v>
      </c>
      <c r="E24" s="70"/>
      <c r="F24" s="43">
        <f>SUM(F16:F23)</f>
        <v>0</v>
      </c>
      <c r="G24" s="19"/>
      <c r="H24" s="19"/>
      <c r="I24" s="19"/>
    </row>
    <row r="25" spans="1:9" s="9" customFormat="1" ht="25.5">
      <c r="A25" s="44" t="s">
        <v>23</v>
      </c>
      <c r="B25" s="45" t="s">
        <v>11</v>
      </c>
      <c r="C25" s="45" t="s">
        <v>24</v>
      </c>
      <c r="D25" s="45" t="s">
        <v>25</v>
      </c>
      <c r="E25" s="46" t="s">
        <v>14</v>
      </c>
      <c r="F25" s="47" t="s">
        <v>26</v>
      </c>
      <c r="G25" s="19"/>
      <c r="H25" s="19"/>
      <c r="I25" s="19"/>
    </row>
    <row r="26" spans="1:9" s="9" customFormat="1" ht="12.75">
      <c r="A26" s="25" t="s">
        <v>27</v>
      </c>
      <c r="B26" s="48"/>
      <c r="C26" s="48"/>
      <c r="D26" s="49"/>
      <c r="E26" s="50"/>
      <c r="F26" s="51"/>
      <c r="G26" s="19"/>
      <c r="H26" s="19"/>
      <c r="I26" s="19"/>
    </row>
    <row r="27" spans="1:9" s="9" customFormat="1" ht="12.75">
      <c r="A27" s="52" t="s">
        <v>28</v>
      </c>
      <c r="B27" s="30"/>
      <c r="C27" s="30"/>
      <c r="D27" s="32"/>
      <c r="E27" s="53">
        <v>4.5</v>
      </c>
      <c r="F27" s="28">
        <f>D27*C27*E27</f>
        <v>0</v>
      </c>
      <c r="G27" s="19"/>
      <c r="H27" s="19"/>
      <c r="I27" s="19"/>
    </row>
    <row r="28" spans="1:9" s="9" customFormat="1" ht="12.75">
      <c r="A28" s="52" t="s">
        <v>29</v>
      </c>
      <c r="B28" s="30"/>
      <c r="C28" s="30"/>
      <c r="D28" s="32"/>
      <c r="E28" s="53">
        <v>4.5</v>
      </c>
      <c r="F28" s="28">
        <f>D28*C28*E28</f>
        <v>0</v>
      </c>
      <c r="G28" s="19"/>
      <c r="H28" s="19"/>
      <c r="I28" s="19"/>
    </row>
    <row r="29" spans="1:9" s="9" customFormat="1" ht="12.75">
      <c r="A29" s="33" t="s">
        <v>21</v>
      </c>
      <c r="B29" s="30"/>
      <c r="C29" s="30"/>
      <c r="D29" s="32"/>
      <c r="E29" s="53">
        <v>4.5</v>
      </c>
      <c r="F29" s="28">
        <f>D29*C29*E29</f>
        <v>0</v>
      </c>
      <c r="G29" s="19"/>
      <c r="H29" s="19"/>
      <c r="I29" s="19"/>
    </row>
    <row r="30" spans="1:9" s="9" customFormat="1" ht="12.75">
      <c r="A30" s="33" t="s">
        <v>21</v>
      </c>
      <c r="B30" s="30"/>
      <c r="C30" s="30"/>
      <c r="D30" s="32"/>
      <c r="E30" s="53">
        <v>4.5</v>
      </c>
      <c r="F30" s="28">
        <f>D30*C30*E30</f>
        <v>0</v>
      </c>
      <c r="G30" s="19"/>
      <c r="H30" s="19"/>
      <c r="I30" s="19"/>
    </row>
    <row r="31" spans="1:9" s="9" customFormat="1" ht="13.5" thickBot="1">
      <c r="A31" s="35" t="s">
        <v>21</v>
      </c>
      <c r="B31" s="36"/>
      <c r="C31" s="36"/>
      <c r="D31" s="38"/>
      <c r="E31" s="53">
        <v>4.5</v>
      </c>
      <c r="F31" s="28">
        <f>D31*C31*E31</f>
        <v>0</v>
      </c>
      <c r="G31" s="19"/>
      <c r="H31" s="19"/>
      <c r="I31" s="19"/>
    </row>
    <row r="32" spans="1:9" s="9" customFormat="1" ht="13.5" thickBot="1">
      <c r="A32" s="39"/>
      <c r="B32" s="40"/>
      <c r="C32" s="40"/>
      <c r="D32" s="41" t="s">
        <v>22</v>
      </c>
      <c r="E32" s="42"/>
      <c r="F32" s="43">
        <f>SUM(F27:F31)</f>
        <v>0</v>
      </c>
      <c r="G32" s="19"/>
      <c r="H32" s="19"/>
      <c r="I32" s="19"/>
    </row>
    <row r="33" spans="1:9" s="9" customFormat="1" ht="25.5">
      <c r="A33" s="54" t="s">
        <v>30</v>
      </c>
      <c r="B33" s="55" t="s">
        <v>11</v>
      </c>
      <c r="C33" s="55" t="s">
        <v>31</v>
      </c>
      <c r="D33" s="55" t="s">
        <v>32</v>
      </c>
      <c r="E33" s="56"/>
      <c r="F33" s="55" t="s">
        <v>33</v>
      </c>
      <c r="G33" s="19"/>
      <c r="H33" s="19"/>
      <c r="I33" s="19"/>
    </row>
    <row r="34" spans="1:9" s="9" customFormat="1" ht="12.75">
      <c r="A34" s="57" t="s">
        <v>34</v>
      </c>
      <c r="B34" s="58"/>
      <c r="C34" s="58"/>
      <c r="D34" s="58"/>
      <c r="E34" s="59"/>
      <c r="F34" s="58"/>
      <c r="G34" s="19"/>
      <c r="H34" s="19"/>
      <c r="I34" s="19"/>
    </row>
    <row r="35" spans="1:9" s="9" customFormat="1" ht="12.75">
      <c r="A35" s="60" t="s">
        <v>35</v>
      </c>
      <c r="B35" s="146" t="s">
        <v>36</v>
      </c>
      <c r="C35" s="61"/>
      <c r="D35" s="149">
        <v>523</v>
      </c>
      <c r="E35" s="130"/>
      <c r="F35" s="127" cm="1">
        <f t="array" ref="F35">SUM((C35:C38)*D35)</f>
        <v>0</v>
      </c>
      <c r="G35" s="62"/>
      <c r="H35" s="19"/>
      <c r="I35" s="19"/>
    </row>
    <row r="36" spans="1:9" s="9" customFormat="1" ht="12.75">
      <c r="A36" s="63" t="s">
        <v>53</v>
      </c>
      <c r="B36" s="146"/>
      <c r="C36" s="61"/>
      <c r="D36" s="149"/>
      <c r="E36" s="130"/>
      <c r="F36" s="127"/>
      <c r="G36" s="19"/>
      <c r="H36" s="19"/>
      <c r="I36" s="19"/>
    </row>
    <row r="37" spans="1:9" s="9" customFormat="1" ht="12.75">
      <c r="A37" s="64" t="s">
        <v>21</v>
      </c>
      <c r="B37" s="146"/>
      <c r="C37" s="61"/>
      <c r="D37" s="149"/>
      <c r="E37" s="130"/>
      <c r="F37" s="127"/>
      <c r="G37" s="19"/>
      <c r="H37" s="19"/>
      <c r="I37" s="19"/>
    </row>
    <row r="38" spans="1:9" s="9" customFormat="1" ht="13.5" thickBot="1">
      <c r="A38" s="65" t="s">
        <v>21</v>
      </c>
      <c r="B38" s="147"/>
      <c r="C38" s="67"/>
      <c r="D38" s="150"/>
      <c r="E38" s="131"/>
      <c r="F38" s="128"/>
      <c r="G38" s="19"/>
      <c r="H38" s="19"/>
      <c r="I38" s="19"/>
    </row>
    <row r="39" spans="1:9" s="9" customFormat="1" ht="13.5" thickBot="1">
      <c r="A39" s="68"/>
      <c r="B39" s="66"/>
      <c r="C39" s="66"/>
      <c r="D39" s="69" t="s">
        <v>22</v>
      </c>
      <c r="E39" s="70"/>
      <c r="F39" s="71">
        <f>F35</f>
        <v>0</v>
      </c>
      <c r="G39" s="19"/>
      <c r="H39" s="19"/>
      <c r="I39" s="19"/>
    </row>
    <row r="40" spans="1:9" ht="20.25" thickBot="1">
      <c r="A40" s="72"/>
      <c r="B40" s="73"/>
      <c r="C40" s="124" t="s">
        <v>37</v>
      </c>
      <c r="D40" s="125"/>
      <c r="E40" s="74"/>
      <c r="F40" s="75">
        <f>SUM(F24+F32+F39)</f>
        <v>0</v>
      </c>
      <c r="G40" s="76" t="str">
        <f>IF(F40&gt;750000,"LET OP! UW INSCHRIJVING IS ONGELDIG!","")</f>
        <v/>
      </c>
    </row>
    <row r="41" spans="1:9" ht="20.25" thickBot="1">
      <c r="A41" s="77"/>
      <c r="B41" s="78"/>
      <c r="C41" s="78"/>
      <c r="D41" s="78"/>
      <c r="E41" s="78"/>
      <c r="F41" s="79"/>
    </row>
    <row r="42" spans="1:9" ht="19.5">
      <c r="A42" s="104"/>
      <c r="B42" s="105"/>
      <c r="C42" s="105"/>
      <c r="D42" s="105"/>
      <c r="E42" s="105"/>
      <c r="F42" s="106"/>
    </row>
    <row r="43" spans="1:9" ht="23.25">
      <c r="A43" s="107" t="s">
        <v>38</v>
      </c>
      <c r="B43" s="55" t="s">
        <v>11</v>
      </c>
      <c r="C43" s="55" t="s">
        <v>39</v>
      </c>
      <c r="D43" s="19"/>
      <c r="E43" s="19"/>
      <c r="F43" s="19"/>
      <c r="G43" s="19"/>
      <c r="H43" s="19"/>
      <c r="I43" s="19"/>
    </row>
    <row r="44" spans="1:9">
      <c r="A44" s="109"/>
      <c r="B44" s="108"/>
      <c r="C44" s="110"/>
      <c r="D44" s="19"/>
      <c r="E44" s="19"/>
      <c r="F44" s="19"/>
      <c r="G44" s="19"/>
      <c r="H44" s="19"/>
      <c r="I44" s="19"/>
    </row>
    <row r="45" spans="1:9">
      <c r="A45" s="111" t="s">
        <v>40</v>
      </c>
      <c r="B45" s="143" t="s">
        <v>36</v>
      </c>
      <c r="C45" s="61"/>
      <c r="D45" s="19"/>
      <c r="E45" s="19"/>
      <c r="F45" s="19"/>
      <c r="G45" s="19"/>
      <c r="H45" s="19"/>
      <c r="I45" s="19"/>
    </row>
    <row r="46" spans="1:9">
      <c r="A46" s="112" t="s">
        <v>41</v>
      </c>
      <c r="B46" s="143"/>
      <c r="C46" s="61"/>
      <c r="D46" s="19"/>
      <c r="E46" s="19"/>
      <c r="F46" s="19"/>
      <c r="G46" s="19"/>
      <c r="H46" s="19"/>
      <c r="I46" s="19"/>
    </row>
    <row r="47" spans="1:9">
      <c r="A47" s="112" t="s">
        <v>42</v>
      </c>
      <c r="B47" s="143"/>
      <c r="C47" s="61"/>
      <c r="D47" s="19"/>
      <c r="E47" s="19"/>
      <c r="F47" s="19"/>
      <c r="G47" s="19"/>
      <c r="H47" s="19"/>
      <c r="I47" s="19"/>
    </row>
    <row r="48" spans="1:9">
      <c r="A48" s="113" t="s">
        <v>43</v>
      </c>
      <c r="B48" s="143"/>
      <c r="C48" s="61"/>
      <c r="D48" s="19"/>
      <c r="E48" s="19"/>
      <c r="F48" s="19"/>
      <c r="G48" s="19"/>
      <c r="H48" s="19"/>
      <c r="I48" s="19"/>
    </row>
    <row r="50" spans="1:7" ht="112.9" customHeight="1">
      <c r="A50" s="134" t="s">
        <v>54</v>
      </c>
      <c r="B50" s="134"/>
      <c r="C50" s="134"/>
      <c r="D50" s="134"/>
      <c r="E50" s="134"/>
      <c r="F50" s="134"/>
      <c r="G50" s="80"/>
    </row>
    <row r="52" spans="1:7">
      <c r="A52" s="81" t="s">
        <v>45</v>
      </c>
      <c r="B52" s="135" t="s">
        <v>46</v>
      </c>
      <c r="C52" s="136"/>
      <c r="D52" s="137"/>
      <c r="E52" s="138"/>
      <c r="F52" s="139"/>
    </row>
    <row r="53" spans="1:7">
      <c r="A53" s="82"/>
      <c r="B53" s="83"/>
      <c r="C53" s="84" t="s">
        <v>47</v>
      </c>
      <c r="D53" s="85"/>
      <c r="E53" s="85"/>
      <c r="F53" s="84" t="s">
        <v>48</v>
      </c>
    </row>
    <row r="54" spans="1:7" ht="59.25">
      <c r="A54" s="140"/>
      <c r="B54" s="141"/>
      <c r="C54" s="142"/>
      <c r="D54" s="140"/>
      <c r="E54" s="141"/>
      <c r="F54" s="142"/>
    </row>
    <row r="55" spans="1:7">
      <c r="A55" s="132" t="s">
        <v>49</v>
      </c>
      <c r="B55" s="132"/>
      <c r="C55" s="132"/>
      <c r="D55" s="133" t="s">
        <v>50</v>
      </c>
      <c r="E55" s="133"/>
      <c r="F55" s="133"/>
    </row>
  </sheetData>
  <mergeCells count="16">
    <mergeCell ref="A2:D2"/>
    <mergeCell ref="A4:D4"/>
    <mergeCell ref="A10:D10"/>
    <mergeCell ref="B35:B38"/>
    <mergeCell ref="D35:D38"/>
    <mergeCell ref="A55:C55"/>
    <mergeCell ref="D55:F55"/>
    <mergeCell ref="F35:F38"/>
    <mergeCell ref="C40:D40"/>
    <mergeCell ref="A50:F50"/>
    <mergeCell ref="B52:C52"/>
    <mergeCell ref="D52:F52"/>
    <mergeCell ref="A54:C54"/>
    <mergeCell ref="D54:F54"/>
    <mergeCell ref="E35:E38"/>
    <mergeCell ref="B45:B48"/>
  </mergeCells>
  <pageMargins left="0.7" right="0.7" top="0.75" bottom="0.75" header="0.3" footer="0.3"/>
  <ignoredErrors>
    <ignoredError sqref="B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5AFBE-5682-442C-A2A0-097518D43368}">
  <dimension ref="A2:I56"/>
  <sheetViews>
    <sheetView topLeftCell="A41" workbookViewId="0">
      <selection activeCell="A48" sqref="A48"/>
    </sheetView>
  </sheetViews>
  <sheetFormatPr defaultColWidth="8.7109375" defaultRowHeight="14.25"/>
  <cols>
    <col min="1" max="1" width="86.7109375" style="86" customWidth="1"/>
    <col min="2" max="2" width="15.28515625" style="2" customWidth="1"/>
    <col min="3" max="3" width="19.28515625" style="2" customWidth="1"/>
    <col min="4" max="5" width="10.28515625" style="2" customWidth="1"/>
    <col min="6" max="6" width="25.28515625" style="2" customWidth="1"/>
    <col min="7" max="7" width="12.28515625" style="2" bestFit="1" customWidth="1"/>
    <col min="8" max="8" width="12" style="2" bestFit="1" customWidth="1"/>
    <col min="9" max="16384" width="8.7109375" style="2"/>
  </cols>
  <sheetData>
    <row r="2" spans="1:8">
      <c r="A2" s="144"/>
      <c r="B2" s="144"/>
      <c r="C2" s="144"/>
      <c r="D2" s="144"/>
      <c r="E2" s="1"/>
      <c r="F2" s="1"/>
    </row>
    <row r="3" spans="1:8" ht="18">
      <c r="A3" s="3" t="s">
        <v>0</v>
      </c>
      <c r="B3" s="4"/>
      <c r="C3" s="4"/>
      <c r="D3" s="4"/>
      <c r="E3" s="4"/>
      <c r="F3" s="1"/>
    </row>
    <row r="4" spans="1:8">
      <c r="A4" s="144"/>
      <c r="B4" s="144"/>
      <c r="C4" s="144"/>
      <c r="D4" s="144"/>
      <c r="E4" s="1"/>
      <c r="F4" s="1"/>
    </row>
    <row r="5" spans="1:8" ht="13.9" customHeight="1">
      <c r="A5" s="88" t="s">
        <v>1</v>
      </c>
      <c r="B5" s="91" t="s">
        <v>2</v>
      </c>
      <c r="C5" s="93"/>
      <c r="D5" s="93"/>
      <c r="E5" s="93"/>
      <c r="F5" s="94"/>
      <c r="G5" s="95"/>
      <c r="H5" s="96"/>
    </row>
    <row r="6" spans="1:8">
      <c r="A6" s="89" t="s">
        <v>3</v>
      </c>
      <c r="B6" s="92" t="s">
        <v>55</v>
      </c>
      <c r="C6" s="87"/>
      <c r="D6" s="87"/>
      <c r="E6" s="87"/>
      <c r="F6" s="97"/>
      <c r="G6" s="98"/>
      <c r="H6" s="99"/>
    </row>
    <row r="7" spans="1:8">
      <c r="A7" s="89" t="s">
        <v>5</v>
      </c>
      <c r="B7" s="89" t="s">
        <v>6</v>
      </c>
      <c r="C7" s="87"/>
      <c r="D7" s="87"/>
      <c r="E7" s="87"/>
      <c r="F7" s="97"/>
      <c r="G7" s="98"/>
      <c r="H7" s="99"/>
    </row>
    <row r="8" spans="1:8">
      <c r="A8" s="90" t="s">
        <v>7</v>
      </c>
      <c r="B8" s="90" t="s">
        <v>56</v>
      </c>
      <c r="C8" s="100"/>
      <c r="D8" s="100"/>
      <c r="E8" s="100"/>
      <c r="F8" s="101"/>
      <c r="G8" s="102"/>
      <c r="H8" s="103"/>
    </row>
    <row r="9" spans="1:8" s="6" customFormat="1">
      <c r="A9" s="5"/>
      <c r="F9" s="1"/>
    </row>
    <row r="10" spans="1:8" s="9" customFormat="1" ht="30.6" customHeight="1">
      <c r="A10" s="145" t="s">
        <v>8</v>
      </c>
      <c r="B10" s="145"/>
      <c r="C10" s="145"/>
      <c r="D10" s="145"/>
      <c r="E10" s="1"/>
      <c r="F10" s="8"/>
    </row>
    <row r="11" spans="1:8" s="11" customFormat="1" ht="12.75">
      <c r="A11" s="10" t="s">
        <v>9</v>
      </c>
      <c r="B11" s="7"/>
      <c r="C11" s="7"/>
      <c r="D11" s="7"/>
      <c r="E11" s="7"/>
      <c r="F11" s="7"/>
    </row>
    <row r="12" spans="1:8" s="11" customFormat="1" ht="13.5" thickBot="1">
      <c r="A12" s="12"/>
      <c r="B12" s="13"/>
      <c r="C12" s="13"/>
      <c r="D12" s="13"/>
      <c r="E12" s="13"/>
      <c r="F12" s="13"/>
    </row>
    <row r="13" spans="1:8" s="19" customFormat="1" ht="26.25" thickBot="1">
      <c r="A13" s="14" t="s">
        <v>10</v>
      </c>
      <c r="B13" s="15" t="s">
        <v>11</v>
      </c>
      <c r="C13" s="16" t="s">
        <v>12</v>
      </c>
      <c r="D13" s="17" t="s">
        <v>13</v>
      </c>
      <c r="E13" s="121" t="s">
        <v>14</v>
      </c>
      <c r="F13" s="18" t="s">
        <v>15</v>
      </c>
    </row>
    <row r="14" spans="1:8" s="19" customFormat="1" ht="12.75">
      <c r="A14" s="20" t="s">
        <v>16</v>
      </c>
      <c r="B14" s="21"/>
      <c r="C14" s="22"/>
      <c r="D14" s="23"/>
      <c r="E14" s="118"/>
      <c r="F14" s="116"/>
    </row>
    <row r="15" spans="1:8" s="19" customFormat="1" ht="12.75">
      <c r="A15" s="25" t="s">
        <v>17</v>
      </c>
      <c r="B15" s="26"/>
      <c r="C15" s="26"/>
      <c r="D15" s="27"/>
      <c r="E15" s="119"/>
      <c r="F15" s="117"/>
    </row>
    <row r="16" spans="1:8" s="19" customFormat="1" ht="12.75">
      <c r="A16" s="29" t="s">
        <v>18</v>
      </c>
      <c r="B16" s="30"/>
      <c r="C16" s="31"/>
      <c r="D16" s="32"/>
      <c r="E16" s="120">
        <v>4.5</v>
      </c>
      <c r="F16" s="117">
        <f t="shared" ref="F16:F23" si="0">D16*C16*E16</f>
        <v>0</v>
      </c>
    </row>
    <row r="17" spans="1:9" s="19" customFormat="1" ht="12.75">
      <c r="A17" s="29" t="s">
        <v>19</v>
      </c>
      <c r="B17" s="30"/>
      <c r="C17" s="31"/>
      <c r="D17" s="32"/>
      <c r="E17" s="120">
        <v>4.5</v>
      </c>
      <c r="F17" s="117">
        <f t="shared" si="0"/>
        <v>0</v>
      </c>
    </row>
    <row r="18" spans="1:9" s="19" customFormat="1" ht="12.75">
      <c r="A18" s="29" t="s">
        <v>20</v>
      </c>
      <c r="B18" s="30"/>
      <c r="C18" s="31"/>
      <c r="D18" s="32"/>
      <c r="E18" s="120">
        <v>4.5</v>
      </c>
      <c r="F18" s="117">
        <f t="shared" si="0"/>
        <v>0</v>
      </c>
    </row>
    <row r="19" spans="1:9" s="19" customFormat="1" ht="12.75">
      <c r="A19" s="33" t="s">
        <v>21</v>
      </c>
      <c r="B19" s="30"/>
      <c r="C19" s="31"/>
      <c r="D19" s="32"/>
      <c r="E19" s="120">
        <v>4.5</v>
      </c>
      <c r="F19" s="117">
        <f t="shared" si="0"/>
        <v>0</v>
      </c>
    </row>
    <row r="20" spans="1:9" s="19" customFormat="1" ht="12.75">
      <c r="A20" s="33" t="s">
        <v>21</v>
      </c>
      <c r="B20" s="30"/>
      <c r="C20" s="31"/>
      <c r="D20" s="32"/>
      <c r="E20" s="120">
        <v>4.5</v>
      </c>
      <c r="F20" s="117">
        <f t="shared" si="0"/>
        <v>0</v>
      </c>
    </row>
    <row r="21" spans="1:9" s="19" customFormat="1" ht="12.75">
      <c r="A21" s="34" t="s">
        <v>21</v>
      </c>
      <c r="B21" s="30"/>
      <c r="C21" s="31"/>
      <c r="D21" s="32"/>
      <c r="E21" s="120">
        <v>4.5</v>
      </c>
      <c r="F21" s="117">
        <f t="shared" si="0"/>
        <v>0</v>
      </c>
    </row>
    <row r="22" spans="1:9" s="19" customFormat="1" ht="12.75">
      <c r="A22" s="33" t="s">
        <v>21</v>
      </c>
      <c r="B22" s="30"/>
      <c r="C22" s="31"/>
      <c r="D22" s="32"/>
      <c r="E22" s="120">
        <v>4.5</v>
      </c>
      <c r="F22" s="117">
        <f t="shared" si="0"/>
        <v>0</v>
      </c>
    </row>
    <row r="23" spans="1:9" s="19" customFormat="1" ht="13.5" thickBot="1">
      <c r="A23" s="35" t="s">
        <v>21</v>
      </c>
      <c r="B23" s="36"/>
      <c r="C23" s="37"/>
      <c r="D23" s="38"/>
      <c r="E23" s="120">
        <v>4.5</v>
      </c>
      <c r="F23" s="117">
        <f t="shared" si="0"/>
        <v>0</v>
      </c>
    </row>
    <row r="24" spans="1:9" s="9" customFormat="1" ht="13.5" thickBot="1">
      <c r="A24" s="39"/>
      <c r="B24" s="40"/>
      <c r="C24" s="40"/>
      <c r="D24" s="41" t="s">
        <v>22</v>
      </c>
      <c r="E24" s="70"/>
      <c r="F24" s="43">
        <f>SUM(F16:F23)</f>
        <v>0</v>
      </c>
      <c r="G24" s="19"/>
      <c r="H24" s="19"/>
      <c r="I24" s="19"/>
    </row>
    <row r="25" spans="1:9" s="9" customFormat="1" ht="25.5">
      <c r="A25" s="44" t="s">
        <v>23</v>
      </c>
      <c r="B25" s="45" t="s">
        <v>11</v>
      </c>
      <c r="C25" s="45" t="s">
        <v>24</v>
      </c>
      <c r="D25" s="45" t="s">
        <v>25</v>
      </c>
      <c r="E25" s="46" t="s">
        <v>14</v>
      </c>
      <c r="F25" s="47" t="s">
        <v>26</v>
      </c>
      <c r="G25" s="19"/>
      <c r="H25" s="19"/>
      <c r="I25" s="19"/>
    </row>
    <row r="26" spans="1:9" s="9" customFormat="1" ht="12.75">
      <c r="A26" s="25" t="s">
        <v>27</v>
      </c>
      <c r="B26" s="48"/>
      <c r="C26" s="48"/>
      <c r="D26" s="49"/>
      <c r="E26" s="50"/>
      <c r="F26" s="51"/>
      <c r="G26" s="19"/>
      <c r="H26" s="19"/>
      <c r="I26" s="19"/>
    </row>
    <row r="27" spans="1:9" s="9" customFormat="1" ht="12.75">
      <c r="A27" s="52" t="s">
        <v>28</v>
      </c>
      <c r="B27" s="30"/>
      <c r="C27" s="30"/>
      <c r="D27" s="32"/>
      <c r="E27" s="53">
        <v>4.5</v>
      </c>
      <c r="F27" s="28">
        <f>D27*C27*E27</f>
        <v>0</v>
      </c>
      <c r="G27" s="19"/>
      <c r="H27" s="19"/>
      <c r="I27" s="19"/>
    </row>
    <row r="28" spans="1:9" s="9" customFormat="1" ht="12.75">
      <c r="A28" s="52" t="s">
        <v>29</v>
      </c>
      <c r="B28" s="30"/>
      <c r="C28" s="30"/>
      <c r="D28" s="32"/>
      <c r="E28" s="53">
        <v>4.5</v>
      </c>
      <c r="F28" s="28">
        <f>D28*C28*E28</f>
        <v>0</v>
      </c>
      <c r="G28" s="19"/>
      <c r="H28" s="19"/>
      <c r="I28" s="19"/>
    </row>
    <row r="29" spans="1:9" s="9" customFormat="1" ht="12.75">
      <c r="A29" s="33" t="s">
        <v>21</v>
      </c>
      <c r="B29" s="30"/>
      <c r="C29" s="30"/>
      <c r="D29" s="32"/>
      <c r="E29" s="53">
        <v>4.5</v>
      </c>
      <c r="F29" s="28">
        <f>D29*C29*E29</f>
        <v>0</v>
      </c>
      <c r="G29" s="19"/>
      <c r="H29" s="19"/>
      <c r="I29" s="19"/>
    </row>
    <row r="30" spans="1:9" s="9" customFormat="1" ht="12.75">
      <c r="A30" s="33" t="s">
        <v>21</v>
      </c>
      <c r="B30" s="30"/>
      <c r="C30" s="30"/>
      <c r="D30" s="32"/>
      <c r="E30" s="53">
        <v>4.5</v>
      </c>
      <c r="F30" s="28">
        <f>D30*C30*E30</f>
        <v>0</v>
      </c>
      <c r="G30" s="19"/>
      <c r="H30" s="19"/>
      <c r="I30" s="19"/>
    </row>
    <row r="31" spans="1:9" s="9" customFormat="1" ht="13.5" thickBot="1">
      <c r="A31" s="35" t="s">
        <v>21</v>
      </c>
      <c r="B31" s="36"/>
      <c r="C31" s="36"/>
      <c r="D31" s="38"/>
      <c r="E31" s="53">
        <v>4.5</v>
      </c>
      <c r="F31" s="28">
        <f>D31*C31*E31</f>
        <v>0</v>
      </c>
      <c r="G31" s="19"/>
      <c r="H31" s="19"/>
      <c r="I31" s="19"/>
    </row>
    <row r="32" spans="1:9" s="9" customFormat="1" ht="13.5" thickBot="1">
      <c r="A32" s="39"/>
      <c r="B32" s="40"/>
      <c r="C32" s="40"/>
      <c r="D32" s="41" t="s">
        <v>22</v>
      </c>
      <c r="E32" s="42"/>
      <c r="F32" s="43">
        <f>SUM(F27:F31)</f>
        <v>0</v>
      </c>
      <c r="G32" s="19"/>
      <c r="H32" s="19"/>
      <c r="I32" s="19"/>
    </row>
    <row r="33" spans="1:9" s="9" customFormat="1" ht="25.5">
      <c r="A33" s="54" t="s">
        <v>30</v>
      </c>
      <c r="B33" s="55" t="s">
        <v>11</v>
      </c>
      <c r="C33" s="55" t="s">
        <v>31</v>
      </c>
      <c r="D33" s="55" t="s">
        <v>32</v>
      </c>
      <c r="E33" s="56"/>
      <c r="F33" s="55" t="s">
        <v>33</v>
      </c>
      <c r="G33" s="19"/>
      <c r="H33" s="19"/>
      <c r="I33" s="19"/>
    </row>
    <row r="34" spans="1:9" s="9" customFormat="1" ht="12.75">
      <c r="A34" s="57" t="s">
        <v>34</v>
      </c>
      <c r="B34" s="58"/>
      <c r="C34" s="58"/>
      <c r="D34" s="58"/>
      <c r="E34" s="59"/>
      <c r="F34" s="58"/>
      <c r="G34" s="19"/>
      <c r="H34" s="19"/>
      <c r="I34" s="19"/>
    </row>
    <row r="35" spans="1:9" s="9" customFormat="1" ht="12.75">
      <c r="A35" s="60" t="s">
        <v>35</v>
      </c>
      <c r="B35" s="146" t="s">
        <v>36</v>
      </c>
      <c r="C35" s="61"/>
      <c r="D35" s="149">
        <v>830</v>
      </c>
      <c r="E35" s="130"/>
      <c r="F35" s="127" cm="1">
        <f t="array" ref="F35">SUM((C35:C38)*D35)</f>
        <v>0</v>
      </c>
      <c r="G35" s="62"/>
      <c r="H35" s="19"/>
      <c r="I35" s="19"/>
    </row>
    <row r="36" spans="1:9" s="9" customFormat="1" ht="12.75">
      <c r="A36" s="63" t="s">
        <v>53</v>
      </c>
      <c r="B36" s="146"/>
      <c r="C36" s="61"/>
      <c r="D36" s="149"/>
      <c r="E36" s="130"/>
      <c r="F36" s="127"/>
      <c r="G36" s="19"/>
      <c r="H36" s="19"/>
      <c r="I36" s="19"/>
    </row>
    <row r="37" spans="1:9" s="9" customFormat="1" ht="12.75">
      <c r="A37" s="64" t="s">
        <v>21</v>
      </c>
      <c r="B37" s="146"/>
      <c r="C37" s="61"/>
      <c r="D37" s="149"/>
      <c r="E37" s="130"/>
      <c r="F37" s="127"/>
      <c r="G37" s="19"/>
      <c r="H37" s="19"/>
      <c r="I37" s="19"/>
    </row>
    <row r="38" spans="1:9" s="9" customFormat="1" ht="13.5" thickBot="1">
      <c r="A38" s="65" t="s">
        <v>21</v>
      </c>
      <c r="B38" s="147"/>
      <c r="C38" s="67"/>
      <c r="D38" s="150"/>
      <c r="E38" s="131"/>
      <c r="F38" s="128"/>
      <c r="G38" s="19"/>
      <c r="H38" s="19"/>
      <c r="I38" s="19"/>
    </row>
    <row r="39" spans="1:9" s="9" customFormat="1" ht="13.5" thickBot="1">
      <c r="A39" s="68"/>
      <c r="B39" s="66"/>
      <c r="C39" s="66"/>
      <c r="D39" s="69" t="s">
        <v>22</v>
      </c>
      <c r="E39" s="70"/>
      <c r="F39" s="71">
        <f>F35</f>
        <v>0</v>
      </c>
      <c r="G39" s="19"/>
      <c r="H39" s="19"/>
      <c r="I39" s="19"/>
    </row>
    <row r="40" spans="1:9" ht="20.25" thickBot="1">
      <c r="A40" s="72"/>
      <c r="B40" s="73"/>
      <c r="C40" s="124" t="s">
        <v>37</v>
      </c>
      <c r="D40" s="125"/>
      <c r="E40" s="74"/>
      <c r="F40" s="75">
        <f>SUM(F24+F32+F39)</f>
        <v>0</v>
      </c>
      <c r="G40" s="76" t="str">
        <f>IF(F40&gt;750000,"LET OP! UW INSCHRIJVING IS ONGELDIG!","")</f>
        <v/>
      </c>
    </row>
    <row r="41" spans="1:9" ht="20.25" thickBot="1">
      <c r="A41" s="77"/>
      <c r="B41" s="78"/>
      <c r="C41" s="78"/>
      <c r="D41" s="78"/>
      <c r="E41" s="78"/>
      <c r="F41" s="79"/>
    </row>
    <row r="42" spans="1:9" ht="19.5">
      <c r="A42" s="104"/>
      <c r="B42" s="105"/>
      <c r="C42" s="105"/>
      <c r="D42" s="105"/>
      <c r="E42" s="105"/>
      <c r="F42" s="106"/>
    </row>
    <row r="43" spans="1:9" ht="23.25">
      <c r="A43" s="107" t="s">
        <v>38</v>
      </c>
      <c r="B43" s="55" t="s">
        <v>11</v>
      </c>
      <c r="C43" s="55" t="s">
        <v>39</v>
      </c>
      <c r="D43" s="19"/>
      <c r="E43" s="19"/>
      <c r="F43" s="19"/>
      <c r="G43" s="19"/>
      <c r="H43" s="19"/>
      <c r="I43" s="19"/>
    </row>
    <row r="44" spans="1:9">
      <c r="A44" s="115"/>
      <c r="B44" s="108"/>
      <c r="C44" s="110"/>
      <c r="D44" s="19"/>
      <c r="E44" s="19"/>
      <c r="F44" s="19"/>
      <c r="G44" s="19"/>
      <c r="H44" s="19"/>
      <c r="I44" s="19"/>
    </row>
    <row r="45" spans="1:9">
      <c r="A45" s="111" t="s">
        <v>40</v>
      </c>
      <c r="B45" s="143" t="s">
        <v>36</v>
      </c>
      <c r="C45" s="61"/>
      <c r="D45" s="19"/>
      <c r="E45" s="19"/>
      <c r="F45" s="19"/>
      <c r="G45" s="19"/>
      <c r="H45" s="19"/>
      <c r="I45" s="19"/>
    </row>
    <row r="46" spans="1:9">
      <c r="A46" s="112" t="s">
        <v>41</v>
      </c>
      <c r="B46" s="143"/>
      <c r="C46" s="61"/>
      <c r="D46" s="19"/>
      <c r="E46" s="19"/>
      <c r="F46" s="19"/>
      <c r="G46" s="19"/>
      <c r="H46" s="19"/>
      <c r="I46" s="19"/>
    </row>
    <row r="47" spans="1:9">
      <c r="A47" s="112" t="s">
        <v>42</v>
      </c>
      <c r="B47" s="143"/>
      <c r="C47" s="61"/>
      <c r="D47" s="19"/>
      <c r="E47" s="19"/>
      <c r="F47" s="19"/>
      <c r="G47" s="19"/>
      <c r="H47" s="19"/>
      <c r="I47" s="19"/>
    </row>
    <row r="48" spans="1:9">
      <c r="A48" s="113" t="s">
        <v>57</v>
      </c>
      <c r="B48" s="143"/>
      <c r="C48" s="61"/>
      <c r="D48" s="19"/>
      <c r="E48" s="19"/>
      <c r="F48" s="19"/>
      <c r="G48" s="19"/>
      <c r="H48" s="19"/>
      <c r="I48" s="19"/>
    </row>
    <row r="49" spans="1:9">
      <c r="A49" s="113" t="s">
        <v>58</v>
      </c>
      <c r="B49" s="114" t="s">
        <v>59</v>
      </c>
      <c r="C49" s="61"/>
      <c r="D49" s="19"/>
      <c r="E49" s="19"/>
      <c r="F49" s="19"/>
      <c r="G49" s="19"/>
      <c r="H49" s="19"/>
      <c r="I49" s="19"/>
    </row>
    <row r="50" spans="1:9" ht="19.5">
      <c r="A50" s="104"/>
      <c r="B50" s="105"/>
      <c r="C50" s="105"/>
      <c r="D50" s="105"/>
      <c r="E50" s="105"/>
      <c r="F50" s="106"/>
    </row>
    <row r="51" spans="1:9" ht="112.9" customHeight="1">
      <c r="A51" s="134" t="s">
        <v>60</v>
      </c>
      <c r="B51" s="134"/>
      <c r="C51" s="134"/>
      <c r="D51" s="134"/>
      <c r="E51" s="134"/>
      <c r="F51" s="134"/>
      <c r="G51" s="80"/>
    </row>
    <row r="53" spans="1:9">
      <c r="A53" s="81" t="s">
        <v>45</v>
      </c>
      <c r="B53" s="135" t="s">
        <v>46</v>
      </c>
      <c r="C53" s="136"/>
      <c r="D53" s="137"/>
      <c r="E53" s="138"/>
      <c r="F53" s="139"/>
    </row>
    <row r="54" spans="1:9">
      <c r="A54" s="82"/>
      <c r="B54" s="83"/>
      <c r="C54" s="84" t="s">
        <v>47</v>
      </c>
      <c r="D54" s="85"/>
      <c r="E54" s="85"/>
      <c r="F54" s="84" t="s">
        <v>48</v>
      </c>
    </row>
    <row r="55" spans="1:9" ht="59.25">
      <c r="A55" s="140"/>
      <c r="B55" s="141"/>
      <c r="C55" s="142"/>
      <c r="D55" s="140"/>
      <c r="E55" s="141"/>
      <c r="F55" s="142"/>
    </row>
    <row r="56" spans="1:9">
      <c r="A56" s="132" t="s">
        <v>49</v>
      </c>
      <c r="B56" s="132"/>
      <c r="C56" s="132"/>
      <c r="D56" s="133" t="s">
        <v>50</v>
      </c>
      <c r="E56" s="133"/>
      <c r="F56" s="133"/>
    </row>
  </sheetData>
  <mergeCells count="16">
    <mergeCell ref="A2:D2"/>
    <mergeCell ref="A4:D4"/>
    <mergeCell ref="A10:D10"/>
    <mergeCell ref="B35:B38"/>
    <mergeCell ref="D35:D38"/>
    <mergeCell ref="A56:C56"/>
    <mergeCell ref="D56:F56"/>
    <mergeCell ref="F35:F38"/>
    <mergeCell ref="C40:D40"/>
    <mergeCell ref="A51:F51"/>
    <mergeCell ref="B53:C53"/>
    <mergeCell ref="D53:F53"/>
    <mergeCell ref="A55:C55"/>
    <mergeCell ref="D55:F55"/>
    <mergeCell ref="E35:E38"/>
    <mergeCell ref="B45:B48"/>
  </mergeCells>
  <pageMargins left="0.7" right="0.7" top="0.75" bottom="0.75" header="0.3" footer="0.3"/>
  <ignoredErrors>
    <ignoredError sqref="B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71B100E8DA5F4E80A66F2E07041AD9" ma:contentTypeVersion="13" ma:contentTypeDescription="Create a new document." ma:contentTypeScope="" ma:versionID="a5c7c5ab30dae18012cc3a67de0fa1d6">
  <xsd:schema xmlns:xsd="http://www.w3.org/2001/XMLSchema" xmlns:xs="http://www.w3.org/2001/XMLSchema" xmlns:p="http://schemas.microsoft.com/office/2006/metadata/properties" xmlns:ns2="e31cc7e2-6c42-4670-99a4-a1ec16abf443" xmlns:ns3="6523c8e6-61f5-408b-8e4e-18c06ced8172" targetNamespace="http://schemas.microsoft.com/office/2006/metadata/properties" ma:root="true" ma:fieldsID="52a6985271496e8e1e45760c639005f1" ns2:_="" ns3:_="">
    <xsd:import namespace="e31cc7e2-6c42-4670-99a4-a1ec16abf443"/>
    <xsd:import namespace="6523c8e6-61f5-408b-8e4e-18c06ced81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1cc7e2-6c42-4670-99a4-a1ec16abf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797e9b2-02ff-4ad7-bfca-837ffc84cd6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23c8e6-61f5-408b-8e4e-18c06ced817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1011af8-ec9a-4de5-9773-d821fcda98e9}" ma:internalName="TaxCatchAll" ma:showField="CatchAllData" ma:web="6523c8e6-61f5-408b-8e4e-18c06ced81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1cc7e2-6c42-4670-99a4-a1ec16abf443">
      <Terms xmlns="http://schemas.microsoft.com/office/infopath/2007/PartnerControls"/>
    </lcf76f155ced4ddcb4097134ff3c332f>
    <TaxCatchAll xmlns="6523c8e6-61f5-408b-8e4e-18c06ced817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BC0F12-B51F-4294-BE64-7040CD53118E}"/>
</file>

<file path=customXml/itemProps2.xml><?xml version="1.0" encoding="utf-8"?>
<ds:datastoreItem xmlns:ds="http://schemas.openxmlformats.org/officeDocument/2006/customXml" ds:itemID="{2BEE4E06-DF90-467D-A14C-54BD9EA487F4}"/>
</file>

<file path=customXml/itemProps3.xml><?xml version="1.0" encoding="utf-8"?>
<ds:datastoreItem xmlns:ds="http://schemas.openxmlformats.org/officeDocument/2006/customXml" ds:itemID="{B68516FE-BB9C-4092-AC48-F81426E54905}"/>
</file>

<file path=docProps/app.xml><?xml version="1.0" encoding="utf-8"?>
<Properties xmlns="http://schemas.openxmlformats.org/officeDocument/2006/extended-properties" xmlns:vt="http://schemas.openxmlformats.org/officeDocument/2006/docPropsVTypes">
  <Application>Microsoft Excel Online</Application>
  <Manager/>
  <Company>Inkoopbureau West-Brabant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Nanon Dekkers</dc:creator>
  <cp:keywords/>
  <dc:description/>
  <cp:lastModifiedBy>Nanon Dekkers</cp:lastModifiedBy>
  <cp:revision/>
  <dcterms:created xsi:type="dcterms:W3CDTF">2025-02-02T12:54:59Z</dcterms:created>
  <dcterms:modified xsi:type="dcterms:W3CDTF">2025-02-28T13:25:08Z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0x0101009F71B100E8DA5F4E80A66F2E07041AD9</vt:lpwstr>
  </property>
  <property fmtid="{D5CDD505-2E9C-101B-9397-08002B2CF9AE}" pid="3" name="MediaServiceImageTags">
    <vt:lpwstr/>
  </property>
</Properties>
</file>