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roup\Inkoop\Aanbestedingen\Aanbestedingen 2025\EA Inhuur Specialistisch personeel en Uitzendkrachten\3. Nota van Inlichtingen\"/>
    </mc:Choice>
  </mc:AlternateContent>
  <xr:revisionPtr revIDLastSave="0" documentId="8_{3D55BCC6-0758-48AE-BD02-3713C68353F7}" xr6:coauthVersionLast="47" xr6:coauthVersionMax="47" xr10:uidLastSave="{00000000-0000-0000-0000-000000000000}"/>
  <bookViews>
    <workbookView xWindow="-120" yWindow="-120" windowWidth="25890" windowHeight="15555" xr2:uid="{00000000-000D-0000-FFFF-FFFF00000000}"/>
  </bookViews>
  <sheets>
    <sheet name="Prijsinvulformulier" sheetId="1" r:id="rId1"/>
  </sheets>
  <definedNames>
    <definedName name="_xlnm.Print_Area" localSheetId="0">Prijsinvulformulier!$B$2:$J$50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F17" i="1"/>
  <c r="D17" i="1"/>
  <c r="D32" i="1"/>
  <c r="H32" i="1"/>
  <c r="F32" i="1"/>
  <c r="H14" i="1"/>
  <c r="F14" i="1"/>
  <c r="D14" i="1"/>
  <c r="E6" i="1" l="1"/>
  <c r="G6" i="1"/>
  <c r="I6" i="1"/>
  <c r="I14" i="1" l="1"/>
  <c r="G14" i="1"/>
  <c r="E14" i="1"/>
  <c r="I17" i="1" l="1"/>
  <c r="I33" i="1" s="1"/>
  <c r="I34" i="1" s="1"/>
  <c r="I41" i="1" s="1"/>
  <c r="I36" i="1" l="1"/>
  <c r="I38" i="1" s="1"/>
  <c r="G17" i="1" l="1"/>
  <c r="G33" i="1" s="1"/>
  <c r="G34" i="1" l="1"/>
  <c r="G41" i="1" s="1"/>
  <c r="G36" i="1" l="1"/>
  <c r="G38" i="1" s="1"/>
  <c r="E17" i="1" l="1"/>
  <c r="E33" i="1" l="1"/>
  <c r="E34" i="1" l="1"/>
  <c r="E41" i="1" s="1"/>
  <c r="E36" i="1" l="1"/>
  <c r="E38" i="1" s="1"/>
  <c r="J39" i="1" s="1"/>
</calcChain>
</file>

<file path=xl/sharedStrings.xml><?xml version="1.0" encoding="utf-8"?>
<sst xmlns="http://schemas.openxmlformats.org/spreadsheetml/2006/main" count="75" uniqueCount="67">
  <si>
    <t>ZW-premie</t>
  </si>
  <si>
    <t>ZVW-premie</t>
  </si>
  <si>
    <t>WW</t>
  </si>
  <si>
    <t>Aof-premie</t>
  </si>
  <si>
    <t>Transitievergoeding</t>
  </si>
  <si>
    <t>Wachtdagcompensatie</t>
  </si>
  <si>
    <t>Aanvullende ziektewet</t>
  </si>
  <si>
    <t>Whk WGA premie</t>
  </si>
  <si>
    <t>Omschrijving</t>
  </si>
  <si>
    <t xml:space="preserve"> </t>
  </si>
  <si>
    <t>Blok 4 Marge</t>
  </si>
  <si>
    <t>Loonkosten factor</t>
  </si>
  <si>
    <t xml:space="preserve">Totaal </t>
  </si>
  <si>
    <t>Uren</t>
  </si>
  <si>
    <t>………</t>
  </si>
  <si>
    <t>…………</t>
  </si>
  <si>
    <t>Legenda:</t>
  </si>
  <si>
    <t xml:space="preserve">De gele velden dienen door inschrijver ingevuld te worden. </t>
  </si>
  <si>
    <t xml:space="preserve">De grijs gearceerde velden bevatten een formule, uitleg of informatie. Deze mogen niet gewijzigd worden. </t>
  </si>
  <si>
    <t>Blok 1: Basis</t>
  </si>
  <si>
    <t>Blok 3: Werkgeverslasten</t>
  </si>
  <si>
    <t xml:space="preserve">&gt; Hier staat voor de berekening van de fictieve inschrijfsom een bedrag opnomen. Dit bedrag mag niet aangepast worden. </t>
  </si>
  <si>
    <t xml:space="preserve">&gt; Hier dient u de wachtdagencompensatie in te vullen. </t>
  </si>
  <si>
    <t>Blok 2: Reserveringen</t>
  </si>
  <si>
    <t xml:space="preserve">kunt u dit blok zelf aanvullen. </t>
  </si>
  <si>
    <t>Blok 4: Marge</t>
  </si>
  <si>
    <t xml:space="preserve">staan beschreven kunt u dit blok zelf aanvullen. </t>
  </si>
  <si>
    <t>&gt; Hier dient u de reserveringen op te nemen die u doorberekend aan CAK. Indien niet alle reserveringen staat beschreven</t>
  </si>
  <si>
    <t>&gt; Hier dient u de werkgeverslasten op te nemen die u doorberekend aan CAK. Indien niet alle werkgeverslasten</t>
  </si>
  <si>
    <t>Uw fictieve inschrijfsom</t>
  </si>
  <si>
    <t>Overig</t>
  </si>
  <si>
    <t xml:space="preserve">&gt; Een door de inschrijver eigen ingediend prijzenblad wordt niet beoordeeld. Uw inschrijving wordt terzijde gelegd. </t>
  </si>
  <si>
    <t>Uitzenden / detacheren fase A (ABU CAO)</t>
  </si>
  <si>
    <t>Detacheren fase B (ABU CAO)</t>
  </si>
  <si>
    <t>Detacheren fase C (ABU CAO)</t>
  </si>
  <si>
    <t xml:space="preserve">vier (4) verschillende fasen om te rekenen naar het ABU model. Vanuit aanbestedingstechnisch perspectief </t>
  </si>
  <si>
    <t>is het niet mogelijk om twee verschillende (CAO) prijzenbladen te hanteren.</t>
  </si>
  <si>
    <t>&gt; De ABU CAO wordt in dit prijsinvulformulier  toegepast. Indien u de NBBU CAO hanteert wordt u verzocht de</t>
  </si>
  <si>
    <t>&gt; Disclaimer: aan de aantallen / bedragen ingevuld door het CAK kunnen geen rechten ontleend worden.</t>
  </si>
  <si>
    <t>Prijsinvulformulier CAK</t>
  </si>
  <si>
    <t>brutoloon (gemiddeld)</t>
  </si>
  <si>
    <t>De groene velden dienen door Inschrijver ingevuld te worden. Uw bureaumarge blijft ongewijzigd en kan</t>
  </si>
  <si>
    <t>worden aangepast ná schriftelijk akkoord van CAK.</t>
  </si>
  <si>
    <t xml:space="preserve">Handtekening </t>
  </si>
  <si>
    <t>Naam ondertekenaar:</t>
  </si>
  <si>
    <t>Voor akkoord</t>
  </si>
  <si>
    <t>Pensioen</t>
  </si>
  <si>
    <t>Aantal uren per jaar (fictief)</t>
  </si>
  <si>
    <t>Omrekenfactor</t>
  </si>
  <si>
    <t>Gedifferentieerde premie ZW-flex</t>
  </si>
  <si>
    <t>Sectorpremie</t>
  </si>
  <si>
    <t>Bureaumarge in %</t>
  </si>
  <si>
    <t>&gt; Hier dient u de procentuele marge op te nemen die u doorberekend aan CAK.</t>
  </si>
  <si>
    <t xml:space="preserve">De Omrekenfactor wordt berekend aan de hand van wat u invult in de geel en groen gearceerde velden. </t>
  </si>
  <si>
    <t>Directe lasten</t>
  </si>
  <si>
    <t xml:space="preserve">&gt; De in te vullen percentages niet hoger mogen zijn dan die van de ABU. Bij het invullen van de percentages dient </t>
  </si>
  <si>
    <t>uit te worden gegaan van sector 52.</t>
  </si>
  <si>
    <t>Vakantiedagen</t>
  </si>
  <si>
    <t>Feestdagen</t>
  </si>
  <si>
    <t>Kort verzuim/bijzonder verlof</t>
  </si>
  <si>
    <t>Ziekte</t>
  </si>
  <si>
    <t>Vakantiebijslag</t>
  </si>
  <si>
    <t>U dient alleen de gele en groene velden in te vullen. Indien u wijzigingen doorvoerd, met uitzondering van de</t>
  </si>
  <si>
    <t>gele en groene velden, wordt uw inschrijving niet beoordeeld. Uw inschrijving wordt terzijde gelegd.</t>
  </si>
  <si>
    <t>……………………………....................................................</t>
  </si>
  <si>
    <r>
      <rPr>
        <u/>
        <sz val="12"/>
        <color theme="1"/>
        <rFont val="Calibri"/>
        <family val="2"/>
        <scheme val="minor"/>
      </rPr>
      <t>Datum</t>
    </r>
    <r>
      <rPr>
        <sz val="12"/>
        <color theme="1"/>
        <rFont val="Calibri"/>
        <family val="2"/>
        <scheme val="minor"/>
      </rPr>
      <t xml:space="preserve">: </t>
    </r>
  </si>
  <si>
    <t>Eindejaarsuitkering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</si>
</sst>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0.0000%"/>
    <numFmt numFmtId="165" formatCode="0.0000"/>
    <numFmt numFmtId="166" formatCode="&quot;€&quot;\ #,##0.00"/>
    <numFmt numFmtId="167" formatCode="0.000"/>
    <numFmt numFmtId="168" formatCode="&quot;€&quot;\ #,##0.00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Myriad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rgb="FF424649"/>
      <name val="Arial"/>
      <family val="2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120">
    <xf numFmtId="0" fontId="0" fillId="0" borderId="0" xfId="0"/>
    <xf numFmtId="0" fontId="1" fillId="2" borderId="0" xfId="0" applyFont="1" applyFill="1" applyBorder="1"/>
    <xf numFmtId="0" fontId="2" fillId="0" borderId="0" xfId="0" applyFont="1"/>
    <xf numFmtId="0" fontId="4" fillId="0" borderId="0" xfId="0" applyFont="1"/>
    <xf numFmtId="0" fontId="6" fillId="2" borderId="0" xfId="0" applyFont="1" applyFill="1" applyBorder="1"/>
    <xf numFmtId="10" fontId="6" fillId="2" borderId="1" xfId="0" applyNumberFormat="1" applyFont="1" applyFill="1" applyBorder="1" applyAlignment="1" applyProtection="1">
      <alignment vertical="top"/>
      <protection hidden="1"/>
    </xf>
    <xf numFmtId="2" fontId="6" fillId="2" borderId="2" xfId="0" applyNumberFormat="1" applyFont="1" applyFill="1" applyBorder="1" applyAlignment="1" applyProtection="1">
      <alignment vertical="top"/>
      <protection hidden="1"/>
    </xf>
    <xf numFmtId="0" fontId="6" fillId="2" borderId="2" xfId="0" applyFont="1" applyFill="1" applyBorder="1"/>
    <xf numFmtId="10" fontId="6" fillId="2" borderId="4" xfId="0" applyNumberFormat="1" applyFont="1" applyFill="1" applyBorder="1" applyAlignment="1" applyProtection="1">
      <alignment vertical="top"/>
      <protection hidden="1"/>
    </xf>
    <xf numFmtId="2" fontId="6" fillId="2" borderId="7" xfId="0" applyNumberFormat="1" applyFont="1" applyFill="1" applyBorder="1" applyAlignment="1" applyProtection="1">
      <alignment vertical="top"/>
      <protection hidden="1"/>
    </xf>
    <xf numFmtId="0" fontId="4" fillId="0" borderId="0" xfId="0" applyFont="1" applyAlignment="1">
      <alignment wrapText="1"/>
    </xf>
    <xf numFmtId="0" fontId="8" fillId="2" borderId="0" xfId="0" applyFont="1" applyFill="1" applyBorder="1"/>
    <xf numFmtId="0" fontId="4" fillId="0" borderId="0" xfId="0" applyFont="1" applyBorder="1"/>
    <xf numFmtId="0" fontId="1" fillId="2" borderId="0" xfId="0" applyFont="1" applyFill="1" applyBorder="1" applyAlignment="1">
      <alignment wrapText="1"/>
    </xf>
    <xf numFmtId="164" fontId="6" fillId="3" borderId="3" xfId="0" applyNumberFormat="1" applyFont="1" applyFill="1" applyBorder="1" applyAlignment="1" applyProtection="1">
      <alignment vertical="top"/>
      <protection hidden="1"/>
    </xf>
    <xf numFmtId="164" fontId="6" fillId="3" borderId="1" xfId="0" applyNumberFormat="1" applyFont="1" applyFill="1" applyBorder="1" applyAlignment="1" applyProtection="1">
      <alignment vertical="top"/>
      <protection hidden="1"/>
    </xf>
    <xf numFmtId="0" fontId="8" fillId="4" borderId="6" xfId="1" applyFont="1" applyFill="1" applyBorder="1" applyAlignment="1">
      <alignment horizontal="left" vertical="center" wrapText="1"/>
    </xf>
    <xf numFmtId="10" fontId="6" fillId="2" borderId="6" xfId="0" applyNumberFormat="1" applyFont="1" applyFill="1" applyBorder="1" applyAlignment="1" applyProtection="1">
      <alignment vertical="top"/>
      <protection hidden="1"/>
    </xf>
    <xf numFmtId="165" fontId="8" fillId="4" borderId="11" xfId="1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/>
    <xf numFmtId="0" fontId="6" fillId="2" borderId="0" xfId="0" applyFont="1" applyFill="1" applyBorder="1" applyAlignment="1"/>
    <xf numFmtId="0" fontId="4" fillId="0" borderId="0" xfId="0" applyFont="1" applyAlignment="1"/>
    <xf numFmtId="0" fontId="8" fillId="2" borderId="0" xfId="0" applyFont="1" applyFill="1" applyBorder="1" applyAlignment="1"/>
    <xf numFmtId="0" fontId="2" fillId="0" borderId="0" xfId="0" applyFont="1" applyAlignment="1"/>
    <xf numFmtId="0" fontId="8" fillId="4" borderId="10" xfId="1" applyFont="1" applyFill="1" applyBorder="1" applyAlignment="1">
      <alignment horizontal="left" vertical="center" wrapText="1"/>
    </xf>
    <xf numFmtId="0" fontId="6" fillId="5" borderId="14" xfId="0" applyNumberFormat="1" applyFont="1" applyFill="1" applyBorder="1" applyAlignment="1" applyProtection="1">
      <alignment vertical="top"/>
      <protection hidden="1"/>
    </xf>
    <xf numFmtId="0" fontId="6" fillId="5" borderId="15" xfId="0" applyNumberFormat="1" applyFont="1" applyFill="1" applyBorder="1" applyAlignment="1" applyProtection="1">
      <alignment vertical="top"/>
      <protection hidden="1"/>
    </xf>
    <xf numFmtId="0" fontId="6" fillId="5" borderId="16" xfId="0" applyNumberFormat="1" applyFont="1" applyFill="1" applyBorder="1" applyAlignment="1" applyProtection="1">
      <alignment vertical="top"/>
      <protection hidden="1"/>
    </xf>
    <xf numFmtId="0" fontId="6" fillId="5" borderId="15" xfId="0" quotePrefix="1" applyNumberFormat="1" applyFont="1" applyFill="1" applyBorder="1" applyAlignment="1" applyProtection="1">
      <alignment vertical="top"/>
      <protection hidden="1"/>
    </xf>
    <xf numFmtId="0" fontId="6" fillId="3" borderId="15" xfId="0" quotePrefix="1" applyNumberFormat="1" applyFont="1" applyFill="1" applyBorder="1" applyAlignment="1" applyProtection="1">
      <alignment vertical="top"/>
      <protection hidden="1"/>
    </xf>
    <xf numFmtId="0" fontId="6" fillId="5" borderId="15" xfId="0" applyFont="1" applyFill="1" applyBorder="1"/>
    <xf numFmtId="0" fontId="6" fillId="5" borderId="15" xfId="0" quotePrefix="1" applyNumberFormat="1" applyFont="1" applyFill="1" applyBorder="1" applyAlignment="1" applyProtection="1">
      <protection hidden="1"/>
    </xf>
    <xf numFmtId="0" fontId="6" fillId="3" borderId="15" xfId="0" quotePrefix="1" applyNumberFormat="1" applyFont="1" applyFill="1" applyBorder="1" applyAlignment="1" applyProtection="1">
      <protection hidden="1"/>
    </xf>
    <xf numFmtId="165" fontId="8" fillId="4" borderId="12" xfId="1" applyNumberFormat="1" applyFont="1" applyFill="1" applyBorder="1" applyAlignment="1">
      <alignment horizontal="right" vertical="center" wrapText="1"/>
    </xf>
    <xf numFmtId="0" fontId="7" fillId="5" borderId="6" xfId="0" applyNumberFormat="1" applyFont="1" applyFill="1" applyBorder="1" applyAlignment="1" applyProtection="1">
      <alignment vertical="top" wrapText="1"/>
      <protection hidden="1"/>
    </xf>
    <xf numFmtId="0" fontId="8" fillId="4" borderId="10" xfId="1" applyFont="1" applyFill="1" applyBorder="1" applyAlignment="1">
      <alignment horizontal="left" vertical="center" wrapText="1"/>
    </xf>
    <xf numFmtId="0" fontId="8" fillId="4" borderId="4" xfId="1" applyFont="1" applyFill="1" applyBorder="1" applyAlignment="1">
      <alignment horizontal="right" vertical="center" wrapText="1"/>
    </xf>
    <xf numFmtId="0" fontId="8" fillId="4" borderId="13" xfId="1" applyFont="1" applyFill="1" applyBorder="1" applyAlignment="1">
      <alignment horizontal="left" vertical="center" wrapText="1"/>
    </xf>
    <xf numFmtId="0" fontId="11" fillId="0" borderId="0" xfId="0" applyFont="1"/>
    <xf numFmtId="0" fontId="14" fillId="0" borderId="0" xfId="0" applyFont="1"/>
    <xf numFmtId="0" fontId="11" fillId="0" borderId="0" xfId="0" applyFont="1" applyBorder="1"/>
    <xf numFmtId="0" fontId="13" fillId="0" borderId="0" xfId="0" applyFont="1" applyBorder="1"/>
    <xf numFmtId="0" fontId="14" fillId="0" borderId="0" xfId="0" applyFont="1" applyBorder="1"/>
    <xf numFmtId="10" fontId="8" fillId="2" borderId="10" xfId="0" applyNumberFormat="1" applyFont="1" applyFill="1" applyBorder="1" applyAlignment="1" applyProtection="1">
      <alignment vertical="top"/>
      <protection hidden="1"/>
    </xf>
    <xf numFmtId="0" fontId="14" fillId="2" borderId="0" xfId="0" applyFont="1" applyFill="1" applyBorder="1"/>
    <xf numFmtId="0" fontId="16" fillId="2" borderId="0" xfId="0" applyFont="1" applyFill="1" applyBorder="1"/>
    <xf numFmtId="0" fontId="0" fillId="0" borderId="20" xfId="0" applyBorder="1"/>
    <xf numFmtId="0" fontId="10" fillId="0" borderId="17" xfId="0" applyFont="1" applyBorder="1"/>
    <xf numFmtId="0" fontId="11" fillId="0" borderId="17" xfId="0" applyFont="1" applyBorder="1"/>
    <xf numFmtId="0" fontId="11" fillId="0" borderId="21" xfId="0" applyFont="1" applyBorder="1"/>
    <xf numFmtId="0" fontId="0" fillId="0" borderId="22" xfId="0" applyBorder="1"/>
    <xf numFmtId="0" fontId="11" fillId="0" borderId="23" xfId="0" applyFont="1" applyBorder="1"/>
    <xf numFmtId="0" fontId="9" fillId="0" borderId="22" xfId="0" applyFont="1" applyBorder="1"/>
    <xf numFmtId="0" fontId="14" fillId="0" borderId="23" xfId="0" applyFont="1" applyBorder="1"/>
    <xf numFmtId="0" fontId="6" fillId="2" borderId="22" xfId="0" applyFont="1" applyFill="1" applyBorder="1"/>
    <xf numFmtId="0" fontId="6" fillId="2" borderId="23" xfId="0" applyFont="1" applyFill="1" applyBorder="1"/>
    <xf numFmtId="0" fontId="11" fillId="3" borderId="0" xfId="0" applyFont="1" applyFill="1" applyBorder="1"/>
    <xf numFmtId="0" fontId="12" fillId="5" borderId="0" xfId="0" applyNumberFormat="1" applyFont="1" applyFill="1" applyBorder="1" applyAlignment="1">
      <alignment horizontal="left" wrapText="1"/>
    </xf>
    <xf numFmtId="0" fontId="6" fillId="6" borderId="0" xfId="0" applyFont="1" applyFill="1" applyBorder="1"/>
    <xf numFmtId="0" fontId="14" fillId="2" borderId="0" xfId="0" applyFont="1" applyFill="1" applyBorder="1" applyAlignment="1">
      <alignment vertical="top"/>
    </xf>
    <xf numFmtId="0" fontId="14" fillId="2" borderId="23" xfId="0" applyFont="1" applyFill="1" applyBorder="1"/>
    <xf numFmtId="0" fontId="4" fillId="0" borderId="22" xfId="0" applyFont="1" applyBorder="1"/>
    <xf numFmtId="166" fontId="8" fillId="4" borderId="11" xfId="1" applyNumberFormat="1" applyFont="1" applyFill="1" applyBorder="1" applyAlignment="1">
      <alignment horizontal="right" vertical="center" wrapText="1"/>
    </xf>
    <xf numFmtId="2" fontId="8" fillId="4" borderId="10" xfId="1" applyNumberFormat="1" applyFont="1" applyFill="1" applyBorder="1" applyAlignment="1">
      <alignment horizontal="right" vertical="center" wrapText="1"/>
    </xf>
    <xf numFmtId="0" fontId="4" fillId="0" borderId="17" xfId="0" applyFont="1" applyBorder="1"/>
    <xf numFmtId="0" fontId="4" fillId="0" borderId="21" xfId="0" applyFont="1" applyBorder="1"/>
    <xf numFmtId="0" fontId="4" fillId="0" borderId="22" xfId="0" applyFont="1" applyBorder="1" applyAlignment="1">
      <alignment wrapText="1"/>
    </xf>
    <xf numFmtId="0" fontId="4" fillId="0" borderId="23" xfId="0" applyFont="1" applyBorder="1"/>
    <xf numFmtId="0" fontId="15" fillId="0" borderId="20" xfId="0" applyFont="1" applyBorder="1" applyAlignment="1">
      <alignment wrapText="1"/>
    </xf>
    <xf numFmtId="164" fontId="6" fillId="3" borderId="6" xfId="0" applyNumberFormat="1" applyFont="1" applyFill="1" applyBorder="1" applyAlignment="1" applyProtection="1">
      <alignment vertical="top"/>
      <protection hidden="1"/>
    </xf>
    <xf numFmtId="0" fontId="4" fillId="7" borderId="10" xfId="0" applyFont="1" applyFill="1" applyBorder="1"/>
    <xf numFmtId="0" fontId="4" fillId="7" borderId="11" xfId="0" applyFont="1" applyFill="1" applyBorder="1"/>
    <xf numFmtId="0" fontId="6" fillId="7" borderId="0" xfId="0" applyFont="1" applyFill="1" applyBorder="1"/>
    <xf numFmtId="44" fontId="8" fillId="4" borderId="5" xfId="3" applyFont="1" applyFill="1" applyBorder="1" applyAlignment="1">
      <alignment horizontal="right" vertical="center" wrapText="1"/>
    </xf>
    <xf numFmtId="10" fontId="6" fillId="6" borderId="11" xfId="2" applyNumberFormat="1" applyFont="1" applyFill="1" applyBorder="1" applyAlignment="1" applyProtection="1">
      <alignment vertical="top"/>
      <protection hidden="1"/>
    </xf>
    <xf numFmtId="166" fontId="4" fillId="0" borderId="0" xfId="0" applyNumberFormat="1" applyFont="1"/>
    <xf numFmtId="2" fontId="4" fillId="0" borderId="0" xfId="0" applyNumberFormat="1" applyFont="1"/>
    <xf numFmtId="168" fontId="4" fillId="0" borderId="0" xfId="0" applyNumberFormat="1" applyFont="1"/>
    <xf numFmtId="167" fontId="4" fillId="5" borderId="13" xfId="2" applyNumberFormat="1" applyFont="1" applyFill="1" applyBorder="1"/>
    <xf numFmtId="10" fontId="6" fillId="4" borderId="9" xfId="2" applyNumberFormat="1" applyFont="1" applyFill="1" applyBorder="1" applyAlignment="1">
      <alignment horizontal="right" vertical="center" wrapText="1"/>
    </xf>
    <xf numFmtId="44" fontId="8" fillId="4" borderId="11" xfId="3" applyFont="1" applyFill="1" applyBorder="1" applyAlignment="1">
      <alignment horizontal="right" vertical="center" wrapText="1"/>
    </xf>
    <xf numFmtId="44" fontId="8" fillId="4" borderId="10" xfId="3" applyFont="1" applyFill="1" applyBorder="1" applyAlignment="1">
      <alignment horizontal="right" vertical="center" wrapText="1"/>
    </xf>
    <xf numFmtId="10" fontId="6" fillId="4" borderId="10" xfId="2" applyNumberFormat="1" applyFont="1" applyFill="1" applyBorder="1" applyAlignment="1">
      <alignment horizontal="right" vertical="center" wrapText="1"/>
    </xf>
    <xf numFmtId="44" fontId="8" fillId="4" borderId="9" xfId="3" applyFont="1" applyFill="1" applyBorder="1" applyAlignment="1">
      <alignment horizontal="right" vertical="center" wrapText="1"/>
    </xf>
    <xf numFmtId="44" fontId="8" fillId="4" borderId="9" xfId="3" applyNumberFormat="1" applyFont="1" applyFill="1" applyBorder="1" applyAlignment="1">
      <alignment horizontal="right" vertical="center" wrapText="1"/>
    </xf>
    <xf numFmtId="44" fontId="8" fillId="4" borderId="8" xfId="3" applyFont="1" applyFill="1" applyBorder="1" applyAlignment="1">
      <alignment horizontal="right" vertical="center" wrapText="1"/>
    </xf>
    <xf numFmtId="44" fontId="8" fillId="4" borderId="17" xfId="3" applyFont="1" applyFill="1" applyBorder="1" applyAlignment="1">
      <alignment horizontal="right" vertical="center" wrapText="1"/>
    </xf>
    <xf numFmtId="2" fontId="6" fillId="2" borderId="0" xfId="0" applyNumberFormat="1" applyFont="1" applyFill="1" applyBorder="1" applyAlignment="1" applyProtection="1">
      <alignment vertical="top"/>
      <protection hidden="1"/>
    </xf>
    <xf numFmtId="0" fontId="8" fillId="2" borderId="22" xfId="0" applyFont="1" applyFill="1" applyBorder="1"/>
    <xf numFmtId="0" fontId="8" fillId="2" borderId="23" xfId="0" applyFont="1" applyFill="1" applyBorder="1"/>
    <xf numFmtId="166" fontId="15" fillId="5" borderId="12" xfId="0" applyNumberFormat="1" applyFont="1" applyFill="1" applyBorder="1" applyAlignment="1"/>
    <xf numFmtId="0" fontId="4" fillId="0" borderId="24" xfId="0" applyFont="1" applyBorder="1"/>
    <xf numFmtId="0" fontId="6" fillId="2" borderId="25" xfId="0" applyFont="1" applyFill="1" applyBorder="1"/>
    <xf numFmtId="0" fontId="6" fillId="2" borderId="26" xfId="0" applyFont="1" applyFill="1" applyBorder="1"/>
    <xf numFmtId="44" fontId="6" fillId="4" borderId="9" xfId="3" applyFont="1" applyFill="1" applyBorder="1" applyAlignment="1">
      <alignment horizontal="right" vertical="center" wrapText="1"/>
    </xf>
    <xf numFmtId="44" fontId="6" fillId="4" borderId="11" xfId="3" applyFont="1" applyFill="1" applyBorder="1" applyAlignment="1">
      <alignment horizontal="right" vertical="center" wrapText="1"/>
    </xf>
    <xf numFmtId="0" fontId="4" fillId="0" borderId="0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4" xfId="0" applyFont="1" applyBorder="1" applyAlignment="1">
      <alignment wrapText="1"/>
    </xf>
    <xf numFmtId="0" fontId="4" fillId="0" borderId="22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8" fillId="4" borderId="10" xfId="1" applyFont="1" applyFill="1" applyBorder="1" applyAlignment="1">
      <alignment horizontal="left" vertical="center" wrapText="1"/>
    </xf>
    <xf numFmtId="0" fontId="8" fillId="4" borderId="11" xfId="1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8" fillId="5" borderId="18" xfId="0" applyNumberFormat="1" applyFont="1" applyFill="1" applyBorder="1" applyAlignment="1" applyProtection="1">
      <alignment horizontal="right" vertical="top" wrapText="1"/>
      <protection hidden="1"/>
    </xf>
    <xf numFmtId="0" fontId="8" fillId="5" borderId="19" xfId="0" applyNumberFormat="1" applyFont="1" applyFill="1" applyBorder="1" applyAlignment="1" applyProtection="1">
      <alignment horizontal="right" vertical="top" wrapText="1"/>
      <protection hidden="1"/>
    </xf>
    <xf numFmtId="0" fontId="7" fillId="5" borderId="6" xfId="0" applyNumberFormat="1" applyFont="1" applyFill="1" applyBorder="1" applyAlignment="1" applyProtection="1">
      <alignment vertical="top" wrapText="1"/>
      <protection hidden="1"/>
    </xf>
    <xf numFmtId="0" fontId="7" fillId="5" borderId="1" xfId="0" applyNumberFormat="1" applyFont="1" applyFill="1" applyBorder="1" applyAlignment="1" applyProtection="1">
      <alignment vertical="top" wrapText="1"/>
      <protection hidden="1"/>
    </xf>
    <xf numFmtId="0" fontId="7" fillId="5" borderId="14" xfId="0" applyNumberFormat="1" applyFont="1" applyFill="1" applyBorder="1" applyAlignment="1" applyProtection="1">
      <alignment vertical="top" wrapText="1"/>
      <protection hidden="1"/>
    </xf>
    <xf numFmtId="0" fontId="7" fillId="5" borderId="15" xfId="0" applyNumberFormat="1" applyFont="1" applyFill="1" applyBorder="1" applyAlignment="1" applyProtection="1">
      <alignment vertical="top" wrapText="1"/>
      <protection hidden="1"/>
    </xf>
    <xf numFmtId="0" fontId="7" fillId="5" borderId="16" xfId="0" applyNumberFormat="1" applyFont="1" applyFill="1" applyBorder="1" applyAlignment="1" applyProtection="1">
      <alignment vertical="top" wrapText="1"/>
      <protection hidden="1"/>
    </xf>
    <xf numFmtId="0" fontId="8" fillId="4" borderId="12" xfId="1" applyFont="1" applyFill="1" applyBorder="1" applyAlignment="1">
      <alignment horizontal="left" vertical="center" wrapText="1"/>
    </xf>
    <xf numFmtId="0" fontId="7" fillId="5" borderId="15" xfId="0" applyNumberFormat="1" applyFont="1" applyFill="1" applyBorder="1" applyAlignment="1" applyProtection="1">
      <alignment horizontal="left" vertical="top" wrapText="1"/>
      <protection hidden="1"/>
    </xf>
  </cellXfs>
  <cellStyles count="4">
    <cellStyle name="Procent" xfId="2" builtinId="5"/>
    <cellStyle name="Standaard" xfId="0" builtinId="0"/>
    <cellStyle name="Standaard 2" xfId="1" xr:uid="{00000000-0005-0000-0000-000002000000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C126"/>
  <sheetViews>
    <sheetView showGridLines="0" tabSelected="1" topLeftCell="A2" zoomScale="110" zoomScaleNormal="110" workbookViewId="0">
      <selection activeCell="H17" sqref="H17"/>
    </sheetView>
  </sheetViews>
  <sheetFormatPr defaultColWidth="9.140625" defaultRowHeight="12.75"/>
  <cols>
    <col min="1" max="1" width="9.140625" style="1"/>
    <col min="2" max="2" width="23" style="13" customWidth="1"/>
    <col min="3" max="3" width="32.5703125" style="1" bestFit="1" customWidth="1"/>
    <col min="4" max="4" width="10.85546875" style="1" customWidth="1"/>
    <col min="5" max="5" width="17.85546875" style="1" customWidth="1"/>
    <col min="6" max="6" width="9" style="1" customWidth="1"/>
    <col min="7" max="7" width="16.42578125" style="1" customWidth="1"/>
    <col min="8" max="8" width="9" style="1" customWidth="1"/>
    <col min="9" max="9" width="15.85546875" style="1" customWidth="1"/>
    <col min="10" max="10" width="16.28515625" style="19" customWidth="1"/>
    <col min="11" max="11" width="11.28515625" style="1" customWidth="1"/>
    <col min="12" max="19" width="9.140625" style="1"/>
    <col min="20" max="20" width="15.7109375" style="1" customWidth="1"/>
    <col min="21" max="16384" width="9.140625" style="1"/>
  </cols>
  <sheetData>
    <row r="2" spans="2:23" ht="20.25" customHeight="1" thickBot="1">
      <c r="B2" s="106" t="s">
        <v>39</v>
      </c>
      <c r="C2" s="106"/>
      <c r="K2" s="46"/>
      <c r="L2" s="47" t="s">
        <v>16</v>
      </c>
      <c r="M2" s="48"/>
      <c r="N2" s="48"/>
      <c r="O2" s="48"/>
      <c r="P2" s="48"/>
      <c r="Q2" s="48"/>
      <c r="R2" s="48"/>
      <c r="S2" s="48"/>
      <c r="T2" s="49"/>
    </row>
    <row r="3" spans="2:23" s="4" customFormat="1" ht="28.5" customHeight="1" thickBot="1">
      <c r="B3" s="107" t="s">
        <v>8</v>
      </c>
      <c r="C3" s="118"/>
      <c r="D3" s="107" t="s">
        <v>32</v>
      </c>
      <c r="E3" s="108"/>
      <c r="F3" s="107" t="s">
        <v>33</v>
      </c>
      <c r="G3" s="108"/>
      <c r="H3" s="107" t="s">
        <v>34</v>
      </c>
      <c r="I3" s="108"/>
      <c r="J3" s="20"/>
      <c r="K3" s="50"/>
      <c r="L3" s="56"/>
      <c r="M3" s="40" t="s">
        <v>17</v>
      </c>
      <c r="N3" s="40"/>
      <c r="O3" s="40"/>
      <c r="P3" s="40"/>
      <c r="Q3" s="40"/>
      <c r="R3" s="40"/>
      <c r="S3" s="40"/>
      <c r="T3" s="51"/>
      <c r="U3" s="40"/>
      <c r="V3" s="38"/>
      <c r="W3" s="38"/>
    </row>
    <row r="4" spans="2:23" s="4" customFormat="1" ht="15.75" thickBot="1">
      <c r="B4" s="115" t="s">
        <v>19</v>
      </c>
      <c r="C4" s="25" t="s">
        <v>40</v>
      </c>
      <c r="D4" s="17"/>
      <c r="E4" s="94">
        <v>21.5</v>
      </c>
      <c r="F4" s="17"/>
      <c r="G4" s="95">
        <v>21.5</v>
      </c>
      <c r="H4" s="17"/>
      <c r="I4" s="95">
        <v>21.5</v>
      </c>
      <c r="J4" s="20"/>
      <c r="K4" s="50"/>
      <c r="L4" s="57"/>
      <c r="M4" s="40" t="s">
        <v>18</v>
      </c>
      <c r="N4" s="40"/>
      <c r="O4" s="40"/>
      <c r="P4" s="40"/>
      <c r="Q4" s="40"/>
      <c r="R4" s="40"/>
      <c r="S4" s="40"/>
      <c r="T4" s="51"/>
      <c r="U4" s="40"/>
      <c r="V4" s="38"/>
      <c r="W4" s="38"/>
    </row>
    <row r="5" spans="2:23" s="4" customFormat="1" ht="15">
      <c r="B5" s="116"/>
      <c r="C5" s="26" t="s">
        <v>5</v>
      </c>
      <c r="D5" s="14">
        <v>0</v>
      </c>
      <c r="E5" s="6"/>
      <c r="F5" s="14">
        <v>0</v>
      </c>
      <c r="G5" s="6"/>
      <c r="H5" s="14">
        <v>0</v>
      </c>
      <c r="I5" s="6"/>
      <c r="J5" s="20"/>
      <c r="K5" s="50"/>
      <c r="L5" s="58"/>
      <c r="M5" s="44" t="s">
        <v>41</v>
      </c>
      <c r="N5" s="44"/>
      <c r="O5" s="44"/>
      <c r="P5" s="44"/>
      <c r="Q5" s="44"/>
      <c r="R5" s="44"/>
      <c r="S5" s="44"/>
      <c r="T5" s="60"/>
      <c r="U5" s="40"/>
      <c r="V5" s="38"/>
      <c r="W5" s="38"/>
    </row>
    <row r="6" spans="2:23" s="4" customFormat="1" ht="15.75" thickBot="1">
      <c r="B6" s="117"/>
      <c r="C6" s="27"/>
      <c r="D6" s="8"/>
      <c r="E6" s="84">
        <f>(1+D5)*E4</f>
        <v>21.5</v>
      </c>
      <c r="F6" s="8"/>
      <c r="G6" s="85">
        <f>(1+F5)*G4</f>
        <v>21.5</v>
      </c>
      <c r="H6" s="8"/>
      <c r="I6" s="85">
        <f>(1+H5)*I4</f>
        <v>21.5</v>
      </c>
      <c r="J6" s="20"/>
      <c r="K6" s="50"/>
      <c r="M6" s="44" t="s">
        <v>42</v>
      </c>
      <c r="N6" s="44"/>
      <c r="O6" s="44"/>
      <c r="P6" s="44"/>
      <c r="Q6" s="44"/>
      <c r="R6" s="44"/>
      <c r="S6" s="44"/>
      <c r="T6" s="60"/>
      <c r="U6" s="40"/>
      <c r="V6" s="38"/>
      <c r="W6" s="38"/>
    </row>
    <row r="7" spans="2:23" s="4" customFormat="1" ht="14.25" customHeight="1">
      <c r="B7" s="119" t="s">
        <v>23</v>
      </c>
      <c r="C7" s="28" t="s">
        <v>57</v>
      </c>
      <c r="D7" s="15">
        <v>0</v>
      </c>
      <c r="E7" s="6"/>
      <c r="F7" s="15">
        <v>0</v>
      </c>
      <c r="G7" s="6"/>
      <c r="H7" s="15">
        <v>0</v>
      </c>
      <c r="I7" s="6"/>
      <c r="J7" s="20"/>
      <c r="K7" s="50"/>
      <c r="L7" s="72"/>
      <c r="M7" s="44" t="s">
        <v>53</v>
      </c>
      <c r="T7" s="55"/>
      <c r="U7" s="40"/>
      <c r="V7" s="38"/>
      <c r="W7" s="38"/>
    </row>
    <row r="8" spans="2:23" s="4" customFormat="1" ht="15" customHeight="1">
      <c r="B8" s="119"/>
      <c r="C8" s="28" t="s">
        <v>58</v>
      </c>
      <c r="D8" s="15">
        <v>0</v>
      </c>
      <c r="E8" s="6"/>
      <c r="F8" s="15">
        <v>0</v>
      </c>
      <c r="G8" s="6"/>
      <c r="H8" s="15">
        <v>0</v>
      </c>
      <c r="I8" s="6"/>
      <c r="J8" s="20"/>
      <c r="K8" s="50"/>
      <c r="L8" s="40"/>
      <c r="M8" s="40"/>
      <c r="N8" s="40"/>
      <c r="O8" s="40"/>
      <c r="P8" s="40"/>
      <c r="Q8" s="40"/>
      <c r="R8" s="40"/>
      <c r="S8" s="40"/>
      <c r="T8" s="51"/>
      <c r="U8" s="40"/>
      <c r="V8" s="38"/>
      <c r="W8" s="38"/>
    </row>
    <row r="9" spans="2:23" s="4" customFormat="1" ht="15" customHeight="1">
      <c r="B9" s="119"/>
      <c r="C9" s="28" t="s">
        <v>59</v>
      </c>
      <c r="D9" s="15">
        <v>0</v>
      </c>
      <c r="E9" s="6"/>
      <c r="F9" s="15">
        <v>0</v>
      </c>
      <c r="G9" s="6"/>
      <c r="H9" s="15">
        <v>0</v>
      </c>
      <c r="I9" s="6"/>
      <c r="J9" s="20"/>
      <c r="K9" s="52"/>
      <c r="L9" s="41" t="s">
        <v>19</v>
      </c>
      <c r="M9" s="41"/>
      <c r="N9" s="41"/>
      <c r="O9" s="41"/>
      <c r="P9" s="40"/>
      <c r="Q9" s="40"/>
      <c r="R9" s="40"/>
      <c r="S9" s="40"/>
      <c r="T9" s="51"/>
      <c r="U9" s="40"/>
      <c r="V9" s="38"/>
      <c r="W9" s="38"/>
    </row>
    <row r="10" spans="2:23" s="4" customFormat="1" ht="15" customHeight="1">
      <c r="B10" s="119"/>
      <c r="C10" s="28" t="s">
        <v>60</v>
      </c>
      <c r="D10" s="15">
        <v>0</v>
      </c>
      <c r="E10" s="7"/>
      <c r="F10" s="15">
        <v>0</v>
      </c>
      <c r="G10" s="7"/>
      <c r="H10" s="15">
        <v>0</v>
      </c>
      <c r="I10" s="7"/>
      <c r="J10" s="20"/>
      <c r="K10" s="50"/>
      <c r="L10" s="40" t="s">
        <v>21</v>
      </c>
      <c r="M10" s="41"/>
      <c r="N10" s="41"/>
      <c r="O10" s="41"/>
      <c r="P10" s="40"/>
      <c r="Q10" s="40"/>
      <c r="R10" s="40"/>
      <c r="S10" s="40"/>
      <c r="T10" s="51"/>
      <c r="U10" s="42"/>
      <c r="V10" s="39"/>
      <c r="W10" s="39"/>
    </row>
    <row r="11" spans="2:23" s="4" customFormat="1" ht="15" customHeight="1">
      <c r="B11" s="119"/>
      <c r="C11" s="29" t="s">
        <v>14</v>
      </c>
      <c r="D11" s="15"/>
      <c r="E11" s="7"/>
      <c r="F11" s="15"/>
      <c r="G11" s="7"/>
      <c r="H11" s="15"/>
      <c r="I11" s="7"/>
      <c r="J11" s="20"/>
      <c r="K11" s="50"/>
      <c r="L11" s="40" t="s">
        <v>22</v>
      </c>
      <c r="M11" s="40"/>
      <c r="N11" s="40"/>
      <c r="O11" s="40"/>
      <c r="P11" s="40"/>
      <c r="Q11" s="40"/>
      <c r="R11" s="40"/>
      <c r="S11" s="40"/>
      <c r="T11" s="51"/>
      <c r="U11" s="40"/>
      <c r="V11" s="38"/>
      <c r="W11" s="38"/>
    </row>
    <row r="12" spans="2:23" s="4" customFormat="1" ht="15" customHeight="1">
      <c r="B12" s="119"/>
      <c r="C12" s="29" t="s">
        <v>14</v>
      </c>
      <c r="D12" s="15"/>
      <c r="E12" s="6"/>
      <c r="F12" s="15"/>
      <c r="G12" s="6"/>
      <c r="H12" s="15"/>
      <c r="I12" s="6"/>
      <c r="J12" s="20"/>
      <c r="K12" s="50"/>
      <c r="L12" s="40"/>
      <c r="M12" s="40"/>
      <c r="N12" s="40"/>
      <c r="O12" s="40"/>
      <c r="P12" s="40"/>
      <c r="Q12" s="40"/>
      <c r="R12" s="40"/>
      <c r="S12" s="40"/>
      <c r="T12" s="51"/>
      <c r="U12" s="40"/>
      <c r="V12" s="38"/>
      <c r="W12" s="38"/>
    </row>
    <row r="13" spans="2:23" s="4" customFormat="1" ht="15" customHeight="1" thickBot="1">
      <c r="B13" s="119"/>
      <c r="C13" s="29" t="s">
        <v>14</v>
      </c>
      <c r="D13" s="15"/>
      <c r="E13" s="87"/>
      <c r="F13" s="15"/>
      <c r="G13" s="6"/>
      <c r="H13" s="15"/>
      <c r="I13" s="6"/>
      <c r="J13" s="20"/>
      <c r="K13" s="50"/>
      <c r="L13" s="41" t="s">
        <v>23</v>
      </c>
      <c r="M13" s="42"/>
      <c r="N13" s="42"/>
      <c r="O13" s="42"/>
      <c r="P13" s="42"/>
      <c r="Q13" s="42"/>
      <c r="R13" s="42"/>
      <c r="S13" s="42"/>
      <c r="T13" s="53"/>
      <c r="U13" s="40"/>
      <c r="V13" s="38"/>
      <c r="W13" s="38"/>
    </row>
    <row r="14" spans="2:23" s="4" customFormat="1" ht="15" customHeight="1" thickBot="1">
      <c r="B14" s="119"/>
      <c r="C14" s="26"/>
      <c r="D14" s="79">
        <f>SUM(D7:D13)</f>
        <v>0</v>
      </c>
      <c r="E14" s="83">
        <f>(1+D14)*E6</f>
        <v>21.5</v>
      </c>
      <c r="F14" s="82">
        <f>SUM(F7:F13)</f>
        <v>0</v>
      </c>
      <c r="G14" s="80">
        <f>(1+F14)*G6</f>
        <v>21.5</v>
      </c>
      <c r="H14" s="82">
        <f>SUM(H7:H13)</f>
        <v>0</v>
      </c>
      <c r="I14" s="80">
        <f>(1+H14)*I6</f>
        <v>21.5</v>
      </c>
      <c r="J14" s="20"/>
      <c r="K14" s="50"/>
      <c r="L14" s="40" t="s">
        <v>27</v>
      </c>
      <c r="M14" s="40"/>
      <c r="N14" s="40"/>
      <c r="O14" s="40"/>
      <c r="P14" s="40"/>
      <c r="Q14" s="40"/>
      <c r="R14" s="40"/>
      <c r="S14" s="40"/>
      <c r="T14" s="51"/>
      <c r="U14" s="40"/>
      <c r="V14" s="38"/>
      <c r="W14" s="38"/>
    </row>
    <row r="15" spans="2:23" s="4" customFormat="1" ht="15" customHeight="1">
      <c r="B15" s="119"/>
      <c r="C15" s="26" t="s">
        <v>61</v>
      </c>
      <c r="D15" s="69">
        <v>0</v>
      </c>
      <c r="E15" s="6"/>
      <c r="F15" s="69">
        <v>0</v>
      </c>
      <c r="G15" s="6"/>
      <c r="H15" s="69">
        <v>0</v>
      </c>
      <c r="I15" s="6"/>
      <c r="J15" s="20"/>
      <c r="K15" s="50"/>
      <c r="L15" s="40" t="s">
        <v>24</v>
      </c>
      <c r="M15" s="40"/>
      <c r="N15" s="40"/>
      <c r="O15" s="40"/>
      <c r="P15" s="40"/>
      <c r="Q15" s="40"/>
      <c r="R15" s="40"/>
      <c r="S15" s="40"/>
      <c r="T15" s="51"/>
      <c r="U15" s="40"/>
      <c r="V15" s="38"/>
      <c r="W15" s="38"/>
    </row>
    <row r="16" spans="2:23" s="4" customFormat="1" ht="15" customHeight="1" thickBot="1">
      <c r="B16" s="119"/>
      <c r="C16" s="26" t="s">
        <v>66</v>
      </c>
      <c r="D16" s="14">
        <v>0</v>
      </c>
      <c r="E16" s="87"/>
      <c r="F16" s="14">
        <v>0</v>
      </c>
      <c r="G16" s="6"/>
      <c r="H16" s="14">
        <v>0</v>
      </c>
      <c r="I16" s="6"/>
      <c r="J16" s="20"/>
      <c r="K16" s="50"/>
      <c r="L16" s="40"/>
      <c r="M16" s="40"/>
      <c r="N16" s="40"/>
      <c r="O16" s="40"/>
      <c r="P16" s="40"/>
      <c r="Q16" s="40"/>
      <c r="R16" s="40"/>
      <c r="S16" s="40"/>
      <c r="T16" s="51"/>
      <c r="U16" s="40"/>
      <c r="V16" s="38"/>
      <c r="W16" s="38"/>
    </row>
    <row r="17" spans="2:23" s="4" customFormat="1" ht="15" customHeight="1" thickBot="1">
      <c r="B17" s="119"/>
      <c r="C17" s="26"/>
      <c r="D17" s="79">
        <f>SUM(D15:D16)</f>
        <v>0</v>
      </c>
      <c r="E17" s="83">
        <f>(1+D17)*E14</f>
        <v>21.5</v>
      </c>
      <c r="F17" s="82">
        <f>SUM(F15:F16)</f>
        <v>0</v>
      </c>
      <c r="G17" s="80">
        <f>(1+F17)*G14</f>
        <v>21.5</v>
      </c>
      <c r="H17" s="82">
        <f>SUM(H15:H16)</f>
        <v>0</v>
      </c>
      <c r="I17" s="80">
        <f>(1+H17)*I14</f>
        <v>21.5</v>
      </c>
      <c r="J17" s="20"/>
      <c r="K17" s="50"/>
      <c r="L17" s="41"/>
      <c r="M17" s="40"/>
      <c r="N17" s="40"/>
      <c r="O17" s="40"/>
      <c r="P17" s="40"/>
      <c r="Q17" s="40"/>
      <c r="R17" s="40"/>
      <c r="S17" s="40"/>
      <c r="T17" s="51"/>
      <c r="U17" s="40"/>
      <c r="V17" s="38"/>
      <c r="W17" s="38"/>
    </row>
    <row r="18" spans="2:23" s="4" customFormat="1" ht="15">
      <c r="B18" s="113" t="s">
        <v>20</v>
      </c>
      <c r="C18" s="25" t="s">
        <v>50</v>
      </c>
      <c r="D18" s="69">
        <v>0</v>
      </c>
      <c r="E18" s="9"/>
      <c r="F18" s="69">
        <v>0</v>
      </c>
      <c r="G18" s="9"/>
      <c r="H18" s="69">
        <v>0</v>
      </c>
      <c r="I18" s="9"/>
      <c r="J18" s="20"/>
      <c r="K18" s="50"/>
      <c r="L18" s="41" t="s">
        <v>20</v>
      </c>
      <c r="M18" s="41"/>
      <c r="N18" s="40"/>
      <c r="O18" s="40"/>
      <c r="P18" s="40"/>
      <c r="Q18" s="40"/>
      <c r="R18" s="40"/>
      <c r="S18" s="40"/>
      <c r="T18" s="51"/>
      <c r="U18" s="40"/>
      <c r="V18" s="38"/>
      <c r="W18" s="38"/>
    </row>
    <row r="19" spans="2:23" s="4" customFormat="1" ht="15">
      <c r="B19" s="114"/>
      <c r="C19" s="30" t="s">
        <v>0</v>
      </c>
      <c r="D19" s="15">
        <v>0</v>
      </c>
      <c r="E19" s="6"/>
      <c r="F19" s="15">
        <v>0</v>
      </c>
      <c r="G19" s="6"/>
      <c r="H19" s="15">
        <v>0</v>
      </c>
      <c r="I19" s="6"/>
      <c r="J19" s="20"/>
      <c r="K19" s="50"/>
      <c r="L19" s="40" t="s">
        <v>28</v>
      </c>
      <c r="M19" s="40"/>
      <c r="N19" s="40"/>
      <c r="O19" s="40"/>
      <c r="P19" s="40"/>
      <c r="Q19" s="40"/>
      <c r="R19" s="40"/>
      <c r="S19" s="40"/>
      <c r="T19" s="51"/>
      <c r="U19" s="40"/>
      <c r="V19" s="38"/>
      <c r="W19" s="38"/>
    </row>
    <row r="20" spans="2:23" s="4" customFormat="1" ht="15">
      <c r="B20" s="114"/>
      <c r="C20" s="31" t="s">
        <v>49</v>
      </c>
      <c r="D20" s="15">
        <v>0</v>
      </c>
      <c r="E20" s="6"/>
      <c r="F20" s="15">
        <v>0</v>
      </c>
      <c r="G20" s="6"/>
      <c r="H20" s="15">
        <v>0</v>
      </c>
      <c r="I20" s="6"/>
      <c r="J20" s="20"/>
      <c r="K20" s="50"/>
      <c r="L20" s="40" t="s">
        <v>26</v>
      </c>
      <c r="M20" s="40"/>
      <c r="N20" s="40"/>
      <c r="O20" s="40"/>
      <c r="P20" s="40"/>
      <c r="Q20" s="40"/>
      <c r="R20" s="40"/>
      <c r="S20" s="40"/>
      <c r="T20" s="51"/>
      <c r="U20" s="40"/>
      <c r="V20" s="38"/>
      <c r="W20" s="38"/>
    </row>
    <row r="21" spans="2:23" s="4" customFormat="1">
      <c r="B21" s="114"/>
      <c r="C21" s="31" t="s">
        <v>6</v>
      </c>
      <c r="D21" s="15">
        <v>0</v>
      </c>
      <c r="E21" s="6"/>
      <c r="F21" s="15">
        <v>0</v>
      </c>
      <c r="G21" s="6"/>
      <c r="H21" s="15">
        <v>0</v>
      </c>
      <c r="I21" s="6"/>
      <c r="J21" s="20"/>
      <c r="K21" s="54"/>
      <c r="L21" s="40"/>
      <c r="M21" s="40"/>
      <c r="N21" s="40"/>
      <c r="O21" s="40"/>
      <c r="P21" s="40"/>
      <c r="Q21" s="40"/>
      <c r="R21" s="40"/>
      <c r="S21" s="40"/>
      <c r="T21" s="51"/>
      <c r="U21" s="40"/>
      <c r="V21" s="38"/>
      <c r="W21" s="38"/>
    </row>
    <row r="22" spans="2:23" s="4" customFormat="1">
      <c r="B22" s="114"/>
      <c r="C22" s="31" t="s">
        <v>2</v>
      </c>
      <c r="D22" s="15">
        <v>0</v>
      </c>
      <c r="E22" s="6"/>
      <c r="F22" s="15">
        <v>0</v>
      </c>
      <c r="G22" s="6"/>
      <c r="H22" s="15">
        <v>0</v>
      </c>
      <c r="I22" s="6"/>
      <c r="J22" s="20"/>
      <c r="K22" s="54"/>
      <c r="L22" s="41" t="s">
        <v>25</v>
      </c>
      <c r="M22" s="41"/>
      <c r="N22" s="40"/>
      <c r="O22" s="40"/>
      <c r="P22" s="40"/>
      <c r="Q22" s="40"/>
      <c r="R22" s="40"/>
      <c r="S22" s="40"/>
      <c r="T22" s="51"/>
    </row>
    <row r="23" spans="2:23" s="4" customFormat="1">
      <c r="B23" s="114"/>
      <c r="C23" s="31" t="s">
        <v>3</v>
      </c>
      <c r="D23" s="15">
        <v>0</v>
      </c>
      <c r="E23" s="6"/>
      <c r="F23" s="15">
        <v>0</v>
      </c>
      <c r="G23" s="6"/>
      <c r="H23" s="15">
        <v>0</v>
      </c>
      <c r="I23" s="6"/>
      <c r="J23" s="20"/>
      <c r="K23" s="54"/>
      <c r="L23" s="40" t="s">
        <v>52</v>
      </c>
      <c r="M23" s="40"/>
      <c r="N23" s="40"/>
      <c r="O23" s="40"/>
      <c r="P23" s="40"/>
      <c r="Q23" s="40"/>
      <c r="R23" s="40"/>
      <c r="S23" s="40"/>
      <c r="T23" s="51"/>
    </row>
    <row r="24" spans="2:23" s="4" customFormat="1">
      <c r="B24" s="114"/>
      <c r="C24" s="31" t="s">
        <v>7</v>
      </c>
      <c r="D24" s="15">
        <v>0</v>
      </c>
      <c r="E24" s="6"/>
      <c r="F24" s="15">
        <v>0</v>
      </c>
      <c r="G24" s="6"/>
      <c r="H24" s="15">
        <v>0</v>
      </c>
      <c r="I24" s="6"/>
      <c r="J24" s="20"/>
      <c r="K24" s="54"/>
      <c r="L24" s="40"/>
      <c r="M24" s="40"/>
      <c r="N24" s="40"/>
      <c r="O24" s="40"/>
      <c r="P24" s="40"/>
      <c r="Q24" s="40"/>
      <c r="R24" s="40"/>
      <c r="S24" s="40"/>
      <c r="T24" s="51"/>
    </row>
    <row r="25" spans="2:23" s="4" customFormat="1">
      <c r="B25" s="114"/>
      <c r="C25" s="31" t="s">
        <v>1</v>
      </c>
      <c r="D25" s="15">
        <v>0</v>
      </c>
      <c r="E25" s="6"/>
      <c r="F25" s="15">
        <v>0</v>
      </c>
      <c r="G25" s="6"/>
      <c r="H25" s="15">
        <v>0</v>
      </c>
      <c r="I25" s="6"/>
      <c r="J25" s="20"/>
      <c r="K25" s="54"/>
      <c r="L25" s="45" t="s">
        <v>30</v>
      </c>
      <c r="M25" s="44"/>
      <c r="N25" s="44"/>
      <c r="O25" s="44"/>
      <c r="P25" s="44"/>
      <c r="Q25" s="44"/>
      <c r="R25" s="44"/>
      <c r="S25" s="44"/>
      <c r="T25" s="60"/>
    </row>
    <row r="26" spans="2:23" s="4" customFormat="1">
      <c r="B26" s="114"/>
      <c r="C26" s="31" t="s">
        <v>4</v>
      </c>
      <c r="D26" s="15">
        <v>0</v>
      </c>
      <c r="E26" s="6"/>
      <c r="F26" s="15">
        <v>0</v>
      </c>
      <c r="G26" s="6"/>
      <c r="H26" s="15">
        <v>0</v>
      </c>
      <c r="I26" s="6"/>
      <c r="J26" s="20"/>
      <c r="K26" s="54"/>
      <c r="L26" s="44" t="s">
        <v>31</v>
      </c>
      <c r="M26" s="44"/>
      <c r="N26" s="44"/>
      <c r="O26" s="44"/>
      <c r="P26" s="44"/>
      <c r="Q26" s="44"/>
      <c r="R26" s="44"/>
      <c r="S26" s="44"/>
      <c r="T26" s="60"/>
    </row>
    <row r="27" spans="2:23" s="4" customFormat="1">
      <c r="B27" s="114"/>
      <c r="C27" s="31" t="s">
        <v>46</v>
      </c>
      <c r="D27" s="15">
        <v>0</v>
      </c>
      <c r="E27" s="6"/>
      <c r="F27" s="15">
        <v>0</v>
      </c>
      <c r="G27" s="6"/>
      <c r="H27" s="15">
        <v>0</v>
      </c>
      <c r="I27" s="6"/>
      <c r="J27" s="20"/>
      <c r="K27" s="54"/>
      <c r="L27" s="44" t="s">
        <v>62</v>
      </c>
      <c r="M27" s="44"/>
      <c r="N27" s="44"/>
      <c r="O27" s="44"/>
      <c r="P27" s="44"/>
      <c r="Q27" s="44"/>
      <c r="R27" s="44"/>
      <c r="S27" s="44"/>
      <c r="T27" s="60"/>
    </row>
    <row r="28" spans="2:23" s="4" customFormat="1">
      <c r="B28" s="114"/>
      <c r="C28" s="32" t="s">
        <v>54</v>
      </c>
      <c r="D28" s="15">
        <v>0</v>
      </c>
      <c r="E28" s="6"/>
      <c r="F28" s="15">
        <v>0</v>
      </c>
      <c r="G28" s="6"/>
      <c r="H28" s="15">
        <v>0</v>
      </c>
      <c r="I28" s="6"/>
      <c r="J28" s="20"/>
      <c r="K28" s="54"/>
      <c r="L28" s="44" t="s">
        <v>63</v>
      </c>
      <c r="T28" s="55"/>
    </row>
    <row r="29" spans="2:23" s="4" customFormat="1">
      <c r="B29" s="114"/>
      <c r="C29" s="32" t="s">
        <v>15</v>
      </c>
      <c r="D29" s="15">
        <v>0</v>
      </c>
      <c r="E29" s="6"/>
      <c r="F29" s="15">
        <v>0</v>
      </c>
      <c r="G29" s="6"/>
      <c r="H29" s="15">
        <v>0</v>
      </c>
      <c r="I29" s="6"/>
      <c r="J29" s="20"/>
      <c r="K29" s="54"/>
      <c r="T29" s="55"/>
    </row>
    <row r="30" spans="2:23" s="4" customFormat="1">
      <c r="B30" s="114"/>
      <c r="C30" s="32" t="s">
        <v>15</v>
      </c>
      <c r="D30" s="15">
        <v>0</v>
      </c>
      <c r="E30" s="6"/>
      <c r="F30" s="15">
        <v>0</v>
      </c>
      <c r="G30" s="6"/>
      <c r="H30" s="15">
        <v>0</v>
      </c>
      <c r="I30" s="6"/>
      <c r="J30" s="20"/>
      <c r="K30" s="54"/>
      <c r="L30" s="44" t="s">
        <v>37</v>
      </c>
      <c r="T30" s="55"/>
    </row>
    <row r="31" spans="2:23" s="4" customFormat="1">
      <c r="B31" s="114"/>
      <c r="C31" s="32" t="s">
        <v>15</v>
      </c>
      <c r="D31" s="15">
        <v>0</v>
      </c>
      <c r="E31" s="6"/>
      <c r="F31" s="15">
        <v>0</v>
      </c>
      <c r="G31" s="6"/>
      <c r="H31" s="15">
        <v>0</v>
      </c>
      <c r="I31" s="6"/>
      <c r="J31" s="20"/>
      <c r="K31" s="54"/>
      <c r="L31" s="44" t="s">
        <v>35</v>
      </c>
      <c r="M31" s="44"/>
      <c r="N31" s="44"/>
      <c r="O31" s="44"/>
      <c r="P31" s="44"/>
      <c r="Q31" s="44"/>
      <c r="R31" s="44"/>
      <c r="S31" s="44"/>
      <c r="T31" s="60"/>
    </row>
    <row r="32" spans="2:23" s="4" customFormat="1" ht="13.5" thickBot="1">
      <c r="B32" s="114"/>
      <c r="C32" s="26"/>
      <c r="D32" s="79">
        <f>SUM(D18:D31)</f>
        <v>0</v>
      </c>
      <c r="E32" s="6"/>
      <c r="F32" s="79">
        <f>SUM(F18:F31)</f>
        <v>0</v>
      </c>
      <c r="G32" s="6"/>
      <c r="H32" s="79">
        <f>SUM(H18:H31)</f>
        <v>0</v>
      </c>
      <c r="I32" s="6"/>
      <c r="J32" s="20"/>
      <c r="K32" s="54"/>
      <c r="L32" s="59" t="s">
        <v>36</v>
      </c>
      <c r="M32" s="44"/>
      <c r="N32" s="44"/>
      <c r="O32" s="44"/>
      <c r="P32" s="44"/>
      <c r="Q32" s="44"/>
      <c r="R32" s="44"/>
      <c r="S32" s="44"/>
      <c r="T32" s="60"/>
      <c r="U32" s="44"/>
    </row>
    <row r="33" spans="2:29" s="4" customFormat="1" ht="13.5" thickBot="1">
      <c r="B33" s="114"/>
      <c r="C33" s="27"/>
      <c r="D33" s="5"/>
      <c r="E33" s="86">
        <f>(1+D32)*E17</f>
        <v>21.5</v>
      </c>
      <c r="F33" s="5"/>
      <c r="G33" s="86">
        <f>(1+F32)*G17</f>
        <v>21.5</v>
      </c>
      <c r="H33" s="5"/>
      <c r="I33" s="86">
        <f>(1+H32)*I17</f>
        <v>21.5</v>
      </c>
      <c r="J33" s="20"/>
      <c r="K33" s="54"/>
      <c r="L33" s="44" t="s">
        <v>55</v>
      </c>
      <c r="M33" s="44"/>
      <c r="N33" s="44"/>
      <c r="O33" s="44"/>
      <c r="P33" s="44"/>
      <c r="Q33" s="44"/>
      <c r="R33" s="44"/>
      <c r="S33" s="44"/>
      <c r="T33" s="60"/>
      <c r="U33" s="44"/>
    </row>
    <row r="34" spans="2:29" s="4" customFormat="1" ht="27" customHeight="1" thickBot="1">
      <c r="B34" s="35" t="s">
        <v>11</v>
      </c>
      <c r="C34" s="37"/>
      <c r="D34" s="37"/>
      <c r="E34" s="33">
        <f>E33/E4</f>
        <v>1</v>
      </c>
      <c r="F34" s="37"/>
      <c r="G34" s="33">
        <f>G33/G4</f>
        <v>1</v>
      </c>
      <c r="H34" s="37"/>
      <c r="I34" s="18">
        <f>I33/I4</f>
        <v>1</v>
      </c>
      <c r="J34" s="20"/>
      <c r="K34" s="61"/>
      <c r="L34" s="44" t="s">
        <v>56</v>
      </c>
      <c r="M34" s="44"/>
      <c r="N34" s="44"/>
      <c r="O34" s="44"/>
      <c r="P34" s="44"/>
      <c r="Q34" s="44"/>
      <c r="R34" s="44"/>
      <c r="S34" s="44"/>
      <c r="T34" s="60"/>
      <c r="U34" s="44"/>
    </row>
    <row r="35" spans="2:29" s="4" customFormat="1" ht="16.5" thickBot="1">
      <c r="B35" s="37" t="s">
        <v>13</v>
      </c>
      <c r="C35" s="37" t="s">
        <v>47</v>
      </c>
      <c r="D35" s="111">
        <v>70000</v>
      </c>
      <c r="E35" s="112"/>
      <c r="F35" s="111">
        <v>32500</v>
      </c>
      <c r="G35" s="112"/>
      <c r="H35" s="111">
        <v>2500</v>
      </c>
      <c r="I35" s="112"/>
      <c r="J35" s="21"/>
      <c r="K35" s="61"/>
      <c r="L35" s="11"/>
      <c r="T35" s="55"/>
    </row>
    <row r="36" spans="2:29" s="4" customFormat="1" ht="16.5" thickBot="1">
      <c r="B36" s="107" t="s">
        <v>12</v>
      </c>
      <c r="C36" s="108"/>
      <c r="D36" s="36"/>
      <c r="E36" s="73">
        <f>E34*D35*E4</f>
        <v>1505000</v>
      </c>
      <c r="F36" s="63"/>
      <c r="G36" s="80">
        <f>G34*F35*G4</f>
        <v>698750</v>
      </c>
      <c r="H36" s="81"/>
      <c r="I36" s="80">
        <f>I34*H35*I4</f>
        <v>53750</v>
      </c>
      <c r="J36" s="21"/>
      <c r="K36" s="88"/>
      <c r="L36" s="44" t="s">
        <v>38</v>
      </c>
      <c r="M36" s="11"/>
      <c r="N36" s="11"/>
      <c r="O36" s="11"/>
      <c r="P36" s="11"/>
      <c r="Q36" s="11"/>
      <c r="R36" s="11"/>
      <c r="S36" s="11"/>
      <c r="T36" s="89"/>
    </row>
    <row r="37" spans="2:29" s="11" customFormat="1" ht="14.25" customHeight="1" thickBot="1">
      <c r="B37" s="34" t="s">
        <v>10</v>
      </c>
      <c r="C37" s="34" t="s">
        <v>51</v>
      </c>
      <c r="D37" s="43"/>
      <c r="E37" s="74">
        <v>0</v>
      </c>
      <c r="F37" s="43"/>
      <c r="G37" s="74">
        <v>0</v>
      </c>
      <c r="H37" s="43"/>
      <c r="I37" s="74">
        <v>0</v>
      </c>
      <c r="J37" s="22"/>
      <c r="K37" s="54"/>
      <c r="M37" s="4"/>
      <c r="N37" s="4"/>
      <c r="O37" s="4"/>
      <c r="P37" s="4"/>
      <c r="Q37" s="4"/>
      <c r="R37" s="4"/>
      <c r="S37" s="4"/>
      <c r="T37" s="55"/>
    </row>
    <row r="38" spans="2:29" s="4" customFormat="1" ht="18.75" customHeight="1" thickBot="1">
      <c r="B38" s="16" t="s">
        <v>12</v>
      </c>
      <c r="C38" s="16"/>
      <c r="D38" s="24"/>
      <c r="E38" s="80">
        <f>E36*(1+E37)</f>
        <v>1505000</v>
      </c>
      <c r="F38" s="62"/>
      <c r="G38" s="80">
        <f t="shared" ref="G38:I38" si="0">G36*(1+G37)</f>
        <v>698750</v>
      </c>
      <c r="H38" s="62"/>
      <c r="I38" s="80">
        <f t="shared" si="0"/>
        <v>53750</v>
      </c>
      <c r="J38" s="20"/>
      <c r="K38" s="91"/>
      <c r="L38" s="92"/>
      <c r="M38" s="92"/>
      <c r="N38" s="92"/>
      <c r="O38" s="92"/>
      <c r="P38" s="92"/>
      <c r="Q38" s="92"/>
      <c r="R38" s="92"/>
      <c r="S38" s="92"/>
      <c r="T38" s="93"/>
    </row>
    <row r="39" spans="2:29" s="4" customFormat="1" ht="16.5" thickBot="1">
      <c r="B39" s="109" t="s">
        <v>29</v>
      </c>
      <c r="C39" s="110"/>
      <c r="D39" s="110"/>
      <c r="E39" s="110"/>
      <c r="F39" s="110"/>
      <c r="G39" s="110"/>
      <c r="H39" s="110"/>
      <c r="I39" s="110"/>
      <c r="J39" s="90">
        <f>E38+G38+I38</f>
        <v>2257500</v>
      </c>
    </row>
    <row r="40" spans="2:29" s="4" customFormat="1" ht="16.5" thickBot="1">
      <c r="B40" s="3"/>
      <c r="C40" s="3"/>
      <c r="D40" s="3"/>
      <c r="E40" s="3"/>
      <c r="F40" s="3"/>
      <c r="G40" s="3"/>
      <c r="H40" s="3"/>
      <c r="I40" s="3"/>
      <c r="J40" s="21"/>
      <c r="K40" s="3"/>
    </row>
    <row r="41" spans="2:29" s="4" customFormat="1" ht="16.5" thickBot="1">
      <c r="B41" s="70" t="s">
        <v>48</v>
      </c>
      <c r="C41" s="71"/>
      <c r="D41" s="3"/>
      <c r="E41" s="78">
        <f>E34*(1+E37)</f>
        <v>1</v>
      </c>
      <c r="F41" s="3"/>
      <c r="G41" s="78">
        <f t="shared" ref="G41:I41" si="1">G34*(1+G37)</f>
        <v>1</v>
      </c>
      <c r="H41" s="3"/>
      <c r="I41" s="78">
        <f t="shared" si="1"/>
        <v>1</v>
      </c>
      <c r="J41" s="21"/>
      <c r="K41" s="3"/>
    </row>
    <row r="42" spans="2:29" s="4" customFormat="1" ht="15.75">
      <c r="B42" s="10"/>
      <c r="C42" s="3"/>
      <c r="D42" s="3"/>
      <c r="E42" s="3"/>
      <c r="F42" s="3"/>
      <c r="G42" s="3"/>
      <c r="H42" s="3"/>
      <c r="I42" s="3"/>
      <c r="J42" s="21"/>
      <c r="K42" s="3"/>
    </row>
    <row r="43" spans="2:29" s="12" customFormat="1" ht="15.75">
      <c r="B43" s="68" t="s">
        <v>45</v>
      </c>
      <c r="C43" s="64"/>
      <c r="D43" s="64"/>
      <c r="E43" s="65"/>
      <c r="F43" s="3"/>
      <c r="G43" s="3"/>
      <c r="H43" s="3"/>
      <c r="I43" s="3"/>
      <c r="J43" s="21"/>
      <c r="K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2:29" s="4" customFormat="1" ht="15.75" customHeight="1">
      <c r="B44" s="99" t="s">
        <v>64</v>
      </c>
      <c r="C44" s="100"/>
      <c r="D44" s="100"/>
      <c r="E44" s="101"/>
      <c r="F44" s="3"/>
      <c r="G44" s="76"/>
      <c r="H44" s="3"/>
      <c r="I44" s="77"/>
      <c r="J44" s="21"/>
      <c r="K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2:29" s="2" customFormat="1" ht="15.75">
      <c r="B45" s="99"/>
      <c r="C45" s="100"/>
      <c r="D45" s="100"/>
      <c r="E45" s="101"/>
      <c r="F45" s="3"/>
      <c r="G45" s="3"/>
      <c r="H45" s="3"/>
      <c r="I45" s="3"/>
      <c r="J45" s="21"/>
      <c r="K45" s="75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2:29" s="2" customFormat="1" ht="15.75">
      <c r="B46" s="99"/>
      <c r="C46" s="100"/>
      <c r="D46" s="100"/>
      <c r="E46" s="101"/>
      <c r="F46" s="3"/>
      <c r="G46" s="3"/>
      <c r="H46" s="3"/>
      <c r="I46" s="76"/>
      <c r="J46" s="21"/>
      <c r="K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2:29" s="2" customFormat="1" ht="15.75">
      <c r="B47" s="99"/>
      <c r="C47" s="100"/>
      <c r="D47" s="100"/>
      <c r="E47" s="101"/>
      <c r="F47" s="3"/>
      <c r="G47" s="3"/>
      <c r="H47" s="3"/>
      <c r="I47" s="3"/>
      <c r="J47" s="21"/>
      <c r="K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2:29" s="2" customFormat="1" ht="15.75">
      <c r="B48" s="97" t="s">
        <v>43</v>
      </c>
      <c r="C48" s="96"/>
      <c r="D48" s="12"/>
      <c r="E48" s="67"/>
      <c r="F48" s="3"/>
      <c r="H48" s="3"/>
      <c r="J48" s="2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2:29" s="2" customFormat="1" ht="15.75">
      <c r="B49" s="66" t="s">
        <v>65</v>
      </c>
      <c r="C49" s="102" t="s">
        <v>9</v>
      </c>
      <c r="D49" s="102"/>
      <c r="E49" s="103"/>
      <c r="F49" s="3"/>
      <c r="H49" s="3"/>
      <c r="J49" s="2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2:29" ht="15.75" customHeight="1">
      <c r="B50" s="98" t="s">
        <v>44</v>
      </c>
      <c r="C50" s="104"/>
      <c r="D50" s="104"/>
      <c r="E50" s="105"/>
      <c r="F50" s="3"/>
      <c r="H50" s="3"/>
    </row>
    <row r="51" spans="2:29" s="3" customFormat="1" ht="15.75">
      <c r="B51" s="10"/>
      <c r="J51" s="21"/>
    </row>
    <row r="52" spans="2:29" s="3" customFormat="1" ht="15.75">
      <c r="B52" s="10"/>
      <c r="J52" s="21"/>
    </row>
    <row r="53" spans="2:29" s="3" customFormat="1" ht="15.75">
      <c r="B53" s="10"/>
      <c r="J53" s="21"/>
    </row>
    <row r="54" spans="2:29" s="3" customFormat="1" ht="15.75">
      <c r="B54" s="10"/>
      <c r="J54" s="21"/>
    </row>
    <row r="55" spans="2:29" s="3" customFormat="1" ht="15.75">
      <c r="B55" s="10"/>
      <c r="J55" s="21"/>
    </row>
    <row r="56" spans="2:29" s="3" customFormat="1" ht="15.75">
      <c r="B56" s="10"/>
      <c r="J56" s="21"/>
    </row>
    <row r="57" spans="2:29" s="3" customFormat="1" ht="15.75">
      <c r="B57" s="10"/>
      <c r="J57" s="21"/>
    </row>
    <row r="58" spans="2:29" s="3" customFormat="1" ht="15.75">
      <c r="B58" s="10"/>
      <c r="J58" s="21"/>
    </row>
    <row r="59" spans="2:29" s="3" customFormat="1" ht="15.75">
      <c r="B59" s="10"/>
      <c r="J59" s="21"/>
    </row>
    <row r="60" spans="2:29" s="3" customFormat="1" ht="15.75">
      <c r="B60" s="10"/>
      <c r="J60" s="21"/>
    </row>
    <row r="61" spans="2:29" s="3" customFormat="1" ht="15.75">
      <c r="B61" s="10"/>
      <c r="J61" s="21"/>
    </row>
    <row r="62" spans="2:29" s="3" customFormat="1" ht="15.75">
      <c r="B62" s="10"/>
      <c r="J62" s="21"/>
    </row>
    <row r="63" spans="2:29" s="3" customFormat="1" ht="15.75">
      <c r="B63" s="10"/>
      <c r="J63" s="21"/>
    </row>
    <row r="64" spans="2:29" s="3" customFormat="1" ht="15.75">
      <c r="B64" s="10"/>
      <c r="J64" s="21"/>
    </row>
    <row r="65" spans="2:24" s="3" customFormat="1" ht="15.75">
      <c r="B65" s="10"/>
      <c r="J65" s="21"/>
    </row>
    <row r="66" spans="2:24" s="3" customFormat="1" ht="15.75">
      <c r="B66" s="10"/>
      <c r="J66" s="21"/>
    </row>
    <row r="67" spans="2:24" s="3" customFormat="1" ht="15.75">
      <c r="B67" s="10"/>
      <c r="J67" s="21"/>
    </row>
    <row r="68" spans="2:24" s="3" customFormat="1" ht="15.75">
      <c r="B68" s="10"/>
      <c r="J68" s="21"/>
    </row>
    <row r="69" spans="2:24" s="3" customFormat="1" ht="15.75">
      <c r="B69" s="10"/>
      <c r="J69" s="21"/>
    </row>
    <row r="70" spans="2:24" s="3" customFormat="1" ht="24.75" customHeight="1">
      <c r="B70" s="10"/>
      <c r="J70" s="21"/>
    </row>
    <row r="71" spans="2:24" ht="15.75">
      <c r="B71" s="10"/>
      <c r="C71" s="3"/>
      <c r="D71" s="3"/>
      <c r="E71" s="3"/>
      <c r="F71" s="3"/>
      <c r="G71" s="3"/>
      <c r="H71" s="3"/>
      <c r="I71" s="3"/>
      <c r="J71" s="2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2:24" ht="15.75">
      <c r="B72" s="10"/>
      <c r="C72" s="3"/>
      <c r="D72" s="3"/>
      <c r="E72" s="3"/>
      <c r="F72" s="3"/>
      <c r="G72" s="3"/>
      <c r="H72" s="3"/>
      <c r="I72" s="3"/>
      <c r="J72" s="21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2:24" ht="15.75">
      <c r="B73" s="10"/>
      <c r="C73" s="3"/>
      <c r="D73" s="3"/>
      <c r="E73" s="3"/>
      <c r="F73" s="3"/>
      <c r="G73" s="3"/>
      <c r="H73" s="3"/>
      <c r="I73" s="3"/>
      <c r="J73" s="2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2:24" ht="15.75">
      <c r="B74" s="10"/>
      <c r="C74" s="3"/>
      <c r="D74" s="3"/>
      <c r="E74" s="3"/>
      <c r="F74" s="3"/>
      <c r="G74" s="3"/>
      <c r="H74" s="3"/>
      <c r="I74" s="3"/>
      <c r="J74" s="21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2:24" ht="15.75">
      <c r="B75" s="10"/>
      <c r="C75" s="3"/>
      <c r="D75" s="3"/>
      <c r="E75" s="3"/>
      <c r="F75" s="3"/>
      <c r="G75" s="3"/>
      <c r="H75" s="3"/>
      <c r="I75" s="3"/>
      <c r="J75" s="21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2:24" ht="15.75">
      <c r="B76" s="10"/>
      <c r="C76" s="3"/>
      <c r="D76" s="3"/>
      <c r="E76" s="3"/>
      <c r="F76" s="3"/>
      <c r="G76" s="3"/>
      <c r="H76" s="3"/>
      <c r="I76" s="3"/>
      <c r="J76" s="21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2:24" ht="15.75">
      <c r="B77" s="10"/>
      <c r="C77" s="3"/>
      <c r="D77" s="3"/>
      <c r="E77" s="3"/>
      <c r="F77" s="3"/>
      <c r="G77" s="3"/>
      <c r="H77" s="3"/>
      <c r="I77" s="3"/>
      <c r="J77" s="21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2:24" ht="15.75">
      <c r="B78" s="10"/>
      <c r="C78" s="3"/>
      <c r="D78" s="3"/>
      <c r="E78" s="3"/>
      <c r="F78" s="3"/>
      <c r="G78" s="3"/>
      <c r="H78" s="3"/>
      <c r="I78" s="3"/>
      <c r="J78" s="21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2:24" ht="15.75">
      <c r="B79" s="10"/>
      <c r="C79" s="3"/>
      <c r="D79" s="3"/>
      <c r="E79" s="3"/>
      <c r="F79" s="3"/>
      <c r="G79" s="3"/>
      <c r="H79" s="3"/>
      <c r="I79" s="3"/>
      <c r="J79" s="21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2:24" ht="15.75">
      <c r="B80" s="10"/>
      <c r="C80" s="3"/>
      <c r="D80" s="3"/>
      <c r="E80" s="3"/>
      <c r="F80" s="3"/>
      <c r="G80" s="3"/>
      <c r="H80" s="3"/>
      <c r="I80" s="3"/>
      <c r="J80" s="21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2:24" ht="15.75">
      <c r="B81" s="10"/>
      <c r="C81" s="3"/>
      <c r="D81" s="3"/>
      <c r="E81" s="3"/>
      <c r="F81" s="3"/>
      <c r="G81" s="3"/>
      <c r="H81" s="3"/>
      <c r="I81" s="3"/>
      <c r="J81" s="21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2:24" ht="15.75">
      <c r="B82" s="10"/>
      <c r="C82" s="3"/>
      <c r="D82" s="3"/>
      <c r="E82" s="3"/>
      <c r="F82" s="3"/>
      <c r="G82" s="3"/>
      <c r="H82" s="3"/>
      <c r="I82" s="3"/>
      <c r="J82" s="2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2:24" ht="15.75">
      <c r="B83" s="10"/>
      <c r="C83" s="3"/>
      <c r="D83" s="3"/>
      <c r="E83" s="3"/>
      <c r="F83" s="3"/>
      <c r="G83" s="3"/>
      <c r="H83" s="3"/>
      <c r="I83" s="3"/>
      <c r="J83" s="21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2:24" ht="15.75">
      <c r="B84" s="10"/>
      <c r="C84" s="3"/>
      <c r="D84" s="3"/>
      <c r="E84" s="3"/>
      <c r="F84" s="3"/>
      <c r="G84" s="3"/>
      <c r="H84" s="3"/>
      <c r="I84" s="3"/>
      <c r="J84" s="21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2:24" ht="15.75">
      <c r="B85" s="10"/>
      <c r="C85" s="3"/>
      <c r="D85" s="3"/>
      <c r="E85" s="3"/>
      <c r="F85" s="3"/>
      <c r="G85" s="3"/>
      <c r="H85" s="3"/>
      <c r="I85" s="3"/>
      <c r="J85" s="21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2:24" ht="15.75">
      <c r="B86" s="10"/>
      <c r="C86" s="3"/>
      <c r="D86" s="3"/>
      <c r="E86" s="3"/>
      <c r="F86" s="3"/>
      <c r="G86" s="3"/>
      <c r="H86" s="3"/>
      <c r="I86" s="3"/>
      <c r="J86" s="2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2:24" ht="15.75">
      <c r="B87" s="10"/>
      <c r="C87" s="3"/>
      <c r="D87" s="3"/>
      <c r="E87" s="3"/>
      <c r="F87" s="3"/>
      <c r="G87" s="3"/>
      <c r="H87" s="3"/>
      <c r="I87" s="3"/>
      <c r="J87" s="21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2:24" ht="15.75">
      <c r="B88" s="10"/>
      <c r="C88" s="3"/>
      <c r="D88" s="3"/>
      <c r="E88" s="3"/>
      <c r="F88" s="3"/>
      <c r="G88" s="3"/>
      <c r="H88" s="3"/>
      <c r="I88" s="3"/>
      <c r="J88" s="21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2:24" ht="15.75">
      <c r="B89" s="10"/>
      <c r="C89" s="3"/>
      <c r="D89" s="3"/>
      <c r="E89" s="3"/>
      <c r="F89" s="3"/>
      <c r="G89" s="3"/>
      <c r="H89" s="3"/>
      <c r="I89" s="3"/>
      <c r="J89" s="21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2:24" ht="15.75">
      <c r="B90" s="10"/>
      <c r="C90" s="3"/>
      <c r="D90" s="3"/>
      <c r="E90" s="3"/>
      <c r="F90" s="3"/>
      <c r="G90" s="3"/>
      <c r="H90" s="3"/>
      <c r="I90" s="3"/>
      <c r="J90" s="2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2:24" ht="15.75">
      <c r="B91" s="10"/>
      <c r="C91" s="3"/>
      <c r="D91" s="3"/>
      <c r="E91" s="3"/>
      <c r="F91" s="3"/>
      <c r="G91" s="3"/>
      <c r="H91" s="3"/>
      <c r="I91" s="3"/>
      <c r="J91" s="21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2:24" ht="15.75">
      <c r="B92" s="10"/>
      <c r="C92" s="3"/>
      <c r="D92" s="3"/>
      <c r="E92" s="3"/>
      <c r="F92" s="3"/>
      <c r="G92" s="3"/>
      <c r="H92" s="3"/>
      <c r="I92" s="3"/>
      <c r="J92" s="21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2:24" ht="15.75">
      <c r="B93" s="10"/>
      <c r="C93" s="3"/>
      <c r="D93" s="3"/>
      <c r="E93" s="3"/>
      <c r="F93" s="3"/>
      <c r="G93" s="3"/>
      <c r="H93" s="3"/>
      <c r="I93" s="3"/>
      <c r="J93" s="21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2:24" ht="15.75">
      <c r="B94" s="10"/>
      <c r="C94" s="3"/>
      <c r="D94" s="3"/>
      <c r="E94" s="3"/>
      <c r="F94" s="3"/>
      <c r="G94" s="3"/>
      <c r="H94" s="3"/>
      <c r="I94" s="3"/>
      <c r="J94" s="2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2:24" ht="15.75">
      <c r="B95" s="10"/>
      <c r="C95" s="3"/>
      <c r="D95" s="3"/>
      <c r="E95" s="3"/>
      <c r="F95" s="3"/>
      <c r="G95" s="3"/>
      <c r="H95" s="3"/>
      <c r="I95" s="3"/>
      <c r="J95" s="21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2:24" ht="15.75">
      <c r="B96" s="10"/>
      <c r="C96" s="3"/>
      <c r="D96" s="3"/>
      <c r="E96" s="3"/>
      <c r="F96" s="3"/>
      <c r="G96" s="3"/>
      <c r="H96" s="3"/>
      <c r="I96" s="3"/>
      <c r="J96" s="21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2:24" ht="15.75">
      <c r="B97" s="10"/>
      <c r="C97" s="3"/>
      <c r="D97" s="3"/>
      <c r="E97" s="3"/>
      <c r="F97" s="3"/>
      <c r="G97" s="3"/>
      <c r="H97" s="3"/>
      <c r="I97" s="3"/>
      <c r="J97" s="21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2:24" ht="15.75">
      <c r="B98" s="10"/>
      <c r="C98" s="3"/>
      <c r="D98" s="3"/>
      <c r="E98" s="3"/>
      <c r="F98" s="3"/>
      <c r="G98" s="3"/>
      <c r="H98" s="3"/>
      <c r="I98" s="3"/>
      <c r="J98" s="2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2:24" ht="15.75">
      <c r="B99" s="10"/>
      <c r="C99" s="3"/>
      <c r="D99" s="3"/>
      <c r="E99" s="3"/>
      <c r="F99" s="3"/>
      <c r="G99" s="3"/>
      <c r="H99" s="3"/>
      <c r="I99" s="3"/>
      <c r="J99" s="21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2:24" ht="15.75">
      <c r="B100" s="10"/>
      <c r="C100" s="3"/>
      <c r="D100" s="3"/>
      <c r="E100" s="3"/>
      <c r="F100" s="3"/>
      <c r="G100" s="3"/>
      <c r="H100" s="3"/>
      <c r="I100" s="3"/>
      <c r="J100" s="21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2:24" ht="15.75">
      <c r="B101" s="10"/>
      <c r="C101" s="3"/>
      <c r="D101" s="3"/>
      <c r="E101" s="3"/>
      <c r="F101" s="3"/>
      <c r="G101" s="3"/>
      <c r="H101" s="3"/>
      <c r="I101" s="3"/>
      <c r="J101" s="21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2:24" ht="15.75">
      <c r="B102" s="10"/>
      <c r="C102" s="3"/>
      <c r="D102" s="3"/>
      <c r="E102" s="3"/>
      <c r="F102" s="3"/>
      <c r="G102" s="3"/>
      <c r="H102" s="3"/>
      <c r="I102" s="3"/>
      <c r="J102" s="21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2:24" ht="15.75">
      <c r="B103" s="10"/>
      <c r="C103" s="3"/>
      <c r="D103" s="3"/>
      <c r="E103" s="3"/>
      <c r="F103" s="3"/>
      <c r="G103" s="3"/>
      <c r="H103" s="3"/>
      <c r="I103" s="3"/>
      <c r="J103" s="21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2:24" ht="15.75">
      <c r="B104" s="10"/>
      <c r="C104" s="3"/>
      <c r="D104" s="3"/>
      <c r="E104" s="3"/>
      <c r="F104" s="3"/>
      <c r="G104" s="3"/>
      <c r="H104" s="3"/>
      <c r="I104" s="3"/>
      <c r="J104" s="21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2:24" ht="15.75">
      <c r="B105" s="10"/>
      <c r="C105" s="3"/>
      <c r="D105" s="3"/>
      <c r="E105" s="3"/>
      <c r="F105" s="3"/>
      <c r="G105" s="3"/>
      <c r="H105" s="3"/>
      <c r="I105" s="3"/>
      <c r="J105" s="2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2:24" ht="15.75">
      <c r="B106" s="10"/>
      <c r="C106" s="3"/>
      <c r="D106" s="3"/>
      <c r="E106" s="3"/>
      <c r="F106" s="3"/>
      <c r="G106" s="3"/>
      <c r="H106" s="3"/>
      <c r="I106" s="3"/>
      <c r="J106" s="21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2:24" ht="15.75">
      <c r="B107" s="10"/>
      <c r="C107" s="3"/>
      <c r="D107" s="3"/>
      <c r="E107" s="3"/>
      <c r="F107" s="3"/>
      <c r="G107" s="3"/>
      <c r="H107" s="3"/>
      <c r="I107" s="3"/>
      <c r="J107" s="21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2:24" ht="15.75">
      <c r="B108" s="10"/>
      <c r="C108" s="3"/>
      <c r="D108" s="3"/>
      <c r="E108" s="3"/>
      <c r="F108" s="3"/>
      <c r="G108" s="3"/>
      <c r="H108" s="3"/>
      <c r="I108" s="3"/>
      <c r="J108" s="21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2:24" ht="15.75">
      <c r="B109" s="10"/>
      <c r="C109" s="3"/>
      <c r="D109" s="3"/>
      <c r="E109" s="3"/>
      <c r="F109" s="3"/>
      <c r="G109" s="3"/>
      <c r="H109" s="3"/>
      <c r="I109" s="3"/>
      <c r="J109" s="21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2:24" ht="15.75">
      <c r="B110" s="10"/>
      <c r="C110" s="3"/>
      <c r="D110" s="3"/>
      <c r="E110" s="3"/>
      <c r="F110" s="3"/>
      <c r="G110" s="3"/>
      <c r="H110" s="3"/>
      <c r="I110" s="3"/>
      <c r="J110" s="21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2:24" ht="15.75">
      <c r="B111" s="10"/>
      <c r="C111" s="3"/>
      <c r="D111" s="3"/>
      <c r="E111" s="3"/>
      <c r="F111" s="3"/>
      <c r="G111" s="3"/>
      <c r="H111" s="3"/>
      <c r="I111" s="3"/>
      <c r="J111" s="21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2:24" ht="15.75">
      <c r="B112" s="10"/>
      <c r="C112" s="3"/>
      <c r="D112" s="3"/>
      <c r="E112" s="3"/>
      <c r="F112" s="3"/>
      <c r="G112" s="3"/>
      <c r="H112" s="3"/>
      <c r="I112" s="3"/>
      <c r="J112" s="21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2:24" ht="15.75">
      <c r="B113" s="10"/>
      <c r="C113" s="3"/>
      <c r="D113" s="3"/>
      <c r="E113" s="3"/>
      <c r="F113" s="3"/>
      <c r="G113" s="3"/>
      <c r="H113" s="3"/>
      <c r="I113" s="3"/>
      <c r="J113" s="21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2:24" ht="15.75">
      <c r="B114" s="10"/>
      <c r="C114" s="3"/>
      <c r="D114" s="3"/>
      <c r="E114" s="3"/>
      <c r="F114" s="3"/>
      <c r="G114" s="3"/>
      <c r="H114" s="3"/>
      <c r="I114" s="3"/>
      <c r="J114" s="21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2:24" ht="15.75">
      <c r="B115" s="10"/>
      <c r="C115" s="3"/>
      <c r="D115" s="3"/>
      <c r="E115" s="3"/>
      <c r="F115" s="3"/>
      <c r="G115" s="3"/>
      <c r="H115" s="3"/>
      <c r="I115" s="3"/>
      <c r="J115" s="21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2:24" ht="15.75">
      <c r="B116" s="10"/>
      <c r="C116" s="3"/>
      <c r="D116" s="3"/>
      <c r="E116" s="3"/>
      <c r="F116" s="3"/>
      <c r="G116" s="3"/>
      <c r="H116" s="3"/>
      <c r="I116" s="3"/>
      <c r="J116" s="21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2:24" ht="15.75">
      <c r="B117" s="10"/>
      <c r="C117" s="3"/>
      <c r="D117" s="3"/>
      <c r="E117" s="3"/>
      <c r="F117" s="3"/>
      <c r="G117" s="3"/>
      <c r="H117" s="3"/>
      <c r="I117" s="3"/>
      <c r="J117" s="21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2:24" ht="15.75">
      <c r="B118" s="10"/>
      <c r="C118" s="3"/>
      <c r="D118" s="3"/>
      <c r="E118" s="3"/>
      <c r="F118" s="3"/>
      <c r="G118" s="3"/>
      <c r="H118" s="3"/>
      <c r="I118" s="3"/>
      <c r="J118" s="21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2:24" ht="15.75">
      <c r="B119" s="10"/>
      <c r="C119" s="3"/>
      <c r="D119" s="3"/>
      <c r="E119" s="3"/>
      <c r="F119" s="3"/>
      <c r="G119" s="3"/>
      <c r="H119" s="3"/>
      <c r="I119" s="3"/>
      <c r="J119" s="21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2:24" ht="15.75">
      <c r="B120" s="10"/>
      <c r="C120" s="3"/>
      <c r="D120" s="3"/>
      <c r="E120" s="3"/>
      <c r="F120" s="3"/>
      <c r="G120" s="3"/>
      <c r="H120" s="3"/>
      <c r="I120" s="3"/>
      <c r="J120" s="21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2:24" ht="15.75">
      <c r="B121" s="10"/>
      <c r="C121" s="3"/>
      <c r="D121" s="3"/>
      <c r="E121" s="3"/>
      <c r="F121" s="3"/>
      <c r="G121" s="3"/>
      <c r="H121" s="3"/>
      <c r="I121" s="3"/>
      <c r="J121" s="21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2:24" ht="15.75">
      <c r="B122" s="10"/>
      <c r="C122" s="3"/>
      <c r="D122" s="3"/>
      <c r="E122" s="3"/>
      <c r="F122" s="3"/>
      <c r="G122" s="3"/>
      <c r="H122" s="3"/>
      <c r="I122" s="3"/>
      <c r="J122" s="21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2:24" ht="15.75">
      <c r="B123" s="10"/>
      <c r="C123" s="3"/>
      <c r="D123" s="3"/>
      <c r="E123" s="3"/>
      <c r="F123" s="3"/>
      <c r="G123" s="3"/>
      <c r="H123" s="3"/>
      <c r="I123" s="3"/>
      <c r="J123" s="21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2:24" ht="15.75">
      <c r="B124" s="10"/>
      <c r="C124" s="3"/>
      <c r="D124" s="3"/>
      <c r="E124" s="3"/>
      <c r="F124" s="3"/>
      <c r="G124" s="3"/>
      <c r="H124" s="3"/>
      <c r="I124" s="3"/>
      <c r="J124" s="21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2:24" ht="15.75">
      <c r="B125" s="10"/>
      <c r="C125" s="3"/>
      <c r="D125" s="3"/>
      <c r="E125" s="3"/>
      <c r="F125" s="3"/>
      <c r="G125" s="3"/>
      <c r="H125" s="3"/>
      <c r="I125" s="3"/>
      <c r="J125" s="21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2:24" ht="15.75">
      <c r="B126" s="10"/>
      <c r="C126" s="3"/>
      <c r="D126" s="3"/>
      <c r="E126" s="3"/>
      <c r="F126" s="3"/>
      <c r="G126" s="3"/>
      <c r="H126" s="3"/>
      <c r="I126" s="3"/>
      <c r="J126" s="21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</sheetData>
  <sheetProtection selectLockedCells="1"/>
  <mergeCells count="16">
    <mergeCell ref="B44:E47"/>
    <mergeCell ref="C49:E49"/>
    <mergeCell ref="C50:E50"/>
    <mergeCell ref="B2:C2"/>
    <mergeCell ref="F3:G3"/>
    <mergeCell ref="B39:I39"/>
    <mergeCell ref="D35:E35"/>
    <mergeCell ref="F35:G35"/>
    <mergeCell ref="B18:B33"/>
    <mergeCell ref="D3:E3"/>
    <mergeCell ref="B4:B6"/>
    <mergeCell ref="B3:C3"/>
    <mergeCell ref="B7:B17"/>
    <mergeCell ref="H3:I3"/>
    <mergeCell ref="H35:I35"/>
    <mergeCell ref="B36:C36"/>
  </mergeCells>
  <pageMargins left="0.25" right="0.25" top="0.75" bottom="0.75" header="0.3" footer="0.3"/>
  <pageSetup scale="77" orientation="portrait" r:id="rId1"/>
  <ignoredErrors>
    <ignoredError sqref="E17 G14 E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anbestedingen xmlns="3d33e87e-60ba-4fb8-bd76-7331aa6d714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10925D2841D43BF916494830C4715" ma:contentTypeVersion="3" ma:contentTypeDescription="Een nieuw document maken." ma:contentTypeScope="" ma:versionID="ba955ffef5bd6d6e2f0805798e720fb7">
  <xsd:schema xmlns:xsd="http://www.w3.org/2001/XMLSchema" xmlns:xs="http://www.w3.org/2001/XMLSchema" xmlns:p="http://schemas.microsoft.com/office/2006/metadata/properties" xmlns:ns2="a75524cf-ff9a-4547-b166-b14b4b4b86f1" xmlns:ns3="3d33e87e-60ba-4fb8-bd76-7331aa6d714c" targetNamespace="http://schemas.microsoft.com/office/2006/metadata/properties" ma:root="true" ma:fieldsID="eb28504f0b8d925b4823028782ec27fe" ns2:_="" ns3:_="">
    <xsd:import namespace="a75524cf-ff9a-4547-b166-b14b4b4b86f1"/>
    <xsd:import namespace="3d33e87e-60ba-4fb8-bd76-7331aa6d714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Aanbestedin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524cf-ff9a-4547-b166-b14b4b4b86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3e87e-60ba-4fb8-bd76-7331aa6d714c" elementFormDefault="qualified">
    <xsd:import namespace="http://schemas.microsoft.com/office/2006/documentManagement/types"/>
    <xsd:import namespace="http://schemas.microsoft.com/office/infopath/2007/PartnerControls"/>
    <xsd:element name="Aanbestedingen" ma:index="10" nillable="true" ma:displayName="Aanbestedingen" ma:internalName="Aanbestedinge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970826-4A84-4AD3-B409-9675797539A7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3d33e87e-60ba-4fb8-bd76-7331aa6d714c"/>
    <ds:schemaRef ds:uri="a75524cf-ff9a-4547-b166-b14b4b4b86f1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F76BD58-601D-451F-9E25-D5C4E2AC57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5524cf-ff9a-4547-b166-b14b4b4b86f1"/>
    <ds:schemaRef ds:uri="3d33e87e-60ba-4fb8-bd76-7331aa6d71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E8089C-02A1-4CE0-89D9-A1F469B5FB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Brands</dc:creator>
  <cp:lastModifiedBy>Milada Odenkirchen</cp:lastModifiedBy>
  <cp:lastPrinted>2020-01-16T12:08:58Z</cp:lastPrinted>
  <dcterms:created xsi:type="dcterms:W3CDTF">2014-03-06T10:23:31Z</dcterms:created>
  <dcterms:modified xsi:type="dcterms:W3CDTF">2025-07-28T07:09:13Z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0x0101004B210925D2841D43BF916494830C4715</vt:lpwstr>
  </property>
</Properties>
</file>