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66925"/>
  <mc:AlternateContent xmlns:mc="http://schemas.openxmlformats.org/markup-compatibility/2006">
    <mc:Choice Requires="x15">
      <x15ac:absPath xmlns:x15ac="http://schemas.microsoft.com/office/spreadsheetml/2010/11/ac" url="https://noordwijknl.sharepoint.com/sites/Project-UnifiedCommunicationsplatform-2025186/Shared Documents/General/5. Nota's van Inlichtingen/"/>
    </mc:Choice>
  </mc:AlternateContent>
  <xr:revisionPtr revIDLastSave="996" documentId="13_ncr:1_{2212796E-2C11-4D34-B724-0D7B5F59ED09}" xr6:coauthVersionLast="47" xr6:coauthVersionMax="47" xr10:uidLastSave="{59B60D74-5351-4984-A8AB-7C5BC675494D}"/>
  <bookViews>
    <workbookView xWindow="-110" yWindow="-110" windowWidth="23260" windowHeight="14860" xr2:uid="{00000000-000D-0000-FFFF-FFFF00000000}"/>
  </bookViews>
  <sheets>
    <sheet name="Prijzenblad" sheetId="1" r:id="rId1"/>
    <sheet name="Specificatie vergoedingen" sheetId="7"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7" l="1"/>
  <c r="D34" i="1"/>
  <c r="D10" i="1"/>
  <c r="D17" i="1"/>
  <c r="F48" i="7"/>
  <c r="F35" i="7"/>
  <c r="G14" i="7"/>
  <c r="G13" i="7"/>
  <c r="G12" i="7"/>
  <c r="G11" i="7"/>
  <c r="G10" i="7"/>
  <c r="G9" i="7"/>
  <c r="G8" i="7"/>
  <c r="G7" i="7"/>
  <c r="G6" i="7"/>
  <c r="F14" i="7"/>
  <c r="F13" i="7"/>
  <c r="F12" i="7"/>
  <c r="F11" i="7"/>
  <c r="F10" i="7"/>
  <c r="F9" i="7"/>
  <c r="F8" i="7"/>
  <c r="F7" i="7"/>
  <c r="F6" i="7"/>
  <c r="F5" i="7"/>
  <c r="F49" i="7"/>
  <c r="F50" i="7"/>
  <c r="F51" i="7"/>
  <c r="F52" i="7"/>
  <c r="F53" i="7"/>
  <c r="F36" i="7"/>
  <c r="F37" i="7"/>
  <c r="F38" i="7"/>
  <c r="F39" i="7"/>
  <c r="F16" i="7"/>
  <c r="G16" i="7"/>
  <c r="F17" i="7"/>
  <c r="G17" i="7"/>
  <c r="F18" i="7"/>
  <c r="G18" i="7"/>
  <c r="F19" i="7"/>
  <c r="G19" i="7"/>
  <c r="F21" i="7"/>
  <c r="G21" i="7"/>
  <c r="F22" i="7"/>
  <c r="G22" i="7"/>
  <c r="F23" i="7"/>
  <c r="G23" i="7"/>
  <c r="F24" i="7"/>
  <c r="G24" i="7"/>
  <c r="F25" i="7"/>
  <c r="G25" i="7"/>
  <c r="F27" i="7"/>
  <c r="G27" i="7"/>
  <c r="F28" i="7"/>
  <c r="G28" i="7"/>
  <c r="F29" i="7"/>
  <c r="G29" i="7"/>
  <c r="F30" i="7"/>
  <c r="G30" i="7"/>
  <c r="F31" i="7"/>
  <c r="G31" i="7"/>
  <c r="F32" i="7"/>
  <c r="G32" i="7"/>
  <c r="D16" i="1"/>
  <c r="D11" i="1"/>
  <c r="D12" i="1"/>
  <c r="D23" i="1"/>
  <c r="D24" i="1"/>
  <c r="D25" i="1"/>
  <c r="D26" i="1"/>
  <c r="D27" i="1"/>
  <c r="D28" i="1"/>
  <c r="D22" i="1"/>
  <c r="D29" i="1" s="1"/>
  <c r="D18" i="1" l="1"/>
</calcChain>
</file>

<file path=xl/sharedStrings.xml><?xml version="1.0" encoding="utf-8"?>
<sst xmlns="http://schemas.openxmlformats.org/spreadsheetml/2006/main" count="104" uniqueCount="80">
  <si>
    <t>Bijlage C Prijzenblad</t>
  </si>
  <si>
    <t>Invulinstructie: Inschrijver vult alle gele cellen en tabblad 'Specificatie vergoedingen' in!</t>
  </si>
  <si>
    <t>Naam inschrijver:</t>
  </si>
  <si>
    <t>is bereid, door het indienen van de inschrijving, de uitvoering van de opdracht behorende bij de aanbesteding met referentienummer NW 032025 PRJ-2500035 voor 'Omnichannel contactcenter' van de gemeente Noordwijk aan te nemen voor de hierna genoemde prijzen/tarieven/vergoedingen, de omzetbelasting daarin niet begrepen:</t>
  </si>
  <si>
    <t>Omschrijving</t>
  </si>
  <si>
    <t>Aantal</t>
  </si>
  <si>
    <t>All-in eenmalige vergoeding</t>
  </si>
  <si>
    <t>Sub-totaal</t>
  </si>
  <si>
    <t>All-in eenmalige vergoeding voor Initiele Implementatie</t>
  </si>
  <si>
    <t xml:space="preserve">All-in eenmalige vergoeding voor de implementatie van de integratie/koppeling met zaak-, klantcontact- of CRM applicatie(op een later moment) </t>
  </si>
  <si>
    <t>All-in eenmalige vergoeding voor Implementatie</t>
  </si>
  <si>
    <t>Plafondbedrag voor 'All-in eenmalige vergoeding voor Implementatie'</t>
  </si>
  <si>
    <t>Aantal jaren</t>
  </si>
  <si>
    <t>Jaarlijkse all-in vergoeding</t>
  </si>
  <si>
    <t>All-in jaarlijkse vergoeding na (integrale) Acceptatie</t>
  </si>
  <si>
    <t>All-in jaarlijkse vergoeding (na Acceptatie) voor de integratie met zaak-, klantcontact- of CRM applicatie</t>
  </si>
  <si>
    <t>Totale all-in vergoeding na (integrale) Acceptatie</t>
  </si>
  <si>
    <t>Plafondbedrag voor 'Totale all-in vergoeding na (integrale) Acceptatie'</t>
  </si>
  <si>
    <t>Consultancy op afroep basis</t>
  </si>
  <si>
    <t>All-in tarief per uur</t>
  </si>
  <si>
    <t>Aantal uren</t>
  </si>
  <si>
    <t>Totaal</t>
  </si>
  <si>
    <t>Consultant (onsite*)</t>
  </si>
  <si>
    <t>Consultant (op afstand**)</t>
  </si>
  <si>
    <t>Projectleider (op afstand**)</t>
  </si>
  <si>
    <t>Engineer (op afstand**)</t>
  </si>
  <si>
    <t>Engineer (onsite*)</t>
  </si>
  <si>
    <t>Rapportagespecialist (op afstand**)</t>
  </si>
  <si>
    <t>Functioneel beheerder (tweedelijns, op afstand**)</t>
  </si>
  <si>
    <t>Totaal consultancy op afroep</t>
  </si>
  <si>
    <t>Inschrijfprijs</t>
  </si>
  <si>
    <t xml:space="preserve">Tarieven/vergoedingen voor opties zoals beschreven in paragraaf 1.5 van het aanbestedingsdocument. Deze tarieven/vergoedingen worden niet beoordeeld in het kader van het gunningscriterium ‘Prijs’. Indien nodig/wenselijk kan en mag de inschrijver de aangeboden vergoedingen/prijzen/tarieven van opties uitgebreid specificeren. In dit geval voegt voegt de inschrijver een nieuwe tabblad in dit document toe. </t>
  </si>
  <si>
    <t xml:space="preserve">Omschrijving </t>
  </si>
  <si>
    <t xml:space="preserve">Eenmalige all-in vergoeding </t>
  </si>
  <si>
    <t>Eenheid</t>
  </si>
  <si>
    <t>Tarief/vergoeding per eenheid</t>
  </si>
  <si>
    <t xml:space="preserve">Toelichting </t>
  </si>
  <si>
    <t>Optie 1 ‘Wisseling van vaste telefonie provider’</t>
  </si>
  <si>
    <t xml:space="preserve">Optie 2 ‘Chatbot functionaliteit binnen de CX applicatie’ </t>
  </si>
  <si>
    <t xml:space="preserve">Optie 3 ‘Voicebot  functionaliteit binnen de CX applicatie’ </t>
  </si>
  <si>
    <t xml:space="preserve">Optie 4 ‘Webchat functionaliteit binnen de CX applicatie’ </t>
  </si>
  <si>
    <t xml:space="preserve"> </t>
  </si>
  <si>
    <t xml:space="preserve">Optie 5 ‘Email functionaliteit binnen de CX applicatie’ </t>
  </si>
  <si>
    <t xml:space="preserve">Optie 6 ‘Test/acceptatie omgeving CX applicatie in verband met (O)TAP methodiek’ </t>
  </si>
  <si>
    <t xml:space="preserve">Invul instructie: Inschrijver vult enkel de GELE cellen in. Een niet ingevulde cel geldt als "€ 0,-". </t>
  </si>
  <si>
    <t>Indicatief aantal</t>
  </si>
  <si>
    <t>All-in eenmalige vergoeding/tarief/prijs</t>
  </si>
  <si>
    <t>All-in jaarlijks tarief/vergoeding/prijs</t>
  </si>
  <si>
    <t>Totaal all-in eenmalig</t>
  </si>
  <si>
    <t>Totaal all-in jaarlijks</t>
  </si>
  <si>
    <t>Opmerkingen</t>
  </si>
  <si>
    <t>1. De profielen / licentie</t>
  </si>
  <si>
    <t>a. Standaard MS Teams gebruiker</t>
  </si>
  <si>
    <t>b.1. CX gebruiker (named user)</t>
  </si>
  <si>
    <t>b.2. CX gebruiker  (concurrent user)</t>
  </si>
  <si>
    <t>c. De supervisor CX applicatie</t>
  </si>
  <si>
    <t xml:space="preserve">d. Integratie met zaak-, klantcontact- of CRM applicatie </t>
  </si>
  <si>
    <t>Overige kosten te relateren aan de opdracht&lt;indien wenselijk invullen&gt;</t>
  </si>
  <si>
    <t>2. Verbinding vaste telefonie</t>
  </si>
  <si>
    <t>a. Aansluiten SIP trunk Vodafone aantal kanalen</t>
  </si>
  <si>
    <t>b. Aansluitvoorzieningen (datacenter. Azure. etc.)</t>
  </si>
  <si>
    <t>3. SBC direct routing</t>
  </si>
  <si>
    <t>a. SBC voor kanalen naar externe bellers</t>
  </si>
  <si>
    <t>4. Algemeen</t>
  </si>
  <si>
    <t>5. Instructie en opleiding (inclusief reis en verblijfkosten) algemeen</t>
  </si>
  <si>
    <t>All-in tarief/vergoeding per dagdeel</t>
  </si>
  <si>
    <t>a. Extra hands-on ondersteuning bij KCC direct na migratie (in dagdelen)</t>
  </si>
  <si>
    <t>b. Training voor 15 CX gebruikers van callcenter applicatie</t>
  </si>
  <si>
    <t xml:space="preserve">c. Supervisor training voor de CX applicatie (2 personen) </t>
  </si>
  <si>
    <t xml:space="preserve">d. Functioneel beheer training voor  de CX applicatie (2 personen) </t>
  </si>
  <si>
    <t>e. Functioneel beheer training voor MS Teams telefonie functionaliteit</t>
  </si>
  <si>
    <t>6. Implementatie en installatie</t>
  </si>
  <si>
    <t>a. Implementatie</t>
  </si>
  <si>
    <t>Totale eenmalige vergoedingen</t>
  </si>
  <si>
    <t>Totale all-in periodeike vergoedingen</t>
  </si>
  <si>
    <t> </t>
  </si>
  <si>
    <t>Voorwaarden: 
Aangeboden prijzen/tarieven/vergoedingen moeten worden afgerond tot twee cijfers achter de komma. 
Aangeboden prijzen/tarieven/vergoedingen moeten worden opgegeven in Euro’s en exclusief omzetbelasting (BTW).
Aanbeboden prijzen/tarieven/vergoedingen zijn gebaseerd op de kengetalen uit paragraaf 1.4 van het Aanbestedingsdocument. 
Aanbeboden prijzen/tarieven/vergoedingen zijn all-in waarin onder meer de volgende kosten inbegrepen zijn:
-	de kosten van alle voorkomende leveringen, diensten, werkzaamheden uit de opdracht (overeenkomstig de aanbestedingsstukken);
- de kosten van alle voorkomende leveringen, diensten, werkzaamheden uit de door inschrijver ingediende inschrijving;
- eventuele licentie- en/of gebruikersrechtenkosten en/of hosting tijdens de Implementatie (zijn inbegrepen in de all-in eenmalige vergoeding voor implementatie);  
- overheadkosten, reis- en verblijfkosten, voorrijkosten, verpakkingskosten, verwijderingskosten, transportkosten, indirecte salariskosten (bureaukosten), verzekeringspremies, winst/risico en alle overige bijkomende kosten en toeslagen. 
All-in betekent dat de gemeente, behalve de door de inschrijver aangeboden tarieven/prijzen/vergoedignen geen aanvullende kosten in rekening worden gebracht(zoals noodzakelijke bijkomende zaken voor de aangeboden werkzaamheden, ondersteuningskosten, ict-kosten, kantoorkosten e.d..)
De acties die de inschrijver bij de (kwalitatieve) gunningcriteria beschrijft/demonstreert (bijvoorbeeld de levering van alle in de inschrijving opgenomen diensten/functionaliteiten), moeten ook daadwerkelijk worden uitgevoerd gedurende de looptijd van de opdracht. De kosten hiervoor dienen in de aangeboden prijzen/tarieven/vergoedingen inbegrepen te zijn.
De op het prijzenblad genoemde aantallen zijn indicatief ten behoeve van de vergelijking van inschrijvingen. Inschrijver kan op deze aantallen geen rechten aan ontlenen. Definitieve aantallen t.b.v. de facturatie worden bij de implementatie vastgesteld.</t>
  </si>
  <si>
    <r>
      <rPr>
        <sz val="10"/>
        <color rgb="FF7030A0"/>
        <rFont val="Verdana"/>
        <family val="2"/>
      </rPr>
      <t>*</t>
    </r>
    <r>
      <rPr>
        <sz val="10"/>
        <color rgb="FF000000"/>
        <rFont val="Verdana"/>
      </rPr>
      <t>Voert werkzaamheden in Noordwijk op locatie uit.</t>
    </r>
  </si>
  <si>
    <r>
      <rPr>
        <sz val="10"/>
        <color rgb="FF7030A0"/>
        <rFont val="Verdana"/>
        <family val="2"/>
      </rPr>
      <t>**</t>
    </r>
    <r>
      <rPr>
        <sz val="10"/>
        <color rgb="FF000000"/>
        <rFont val="Verdana"/>
      </rPr>
      <t xml:space="preserve">Voert werkzaamheden vanaf locatie Leverancier(incl online bijeenkomst). Tijdsregistratie vindt per 15 minuten plaats en wordt naar beneden afgerond. </t>
    </r>
  </si>
  <si>
    <t>*Alle wijzigingen n. a. v. de Nota van Inlichtingen d.d. 17.12.2025 zijn in het paars verwerkt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</si>
</sst>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quot;€&quot;\ * #,##0.00_ ;_ &quot;€&quot;\ * \-#,##0.00_ ;_ &quot;€&quot;\ * &quot;-&quot;??_ ;_ @_ "/>
    <numFmt numFmtId="43" formatCode="_ * #,##0.00_ ;_ * \-#,##0.00_ ;_ * &quot;-&quot;??_ ;_ @_ "/>
    <numFmt numFmtId="164" formatCode="_ [$€-413]\ * #,##0.00_ ;_ [$€-413]\ * \-#,##0.00_ ;_ [$€-413]\ * &quot;-&quot;??_ ;_ @_ "/>
    <numFmt numFmtId="165" formatCode="#,##0_ ;\-#,##0\ "/>
    <numFmt numFmtId="166" formatCode="_([$€-2]\ * #,##0.00_);_([$€-2]\ * \(#,##0.00\);_([$€-2]\ * &quot;-&quot;??_);_(@_)"/>
    <numFmt numFmtId="167" formatCode="_ [$€-2]\ * #,##0.00_ ;_ [$€-2]\ * \-#,##0.00_ ;_ [$€-2]\ * &quot;-&quot;??_ ;_ @_ "/>
    <numFmt numFmtId="168" formatCode="&quot;€&quot;\ #,##0.00_-"/>
    <numFmt numFmtId="169" formatCode="&quot;€&quot;\ #,##0.00_-;[Red]&quot;€&quot;\ #,##0.00\-"/>
  </numFmts>
  <fonts count="35" x14ac:knownFonts="1">
    <font>
      <sz val="11"/>
      <color theme="1"/>
      <name val="Calibri"/>
      <family val="2"/>
      <scheme val="minor"/>
    </font>
    <font>
      <sz val="10"/>
      <color theme="1"/>
      <name val="Arial"/>
      <family val="2"/>
    </font>
    <font>
      <sz val="10"/>
      <color theme="1"/>
      <name val="Verdana"/>
    </font>
    <font>
      <sz val="11"/>
      <color theme="1"/>
      <name val="Calibri"/>
      <family val="2"/>
      <scheme val="minor"/>
    </font>
    <font>
      <b/>
      <sz val="10"/>
      <color theme="1"/>
      <name val="Verdana"/>
    </font>
    <font>
      <sz val="10"/>
      <color rgb="FF7030A0"/>
      <name val="Verdana"/>
    </font>
    <font>
      <b/>
      <sz val="11"/>
      <color rgb="FFFF0000"/>
      <name val="Verdana"/>
    </font>
    <font>
      <b/>
      <sz val="10"/>
      <name val="Verdana"/>
    </font>
    <font>
      <sz val="8"/>
      <color theme="1"/>
      <name val="Verdana"/>
    </font>
    <font>
      <b/>
      <sz val="11"/>
      <color rgb="FFFF0000"/>
      <name val="Verdana"/>
      <family val="2"/>
    </font>
    <font>
      <sz val="10"/>
      <name val="Verdana"/>
      <family val="2"/>
    </font>
    <font>
      <b/>
      <sz val="10"/>
      <color theme="1"/>
      <name val="Verdana"/>
      <family val="2"/>
    </font>
    <font>
      <sz val="8"/>
      <color theme="1"/>
      <name val="Verdana"/>
      <family val="2"/>
    </font>
    <font>
      <sz val="10"/>
      <color theme="1"/>
      <name val="Verdana"/>
      <family val="2"/>
    </font>
    <font>
      <sz val="10"/>
      <name val="Arial"/>
      <family val="2"/>
    </font>
    <font>
      <sz val="10"/>
      <color rgb="FFFF0000"/>
      <name val="Arial"/>
      <family val="2"/>
    </font>
    <font>
      <b/>
      <sz val="10"/>
      <color rgb="FF000000"/>
      <name val="Verdana"/>
      <family val="2"/>
    </font>
    <font>
      <sz val="11"/>
      <color rgb="FF9C0006"/>
      <name val="Calibri"/>
      <family val="2"/>
      <scheme val="minor"/>
    </font>
    <font>
      <sz val="10"/>
      <color rgb="FF000000"/>
      <name val="Verdana"/>
    </font>
    <font>
      <sz val="10"/>
      <color rgb="FFFF0000"/>
      <name val="Verdana"/>
    </font>
    <font>
      <i/>
      <sz val="10"/>
      <color rgb="FF000000"/>
      <name val="Verdana"/>
    </font>
    <font>
      <b/>
      <sz val="12"/>
      <color theme="1"/>
      <name val="Verdana"/>
      <family val="2"/>
    </font>
    <font>
      <sz val="9.5"/>
      <name val="Arial"/>
    </font>
    <font>
      <b/>
      <sz val="9.5"/>
      <name val="Arial"/>
    </font>
    <font>
      <sz val="9.5"/>
      <color theme="1"/>
      <name val="Arial"/>
    </font>
    <font>
      <sz val="9.5"/>
      <color rgb="FF000000"/>
      <name val="Arial"/>
    </font>
    <font>
      <sz val="9.5"/>
      <color rgb="FFFF0000"/>
      <name val="Arial"/>
    </font>
    <font>
      <b/>
      <sz val="9.5"/>
      <color rgb="FF000000"/>
      <name val="Arial"/>
    </font>
    <font>
      <i/>
      <sz val="10"/>
      <color rgb="FF0070C0"/>
      <name val="Verdana"/>
      <family val="2"/>
    </font>
    <font>
      <sz val="9.5"/>
      <color theme="1"/>
      <name val="Arial"/>
      <family val="2"/>
    </font>
    <font>
      <b/>
      <sz val="9.5"/>
      <name val="Arial"/>
      <family val="2"/>
    </font>
    <font>
      <sz val="9.5"/>
      <color rgb="FF000000"/>
      <name val="Arial"/>
      <family val="2"/>
    </font>
    <font>
      <sz val="10"/>
      <color rgb="FF000000"/>
      <name val="Verdana"/>
      <family val="2"/>
    </font>
    <font>
      <sz val="10"/>
      <color rgb="FF7030A0"/>
      <name val="Verdana"/>
      <family val="2"/>
    </font>
    <font>
      <sz val="8"/>
      <color rgb="FF7030A0"/>
      <name val="Verdana"/>
      <family val="2"/>
    </font>
  </fonts>
  <fills count="1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7CE"/>
      </patternFill>
    </fill>
    <fill>
      <patternFill patternType="solid">
        <fgColor theme="0"/>
        <bgColor indexed="64"/>
      </patternFill>
    </fill>
    <fill>
      <patternFill patternType="solid">
        <fgColor indexed="22"/>
        <bgColor indexed="64"/>
      </patternFill>
    </fill>
    <fill>
      <patternFill patternType="solid">
        <fgColor indexed="43"/>
        <bgColor indexed="64"/>
      </patternFill>
    </fill>
    <fill>
      <patternFill patternType="solid">
        <fgColor rgb="FFFFFF99"/>
        <bgColor indexed="64"/>
      </patternFill>
    </fill>
    <fill>
      <patternFill patternType="solid">
        <fgColor rgb="FFFFFFFF"/>
        <bgColor indexed="64"/>
      </patternFill>
    </fill>
    <fill>
      <patternFill patternType="solid">
        <fgColor rgb="FFBFBFBF"/>
        <bgColor indexed="64"/>
      </patternFill>
    </fill>
    <fill>
      <patternFill patternType="solid">
        <fgColor rgb="FFFFC7CE"/>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xf numFmtId="44" fontId="3" fillId="0" borderId="0" applyFont="0" applyFill="0" applyBorder="0" applyAlignment="0" applyProtection="0"/>
    <xf numFmtId="0" fontId="14" fillId="0" borderId="0"/>
    <xf numFmtId="0" fontId="17" fillId="5" borderId="0" applyNumberFormat="0" applyBorder="0" applyAlignment="0" applyProtection="0"/>
  </cellStyleXfs>
  <cellXfs count="150">
    <xf numFmtId="0" fontId="0" fillId="0" borderId="0" xfId="0"/>
    <xf numFmtId="0" fontId="2" fillId="0" borderId="0" xfId="0" applyFont="1" applyAlignment="1">
      <alignment vertical="top"/>
    </xf>
    <xf numFmtId="0" fontId="4" fillId="0" borderId="0" xfId="0" applyFont="1" applyAlignment="1">
      <alignment vertical="top"/>
    </xf>
    <xf numFmtId="0" fontId="1" fillId="0" borderId="0" xfId="0" applyFont="1" applyAlignment="1">
      <alignment vertical="top"/>
    </xf>
    <xf numFmtId="0" fontId="5" fillId="0" borderId="0" xfId="0" applyFont="1" applyAlignment="1">
      <alignment vertical="top"/>
    </xf>
    <xf numFmtId="0" fontId="9" fillId="0" borderId="0" xfId="0" applyFont="1" applyAlignment="1">
      <alignment vertical="top"/>
    </xf>
    <xf numFmtId="0" fontId="6" fillId="0" borderId="0" xfId="0" applyFont="1" applyAlignment="1">
      <alignment vertical="top" wrapText="1"/>
    </xf>
    <xf numFmtId="0" fontId="7" fillId="0" borderId="2" xfId="0" applyFont="1" applyBorder="1" applyAlignment="1">
      <alignment horizontal="left" vertical="top" wrapText="1"/>
    </xf>
    <xf numFmtId="0" fontId="7" fillId="0" borderId="0" xfId="0" applyFont="1" applyAlignment="1">
      <alignment horizontal="left" vertical="top" wrapText="1"/>
    </xf>
    <xf numFmtId="0" fontId="2" fillId="0" borderId="0" xfId="0" applyFont="1" applyAlignment="1">
      <alignment horizontal="center" vertical="top"/>
    </xf>
    <xf numFmtId="0" fontId="2" fillId="0" borderId="0" xfId="0" applyFont="1" applyAlignment="1">
      <alignment vertical="top" wrapText="1"/>
    </xf>
    <xf numFmtId="0" fontId="11" fillId="2" borderId="4" xfId="0" applyFont="1" applyFill="1" applyBorder="1" applyAlignment="1">
      <alignment horizontal="left" vertical="top" wrapText="1"/>
    </xf>
    <xf numFmtId="0" fontId="11" fillId="2" borderId="5" xfId="0" applyFont="1" applyFill="1" applyBorder="1" applyAlignment="1">
      <alignment horizontal="left" vertical="top" wrapText="1"/>
    </xf>
    <xf numFmtId="0" fontId="15" fillId="0" borderId="0" xfId="0" applyFont="1" applyAlignment="1">
      <alignment vertical="top"/>
    </xf>
    <xf numFmtId="0" fontId="4" fillId="2" borderId="5" xfId="0" applyFont="1" applyFill="1" applyBorder="1" applyAlignment="1">
      <alignment horizontal="left" vertical="top" wrapText="1"/>
    </xf>
    <xf numFmtId="0" fontId="13" fillId="0" borderId="3" xfId="0" applyFont="1" applyBorder="1" applyAlignment="1">
      <alignment vertical="top" wrapText="1"/>
    </xf>
    <xf numFmtId="165" fontId="2" fillId="0" borderId="1" xfId="0" applyNumberFormat="1" applyFont="1" applyBorder="1" applyAlignment="1">
      <alignment vertical="top"/>
    </xf>
    <xf numFmtId="166" fontId="2" fillId="3" borderId="1" xfId="0" applyNumberFormat="1" applyFont="1" applyFill="1" applyBorder="1" applyAlignment="1">
      <alignment vertical="top"/>
    </xf>
    <xf numFmtId="164" fontId="2" fillId="3" borderId="1" xfId="0" applyNumberFormat="1" applyFont="1" applyFill="1" applyBorder="1" applyAlignment="1">
      <alignment vertical="top"/>
    </xf>
    <xf numFmtId="0" fontId="13" fillId="0" borderId="0" xfId="0" applyFont="1" applyAlignment="1">
      <alignment vertical="top" wrapText="1"/>
    </xf>
    <xf numFmtId="165" fontId="2" fillId="0" borderId="0" xfId="0" applyNumberFormat="1" applyFont="1" applyAlignment="1">
      <alignment vertical="top"/>
    </xf>
    <xf numFmtId="166" fontId="2" fillId="0" borderId="0" xfId="0" applyNumberFormat="1" applyFont="1" applyAlignment="1">
      <alignment vertical="top"/>
    </xf>
    <xf numFmtId="164" fontId="2" fillId="0" borderId="0" xfId="0" applyNumberFormat="1" applyFont="1" applyAlignment="1">
      <alignment vertical="top"/>
    </xf>
    <xf numFmtId="44" fontId="8" fillId="0" borderId="0" xfId="1" applyFont="1" applyFill="1" applyBorder="1" applyAlignment="1">
      <alignment vertical="top" wrapText="1"/>
    </xf>
    <xf numFmtId="164" fontId="11" fillId="2" borderId="4" xfId="1" applyNumberFormat="1" applyFont="1" applyFill="1" applyBorder="1" applyAlignment="1">
      <alignment horizontal="left" vertical="top" wrapText="1"/>
    </xf>
    <xf numFmtId="0" fontId="11" fillId="2" borderId="4" xfId="0" applyFont="1" applyFill="1" applyBorder="1" applyAlignment="1">
      <alignment horizontal="left" vertical="top"/>
    </xf>
    <xf numFmtId="164" fontId="13" fillId="3" borderId="4" xfId="0" applyNumberFormat="1" applyFont="1" applyFill="1" applyBorder="1" applyAlignment="1">
      <alignment vertical="top"/>
    </xf>
    <xf numFmtId="0" fontId="15" fillId="0" borderId="0" xfId="0" applyFont="1" applyAlignment="1">
      <alignment vertical="top" wrapText="1"/>
    </xf>
    <xf numFmtId="0" fontId="10" fillId="0" borderId="0" xfId="0" applyFont="1" applyAlignment="1">
      <alignment vertical="top" wrapText="1"/>
    </xf>
    <xf numFmtId="167" fontId="13" fillId="0" borderId="0" xfId="1" applyNumberFormat="1" applyFont="1" applyFill="1" applyBorder="1" applyAlignment="1">
      <alignment horizontal="right" vertical="top" wrapText="1"/>
    </xf>
    <xf numFmtId="0" fontId="13" fillId="0" borderId="0" xfId="0" applyFont="1" applyAlignment="1">
      <alignment vertical="top"/>
    </xf>
    <xf numFmtId="165" fontId="13" fillId="0" borderId="0" xfId="1" applyNumberFormat="1" applyFont="1" applyFill="1" applyBorder="1" applyAlignment="1">
      <alignment horizontal="right" vertical="top" wrapText="1"/>
    </xf>
    <xf numFmtId="164" fontId="13" fillId="0" borderId="0" xfId="0" applyNumberFormat="1" applyFont="1" applyAlignment="1">
      <alignment vertical="top"/>
    </xf>
    <xf numFmtId="167" fontId="1" fillId="0" borderId="0" xfId="1" applyNumberFormat="1" applyFont="1" applyFill="1" applyBorder="1" applyAlignment="1">
      <alignment horizontal="right" vertical="top" wrapText="1"/>
    </xf>
    <xf numFmtId="164" fontId="1" fillId="0" borderId="0" xfId="0" applyNumberFormat="1" applyFont="1" applyAlignment="1">
      <alignment vertical="top"/>
    </xf>
    <xf numFmtId="0" fontId="14" fillId="0" borderId="0" xfId="0" applyFont="1" applyAlignment="1">
      <alignment vertical="top" wrapText="1"/>
    </xf>
    <xf numFmtId="165" fontId="1" fillId="0" borderId="0" xfId="1" applyNumberFormat="1" applyFont="1" applyFill="1" applyBorder="1" applyAlignment="1">
      <alignment horizontal="right" vertical="top" wrapText="1"/>
    </xf>
    <xf numFmtId="0" fontId="1" fillId="0" borderId="0" xfId="0" applyFont="1" applyAlignment="1">
      <alignment vertical="top" wrapText="1"/>
    </xf>
    <xf numFmtId="0" fontId="13" fillId="0" borderId="4" xfId="0" applyFont="1" applyBorder="1" applyAlignment="1">
      <alignment vertical="top" wrapText="1"/>
    </xf>
    <xf numFmtId="165" fontId="13" fillId="0" borderId="4" xfId="1" applyNumberFormat="1" applyFont="1" applyBorder="1" applyAlignment="1">
      <alignment horizontal="right" vertical="top" wrapText="1"/>
    </xf>
    <xf numFmtId="166" fontId="13" fillId="0" borderId="0" xfId="0" applyNumberFormat="1" applyFont="1" applyAlignment="1">
      <alignment vertical="top"/>
    </xf>
    <xf numFmtId="44" fontId="12" fillId="0" borderId="0" xfId="1" applyFont="1" applyFill="1" applyBorder="1" applyAlignment="1">
      <alignment vertical="top" wrapText="1"/>
    </xf>
    <xf numFmtId="165" fontId="13" fillId="0" borderId="4" xfId="1" applyNumberFormat="1" applyFont="1" applyFill="1" applyBorder="1" applyAlignment="1">
      <alignment horizontal="right" vertical="top" wrapText="1"/>
    </xf>
    <xf numFmtId="0" fontId="16" fillId="2" borderId="5" xfId="0" applyFont="1" applyFill="1" applyBorder="1" applyAlignment="1">
      <alignment horizontal="left" vertical="top" wrapText="1"/>
    </xf>
    <xf numFmtId="0" fontId="13" fillId="0" borderId="1" xfId="0" applyFont="1" applyBorder="1" applyAlignment="1">
      <alignment vertical="top" wrapText="1"/>
    </xf>
    <xf numFmtId="0" fontId="2" fillId="0" borderId="1" xfId="0" applyFont="1" applyBorder="1" applyAlignment="1">
      <alignment vertical="top" wrapText="1"/>
    </xf>
    <xf numFmtId="1" fontId="2" fillId="0" borderId="1" xfId="0" applyNumberFormat="1" applyFont="1" applyBorder="1" applyAlignment="1">
      <alignment vertical="top"/>
    </xf>
    <xf numFmtId="166" fontId="2" fillId="3" borderId="9" xfId="0" applyNumberFormat="1" applyFont="1" applyFill="1" applyBorder="1" applyAlignment="1">
      <alignment vertical="top"/>
    </xf>
    <xf numFmtId="164" fontId="13" fillId="3" borderId="9" xfId="0" applyNumberFormat="1" applyFont="1" applyFill="1" applyBorder="1" applyAlignment="1">
      <alignment vertical="top"/>
    </xf>
    <xf numFmtId="164" fontId="11" fillId="3" borderId="1" xfId="0" applyNumberFormat="1" applyFont="1" applyFill="1" applyBorder="1" applyAlignment="1">
      <alignment vertical="top"/>
    </xf>
    <xf numFmtId="165" fontId="11" fillId="0" borderId="0" xfId="1" applyNumberFormat="1" applyFont="1" applyFill="1" applyBorder="1" applyAlignment="1">
      <alignment horizontal="right" vertical="top" wrapText="1"/>
    </xf>
    <xf numFmtId="164" fontId="11" fillId="0" borderId="0" xfId="0" applyNumberFormat="1" applyFont="1" applyAlignment="1">
      <alignment vertical="top"/>
    </xf>
    <xf numFmtId="164" fontId="11" fillId="3" borderId="8" xfId="0" applyNumberFormat="1" applyFont="1" applyFill="1" applyBorder="1" applyAlignment="1">
      <alignment vertical="top"/>
    </xf>
    <xf numFmtId="167" fontId="2" fillId="3" borderId="1" xfId="1" applyNumberFormat="1" applyFont="1" applyFill="1" applyBorder="1" applyAlignment="1">
      <alignment horizontal="right" vertical="top" wrapText="1"/>
    </xf>
    <xf numFmtId="166" fontId="2" fillId="3" borderId="1" xfId="1" applyNumberFormat="1" applyFont="1" applyFill="1" applyBorder="1" applyAlignment="1">
      <alignment horizontal="right" vertical="top" wrapText="1"/>
    </xf>
    <xf numFmtId="165" fontId="16" fillId="2" borderId="4" xfId="1" applyNumberFormat="1" applyFont="1" applyFill="1" applyBorder="1" applyAlignment="1">
      <alignment horizontal="left" vertical="top" wrapText="1"/>
    </xf>
    <xf numFmtId="44" fontId="21" fillId="3" borderId="4" xfId="1" applyFont="1" applyFill="1" applyBorder="1" applyAlignment="1">
      <alignment vertical="top"/>
    </xf>
    <xf numFmtId="0" fontId="22" fillId="0" borderId="0" xfId="2" applyFont="1" applyAlignment="1">
      <alignment vertical="top" wrapText="1"/>
    </xf>
    <xf numFmtId="0" fontId="22" fillId="0" borderId="0" xfId="2" applyFont="1" applyAlignment="1">
      <alignment vertical="center" wrapText="1"/>
    </xf>
    <xf numFmtId="0" fontId="22" fillId="0" borderId="0" xfId="2" applyFont="1" applyAlignment="1">
      <alignment horizontal="left" vertical="center" wrapText="1"/>
    </xf>
    <xf numFmtId="0" fontId="22" fillId="0" borderId="0" xfId="2" applyFont="1" applyAlignment="1">
      <alignment horizontal="center" vertical="center" wrapText="1"/>
    </xf>
    <xf numFmtId="168" fontId="22" fillId="0" borderId="0" xfId="2" applyNumberFormat="1" applyFont="1" applyAlignment="1">
      <alignment horizontal="center" vertical="center" wrapText="1"/>
    </xf>
    <xf numFmtId="44" fontId="22" fillId="0" borderId="0" xfId="2" applyNumberFormat="1" applyFont="1" applyAlignment="1">
      <alignment horizontal="center" vertical="center" wrapText="1"/>
    </xf>
    <xf numFmtId="0" fontId="23" fillId="0" borderId="0" xfId="2" applyFont="1" applyAlignment="1">
      <alignment horizontal="left" vertical="center" wrapText="1"/>
    </xf>
    <xf numFmtId="0" fontId="22" fillId="0" borderId="0" xfId="2" applyFont="1" applyAlignment="1">
      <alignment wrapText="1"/>
    </xf>
    <xf numFmtId="1" fontId="22" fillId="0" borderId="0" xfId="2" applyNumberFormat="1" applyFont="1" applyAlignment="1">
      <alignment vertical="center" wrapText="1"/>
    </xf>
    <xf numFmtId="0" fontId="23" fillId="7" borderId="4" xfId="2" applyFont="1" applyFill="1" applyBorder="1" applyAlignment="1">
      <alignment horizontal="left" vertical="center" wrapText="1"/>
    </xf>
    <xf numFmtId="0" fontId="23" fillId="7" borderId="4" xfId="2" applyFont="1" applyFill="1" applyBorder="1" applyAlignment="1">
      <alignment horizontal="center" vertical="center" wrapText="1"/>
    </xf>
    <xf numFmtId="168" fontId="23" fillId="7" borderId="4" xfId="2" applyNumberFormat="1" applyFont="1" applyFill="1" applyBorder="1" applyAlignment="1">
      <alignment horizontal="center" vertical="center" wrapText="1"/>
    </xf>
    <xf numFmtId="44" fontId="23" fillId="7" borderId="7" xfId="2" applyNumberFormat="1" applyFont="1" applyFill="1" applyBorder="1" applyAlignment="1">
      <alignment horizontal="center" vertical="center" wrapText="1"/>
    </xf>
    <xf numFmtId="44" fontId="23" fillId="7" borderId="4" xfId="2" applyNumberFormat="1" applyFont="1" applyFill="1" applyBorder="1" applyAlignment="1">
      <alignment horizontal="center" vertical="center" wrapText="1"/>
    </xf>
    <xf numFmtId="0" fontId="23" fillId="4" borderId="8" xfId="2" applyFont="1" applyFill="1" applyBorder="1" applyAlignment="1">
      <alignment horizontal="left" vertical="center" wrapText="1"/>
    </xf>
    <xf numFmtId="44" fontId="23" fillId="0" borderId="16" xfId="2" applyNumberFormat="1" applyFont="1" applyBorder="1" applyAlignment="1">
      <alignment horizontal="center" vertical="center" wrapText="1"/>
    </xf>
    <xf numFmtId="0" fontId="22" fillId="0" borderId="4" xfId="2" applyFont="1" applyBorder="1" applyAlignment="1">
      <alignment vertical="top" wrapText="1"/>
    </xf>
    <xf numFmtId="0" fontId="24" fillId="0" borderId="4" xfId="0" applyFont="1" applyBorder="1" applyAlignment="1">
      <alignment vertical="center" wrapText="1"/>
    </xf>
    <xf numFmtId="0" fontId="25" fillId="0" borderId="7" xfId="2" applyFont="1" applyBorder="1" applyAlignment="1">
      <alignment horizontal="center" vertical="center" wrapText="1"/>
    </xf>
    <xf numFmtId="44" fontId="22" fillId="8" borderId="16" xfId="2" applyNumberFormat="1" applyFont="1" applyFill="1" applyBorder="1" applyAlignment="1" applyProtection="1">
      <alignment horizontal="center" vertical="center" wrapText="1"/>
      <protection locked="0"/>
    </xf>
    <xf numFmtId="44" fontId="22" fillId="5" borderId="16" xfId="3" applyNumberFormat="1" applyFont="1" applyBorder="1" applyAlignment="1">
      <alignment horizontal="center" vertical="center" wrapText="1"/>
    </xf>
    <xf numFmtId="0" fontId="26" fillId="9" borderId="16" xfId="2" applyFont="1" applyFill="1" applyBorder="1" applyAlignment="1" applyProtection="1">
      <alignment horizontal="left" vertical="center" wrapText="1"/>
      <protection locked="0"/>
    </xf>
    <xf numFmtId="0" fontId="25" fillId="0" borderId="7" xfId="2" applyFont="1" applyBorder="1" applyAlignment="1" applyProtection="1">
      <alignment horizontal="center" vertical="center" wrapText="1"/>
      <protection locked="0"/>
    </xf>
    <xf numFmtId="0" fontId="26" fillId="9" borderId="8" xfId="2" applyFont="1" applyFill="1" applyBorder="1" applyAlignment="1" applyProtection="1">
      <alignment horizontal="left" vertical="center" wrapText="1"/>
      <protection locked="0"/>
    </xf>
    <xf numFmtId="0" fontId="25" fillId="9" borderId="7" xfId="2" applyFont="1" applyFill="1" applyBorder="1" applyAlignment="1" applyProtection="1">
      <alignment horizontal="center" vertical="center" wrapText="1"/>
      <protection locked="0"/>
    </xf>
    <xf numFmtId="0" fontId="22" fillId="0" borderId="8" xfId="2" applyFont="1" applyBorder="1" applyAlignment="1">
      <alignment horizontal="center" vertical="center" wrapText="1"/>
    </xf>
    <xf numFmtId="44" fontId="22" fillId="0" borderId="16" xfId="3" applyNumberFormat="1" applyFont="1" applyFill="1" applyBorder="1" applyAlignment="1">
      <alignment horizontal="center" vertical="center" wrapText="1"/>
    </xf>
    <xf numFmtId="0" fontId="22" fillId="9" borderId="8" xfId="2" applyFont="1" applyFill="1" applyBorder="1" applyAlignment="1" applyProtection="1">
      <alignment horizontal="left" vertical="center" wrapText="1"/>
      <protection locked="0"/>
    </xf>
    <xf numFmtId="0" fontId="25" fillId="9" borderId="16" xfId="2" applyFont="1" applyFill="1" applyBorder="1" applyAlignment="1" applyProtection="1">
      <alignment horizontal="center" vertical="center" wrapText="1"/>
      <protection locked="0"/>
    </xf>
    <xf numFmtId="169" fontId="22" fillId="0" borderId="16" xfId="2" applyNumberFormat="1" applyFont="1" applyBorder="1" applyAlignment="1">
      <alignment horizontal="center" vertical="center" wrapText="1"/>
    </xf>
    <xf numFmtId="0" fontId="22" fillId="6" borderId="8" xfId="2" applyFont="1" applyFill="1" applyBorder="1" applyAlignment="1">
      <alignment horizontal="left" vertical="center" wrapText="1"/>
    </xf>
    <xf numFmtId="0" fontId="23" fillId="4" borderId="4" xfId="2" applyFont="1" applyFill="1" applyBorder="1" applyAlignment="1">
      <alignment horizontal="left" vertical="center" wrapText="1"/>
    </xf>
    <xf numFmtId="0" fontId="27" fillId="11" borderId="4" xfId="2" applyFont="1" applyFill="1" applyBorder="1" applyAlignment="1">
      <alignment horizontal="left" vertical="center" wrapText="1"/>
    </xf>
    <xf numFmtId="0" fontId="22" fillId="0" borderId="8" xfId="2" applyFont="1" applyBorder="1" applyAlignment="1">
      <alignment horizontal="left" vertical="center" wrapText="1"/>
    </xf>
    <xf numFmtId="44" fontId="23" fillId="0" borderId="0" xfId="2" applyNumberFormat="1" applyFont="1" applyAlignment="1">
      <alignment horizontal="center" vertical="center" wrapText="1"/>
    </xf>
    <xf numFmtId="44" fontId="23" fillId="0" borderId="4" xfId="2" applyNumberFormat="1" applyFont="1" applyBorder="1" applyAlignment="1">
      <alignment horizontal="center" vertical="center" wrapText="1"/>
    </xf>
    <xf numFmtId="0" fontId="25" fillId="0" borderId="4" xfId="2" applyFont="1" applyBorder="1" applyAlignment="1">
      <alignment horizontal="center" vertical="center" wrapText="1"/>
    </xf>
    <xf numFmtId="44" fontId="22" fillId="0" borderId="4" xfId="2" applyNumberFormat="1" applyFont="1" applyBorder="1" applyAlignment="1">
      <alignment horizontal="center" vertical="center" wrapText="1"/>
    </xf>
    <xf numFmtId="0" fontId="22" fillId="9" borderId="4" xfId="2" applyFont="1" applyFill="1" applyBorder="1" applyAlignment="1" applyProtection="1">
      <alignment horizontal="left" vertical="center" wrapText="1"/>
      <protection locked="0"/>
    </xf>
    <xf numFmtId="44" fontId="22" fillId="5" borderId="4" xfId="3" applyNumberFormat="1" applyFont="1" applyBorder="1" applyAlignment="1">
      <alignment horizontal="center" vertical="center" wrapText="1"/>
    </xf>
    <xf numFmtId="0" fontId="22" fillId="0" borderId="4" xfId="2" applyFont="1" applyBorder="1" applyAlignment="1">
      <alignment horizontal="left" vertical="center" wrapText="1"/>
    </xf>
    <xf numFmtId="0" fontId="23" fillId="0" borderId="4" xfId="2" applyFont="1" applyBorder="1" applyAlignment="1">
      <alignment horizontal="left" vertical="center" wrapText="1"/>
    </xf>
    <xf numFmtId="44" fontId="23" fillId="4" borderId="4" xfId="2" applyNumberFormat="1" applyFont="1" applyFill="1" applyBorder="1" applyAlignment="1">
      <alignment horizontal="center" vertical="center" wrapText="1"/>
    </xf>
    <xf numFmtId="44" fontId="22" fillId="4" borderId="17" xfId="2" applyNumberFormat="1" applyFont="1" applyFill="1" applyBorder="1" applyAlignment="1">
      <alignment horizontal="center" vertical="center" wrapText="1"/>
    </xf>
    <xf numFmtId="44" fontId="23" fillId="4" borderId="0" xfId="2" applyNumberFormat="1" applyFont="1" applyFill="1" applyAlignment="1">
      <alignment horizontal="center" vertical="center" wrapText="1"/>
    </xf>
    <xf numFmtId="44" fontId="22" fillId="0" borderId="8" xfId="2" applyNumberFormat="1" applyFont="1" applyBorder="1" applyAlignment="1">
      <alignment horizontal="center" vertical="center" wrapText="1"/>
    </xf>
    <xf numFmtId="44" fontId="22" fillId="5" borderId="8" xfId="3" applyNumberFormat="1" applyFont="1" applyBorder="1" applyAlignment="1">
      <alignment horizontal="center" vertical="center" wrapText="1"/>
    </xf>
    <xf numFmtId="0" fontId="22" fillId="4" borderId="4" xfId="2" applyFont="1" applyFill="1" applyBorder="1" applyAlignment="1">
      <alignment horizontal="center" vertical="center" wrapText="1"/>
    </xf>
    <xf numFmtId="44" fontId="22" fillId="4" borderId="4" xfId="2" applyNumberFormat="1" applyFont="1" applyFill="1" applyBorder="1" applyAlignment="1">
      <alignment horizontal="center" vertical="center" wrapText="1"/>
    </xf>
    <xf numFmtId="44" fontId="22" fillId="12" borderId="16" xfId="3" applyNumberFormat="1" applyFont="1" applyFill="1" applyBorder="1" applyAlignment="1">
      <alignment horizontal="center" vertical="center" wrapText="1"/>
    </xf>
    <xf numFmtId="0" fontId="22" fillId="6" borderId="4" xfId="2" applyFont="1" applyFill="1" applyBorder="1" applyAlignment="1">
      <alignment horizontal="center" vertical="center" wrapText="1"/>
    </xf>
    <xf numFmtId="44" fontId="22" fillId="6" borderId="4" xfId="2" applyNumberFormat="1" applyFont="1" applyFill="1" applyBorder="1" applyAlignment="1">
      <alignment horizontal="center" vertical="center" wrapText="1"/>
    </xf>
    <xf numFmtId="0" fontId="23" fillId="6" borderId="4" xfId="2" applyFont="1" applyFill="1" applyBorder="1" applyAlignment="1">
      <alignment horizontal="left" vertical="center" wrapText="1"/>
    </xf>
    <xf numFmtId="168" fontId="23" fillId="6" borderId="4" xfId="2" applyNumberFormat="1" applyFont="1" applyFill="1" applyBorder="1" applyAlignment="1">
      <alignment horizontal="center" vertical="center" wrapText="1"/>
    </xf>
    <xf numFmtId="0" fontId="22" fillId="6" borderId="0" xfId="2" applyFont="1" applyFill="1" applyAlignment="1">
      <alignment horizontal="center" vertical="center" wrapText="1"/>
    </xf>
    <xf numFmtId="168" fontId="22" fillId="6" borderId="0" xfId="2" applyNumberFormat="1" applyFont="1" applyFill="1" applyAlignment="1">
      <alignment horizontal="center" vertical="center" wrapText="1"/>
    </xf>
    <xf numFmtId="44" fontId="22" fillId="6" borderId="0" xfId="2" applyNumberFormat="1" applyFont="1" applyFill="1" applyAlignment="1">
      <alignment horizontal="center" vertical="center" wrapText="1"/>
    </xf>
    <xf numFmtId="44" fontId="23" fillId="6" borderId="0" xfId="2" applyNumberFormat="1" applyFont="1" applyFill="1" applyAlignment="1">
      <alignment horizontal="center" vertical="center" wrapText="1"/>
    </xf>
    <xf numFmtId="168" fontId="22" fillId="6" borderId="4" xfId="2" applyNumberFormat="1" applyFont="1" applyFill="1" applyBorder="1" applyAlignment="1">
      <alignment horizontal="center" vertical="center" wrapText="1"/>
    </xf>
    <xf numFmtId="44" fontId="23" fillId="6" borderId="4" xfId="2" applyNumberFormat="1" applyFont="1" applyFill="1" applyBorder="1" applyAlignment="1">
      <alignment horizontal="center" vertical="center" wrapText="1"/>
    </xf>
    <xf numFmtId="0" fontId="23" fillId="6" borderId="0" xfId="2" applyFont="1" applyFill="1" applyAlignment="1">
      <alignment horizontal="left" vertical="center" wrapText="1"/>
    </xf>
    <xf numFmtId="44" fontId="22" fillId="0" borderId="0" xfId="2" applyNumberFormat="1" applyFont="1" applyAlignment="1">
      <alignment vertical="top" wrapText="1"/>
    </xf>
    <xf numFmtId="0" fontId="24" fillId="0" borderId="0" xfId="0" applyFont="1" applyAlignment="1">
      <alignment wrapText="1"/>
    </xf>
    <xf numFmtId="0" fontId="19" fillId="0" borderId="0" xfId="0" applyFont="1" applyAlignment="1">
      <alignment vertical="top"/>
    </xf>
    <xf numFmtId="165" fontId="2" fillId="0" borderId="1" xfId="0" applyNumberFormat="1" applyFont="1" applyBorder="1" applyAlignment="1">
      <alignment horizontal="right" vertical="top"/>
    </xf>
    <xf numFmtId="164" fontId="28" fillId="0" borderId="0" xfId="0" applyNumberFormat="1" applyFont="1" applyAlignment="1">
      <alignment vertical="top"/>
    </xf>
    <xf numFmtId="0" fontId="29" fillId="0" borderId="4" xfId="0" applyFont="1" applyBorder="1" applyAlignment="1">
      <alignment vertical="center" wrapText="1"/>
    </xf>
    <xf numFmtId="0" fontId="29" fillId="10" borderId="4" xfId="0" applyFont="1" applyFill="1" applyBorder="1" applyAlignment="1">
      <alignment vertical="center" wrapText="1"/>
    </xf>
    <xf numFmtId="0" fontId="30" fillId="4" borderId="5" xfId="2" applyFont="1" applyFill="1" applyBorder="1" applyAlignment="1">
      <alignment horizontal="left" vertical="center" wrapText="1"/>
    </xf>
    <xf numFmtId="43" fontId="30" fillId="4" borderId="4" xfId="0" applyNumberFormat="1" applyFont="1" applyFill="1" applyBorder="1" applyAlignment="1">
      <alignment vertical="top"/>
    </xf>
    <xf numFmtId="0" fontId="31" fillId="0" borderId="4" xfId="0" applyFont="1" applyBorder="1" applyAlignment="1">
      <alignment vertical="center"/>
    </xf>
    <xf numFmtId="0" fontId="18" fillId="0" borderId="1" xfId="0" applyFont="1" applyBorder="1" applyAlignment="1">
      <alignment vertical="top" wrapText="1"/>
    </xf>
    <xf numFmtId="167" fontId="32" fillId="3" borderId="4" xfId="1" applyNumberFormat="1" applyFont="1" applyFill="1" applyBorder="1" applyAlignment="1">
      <alignment horizontal="right" vertical="top" wrapText="1"/>
    </xf>
    <xf numFmtId="0" fontId="32" fillId="0" borderId="0" xfId="0" applyFont="1" applyAlignment="1">
      <alignment vertical="top"/>
    </xf>
    <xf numFmtId="0" fontId="34" fillId="0" borderId="0" xfId="0" applyFont="1" applyAlignment="1">
      <alignment vertical="top"/>
    </xf>
    <xf numFmtId="0" fontId="20" fillId="0" borderId="0" xfId="0" applyFont="1" applyAlignment="1">
      <alignment horizontal="left" vertical="top" wrapText="1"/>
    </xf>
    <xf numFmtId="165" fontId="11" fillId="0" borderId="12" xfId="1" applyNumberFormat="1" applyFont="1" applyBorder="1" applyAlignment="1">
      <alignment horizontal="right" vertical="top" wrapText="1"/>
    </xf>
    <xf numFmtId="165" fontId="11" fillId="0" borderId="13" xfId="1" applyNumberFormat="1" applyFont="1" applyBorder="1" applyAlignment="1">
      <alignment horizontal="right" vertical="top" wrapText="1"/>
    </xf>
    <xf numFmtId="0" fontId="21" fillId="0" borderId="14" xfId="0" applyFont="1" applyBorder="1" applyAlignment="1">
      <alignment horizontal="right" vertical="top"/>
    </xf>
    <xf numFmtId="0" fontId="21" fillId="0" borderId="0" xfId="0" applyFont="1" applyAlignment="1">
      <alignment horizontal="right" vertical="top"/>
    </xf>
    <xf numFmtId="0" fontId="21" fillId="0" borderId="15" xfId="0" applyFont="1" applyBorder="1" applyAlignment="1">
      <alignment horizontal="right" vertical="top"/>
    </xf>
    <xf numFmtId="0" fontId="2" fillId="2" borderId="2" xfId="0" applyFont="1" applyFill="1" applyBorder="1" applyAlignment="1">
      <alignment horizontal="left" vertical="top" wrapText="1"/>
    </xf>
    <xf numFmtId="0" fontId="2" fillId="2" borderId="18" xfId="0" applyFont="1" applyFill="1" applyBorder="1" applyAlignment="1">
      <alignment horizontal="left" vertical="top" wrapText="1"/>
    </xf>
    <xf numFmtId="0" fontId="2" fillId="2" borderId="19" xfId="0" applyFont="1" applyFill="1" applyBorder="1" applyAlignment="1">
      <alignment horizontal="left" vertical="top" wrapText="1"/>
    </xf>
    <xf numFmtId="0" fontId="2" fillId="3" borderId="3" xfId="0" applyFont="1" applyFill="1" applyBorder="1" applyAlignment="1">
      <alignment horizontal="center" vertical="top"/>
    </xf>
    <xf numFmtId="0" fontId="2" fillId="3" borderId="6" xfId="0" applyFont="1" applyFill="1" applyBorder="1" applyAlignment="1">
      <alignment horizontal="center" vertical="top"/>
    </xf>
    <xf numFmtId="0" fontId="2" fillId="3" borderId="7" xfId="0" applyFont="1" applyFill="1" applyBorder="1" applyAlignment="1">
      <alignment horizontal="center" vertical="top"/>
    </xf>
    <xf numFmtId="0" fontId="10" fillId="0" borderId="0" xfId="0" applyFont="1" applyAlignment="1">
      <alignment horizontal="left" vertical="top" wrapText="1"/>
    </xf>
    <xf numFmtId="166" fontId="11" fillId="0" borderId="10" xfId="0" applyNumberFormat="1" applyFont="1" applyBorder="1" applyAlignment="1">
      <alignment horizontal="right" vertical="top"/>
    </xf>
    <xf numFmtId="166" fontId="11" fillId="0" borderId="11" xfId="0" applyNumberFormat="1" applyFont="1" applyBorder="1" applyAlignment="1">
      <alignment horizontal="right" vertical="top"/>
    </xf>
    <xf numFmtId="166" fontId="28" fillId="0" borderId="0" xfId="0" applyNumberFormat="1" applyFont="1" applyAlignment="1">
      <alignment horizontal="right" vertical="top"/>
    </xf>
    <xf numFmtId="0" fontId="22" fillId="0" borderId="0" xfId="2" applyFont="1" applyAlignment="1">
      <alignment horizontal="center" vertical="center" wrapText="1"/>
    </xf>
    <xf numFmtId="0" fontId="26" fillId="0" borderId="4" xfId="0" applyFont="1" applyBorder="1" applyAlignment="1">
      <alignment horizontal="left" vertical="center" wrapText="1"/>
    </xf>
  </cellXfs>
  <cellStyles count="4">
    <cellStyle name="%" xfId="2" xr:uid="{99C8E897-305E-4110-ADFD-5A1E61BEB711}"/>
    <cellStyle name="Ongeldig" xfId="3" builtinId="27"/>
    <cellStyle name="Standaard" xfId="0" builtinId="0"/>
    <cellStyle name="Valuta" xfId="1" builtinId="4"/>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6"/>
  <sheetViews>
    <sheetView tabSelected="1" zoomScale="130" zoomScaleNormal="130" workbookViewId="0">
      <selection activeCell="E5" sqref="E5"/>
    </sheetView>
  </sheetViews>
  <sheetFormatPr defaultColWidth="9.1796875" defaultRowHeight="12.5" x14ac:dyDescent="0.35"/>
  <cols>
    <col min="1" max="1" width="45.26953125" style="37" customWidth="1"/>
    <col min="2" max="2" width="18" style="3" customWidth="1"/>
    <col min="3" max="3" width="16.36328125" style="3" customWidth="1"/>
    <col min="4" max="4" width="19.26953125" style="3" customWidth="1"/>
    <col min="5" max="5" width="17.54296875" style="3" customWidth="1"/>
    <col min="6" max="6" width="21.81640625" style="3" customWidth="1"/>
    <col min="7" max="7" width="9.1796875" style="3"/>
    <col min="8" max="8" width="64.1796875" style="3" customWidth="1"/>
    <col min="9" max="9" width="56.54296875" style="3" customWidth="1"/>
    <col min="10" max="16384" width="9.1796875" style="3"/>
  </cols>
  <sheetData>
    <row r="1" spans="1:5" ht="12.75" customHeight="1" x14ac:dyDescent="0.35">
      <c r="A1" s="2" t="s">
        <v>0</v>
      </c>
      <c r="B1" s="1"/>
      <c r="C1" s="1"/>
      <c r="D1" s="1"/>
    </row>
    <row r="2" spans="1:5" ht="12.75" customHeight="1" x14ac:dyDescent="0.35">
      <c r="A2" s="4"/>
      <c r="B2" s="1"/>
      <c r="C2" s="1"/>
      <c r="D2" s="1"/>
      <c r="E2" s="1"/>
    </row>
    <row r="3" spans="1:5" ht="15" customHeight="1" x14ac:dyDescent="0.35">
      <c r="A3" s="5" t="s">
        <v>1</v>
      </c>
      <c r="B3" s="6"/>
      <c r="C3" s="1"/>
      <c r="D3" s="1"/>
      <c r="E3" s="1"/>
    </row>
    <row r="4" spans="1:5" ht="15" customHeight="1" x14ac:dyDescent="0.35">
      <c r="A4" s="131" t="s">
        <v>79</v>
      </c>
      <c r="B4" s="6"/>
      <c r="C4" s="1"/>
      <c r="D4" s="1"/>
      <c r="E4" s="1"/>
    </row>
    <row r="5" spans="1:5" ht="13.5" x14ac:dyDescent="0.35">
      <c r="A5" s="7" t="s">
        <v>2</v>
      </c>
      <c r="B5" s="141"/>
      <c r="C5" s="142"/>
      <c r="D5" s="143"/>
      <c r="E5" s="1"/>
    </row>
    <row r="6" spans="1:5" ht="13.5" x14ac:dyDescent="0.35">
      <c r="A6" s="8"/>
      <c r="B6" s="9"/>
      <c r="C6" s="9"/>
      <c r="D6" s="9"/>
      <c r="E6" s="1"/>
    </row>
    <row r="7" spans="1:5" ht="51.75" customHeight="1" x14ac:dyDescent="0.35">
      <c r="A7" s="144" t="s">
        <v>3</v>
      </c>
      <c r="B7" s="144"/>
      <c r="C7" s="144"/>
      <c r="D7" s="144"/>
      <c r="E7" s="1"/>
    </row>
    <row r="8" spans="1:5" ht="13.5" x14ac:dyDescent="0.35">
      <c r="A8" s="10"/>
      <c r="B8" s="1"/>
      <c r="C8" s="1"/>
      <c r="D8" s="1"/>
      <c r="E8" s="1"/>
    </row>
    <row r="9" spans="1:5" ht="40.5" x14ac:dyDescent="0.35">
      <c r="A9" s="14" t="s">
        <v>4</v>
      </c>
      <c r="B9" s="12" t="s">
        <v>5</v>
      </c>
      <c r="C9" s="12" t="s">
        <v>6</v>
      </c>
      <c r="D9" s="12" t="s">
        <v>7</v>
      </c>
      <c r="E9" s="13"/>
    </row>
    <row r="10" spans="1:5" ht="36" customHeight="1" x14ac:dyDescent="0.35">
      <c r="A10" s="45" t="s">
        <v>8</v>
      </c>
      <c r="B10" s="46">
        <v>1</v>
      </c>
      <c r="C10" s="17"/>
      <c r="D10" s="18">
        <f>C10*B10</f>
        <v>0</v>
      </c>
    </row>
    <row r="11" spans="1:5" ht="53.25" customHeight="1" x14ac:dyDescent="0.35">
      <c r="A11" s="44" t="s">
        <v>9</v>
      </c>
      <c r="B11" s="46">
        <v>1</v>
      </c>
      <c r="C11" s="47"/>
      <c r="D11" s="48">
        <f>C11*B11</f>
        <v>0</v>
      </c>
    </row>
    <row r="12" spans="1:5" ht="21.75" customHeight="1" x14ac:dyDescent="0.35">
      <c r="A12" s="145" t="s">
        <v>10</v>
      </c>
      <c r="B12" s="145"/>
      <c r="C12" s="146"/>
      <c r="D12" s="49">
        <f>SUM(D10:D11)</f>
        <v>0</v>
      </c>
    </row>
    <row r="13" spans="1:5" ht="21.75" customHeight="1" x14ac:dyDescent="0.35">
      <c r="A13" s="147" t="s">
        <v>11</v>
      </c>
      <c r="B13" s="147"/>
      <c r="C13" s="147"/>
      <c r="D13" s="122">
        <v>30000</v>
      </c>
    </row>
    <row r="14" spans="1:5" ht="18.75" customHeight="1" x14ac:dyDescent="0.35">
      <c r="A14" s="10"/>
      <c r="B14" s="1"/>
      <c r="C14" s="1"/>
      <c r="D14" s="1"/>
      <c r="E14" s="1"/>
    </row>
    <row r="15" spans="1:5" ht="27" x14ac:dyDescent="0.35">
      <c r="A15" s="14" t="s">
        <v>4</v>
      </c>
      <c r="B15" s="12" t="s">
        <v>12</v>
      </c>
      <c r="C15" s="43" t="s">
        <v>13</v>
      </c>
      <c r="D15" s="12" t="s">
        <v>7</v>
      </c>
    </row>
    <row r="16" spans="1:5" ht="26.25" customHeight="1" x14ac:dyDescent="0.35">
      <c r="A16" s="15" t="s">
        <v>14</v>
      </c>
      <c r="B16" s="16">
        <v>3</v>
      </c>
      <c r="C16" s="17"/>
      <c r="D16" s="18">
        <f>B16*C16</f>
        <v>0</v>
      </c>
    </row>
    <row r="17" spans="1:13" ht="42.75" customHeight="1" x14ac:dyDescent="0.35">
      <c r="A17" s="44" t="s">
        <v>15</v>
      </c>
      <c r="B17" s="121">
        <v>1</v>
      </c>
      <c r="C17" s="47"/>
      <c r="D17" s="18">
        <f>B17*C17</f>
        <v>0</v>
      </c>
    </row>
    <row r="18" spans="1:13" ht="26.25" customHeight="1" x14ac:dyDescent="0.35">
      <c r="A18" s="145" t="s">
        <v>16</v>
      </c>
      <c r="B18" s="145"/>
      <c r="C18" s="146"/>
      <c r="D18" s="49">
        <f>SUM(D16:D17)</f>
        <v>0</v>
      </c>
    </row>
    <row r="19" spans="1:13" ht="26.25" customHeight="1" x14ac:dyDescent="0.35">
      <c r="A19" s="147" t="s">
        <v>17</v>
      </c>
      <c r="B19" s="147"/>
      <c r="C19" s="147"/>
      <c r="D19" s="122">
        <v>120000</v>
      </c>
    </row>
    <row r="20" spans="1:13" ht="15.75" customHeight="1" x14ac:dyDescent="0.35">
      <c r="A20" s="19"/>
      <c r="B20" s="20"/>
      <c r="C20" s="21"/>
      <c r="D20" s="22"/>
    </row>
    <row r="21" spans="1:13" ht="26.25" customHeight="1" x14ac:dyDescent="0.35">
      <c r="A21" s="11" t="s">
        <v>18</v>
      </c>
      <c r="B21" s="24" t="s">
        <v>19</v>
      </c>
      <c r="C21" s="55" t="s">
        <v>20</v>
      </c>
      <c r="D21" s="25" t="s">
        <v>21</v>
      </c>
      <c r="H21" s="19"/>
      <c r="J21" s="21"/>
      <c r="K21" s="22"/>
      <c r="L21" s="23"/>
    </row>
    <row r="22" spans="1:13" ht="13.5" x14ac:dyDescent="0.35">
      <c r="A22" s="38" t="s">
        <v>22</v>
      </c>
      <c r="B22" s="129"/>
      <c r="C22" s="39">
        <v>21</v>
      </c>
      <c r="D22" s="26">
        <f t="shared" ref="D22:D28" si="0">C22*B22</f>
        <v>0</v>
      </c>
      <c r="E22" s="13"/>
      <c r="G22" s="19"/>
      <c r="I22" s="40"/>
      <c r="J22" s="32"/>
      <c r="K22" s="41"/>
    </row>
    <row r="23" spans="1:13" ht="13.5" x14ac:dyDescent="0.35">
      <c r="A23" s="38" t="s">
        <v>23</v>
      </c>
      <c r="B23" s="129"/>
      <c r="C23" s="39">
        <v>20</v>
      </c>
      <c r="D23" s="26">
        <f t="shared" si="0"/>
        <v>0</v>
      </c>
      <c r="G23" s="19"/>
      <c r="I23" s="40"/>
      <c r="J23" s="32"/>
      <c r="K23" s="41"/>
    </row>
    <row r="24" spans="1:13" ht="13.5" x14ac:dyDescent="0.35">
      <c r="A24" s="38" t="s">
        <v>24</v>
      </c>
      <c r="B24" s="129"/>
      <c r="C24" s="39">
        <v>6</v>
      </c>
      <c r="D24" s="26">
        <f t="shared" si="0"/>
        <v>0</v>
      </c>
      <c r="G24" s="19"/>
      <c r="H24" s="27"/>
      <c r="I24" s="40"/>
      <c r="J24" s="32"/>
      <c r="K24" s="41"/>
    </row>
    <row r="25" spans="1:13" ht="13.5" x14ac:dyDescent="0.35">
      <c r="A25" s="38" t="s">
        <v>25</v>
      </c>
      <c r="B25" s="129"/>
      <c r="C25" s="39">
        <v>20</v>
      </c>
      <c r="D25" s="26">
        <f t="shared" si="0"/>
        <v>0</v>
      </c>
      <c r="G25" s="19"/>
      <c r="H25" s="27"/>
      <c r="K25" s="30"/>
    </row>
    <row r="26" spans="1:13" ht="13.5" x14ac:dyDescent="0.35">
      <c r="A26" s="38" t="s">
        <v>26</v>
      </c>
      <c r="B26" s="129"/>
      <c r="C26" s="39">
        <v>7</v>
      </c>
      <c r="D26" s="26">
        <f t="shared" si="0"/>
        <v>0</v>
      </c>
      <c r="G26" s="19"/>
      <c r="H26" s="27"/>
      <c r="K26" s="30"/>
    </row>
    <row r="27" spans="1:13" ht="13.5" x14ac:dyDescent="0.35">
      <c r="A27" s="38" t="s">
        <v>27</v>
      </c>
      <c r="B27" s="129"/>
      <c r="C27" s="42">
        <v>4</v>
      </c>
      <c r="D27" s="26">
        <f t="shared" si="0"/>
        <v>0</v>
      </c>
      <c r="G27" s="19"/>
      <c r="H27" s="27"/>
      <c r="I27" s="30"/>
      <c r="J27" s="30"/>
      <c r="K27" s="30"/>
      <c r="L27" s="30"/>
    </row>
    <row r="28" spans="1:13" ht="27" x14ac:dyDescent="0.35">
      <c r="A28" s="38" t="s">
        <v>28</v>
      </c>
      <c r="B28" s="129"/>
      <c r="C28" s="42">
        <v>20</v>
      </c>
      <c r="D28" s="26">
        <f t="shared" si="0"/>
        <v>0</v>
      </c>
      <c r="G28" s="19"/>
      <c r="H28" s="27"/>
      <c r="I28" s="30"/>
      <c r="J28" s="30"/>
      <c r="K28" s="30"/>
      <c r="L28" s="30"/>
    </row>
    <row r="29" spans="1:13" ht="13.5" x14ac:dyDescent="0.35">
      <c r="A29" s="133" t="s">
        <v>29</v>
      </c>
      <c r="B29" s="133"/>
      <c r="C29" s="134"/>
      <c r="D29" s="52">
        <f>SUM(D22:D28)</f>
        <v>0</v>
      </c>
      <c r="G29" s="10"/>
      <c r="I29" s="1"/>
      <c r="J29" s="1"/>
      <c r="K29" s="1"/>
      <c r="L29" s="1"/>
    </row>
    <row r="30" spans="1:13" ht="13.5" x14ac:dyDescent="0.35">
      <c r="A30" s="28"/>
      <c r="B30" s="29"/>
      <c r="C30" s="50"/>
      <c r="D30" s="51"/>
      <c r="G30" s="10"/>
      <c r="I30" s="1"/>
      <c r="J30" s="1"/>
      <c r="K30" s="1"/>
      <c r="L30" s="1"/>
    </row>
    <row r="31" spans="1:13" ht="13.5" x14ac:dyDescent="0.35">
      <c r="A31" s="130" t="s">
        <v>77</v>
      </c>
      <c r="B31" s="29"/>
      <c r="C31" s="29"/>
      <c r="D31" s="29"/>
      <c r="E31" s="31"/>
      <c r="F31" s="31"/>
      <c r="G31" s="32"/>
      <c r="I31" s="1"/>
      <c r="J31" s="1"/>
      <c r="K31" s="1"/>
      <c r="L31" s="1"/>
      <c r="M31" s="1"/>
    </row>
    <row r="32" spans="1:13" ht="13.5" x14ac:dyDescent="0.35">
      <c r="A32" s="130" t="s">
        <v>78</v>
      </c>
      <c r="B32" s="29"/>
      <c r="C32" s="29"/>
      <c r="D32" s="29"/>
      <c r="E32" s="31"/>
      <c r="F32" s="31"/>
      <c r="G32" s="32"/>
      <c r="I32" s="1"/>
      <c r="J32" s="1"/>
      <c r="K32" s="1"/>
      <c r="L32" s="1"/>
      <c r="M32" s="1"/>
    </row>
    <row r="33" spans="1:13" ht="13.5" x14ac:dyDescent="0.35">
      <c r="A33" s="120"/>
      <c r="B33" s="29"/>
      <c r="C33" s="29"/>
      <c r="D33" s="29"/>
      <c r="E33" s="31"/>
      <c r="F33" s="31"/>
      <c r="G33" s="32"/>
      <c r="I33" s="1"/>
      <c r="J33" s="1"/>
      <c r="K33" s="1"/>
      <c r="L33" s="1"/>
      <c r="M33" s="1"/>
    </row>
    <row r="34" spans="1:13" ht="23.25" customHeight="1" x14ac:dyDescent="0.35">
      <c r="A34" s="135" t="s">
        <v>30</v>
      </c>
      <c r="B34" s="136"/>
      <c r="C34" s="137"/>
      <c r="D34" s="56">
        <f>D12+D18+D29</f>
        <v>0</v>
      </c>
      <c r="E34" s="31"/>
      <c r="F34" s="31"/>
      <c r="G34" s="32"/>
      <c r="H34" s="27"/>
      <c r="I34" s="1"/>
      <c r="J34" s="1"/>
      <c r="K34" s="1"/>
      <c r="L34" s="1"/>
      <c r="M34" s="1"/>
    </row>
    <row r="35" spans="1:13" ht="13.5" x14ac:dyDescent="0.35">
      <c r="A35" s="30"/>
      <c r="B35" s="29"/>
      <c r="C35" s="30"/>
      <c r="D35" s="30"/>
      <c r="E35" s="31"/>
      <c r="F35" s="31"/>
      <c r="G35" s="32"/>
      <c r="H35" s="10"/>
      <c r="I35" s="1"/>
      <c r="J35" s="1"/>
      <c r="K35" s="1"/>
      <c r="L35" s="1"/>
      <c r="M35" s="1"/>
    </row>
    <row r="36" spans="1:13" ht="53.25" customHeight="1" x14ac:dyDescent="0.35">
      <c r="A36" s="138" t="s">
        <v>31</v>
      </c>
      <c r="B36" s="139"/>
      <c r="C36" s="139"/>
      <c r="D36" s="139"/>
      <c r="E36" s="139"/>
      <c r="F36" s="140"/>
      <c r="G36" s="34"/>
      <c r="H36" s="10"/>
      <c r="I36" s="1"/>
      <c r="J36" s="1"/>
      <c r="K36" s="1"/>
      <c r="L36" s="1"/>
      <c r="M36" s="1"/>
    </row>
    <row r="37" spans="1:13" ht="13.5" x14ac:dyDescent="0.35">
      <c r="A37" s="35"/>
      <c r="B37" s="33"/>
      <c r="C37" s="33"/>
      <c r="D37" s="33"/>
      <c r="G37" s="34"/>
      <c r="H37" s="10"/>
      <c r="I37" s="1"/>
      <c r="J37" s="1"/>
      <c r="K37" s="1"/>
      <c r="L37" s="1"/>
      <c r="M37" s="1"/>
    </row>
    <row r="38" spans="1:13" ht="27" x14ac:dyDescent="0.35">
      <c r="A38" s="11" t="s">
        <v>32</v>
      </c>
      <c r="B38" s="24" t="s">
        <v>33</v>
      </c>
      <c r="C38" s="11" t="s">
        <v>13</v>
      </c>
      <c r="D38" s="14" t="s">
        <v>34</v>
      </c>
      <c r="E38" s="14" t="s">
        <v>35</v>
      </c>
      <c r="F38" s="14" t="s">
        <v>36</v>
      </c>
      <c r="H38" s="10"/>
      <c r="I38" s="1"/>
      <c r="J38" s="1"/>
      <c r="K38" s="1"/>
      <c r="L38" s="1"/>
      <c r="M38" s="1"/>
    </row>
    <row r="39" spans="1:13" ht="25.5" customHeight="1" x14ac:dyDescent="0.35">
      <c r="A39" s="45" t="s">
        <v>37</v>
      </c>
      <c r="B39" s="54"/>
      <c r="C39" s="54"/>
      <c r="D39" s="53"/>
      <c r="E39" s="53"/>
      <c r="F39" s="53"/>
      <c r="G39" s="36"/>
      <c r="H39" s="10"/>
      <c r="I39" s="1"/>
      <c r="J39" s="1"/>
      <c r="K39" s="1"/>
      <c r="L39" s="1"/>
      <c r="M39" s="1"/>
    </row>
    <row r="40" spans="1:13" ht="27" x14ac:dyDescent="0.35">
      <c r="A40" s="45" t="s">
        <v>38</v>
      </c>
      <c r="B40" s="54"/>
      <c r="C40" s="54"/>
      <c r="D40" s="53"/>
      <c r="E40" s="53"/>
      <c r="F40" s="53"/>
      <c r="G40" s="36"/>
      <c r="H40" s="10"/>
      <c r="I40" s="1"/>
      <c r="J40" s="1"/>
      <c r="K40" s="1"/>
      <c r="L40" s="1"/>
      <c r="M40" s="1"/>
    </row>
    <row r="41" spans="1:13" ht="27" x14ac:dyDescent="0.35">
      <c r="A41" s="45" t="s">
        <v>39</v>
      </c>
      <c r="B41" s="54"/>
      <c r="C41" s="54"/>
      <c r="D41" s="53"/>
      <c r="E41" s="53"/>
      <c r="F41" s="53"/>
      <c r="G41" s="36"/>
      <c r="H41" s="10"/>
      <c r="I41" s="1"/>
      <c r="J41" s="1"/>
      <c r="K41" s="1"/>
      <c r="L41" s="1"/>
      <c r="M41" s="1"/>
    </row>
    <row r="42" spans="1:13" ht="27" x14ac:dyDescent="0.35">
      <c r="A42" s="45" t="s">
        <v>40</v>
      </c>
      <c r="B42" s="54"/>
      <c r="C42" s="54"/>
      <c r="D42" s="53"/>
      <c r="E42" s="53"/>
      <c r="F42" s="53"/>
      <c r="G42" s="36" t="s">
        <v>41</v>
      </c>
      <c r="H42" s="10"/>
      <c r="I42" s="1"/>
      <c r="J42" s="1"/>
      <c r="K42" s="1"/>
      <c r="L42" s="1"/>
      <c r="M42" s="1"/>
    </row>
    <row r="43" spans="1:13" ht="27" x14ac:dyDescent="0.35">
      <c r="A43" s="45" t="s">
        <v>42</v>
      </c>
      <c r="B43" s="54"/>
      <c r="C43" s="54"/>
      <c r="D43" s="53"/>
      <c r="E43" s="53"/>
      <c r="F43" s="53"/>
      <c r="G43" s="36"/>
      <c r="H43" s="10"/>
      <c r="I43" s="1"/>
      <c r="J43" s="1"/>
      <c r="K43" s="1"/>
      <c r="L43" s="1"/>
      <c r="M43" s="1"/>
    </row>
    <row r="44" spans="1:13" ht="27" x14ac:dyDescent="0.35">
      <c r="A44" s="128" t="s">
        <v>43</v>
      </c>
      <c r="B44" s="54"/>
      <c r="C44" s="54"/>
      <c r="D44" s="53"/>
      <c r="E44" s="53"/>
      <c r="F44" s="53"/>
      <c r="G44" s="36"/>
      <c r="H44" s="10"/>
      <c r="I44" s="1"/>
      <c r="J44" s="1"/>
      <c r="K44" s="1"/>
      <c r="L44" s="1"/>
      <c r="M44" s="1"/>
    </row>
    <row r="45" spans="1:13" ht="13.5" x14ac:dyDescent="0.35">
      <c r="A45" s="35"/>
      <c r="B45" s="33"/>
      <c r="C45" s="33"/>
      <c r="D45" s="33"/>
      <c r="E45" s="36"/>
      <c r="F45" s="36"/>
      <c r="G45" s="34"/>
      <c r="H45" s="10"/>
      <c r="I45" s="1"/>
      <c r="J45" s="1"/>
      <c r="K45" s="1"/>
      <c r="L45" s="1"/>
      <c r="M45" s="1"/>
    </row>
    <row r="46" spans="1:13" ht="12.75" customHeight="1" x14ac:dyDescent="0.35">
      <c r="A46" s="132" t="s">
        <v>76</v>
      </c>
      <c r="B46" s="132"/>
      <c r="C46" s="132"/>
      <c r="D46" s="132"/>
      <c r="E46" s="132"/>
    </row>
    <row r="47" spans="1:13" x14ac:dyDescent="0.35">
      <c r="A47" s="132"/>
      <c r="B47" s="132"/>
      <c r="C47" s="132"/>
      <c r="D47" s="132"/>
      <c r="E47" s="132"/>
    </row>
    <row r="48" spans="1:13" x14ac:dyDescent="0.35">
      <c r="A48" s="132"/>
      <c r="B48" s="132"/>
      <c r="C48" s="132"/>
      <c r="D48" s="132"/>
      <c r="E48" s="132"/>
    </row>
    <row r="49" spans="1:6" x14ac:dyDescent="0.35">
      <c r="A49" s="132"/>
      <c r="B49" s="132"/>
      <c r="C49" s="132"/>
      <c r="D49" s="132"/>
      <c r="E49" s="132"/>
      <c r="F49" s="3" t="s">
        <v>41</v>
      </c>
    </row>
    <row r="50" spans="1:6" x14ac:dyDescent="0.35">
      <c r="A50" s="132"/>
      <c r="B50" s="132"/>
      <c r="C50" s="132"/>
      <c r="D50" s="132"/>
      <c r="E50" s="132"/>
    </row>
    <row r="51" spans="1:6" x14ac:dyDescent="0.35">
      <c r="A51" s="132"/>
      <c r="B51" s="132"/>
      <c r="C51" s="132"/>
      <c r="D51" s="132"/>
      <c r="E51" s="132"/>
    </row>
    <row r="52" spans="1:6" x14ac:dyDescent="0.35">
      <c r="A52" s="132"/>
      <c r="B52" s="132"/>
      <c r="C52" s="132"/>
      <c r="D52" s="132"/>
      <c r="E52" s="132"/>
    </row>
    <row r="53" spans="1:6" x14ac:dyDescent="0.35">
      <c r="A53" s="132"/>
      <c r="B53" s="132"/>
      <c r="C53" s="132"/>
      <c r="D53" s="132"/>
      <c r="E53" s="132"/>
    </row>
    <row r="54" spans="1:6" x14ac:dyDescent="0.35">
      <c r="A54" s="132"/>
      <c r="B54" s="132"/>
      <c r="C54" s="132"/>
      <c r="D54" s="132"/>
      <c r="E54" s="132"/>
    </row>
    <row r="55" spans="1:6" x14ac:dyDescent="0.35">
      <c r="A55" s="132"/>
      <c r="B55" s="132"/>
      <c r="C55" s="132"/>
      <c r="D55" s="132"/>
      <c r="E55" s="132"/>
    </row>
    <row r="56" spans="1:6" x14ac:dyDescent="0.35">
      <c r="A56" s="132"/>
      <c r="B56" s="132"/>
      <c r="C56" s="132"/>
      <c r="D56" s="132"/>
      <c r="E56" s="132"/>
    </row>
    <row r="57" spans="1:6" x14ac:dyDescent="0.35">
      <c r="A57" s="132"/>
      <c r="B57" s="132"/>
      <c r="C57" s="132"/>
      <c r="D57" s="132"/>
      <c r="E57" s="132"/>
    </row>
    <row r="58" spans="1:6" x14ac:dyDescent="0.35">
      <c r="A58" s="132"/>
      <c r="B58" s="132"/>
      <c r="C58" s="132"/>
      <c r="D58" s="132"/>
      <c r="E58" s="132"/>
    </row>
    <row r="59" spans="1:6" x14ac:dyDescent="0.35">
      <c r="A59" s="132"/>
      <c r="B59" s="132"/>
      <c r="C59" s="132"/>
      <c r="D59" s="132"/>
      <c r="E59" s="132"/>
    </row>
    <row r="60" spans="1:6" x14ac:dyDescent="0.35">
      <c r="A60" s="132"/>
      <c r="B60" s="132"/>
      <c r="C60" s="132"/>
      <c r="D60" s="132"/>
      <c r="E60" s="132"/>
    </row>
    <row r="61" spans="1:6" x14ac:dyDescent="0.35">
      <c r="A61" s="132"/>
      <c r="B61" s="132"/>
      <c r="C61" s="132"/>
      <c r="D61" s="132"/>
      <c r="E61" s="132"/>
    </row>
    <row r="62" spans="1:6" x14ac:dyDescent="0.35">
      <c r="A62" s="132"/>
      <c r="B62" s="132"/>
      <c r="C62" s="132"/>
      <c r="D62" s="132"/>
      <c r="E62" s="132"/>
    </row>
    <row r="63" spans="1:6" x14ac:dyDescent="0.35">
      <c r="A63" s="132"/>
      <c r="B63" s="132"/>
      <c r="C63" s="132"/>
      <c r="D63" s="132"/>
      <c r="E63" s="132"/>
    </row>
    <row r="64" spans="1:6" x14ac:dyDescent="0.35">
      <c r="A64" s="132"/>
      <c r="B64" s="132"/>
      <c r="C64" s="132"/>
      <c r="D64" s="132"/>
      <c r="E64" s="132"/>
    </row>
    <row r="65" spans="1:5" x14ac:dyDescent="0.35">
      <c r="A65" s="132"/>
      <c r="B65" s="132"/>
      <c r="C65" s="132"/>
      <c r="D65" s="132"/>
      <c r="E65" s="132"/>
    </row>
    <row r="66" spans="1:5" x14ac:dyDescent="0.35">
      <c r="A66" s="132"/>
      <c r="B66" s="132"/>
      <c r="C66" s="132"/>
      <c r="D66" s="132"/>
      <c r="E66" s="132"/>
    </row>
    <row r="67" spans="1:5" x14ac:dyDescent="0.35">
      <c r="A67" s="132"/>
      <c r="B67" s="132"/>
      <c r="C67" s="132"/>
      <c r="D67" s="132"/>
      <c r="E67" s="132"/>
    </row>
    <row r="68" spans="1:5" x14ac:dyDescent="0.35">
      <c r="A68" s="132"/>
      <c r="B68" s="132"/>
      <c r="C68" s="132"/>
      <c r="D68" s="132"/>
      <c r="E68" s="132"/>
    </row>
    <row r="69" spans="1:5" x14ac:dyDescent="0.35">
      <c r="A69" s="132"/>
      <c r="B69" s="132"/>
      <c r="C69" s="132"/>
      <c r="D69" s="132"/>
      <c r="E69" s="132"/>
    </row>
    <row r="70" spans="1:5" x14ac:dyDescent="0.35">
      <c r="A70" s="132"/>
      <c r="B70" s="132"/>
      <c r="C70" s="132"/>
      <c r="D70" s="132"/>
      <c r="E70" s="132"/>
    </row>
    <row r="71" spans="1:5" x14ac:dyDescent="0.35">
      <c r="A71" s="132"/>
      <c r="B71" s="132"/>
      <c r="C71" s="132"/>
      <c r="D71" s="132"/>
      <c r="E71" s="132"/>
    </row>
    <row r="72" spans="1:5" x14ac:dyDescent="0.35">
      <c r="A72" s="132"/>
      <c r="B72" s="132"/>
      <c r="C72" s="132"/>
      <c r="D72" s="132"/>
      <c r="E72" s="132"/>
    </row>
    <row r="73" spans="1:5" x14ac:dyDescent="0.35">
      <c r="A73" s="132"/>
      <c r="B73" s="132"/>
      <c r="C73" s="132"/>
      <c r="D73" s="132"/>
      <c r="E73" s="132"/>
    </row>
    <row r="74" spans="1:5" x14ac:dyDescent="0.35">
      <c r="A74" s="132"/>
      <c r="B74" s="132"/>
      <c r="C74" s="132"/>
      <c r="D74" s="132"/>
      <c r="E74" s="132"/>
    </row>
    <row r="75" spans="1:5" x14ac:dyDescent="0.35">
      <c r="A75" s="132"/>
      <c r="B75" s="132"/>
      <c r="C75" s="132"/>
      <c r="D75" s="132"/>
      <c r="E75" s="132"/>
    </row>
    <row r="76" spans="1:5" x14ac:dyDescent="0.35">
      <c r="A76" s="132"/>
      <c r="B76" s="132"/>
      <c r="C76" s="132"/>
      <c r="D76" s="132"/>
      <c r="E76" s="132"/>
    </row>
  </sheetData>
  <mergeCells count="10">
    <mergeCell ref="A46:E76"/>
    <mergeCell ref="A29:C29"/>
    <mergeCell ref="A34:C34"/>
    <mergeCell ref="A36:F36"/>
    <mergeCell ref="B5:D5"/>
    <mergeCell ref="A7:D7"/>
    <mergeCell ref="A18:C18"/>
    <mergeCell ref="A19:C19"/>
    <mergeCell ref="A12:C12"/>
    <mergeCell ref="A13:C13"/>
  </mergeCell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93620-7E9C-4585-BC9C-82B50301ADE2}">
  <sheetPr>
    <tabColor rgb="FFFFFF00"/>
  </sheetPr>
  <dimension ref="A1:IV65"/>
  <sheetViews>
    <sheetView topLeftCell="B1" workbookViewId="0">
      <selection activeCell="G5" sqref="G5"/>
    </sheetView>
  </sheetViews>
  <sheetFormatPr defaultRowHeight="12" x14ac:dyDescent="0.35"/>
  <cols>
    <col min="1" max="1" width="5.26953125" style="57" customWidth="1"/>
    <col min="2" max="2" width="63" style="59" customWidth="1"/>
    <col min="3" max="3" width="17.1796875" style="60" customWidth="1"/>
    <col min="4" max="4" width="15.1796875" style="61" customWidth="1"/>
    <col min="5" max="5" width="15.36328125" style="62" customWidth="1"/>
    <col min="6" max="7" width="17.26953125" style="62" customWidth="1"/>
    <col min="8" max="8" width="43.26953125" style="57" customWidth="1"/>
    <col min="9" max="9" width="9.1796875" style="57" bestFit="1" customWidth="1"/>
    <col min="10" max="10" width="10.36328125" style="57" bestFit="1" customWidth="1"/>
    <col min="11" max="216" width="9.1796875" style="57" bestFit="1" customWidth="1"/>
    <col min="217" max="217" width="5.26953125" style="57" customWidth="1"/>
    <col min="218" max="218" width="49.36328125" style="57" bestFit="1" customWidth="1"/>
    <col min="219" max="219" width="18.26953125" style="57" customWidth="1"/>
    <col min="220" max="220" width="12.26953125" style="57" customWidth="1"/>
    <col min="221" max="221" width="12.36328125" style="57" customWidth="1"/>
    <col min="222" max="223" width="23.36328125" style="57" customWidth="1"/>
    <col min="224" max="224" width="21.7265625" style="57" bestFit="1" customWidth="1"/>
    <col min="225" max="225" width="63.7265625" style="57" customWidth="1"/>
    <col min="226" max="226" width="9.1796875" style="57" bestFit="1" customWidth="1"/>
    <col min="227" max="227" width="13" style="57" customWidth="1"/>
    <col min="228" max="472" width="9.1796875" style="57" bestFit="1" customWidth="1"/>
    <col min="473" max="473" width="5.26953125" style="57" customWidth="1"/>
    <col min="474" max="474" width="49.36328125" style="57" bestFit="1" customWidth="1"/>
    <col min="475" max="475" width="18.26953125" style="57" customWidth="1"/>
    <col min="476" max="476" width="12.26953125" style="57" customWidth="1"/>
    <col min="477" max="477" width="12.36328125" style="57" customWidth="1"/>
    <col min="478" max="479" width="23.36328125" style="57" customWidth="1"/>
    <col min="480" max="480" width="21.7265625" style="57" bestFit="1" customWidth="1"/>
    <col min="481" max="481" width="63.7265625" style="57" customWidth="1"/>
    <col min="482" max="482" width="9.1796875" style="57" bestFit="1" customWidth="1"/>
    <col min="483" max="483" width="13" style="57" customWidth="1"/>
    <col min="484" max="728" width="9.1796875" style="57" bestFit="1" customWidth="1"/>
    <col min="729" max="729" width="5.26953125" style="57" customWidth="1"/>
    <col min="730" max="730" width="49.36328125" style="57" bestFit="1" customWidth="1"/>
    <col min="731" max="731" width="18.26953125" style="57" customWidth="1"/>
    <col min="732" max="732" width="12.26953125" style="57" customWidth="1"/>
    <col min="733" max="733" width="12.36328125" style="57" customWidth="1"/>
    <col min="734" max="735" width="23.36328125" style="57" customWidth="1"/>
    <col min="736" max="736" width="21.7265625" style="57" bestFit="1" customWidth="1"/>
    <col min="737" max="737" width="63.7265625" style="57" customWidth="1"/>
    <col min="738" max="738" width="9.1796875" style="57" bestFit="1" customWidth="1"/>
    <col min="739" max="739" width="13" style="57" customWidth="1"/>
    <col min="740" max="984" width="9.1796875" style="57" bestFit="1" customWidth="1"/>
    <col min="985" max="985" width="5.26953125" style="57" customWidth="1"/>
    <col min="986" max="986" width="49.36328125" style="57" bestFit="1" customWidth="1"/>
    <col min="987" max="987" width="18.26953125" style="57" customWidth="1"/>
    <col min="988" max="988" width="12.26953125" style="57" customWidth="1"/>
    <col min="989" max="989" width="12.36328125" style="57" customWidth="1"/>
    <col min="990" max="991" width="23.36328125" style="57" customWidth="1"/>
    <col min="992" max="992" width="21.7265625" style="57" bestFit="1" customWidth="1"/>
    <col min="993" max="993" width="63.7265625" style="57" customWidth="1"/>
    <col min="994" max="994" width="9.1796875" style="57" bestFit="1" customWidth="1"/>
    <col min="995" max="995" width="13" style="57" customWidth="1"/>
    <col min="996" max="1240" width="9.1796875" style="57" bestFit="1" customWidth="1"/>
    <col min="1241" max="1241" width="5.26953125" style="57" customWidth="1"/>
    <col min="1242" max="1242" width="49.36328125" style="57" bestFit="1" customWidth="1"/>
    <col min="1243" max="1243" width="18.26953125" style="57" customWidth="1"/>
    <col min="1244" max="1244" width="12.26953125" style="57" customWidth="1"/>
    <col min="1245" max="1245" width="12.36328125" style="57" customWidth="1"/>
    <col min="1246" max="1247" width="23.36328125" style="57" customWidth="1"/>
    <col min="1248" max="1248" width="21.7265625" style="57" bestFit="1" customWidth="1"/>
    <col min="1249" max="1249" width="63.7265625" style="57" customWidth="1"/>
    <col min="1250" max="1250" width="9.1796875" style="57" bestFit="1" customWidth="1"/>
    <col min="1251" max="1251" width="13" style="57" customWidth="1"/>
    <col min="1252" max="1496" width="9.1796875" style="57" bestFit="1" customWidth="1"/>
    <col min="1497" max="1497" width="5.26953125" style="57" customWidth="1"/>
    <col min="1498" max="1498" width="49.36328125" style="57" bestFit="1" customWidth="1"/>
    <col min="1499" max="1499" width="18.26953125" style="57" customWidth="1"/>
    <col min="1500" max="1500" width="12.26953125" style="57" customWidth="1"/>
    <col min="1501" max="1501" width="12.36328125" style="57" customWidth="1"/>
    <col min="1502" max="1503" width="23.36328125" style="57" customWidth="1"/>
    <col min="1504" max="1504" width="21.7265625" style="57" bestFit="1" customWidth="1"/>
    <col min="1505" max="1505" width="63.7265625" style="57" customWidth="1"/>
    <col min="1506" max="1506" width="9.1796875" style="57" bestFit="1" customWidth="1"/>
    <col min="1507" max="1507" width="13" style="57" customWidth="1"/>
    <col min="1508" max="1752" width="9.1796875" style="57" bestFit="1" customWidth="1"/>
    <col min="1753" max="1753" width="5.26953125" style="57" customWidth="1"/>
    <col min="1754" max="1754" width="49.36328125" style="57" bestFit="1" customWidth="1"/>
    <col min="1755" max="1755" width="18.26953125" style="57" customWidth="1"/>
    <col min="1756" max="1756" width="12.26953125" style="57" customWidth="1"/>
    <col min="1757" max="1757" width="12.36328125" style="57" customWidth="1"/>
    <col min="1758" max="1759" width="23.36328125" style="57" customWidth="1"/>
    <col min="1760" max="1760" width="21.7265625" style="57" bestFit="1" customWidth="1"/>
    <col min="1761" max="1761" width="63.7265625" style="57" customWidth="1"/>
    <col min="1762" max="1762" width="9.1796875" style="57" bestFit="1" customWidth="1"/>
    <col min="1763" max="1763" width="13" style="57" customWidth="1"/>
    <col min="1764" max="2008" width="9.1796875" style="57" bestFit="1" customWidth="1"/>
    <col min="2009" max="2009" width="5.26953125" style="57" customWidth="1"/>
    <col min="2010" max="2010" width="49.36328125" style="57" bestFit="1" customWidth="1"/>
    <col min="2011" max="2011" width="18.26953125" style="57" customWidth="1"/>
    <col min="2012" max="2012" width="12.26953125" style="57" customWidth="1"/>
    <col min="2013" max="2013" width="12.36328125" style="57" customWidth="1"/>
    <col min="2014" max="2015" width="23.36328125" style="57" customWidth="1"/>
    <col min="2016" max="2016" width="21.7265625" style="57" bestFit="1" customWidth="1"/>
    <col min="2017" max="2017" width="63.7265625" style="57" customWidth="1"/>
    <col min="2018" max="2018" width="9.1796875" style="57" bestFit="1" customWidth="1"/>
    <col min="2019" max="2019" width="13" style="57" customWidth="1"/>
    <col min="2020" max="2264" width="9.1796875" style="57" bestFit="1" customWidth="1"/>
    <col min="2265" max="2265" width="5.26953125" style="57" customWidth="1"/>
    <col min="2266" max="2266" width="49.36328125" style="57" bestFit="1" customWidth="1"/>
    <col min="2267" max="2267" width="18.26953125" style="57" customWidth="1"/>
    <col min="2268" max="2268" width="12.26953125" style="57" customWidth="1"/>
    <col min="2269" max="2269" width="12.36328125" style="57" customWidth="1"/>
    <col min="2270" max="2271" width="23.36328125" style="57" customWidth="1"/>
    <col min="2272" max="2272" width="21.7265625" style="57" bestFit="1" customWidth="1"/>
    <col min="2273" max="2273" width="63.7265625" style="57" customWidth="1"/>
    <col min="2274" max="2274" width="9.1796875" style="57" bestFit="1" customWidth="1"/>
    <col min="2275" max="2275" width="13" style="57" customWidth="1"/>
    <col min="2276" max="2520" width="9.1796875" style="57" bestFit="1" customWidth="1"/>
    <col min="2521" max="2521" width="5.26953125" style="57" customWidth="1"/>
    <col min="2522" max="2522" width="49.36328125" style="57" bestFit="1" customWidth="1"/>
    <col min="2523" max="2523" width="18.26953125" style="57" customWidth="1"/>
    <col min="2524" max="2524" width="12.26953125" style="57" customWidth="1"/>
    <col min="2525" max="2525" width="12.36328125" style="57" customWidth="1"/>
    <col min="2526" max="2527" width="23.36328125" style="57" customWidth="1"/>
    <col min="2528" max="2528" width="21.7265625" style="57" bestFit="1" customWidth="1"/>
    <col min="2529" max="2529" width="63.7265625" style="57" customWidth="1"/>
    <col min="2530" max="2530" width="9.1796875" style="57" bestFit="1" customWidth="1"/>
    <col min="2531" max="2531" width="13" style="57" customWidth="1"/>
    <col min="2532" max="2776" width="9.1796875" style="57" bestFit="1" customWidth="1"/>
    <col min="2777" max="2777" width="5.26953125" style="57" customWidth="1"/>
    <col min="2778" max="2778" width="49.36328125" style="57" bestFit="1" customWidth="1"/>
    <col min="2779" max="2779" width="18.26953125" style="57" customWidth="1"/>
    <col min="2780" max="2780" width="12.26953125" style="57" customWidth="1"/>
    <col min="2781" max="2781" width="12.36328125" style="57" customWidth="1"/>
    <col min="2782" max="2783" width="23.36328125" style="57" customWidth="1"/>
    <col min="2784" max="2784" width="21.7265625" style="57" bestFit="1" customWidth="1"/>
    <col min="2785" max="2785" width="63.7265625" style="57" customWidth="1"/>
    <col min="2786" max="2786" width="9.1796875" style="57" bestFit="1" customWidth="1"/>
    <col min="2787" max="2787" width="13" style="57" customWidth="1"/>
    <col min="2788" max="3032" width="9.1796875" style="57" bestFit="1" customWidth="1"/>
    <col min="3033" max="3033" width="5.26953125" style="57" customWidth="1"/>
    <col min="3034" max="3034" width="49.36328125" style="57" bestFit="1" customWidth="1"/>
    <col min="3035" max="3035" width="18.26953125" style="57" customWidth="1"/>
    <col min="3036" max="3036" width="12.26953125" style="57" customWidth="1"/>
    <col min="3037" max="3037" width="12.36328125" style="57" customWidth="1"/>
    <col min="3038" max="3039" width="23.36328125" style="57" customWidth="1"/>
    <col min="3040" max="3040" width="21.7265625" style="57" bestFit="1" customWidth="1"/>
    <col min="3041" max="3041" width="63.7265625" style="57" customWidth="1"/>
    <col min="3042" max="3042" width="9.1796875" style="57" bestFit="1" customWidth="1"/>
    <col min="3043" max="3043" width="13" style="57" customWidth="1"/>
    <col min="3044" max="3288" width="9.1796875" style="57" bestFit="1" customWidth="1"/>
    <col min="3289" max="3289" width="5.26953125" style="57" customWidth="1"/>
    <col min="3290" max="3290" width="49.36328125" style="57" bestFit="1" customWidth="1"/>
    <col min="3291" max="3291" width="18.26953125" style="57" customWidth="1"/>
    <col min="3292" max="3292" width="12.26953125" style="57" customWidth="1"/>
    <col min="3293" max="3293" width="12.36328125" style="57" customWidth="1"/>
    <col min="3294" max="3295" width="23.36328125" style="57" customWidth="1"/>
    <col min="3296" max="3296" width="21.7265625" style="57" bestFit="1" customWidth="1"/>
    <col min="3297" max="3297" width="63.7265625" style="57" customWidth="1"/>
    <col min="3298" max="3298" width="9.1796875" style="57" bestFit="1" customWidth="1"/>
    <col min="3299" max="3299" width="13" style="57" customWidth="1"/>
    <col min="3300" max="3544" width="9.1796875" style="57" bestFit="1" customWidth="1"/>
    <col min="3545" max="3545" width="5.26953125" style="57" customWidth="1"/>
    <col min="3546" max="3546" width="49.36328125" style="57" bestFit="1" customWidth="1"/>
    <col min="3547" max="3547" width="18.26953125" style="57" customWidth="1"/>
    <col min="3548" max="3548" width="12.26953125" style="57" customWidth="1"/>
    <col min="3549" max="3549" width="12.36328125" style="57" customWidth="1"/>
    <col min="3550" max="3551" width="23.36328125" style="57" customWidth="1"/>
    <col min="3552" max="3552" width="21.7265625" style="57" bestFit="1" customWidth="1"/>
    <col min="3553" max="3553" width="63.7265625" style="57" customWidth="1"/>
    <col min="3554" max="3554" width="9.1796875" style="57" bestFit="1" customWidth="1"/>
    <col min="3555" max="3555" width="13" style="57" customWidth="1"/>
    <col min="3556" max="3800" width="9.1796875" style="57" bestFit="1" customWidth="1"/>
    <col min="3801" max="3801" width="5.26953125" style="57" customWidth="1"/>
    <col min="3802" max="3802" width="49.36328125" style="57" bestFit="1" customWidth="1"/>
    <col min="3803" max="3803" width="18.26953125" style="57" customWidth="1"/>
    <col min="3804" max="3804" width="12.26953125" style="57" customWidth="1"/>
    <col min="3805" max="3805" width="12.36328125" style="57" customWidth="1"/>
    <col min="3806" max="3807" width="23.36328125" style="57" customWidth="1"/>
    <col min="3808" max="3808" width="21.7265625" style="57" bestFit="1" customWidth="1"/>
    <col min="3809" max="3809" width="63.7265625" style="57" customWidth="1"/>
    <col min="3810" max="3810" width="9.1796875" style="57" bestFit="1" customWidth="1"/>
    <col min="3811" max="3811" width="13" style="57" customWidth="1"/>
    <col min="3812" max="4056" width="9.1796875" style="57" bestFit="1" customWidth="1"/>
    <col min="4057" max="4057" width="5.26953125" style="57" customWidth="1"/>
    <col min="4058" max="4058" width="49.36328125" style="57" bestFit="1" customWidth="1"/>
    <col min="4059" max="4059" width="18.26953125" style="57" customWidth="1"/>
    <col min="4060" max="4060" width="12.26953125" style="57" customWidth="1"/>
    <col min="4061" max="4061" width="12.36328125" style="57" customWidth="1"/>
    <col min="4062" max="4063" width="23.36328125" style="57" customWidth="1"/>
    <col min="4064" max="4064" width="21.7265625" style="57" bestFit="1" customWidth="1"/>
    <col min="4065" max="4065" width="63.7265625" style="57" customWidth="1"/>
    <col min="4066" max="4066" width="9.1796875" style="57" bestFit="1" customWidth="1"/>
    <col min="4067" max="4067" width="13" style="57" customWidth="1"/>
    <col min="4068" max="4312" width="9.1796875" style="57" bestFit="1" customWidth="1"/>
    <col min="4313" max="4313" width="5.26953125" style="57" customWidth="1"/>
    <col min="4314" max="4314" width="49.36328125" style="57" bestFit="1" customWidth="1"/>
    <col min="4315" max="4315" width="18.26953125" style="57" customWidth="1"/>
    <col min="4316" max="4316" width="12.26953125" style="57" customWidth="1"/>
    <col min="4317" max="4317" width="12.36328125" style="57" customWidth="1"/>
    <col min="4318" max="4319" width="23.36328125" style="57" customWidth="1"/>
    <col min="4320" max="4320" width="21.7265625" style="57" bestFit="1" customWidth="1"/>
    <col min="4321" max="4321" width="63.7265625" style="57" customWidth="1"/>
    <col min="4322" max="4322" width="9.1796875" style="57" bestFit="1" customWidth="1"/>
    <col min="4323" max="4323" width="13" style="57" customWidth="1"/>
    <col min="4324" max="4568" width="9.1796875" style="57" bestFit="1" customWidth="1"/>
    <col min="4569" max="4569" width="5.26953125" style="57" customWidth="1"/>
    <col min="4570" max="4570" width="49.36328125" style="57" bestFit="1" customWidth="1"/>
    <col min="4571" max="4571" width="18.26953125" style="57" customWidth="1"/>
    <col min="4572" max="4572" width="12.26953125" style="57" customWidth="1"/>
    <col min="4573" max="4573" width="12.36328125" style="57" customWidth="1"/>
    <col min="4574" max="4575" width="23.36328125" style="57" customWidth="1"/>
    <col min="4576" max="4576" width="21.7265625" style="57" bestFit="1" customWidth="1"/>
    <col min="4577" max="4577" width="63.7265625" style="57" customWidth="1"/>
    <col min="4578" max="4578" width="9.1796875" style="57" bestFit="1" customWidth="1"/>
    <col min="4579" max="4579" width="13" style="57" customWidth="1"/>
    <col min="4580" max="4824" width="9.1796875" style="57" bestFit="1" customWidth="1"/>
    <col min="4825" max="4825" width="5.26953125" style="57" customWidth="1"/>
    <col min="4826" max="4826" width="49.36328125" style="57" bestFit="1" customWidth="1"/>
    <col min="4827" max="4827" width="18.26953125" style="57" customWidth="1"/>
    <col min="4828" max="4828" width="12.26953125" style="57" customWidth="1"/>
    <col min="4829" max="4829" width="12.36328125" style="57" customWidth="1"/>
    <col min="4830" max="4831" width="23.36328125" style="57" customWidth="1"/>
    <col min="4832" max="4832" width="21.7265625" style="57" bestFit="1" customWidth="1"/>
    <col min="4833" max="4833" width="63.7265625" style="57" customWidth="1"/>
    <col min="4834" max="4834" width="9.1796875" style="57" bestFit="1" customWidth="1"/>
    <col min="4835" max="4835" width="13" style="57" customWidth="1"/>
    <col min="4836" max="5080" width="9.1796875" style="57" bestFit="1" customWidth="1"/>
    <col min="5081" max="5081" width="5.26953125" style="57" customWidth="1"/>
    <col min="5082" max="5082" width="49.36328125" style="57" bestFit="1" customWidth="1"/>
    <col min="5083" max="5083" width="18.26953125" style="57" customWidth="1"/>
    <col min="5084" max="5084" width="12.26953125" style="57" customWidth="1"/>
    <col min="5085" max="5085" width="12.36328125" style="57" customWidth="1"/>
    <col min="5086" max="5087" width="23.36328125" style="57" customWidth="1"/>
    <col min="5088" max="5088" width="21.7265625" style="57" bestFit="1" customWidth="1"/>
    <col min="5089" max="5089" width="63.7265625" style="57" customWidth="1"/>
    <col min="5090" max="5090" width="9.1796875" style="57" bestFit="1" customWidth="1"/>
    <col min="5091" max="5091" width="13" style="57" customWidth="1"/>
    <col min="5092" max="5336" width="9.1796875" style="57" bestFit="1" customWidth="1"/>
    <col min="5337" max="5337" width="5.26953125" style="57" customWidth="1"/>
    <col min="5338" max="5338" width="49.36328125" style="57" bestFit="1" customWidth="1"/>
    <col min="5339" max="5339" width="18.26953125" style="57" customWidth="1"/>
    <col min="5340" max="5340" width="12.26953125" style="57" customWidth="1"/>
    <col min="5341" max="5341" width="12.36328125" style="57" customWidth="1"/>
    <col min="5342" max="5343" width="23.36328125" style="57" customWidth="1"/>
    <col min="5344" max="5344" width="21.7265625" style="57" bestFit="1" customWidth="1"/>
    <col min="5345" max="5345" width="63.7265625" style="57" customWidth="1"/>
    <col min="5346" max="5346" width="9.1796875" style="57" bestFit="1" customWidth="1"/>
    <col min="5347" max="5347" width="13" style="57" customWidth="1"/>
    <col min="5348" max="5592" width="9.1796875" style="57" bestFit="1" customWidth="1"/>
    <col min="5593" max="5593" width="5.26953125" style="57" customWidth="1"/>
    <col min="5594" max="5594" width="49.36328125" style="57" bestFit="1" customWidth="1"/>
    <col min="5595" max="5595" width="18.26953125" style="57" customWidth="1"/>
    <col min="5596" max="5596" width="12.26953125" style="57" customWidth="1"/>
    <col min="5597" max="5597" width="12.36328125" style="57" customWidth="1"/>
    <col min="5598" max="5599" width="23.36328125" style="57" customWidth="1"/>
    <col min="5600" max="5600" width="21.7265625" style="57" bestFit="1" customWidth="1"/>
    <col min="5601" max="5601" width="63.7265625" style="57" customWidth="1"/>
    <col min="5602" max="5602" width="9.1796875" style="57" bestFit="1" customWidth="1"/>
    <col min="5603" max="5603" width="13" style="57" customWidth="1"/>
    <col min="5604" max="5848" width="9.1796875" style="57" bestFit="1" customWidth="1"/>
    <col min="5849" max="5849" width="5.26953125" style="57" customWidth="1"/>
    <col min="5850" max="5850" width="49.36328125" style="57" bestFit="1" customWidth="1"/>
    <col min="5851" max="5851" width="18.26953125" style="57" customWidth="1"/>
    <col min="5852" max="5852" width="12.26953125" style="57" customWidth="1"/>
    <col min="5853" max="5853" width="12.36328125" style="57" customWidth="1"/>
    <col min="5854" max="5855" width="23.36328125" style="57" customWidth="1"/>
    <col min="5856" max="5856" width="21.7265625" style="57" bestFit="1" customWidth="1"/>
    <col min="5857" max="5857" width="63.7265625" style="57" customWidth="1"/>
    <col min="5858" max="5858" width="9.1796875" style="57" bestFit="1" customWidth="1"/>
    <col min="5859" max="5859" width="13" style="57" customWidth="1"/>
    <col min="5860" max="6104" width="9.1796875" style="57" bestFit="1" customWidth="1"/>
    <col min="6105" max="6105" width="5.26953125" style="57" customWidth="1"/>
    <col min="6106" max="6106" width="49.36328125" style="57" bestFit="1" customWidth="1"/>
    <col min="6107" max="6107" width="18.26953125" style="57" customWidth="1"/>
    <col min="6108" max="6108" width="12.26953125" style="57" customWidth="1"/>
    <col min="6109" max="6109" width="12.36328125" style="57" customWidth="1"/>
    <col min="6110" max="6111" width="23.36328125" style="57" customWidth="1"/>
    <col min="6112" max="6112" width="21.7265625" style="57" bestFit="1" customWidth="1"/>
    <col min="6113" max="6113" width="63.7265625" style="57" customWidth="1"/>
    <col min="6114" max="6114" width="9.1796875" style="57" bestFit="1" customWidth="1"/>
    <col min="6115" max="6115" width="13" style="57" customWidth="1"/>
    <col min="6116" max="6360" width="9.1796875" style="57" bestFit="1" customWidth="1"/>
    <col min="6361" max="6361" width="5.26953125" style="57" customWidth="1"/>
    <col min="6362" max="6362" width="49.36328125" style="57" bestFit="1" customWidth="1"/>
    <col min="6363" max="6363" width="18.26953125" style="57" customWidth="1"/>
    <col min="6364" max="6364" width="12.26953125" style="57" customWidth="1"/>
    <col min="6365" max="6365" width="12.36328125" style="57" customWidth="1"/>
    <col min="6366" max="6367" width="23.36328125" style="57" customWidth="1"/>
    <col min="6368" max="6368" width="21.7265625" style="57" bestFit="1" customWidth="1"/>
    <col min="6369" max="6369" width="63.7265625" style="57" customWidth="1"/>
    <col min="6370" max="6370" width="9.1796875" style="57" bestFit="1" customWidth="1"/>
    <col min="6371" max="6371" width="13" style="57" customWidth="1"/>
    <col min="6372" max="6616" width="9.1796875" style="57" bestFit="1" customWidth="1"/>
    <col min="6617" max="6617" width="5.26953125" style="57" customWidth="1"/>
    <col min="6618" max="6618" width="49.36328125" style="57" bestFit="1" customWidth="1"/>
    <col min="6619" max="6619" width="18.26953125" style="57" customWidth="1"/>
    <col min="6620" max="6620" width="12.26953125" style="57" customWidth="1"/>
    <col min="6621" max="6621" width="12.36328125" style="57" customWidth="1"/>
    <col min="6622" max="6623" width="23.36328125" style="57" customWidth="1"/>
    <col min="6624" max="6624" width="21.7265625" style="57" bestFit="1" customWidth="1"/>
    <col min="6625" max="6625" width="63.7265625" style="57" customWidth="1"/>
    <col min="6626" max="6626" width="9.1796875" style="57" bestFit="1" customWidth="1"/>
    <col min="6627" max="6627" width="13" style="57" customWidth="1"/>
    <col min="6628" max="6872" width="9.1796875" style="57" bestFit="1" customWidth="1"/>
    <col min="6873" max="6873" width="5.26953125" style="57" customWidth="1"/>
    <col min="6874" max="6874" width="49.36328125" style="57" bestFit="1" customWidth="1"/>
    <col min="6875" max="6875" width="18.26953125" style="57" customWidth="1"/>
    <col min="6876" max="6876" width="12.26953125" style="57" customWidth="1"/>
    <col min="6877" max="6877" width="12.36328125" style="57" customWidth="1"/>
    <col min="6878" max="6879" width="23.36328125" style="57" customWidth="1"/>
    <col min="6880" max="6880" width="21.7265625" style="57" bestFit="1" customWidth="1"/>
    <col min="6881" max="6881" width="63.7265625" style="57" customWidth="1"/>
    <col min="6882" max="6882" width="9.1796875" style="57" bestFit="1" customWidth="1"/>
    <col min="6883" max="6883" width="13" style="57" customWidth="1"/>
    <col min="6884" max="7128" width="9.1796875" style="57" bestFit="1" customWidth="1"/>
    <col min="7129" max="7129" width="5.26953125" style="57" customWidth="1"/>
    <col min="7130" max="7130" width="49.36328125" style="57" bestFit="1" customWidth="1"/>
    <col min="7131" max="7131" width="18.26953125" style="57" customWidth="1"/>
    <col min="7132" max="7132" width="12.26953125" style="57" customWidth="1"/>
    <col min="7133" max="7133" width="12.36328125" style="57" customWidth="1"/>
    <col min="7134" max="7135" width="23.36328125" style="57" customWidth="1"/>
    <col min="7136" max="7136" width="21.7265625" style="57" bestFit="1" customWidth="1"/>
    <col min="7137" max="7137" width="63.7265625" style="57" customWidth="1"/>
    <col min="7138" max="7138" width="9.1796875" style="57" bestFit="1" customWidth="1"/>
    <col min="7139" max="7139" width="13" style="57" customWidth="1"/>
    <col min="7140" max="7384" width="9.1796875" style="57" bestFit="1" customWidth="1"/>
    <col min="7385" max="7385" width="5.26953125" style="57" customWidth="1"/>
    <col min="7386" max="7386" width="49.36328125" style="57" bestFit="1" customWidth="1"/>
    <col min="7387" max="7387" width="18.26953125" style="57" customWidth="1"/>
    <col min="7388" max="7388" width="12.26953125" style="57" customWidth="1"/>
    <col min="7389" max="7389" width="12.36328125" style="57" customWidth="1"/>
    <col min="7390" max="7391" width="23.36328125" style="57" customWidth="1"/>
    <col min="7392" max="7392" width="21.7265625" style="57" bestFit="1" customWidth="1"/>
    <col min="7393" max="7393" width="63.7265625" style="57" customWidth="1"/>
    <col min="7394" max="7394" width="9.1796875" style="57" bestFit="1" customWidth="1"/>
    <col min="7395" max="7395" width="13" style="57" customWidth="1"/>
    <col min="7396" max="7640" width="9.1796875" style="57" bestFit="1" customWidth="1"/>
    <col min="7641" max="7641" width="5.26953125" style="57" customWidth="1"/>
    <col min="7642" max="7642" width="49.36328125" style="57" bestFit="1" customWidth="1"/>
    <col min="7643" max="7643" width="18.26953125" style="57" customWidth="1"/>
    <col min="7644" max="7644" width="12.26953125" style="57" customWidth="1"/>
    <col min="7645" max="7645" width="12.36328125" style="57" customWidth="1"/>
    <col min="7646" max="7647" width="23.36328125" style="57" customWidth="1"/>
    <col min="7648" max="7648" width="21.7265625" style="57" bestFit="1" customWidth="1"/>
    <col min="7649" max="7649" width="63.7265625" style="57" customWidth="1"/>
    <col min="7650" max="7650" width="9.1796875" style="57" bestFit="1" customWidth="1"/>
    <col min="7651" max="7651" width="13" style="57" customWidth="1"/>
    <col min="7652" max="7896" width="9.1796875" style="57" bestFit="1" customWidth="1"/>
    <col min="7897" max="7897" width="5.26953125" style="57" customWidth="1"/>
    <col min="7898" max="7898" width="49.36328125" style="57" bestFit="1" customWidth="1"/>
    <col min="7899" max="7899" width="18.26953125" style="57" customWidth="1"/>
    <col min="7900" max="7900" width="12.26953125" style="57" customWidth="1"/>
    <col min="7901" max="7901" width="12.36328125" style="57" customWidth="1"/>
    <col min="7902" max="7903" width="23.36328125" style="57" customWidth="1"/>
    <col min="7904" max="7904" width="21.7265625" style="57" bestFit="1" customWidth="1"/>
    <col min="7905" max="7905" width="63.7265625" style="57" customWidth="1"/>
    <col min="7906" max="7906" width="9.1796875" style="57" bestFit="1" customWidth="1"/>
    <col min="7907" max="7907" width="13" style="57" customWidth="1"/>
    <col min="7908" max="8152" width="9.1796875" style="57" bestFit="1" customWidth="1"/>
    <col min="8153" max="8153" width="5.26953125" style="57" customWidth="1"/>
    <col min="8154" max="8154" width="49.36328125" style="57" bestFit="1" customWidth="1"/>
    <col min="8155" max="8155" width="18.26953125" style="57" customWidth="1"/>
    <col min="8156" max="8156" width="12.26953125" style="57" customWidth="1"/>
    <col min="8157" max="8157" width="12.36328125" style="57" customWidth="1"/>
    <col min="8158" max="8159" width="23.36328125" style="57" customWidth="1"/>
    <col min="8160" max="8160" width="21.7265625" style="57" bestFit="1" customWidth="1"/>
    <col min="8161" max="8161" width="63.7265625" style="57" customWidth="1"/>
    <col min="8162" max="8162" width="9.1796875" style="57" bestFit="1" customWidth="1"/>
    <col min="8163" max="8163" width="13" style="57" customWidth="1"/>
    <col min="8164" max="8408" width="9.1796875" style="57" bestFit="1" customWidth="1"/>
    <col min="8409" max="8409" width="5.26953125" style="57" customWidth="1"/>
    <col min="8410" max="8410" width="49.36328125" style="57" bestFit="1" customWidth="1"/>
    <col min="8411" max="8411" width="18.26953125" style="57" customWidth="1"/>
    <col min="8412" max="8412" width="12.26953125" style="57" customWidth="1"/>
    <col min="8413" max="8413" width="12.36328125" style="57" customWidth="1"/>
    <col min="8414" max="8415" width="23.36328125" style="57" customWidth="1"/>
    <col min="8416" max="8416" width="21.7265625" style="57" bestFit="1" customWidth="1"/>
    <col min="8417" max="8417" width="63.7265625" style="57" customWidth="1"/>
    <col min="8418" max="8418" width="9.1796875" style="57" bestFit="1" customWidth="1"/>
    <col min="8419" max="8419" width="13" style="57" customWidth="1"/>
    <col min="8420" max="8664" width="9.1796875" style="57" bestFit="1" customWidth="1"/>
    <col min="8665" max="8665" width="5.26953125" style="57" customWidth="1"/>
    <col min="8666" max="8666" width="49.36328125" style="57" bestFit="1" customWidth="1"/>
    <col min="8667" max="8667" width="18.26953125" style="57" customWidth="1"/>
    <col min="8668" max="8668" width="12.26953125" style="57" customWidth="1"/>
    <col min="8669" max="8669" width="12.36328125" style="57" customWidth="1"/>
    <col min="8670" max="8671" width="23.36328125" style="57" customWidth="1"/>
    <col min="8672" max="8672" width="21.7265625" style="57" bestFit="1" customWidth="1"/>
    <col min="8673" max="8673" width="63.7265625" style="57" customWidth="1"/>
    <col min="8674" max="8674" width="9.1796875" style="57" bestFit="1" customWidth="1"/>
    <col min="8675" max="8675" width="13" style="57" customWidth="1"/>
    <col min="8676" max="8920" width="9.1796875" style="57" bestFit="1" customWidth="1"/>
    <col min="8921" max="8921" width="5.26953125" style="57" customWidth="1"/>
    <col min="8922" max="8922" width="49.36328125" style="57" bestFit="1" customWidth="1"/>
    <col min="8923" max="8923" width="18.26953125" style="57" customWidth="1"/>
    <col min="8924" max="8924" width="12.26953125" style="57" customWidth="1"/>
    <col min="8925" max="8925" width="12.36328125" style="57" customWidth="1"/>
    <col min="8926" max="8927" width="23.36328125" style="57" customWidth="1"/>
    <col min="8928" max="8928" width="21.7265625" style="57" bestFit="1" customWidth="1"/>
    <col min="8929" max="8929" width="63.7265625" style="57" customWidth="1"/>
    <col min="8930" max="8930" width="9.1796875" style="57" bestFit="1" customWidth="1"/>
    <col min="8931" max="8931" width="13" style="57" customWidth="1"/>
    <col min="8932" max="9176" width="9.1796875" style="57" bestFit="1" customWidth="1"/>
    <col min="9177" max="9177" width="5.26953125" style="57" customWidth="1"/>
    <col min="9178" max="9178" width="49.36328125" style="57" bestFit="1" customWidth="1"/>
    <col min="9179" max="9179" width="18.26953125" style="57" customWidth="1"/>
    <col min="9180" max="9180" width="12.26953125" style="57" customWidth="1"/>
    <col min="9181" max="9181" width="12.36328125" style="57" customWidth="1"/>
    <col min="9182" max="9183" width="23.36328125" style="57" customWidth="1"/>
    <col min="9184" max="9184" width="21.7265625" style="57" bestFit="1" customWidth="1"/>
    <col min="9185" max="9185" width="63.7265625" style="57" customWidth="1"/>
    <col min="9186" max="9186" width="9.1796875" style="57" bestFit="1" customWidth="1"/>
    <col min="9187" max="9187" width="13" style="57" customWidth="1"/>
    <col min="9188" max="9432" width="9.1796875" style="57" bestFit="1" customWidth="1"/>
    <col min="9433" max="9433" width="5.26953125" style="57" customWidth="1"/>
    <col min="9434" max="9434" width="49.36328125" style="57" bestFit="1" customWidth="1"/>
    <col min="9435" max="9435" width="18.26953125" style="57" customWidth="1"/>
    <col min="9436" max="9436" width="12.26953125" style="57" customWidth="1"/>
    <col min="9437" max="9437" width="12.36328125" style="57" customWidth="1"/>
    <col min="9438" max="9439" width="23.36328125" style="57" customWidth="1"/>
    <col min="9440" max="9440" width="21.7265625" style="57" bestFit="1" customWidth="1"/>
    <col min="9441" max="9441" width="63.7265625" style="57" customWidth="1"/>
    <col min="9442" max="9442" width="9.1796875" style="57" bestFit="1" customWidth="1"/>
    <col min="9443" max="9443" width="13" style="57" customWidth="1"/>
    <col min="9444" max="9688" width="9.1796875" style="57" bestFit="1" customWidth="1"/>
    <col min="9689" max="9689" width="5.26953125" style="57" customWidth="1"/>
    <col min="9690" max="9690" width="49.36328125" style="57" bestFit="1" customWidth="1"/>
    <col min="9691" max="9691" width="18.26953125" style="57" customWidth="1"/>
    <col min="9692" max="9692" width="12.26953125" style="57" customWidth="1"/>
    <col min="9693" max="9693" width="12.36328125" style="57" customWidth="1"/>
    <col min="9694" max="9695" width="23.36328125" style="57" customWidth="1"/>
    <col min="9696" max="9696" width="21.7265625" style="57" bestFit="1" customWidth="1"/>
    <col min="9697" max="9697" width="63.7265625" style="57" customWidth="1"/>
    <col min="9698" max="9698" width="9.1796875" style="57" bestFit="1" customWidth="1"/>
    <col min="9699" max="9699" width="13" style="57" customWidth="1"/>
    <col min="9700" max="9944" width="9.1796875" style="57" bestFit="1" customWidth="1"/>
    <col min="9945" max="9945" width="5.26953125" style="57" customWidth="1"/>
    <col min="9946" max="9946" width="49.36328125" style="57" bestFit="1" customWidth="1"/>
    <col min="9947" max="9947" width="18.26953125" style="57" customWidth="1"/>
    <col min="9948" max="9948" width="12.26953125" style="57" customWidth="1"/>
    <col min="9949" max="9949" width="12.36328125" style="57" customWidth="1"/>
    <col min="9950" max="9951" width="23.36328125" style="57" customWidth="1"/>
    <col min="9952" max="9952" width="21.7265625" style="57" bestFit="1" customWidth="1"/>
    <col min="9953" max="9953" width="63.7265625" style="57" customWidth="1"/>
    <col min="9954" max="9954" width="9.1796875" style="57" bestFit="1" customWidth="1"/>
    <col min="9955" max="9955" width="13" style="57" customWidth="1"/>
    <col min="9956" max="10200" width="9.1796875" style="57" bestFit="1" customWidth="1"/>
    <col min="10201" max="10201" width="5.26953125" style="57" customWidth="1"/>
    <col min="10202" max="10202" width="49.36328125" style="57" bestFit="1" customWidth="1"/>
    <col min="10203" max="10203" width="18.26953125" style="57" customWidth="1"/>
    <col min="10204" max="10204" width="12.26953125" style="57" customWidth="1"/>
    <col min="10205" max="10205" width="12.36328125" style="57" customWidth="1"/>
    <col min="10206" max="10207" width="23.36328125" style="57" customWidth="1"/>
    <col min="10208" max="10208" width="21.7265625" style="57" bestFit="1" customWidth="1"/>
    <col min="10209" max="10209" width="63.7265625" style="57" customWidth="1"/>
    <col min="10210" max="10210" width="9.1796875" style="57" bestFit="1" customWidth="1"/>
    <col min="10211" max="10211" width="13" style="57" customWidth="1"/>
    <col min="10212" max="10456" width="9.1796875" style="57" bestFit="1" customWidth="1"/>
    <col min="10457" max="10457" width="5.26953125" style="57" customWidth="1"/>
    <col min="10458" max="10458" width="49.36328125" style="57" bestFit="1" customWidth="1"/>
    <col min="10459" max="10459" width="18.26953125" style="57" customWidth="1"/>
    <col min="10460" max="10460" width="12.26953125" style="57" customWidth="1"/>
    <col min="10461" max="10461" width="12.36328125" style="57" customWidth="1"/>
    <col min="10462" max="10463" width="23.36328125" style="57" customWidth="1"/>
    <col min="10464" max="10464" width="21.7265625" style="57" bestFit="1" customWidth="1"/>
    <col min="10465" max="10465" width="63.7265625" style="57" customWidth="1"/>
    <col min="10466" max="10466" width="9.1796875" style="57" bestFit="1" customWidth="1"/>
    <col min="10467" max="10467" width="13" style="57" customWidth="1"/>
    <col min="10468" max="10712" width="9.1796875" style="57" bestFit="1" customWidth="1"/>
    <col min="10713" max="10713" width="5.26953125" style="57" customWidth="1"/>
    <col min="10714" max="10714" width="49.36328125" style="57" bestFit="1" customWidth="1"/>
    <col min="10715" max="10715" width="18.26953125" style="57" customWidth="1"/>
    <col min="10716" max="10716" width="12.26953125" style="57" customWidth="1"/>
    <col min="10717" max="10717" width="12.36328125" style="57" customWidth="1"/>
    <col min="10718" max="10719" width="23.36328125" style="57" customWidth="1"/>
    <col min="10720" max="10720" width="21.7265625" style="57" bestFit="1" customWidth="1"/>
    <col min="10721" max="10721" width="63.7265625" style="57" customWidth="1"/>
    <col min="10722" max="10722" width="9.1796875" style="57" bestFit="1" customWidth="1"/>
    <col min="10723" max="10723" width="13" style="57" customWidth="1"/>
    <col min="10724" max="10968" width="9.1796875" style="57" bestFit="1" customWidth="1"/>
    <col min="10969" max="10969" width="5.26953125" style="57" customWidth="1"/>
    <col min="10970" max="10970" width="49.36328125" style="57" bestFit="1" customWidth="1"/>
    <col min="10971" max="10971" width="18.26953125" style="57" customWidth="1"/>
    <col min="10972" max="10972" width="12.26953125" style="57" customWidth="1"/>
    <col min="10973" max="10973" width="12.36328125" style="57" customWidth="1"/>
    <col min="10974" max="10975" width="23.36328125" style="57" customWidth="1"/>
    <col min="10976" max="10976" width="21.7265625" style="57" bestFit="1" customWidth="1"/>
    <col min="10977" max="10977" width="63.7265625" style="57" customWidth="1"/>
    <col min="10978" max="10978" width="9.1796875" style="57" bestFit="1" customWidth="1"/>
    <col min="10979" max="10979" width="13" style="57" customWidth="1"/>
    <col min="10980" max="11224" width="9.1796875" style="57" bestFit="1" customWidth="1"/>
    <col min="11225" max="11225" width="5.26953125" style="57" customWidth="1"/>
    <col min="11226" max="11226" width="49.36328125" style="57" bestFit="1" customWidth="1"/>
    <col min="11227" max="11227" width="18.26953125" style="57" customWidth="1"/>
    <col min="11228" max="11228" width="12.26953125" style="57" customWidth="1"/>
    <col min="11229" max="11229" width="12.36328125" style="57" customWidth="1"/>
    <col min="11230" max="11231" width="23.36328125" style="57" customWidth="1"/>
    <col min="11232" max="11232" width="21.7265625" style="57" bestFit="1" customWidth="1"/>
    <col min="11233" max="11233" width="63.7265625" style="57" customWidth="1"/>
    <col min="11234" max="11234" width="9.1796875" style="57" bestFit="1" customWidth="1"/>
    <col min="11235" max="11235" width="13" style="57" customWidth="1"/>
    <col min="11236" max="11480" width="9.1796875" style="57" bestFit="1" customWidth="1"/>
    <col min="11481" max="11481" width="5.26953125" style="57" customWidth="1"/>
    <col min="11482" max="11482" width="49.36328125" style="57" bestFit="1" customWidth="1"/>
    <col min="11483" max="11483" width="18.26953125" style="57" customWidth="1"/>
    <col min="11484" max="11484" width="12.26953125" style="57" customWidth="1"/>
    <col min="11485" max="11485" width="12.36328125" style="57" customWidth="1"/>
    <col min="11486" max="11487" width="23.36328125" style="57" customWidth="1"/>
    <col min="11488" max="11488" width="21.7265625" style="57" bestFit="1" customWidth="1"/>
    <col min="11489" max="11489" width="63.7265625" style="57" customWidth="1"/>
    <col min="11490" max="11490" width="9.1796875" style="57" bestFit="1" customWidth="1"/>
    <col min="11491" max="11491" width="13" style="57" customWidth="1"/>
    <col min="11492" max="11736" width="9.1796875" style="57" bestFit="1" customWidth="1"/>
    <col min="11737" max="11737" width="5.26953125" style="57" customWidth="1"/>
    <col min="11738" max="11738" width="49.36328125" style="57" bestFit="1" customWidth="1"/>
    <col min="11739" max="11739" width="18.26953125" style="57" customWidth="1"/>
    <col min="11740" max="11740" width="12.26953125" style="57" customWidth="1"/>
    <col min="11741" max="11741" width="12.36328125" style="57" customWidth="1"/>
    <col min="11742" max="11743" width="23.36328125" style="57" customWidth="1"/>
    <col min="11744" max="11744" width="21.7265625" style="57" bestFit="1" customWidth="1"/>
    <col min="11745" max="11745" width="63.7265625" style="57" customWidth="1"/>
    <col min="11746" max="11746" width="9.1796875" style="57" bestFit="1" customWidth="1"/>
    <col min="11747" max="11747" width="13" style="57" customWidth="1"/>
    <col min="11748" max="11992" width="9.1796875" style="57" bestFit="1" customWidth="1"/>
    <col min="11993" max="11993" width="5.26953125" style="57" customWidth="1"/>
    <col min="11994" max="11994" width="49.36328125" style="57" bestFit="1" customWidth="1"/>
    <col min="11995" max="11995" width="18.26953125" style="57" customWidth="1"/>
    <col min="11996" max="11996" width="12.26953125" style="57" customWidth="1"/>
    <col min="11997" max="11997" width="12.36328125" style="57" customWidth="1"/>
    <col min="11998" max="11999" width="23.36328125" style="57" customWidth="1"/>
    <col min="12000" max="12000" width="21.7265625" style="57" bestFit="1" customWidth="1"/>
    <col min="12001" max="12001" width="63.7265625" style="57" customWidth="1"/>
    <col min="12002" max="12002" width="9.1796875" style="57" bestFit="1" customWidth="1"/>
    <col min="12003" max="12003" width="13" style="57" customWidth="1"/>
    <col min="12004" max="12248" width="9.1796875" style="57" bestFit="1" customWidth="1"/>
    <col min="12249" max="12249" width="5.26953125" style="57" customWidth="1"/>
    <col min="12250" max="12250" width="49.36328125" style="57" bestFit="1" customWidth="1"/>
    <col min="12251" max="12251" width="18.26953125" style="57" customWidth="1"/>
    <col min="12252" max="12252" width="12.26953125" style="57" customWidth="1"/>
    <col min="12253" max="12253" width="12.36328125" style="57" customWidth="1"/>
    <col min="12254" max="12255" width="23.36328125" style="57" customWidth="1"/>
    <col min="12256" max="12256" width="21.7265625" style="57" bestFit="1" customWidth="1"/>
    <col min="12257" max="12257" width="63.7265625" style="57" customWidth="1"/>
    <col min="12258" max="12258" width="9.1796875" style="57" bestFit="1" customWidth="1"/>
    <col min="12259" max="12259" width="13" style="57" customWidth="1"/>
    <col min="12260" max="12504" width="9.1796875" style="57" bestFit="1" customWidth="1"/>
    <col min="12505" max="12505" width="5.26953125" style="57" customWidth="1"/>
    <col min="12506" max="12506" width="49.36328125" style="57" bestFit="1" customWidth="1"/>
    <col min="12507" max="12507" width="18.26953125" style="57" customWidth="1"/>
    <col min="12508" max="12508" width="12.26953125" style="57" customWidth="1"/>
    <col min="12509" max="12509" width="12.36328125" style="57" customWidth="1"/>
    <col min="12510" max="12511" width="23.36328125" style="57" customWidth="1"/>
    <col min="12512" max="12512" width="21.7265625" style="57" bestFit="1" customWidth="1"/>
    <col min="12513" max="12513" width="63.7265625" style="57" customWidth="1"/>
    <col min="12514" max="12514" width="9.1796875" style="57" bestFit="1" customWidth="1"/>
    <col min="12515" max="12515" width="13" style="57" customWidth="1"/>
    <col min="12516" max="12760" width="9.1796875" style="57" bestFit="1" customWidth="1"/>
    <col min="12761" max="12761" width="5.26953125" style="57" customWidth="1"/>
    <col min="12762" max="12762" width="49.36328125" style="57" bestFit="1" customWidth="1"/>
    <col min="12763" max="12763" width="18.26953125" style="57" customWidth="1"/>
    <col min="12764" max="12764" width="12.26953125" style="57" customWidth="1"/>
    <col min="12765" max="12765" width="12.36328125" style="57" customWidth="1"/>
    <col min="12766" max="12767" width="23.36328125" style="57" customWidth="1"/>
    <col min="12768" max="12768" width="21.7265625" style="57" bestFit="1" customWidth="1"/>
    <col min="12769" max="12769" width="63.7265625" style="57" customWidth="1"/>
    <col min="12770" max="12770" width="9.1796875" style="57" bestFit="1" customWidth="1"/>
    <col min="12771" max="12771" width="13" style="57" customWidth="1"/>
    <col min="12772" max="13016" width="9.1796875" style="57" bestFit="1" customWidth="1"/>
    <col min="13017" max="13017" width="5.26953125" style="57" customWidth="1"/>
    <col min="13018" max="13018" width="49.36328125" style="57" bestFit="1" customWidth="1"/>
    <col min="13019" max="13019" width="18.26953125" style="57" customWidth="1"/>
    <col min="13020" max="13020" width="12.26953125" style="57" customWidth="1"/>
    <col min="13021" max="13021" width="12.36328125" style="57" customWidth="1"/>
    <col min="13022" max="13023" width="23.36328125" style="57" customWidth="1"/>
    <col min="13024" max="13024" width="21.7265625" style="57" bestFit="1" customWidth="1"/>
    <col min="13025" max="13025" width="63.7265625" style="57" customWidth="1"/>
    <col min="13026" max="13026" width="9.1796875" style="57" bestFit="1" customWidth="1"/>
    <col min="13027" max="13027" width="13" style="57" customWidth="1"/>
    <col min="13028" max="13272" width="9.1796875" style="57" bestFit="1" customWidth="1"/>
    <col min="13273" max="13273" width="5.26953125" style="57" customWidth="1"/>
    <col min="13274" max="13274" width="49.36328125" style="57" bestFit="1" customWidth="1"/>
    <col min="13275" max="13275" width="18.26953125" style="57" customWidth="1"/>
    <col min="13276" max="13276" width="12.26953125" style="57" customWidth="1"/>
    <col min="13277" max="13277" width="12.36328125" style="57" customWidth="1"/>
    <col min="13278" max="13279" width="23.36328125" style="57" customWidth="1"/>
    <col min="13280" max="13280" width="21.7265625" style="57" bestFit="1" customWidth="1"/>
    <col min="13281" max="13281" width="63.7265625" style="57" customWidth="1"/>
    <col min="13282" max="13282" width="9.1796875" style="57" bestFit="1" customWidth="1"/>
    <col min="13283" max="13283" width="13" style="57" customWidth="1"/>
    <col min="13284" max="13528" width="9.1796875" style="57" bestFit="1" customWidth="1"/>
    <col min="13529" max="13529" width="5.26953125" style="57" customWidth="1"/>
    <col min="13530" max="13530" width="49.36328125" style="57" bestFit="1" customWidth="1"/>
    <col min="13531" max="13531" width="18.26953125" style="57" customWidth="1"/>
    <col min="13532" max="13532" width="12.26953125" style="57" customWidth="1"/>
    <col min="13533" max="13533" width="12.36328125" style="57" customWidth="1"/>
    <col min="13534" max="13535" width="23.36328125" style="57" customWidth="1"/>
    <col min="13536" max="13536" width="21.7265625" style="57" bestFit="1" customWidth="1"/>
    <col min="13537" max="13537" width="63.7265625" style="57" customWidth="1"/>
    <col min="13538" max="13538" width="9.1796875" style="57" bestFit="1" customWidth="1"/>
    <col min="13539" max="13539" width="13" style="57" customWidth="1"/>
    <col min="13540" max="13784" width="9.1796875" style="57" bestFit="1" customWidth="1"/>
    <col min="13785" max="13785" width="5.26953125" style="57" customWidth="1"/>
    <col min="13786" max="13786" width="49.36328125" style="57" bestFit="1" customWidth="1"/>
    <col min="13787" max="13787" width="18.26953125" style="57" customWidth="1"/>
    <col min="13788" max="13788" width="12.26953125" style="57" customWidth="1"/>
    <col min="13789" max="13789" width="12.36328125" style="57" customWidth="1"/>
    <col min="13790" max="13791" width="23.36328125" style="57" customWidth="1"/>
    <col min="13792" max="13792" width="21.7265625" style="57" bestFit="1" customWidth="1"/>
    <col min="13793" max="13793" width="63.7265625" style="57" customWidth="1"/>
    <col min="13794" max="13794" width="9.1796875" style="57" bestFit="1" customWidth="1"/>
    <col min="13795" max="13795" width="13" style="57" customWidth="1"/>
    <col min="13796" max="14040" width="9.1796875" style="57" bestFit="1" customWidth="1"/>
    <col min="14041" max="14041" width="5.26953125" style="57" customWidth="1"/>
    <col min="14042" max="14042" width="49.36328125" style="57" bestFit="1" customWidth="1"/>
    <col min="14043" max="14043" width="18.26953125" style="57" customWidth="1"/>
    <col min="14044" max="14044" width="12.26953125" style="57" customWidth="1"/>
    <col min="14045" max="14045" width="12.36328125" style="57" customWidth="1"/>
    <col min="14046" max="14047" width="23.36328125" style="57" customWidth="1"/>
    <col min="14048" max="14048" width="21.7265625" style="57" bestFit="1" customWidth="1"/>
    <col min="14049" max="14049" width="63.7265625" style="57" customWidth="1"/>
    <col min="14050" max="14050" width="9.1796875" style="57" bestFit="1" customWidth="1"/>
    <col min="14051" max="14051" width="13" style="57" customWidth="1"/>
    <col min="14052" max="14296" width="9.1796875" style="57" bestFit="1" customWidth="1"/>
    <col min="14297" max="14297" width="5.26953125" style="57" customWidth="1"/>
    <col min="14298" max="14298" width="49.36328125" style="57" bestFit="1" customWidth="1"/>
    <col min="14299" max="14299" width="18.26953125" style="57" customWidth="1"/>
    <col min="14300" max="14300" width="12.26953125" style="57" customWidth="1"/>
    <col min="14301" max="14301" width="12.36328125" style="57" customWidth="1"/>
    <col min="14302" max="14303" width="23.36328125" style="57" customWidth="1"/>
    <col min="14304" max="14304" width="21.7265625" style="57" bestFit="1" customWidth="1"/>
    <col min="14305" max="14305" width="63.7265625" style="57" customWidth="1"/>
    <col min="14306" max="14306" width="9.1796875" style="57" bestFit="1" customWidth="1"/>
    <col min="14307" max="14307" width="13" style="57" customWidth="1"/>
    <col min="14308" max="14552" width="9.1796875" style="57" bestFit="1" customWidth="1"/>
    <col min="14553" max="14553" width="5.26953125" style="57" customWidth="1"/>
    <col min="14554" max="14554" width="49.36328125" style="57" bestFit="1" customWidth="1"/>
    <col min="14555" max="14555" width="18.26953125" style="57" customWidth="1"/>
    <col min="14556" max="14556" width="12.26953125" style="57" customWidth="1"/>
    <col min="14557" max="14557" width="12.36328125" style="57" customWidth="1"/>
    <col min="14558" max="14559" width="23.36328125" style="57" customWidth="1"/>
    <col min="14560" max="14560" width="21.7265625" style="57" bestFit="1" customWidth="1"/>
    <col min="14561" max="14561" width="63.7265625" style="57" customWidth="1"/>
    <col min="14562" max="14562" width="9.1796875" style="57" bestFit="1" customWidth="1"/>
    <col min="14563" max="14563" width="13" style="57" customWidth="1"/>
    <col min="14564" max="14808" width="9.1796875" style="57" bestFit="1" customWidth="1"/>
    <col min="14809" max="14809" width="5.26953125" style="57" customWidth="1"/>
    <col min="14810" max="14810" width="49.36328125" style="57" bestFit="1" customWidth="1"/>
    <col min="14811" max="14811" width="18.26953125" style="57" customWidth="1"/>
    <col min="14812" max="14812" width="12.26953125" style="57" customWidth="1"/>
    <col min="14813" max="14813" width="12.36328125" style="57" customWidth="1"/>
    <col min="14814" max="14815" width="23.36328125" style="57" customWidth="1"/>
    <col min="14816" max="14816" width="21.7265625" style="57" bestFit="1" customWidth="1"/>
    <col min="14817" max="14817" width="63.7265625" style="57" customWidth="1"/>
    <col min="14818" max="14818" width="9.1796875" style="57" bestFit="1" customWidth="1"/>
    <col min="14819" max="14819" width="13" style="57" customWidth="1"/>
    <col min="14820" max="15064" width="9.1796875" style="57" bestFit="1" customWidth="1"/>
    <col min="15065" max="15065" width="5.26953125" style="57" customWidth="1"/>
    <col min="15066" max="15066" width="49.36328125" style="57" bestFit="1" customWidth="1"/>
    <col min="15067" max="15067" width="18.26953125" style="57" customWidth="1"/>
    <col min="15068" max="15068" width="12.26953125" style="57" customWidth="1"/>
    <col min="15069" max="15069" width="12.36328125" style="57" customWidth="1"/>
    <col min="15070" max="15071" width="23.36328125" style="57" customWidth="1"/>
    <col min="15072" max="15072" width="21.7265625" style="57" bestFit="1" customWidth="1"/>
    <col min="15073" max="15073" width="63.7265625" style="57" customWidth="1"/>
    <col min="15074" max="15074" width="9.1796875" style="57" bestFit="1" customWidth="1"/>
    <col min="15075" max="15075" width="13" style="57" customWidth="1"/>
    <col min="15076" max="15320" width="9.1796875" style="57" bestFit="1" customWidth="1"/>
    <col min="15321" max="15321" width="5.26953125" style="57" customWidth="1"/>
    <col min="15322" max="15322" width="49.36328125" style="57" bestFit="1" customWidth="1"/>
    <col min="15323" max="15323" width="18.26953125" style="57" customWidth="1"/>
    <col min="15324" max="15324" width="12.26953125" style="57" customWidth="1"/>
    <col min="15325" max="15325" width="12.36328125" style="57" customWidth="1"/>
    <col min="15326" max="15327" width="23.36328125" style="57" customWidth="1"/>
    <col min="15328" max="15328" width="21.7265625" style="57" bestFit="1" customWidth="1"/>
    <col min="15329" max="15329" width="63.7265625" style="57" customWidth="1"/>
    <col min="15330" max="15330" width="9.1796875" style="57" bestFit="1" customWidth="1"/>
    <col min="15331" max="15331" width="13" style="57" customWidth="1"/>
    <col min="15332" max="15576" width="9.1796875" style="57" bestFit="1" customWidth="1"/>
    <col min="15577" max="15577" width="5.26953125" style="57" customWidth="1"/>
    <col min="15578" max="15578" width="49.36328125" style="57" bestFit="1" customWidth="1"/>
    <col min="15579" max="15579" width="18.26953125" style="57" customWidth="1"/>
    <col min="15580" max="15580" width="12.26953125" style="57" customWidth="1"/>
    <col min="15581" max="15581" width="12.36328125" style="57" customWidth="1"/>
    <col min="15582" max="15583" width="23.36328125" style="57" customWidth="1"/>
    <col min="15584" max="15584" width="21.7265625" style="57" bestFit="1" customWidth="1"/>
    <col min="15585" max="15585" width="63.7265625" style="57" customWidth="1"/>
    <col min="15586" max="15586" width="9.1796875" style="57" bestFit="1" customWidth="1"/>
    <col min="15587" max="15587" width="13" style="57" customWidth="1"/>
    <col min="15588" max="15832" width="9.1796875" style="57" bestFit="1" customWidth="1"/>
    <col min="15833" max="15833" width="5.26953125" style="57" customWidth="1"/>
    <col min="15834" max="15834" width="49.36328125" style="57" bestFit="1" customWidth="1"/>
    <col min="15835" max="15835" width="18.26953125" style="57" customWidth="1"/>
    <col min="15836" max="15836" width="12.26953125" style="57" customWidth="1"/>
    <col min="15837" max="15837" width="12.36328125" style="57" customWidth="1"/>
    <col min="15838" max="15839" width="23.36328125" style="57" customWidth="1"/>
    <col min="15840" max="15840" width="21.7265625" style="57" bestFit="1" customWidth="1"/>
    <col min="15841" max="15841" width="63.7265625" style="57" customWidth="1"/>
    <col min="15842" max="15842" width="9.1796875" style="57" bestFit="1" customWidth="1"/>
    <col min="15843" max="15843" width="13" style="57" customWidth="1"/>
    <col min="15844" max="16088" width="9.1796875" style="57" bestFit="1" customWidth="1"/>
    <col min="16089" max="16089" width="5.26953125" style="57" customWidth="1"/>
    <col min="16090" max="16090" width="49.36328125" style="57" bestFit="1" customWidth="1"/>
    <col min="16091" max="16091" width="18.26953125" style="57" customWidth="1"/>
    <col min="16092" max="16092" width="12.26953125" style="57" customWidth="1"/>
    <col min="16093" max="16093" width="12.36328125" style="57" customWidth="1"/>
    <col min="16094" max="16095" width="23.36328125" style="57" customWidth="1"/>
    <col min="16096" max="16096" width="21.7265625" style="57" bestFit="1" customWidth="1"/>
    <col min="16097" max="16097" width="63.7265625" style="57" customWidth="1"/>
    <col min="16098" max="16098" width="9.1796875" style="57" bestFit="1" customWidth="1"/>
    <col min="16099" max="16099" width="13" style="57" customWidth="1"/>
    <col min="16100" max="16384" width="9.26953125" style="57"/>
  </cols>
  <sheetData>
    <row r="1" spans="1:256" ht="38.25" customHeight="1" x14ac:dyDescent="0.25">
      <c r="A1" s="64"/>
      <c r="B1" s="149" t="s">
        <v>44</v>
      </c>
      <c r="C1" s="149"/>
      <c r="D1" s="149"/>
      <c r="E1" s="149"/>
      <c r="F1" s="149"/>
      <c r="G1" s="149"/>
      <c r="H1" s="65"/>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c r="DP1" s="58"/>
      <c r="DQ1" s="58"/>
      <c r="DR1" s="58"/>
      <c r="DS1" s="58"/>
      <c r="DT1" s="58"/>
      <c r="DU1" s="58"/>
      <c r="DV1" s="58"/>
      <c r="DW1" s="58"/>
      <c r="DX1" s="58"/>
      <c r="DY1" s="58"/>
      <c r="DZ1" s="58"/>
      <c r="EA1" s="58"/>
      <c r="EB1" s="58"/>
      <c r="EC1" s="58"/>
      <c r="ED1" s="58"/>
      <c r="EE1" s="58"/>
      <c r="EF1" s="58"/>
      <c r="EG1" s="58"/>
      <c r="EH1" s="58"/>
      <c r="EI1" s="58"/>
      <c r="EJ1" s="58"/>
      <c r="EK1" s="58"/>
      <c r="EL1" s="58"/>
      <c r="EM1" s="58"/>
      <c r="EN1" s="58"/>
      <c r="EO1" s="58"/>
      <c r="EP1" s="58"/>
      <c r="EQ1" s="58"/>
      <c r="ER1" s="58"/>
      <c r="ES1" s="58"/>
      <c r="ET1" s="58"/>
      <c r="EU1" s="58"/>
      <c r="EV1" s="58"/>
      <c r="EW1" s="58"/>
      <c r="EX1" s="58"/>
      <c r="EY1" s="58"/>
      <c r="EZ1" s="58"/>
      <c r="FA1" s="58"/>
      <c r="FB1" s="58"/>
      <c r="FC1" s="58"/>
      <c r="FD1" s="58"/>
      <c r="FE1" s="58"/>
      <c r="FF1" s="58"/>
      <c r="FG1" s="58"/>
      <c r="FH1" s="58"/>
      <c r="FI1" s="58"/>
      <c r="FJ1" s="58"/>
      <c r="FK1" s="58"/>
      <c r="FL1" s="58"/>
      <c r="FM1" s="58"/>
      <c r="FN1" s="58"/>
      <c r="FO1" s="58"/>
      <c r="FP1" s="58"/>
      <c r="FQ1" s="58"/>
      <c r="FR1" s="58"/>
      <c r="FS1" s="58"/>
      <c r="FT1" s="58"/>
      <c r="FU1" s="58"/>
      <c r="FV1" s="58"/>
      <c r="FW1" s="58"/>
      <c r="FX1" s="58"/>
      <c r="FY1" s="58"/>
      <c r="FZ1" s="58"/>
      <c r="GA1" s="58"/>
      <c r="GB1" s="58"/>
      <c r="GC1" s="58"/>
      <c r="GD1" s="58"/>
      <c r="GE1" s="58"/>
      <c r="GF1" s="58"/>
      <c r="GG1" s="58"/>
      <c r="GH1" s="58"/>
      <c r="GI1" s="58"/>
      <c r="GJ1" s="58"/>
      <c r="GK1" s="58"/>
      <c r="GL1" s="58"/>
      <c r="GM1" s="58"/>
      <c r="GN1" s="58"/>
      <c r="GO1" s="58"/>
      <c r="GP1" s="58"/>
      <c r="GQ1" s="58"/>
      <c r="GR1" s="58"/>
      <c r="GS1" s="58"/>
      <c r="GT1" s="58"/>
      <c r="GU1" s="58"/>
      <c r="GV1" s="58"/>
      <c r="GW1" s="58"/>
      <c r="GX1" s="58"/>
      <c r="GY1" s="58"/>
      <c r="GZ1" s="58"/>
      <c r="HA1" s="58"/>
      <c r="HB1" s="58"/>
      <c r="HC1" s="58"/>
      <c r="HD1" s="58"/>
      <c r="HE1" s="58"/>
      <c r="HF1" s="58"/>
      <c r="HG1" s="58"/>
      <c r="HH1" s="58"/>
      <c r="HI1" s="58"/>
      <c r="HJ1" s="58"/>
      <c r="HK1" s="58"/>
      <c r="HL1" s="58"/>
      <c r="HM1" s="58"/>
      <c r="HN1" s="58"/>
      <c r="HO1" s="58"/>
      <c r="HP1" s="58"/>
      <c r="HQ1" s="58"/>
      <c r="HR1" s="58"/>
      <c r="HS1" s="58"/>
      <c r="HT1" s="58"/>
      <c r="HU1" s="58"/>
      <c r="HV1" s="58"/>
      <c r="HW1" s="58"/>
      <c r="HX1" s="58"/>
      <c r="HY1" s="58"/>
      <c r="HZ1" s="58"/>
      <c r="IA1" s="58"/>
      <c r="IB1" s="58"/>
      <c r="IC1" s="58"/>
      <c r="ID1" s="58"/>
      <c r="IE1" s="58"/>
      <c r="IF1" s="58"/>
      <c r="IG1" s="58"/>
      <c r="IH1" s="58"/>
      <c r="II1" s="58"/>
      <c r="IJ1" s="58"/>
      <c r="IK1" s="58"/>
      <c r="IL1" s="58"/>
      <c r="IM1" s="58"/>
      <c r="IN1" s="58"/>
      <c r="IO1" s="58"/>
      <c r="IP1" s="58"/>
      <c r="IQ1" s="58"/>
      <c r="IR1" s="58"/>
      <c r="IS1" s="58"/>
      <c r="IT1" s="58"/>
      <c r="IU1" s="58"/>
      <c r="IV1" s="58"/>
    </row>
    <row r="2" spans="1:256" x14ac:dyDescent="0.35">
      <c r="D2" s="148"/>
      <c r="E2" s="148"/>
      <c r="F2" s="60"/>
    </row>
    <row r="3" spans="1:256" ht="36" x14ac:dyDescent="0.35">
      <c r="B3" s="66" t="s">
        <v>4</v>
      </c>
      <c r="C3" s="67" t="s">
        <v>45</v>
      </c>
      <c r="D3" s="68" t="s">
        <v>46</v>
      </c>
      <c r="E3" s="69" t="s">
        <v>47</v>
      </c>
      <c r="F3" s="70" t="s">
        <v>48</v>
      </c>
      <c r="G3" s="70" t="s">
        <v>49</v>
      </c>
      <c r="H3" s="70" t="s">
        <v>50</v>
      </c>
    </row>
    <row r="4" spans="1:256" x14ac:dyDescent="0.35">
      <c r="B4" s="71" t="s">
        <v>51</v>
      </c>
      <c r="C4" s="72"/>
      <c r="D4" s="72"/>
      <c r="E4" s="72"/>
      <c r="F4" s="72"/>
      <c r="G4" s="72"/>
      <c r="H4" s="73"/>
    </row>
    <row r="5" spans="1:256" x14ac:dyDescent="0.35">
      <c r="B5" s="74" t="s">
        <v>52</v>
      </c>
      <c r="C5" s="75">
        <v>425</v>
      </c>
      <c r="D5" s="76"/>
      <c r="E5" s="76"/>
      <c r="F5" s="77">
        <f t="shared" ref="F5:F14" si="0">C5*D5</f>
        <v>0</v>
      </c>
      <c r="G5" s="77">
        <f>C5*E5</f>
        <v>0</v>
      </c>
      <c r="H5" s="78"/>
    </row>
    <row r="6" spans="1:256" x14ac:dyDescent="0.35">
      <c r="B6" s="123" t="s">
        <v>53</v>
      </c>
      <c r="C6" s="75">
        <v>14</v>
      </c>
      <c r="D6" s="76"/>
      <c r="E6" s="76"/>
      <c r="F6" s="77">
        <f t="shared" si="0"/>
        <v>0</v>
      </c>
      <c r="G6" s="77">
        <f t="shared" ref="G6:G14" si="1">C6*E6</f>
        <v>0</v>
      </c>
      <c r="H6" s="78"/>
    </row>
    <row r="7" spans="1:256" x14ac:dyDescent="0.35">
      <c r="B7" s="123" t="s">
        <v>54</v>
      </c>
      <c r="C7" s="75">
        <v>6</v>
      </c>
      <c r="D7" s="76"/>
      <c r="E7" s="76"/>
      <c r="F7" s="77">
        <f t="shared" si="0"/>
        <v>0</v>
      </c>
      <c r="G7" s="77">
        <f t="shared" si="1"/>
        <v>0</v>
      </c>
      <c r="H7" s="78"/>
    </row>
    <row r="8" spans="1:256" x14ac:dyDescent="0.35">
      <c r="B8" s="123" t="s">
        <v>55</v>
      </c>
      <c r="C8" s="75">
        <v>2</v>
      </c>
      <c r="D8" s="76"/>
      <c r="E8" s="76"/>
      <c r="F8" s="77">
        <f t="shared" si="0"/>
        <v>0</v>
      </c>
      <c r="G8" s="77">
        <f t="shared" si="1"/>
        <v>0</v>
      </c>
      <c r="H8" s="78"/>
    </row>
    <row r="9" spans="1:256" x14ac:dyDescent="0.35">
      <c r="B9" s="74" t="s">
        <v>56</v>
      </c>
      <c r="C9" s="75">
        <v>1</v>
      </c>
      <c r="D9" s="76"/>
      <c r="E9" s="76"/>
      <c r="F9" s="77">
        <f t="shared" si="0"/>
        <v>0</v>
      </c>
      <c r="G9" s="77">
        <f t="shared" si="1"/>
        <v>0</v>
      </c>
      <c r="H9" s="78"/>
    </row>
    <row r="10" spans="1:256" x14ac:dyDescent="0.35">
      <c r="B10" s="95" t="s">
        <v>57</v>
      </c>
      <c r="C10" s="80"/>
      <c r="D10" s="80"/>
      <c r="E10" s="76"/>
      <c r="F10" s="77">
        <f t="shared" si="0"/>
        <v>0</v>
      </c>
      <c r="G10" s="77">
        <f t="shared" si="1"/>
        <v>0</v>
      </c>
      <c r="H10" s="78"/>
    </row>
    <row r="11" spans="1:256" x14ac:dyDescent="0.35">
      <c r="B11" s="80"/>
      <c r="C11" s="80"/>
      <c r="D11" s="80"/>
      <c r="E11" s="76"/>
      <c r="F11" s="77">
        <f t="shared" si="0"/>
        <v>0</v>
      </c>
      <c r="G11" s="77">
        <f t="shared" si="1"/>
        <v>0</v>
      </c>
      <c r="H11" s="78"/>
    </row>
    <row r="12" spans="1:256" x14ac:dyDescent="0.35">
      <c r="B12" s="80"/>
      <c r="C12" s="81"/>
      <c r="D12" s="76"/>
      <c r="E12" s="76"/>
      <c r="F12" s="77">
        <f t="shared" si="0"/>
        <v>0</v>
      </c>
      <c r="G12" s="77">
        <f t="shared" si="1"/>
        <v>0</v>
      </c>
      <c r="H12" s="78"/>
    </row>
    <row r="13" spans="1:256" x14ac:dyDescent="0.35">
      <c r="B13" s="80"/>
      <c r="C13" s="81"/>
      <c r="D13" s="76"/>
      <c r="E13" s="76"/>
      <c r="F13" s="77">
        <f t="shared" si="0"/>
        <v>0</v>
      </c>
      <c r="G13" s="77">
        <f t="shared" si="1"/>
        <v>0</v>
      </c>
      <c r="H13" s="78"/>
    </row>
    <row r="14" spans="1:256" x14ac:dyDescent="0.35">
      <c r="B14" s="80"/>
      <c r="C14" s="81"/>
      <c r="D14" s="76"/>
      <c r="E14" s="76"/>
      <c r="F14" s="77">
        <f t="shared" si="0"/>
        <v>0</v>
      </c>
      <c r="G14" s="77">
        <f t="shared" si="1"/>
        <v>0</v>
      </c>
      <c r="H14" s="78"/>
    </row>
    <row r="15" spans="1:256" x14ac:dyDescent="0.35">
      <c r="B15" s="71" t="s">
        <v>58</v>
      </c>
      <c r="C15" s="82"/>
      <c r="D15" s="86"/>
      <c r="E15" s="86"/>
      <c r="F15" s="83"/>
      <c r="G15" s="83"/>
      <c r="H15" s="73"/>
    </row>
    <row r="16" spans="1:256" x14ac:dyDescent="0.35">
      <c r="B16" s="87" t="s">
        <v>59</v>
      </c>
      <c r="C16" s="79">
        <v>30</v>
      </c>
      <c r="D16" s="76"/>
      <c r="E16" s="76"/>
      <c r="F16" s="77">
        <f>C16*D16</f>
        <v>0</v>
      </c>
      <c r="G16" s="77">
        <f>C16*E16</f>
        <v>0</v>
      </c>
      <c r="H16" s="78"/>
    </row>
    <row r="17" spans="2:8" x14ac:dyDescent="0.35">
      <c r="B17" s="87" t="s">
        <v>60</v>
      </c>
      <c r="C17" s="79">
        <v>1</v>
      </c>
      <c r="D17" s="76"/>
      <c r="E17" s="76"/>
      <c r="F17" s="77">
        <f>C17*D17</f>
        <v>0</v>
      </c>
      <c r="G17" s="77">
        <f>C17*E17</f>
        <v>0</v>
      </c>
      <c r="H17" s="78" t="s">
        <v>41</v>
      </c>
    </row>
    <row r="18" spans="2:8" x14ac:dyDescent="0.35">
      <c r="B18" s="95" t="s">
        <v>57</v>
      </c>
      <c r="C18" s="81"/>
      <c r="D18" s="76"/>
      <c r="E18" s="76"/>
      <c r="F18" s="77">
        <f>C18*D18</f>
        <v>0</v>
      </c>
      <c r="G18" s="77">
        <f>C18*E18</f>
        <v>0</v>
      </c>
      <c r="H18" s="78"/>
    </row>
    <row r="19" spans="2:8" x14ac:dyDescent="0.35">
      <c r="B19" s="80"/>
      <c r="C19" s="85"/>
      <c r="D19" s="76"/>
      <c r="E19" s="76"/>
      <c r="F19" s="77">
        <f>C19*D19</f>
        <v>0</v>
      </c>
      <c r="G19" s="77">
        <f>C19*E19</f>
        <v>0</v>
      </c>
      <c r="H19" s="78"/>
    </row>
    <row r="20" spans="2:8" x14ac:dyDescent="0.35">
      <c r="B20" s="88" t="s">
        <v>61</v>
      </c>
      <c r="C20" s="82"/>
      <c r="D20" s="86"/>
      <c r="E20" s="86"/>
      <c r="F20" s="83"/>
      <c r="G20" s="83"/>
      <c r="H20" s="73"/>
    </row>
    <row r="21" spans="2:8" x14ac:dyDescent="0.35">
      <c r="B21" s="124" t="s">
        <v>62</v>
      </c>
      <c r="C21" s="79">
        <v>30</v>
      </c>
      <c r="D21" s="76"/>
      <c r="E21" s="76"/>
      <c r="F21" s="77">
        <f>C21*D21</f>
        <v>0</v>
      </c>
      <c r="G21" s="77">
        <f>C21*E21</f>
        <v>0</v>
      </c>
      <c r="H21" s="78"/>
    </row>
    <row r="22" spans="2:8" x14ac:dyDescent="0.35">
      <c r="B22" s="95" t="s">
        <v>57</v>
      </c>
      <c r="C22" s="81"/>
      <c r="D22" s="76"/>
      <c r="E22" s="76"/>
      <c r="F22" s="77">
        <f>C22*D22</f>
        <v>0</v>
      </c>
      <c r="G22" s="77">
        <f>C22*E22</f>
        <v>0</v>
      </c>
      <c r="H22" s="78"/>
    </row>
    <row r="23" spans="2:8" x14ac:dyDescent="0.35">
      <c r="B23" s="80"/>
      <c r="C23" s="81"/>
      <c r="D23" s="76"/>
      <c r="E23" s="76"/>
      <c r="F23" s="77">
        <f>C23*D23</f>
        <v>0</v>
      </c>
      <c r="G23" s="77">
        <f>C23*E23</f>
        <v>0</v>
      </c>
      <c r="H23" s="78"/>
    </row>
    <row r="24" spans="2:8" x14ac:dyDescent="0.35">
      <c r="B24" s="80"/>
      <c r="C24" s="81"/>
      <c r="D24" s="76"/>
      <c r="E24" s="76"/>
      <c r="F24" s="77">
        <f>C24*D24</f>
        <v>0</v>
      </c>
      <c r="G24" s="77">
        <f>C24*E24</f>
        <v>0</v>
      </c>
      <c r="H24" s="78"/>
    </row>
    <row r="25" spans="2:8" x14ac:dyDescent="0.35">
      <c r="B25" s="80"/>
      <c r="C25" s="81"/>
      <c r="D25" s="76"/>
      <c r="E25" s="76"/>
      <c r="F25" s="77">
        <f>C25*D25</f>
        <v>0</v>
      </c>
      <c r="G25" s="77">
        <f>C25*E25</f>
        <v>0</v>
      </c>
      <c r="H25" s="78"/>
    </row>
    <row r="26" spans="2:8" x14ac:dyDescent="0.35">
      <c r="B26" s="89" t="s">
        <v>63</v>
      </c>
      <c r="C26" s="82"/>
      <c r="D26" s="86"/>
      <c r="E26" s="86"/>
      <c r="F26" s="83"/>
      <c r="G26" s="83"/>
      <c r="H26" s="73"/>
    </row>
    <row r="27" spans="2:8" x14ac:dyDescent="0.35">
      <c r="B27" s="95" t="s">
        <v>57</v>
      </c>
      <c r="C27" s="81"/>
      <c r="D27" s="76"/>
      <c r="E27" s="76"/>
      <c r="F27" s="77">
        <f t="shared" ref="F27:F32" si="2">C27*D27</f>
        <v>0</v>
      </c>
      <c r="G27" s="77">
        <f t="shared" ref="G27:G32" si="3">C27*E27</f>
        <v>0</v>
      </c>
      <c r="H27" s="78"/>
    </row>
    <row r="28" spans="2:8" x14ac:dyDescent="0.35">
      <c r="B28" s="80"/>
      <c r="C28" s="81"/>
      <c r="D28" s="76"/>
      <c r="E28" s="76"/>
      <c r="F28" s="77">
        <f t="shared" si="2"/>
        <v>0</v>
      </c>
      <c r="G28" s="77">
        <f t="shared" si="3"/>
        <v>0</v>
      </c>
      <c r="H28" s="78"/>
    </row>
    <row r="29" spans="2:8" x14ac:dyDescent="0.35">
      <c r="B29" s="80"/>
      <c r="C29" s="81"/>
      <c r="D29" s="76"/>
      <c r="E29" s="76"/>
      <c r="F29" s="77">
        <f t="shared" si="2"/>
        <v>0</v>
      </c>
      <c r="G29" s="77">
        <f t="shared" si="3"/>
        <v>0</v>
      </c>
      <c r="H29" s="78"/>
    </row>
    <row r="30" spans="2:8" x14ac:dyDescent="0.35">
      <c r="B30" s="80"/>
      <c r="C30" s="81"/>
      <c r="D30" s="76"/>
      <c r="E30" s="76"/>
      <c r="F30" s="77">
        <f t="shared" si="2"/>
        <v>0</v>
      </c>
      <c r="G30" s="77">
        <f t="shared" si="3"/>
        <v>0</v>
      </c>
      <c r="H30" s="78"/>
    </row>
    <row r="31" spans="2:8" x14ac:dyDescent="0.35">
      <c r="B31" s="80"/>
      <c r="C31" s="81"/>
      <c r="D31" s="76"/>
      <c r="E31" s="76"/>
      <c r="F31" s="77">
        <f t="shared" si="2"/>
        <v>0</v>
      </c>
      <c r="G31" s="77">
        <f t="shared" si="3"/>
        <v>0</v>
      </c>
      <c r="H31" s="78"/>
    </row>
    <row r="32" spans="2:8" x14ac:dyDescent="0.35">
      <c r="B32" s="80"/>
      <c r="C32" s="81"/>
      <c r="D32" s="76"/>
      <c r="E32" s="76"/>
      <c r="F32" s="77">
        <f t="shared" si="2"/>
        <v>0</v>
      </c>
      <c r="G32" s="77">
        <f t="shared" si="3"/>
        <v>0</v>
      </c>
      <c r="H32" s="78"/>
    </row>
    <row r="33" spans="2:8" x14ac:dyDescent="0.35">
      <c r="B33" s="97"/>
      <c r="C33" s="98"/>
      <c r="D33" s="98"/>
      <c r="E33" s="98"/>
      <c r="F33" s="98"/>
      <c r="G33" s="98"/>
    </row>
    <row r="34" spans="2:8" s="58" customFormat="1" ht="36" x14ac:dyDescent="0.35">
      <c r="B34" s="125" t="s">
        <v>64</v>
      </c>
      <c r="C34" s="67" t="s">
        <v>45</v>
      </c>
      <c r="D34" s="99" t="s">
        <v>65</v>
      </c>
      <c r="E34" s="100"/>
      <c r="F34" s="70" t="s">
        <v>48</v>
      </c>
      <c r="G34" s="101"/>
      <c r="H34" s="70" t="s">
        <v>50</v>
      </c>
    </row>
    <row r="35" spans="2:8" x14ac:dyDescent="0.35">
      <c r="B35" s="74" t="s">
        <v>66</v>
      </c>
      <c r="C35" s="93">
        <v>2</v>
      </c>
      <c r="D35" s="76"/>
      <c r="E35" s="94"/>
      <c r="F35" s="96">
        <f>D35*C35</f>
        <v>0</v>
      </c>
      <c r="G35" s="94"/>
      <c r="H35" s="95"/>
    </row>
    <row r="36" spans="2:8" x14ac:dyDescent="0.35">
      <c r="B36" s="74" t="s">
        <v>67</v>
      </c>
      <c r="C36" s="81"/>
      <c r="D36" s="76"/>
      <c r="E36" s="94"/>
      <c r="F36" s="96">
        <f>D36*C36</f>
        <v>0</v>
      </c>
      <c r="G36" s="94"/>
      <c r="H36" s="95"/>
    </row>
    <row r="37" spans="2:8" x14ac:dyDescent="0.35">
      <c r="B37" s="127" t="s">
        <v>68</v>
      </c>
      <c r="C37" s="93">
        <v>1</v>
      </c>
      <c r="D37" s="76"/>
      <c r="E37" s="94"/>
      <c r="F37" s="96">
        <f>D37*C37</f>
        <v>0</v>
      </c>
      <c r="G37" s="94"/>
      <c r="H37" s="95"/>
    </row>
    <row r="38" spans="2:8" x14ac:dyDescent="0.35">
      <c r="B38" s="127" t="s">
        <v>69</v>
      </c>
      <c r="C38" s="93">
        <v>1</v>
      </c>
      <c r="D38" s="76"/>
      <c r="E38" s="94"/>
      <c r="F38" s="96">
        <f>D38*C38</f>
        <v>0</v>
      </c>
      <c r="G38" s="94"/>
      <c r="H38" s="95"/>
    </row>
    <row r="39" spans="2:8" x14ac:dyDescent="0.35">
      <c r="B39" s="127" t="s">
        <v>70</v>
      </c>
      <c r="C39" s="93">
        <v>1</v>
      </c>
      <c r="D39" s="76"/>
      <c r="E39" s="94"/>
      <c r="F39" s="96">
        <f>D39*C39</f>
        <v>0</v>
      </c>
      <c r="G39" s="94"/>
      <c r="H39" s="95"/>
    </row>
    <row r="40" spans="2:8" x14ac:dyDescent="0.35">
      <c r="B40" s="95" t="s">
        <v>57</v>
      </c>
      <c r="C40" s="81"/>
      <c r="D40" s="76"/>
      <c r="E40" s="102"/>
      <c r="F40" s="103"/>
      <c r="G40" s="94"/>
      <c r="H40" s="95"/>
    </row>
    <row r="41" spans="2:8" x14ac:dyDescent="0.35">
      <c r="B41" s="95"/>
      <c r="C41" s="81"/>
      <c r="D41" s="76"/>
      <c r="E41" s="102"/>
      <c r="F41" s="103"/>
      <c r="G41" s="94"/>
      <c r="H41" s="95"/>
    </row>
    <row r="42" spans="2:8" x14ac:dyDescent="0.35">
      <c r="B42" s="84"/>
      <c r="C42" s="81"/>
      <c r="D42" s="76"/>
      <c r="E42" s="102"/>
      <c r="F42" s="103"/>
      <c r="G42" s="94"/>
      <c r="H42" s="95"/>
    </row>
    <row r="43" spans="2:8" x14ac:dyDescent="0.35">
      <c r="B43" s="84"/>
      <c r="C43" s="81"/>
      <c r="D43" s="76"/>
      <c r="E43" s="102"/>
      <c r="F43" s="103"/>
      <c r="G43" s="94"/>
      <c r="H43" s="95"/>
    </row>
    <row r="44" spans="2:8" x14ac:dyDescent="0.35">
      <c r="B44" s="84"/>
      <c r="C44" s="81"/>
      <c r="D44" s="76"/>
      <c r="E44" s="102"/>
      <c r="F44" s="103"/>
      <c r="G44" s="94"/>
      <c r="H44" s="95"/>
    </row>
    <row r="45" spans="2:8" x14ac:dyDescent="0.35">
      <c r="B45" s="84"/>
      <c r="C45" s="81"/>
      <c r="D45" s="76"/>
      <c r="E45" s="102"/>
      <c r="F45" s="103"/>
      <c r="G45" s="94"/>
      <c r="H45" s="95"/>
    </row>
    <row r="46" spans="2:8" x14ac:dyDescent="0.35">
      <c r="B46" s="97"/>
      <c r="C46" s="97"/>
      <c r="D46" s="97"/>
      <c r="E46" s="90"/>
      <c r="F46" s="90"/>
    </row>
    <row r="47" spans="2:8" ht="36" x14ac:dyDescent="0.35">
      <c r="B47" s="126" t="s">
        <v>71</v>
      </c>
      <c r="C47" s="104"/>
      <c r="D47" s="68" t="s">
        <v>46</v>
      </c>
      <c r="E47" s="105"/>
      <c r="F47" s="70" t="s">
        <v>48</v>
      </c>
      <c r="G47" s="100"/>
      <c r="H47" s="70" t="s">
        <v>50</v>
      </c>
    </row>
    <row r="48" spans="2:8" x14ac:dyDescent="0.35">
      <c r="B48" s="74" t="s">
        <v>72</v>
      </c>
      <c r="C48" s="93">
        <v>1</v>
      </c>
      <c r="D48" s="76"/>
      <c r="E48" s="94"/>
      <c r="F48" s="96">
        <f>D48*C48</f>
        <v>0</v>
      </c>
      <c r="G48" s="97"/>
      <c r="H48" s="95"/>
    </row>
    <row r="49" spans="2:10" x14ac:dyDescent="0.35">
      <c r="B49" s="95" t="s">
        <v>57</v>
      </c>
      <c r="C49" s="81"/>
      <c r="D49" s="76"/>
      <c r="E49" s="94"/>
      <c r="F49" s="106">
        <f>C49*D49</f>
        <v>0</v>
      </c>
      <c r="G49" s="94"/>
      <c r="H49" s="95"/>
    </row>
    <row r="50" spans="2:10" x14ac:dyDescent="0.35">
      <c r="B50" s="84"/>
      <c r="C50" s="81"/>
      <c r="D50" s="76"/>
      <c r="E50" s="94"/>
      <c r="F50" s="106">
        <f>C50*D50</f>
        <v>0</v>
      </c>
      <c r="G50" s="94"/>
      <c r="H50" s="95"/>
    </row>
    <row r="51" spans="2:10" x14ac:dyDescent="0.35">
      <c r="B51" s="84"/>
      <c r="C51" s="81"/>
      <c r="D51" s="76"/>
      <c r="E51" s="94"/>
      <c r="F51" s="106">
        <f>C51*D51</f>
        <v>0</v>
      </c>
      <c r="G51" s="94"/>
      <c r="H51" s="95"/>
    </row>
    <row r="52" spans="2:10" x14ac:dyDescent="0.35">
      <c r="B52" s="84"/>
      <c r="C52" s="81"/>
      <c r="D52" s="76"/>
      <c r="E52" s="94"/>
      <c r="F52" s="106">
        <f>C52*D52</f>
        <v>0</v>
      </c>
      <c r="G52" s="94"/>
      <c r="H52" s="95"/>
    </row>
    <row r="53" spans="2:10" x14ac:dyDescent="0.35">
      <c r="B53" s="84"/>
      <c r="C53" s="81"/>
      <c r="D53" s="76"/>
      <c r="E53" s="94"/>
      <c r="F53" s="106">
        <f>C53*D53</f>
        <v>0</v>
      </c>
      <c r="G53" s="94"/>
      <c r="H53" s="95"/>
    </row>
    <row r="54" spans="2:10" x14ac:dyDescent="0.35">
      <c r="B54" s="109" t="s">
        <v>73</v>
      </c>
      <c r="C54" s="107"/>
      <c r="D54" s="110"/>
      <c r="E54" s="108"/>
      <c r="F54" s="76"/>
      <c r="G54" s="92"/>
    </row>
    <row r="55" spans="2:10" x14ac:dyDescent="0.35">
      <c r="B55" s="109" t="s">
        <v>74</v>
      </c>
      <c r="C55" s="107"/>
      <c r="D55" s="115"/>
      <c r="E55" s="108"/>
      <c r="F55" s="116"/>
      <c r="G55" s="76"/>
    </row>
    <row r="56" spans="2:10" x14ac:dyDescent="0.35">
      <c r="B56" s="117"/>
      <c r="C56" s="111"/>
      <c r="D56" s="112"/>
      <c r="E56" s="113"/>
      <c r="F56" s="114"/>
      <c r="G56" s="114"/>
    </row>
    <row r="57" spans="2:10" x14ac:dyDescent="0.35">
      <c r="B57" s="63"/>
      <c r="F57" s="91"/>
      <c r="G57" s="91"/>
      <c r="J57" s="118"/>
    </row>
    <row r="58" spans="2:10" x14ac:dyDescent="0.25">
      <c r="B58" s="119" t="s">
        <v>75</v>
      </c>
    </row>
    <row r="59" spans="2:10" x14ac:dyDescent="0.25">
      <c r="B59" s="119" t="s">
        <v>75</v>
      </c>
    </row>
    <row r="60" spans="2:10" x14ac:dyDescent="0.25">
      <c r="B60" s="119" t="s">
        <v>75</v>
      </c>
    </row>
    <row r="61" spans="2:10" x14ac:dyDescent="0.25">
      <c r="B61" s="119" t="s">
        <v>75</v>
      </c>
    </row>
    <row r="62" spans="2:10" x14ac:dyDescent="0.25">
      <c r="B62" s="119" t="s">
        <v>75</v>
      </c>
    </row>
    <row r="63" spans="2:10" x14ac:dyDescent="0.25">
      <c r="B63" s="119" t="s">
        <v>75</v>
      </c>
    </row>
    <row r="64" spans="2:10" x14ac:dyDescent="0.25">
      <c r="B64" s="119" t="s">
        <v>75</v>
      </c>
    </row>
    <row r="65" spans="2:2" x14ac:dyDescent="0.25">
      <c r="B65" s="119" t="s">
        <v>75</v>
      </c>
    </row>
  </sheetData>
  <protectedRanges>
    <protectedRange sqref="H16:H19 D16:E19 D21:E21 H48:H53 D48 D5:E9 C36 H21:H25 H27:H32 H5:H14 B40:C45 H35:H45 D35:D45 B49:D53 B27:E32 B22:E25 B18:C19 B10:E14" name="Bereik1"/>
  </protectedRanges>
  <mergeCells count="2">
    <mergeCell ref="D2:E2"/>
    <mergeCell ref="B1:G1"/>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491AA3E31C6C144B6A56855983B6439" ma:contentTypeVersion="8" ma:contentTypeDescription="Create a new document." ma:contentTypeScope="" ma:versionID="71e017ab315d8476a2c3e36e7144ff9e">
  <xsd:schema xmlns:xsd="http://www.w3.org/2001/XMLSchema" xmlns:xs="http://www.w3.org/2001/XMLSchema" xmlns:p="http://schemas.microsoft.com/office/2006/metadata/properties" xmlns:ns2="ee272339-f33f-4615-9948-458e99914433" targetNamespace="http://schemas.microsoft.com/office/2006/metadata/properties" ma:root="true" ma:fieldsID="636eeded375afbb771a2c138d1263c6a" ns2:_="">
    <xsd:import namespace="ee272339-f33f-4615-9948-458e9991443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272339-f33f-4615-9948-458e999144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9665FF-BDAF-491A-96B5-2223B4476388}">
  <ds:schemaRefs>
    <ds:schemaRef ds:uri="http://schemas.microsoft.com/sharepoint/v3/contenttype/forms"/>
  </ds:schemaRefs>
</ds:datastoreItem>
</file>

<file path=customXml/itemProps2.xml><?xml version="1.0" encoding="utf-8"?>
<ds:datastoreItem xmlns:ds="http://schemas.openxmlformats.org/officeDocument/2006/customXml" ds:itemID="{34A2329B-D9ED-4B3D-B8D0-B995D3E80CEB}">
  <ds:schemaRefs>
    <ds:schemaRef ds:uri="ee272339-f33f-4615-9948-458e99914433"/>
    <ds:schemaRef ds:uri="http://purl.org/dc/dcmitype/"/>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69F7E71C-2BDE-4CE0-9726-FD1914C04F68}"/>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Prijzenblad</vt:lpstr>
      <vt:lpstr>Specificatie vergoedingen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adrie van bohemen</dc:creator>
  <cp:keywords/>
  <dc:description/>
  <cp:lastModifiedBy>Yulia Boomsma</cp:lastModifiedBy>
  <cp:revision/>
  <dcterms:created xsi:type="dcterms:W3CDTF">2017-09-21T11:22:39Z</dcterms:created>
  <dcterms:modified xsi:type="dcterms:W3CDTF">2025-12-17T10:47:45Z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0x0101006491AA3E31C6C144B6A56855983B6439</vt:lpwstr>
  </property>
  <property fmtid="{D5CDD505-2E9C-101B-9397-08002B2CF9AE}" pid="3" name="MediaServiceImageTags">
    <vt:lpwstr/>
  </property>
</Properties>
</file>