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richData/rdrichvaluestructure.xml" ContentType="application/vnd.ms-excel.rdrichvaluestructure+xml"/>
  <Override PartName="/xl/richData/rdRichValueTypes.xml" ContentType="application/vnd.ms-excel.rdrichvaluetyp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nitedqualitybv.sharepoint.com/klanten/Docs/Amstelveen/EA transport en verwerking afvalstromen (1351)/06. Bestanden voor publicatie/Set 20251117/"/>
    </mc:Choice>
  </mc:AlternateContent>
  <xr:revisionPtr revIDLastSave="88" documentId="8_{90BB7BC8-95DE-4BFB-9AE3-C8711DFAE3D5}" xr6:coauthVersionLast="47" xr6:coauthVersionMax="47" xr10:uidLastSave="{E353CE93-53AA-4478-9EDA-8ED796640093}"/>
  <bookViews>
    <workbookView xWindow="-120" yWindow="-120" windowWidth="29040" windowHeight="15720" tabRatio="846" activeTab="1" xr2:uid="{00000000-000D-0000-FFFF-FFFF00000000}"/>
  </bookViews>
  <sheets>
    <sheet name="Voorblad" sheetId="74" r:id="rId1"/>
    <sheet name="Kwal perceel 1 " sheetId="72" r:id="rId2"/>
  </sheets>
  <definedNames>
    <definedName name="_xlnm.Print_Area" localSheetId="1">'Kwal perceel 1 '!$A$1:$G$17</definedName>
    <definedName name="_xlnm.Print_Area" localSheetId="0">Voorblad!$A$1:$C$18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72" l="1"/>
  <c r="G10" i="72" l="1"/>
  <c r="G9" i="72"/>
  <c r="G8" i="72"/>
  <c r="G7" i="72"/>
  <c r="G6" i="7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<sst xmlns="http://schemas.openxmlformats.org/spreadsheetml/2006/main" count="55" uniqueCount="44">
  <si>
    <t>Antwoord</t>
  </si>
  <si>
    <t>Verwerking</t>
  </si>
  <si>
    <t>Aanbesteding</t>
  </si>
  <si>
    <t>Inhoud:</t>
  </si>
  <si>
    <t>afvalstromen:</t>
  </si>
  <si>
    <t>Gemeente Amstelveen</t>
  </si>
  <si>
    <t>Aftransport</t>
  </si>
  <si>
    <t>Aftransport  (perceel 1)</t>
  </si>
  <si>
    <t>Kwalitatieve gunningscriteria</t>
  </si>
  <si>
    <t xml:space="preserve">Per antwoordoptie keuze maken tussen "Ja" of "Nee". </t>
  </si>
  <si>
    <t>nee</t>
  </si>
  <si>
    <t>NR</t>
  </si>
  <si>
    <t>Type vraag en antwoordinstructie</t>
  </si>
  <si>
    <t>Vraagstelling</t>
  </si>
  <si>
    <t>Naam inschrijver: …………………………………….</t>
  </si>
  <si>
    <t>Kwalitatieve gunningscriteria Perceel 1</t>
  </si>
  <si>
    <t>A) Binnen 12 maanden na ingangsdatum van de overeenkomst, wordt minimaal 80% van de ritten uitgevoerd met voertuigen die  rijden op CNG/LNG.</t>
  </si>
  <si>
    <t xml:space="preserve"> </t>
  </si>
  <si>
    <t>B) Binnen 12 maanden na ingangsdatum van de overeenkomst, wordt minimaal 25% van de ritten uitgevoerd met elektrisch of H2 aangedreven voertuigen.</t>
  </si>
  <si>
    <t>C) Binnen 12 maanden na ingangsdatum van de overeenkomst, wordt minimaal 50% van de ritten uitgevoerd met elektrisch of H2 aangedreven voertuigen).</t>
  </si>
  <si>
    <t>Maximale kwaliteitswaarde</t>
  </si>
  <si>
    <t>Systematiek toekennen van de kwaliteitswaarde</t>
  </si>
  <si>
    <t xml:space="preserve">Per antwoordoptie die inschrijver met "ja" beantwoord krijgt inschrijver de opgegeven fictieve korting toegekend. De totaal behaalde fictieve korting op K-1 .1  is de som van de behaalde scores per antwoordoptie. </t>
  </si>
  <si>
    <t>D) Binnen 12 maanden na ingangsdatum van de overeenkomst, wordt minimaal 75% van de ritten uitgevoerd met elektrisch of H2 aangedreven voertuigen).</t>
  </si>
  <si>
    <t>E) Binnen 12 maanden na ingangsdatum van de overeenkomst, wordt minimaal 95% van de ritten uitgevoerd met elektrisch of H2 aangedreven voertuigen).</t>
  </si>
  <si>
    <t>Gesloten vraag:
Per antwoordoptie (A t/m E) "Ja"/"Nee" invullen. Maximaal één antwoordoptie kan met "Ja" beantwoord worden .</t>
  </si>
  <si>
    <t>KG-1.1</t>
  </si>
  <si>
    <t>KG-1.2</t>
  </si>
  <si>
    <t>Ja = 100% van de maximaal te behalen kwaliteitswaarde
Nee = 0% van de maximaal te behalen kwaliteitswaarde</t>
  </si>
  <si>
    <t>KG-1.3</t>
  </si>
  <si>
    <t>Toelichting op de wijze van beoordelen: zie aanbestedingsdocument hoofdstuk 4 "Gunning"</t>
  </si>
  <si>
    <t>Maximaal te behalen kwaliteitswaarde:</t>
  </si>
  <si>
    <t>Kwalitatieve Gunningscriteria</t>
  </si>
  <si>
    <t>Standaardformulier 5.1</t>
  </si>
  <si>
    <t>I&amp;A_2025_0212</t>
  </si>
  <si>
    <t>Standaardformulier 5.1 Amstelveen - Aanbesteding transport en verwerking diverse afvalstromen Perceel 1</t>
  </si>
  <si>
    <t xml:space="preserve">Totaal score perceel 1 </t>
  </si>
  <si>
    <r>
      <t xml:space="preserve">Antwoord separaat in een PDF document bijvoegen achter onderdeel </t>
    </r>
    <r>
      <rPr>
        <b/>
        <sz val="9"/>
        <color rgb="FFFF0000"/>
        <rFont val="Verdana"/>
        <family val="2"/>
      </rPr>
      <t>5.1</t>
    </r>
    <r>
      <rPr>
        <sz val="9"/>
        <rFont val="Verdana"/>
        <family val="2"/>
      </rPr>
      <t xml:space="preserve">  van de inschrijving.</t>
    </r>
  </si>
  <si>
    <r>
      <rPr>
        <b/>
        <sz val="9"/>
        <color theme="1"/>
        <rFont val="Verdana"/>
        <family val="2"/>
      </rPr>
      <t>Duurzaamheid voertuigen</t>
    </r>
    <r>
      <rPr>
        <sz val="9"/>
        <color theme="1"/>
        <rFont val="Verdana"/>
        <family val="2"/>
      </rPr>
      <t xml:space="preserve">
Conform eis </t>
    </r>
    <r>
      <rPr>
        <sz val="9"/>
        <color rgb="FFFF0000"/>
        <rFont val="Verdana"/>
        <family val="2"/>
      </rPr>
      <t xml:space="preserve">AE-3.9 </t>
    </r>
    <r>
      <rPr>
        <sz val="9"/>
        <color theme="1"/>
        <rFont val="Verdana"/>
        <family val="2"/>
      </rPr>
      <t>moeten alle voertuigen die inschrijver inzet voor transport minimaal voldoen aan emissienorm Euro-6 met toepassing van HVO-100 als brandstof. In dit gunningscriterium wordt gevraagd of inschrijver bereid is om duurzamere voertuigen voor transport in te zetten. In totaal worden er ongeveer 3804 containers per jaar getransporteerd vanaf</t>
    </r>
    <r>
      <rPr>
        <sz val="9"/>
        <rFont val="Verdana"/>
        <family val="2"/>
      </rPr>
      <t xml:space="preserve"> de locatie</t>
    </r>
    <r>
      <rPr>
        <sz val="9"/>
        <color theme="1"/>
        <rFont val="Verdana"/>
        <family val="2"/>
      </rPr>
      <t xml:space="preserve"> van </t>
    </r>
    <r>
      <rPr>
        <sz val="9"/>
        <rFont val="Verdana"/>
        <family val="2"/>
      </rPr>
      <t>de o</t>
    </r>
    <r>
      <rPr>
        <sz val="9"/>
        <color theme="1"/>
        <rFont val="Verdana"/>
        <family val="2"/>
      </rPr>
      <t xml:space="preserve">pdrachtgever. 
</t>
    </r>
    <r>
      <rPr>
        <i/>
        <sz val="9"/>
        <color theme="1"/>
        <rFont val="Verdana"/>
        <family val="2"/>
      </rPr>
      <t>Vraagstelling</t>
    </r>
    <r>
      <rPr>
        <sz val="9"/>
        <color theme="1"/>
        <rFont val="Verdana"/>
        <family val="2"/>
      </rPr>
      <t>: Zet inschrijver voor het transport vanaf de lo</t>
    </r>
    <r>
      <rPr>
        <sz val="9"/>
        <rFont val="Verdana"/>
        <family val="2"/>
      </rPr>
      <t>catie van</t>
    </r>
    <r>
      <rPr>
        <sz val="9"/>
        <color theme="1"/>
        <rFont val="Verdana"/>
        <family val="2"/>
      </rPr>
      <t xml:space="preserve"> de opdrachtgever naar de verwerkingslocatie, aanvullend op hetgeen dat geëist is in het programma van eisen, voertuigen in met een duurzamere vorm van aandrijving of duurzamere brandstof?</t>
    </r>
  </si>
  <si>
    <t>Fictieve korting (behaalde kwaliteitswaarde)</t>
  </si>
  <si>
    <r>
      <t xml:space="preserve">De beschrijving wordt door opdrachtgever gewaardeerd door een beoordelingsteam conform hoofdstuk 4 van de aanbestedingsleidraad. Beoordelingskader:
De score wordt toegekend op basis van de volgende formule:
</t>
    </r>
    <r>
      <rPr>
        <i/>
        <sz val="9"/>
        <rFont val="Verdana"/>
        <family val="2"/>
      </rPr>
      <t>'waardering beoordelingsteam voor het percentage maximaal punten  x de max. te behalen kwaliteitswaarde</t>
    </r>
  </si>
  <si>
    <t>Gebruik hiervoor maximaal 400 woorden, alleen de eerste 400 woorden worden beoordeeld. Uw antwoord dient te worden ingediend op blanco A4, zonder bedrijfslogo’s of –namen.</t>
  </si>
  <si>
    <t>De aanbestedende dienst hecht waarde aan een tijdige uitvoering van alle containertransporten (circa 3.804 per jaar), zodat de operationele voortgang op zowel de milieustraat als het afvaloverslagstation geborgd blijft. Het is van belang dat er altijd voldoende containercapaciteit beschikbaar is voor alle fracties. De beoordeling vindt plaats op basis van de mate waarin de inschrijver aantoont dat de aanpak bijdraagt aan deze doelstelling.
Inschrijver beschrijft hoe de tijdige uitvoering van containertransporten wordt geborgd en licht toe op welke wijze responstijden en een Service Level Agreement (SLA) bijdragen aan continuïteit. De beschrijving omvat ten minste de volgende onderdelen:
•	Borging van capaciteit op de milieustraat
De wijze waarop het ledigen van containers wordt gepland en uitgevoerd, zodat er altijd voldoende capaciteit beschikbaar blijft. Inschrijver licht toe hoe piekmomenten worden opgevangen en hoe preventieve wissels worden toegepast.
•	Borging van capaciteit op het afvaloverslagstation
Beschrijving van het proces waarmee de containers van het overslagstation tijdig worden gewisseld, inclusief maatregelen bij onverwachte volumestijgingen.
•	Responstijden en SLA
De responstijden die inschrijver kan garanderen voor zowel reguliere als urgente wissels. Inschrijver geeft aan hoe deze afspraken zijn vastgelegd in een SLA en welke KPI’s worden gehanteerd.
•	Monitoring en rapportage
De wijze waarop de opdrachtgever inzicht krijgt in de uitvoering, zoals gerealiseerde responstijden, uitgevoerde wissels en eventuele afwijkingen. Inschrijver licht toe in welke vorm en frequentie rapportages of dashboards beschikbaar worden gesteld.</t>
  </si>
  <si>
    <t>De aanbestedende dienst hecht waarde aan de inzet van een vaste chauffeur voor de uitvoering van transport- en overslagwerkzaamheden op de overslaglocatie van de opdrachtgever. Dit draagt bij aan continuïteit, kwaliteit en veiligheid. De beoordeling vindt plaats op basis van de mate waarin de inschrijver aantoont dat deze inzet structureel en betrouwbaar wordt geborgd.
Inschrijver beschrijft hoe de inzet van een vaste chauffeur wordt gegarandeerd en licht toe hoe continuïteit wordt gewaarborgd bij afwezigheid door vakantie, ziekte of piekmomenten. De beschrijving omvat ten minste de volgende onderdelen:
•	Planning en beschikbaarheid
De wijze waarop de vaste chauffeur wordt ingepland voor alle werkzaamheden op de overslaglocatie, inclusief maatregelen om een stabiele bezetting te realiseren.
•	Vervanging bij afwezigheid
Hoe de inschrijver borgt dat bij vakantie, ziekte of onverwachte uitval een vervanger beschikbaar is die bekend is met de locatie, procedures en veiligheidsvoorschriften.
•	Continuïteit bij piekmomenten
Beschrijving van de aanpak om extra capaciteit in te zetten zonder dat dit ten koste gaat van de inzet van de vaste chauffeur.
•	Kwaliteit en veiligheid
Hoe de inschrijver zorgt dat zowel de vaste chauffeur als eventuele vervangers beschikken over de juiste opleiding, instructies en kennis van de 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</si>
</sst>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_-[$€]\ * #,##0.00_-;_-[$€]\ * #,##0.00\-;_-[$€]\ * &quot;-&quot;??_-;_-@_-"/>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1"/>
      <color theme="1"/>
      <name val="Calibri"/>
      <family val="2"/>
      <scheme val="minor"/>
    </font>
    <font>
      <sz val="10"/>
      <color theme="1"/>
      <name val="Century Gothic"/>
      <family val="2"/>
    </font>
    <font>
      <sz val="10"/>
      <name val="Arial"/>
      <family val="2"/>
    </font>
    <font>
      <sz val="10"/>
      <color indexed="8"/>
      <name val="Century Gothic"/>
      <family val="2"/>
    </font>
    <font>
      <sz val="11"/>
      <name val="Arial"/>
      <family val="2"/>
    </font>
    <font>
      <sz val="10"/>
      <name val="Verdana"/>
      <family val="2"/>
    </font>
    <font>
      <sz val="18"/>
      <name val="Verdana"/>
      <family val="2"/>
    </font>
    <font>
      <sz val="12"/>
      <name val="Verdana"/>
      <family val="2"/>
    </font>
    <font>
      <u/>
      <sz val="12"/>
      <color indexed="30"/>
      <name val="Verdana"/>
      <family val="2"/>
    </font>
    <font>
      <sz val="12"/>
      <color indexed="30"/>
      <name val="Verdana"/>
      <family val="2"/>
    </font>
    <font>
      <sz val="9"/>
      <name val="Verdana"/>
      <family val="2"/>
    </font>
    <font>
      <b/>
      <sz val="9"/>
      <name val="Verdana"/>
      <family val="2"/>
    </font>
    <font>
      <b/>
      <sz val="9"/>
      <color indexed="9"/>
      <name val="Verdana"/>
      <family val="2"/>
    </font>
    <font>
      <sz val="9"/>
      <color rgb="FFFF0000"/>
      <name val="Verdana"/>
      <family val="2"/>
    </font>
    <font>
      <b/>
      <sz val="9"/>
      <color rgb="FFFF0000"/>
      <name val="Verdana"/>
      <family val="2"/>
    </font>
    <font>
      <b/>
      <sz val="12"/>
      <color indexed="9"/>
      <name val="Verdana"/>
      <family val="2"/>
    </font>
    <font>
      <b/>
      <sz val="12"/>
      <name val="Verdana"/>
      <family val="2"/>
    </font>
    <font>
      <b/>
      <sz val="9"/>
      <color theme="0"/>
      <name val="Verdana"/>
      <family val="2"/>
    </font>
    <font>
      <sz val="9"/>
      <color theme="1"/>
      <name val="Verdana"/>
      <family val="2"/>
    </font>
    <font>
      <b/>
      <sz val="10"/>
      <name val="Verdana"/>
      <family val="2"/>
    </font>
    <font>
      <b/>
      <sz val="9"/>
      <color theme="1"/>
      <name val="Verdana"/>
      <family val="2"/>
    </font>
    <font>
      <i/>
      <sz val="9"/>
      <color theme="1"/>
      <name val="Verdana"/>
      <family val="2"/>
    </font>
    <font>
      <strike/>
      <sz val="9"/>
      <name val="Verdana"/>
      <family val="2"/>
    </font>
    <font>
      <strike/>
      <sz val="10"/>
      <name val="Verdana"/>
      <family val="2"/>
    </font>
    <font>
      <i/>
      <sz val="9"/>
      <name val="Verdana"/>
      <family val="2"/>
    </font>
    <font>
      <b/>
      <sz val="14"/>
      <color theme="0"/>
      <name val="Verdan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FF00"/>
        <bgColor indexed="64"/>
      </patternFill>
    </fill>
    <fill>
      <patternFill patternType="solid">
        <fgColor rgb="FFFF0000"/>
        <bgColor indexed="64"/>
      </patternFill>
    </fill>
    <fill>
      <patternFill patternType="solid">
        <fgColor indexed="44"/>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30"/>
      </left>
      <right style="thin">
        <color indexed="30"/>
      </right>
      <top style="thin">
        <color indexed="30"/>
      </top>
      <bottom/>
      <diagonal/>
    </border>
    <border>
      <left style="thin">
        <color indexed="30"/>
      </left>
      <right style="thin">
        <color indexed="30"/>
      </right>
      <top/>
      <bottom/>
      <diagonal/>
    </border>
    <border>
      <left style="thin">
        <color indexed="30"/>
      </left>
      <right style="thin">
        <color indexed="30"/>
      </right>
      <top/>
      <bottom style="thin">
        <color indexed="30"/>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851">
    <xf numFmtId="0" fontId="0"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164" fontId="4" fillId="0" borderId="0" applyFont="0" applyFill="0" applyBorder="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44" fontId="2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4" fontId="24" fillId="0" borderId="0" applyFont="0" applyFill="0" applyBorder="0" applyAlignment="0" applyProtection="0"/>
    <xf numFmtId="44" fontId="4" fillId="0" borderId="0" applyFont="0" applyFill="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0" fontId="11" fillId="7" borderId="1" applyNumberForma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10"/>
    <xf numFmtId="0" fontId="3" fillId="0" borderId="0"/>
    <xf numFmtId="0" fontId="26" fillId="0" borderId="10"/>
    <xf numFmtId="0" fontId="4" fillId="0" borderId="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164" fontId="24" fillId="0" borderId="0" applyFont="0" applyFill="0" applyBorder="0" applyAlignment="0" applyProtection="0"/>
    <xf numFmtId="164" fontId="4" fillId="0" borderId="0" applyFont="0" applyFill="0" applyBorder="0" applyAlignment="0" applyProtection="0"/>
    <xf numFmtId="44" fontId="25" fillId="0" borderId="0" applyFont="0" applyFill="0" applyBorder="0" applyAlignment="0" applyProtection="0"/>
    <xf numFmtId="44" fontId="23" fillId="0" borderId="0" applyFont="0" applyFill="0" applyBorder="0" applyAlignment="0" applyProtection="0"/>
    <xf numFmtId="164" fontId="4" fillId="0" borderId="0" applyFont="0" applyFill="0" applyBorder="0" applyAlignment="0" applyProtection="0"/>
    <xf numFmtId="44" fontId="2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cellStyleXfs>
  <cellXfs count="63">
    <xf numFmtId="0" fontId="0" fillId="0" borderId="0" xfId="0"/>
    <xf numFmtId="0" fontId="27" fillId="0" borderId="0" xfId="543" applyFont="1"/>
    <xf numFmtId="0" fontId="28" fillId="0" borderId="14" xfId="543" applyFont="1" applyBorder="1" applyAlignment="1">
      <alignment horizontal="center"/>
    </xf>
    <xf numFmtId="0" fontId="28" fillId="0" borderId="15" xfId="543" applyFont="1" applyBorder="1" applyAlignment="1">
      <alignment horizontal="center"/>
    </xf>
    <xf numFmtId="0" fontId="29" fillId="0" borderId="15" xfId="543" applyFont="1" applyBorder="1" applyAlignment="1">
      <alignment horizontal="center"/>
    </xf>
    <xf numFmtId="0" fontId="27" fillId="0" borderId="15" xfId="543" applyFont="1" applyBorder="1"/>
    <xf numFmtId="0" fontId="27" fillId="0" borderId="16" xfId="543" applyFont="1" applyBorder="1"/>
    <xf numFmtId="0" fontId="30" fillId="0" borderId="0" xfId="543" applyFont="1"/>
    <xf numFmtId="0" fontId="27" fillId="0" borderId="0" xfId="0" applyFont="1"/>
    <xf numFmtId="0" fontId="34" fillId="24" borderId="10" xfId="0" applyFont="1" applyFill="1" applyBorder="1" applyAlignment="1">
      <alignment vertical="center" wrapText="1"/>
    </xf>
    <xf numFmtId="0" fontId="32" fillId="0" borderId="0" xfId="0" applyFont="1" applyAlignment="1">
      <alignment vertical="center" wrapText="1"/>
    </xf>
    <xf numFmtId="0" fontId="32" fillId="0" borderId="10" xfId="0" applyFont="1" applyBorder="1" applyAlignment="1">
      <alignment horizontal="center" vertical="center" wrapText="1"/>
    </xf>
    <xf numFmtId="0" fontId="32" fillId="0" borderId="10" xfId="543" applyFont="1" applyBorder="1" applyAlignment="1">
      <alignment horizontal="left" vertical="center" wrapText="1"/>
    </xf>
    <xf numFmtId="0" fontId="32" fillId="0" borderId="10" xfId="543" applyFont="1" applyBorder="1" applyAlignment="1">
      <alignment vertical="center" wrapText="1"/>
    </xf>
    <xf numFmtId="0" fontId="37" fillId="24" borderId="0" xfId="543" applyFont="1" applyFill="1" applyAlignment="1">
      <alignment horizontal="center" wrapText="1"/>
    </xf>
    <xf numFmtId="0" fontId="41" fillId="27" borderId="18" xfId="544" applyFont="1" applyFill="1" applyBorder="1" applyAlignment="1">
      <alignment horizontal="center" vertical="center" wrapText="1"/>
    </xf>
    <xf numFmtId="0" fontId="41" fillId="27" borderId="12" xfId="544" applyFont="1" applyFill="1" applyBorder="1" applyAlignment="1">
      <alignment horizontal="left" vertical="center" wrapText="1"/>
    </xf>
    <xf numFmtId="0" fontId="41" fillId="27" borderId="10" xfId="544" applyFont="1" applyFill="1" applyBorder="1" applyAlignment="1">
      <alignment horizontal="left" vertical="center" wrapText="1"/>
    </xf>
    <xf numFmtId="0" fontId="41" fillId="27" borderId="10" xfId="544" applyFont="1" applyFill="1" applyBorder="1" applyAlignment="1">
      <alignment horizontal="center" vertical="center" wrapText="1"/>
    </xf>
    <xf numFmtId="0" fontId="27" fillId="0" borderId="0" xfId="544" applyFont="1" applyAlignment="1">
      <alignment horizontal="left" vertical="center" wrapText="1"/>
    </xf>
    <xf numFmtId="0" fontId="34" fillId="24" borderId="11" xfId="0" applyFont="1" applyFill="1" applyBorder="1" applyAlignment="1">
      <alignment vertical="center" wrapText="1"/>
    </xf>
    <xf numFmtId="0" fontId="34" fillId="24" borderId="10" xfId="0" applyFont="1" applyFill="1" applyBorder="1" applyAlignment="1">
      <alignment horizontal="center" vertical="center" wrapText="1"/>
    </xf>
    <xf numFmtId="0" fontId="40" fillId="0" borderId="12" xfId="543" applyFont="1" applyBorder="1" applyAlignment="1">
      <alignment vertical="center" wrapText="1"/>
    </xf>
    <xf numFmtId="0" fontId="27" fillId="0" borderId="0" xfId="544" applyFont="1" applyAlignment="1">
      <alignment vertical="center" wrapText="1"/>
    </xf>
    <xf numFmtId="0" fontId="40" fillId="0" borderId="21" xfId="543" applyFont="1" applyBorder="1" applyAlignment="1">
      <alignment vertical="center" wrapText="1"/>
    </xf>
    <xf numFmtId="1" fontId="40" fillId="25" borderId="12" xfId="844" applyNumberFormat="1" applyFont="1" applyFill="1" applyBorder="1" applyAlignment="1" applyProtection="1">
      <alignment horizontal="center" vertical="center"/>
      <protection locked="0"/>
    </xf>
    <xf numFmtId="9" fontId="32" fillId="0" borderId="11" xfId="713" applyFont="1" applyFill="1" applyBorder="1" applyAlignment="1">
      <alignment horizontal="left" vertical="center" wrapText="1"/>
    </xf>
    <xf numFmtId="0" fontId="44" fillId="0" borderId="0" xfId="544" applyFont="1" applyAlignment="1">
      <alignment horizontal="left" vertical="center" wrapText="1"/>
    </xf>
    <xf numFmtId="0" fontId="45" fillId="0" borderId="0" xfId="544" applyFont="1" applyAlignment="1">
      <alignment vertical="center" wrapText="1"/>
    </xf>
    <xf numFmtId="0" fontId="45" fillId="0" borderId="0" xfId="544" applyFont="1" applyAlignment="1">
      <alignment horizontal="left" vertical="center" wrapText="1"/>
    </xf>
    <xf numFmtId="0" fontId="32" fillId="0" borderId="11" xfId="0" applyFont="1" applyBorder="1" applyAlignment="1">
      <alignment vertical="center" wrapText="1"/>
    </xf>
    <xf numFmtId="0" fontId="34" fillId="24" borderId="25" xfId="543" applyFont="1" applyFill="1" applyBorder="1" applyAlignment="1">
      <alignment horizontal="center" vertical="center" wrapText="1"/>
    </xf>
    <xf numFmtId="0" fontId="34" fillId="24" borderId="26" xfId="543" applyFont="1" applyFill="1" applyBorder="1" applyAlignment="1">
      <alignment horizontal="left" vertical="center" wrapText="1"/>
    </xf>
    <xf numFmtId="0" fontId="34" fillId="24" borderId="26" xfId="543" applyFont="1" applyFill="1" applyBorder="1" applyAlignment="1">
      <alignment horizontal="right" vertical="center" wrapText="1"/>
    </xf>
    <xf numFmtId="0" fontId="34" fillId="24" borderId="27" xfId="543" applyFont="1" applyFill="1" applyBorder="1" applyAlignment="1">
      <alignment horizontal="left" vertical="center" wrapText="1"/>
    </xf>
    <xf numFmtId="0" fontId="32" fillId="0" borderId="0" xfId="544" applyFont="1" applyAlignment="1">
      <alignment horizontal="left" vertical="center" wrapText="1"/>
    </xf>
    <xf numFmtId="0" fontId="27" fillId="0" borderId="0" xfId="543" applyFont="1" applyAlignment="1">
      <alignment horizontal="center" vertical="center" wrapText="1"/>
    </xf>
    <xf numFmtId="0" fontId="27" fillId="0" borderId="0" xfId="543" applyFont="1" applyAlignment="1">
      <alignment horizontal="left" vertical="center" wrapText="1"/>
    </xf>
    <xf numFmtId="0" fontId="39" fillId="26" borderId="0" xfId="543" applyFont="1" applyFill="1" applyAlignment="1">
      <alignment horizontal="center" vertical="center" wrapText="1"/>
    </xf>
    <xf numFmtId="0" fontId="32" fillId="0" borderId="0" xfId="0" applyFont="1" applyAlignment="1">
      <alignment horizontal="center" vertical="center" wrapText="1"/>
    </xf>
    <xf numFmtId="0" fontId="32" fillId="0" borderId="0" xfId="543" applyFont="1" applyAlignment="1">
      <alignment horizontal="center" vertical="center" wrapText="1"/>
    </xf>
    <xf numFmtId="0" fontId="32" fillId="0" borderId="17" xfId="0" applyFont="1" applyBorder="1" applyAlignment="1">
      <alignment vertical="center" wrapText="1"/>
    </xf>
    <xf numFmtId="0" fontId="33" fillId="0" borderId="0" xfId="0" applyFont="1" applyAlignment="1">
      <alignment horizontal="center" vertical="center" wrapText="1"/>
    </xf>
    <xf numFmtId="44" fontId="32" fillId="0" borderId="10" xfId="543" applyNumberFormat="1" applyFont="1" applyBorder="1" applyAlignment="1">
      <alignment horizontal="center" vertical="center" wrapText="1"/>
    </xf>
    <xf numFmtId="44" fontId="32" fillId="0" borderId="10" xfId="647" applyFont="1" applyBorder="1" applyAlignment="1">
      <alignment horizontal="center" vertical="center" wrapText="1"/>
    </xf>
    <xf numFmtId="44" fontId="32" fillId="0" borderId="10" xfId="647" applyFont="1" applyFill="1" applyBorder="1" applyAlignment="1">
      <alignment horizontal="center" vertical="center" wrapText="1"/>
    </xf>
    <xf numFmtId="44" fontId="34" fillId="24" borderId="26" xfId="543" applyNumberFormat="1" applyFont="1" applyFill="1" applyBorder="1" applyAlignment="1">
      <alignment horizontal="center" vertical="center" wrapText="1"/>
    </xf>
    <xf numFmtId="0" fontId="31" fillId="0" borderId="0" xfId="543" applyFont="1" applyAlignment="1">
      <alignment vertical="center"/>
    </xf>
    <xf numFmtId="0" fontId="38" fillId="25" borderId="28" xfId="544" applyFont="1" applyFill="1" applyBorder="1" applyAlignment="1" applyProtection="1">
      <alignment horizontal="left" vertical="center" wrapText="1"/>
      <protection locked="0"/>
    </xf>
    <xf numFmtId="0" fontId="39" fillId="26" borderId="0" xfId="543" applyFont="1" applyFill="1" applyAlignment="1">
      <alignment horizontal="center" vertical="center" wrapText="1"/>
    </xf>
    <xf numFmtId="0" fontId="37" fillId="24" borderId="13" xfId="543" applyFont="1" applyFill="1" applyBorder="1" applyAlignment="1">
      <alignment horizontal="center" wrapText="1"/>
    </xf>
    <xf numFmtId="0" fontId="37" fillId="24" borderId="0" xfId="543" applyFont="1" applyFill="1" applyAlignment="1">
      <alignment horizontal="center" wrapText="1"/>
    </xf>
    <xf numFmtId="0" fontId="41" fillId="27" borderId="11" xfId="544" applyFont="1" applyFill="1" applyBorder="1" applyAlignment="1">
      <alignment horizontal="left" vertical="center" wrapText="1"/>
    </xf>
    <xf numFmtId="0" fontId="41" fillId="27" borderId="23" xfId="544" applyFont="1" applyFill="1" applyBorder="1" applyAlignment="1">
      <alignment horizontal="left" vertical="center" wrapText="1"/>
    </xf>
    <xf numFmtId="9" fontId="32" fillId="0" borderId="11" xfId="713" applyFont="1" applyFill="1" applyBorder="1" applyAlignment="1">
      <alignment horizontal="center" vertical="center" wrapText="1"/>
    </xf>
    <xf numFmtId="9" fontId="32" fillId="0" borderId="23" xfId="713" applyFont="1" applyFill="1" applyBorder="1" applyAlignment="1">
      <alignment horizontal="center" vertical="center" wrapText="1"/>
    </xf>
    <xf numFmtId="0" fontId="32" fillId="0" borderId="19" xfId="543" applyFont="1" applyBorder="1" applyAlignment="1">
      <alignment horizontal="center" vertical="center" wrapText="1"/>
    </xf>
    <xf numFmtId="0" fontId="32" fillId="0" borderId="20" xfId="543" applyFont="1" applyBorder="1" applyAlignment="1">
      <alignment horizontal="center" vertical="center" wrapText="1"/>
    </xf>
    <xf numFmtId="0" fontId="32" fillId="0" borderId="24" xfId="543" applyFont="1" applyBorder="1" applyAlignment="1">
      <alignment horizontal="center" vertical="center" wrapText="1"/>
    </xf>
    <xf numFmtId="0" fontId="32" fillId="0" borderId="12" xfId="543" applyFont="1" applyBorder="1" applyAlignment="1">
      <alignment horizontal="left" vertical="center" wrapText="1"/>
    </xf>
    <xf numFmtId="0" fontId="32" fillId="0" borderId="21" xfId="543" applyFont="1" applyBorder="1" applyAlignment="1">
      <alignment horizontal="left" vertical="center" wrapText="1"/>
    </xf>
    <xf numFmtId="0" fontId="32" fillId="0" borderId="22" xfId="543" applyFont="1" applyBorder="1" applyAlignment="1">
      <alignment horizontal="left" vertical="center" wrapText="1"/>
    </xf>
    <xf numFmtId="0" fontId="47" fillId="24" borderId="0" xfId="543" applyFont="1" applyFill="1" applyAlignment="1">
      <alignment horizontal="left" vertical="top" wrapText="1"/>
    </xf>
  </cellXfs>
  <cellStyles count="85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49" xr:uid="{00000000-0005-0000-0000-000069010000}"/>
    <cellStyle name="Berekening 10 3" xfId="650" xr:uid="{00000000-0005-0000-0000-00006A010000}"/>
    <cellStyle name="Berekening 11" xfId="362" xr:uid="{00000000-0005-0000-0000-00006B010000}"/>
    <cellStyle name="Berekening 11 2" xfId="651" xr:uid="{00000000-0005-0000-0000-00006C010000}"/>
    <cellStyle name="Berekening 11 3" xfId="652" xr:uid="{00000000-0005-0000-0000-00006D010000}"/>
    <cellStyle name="Berekening 12" xfId="363" xr:uid="{00000000-0005-0000-0000-00006E010000}"/>
    <cellStyle name="Berekening 12 2" xfId="653" xr:uid="{00000000-0005-0000-0000-00006F010000}"/>
    <cellStyle name="Berekening 12 3" xfId="654" xr:uid="{00000000-0005-0000-0000-000070010000}"/>
    <cellStyle name="Berekening 13" xfId="364" xr:uid="{00000000-0005-0000-0000-000071010000}"/>
    <cellStyle name="Berekening 13 2" xfId="655" xr:uid="{00000000-0005-0000-0000-000072010000}"/>
    <cellStyle name="Berekening 13 3" xfId="656" xr:uid="{00000000-0005-0000-0000-000073010000}"/>
    <cellStyle name="Berekening 14" xfId="365" xr:uid="{00000000-0005-0000-0000-000074010000}"/>
    <cellStyle name="Berekening 14 2" xfId="657" xr:uid="{00000000-0005-0000-0000-000075010000}"/>
    <cellStyle name="Berekening 14 3" xfId="658" xr:uid="{00000000-0005-0000-0000-000076010000}"/>
    <cellStyle name="Berekening 15" xfId="366" xr:uid="{00000000-0005-0000-0000-000077010000}"/>
    <cellStyle name="Berekening 15 2" xfId="659" xr:uid="{00000000-0005-0000-0000-000078010000}"/>
    <cellStyle name="Berekening 15 3" xfId="660" xr:uid="{00000000-0005-0000-0000-000079010000}"/>
    <cellStyle name="Berekening 16" xfId="367" xr:uid="{00000000-0005-0000-0000-00007A010000}"/>
    <cellStyle name="Berekening 16 2" xfId="661" xr:uid="{00000000-0005-0000-0000-00007B010000}"/>
    <cellStyle name="Berekening 16 3" xfId="662" xr:uid="{00000000-0005-0000-0000-00007C010000}"/>
    <cellStyle name="Berekening 2" xfId="368" xr:uid="{00000000-0005-0000-0000-00007D010000}"/>
    <cellStyle name="Berekening 2 2" xfId="663" xr:uid="{00000000-0005-0000-0000-00007E010000}"/>
    <cellStyle name="Berekening 2 3" xfId="664" xr:uid="{00000000-0005-0000-0000-00007F010000}"/>
    <cellStyle name="Berekening 3" xfId="369" xr:uid="{00000000-0005-0000-0000-000080010000}"/>
    <cellStyle name="Berekening 3 2" xfId="665" xr:uid="{00000000-0005-0000-0000-000081010000}"/>
    <cellStyle name="Berekening 3 3" xfId="666" xr:uid="{00000000-0005-0000-0000-000082010000}"/>
    <cellStyle name="Berekening 4" xfId="370" xr:uid="{00000000-0005-0000-0000-000083010000}"/>
    <cellStyle name="Berekening 4 2" xfId="667" xr:uid="{00000000-0005-0000-0000-000084010000}"/>
    <cellStyle name="Berekening 4 3" xfId="668" xr:uid="{00000000-0005-0000-0000-000085010000}"/>
    <cellStyle name="Berekening 5" xfId="371" xr:uid="{00000000-0005-0000-0000-000086010000}"/>
    <cellStyle name="Berekening 5 2" xfId="669" xr:uid="{00000000-0005-0000-0000-000087010000}"/>
    <cellStyle name="Berekening 5 3" xfId="670" xr:uid="{00000000-0005-0000-0000-000088010000}"/>
    <cellStyle name="Berekening 6" xfId="372" xr:uid="{00000000-0005-0000-0000-000089010000}"/>
    <cellStyle name="Berekening 6 2" xfId="671" xr:uid="{00000000-0005-0000-0000-00008A010000}"/>
    <cellStyle name="Berekening 6 3" xfId="672" xr:uid="{00000000-0005-0000-0000-00008B010000}"/>
    <cellStyle name="Berekening 7" xfId="373" xr:uid="{00000000-0005-0000-0000-00008C010000}"/>
    <cellStyle name="Berekening 7 2" xfId="673" xr:uid="{00000000-0005-0000-0000-00008D010000}"/>
    <cellStyle name="Berekening 7 3" xfId="674" xr:uid="{00000000-0005-0000-0000-00008E010000}"/>
    <cellStyle name="Berekening 8" xfId="374" xr:uid="{00000000-0005-0000-0000-00008F010000}"/>
    <cellStyle name="Berekening 8 2" xfId="675" xr:uid="{00000000-0005-0000-0000-000090010000}"/>
    <cellStyle name="Berekening 8 3" xfId="676" xr:uid="{00000000-0005-0000-0000-000091010000}"/>
    <cellStyle name="Berekening 9" xfId="375" xr:uid="{00000000-0005-0000-0000-000092010000}"/>
    <cellStyle name="Berekening 9 2" xfId="677" xr:uid="{00000000-0005-0000-0000-000093010000}"/>
    <cellStyle name="Berekening 9 3" xfId="678"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Euro 2" xfId="679" xr:uid="{00000000-0005-0000-0000-0000A5010000}"/>
    <cellStyle name="Euro 3" xfId="680" xr:uid="{00000000-0005-0000-0000-0000A6010000}"/>
    <cellStyle name="Euro 4" xfId="681" xr:uid="{00000000-0005-0000-0000-0000A7010000}"/>
    <cellStyle name="Euro 5" xfId="682" xr:uid="{00000000-0005-0000-0000-0000A8010000}"/>
    <cellStyle name="Gekoppelde cel 10" xfId="392" xr:uid="{00000000-0005-0000-0000-0000A9010000}"/>
    <cellStyle name="Gekoppelde cel 11" xfId="393" xr:uid="{00000000-0005-0000-0000-0000AA010000}"/>
    <cellStyle name="Gekoppelde cel 12" xfId="394" xr:uid="{00000000-0005-0000-0000-0000AB010000}"/>
    <cellStyle name="Gekoppelde cel 13" xfId="395" xr:uid="{00000000-0005-0000-0000-0000AC010000}"/>
    <cellStyle name="Gekoppelde cel 14" xfId="396" xr:uid="{00000000-0005-0000-0000-0000AD010000}"/>
    <cellStyle name="Gekoppelde cel 15" xfId="397" xr:uid="{00000000-0005-0000-0000-0000AE010000}"/>
    <cellStyle name="Gekoppelde cel 16" xfId="398" xr:uid="{00000000-0005-0000-0000-0000AF010000}"/>
    <cellStyle name="Gekoppelde cel 2" xfId="399" xr:uid="{00000000-0005-0000-0000-0000B0010000}"/>
    <cellStyle name="Gekoppelde cel 3" xfId="400" xr:uid="{00000000-0005-0000-0000-0000B1010000}"/>
    <cellStyle name="Gekoppelde cel 4" xfId="401" xr:uid="{00000000-0005-0000-0000-0000B2010000}"/>
    <cellStyle name="Gekoppelde cel 5" xfId="402" xr:uid="{00000000-0005-0000-0000-0000B3010000}"/>
    <cellStyle name="Gekoppelde cel 6" xfId="403" xr:uid="{00000000-0005-0000-0000-0000B4010000}"/>
    <cellStyle name="Gekoppelde cel 7" xfId="404" xr:uid="{00000000-0005-0000-0000-0000B5010000}"/>
    <cellStyle name="Gekoppelde cel 8" xfId="405" xr:uid="{00000000-0005-0000-0000-0000B6010000}"/>
    <cellStyle name="Gekoppelde cel 9" xfId="406" xr:uid="{00000000-0005-0000-0000-0000B7010000}"/>
    <cellStyle name="Goed 10" xfId="407" xr:uid="{00000000-0005-0000-0000-0000B8010000}"/>
    <cellStyle name="Goed 11" xfId="408" xr:uid="{00000000-0005-0000-0000-0000B9010000}"/>
    <cellStyle name="Goed 12" xfId="409" xr:uid="{00000000-0005-0000-0000-0000BA010000}"/>
    <cellStyle name="Goed 13" xfId="410" xr:uid="{00000000-0005-0000-0000-0000BB010000}"/>
    <cellStyle name="Goed 14" xfId="411" xr:uid="{00000000-0005-0000-0000-0000BC010000}"/>
    <cellStyle name="Goed 15" xfId="412" xr:uid="{00000000-0005-0000-0000-0000BD010000}"/>
    <cellStyle name="Goed 16" xfId="413" xr:uid="{00000000-0005-0000-0000-0000BE010000}"/>
    <cellStyle name="Goed 2" xfId="414" xr:uid="{00000000-0005-0000-0000-0000BF010000}"/>
    <cellStyle name="Goed 3" xfId="415" xr:uid="{00000000-0005-0000-0000-0000C0010000}"/>
    <cellStyle name="Goed 4" xfId="416" xr:uid="{00000000-0005-0000-0000-0000C1010000}"/>
    <cellStyle name="Goed 5" xfId="417" xr:uid="{00000000-0005-0000-0000-0000C2010000}"/>
    <cellStyle name="Goed 6" xfId="418" xr:uid="{00000000-0005-0000-0000-0000C3010000}"/>
    <cellStyle name="Goed 7" xfId="419" xr:uid="{00000000-0005-0000-0000-0000C4010000}"/>
    <cellStyle name="Goed 8" xfId="420" xr:uid="{00000000-0005-0000-0000-0000C5010000}"/>
    <cellStyle name="Goed 9" xfId="421" xr:uid="{00000000-0005-0000-0000-0000C6010000}"/>
    <cellStyle name="Invoer 10" xfId="422" xr:uid="{00000000-0005-0000-0000-0000C8010000}"/>
    <cellStyle name="Invoer 10 2" xfId="683" xr:uid="{00000000-0005-0000-0000-0000C9010000}"/>
    <cellStyle name="Invoer 10 3" xfId="684" xr:uid="{00000000-0005-0000-0000-0000CA010000}"/>
    <cellStyle name="Invoer 11" xfId="423" xr:uid="{00000000-0005-0000-0000-0000CB010000}"/>
    <cellStyle name="Invoer 11 2" xfId="685" xr:uid="{00000000-0005-0000-0000-0000CC010000}"/>
    <cellStyle name="Invoer 11 3" xfId="686" xr:uid="{00000000-0005-0000-0000-0000CD010000}"/>
    <cellStyle name="Invoer 12" xfId="424" xr:uid="{00000000-0005-0000-0000-0000CE010000}"/>
    <cellStyle name="Invoer 12 2" xfId="687" xr:uid="{00000000-0005-0000-0000-0000CF010000}"/>
    <cellStyle name="Invoer 12 3" xfId="688" xr:uid="{00000000-0005-0000-0000-0000D0010000}"/>
    <cellStyle name="Invoer 13" xfId="425" xr:uid="{00000000-0005-0000-0000-0000D1010000}"/>
    <cellStyle name="Invoer 13 2" xfId="689" xr:uid="{00000000-0005-0000-0000-0000D2010000}"/>
    <cellStyle name="Invoer 13 3" xfId="690" xr:uid="{00000000-0005-0000-0000-0000D3010000}"/>
    <cellStyle name="Invoer 14" xfId="426" xr:uid="{00000000-0005-0000-0000-0000D4010000}"/>
    <cellStyle name="Invoer 14 2" xfId="691" xr:uid="{00000000-0005-0000-0000-0000D5010000}"/>
    <cellStyle name="Invoer 14 3" xfId="692" xr:uid="{00000000-0005-0000-0000-0000D6010000}"/>
    <cellStyle name="Invoer 15" xfId="427" xr:uid="{00000000-0005-0000-0000-0000D7010000}"/>
    <cellStyle name="Invoer 15 2" xfId="693" xr:uid="{00000000-0005-0000-0000-0000D8010000}"/>
    <cellStyle name="Invoer 15 3" xfId="694" xr:uid="{00000000-0005-0000-0000-0000D9010000}"/>
    <cellStyle name="Invoer 16" xfId="428" xr:uid="{00000000-0005-0000-0000-0000DA010000}"/>
    <cellStyle name="Invoer 16 2" xfId="695" xr:uid="{00000000-0005-0000-0000-0000DB010000}"/>
    <cellStyle name="Invoer 16 3" xfId="696" xr:uid="{00000000-0005-0000-0000-0000DC010000}"/>
    <cellStyle name="Invoer 2" xfId="429" xr:uid="{00000000-0005-0000-0000-0000DD010000}"/>
    <cellStyle name="Invoer 2 2" xfId="697" xr:uid="{00000000-0005-0000-0000-0000DE010000}"/>
    <cellStyle name="Invoer 2 3" xfId="698" xr:uid="{00000000-0005-0000-0000-0000DF010000}"/>
    <cellStyle name="Invoer 3" xfId="430" xr:uid="{00000000-0005-0000-0000-0000E0010000}"/>
    <cellStyle name="Invoer 3 2" xfId="699" xr:uid="{00000000-0005-0000-0000-0000E1010000}"/>
    <cellStyle name="Invoer 3 3" xfId="700" xr:uid="{00000000-0005-0000-0000-0000E2010000}"/>
    <cellStyle name="Invoer 4" xfId="431" xr:uid="{00000000-0005-0000-0000-0000E3010000}"/>
    <cellStyle name="Invoer 4 2" xfId="701" xr:uid="{00000000-0005-0000-0000-0000E4010000}"/>
    <cellStyle name="Invoer 4 3" xfId="702" xr:uid="{00000000-0005-0000-0000-0000E5010000}"/>
    <cellStyle name="Invoer 5" xfId="432" xr:uid="{00000000-0005-0000-0000-0000E6010000}"/>
    <cellStyle name="Invoer 5 2" xfId="703" xr:uid="{00000000-0005-0000-0000-0000E7010000}"/>
    <cellStyle name="Invoer 5 3" xfId="704" xr:uid="{00000000-0005-0000-0000-0000E8010000}"/>
    <cellStyle name="Invoer 6" xfId="433" xr:uid="{00000000-0005-0000-0000-0000E9010000}"/>
    <cellStyle name="Invoer 6 2" xfId="705" xr:uid="{00000000-0005-0000-0000-0000EA010000}"/>
    <cellStyle name="Invoer 6 3" xfId="706" xr:uid="{00000000-0005-0000-0000-0000EB010000}"/>
    <cellStyle name="Invoer 7" xfId="434" xr:uid="{00000000-0005-0000-0000-0000EC010000}"/>
    <cellStyle name="Invoer 7 2" xfId="707" xr:uid="{00000000-0005-0000-0000-0000ED010000}"/>
    <cellStyle name="Invoer 7 3" xfId="708" xr:uid="{00000000-0005-0000-0000-0000EE010000}"/>
    <cellStyle name="Invoer 8" xfId="435" xr:uid="{00000000-0005-0000-0000-0000EF010000}"/>
    <cellStyle name="Invoer 8 2" xfId="709" xr:uid="{00000000-0005-0000-0000-0000F0010000}"/>
    <cellStyle name="Invoer 8 3" xfId="710" xr:uid="{00000000-0005-0000-0000-0000F1010000}"/>
    <cellStyle name="Invoer 9" xfId="436" xr:uid="{00000000-0005-0000-0000-0000F2010000}"/>
    <cellStyle name="Invoer 9 2" xfId="711" xr:uid="{00000000-0005-0000-0000-0000F3010000}"/>
    <cellStyle name="Invoer 9 3" xfId="712" xr:uid="{00000000-0005-0000-0000-0000F4010000}"/>
    <cellStyle name="Komma 2" xfId="845" xr:uid="{00000000-0005-0000-0000-0000F5010000}"/>
    <cellStyle name="Kop 1 10" xfId="437" xr:uid="{00000000-0005-0000-0000-0000F6010000}"/>
    <cellStyle name="Kop 1 11" xfId="438" xr:uid="{00000000-0005-0000-0000-0000F7010000}"/>
    <cellStyle name="Kop 1 12" xfId="439" xr:uid="{00000000-0005-0000-0000-0000F8010000}"/>
    <cellStyle name="Kop 1 13" xfId="440" xr:uid="{00000000-0005-0000-0000-0000F9010000}"/>
    <cellStyle name="Kop 1 14" xfId="441" xr:uid="{00000000-0005-0000-0000-0000FA010000}"/>
    <cellStyle name="Kop 1 15" xfId="442" xr:uid="{00000000-0005-0000-0000-0000FB010000}"/>
    <cellStyle name="Kop 1 16" xfId="443" xr:uid="{00000000-0005-0000-0000-0000FC010000}"/>
    <cellStyle name="Kop 1 2" xfId="444" xr:uid="{00000000-0005-0000-0000-0000FD010000}"/>
    <cellStyle name="Kop 1 3" xfId="445" xr:uid="{00000000-0005-0000-0000-0000FE010000}"/>
    <cellStyle name="Kop 1 4" xfId="446" xr:uid="{00000000-0005-0000-0000-0000FF010000}"/>
    <cellStyle name="Kop 1 5" xfId="447" xr:uid="{00000000-0005-0000-0000-000000020000}"/>
    <cellStyle name="Kop 1 6" xfId="448" xr:uid="{00000000-0005-0000-0000-000001020000}"/>
    <cellStyle name="Kop 1 7" xfId="449" xr:uid="{00000000-0005-0000-0000-000002020000}"/>
    <cellStyle name="Kop 1 8" xfId="450" xr:uid="{00000000-0005-0000-0000-000003020000}"/>
    <cellStyle name="Kop 1 9" xfId="451" xr:uid="{00000000-0005-0000-0000-000004020000}"/>
    <cellStyle name="Kop 2 10" xfId="452" xr:uid="{00000000-0005-0000-0000-000005020000}"/>
    <cellStyle name="Kop 2 11" xfId="453" xr:uid="{00000000-0005-0000-0000-000006020000}"/>
    <cellStyle name="Kop 2 12" xfId="454" xr:uid="{00000000-0005-0000-0000-000007020000}"/>
    <cellStyle name="Kop 2 13" xfId="455" xr:uid="{00000000-0005-0000-0000-000008020000}"/>
    <cellStyle name="Kop 2 14" xfId="456" xr:uid="{00000000-0005-0000-0000-000009020000}"/>
    <cellStyle name="Kop 2 15" xfId="457" xr:uid="{00000000-0005-0000-0000-00000A020000}"/>
    <cellStyle name="Kop 2 16" xfId="458" xr:uid="{00000000-0005-0000-0000-00000B020000}"/>
    <cellStyle name="Kop 2 2" xfId="459" xr:uid="{00000000-0005-0000-0000-00000C020000}"/>
    <cellStyle name="Kop 2 3" xfId="460" xr:uid="{00000000-0005-0000-0000-00000D020000}"/>
    <cellStyle name="Kop 2 4" xfId="461" xr:uid="{00000000-0005-0000-0000-00000E020000}"/>
    <cellStyle name="Kop 2 5" xfId="462" xr:uid="{00000000-0005-0000-0000-00000F020000}"/>
    <cellStyle name="Kop 2 6" xfId="463" xr:uid="{00000000-0005-0000-0000-000010020000}"/>
    <cellStyle name="Kop 2 7" xfId="464" xr:uid="{00000000-0005-0000-0000-000011020000}"/>
    <cellStyle name="Kop 2 8" xfId="465" xr:uid="{00000000-0005-0000-0000-000012020000}"/>
    <cellStyle name="Kop 2 9" xfId="466" xr:uid="{00000000-0005-0000-0000-000013020000}"/>
    <cellStyle name="Kop 3 10" xfId="467" xr:uid="{00000000-0005-0000-0000-000014020000}"/>
    <cellStyle name="Kop 3 11" xfId="468" xr:uid="{00000000-0005-0000-0000-000015020000}"/>
    <cellStyle name="Kop 3 12" xfId="469" xr:uid="{00000000-0005-0000-0000-000016020000}"/>
    <cellStyle name="Kop 3 13" xfId="470" xr:uid="{00000000-0005-0000-0000-000017020000}"/>
    <cellStyle name="Kop 3 14" xfId="471" xr:uid="{00000000-0005-0000-0000-000018020000}"/>
    <cellStyle name="Kop 3 15" xfId="472" xr:uid="{00000000-0005-0000-0000-000019020000}"/>
    <cellStyle name="Kop 3 16" xfId="473" xr:uid="{00000000-0005-0000-0000-00001A020000}"/>
    <cellStyle name="Kop 3 2" xfId="474" xr:uid="{00000000-0005-0000-0000-00001B020000}"/>
    <cellStyle name="Kop 3 3" xfId="475" xr:uid="{00000000-0005-0000-0000-00001C020000}"/>
    <cellStyle name="Kop 3 4" xfId="476" xr:uid="{00000000-0005-0000-0000-00001D020000}"/>
    <cellStyle name="Kop 3 5" xfId="477" xr:uid="{00000000-0005-0000-0000-00001E020000}"/>
    <cellStyle name="Kop 3 6" xfId="478" xr:uid="{00000000-0005-0000-0000-00001F020000}"/>
    <cellStyle name="Kop 3 7" xfId="479" xr:uid="{00000000-0005-0000-0000-000020020000}"/>
    <cellStyle name="Kop 3 8" xfId="480" xr:uid="{00000000-0005-0000-0000-000021020000}"/>
    <cellStyle name="Kop 3 9" xfId="481" xr:uid="{00000000-0005-0000-0000-000022020000}"/>
    <cellStyle name="Kop 4 10" xfId="482" xr:uid="{00000000-0005-0000-0000-000023020000}"/>
    <cellStyle name="Kop 4 11" xfId="483" xr:uid="{00000000-0005-0000-0000-000024020000}"/>
    <cellStyle name="Kop 4 12" xfId="484" xr:uid="{00000000-0005-0000-0000-000025020000}"/>
    <cellStyle name="Kop 4 13" xfId="485" xr:uid="{00000000-0005-0000-0000-000026020000}"/>
    <cellStyle name="Kop 4 14" xfId="486" xr:uid="{00000000-0005-0000-0000-000027020000}"/>
    <cellStyle name="Kop 4 15" xfId="487" xr:uid="{00000000-0005-0000-0000-000028020000}"/>
    <cellStyle name="Kop 4 16" xfId="488" xr:uid="{00000000-0005-0000-0000-000029020000}"/>
    <cellStyle name="Kop 4 2" xfId="489" xr:uid="{00000000-0005-0000-0000-00002A020000}"/>
    <cellStyle name="Kop 4 3" xfId="490" xr:uid="{00000000-0005-0000-0000-00002B020000}"/>
    <cellStyle name="Kop 4 4" xfId="491" xr:uid="{00000000-0005-0000-0000-00002C020000}"/>
    <cellStyle name="Kop 4 5" xfId="492" xr:uid="{00000000-0005-0000-0000-00002D020000}"/>
    <cellStyle name="Kop 4 6" xfId="493" xr:uid="{00000000-0005-0000-0000-00002E020000}"/>
    <cellStyle name="Kop 4 7" xfId="494" xr:uid="{00000000-0005-0000-0000-00002F020000}"/>
    <cellStyle name="Kop 4 8" xfId="495" xr:uid="{00000000-0005-0000-0000-000030020000}"/>
    <cellStyle name="Kop 4 9" xfId="496" xr:uid="{00000000-0005-0000-0000-000031020000}"/>
    <cellStyle name="Neutraal 10" xfId="497" xr:uid="{00000000-0005-0000-0000-000032020000}"/>
    <cellStyle name="Neutraal 11" xfId="498" xr:uid="{00000000-0005-0000-0000-000033020000}"/>
    <cellStyle name="Neutraal 12" xfId="499" xr:uid="{00000000-0005-0000-0000-000034020000}"/>
    <cellStyle name="Neutraal 13" xfId="500" xr:uid="{00000000-0005-0000-0000-000035020000}"/>
    <cellStyle name="Neutraal 14" xfId="501" xr:uid="{00000000-0005-0000-0000-000036020000}"/>
    <cellStyle name="Neutraal 15" xfId="502" xr:uid="{00000000-0005-0000-0000-000037020000}"/>
    <cellStyle name="Neutraal 16" xfId="503" xr:uid="{00000000-0005-0000-0000-000038020000}"/>
    <cellStyle name="Neutraal 2" xfId="504" xr:uid="{00000000-0005-0000-0000-000039020000}"/>
    <cellStyle name="Neutraal 3" xfId="505" xr:uid="{00000000-0005-0000-0000-00003A020000}"/>
    <cellStyle name="Neutraal 4" xfId="506" xr:uid="{00000000-0005-0000-0000-00003B020000}"/>
    <cellStyle name="Neutraal 5" xfId="507" xr:uid="{00000000-0005-0000-0000-00003C020000}"/>
    <cellStyle name="Neutraal 6" xfId="508" xr:uid="{00000000-0005-0000-0000-00003D020000}"/>
    <cellStyle name="Neutraal 7" xfId="509" xr:uid="{00000000-0005-0000-0000-00003E020000}"/>
    <cellStyle name="Neutraal 8" xfId="510" xr:uid="{00000000-0005-0000-0000-00003F020000}"/>
    <cellStyle name="Neutraal 9" xfId="511" xr:uid="{00000000-0005-0000-0000-000040020000}"/>
    <cellStyle name="Notitie 10" xfId="512" xr:uid="{00000000-0005-0000-0000-000041020000}"/>
    <cellStyle name="Notitie 10 2" xfId="714" xr:uid="{00000000-0005-0000-0000-000042020000}"/>
    <cellStyle name="Notitie 10 3" xfId="715" xr:uid="{00000000-0005-0000-0000-000043020000}"/>
    <cellStyle name="Notitie 11" xfId="513" xr:uid="{00000000-0005-0000-0000-000044020000}"/>
    <cellStyle name="Notitie 11 2" xfId="716" xr:uid="{00000000-0005-0000-0000-000045020000}"/>
    <cellStyle name="Notitie 11 3" xfId="717" xr:uid="{00000000-0005-0000-0000-000046020000}"/>
    <cellStyle name="Notitie 12" xfId="514" xr:uid="{00000000-0005-0000-0000-000047020000}"/>
    <cellStyle name="Notitie 12 2" xfId="718" xr:uid="{00000000-0005-0000-0000-000048020000}"/>
    <cellStyle name="Notitie 12 3" xfId="719" xr:uid="{00000000-0005-0000-0000-000049020000}"/>
    <cellStyle name="Notitie 13" xfId="515" xr:uid="{00000000-0005-0000-0000-00004A020000}"/>
    <cellStyle name="Notitie 13 2" xfId="720" xr:uid="{00000000-0005-0000-0000-00004B020000}"/>
    <cellStyle name="Notitie 13 3" xfId="721" xr:uid="{00000000-0005-0000-0000-00004C020000}"/>
    <cellStyle name="Notitie 14" xfId="516" xr:uid="{00000000-0005-0000-0000-00004D020000}"/>
    <cellStyle name="Notitie 14 2" xfId="722" xr:uid="{00000000-0005-0000-0000-00004E020000}"/>
    <cellStyle name="Notitie 14 3" xfId="723" xr:uid="{00000000-0005-0000-0000-00004F020000}"/>
    <cellStyle name="Notitie 15" xfId="517" xr:uid="{00000000-0005-0000-0000-000050020000}"/>
    <cellStyle name="Notitie 15 2" xfId="724" xr:uid="{00000000-0005-0000-0000-000051020000}"/>
    <cellStyle name="Notitie 15 3" xfId="725" xr:uid="{00000000-0005-0000-0000-000052020000}"/>
    <cellStyle name="Notitie 16" xfId="518" xr:uid="{00000000-0005-0000-0000-000053020000}"/>
    <cellStyle name="Notitie 16 2" xfId="726" xr:uid="{00000000-0005-0000-0000-000054020000}"/>
    <cellStyle name="Notitie 16 3" xfId="727" xr:uid="{00000000-0005-0000-0000-000055020000}"/>
    <cellStyle name="Notitie 2" xfId="519" xr:uid="{00000000-0005-0000-0000-000056020000}"/>
    <cellStyle name="Notitie 2 2" xfId="520" xr:uid="{00000000-0005-0000-0000-000057020000}"/>
    <cellStyle name="Notitie 2 2 2" xfId="728" xr:uid="{00000000-0005-0000-0000-000058020000}"/>
    <cellStyle name="Notitie 2 2 3" xfId="729" xr:uid="{00000000-0005-0000-0000-000059020000}"/>
    <cellStyle name="Notitie 2 3" xfId="730" xr:uid="{00000000-0005-0000-0000-00005A020000}"/>
    <cellStyle name="Notitie 2 4" xfId="731" xr:uid="{00000000-0005-0000-0000-00005B020000}"/>
    <cellStyle name="Notitie 3" xfId="521" xr:uid="{00000000-0005-0000-0000-00005C020000}"/>
    <cellStyle name="Notitie 3 2" xfId="732" xr:uid="{00000000-0005-0000-0000-00005D020000}"/>
    <cellStyle name="Notitie 3 3" xfId="733" xr:uid="{00000000-0005-0000-0000-00005E020000}"/>
    <cellStyle name="Notitie 4" xfId="522" xr:uid="{00000000-0005-0000-0000-00005F020000}"/>
    <cellStyle name="Notitie 4 2" xfId="734" xr:uid="{00000000-0005-0000-0000-000060020000}"/>
    <cellStyle name="Notitie 4 3" xfId="735" xr:uid="{00000000-0005-0000-0000-000061020000}"/>
    <cellStyle name="Notitie 5" xfId="523" xr:uid="{00000000-0005-0000-0000-000062020000}"/>
    <cellStyle name="Notitie 5 2" xfId="736" xr:uid="{00000000-0005-0000-0000-000063020000}"/>
    <cellStyle name="Notitie 5 3" xfId="737" xr:uid="{00000000-0005-0000-0000-000064020000}"/>
    <cellStyle name="Notitie 6" xfId="524" xr:uid="{00000000-0005-0000-0000-000065020000}"/>
    <cellStyle name="Notitie 6 2" xfId="738" xr:uid="{00000000-0005-0000-0000-000066020000}"/>
    <cellStyle name="Notitie 6 3" xfId="739" xr:uid="{00000000-0005-0000-0000-000067020000}"/>
    <cellStyle name="Notitie 7" xfId="525" xr:uid="{00000000-0005-0000-0000-000068020000}"/>
    <cellStyle name="Notitie 7 2" xfId="740" xr:uid="{00000000-0005-0000-0000-000069020000}"/>
    <cellStyle name="Notitie 7 3" xfId="741" xr:uid="{00000000-0005-0000-0000-00006A020000}"/>
    <cellStyle name="Notitie 8" xfId="526" xr:uid="{00000000-0005-0000-0000-00006B020000}"/>
    <cellStyle name="Notitie 8 2" xfId="742" xr:uid="{00000000-0005-0000-0000-00006C020000}"/>
    <cellStyle name="Notitie 8 3" xfId="743" xr:uid="{00000000-0005-0000-0000-00006D020000}"/>
    <cellStyle name="Notitie 9" xfId="527" xr:uid="{00000000-0005-0000-0000-00006E020000}"/>
    <cellStyle name="Notitie 9 2" xfId="744" xr:uid="{00000000-0005-0000-0000-00006F020000}"/>
    <cellStyle name="Notitie 9 3" xfId="745" xr:uid="{00000000-0005-0000-0000-000070020000}"/>
    <cellStyle name="Ongeldig 10" xfId="528" xr:uid="{00000000-0005-0000-0000-000071020000}"/>
    <cellStyle name="Ongeldig 11" xfId="529" xr:uid="{00000000-0005-0000-0000-000072020000}"/>
    <cellStyle name="Ongeldig 12" xfId="530" xr:uid="{00000000-0005-0000-0000-000073020000}"/>
    <cellStyle name="Ongeldig 13" xfId="531" xr:uid="{00000000-0005-0000-0000-000074020000}"/>
    <cellStyle name="Ongeldig 14" xfId="532" xr:uid="{00000000-0005-0000-0000-000075020000}"/>
    <cellStyle name="Ongeldig 15" xfId="533" xr:uid="{00000000-0005-0000-0000-000076020000}"/>
    <cellStyle name="Ongeldig 16" xfId="534" xr:uid="{00000000-0005-0000-0000-000077020000}"/>
    <cellStyle name="Ongeldig 2" xfId="535" xr:uid="{00000000-0005-0000-0000-000078020000}"/>
    <cellStyle name="Ongeldig 3" xfId="536" xr:uid="{00000000-0005-0000-0000-000079020000}"/>
    <cellStyle name="Ongeldig 4" xfId="537" xr:uid="{00000000-0005-0000-0000-00007A020000}"/>
    <cellStyle name="Ongeldig 5" xfId="538" xr:uid="{00000000-0005-0000-0000-00007B020000}"/>
    <cellStyle name="Ongeldig 6" xfId="539" xr:uid="{00000000-0005-0000-0000-00007C020000}"/>
    <cellStyle name="Ongeldig 7" xfId="540" xr:uid="{00000000-0005-0000-0000-00007D020000}"/>
    <cellStyle name="Ongeldig 8" xfId="541" xr:uid="{00000000-0005-0000-0000-00007E020000}"/>
    <cellStyle name="Ongeldig 9" xfId="542" xr:uid="{00000000-0005-0000-0000-00007F020000}"/>
    <cellStyle name="Procent 2" xfId="713" xr:uid="{00000000-0005-0000-0000-000080020000}"/>
    <cellStyle name="Standaard" xfId="0" builtinId="0"/>
    <cellStyle name="Standaard 10" xfId="543" xr:uid="{00000000-0005-0000-0000-000082020000}"/>
    <cellStyle name="Standaard 11" xfId="544" xr:uid="{00000000-0005-0000-0000-000083020000}"/>
    <cellStyle name="Standaard 12" xfId="545" xr:uid="{00000000-0005-0000-0000-000084020000}"/>
    <cellStyle name="Standaard 13" xfId="546" xr:uid="{00000000-0005-0000-0000-000085020000}"/>
    <cellStyle name="Standaard 14" xfId="547" xr:uid="{00000000-0005-0000-0000-000086020000}"/>
    <cellStyle name="Standaard 15" xfId="548" xr:uid="{00000000-0005-0000-0000-000087020000}"/>
    <cellStyle name="Standaard 16" xfId="549" xr:uid="{00000000-0005-0000-0000-000088020000}"/>
    <cellStyle name="Standaard 17" xfId="550" xr:uid="{00000000-0005-0000-0000-000089020000}"/>
    <cellStyle name="Standaard 18" xfId="551" xr:uid="{00000000-0005-0000-0000-00008A020000}"/>
    <cellStyle name="Standaard 19" xfId="552" xr:uid="{00000000-0005-0000-0000-00008B020000}"/>
    <cellStyle name="Standaard 19 2" xfId="553" xr:uid="{00000000-0005-0000-0000-00008C020000}"/>
    <cellStyle name="Standaard 19 2 2" xfId="554" xr:uid="{00000000-0005-0000-0000-00008D020000}"/>
    <cellStyle name="Standaard 19 2 3" xfId="746" xr:uid="{00000000-0005-0000-0000-00008E020000}"/>
    <cellStyle name="Standaard 19 2 4" xfId="747" xr:uid="{00000000-0005-0000-0000-00008F020000}"/>
    <cellStyle name="Standaard 19 3" xfId="748" xr:uid="{00000000-0005-0000-0000-000090020000}"/>
    <cellStyle name="Standaard 2" xfId="555" xr:uid="{00000000-0005-0000-0000-000091020000}"/>
    <cellStyle name="Standaard 2 2" xfId="749" xr:uid="{00000000-0005-0000-0000-000092020000}"/>
    <cellStyle name="Standaard 2 2 2" xfId="750" xr:uid="{00000000-0005-0000-0000-000093020000}"/>
    <cellStyle name="Standaard 2 3" xfId="751" xr:uid="{00000000-0005-0000-0000-000094020000}"/>
    <cellStyle name="Standaard 2 4" xfId="752" xr:uid="{00000000-0005-0000-0000-000095020000}"/>
    <cellStyle name="Standaard 20" xfId="556" xr:uid="{00000000-0005-0000-0000-000096020000}"/>
    <cellStyle name="Standaard 21" xfId="557" xr:uid="{00000000-0005-0000-0000-000097020000}"/>
    <cellStyle name="Standaard 22" xfId="558" xr:uid="{00000000-0005-0000-0000-000098020000}"/>
    <cellStyle name="Standaard 23" xfId="559" xr:uid="{00000000-0005-0000-0000-000099020000}"/>
    <cellStyle name="Standaard 24" xfId="560" xr:uid="{00000000-0005-0000-0000-00009A020000}"/>
    <cellStyle name="Standaard 25" xfId="561" xr:uid="{00000000-0005-0000-0000-00009B020000}"/>
    <cellStyle name="Standaard 25 2" xfId="754" xr:uid="{00000000-0005-0000-0000-00009C020000}"/>
    <cellStyle name="Standaard 25 2 2" xfId="755" xr:uid="{00000000-0005-0000-0000-00009D020000}"/>
    <cellStyle name="Standaard 25 2 2 2" xfId="756" xr:uid="{00000000-0005-0000-0000-00009E020000}"/>
    <cellStyle name="Standaard 25 2 3" xfId="757" xr:uid="{00000000-0005-0000-0000-00009F020000}"/>
    <cellStyle name="Standaard 25 3" xfId="758" xr:uid="{00000000-0005-0000-0000-0000A0020000}"/>
    <cellStyle name="Standaard 25 3 2" xfId="759" xr:uid="{00000000-0005-0000-0000-0000A1020000}"/>
    <cellStyle name="Standaard 25 3 2 2" xfId="760" xr:uid="{00000000-0005-0000-0000-0000A2020000}"/>
    <cellStyle name="Standaard 25 3 3" xfId="761" xr:uid="{00000000-0005-0000-0000-0000A3020000}"/>
    <cellStyle name="Standaard 25 4" xfId="762" xr:uid="{00000000-0005-0000-0000-0000A4020000}"/>
    <cellStyle name="Standaard 25 4 2" xfId="763" xr:uid="{00000000-0005-0000-0000-0000A5020000}"/>
    <cellStyle name="Standaard 25 5" xfId="764" xr:uid="{00000000-0005-0000-0000-0000A6020000}"/>
    <cellStyle name="Standaard 25 6" xfId="765" xr:uid="{00000000-0005-0000-0000-0000A7020000}"/>
    <cellStyle name="Standaard 25 7" xfId="766" xr:uid="{00000000-0005-0000-0000-0000A8020000}"/>
    <cellStyle name="Standaard 25 8" xfId="767" xr:uid="{00000000-0005-0000-0000-0000A9020000}"/>
    <cellStyle name="Standaard 25 9" xfId="753" xr:uid="{00000000-0005-0000-0000-0000AA020000}"/>
    <cellStyle name="Standaard 26" xfId="768" xr:uid="{00000000-0005-0000-0000-0000AB020000}"/>
    <cellStyle name="Standaard 27" xfId="846" xr:uid="{00000000-0005-0000-0000-0000AC020000}"/>
    <cellStyle name="Standaard 27 2" xfId="847" xr:uid="{00000000-0005-0000-0000-0000AD020000}"/>
    <cellStyle name="Standaard 27 2 2 2 2" xfId="849" xr:uid="{5A7A8C4F-7222-44E0-9112-67EFD02A4799}"/>
    <cellStyle name="Standaard 27 3 2 2" xfId="848" xr:uid="{75FF5858-7370-4BA9-8A5E-F54054B46AF4}"/>
    <cellStyle name="Standaard 3" xfId="562" xr:uid="{00000000-0005-0000-0000-0000AE020000}"/>
    <cellStyle name="Standaard 3 2" xfId="563" xr:uid="{00000000-0005-0000-0000-0000AF020000}"/>
    <cellStyle name="Standaard 3 3" xfId="564" xr:uid="{00000000-0005-0000-0000-0000B0020000}"/>
    <cellStyle name="Standaard 35" xfId="769" xr:uid="{00000000-0005-0000-0000-0000B1020000}"/>
    <cellStyle name="Standaard 4" xfId="565" xr:uid="{00000000-0005-0000-0000-0000B2020000}"/>
    <cellStyle name="Standaard 5" xfId="566" xr:uid="{00000000-0005-0000-0000-0000B3020000}"/>
    <cellStyle name="Standaard 5 2" xfId="850" xr:uid="{3247889F-0BC4-4ABD-8798-E2702244E188}"/>
    <cellStyle name="Standaard 6" xfId="567" xr:uid="{00000000-0005-0000-0000-0000B4020000}"/>
    <cellStyle name="Standaard 7" xfId="568" xr:uid="{00000000-0005-0000-0000-0000B5020000}"/>
    <cellStyle name="Standaard 8" xfId="569" xr:uid="{00000000-0005-0000-0000-0000B6020000}"/>
    <cellStyle name="Standaard 9" xfId="570" xr:uid="{00000000-0005-0000-0000-0000B7020000}"/>
    <cellStyle name="Titel 10" xfId="571" xr:uid="{00000000-0005-0000-0000-0000B8020000}"/>
    <cellStyle name="Titel 11" xfId="572" xr:uid="{00000000-0005-0000-0000-0000B9020000}"/>
    <cellStyle name="Titel 12" xfId="573" xr:uid="{00000000-0005-0000-0000-0000BA020000}"/>
    <cellStyle name="Titel 13" xfId="574" xr:uid="{00000000-0005-0000-0000-0000BB020000}"/>
    <cellStyle name="Titel 14" xfId="575" xr:uid="{00000000-0005-0000-0000-0000BC020000}"/>
    <cellStyle name="Titel 15" xfId="576" xr:uid="{00000000-0005-0000-0000-0000BD020000}"/>
    <cellStyle name="Titel 16" xfId="577" xr:uid="{00000000-0005-0000-0000-0000BE020000}"/>
    <cellStyle name="Titel 2" xfId="578" xr:uid="{00000000-0005-0000-0000-0000BF020000}"/>
    <cellStyle name="Titel 3" xfId="579" xr:uid="{00000000-0005-0000-0000-0000C0020000}"/>
    <cellStyle name="Titel 4" xfId="580" xr:uid="{00000000-0005-0000-0000-0000C1020000}"/>
    <cellStyle name="Titel 5" xfId="581" xr:uid="{00000000-0005-0000-0000-0000C2020000}"/>
    <cellStyle name="Titel 6" xfId="582" xr:uid="{00000000-0005-0000-0000-0000C3020000}"/>
    <cellStyle name="Titel 7" xfId="583" xr:uid="{00000000-0005-0000-0000-0000C4020000}"/>
    <cellStyle name="Titel 8" xfId="584" xr:uid="{00000000-0005-0000-0000-0000C5020000}"/>
    <cellStyle name="Titel 9" xfId="585" xr:uid="{00000000-0005-0000-0000-0000C6020000}"/>
    <cellStyle name="Totaal 10" xfId="586" xr:uid="{00000000-0005-0000-0000-0000C7020000}"/>
    <cellStyle name="Totaal 10 2" xfId="770" xr:uid="{00000000-0005-0000-0000-0000C8020000}"/>
    <cellStyle name="Totaal 10 3" xfId="771" xr:uid="{00000000-0005-0000-0000-0000C9020000}"/>
    <cellStyle name="Totaal 11" xfId="587" xr:uid="{00000000-0005-0000-0000-0000CA020000}"/>
    <cellStyle name="Totaal 11 2" xfId="772" xr:uid="{00000000-0005-0000-0000-0000CB020000}"/>
    <cellStyle name="Totaal 11 3" xfId="773" xr:uid="{00000000-0005-0000-0000-0000CC020000}"/>
    <cellStyle name="Totaal 12" xfId="588" xr:uid="{00000000-0005-0000-0000-0000CD020000}"/>
    <cellStyle name="Totaal 12 2" xfId="774" xr:uid="{00000000-0005-0000-0000-0000CE020000}"/>
    <cellStyle name="Totaal 12 3" xfId="775" xr:uid="{00000000-0005-0000-0000-0000CF020000}"/>
    <cellStyle name="Totaal 13" xfId="589" xr:uid="{00000000-0005-0000-0000-0000D0020000}"/>
    <cellStyle name="Totaal 13 2" xfId="776" xr:uid="{00000000-0005-0000-0000-0000D1020000}"/>
    <cellStyle name="Totaal 13 3" xfId="777" xr:uid="{00000000-0005-0000-0000-0000D2020000}"/>
    <cellStyle name="Totaal 14" xfId="590" xr:uid="{00000000-0005-0000-0000-0000D3020000}"/>
    <cellStyle name="Totaal 14 2" xfId="778" xr:uid="{00000000-0005-0000-0000-0000D4020000}"/>
    <cellStyle name="Totaal 14 3" xfId="779" xr:uid="{00000000-0005-0000-0000-0000D5020000}"/>
    <cellStyle name="Totaal 15" xfId="591" xr:uid="{00000000-0005-0000-0000-0000D6020000}"/>
    <cellStyle name="Totaal 15 2" xfId="780" xr:uid="{00000000-0005-0000-0000-0000D7020000}"/>
    <cellStyle name="Totaal 15 3" xfId="781" xr:uid="{00000000-0005-0000-0000-0000D8020000}"/>
    <cellStyle name="Totaal 16" xfId="592" xr:uid="{00000000-0005-0000-0000-0000D9020000}"/>
    <cellStyle name="Totaal 16 2" xfId="782" xr:uid="{00000000-0005-0000-0000-0000DA020000}"/>
    <cellStyle name="Totaal 16 3" xfId="783" xr:uid="{00000000-0005-0000-0000-0000DB020000}"/>
    <cellStyle name="Totaal 2" xfId="593" xr:uid="{00000000-0005-0000-0000-0000DC020000}"/>
    <cellStyle name="Totaal 2 2" xfId="784" xr:uid="{00000000-0005-0000-0000-0000DD020000}"/>
    <cellStyle name="Totaal 2 3" xfId="785" xr:uid="{00000000-0005-0000-0000-0000DE020000}"/>
    <cellStyle name="Totaal 3" xfId="594" xr:uid="{00000000-0005-0000-0000-0000DF020000}"/>
    <cellStyle name="Totaal 3 2" xfId="786" xr:uid="{00000000-0005-0000-0000-0000E0020000}"/>
    <cellStyle name="Totaal 3 3" xfId="787" xr:uid="{00000000-0005-0000-0000-0000E1020000}"/>
    <cellStyle name="Totaal 4" xfId="595" xr:uid="{00000000-0005-0000-0000-0000E2020000}"/>
    <cellStyle name="Totaal 4 2" xfId="788" xr:uid="{00000000-0005-0000-0000-0000E3020000}"/>
    <cellStyle name="Totaal 4 3" xfId="789" xr:uid="{00000000-0005-0000-0000-0000E4020000}"/>
    <cellStyle name="Totaal 5" xfId="596" xr:uid="{00000000-0005-0000-0000-0000E5020000}"/>
    <cellStyle name="Totaal 5 2" xfId="790" xr:uid="{00000000-0005-0000-0000-0000E6020000}"/>
    <cellStyle name="Totaal 5 3" xfId="791" xr:uid="{00000000-0005-0000-0000-0000E7020000}"/>
    <cellStyle name="Totaal 6" xfId="597" xr:uid="{00000000-0005-0000-0000-0000E8020000}"/>
    <cellStyle name="Totaal 6 2" xfId="792" xr:uid="{00000000-0005-0000-0000-0000E9020000}"/>
    <cellStyle name="Totaal 6 3" xfId="793" xr:uid="{00000000-0005-0000-0000-0000EA020000}"/>
    <cellStyle name="Totaal 7" xfId="598" xr:uid="{00000000-0005-0000-0000-0000EB020000}"/>
    <cellStyle name="Totaal 7 2" xfId="794" xr:uid="{00000000-0005-0000-0000-0000EC020000}"/>
    <cellStyle name="Totaal 7 3" xfId="795" xr:uid="{00000000-0005-0000-0000-0000ED020000}"/>
    <cellStyle name="Totaal 8" xfId="599" xr:uid="{00000000-0005-0000-0000-0000EE020000}"/>
    <cellStyle name="Totaal 8 2" xfId="796" xr:uid="{00000000-0005-0000-0000-0000EF020000}"/>
    <cellStyle name="Totaal 8 3" xfId="797" xr:uid="{00000000-0005-0000-0000-0000F0020000}"/>
    <cellStyle name="Totaal 9" xfId="600" xr:uid="{00000000-0005-0000-0000-0000F1020000}"/>
    <cellStyle name="Totaal 9 2" xfId="798" xr:uid="{00000000-0005-0000-0000-0000F2020000}"/>
    <cellStyle name="Totaal 9 3" xfId="799" xr:uid="{00000000-0005-0000-0000-0000F3020000}"/>
    <cellStyle name="Uitvoer 10" xfId="601" xr:uid="{00000000-0005-0000-0000-0000F4020000}"/>
    <cellStyle name="Uitvoer 10 2" xfId="800" xr:uid="{00000000-0005-0000-0000-0000F5020000}"/>
    <cellStyle name="Uitvoer 10 3" xfId="801" xr:uid="{00000000-0005-0000-0000-0000F6020000}"/>
    <cellStyle name="Uitvoer 11" xfId="602" xr:uid="{00000000-0005-0000-0000-0000F7020000}"/>
    <cellStyle name="Uitvoer 11 2" xfId="802" xr:uid="{00000000-0005-0000-0000-0000F8020000}"/>
    <cellStyle name="Uitvoer 11 3" xfId="803" xr:uid="{00000000-0005-0000-0000-0000F9020000}"/>
    <cellStyle name="Uitvoer 12" xfId="603" xr:uid="{00000000-0005-0000-0000-0000FA020000}"/>
    <cellStyle name="Uitvoer 12 2" xfId="804" xr:uid="{00000000-0005-0000-0000-0000FB020000}"/>
    <cellStyle name="Uitvoer 12 3" xfId="805" xr:uid="{00000000-0005-0000-0000-0000FC020000}"/>
    <cellStyle name="Uitvoer 13" xfId="604" xr:uid="{00000000-0005-0000-0000-0000FD020000}"/>
    <cellStyle name="Uitvoer 13 2" xfId="806" xr:uid="{00000000-0005-0000-0000-0000FE020000}"/>
    <cellStyle name="Uitvoer 13 3" xfId="807" xr:uid="{00000000-0005-0000-0000-0000FF020000}"/>
    <cellStyle name="Uitvoer 14" xfId="605" xr:uid="{00000000-0005-0000-0000-000000030000}"/>
    <cellStyle name="Uitvoer 14 2" xfId="808" xr:uid="{00000000-0005-0000-0000-000001030000}"/>
    <cellStyle name="Uitvoer 14 3" xfId="809" xr:uid="{00000000-0005-0000-0000-000002030000}"/>
    <cellStyle name="Uitvoer 15" xfId="606" xr:uid="{00000000-0005-0000-0000-000003030000}"/>
    <cellStyle name="Uitvoer 15 2" xfId="810" xr:uid="{00000000-0005-0000-0000-000004030000}"/>
    <cellStyle name="Uitvoer 15 3" xfId="811" xr:uid="{00000000-0005-0000-0000-000005030000}"/>
    <cellStyle name="Uitvoer 16" xfId="607" xr:uid="{00000000-0005-0000-0000-000006030000}"/>
    <cellStyle name="Uitvoer 16 2" xfId="812" xr:uid="{00000000-0005-0000-0000-000007030000}"/>
    <cellStyle name="Uitvoer 16 3" xfId="813" xr:uid="{00000000-0005-0000-0000-000008030000}"/>
    <cellStyle name="Uitvoer 2" xfId="608" xr:uid="{00000000-0005-0000-0000-000009030000}"/>
    <cellStyle name="Uitvoer 2 2" xfId="814" xr:uid="{00000000-0005-0000-0000-00000A030000}"/>
    <cellStyle name="Uitvoer 2 3" xfId="815" xr:uid="{00000000-0005-0000-0000-00000B030000}"/>
    <cellStyle name="Uitvoer 3" xfId="609" xr:uid="{00000000-0005-0000-0000-00000C030000}"/>
    <cellStyle name="Uitvoer 3 2" xfId="816" xr:uid="{00000000-0005-0000-0000-00000D030000}"/>
    <cellStyle name="Uitvoer 3 3" xfId="817" xr:uid="{00000000-0005-0000-0000-00000E030000}"/>
    <cellStyle name="Uitvoer 4" xfId="610" xr:uid="{00000000-0005-0000-0000-00000F030000}"/>
    <cellStyle name="Uitvoer 4 2" xfId="818" xr:uid="{00000000-0005-0000-0000-000010030000}"/>
    <cellStyle name="Uitvoer 4 3" xfId="819" xr:uid="{00000000-0005-0000-0000-000011030000}"/>
    <cellStyle name="Uitvoer 5" xfId="611" xr:uid="{00000000-0005-0000-0000-000012030000}"/>
    <cellStyle name="Uitvoer 5 2" xfId="820" xr:uid="{00000000-0005-0000-0000-000013030000}"/>
    <cellStyle name="Uitvoer 5 3" xfId="821" xr:uid="{00000000-0005-0000-0000-000014030000}"/>
    <cellStyle name="Uitvoer 6" xfId="612" xr:uid="{00000000-0005-0000-0000-000015030000}"/>
    <cellStyle name="Uitvoer 6 2" xfId="822" xr:uid="{00000000-0005-0000-0000-000016030000}"/>
    <cellStyle name="Uitvoer 6 3" xfId="823" xr:uid="{00000000-0005-0000-0000-000017030000}"/>
    <cellStyle name="Uitvoer 7" xfId="613" xr:uid="{00000000-0005-0000-0000-000018030000}"/>
    <cellStyle name="Uitvoer 7 2" xfId="824" xr:uid="{00000000-0005-0000-0000-000019030000}"/>
    <cellStyle name="Uitvoer 7 3" xfId="825" xr:uid="{00000000-0005-0000-0000-00001A030000}"/>
    <cellStyle name="Uitvoer 8" xfId="614" xr:uid="{00000000-0005-0000-0000-00001B030000}"/>
    <cellStyle name="Uitvoer 8 2" xfId="826" xr:uid="{00000000-0005-0000-0000-00001C030000}"/>
    <cellStyle name="Uitvoer 8 3" xfId="827" xr:uid="{00000000-0005-0000-0000-00001D030000}"/>
    <cellStyle name="Uitvoer 9" xfId="615" xr:uid="{00000000-0005-0000-0000-00001E030000}"/>
    <cellStyle name="Uitvoer 9 2" xfId="828" xr:uid="{00000000-0005-0000-0000-00001F030000}"/>
    <cellStyle name="Uitvoer 9 3" xfId="829" xr:uid="{00000000-0005-0000-0000-000020030000}"/>
    <cellStyle name="Valuta" xfId="647" builtinId="4"/>
    <cellStyle name="Valuta 2" xfId="616" xr:uid="{00000000-0005-0000-0000-000022030000}"/>
    <cellStyle name="Valuta 2 2" xfId="648" xr:uid="{00000000-0005-0000-0000-000023030000}"/>
    <cellStyle name="Valuta 2 2 2" xfId="833" xr:uid="{00000000-0005-0000-0000-000024030000}"/>
    <cellStyle name="Valuta 2 2 3" xfId="832" xr:uid="{00000000-0005-0000-0000-000025030000}"/>
    <cellStyle name="Valuta 2 3" xfId="834" xr:uid="{00000000-0005-0000-0000-000026030000}"/>
    <cellStyle name="Valuta 2 4" xfId="835" xr:uid="{00000000-0005-0000-0000-000027030000}"/>
    <cellStyle name="Valuta 2 5" xfId="831" xr:uid="{00000000-0005-0000-0000-000028030000}"/>
    <cellStyle name="Valuta 3" xfId="836" xr:uid="{00000000-0005-0000-0000-000029030000}"/>
    <cellStyle name="Valuta 3 2" xfId="837" xr:uid="{00000000-0005-0000-0000-00002A030000}"/>
    <cellStyle name="Valuta 3 2 2" xfId="838" xr:uid="{00000000-0005-0000-0000-00002B030000}"/>
    <cellStyle name="Valuta 3 3" xfId="839" xr:uid="{00000000-0005-0000-0000-00002C030000}"/>
    <cellStyle name="Valuta 3 4" xfId="840" xr:uid="{00000000-0005-0000-0000-00002D030000}"/>
    <cellStyle name="Valuta 4" xfId="841" xr:uid="{00000000-0005-0000-0000-00002E030000}"/>
    <cellStyle name="Valuta 4 2" xfId="842" xr:uid="{00000000-0005-0000-0000-00002F030000}"/>
    <cellStyle name="Valuta 4 3" xfId="843" xr:uid="{00000000-0005-0000-0000-000030030000}"/>
    <cellStyle name="Valuta 5" xfId="830" xr:uid="{00000000-0005-0000-0000-000031030000}"/>
    <cellStyle name="Valuta 6" xfId="844" xr:uid="{00000000-0005-0000-0000-000032030000}"/>
    <cellStyle name="Verklarende tekst 10" xfId="617" xr:uid="{00000000-0005-0000-0000-000033030000}"/>
    <cellStyle name="Verklarende tekst 11" xfId="618" xr:uid="{00000000-0005-0000-0000-000034030000}"/>
    <cellStyle name="Verklarende tekst 12" xfId="619" xr:uid="{00000000-0005-0000-0000-000035030000}"/>
    <cellStyle name="Verklarende tekst 13" xfId="620" xr:uid="{00000000-0005-0000-0000-000036030000}"/>
    <cellStyle name="Verklarende tekst 14" xfId="621" xr:uid="{00000000-0005-0000-0000-000037030000}"/>
    <cellStyle name="Verklarende tekst 15" xfId="622" xr:uid="{00000000-0005-0000-0000-000038030000}"/>
    <cellStyle name="Verklarende tekst 16" xfId="623" xr:uid="{00000000-0005-0000-0000-000039030000}"/>
    <cellStyle name="Verklarende tekst 2" xfId="624" xr:uid="{00000000-0005-0000-0000-00003A030000}"/>
    <cellStyle name="Verklarende tekst 3" xfId="625" xr:uid="{00000000-0005-0000-0000-00003B030000}"/>
    <cellStyle name="Verklarende tekst 4" xfId="626" xr:uid="{00000000-0005-0000-0000-00003C030000}"/>
    <cellStyle name="Verklarende tekst 5" xfId="627" xr:uid="{00000000-0005-0000-0000-00003D030000}"/>
    <cellStyle name="Verklarende tekst 6" xfId="628" xr:uid="{00000000-0005-0000-0000-00003E030000}"/>
    <cellStyle name="Verklarende tekst 7" xfId="629" xr:uid="{00000000-0005-0000-0000-00003F030000}"/>
    <cellStyle name="Verklarende tekst 8" xfId="630" xr:uid="{00000000-0005-0000-0000-000040030000}"/>
    <cellStyle name="Verklarende tekst 9" xfId="631" xr:uid="{00000000-0005-0000-0000-000041030000}"/>
    <cellStyle name="Waarschuwingstekst 10" xfId="632" xr:uid="{00000000-0005-0000-0000-000042030000}"/>
    <cellStyle name="Waarschuwingstekst 11" xfId="633" xr:uid="{00000000-0005-0000-0000-000043030000}"/>
    <cellStyle name="Waarschuwingstekst 12" xfId="634" xr:uid="{00000000-0005-0000-0000-000044030000}"/>
    <cellStyle name="Waarschuwingstekst 13" xfId="635" xr:uid="{00000000-0005-0000-0000-000045030000}"/>
    <cellStyle name="Waarschuwingstekst 14" xfId="636" xr:uid="{00000000-0005-0000-0000-000046030000}"/>
    <cellStyle name="Waarschuwingstekst 15" xfId="637" xr:uid="{00000000-0005-0000-0000-000047030000}"/>
    <cellStyle name="Waarschuwingstekst 16" xfId="638" xr:uid="{00000000-0005-0000-0000-000048030000}"/>
    <cellStyle name="Waarschuwingstekst 2" xfId="639" xr:uid="{00000000-0005-0000-0000-000049030000}"/>
    <cellStyle name="Waarschuwingstekst 3" xfId="640" xr:uid="{00000000-0005-0000-0000-00004A030000}"/>
    <cellStyle name="Waarschuwingstekst 4" xfId="641" xr:uid="{00000000-0005-0000-0000-00004B030000}"/>
    <cellStyle name="Waarschuwingstekst 5" xfId="642" xr:uid="{00000000-0005-0000-0000-00004C030000}"/>
    <cellStyle name="Waarschuwingstekst 6" xfId="643" xr:uid="{00000000-0005-0000-0000-00004D030000}"/>
    <cellStyle name="Waarschuwingstekst 7" xfId="644" xr:uid="{00000000-0005-0000-0000-00004E030000}"/>
    <cellStyle name="Waarschuwingstekst 8" xfId="645" xr:uid="{00000000-0005-0000-0000-00004F030000}"/>
    <cellStyle name="Waarschuwingstekst 9" xfId="646" xr:uid="{00000000-0005-0000-0000-000050030000}"/>
  </cellStyles>
  <dxfs count="0"/>
  <tableStyles count="0" defaultTableStyle="TableStyleMedium9"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10767</xdr:colOff>
      <xdr:row>10</xdr:row>
      <xdr:rowOff>548445</xdr:rowOff>
    </xdr:from>
    <xdr:to>
      <xdr:col>5</xdr:col>
      <xdr:colOff>3525492</xdr:colOff>
      <xdr:row>10</xdr:row>
      <xdr:rowOff>818808</xdr:rowOff>
    </xdr:to>
    <xdr:pic>
      <xdr:nvPicPr>
        <xdr:cNvPr id="2" name="Afbeelding 1">
          <a:extLst>
            <a:ext uri="{FF2B5EF4-FFF2-40B4-BE49-F238E27FC236}">
              <a16:creationId xmlns:a16="http://schemas.microsoft.com/office/drawing/2014/main" id="{1E820E30-C4ED-B0AB-951F-DD108570F53D}"/>
            </a:ext>
          </a:extLst>
        </xdr:cNvPr>
        <xdr:cNvPicPr>
          <a:picLocks noChangeAspect="1"/>
        </xdr:cNvPicPr>
      </xdr:nvPicPr>
      <xdr:blipFill>
        <a:blip xmlns:r="http://schemas.openxmlformats.org/officeDocument/2006/relationships" r:embed="rId1"/>
        <a:stretch>
          <a:fillRect/>
        </a:stretch>
      </xdr:blipFill>
      <xdr:spPr>
        <a:xfrm>
          <a:off x="10645637" y="6006684"/>
          <a:ext cx="3514725" cy="270363"/>
        </a:xfrm>
        <a:prstGeom prst="rect">
          <a:avLst/>
        </a:prstGeom>
      </xdr:spPr>
    </xdr:pic>
    <xdr:clientData/>
  </xdr:twoCellAnchor>
  <xdr:twoCellAnchor editAs="oneCell">
    <xdr:from>
      <xdr:col>5</xdr:col>
      <xdr:colOff>10766</xdr:colOff>
      <xdr:row>10</xdr:row>
      <xdr:rowOff>826089</xdr:rowOff>
    </xdr:from>
    <xdr:to>
      <xdr:col>5</xdr:col>
      <xdr:colOff>3523293</xdr:colOff>
      <xdr:row>10</xdr:row>
      <xdr:rowOff>2066088</xdr:rowOff>
    </xdr:to>
    <xdr:pic>
      <xdr:nvPicPr>
        <xdr:cNvPr id="3" name="Afbeelding 2">
          <a:extLst>
            <a:ext uri="{FF2B5EF4-FFF2-40B4-BE49-F238E27FC236}">
              <a16:creationId xmlns:a16="http://schemas.microsoft.com/office/drawing/2014/main" id="{140CD841-B2D6-7E49-EE93-9C400AB51AF5}"/>
            </a:ext>
          </a:extLst>
        </xdr:cNvPr>
        <xdr:cNvPicPr>
          <a:picLocks noChangeAspect="1"/>
        </xdr:cNvPicPr>
      </xdr:nvPicPr>
      <xdr:blipFill>
        <a:blip xmlns:r="http://schemas.openxmlformats.org/officeDocument/2006/relationships" r:embed="rId2"/>
        <a:stretch>
          <a:fillRect/>
        </a:stretch>
      </xdr:blipFill>
      <xdr:spPr>
        <a:xfrm>
          <a:off x="10645636" y="6284328"/>
          <a:ext cx="3512527" cy="1239999"/>
        </a:xfrm>
        <a:prstGeom prst="rect">
          <a:avLst/>
        </a:prstGeom>
      </xdr:spPr>
    </xdr:pic>
    <xdr:clientData/>
  </xdr:twoCellAnchor>
  <xdr:oneCellAnchor>
    <xdr:from>
      <xdr:col>5</xdr:col>
      <xdr:colOff>10767</xdr:colOff>
      <xdr:row>11</xdr:row>
      <xdr:rowOff>548445</xdr:rowOff>
    </xdr:from>
    <xdr:ext cx="3514725" cy="270363"/>
    <xdr:pic>
      <xdr:nvPicPr>
        <xdr:cNvPr id="6" name="Afbeelding 5">
          <a:extLst>
            <a:ext uri="{FF2B5EF4-FFF2-40B4-BE49-F238E27FC236}">
              <a16:creationId xmlns:a16="http://schemas.microsoft.com/office/drawing/2014/main" id="{04DCD3E1-15EA-4506-B287-B483CB242C27}"/>
            </a:ext>
          </a:extLst>
        </xdr:cNvPr>
        <xdr:cNvPicPr>
          <a:picLocks noChangeAspect="1"/>
        </xdr:cNvPicPr>
      </xdr:nvPicPr>
      <xdr:blipFill>
        <a:blip xmlns:r="http://schemas.openxmlformats.org/officeDocument/2006/relationships" r:embed="rId1"/>
        <a:stretch>
          <a:fillRect/>
        </a:stretch>
      </xdr:blipFill>
      <xdr:spPr>
        <a:xfrm>
          <a:off x="10645637" y="6006684"/>
          <a:ext cx="3514725" cy="270363"/>
        </a:xfrm>
        <a:prstGeom prst="rect">
          <a:avLst/>
        </a:prstGeom>
      </xdr:spPr>
    </xdr:pic>
    <xdr:clientData/>
  </xdr:oneCellAnchor>
  <xdr:oneCellAnchor>
    <xdr:from>
      <xdr:col>5</xdr:col>
      <xdr:colOff>19048</xdr:colOff>
      <xdr:row>11</xdr:row>
      <xdr:rowOff>817807</xdr:rowOff>
    </xdr:from>
    <xdr:ext cx="3512527" cy="1239999"/>
    <xdr:pic>
      <xdr:nvPicPr>
        <xdr:cNvPr id="7" name="Afbeelding 6">
          <a:extLst>
            <a:ext uri="{FF2B5EF4-FFF2-40B4-BE49-F238E27FC236}">
              <a16:creationId xmlns:a16="http://schemas.microsoft.com/office/drawing/2014/main" id="{561D725A-7067-4A4D-B235-05D29AFB95CE}"/>
            </a:ext>
          </a:extLst>
        </xdr:cNvPr>
        <xdr:cNvPicPr>
          <a:picLocks noChangeAspect="1"/>
        </xdr:cNvPicPr>
      </xdr:nvPicPr>
      <xdr:blipFill>
        <a:blip xmlns:r="http://schemas.openxmlformats.org/officeDocument/2006/relationships" r:embed="rId2"/>
        <a:stretch>
          <a:fillRect/>
        </a:stretch>
      </xdr:blipFill>
      <xdr:spPr>
        <a:xfrm>
          <a:off x="10653918" y="9133546"/>
          <a:ext cx="3512527" cy="1239999"/>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C2AE-CFA9-4E46-891B-1895E3362FFE}">
  <sheetPr>
    <pageSetUpPr fitToPage="1"/>
  </sheetPr>
  <dimension ref="B1:B22"/>
  <sheetViews>
    <sheetView showGridLines="0" view="pageBreakPreview" zoomScaleNormal="100" zoomScaleSheetLayoutView="100" workbookViewId="0">
      <selection activeCell="B1" sqref="B1"/>
    </sheetView>
  </sheetViews>
  <sheetFormatPr defaultRowHeight="12.75" x14ac:dyDescent="0.2"/>
  <cols>
    <col min="1" max="1" width="9.140625" style="1"/>
    <col min="2" max="2" width="50.28515625" style="1" customWidth="1"/>
    <col min="3" max="3" width="9.140625" style="1"/>
    <col min="4" max="4" width="16.28515625" style="1" customWidth="1"/>
    <col min="5" max="256" width="9.140625" style="1"/>
    <col min="257" max="257" width="50.28515625" style="1" customWidth="1"/>
    <col min="258" max="512" width="9.140625" style="1"/>
    <col min="513" max="513" width="50.28515625" style="1" customWidth="1"/>
    <col min="514" max="768" width="9.140625" style="1"/>
    <col min="769" max="769" width="50.28515625" style="1" customWidth="1"/>
    <col min="770" max="1024" width="9.140625" style="1"/>
    <col min="1025" max="1025" width="50.28515625" style="1" customWidth="1"/>
    <col min="1026" max="1280" width="9.140625" style="1"/>
    <col min="1281" max="1281" width="50.28515625" style="1" customWidth="1"/>
    <col min="1282" max="1536" width="9.140625" style="1"/>
    <col min="1537" max="1537" width="50.28515625" style="1" customWidth="1"/>
    <col min="1538" max="1792" width="9.140625" style="1"/>
    <col min="1793" max="1793" width="50.28515625" style="1" customWidth="1"/>
    <col min="1794" max="2048" width="9.140625" style="1"/>
    <col min="2049" max="2049" width="50.28515625" style="1" customWidth="1"/>
    <col min="2050" max="2304" width="9.140625" style="1"/>
    <col min="2305" max="2305" width="50.28515625" style="1" customWidth="1"/>
    <col min="2306" max="2560" width="9.140625" style="1"/>
    <col min="2561" max="2561" width="50.28515625" style="1" customWidth="1"/>
    <col min="2562" max="2816" width="9.140625" style="1"/>
    <col min="2817" max="2817" width="50.28515625" style="1" customWidth="1"/>
    <col min="2818" max="3072" width="9.140625" style="1"/>
    <col min="3073" max="3073" width="50.28515625" style="1" customWidth="1"/>
    <col min="3074" max="3328" width="9.140625" style="1"/>
    <col min="3329" max="3329" width="50.28515625" style="1" customWidth="1"/>
    <col min="3330" max="3584" width="9.140625" style="1"/>
    <col min="3585" max="3585" width="50.28515625" style="1" customWidth="1"/>
    <col min="3586" max="3840" width="9.140625" style="1"/>
    <col min="3841" max="3841" width="50.28515625" style="1" customWidth="1"/>
    <col min="3842" max="4096" width="9.140625" style="1"/>
    <col min="4097" max="4097" width="50.28515625" style="1" customWidth="1"/>
    <col min="4098" max="4352" width="9.140625" style="1"/>
    <col min="4353" max="4353" width="50.28515625" style="1" customWidth="1"/>
    <col min="4354" max="4608" width="9.140625" style="1"/>
    <col min="4609" max="4609" width="50.28515625" style="1" customWidth="1"/>
    <col min="4610" max="4864" width="9.140625" style="1"/>
    <col min="4865" max="4865" width="50.28515625" style="1" customWidth="1"/>
    <col min="4866" max="5120" width="9.140625" style="1"/>
    <col min="5121" max="5121" width="50.28515625" style="1" customWidth="1"/>
    <col min="5122" max="5376" width="9.140625" style="1"/>
    <col min="5377" max="5377" width="50.28515625" style="1" customWidth="1"/>
    <col min="5378" max="5632" width="9.140625" style="1"/>
    <col min="5633" max="5633" width="50.28515625" style="1" customWidth="1"/>
    <col min="5634" max="5888" width="9.140625" style="1"/>
    <col min="5889" max="5889" width="50.28515625" style="1" customWidth="1"/>
    <col min="5890" max="6144" width="9.140625" style="1"/>
    <col min="6145" max="6145" width="50.28515625" style="1" customWidth="1"/>
    <col min="6146" max="6400" width="9.140625" style="1"/>
    <col min="6401" max="6401" width="50.28515625" style="1" customWidth="1"/>
    <col min="6402" max="6656" width="9.140625" style="1"/>
    <col min="6657" max="6657" width="50.28515625" style="1" customWidth="1"/>
    <col min="6658" max="6912" width="9.140625" style="1"/>
    <col min="6913" max="6913" width="50.28515625" style="1" customWidth="1"/>
    <col min="6914" max="7168" width="9.140625" style="1"/>
    <col min="7169" max="7169" width="50.28515625" style="1" customWidth="1"/>
    <col min="7170" max="7424" width="9.140625" style="1"/>
    <col min="7425" max="7425" width="50.28515625" style="1" customWidth="1"/>
    <col min="7426" max="7680" width="9.140625" style="1"/>
    <col min="7681" max="7681" width="50.28515625" style="1" customWidth="1"/>
    <col min="7682" max="7936" width="9.140625" style="1"/>
    <col min="7937" max="7937" width="50.28515625" style="1" customWidth="1"/>
    <col min="7938" max="8192" width="9.140625" style="1"/>
    <col min="8193" max="8193" width="50.28515625" style="1" customWidth="1"/>
    <col min="8194" max="8448" width="9.140625" style="1"/>
    <col min="8449" max="8449" width="50.28515625" style="1" customWidth="1"/>
    <col min="8450" max="8704" width="9.140625" style="1"/>
    <col min="8705" max="8705" width="50.28515625" style="1" customWidth="1"/>
    <col min="8706" max="8960" width="9.140625" style="1"/>
    <col min="8961" max="8961" width="50.28515625" style="1" customWidth="1"/>
    <col min="8962" max="9216" width="9.140625" style="1"/>
    <col min="9217" max="9217" width="50.28515625" style="1" customWidth="1"/>
    <col min="9218" max="9472" width="9.140625" style="1"/>
    <col min="9473" max="9473" width="50.28515625" style="1" customWidth="1"/>
    <col min="9474" max="9728" width="9.140625" style="1"/>
    <col min="9729" max="9729" width="50.28515625" style="1" customWidth="1"/>
    <col min="9730" max="9984" width="9.140625" style="1"/>
    <col min="9985" max="9985" width="50.28515625" style="1" customWidth="1"/>
    <col min="9986" max="10240" width="9.140625" style="1"/>
    <col min="10241" max="10241" width="50.28515625" style="1" customWidth="1"/>
    <col min="10242" max="10496" width="9.140625" style="1"/>
    <col min="10497" max="10497" width="50.28515625" style="1" customWidth="1"/>
    <col min="10498" max="10752" width="9.140625" style="1"/>
    <col min="10753" max="10753" width="50.28515625" style="1" customWidth="1"/>
    <col min="10754" max="11008" width="9.140625" style="1"/>
    <col min="11009" max="11009" width="50.28515625" style="1" customWidth="1"/>
    <col min="11010" max="11264" width="9.140625" style="1"/>
    <col min="11265" max="11265" width="50.28515625" style="1" customWidth="1"/>
    <col min="11266" max="11520" width="9.140625" style="1"/>
    <col min="11521" max="11521" width="50.28515625" style="1" customWidth="1"/>
    <col min="11522" max="11776" width="9.140625" style="1"/>
    <col min="11777" max="11777" width="50.28515625" style="1" customWidth="1"/>
    <col min="11778" max="12032" width="9.140625" style="1"/>
    <col min="12033" max="12033" width="50.28515625" style="1" customWidth="1"/>
    <col min="12034" max="12288" width="9.140625" style="1"/>
    <col min="12289" max="12289" width="50.28515625" style="1" customWidth="1"/>
    <col min="12290" max="12544" width="9.140625" style="1"/>
    <col min="12545" max="12545" width="50.28515625" style="1" customWidth="1"/>
    <col min="12546" max="12800" width="9.140625" style="1"/>
    <col min="12801" max="12801" width="50.28515625" style="1" customWidth="1"/>
    <col min="12802" max="13056" width="9.140625" style="1"/>
    <col min="13057" max="13057" width="50.28515625" style="1" customWidth="1"/>
    <col min="13058" max="13312" width="9.140625" style="1"/>
    <col min="13313" max="13313" width="50.28515625" style="1" customWidth="1"/>
    <col min="13314" max="13568" width="9.140625" style="1"/>
    <col min="13569" max="13569" width="50.28515625" style="1" customWidth="1"/>
    <col min="13570" max="13824" width="9.140625" style="1"/>
    <col min="13825" max="13825" width="50.28515625" style="1" customWidth="1"/>
    <col min="13826" max="14080" width="9.140625" style="1"/>
    <col min="14081" max="14081" width="50.28515625" style="1" customWidth="1"/>
    <col min="14082" max="14336" width="9.140625" style="1"/>
    <col min="14337" max="14337" width="50.28515625" style="1" customWidth="1"/>
    <col min="14338" max="14592" width="9.140625" style="1"/>
    <col min="14593" max="14593" width="50.28515625" style="1" customWidth="1"/>
    <col min="14594" max="14848" width="9.140625" style="1"/>
    <col min="14849" max="14849" width="50.28515625" style="1" customWidth="1"/>
    <col min="14850" max="15104" width="9.140625" style="1"/>
    <col min="15105" max="15105" width="50.28515625" style="1" customWidth="1"/>
    <col min="15106" max="15360" width="9.140625" style="1"/>
    <col min="15361" max="15361" width="50.28515625" style="1" customWidth="1"/>
    <col min="15362" max="15616" width="9.140625" style="1"/>
    <col min="15617" max="15617" width="50.28515625" style="1" customWidth="1"/>
    <col min="15618" max="15872" width="9.140625" style="1"/>
    <col min="15873" max="15873" width="50.28515625" style="1" customWidth="1"/>
    <col min="15874" max="16128" width="9.140625" style="1"/>
    <col min="16129" max="16129" width="50.28515625" style="1" customWidth="1"/>
    <col min="16130" max="16384" width="9.140625" style="1"/>
  </cols>
  <sheetData>
    <row r="1" spans="2:2" ht="156" customHeight="1" x14ac:dyDescent="0.2">
      <c r="B1" s="1" t="e" vm="1">
        <v>#VALUE!</v>
      </c>
    </row>
    <row r="2" spans="2:2" ht="25.5" customHeight="1" x14ac:dyDescent="0.3">
      <c r="B2" s="2" t="s">
        <v>5</v>
      </c>
    </row>
    <row r="3" spans="2:2" ht="25.5" customHeight="1" x14ac:dyDescent="0.3">
      <c r="B3" s="3"/>
    </row>
    <row r="4" spans="2:2" ht="15" x14ac:dyDescent="0.2">
      <c r="B4" s="4" t="s">
        <v>2</v>
      </c>
    </row>
    <row r="5" spans="2:2" ht="15" x14ac:dyDescent="0.2">
      <c r="B5" s="4" t="s">
        <v>4</v>
      </c>
    </row>
    <row r="6" spans="2:2" ht="15" x14ac:dyDescent="0.2">
      <c r="B6" s="4"/>
    </row>
    <row r="7" spans="2:2" ht="15" x14ac:dyDescent="0.2">
      <c r="B7" s="4" t="s">
        <v>6</v>
      </c>
    </row>
    <row r="8" spans="2:2" ht="15" x14ac:dyDescent="0.2">
      <c r="B8" s="4" t="s">
        <v>1</v>
      </c>
    </row>
    <row r="9" spans="2:2" ht="15" x14ac:dyDescent="0.2">
      <c r="B9" s="4"/>
    </row>
    <row r="10" spans="2:2" ht="15" x14ac:dyDescent="0.2">
      <c r="B10" s="4" t="s">
        <v>33</v>
      </c>
    </row>
    <row r="11" spans="2:2" x14ac:dyDescent="0.2">
      <c r="B11" s="5"/>
    </row>
    <row r="12" spans="2:2" ht="15" x14ac:dyDescent="0.2">
      <c r="B12" s="4" t="s">
        <v>32</v>
      </c>
    </row>
    <row r="13" spans="2:2" ht="15" x14ac:dyDescent="0.2">
      <c r="B13" s="4" t="s">
        <v>34</v>
      </c>
    </row>
    <row r="14" spans="2:2" x14ac:dyDescent="0.2">
      <c r="B14" s="6"/>
    </row>
    <row r="15" spans="2:2" ht="45.75" customHeight="1" x14ac:dyDescent="0.2">
      <c r="B15" s="7" t="s">
        <v>3</v>
      </c>
    </row>
    <row r="16" spans="2:2" ht="19.5" customHeight="1" x14ac:dyDescent="0.2">
      <c r="B16" s="7"/>
    </row>
    <row r="17" spans="2:2" ht="45.75" customHeight="1" x14ac:dyDescent="0.2">
      <c r="B17" s="47" t="s">
        <v>15</v>
      </c>
    </row>
    <row r="22" spans="2:2" x14ac:dyDescent="0.2">
      <c r="B22" s="1" t="s">
        <v>17</v>
      </c>
    </row>
  </sheetData>
  <sheetProtection algorithmName="SHA-512" hashValue="kkcW0mavViJ3an31zFuwdqL1kQAioeIWqlumTGb9GK7qTPotKNBC1RTzHJWjc7JbVRpyPdoGWL7CZvqbBAcoLg==" saltValue="bRXraqjjvKzQK5G9hHlL7Q==" spinCount="100000" sheet="1" objects="1" scenarios="1"/>
  <printOptions horizontalCentered="1" verticalCentered="1"/>
  <pageMargins left="0.70866141732283472" right="0.70866141732283472" top="0.43" bottom="0.74803149606299213"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17"/>
  <sheetViews>
    <sheetView tabSelected="1" view="pageBreakPreview" topLeftCell="A11" zoomScale="115" zoomScaleNormal="80" zoomScaleSheetLayoutView="115" workbookViewId="0">
      <selection activeCell="B11" sqref="B11"/>
    </sheetView>
  </sheetViews>
  <sheetFormatPr defaultColWidth="9.140625" defaultRowHeight="12.75" x14ac:dyDescent="0.2"/>
  <cols>
    <col min="1" max="1" width="10.7109375" style="8" customWidth="1"/>
    <col min="2" max="2" width="81.28515625" style="8" customWidth="1"/>
    <col min="3" max="3" width="19.7109375" style="8" customWidth="1"/>
    <col min="4" max="4" width="22.140625" style="8" customWidth="1"/>
    <col min="5" max="5" width="25.7109375" style="8" customWidth="1"/>
    <col min="6" max="6" width="53.5703125" style="8" customWidth="1"/>
    <col min="7" max="7" width="29.5703125" style="8" customWidth="1"/>
    <col min="8" max="16384" width="9.140625" style="8"/>
  </cols>
  <sheetData>
    <row r="1" spans="1:8" ht="53.25" customHeight="1" x14ac:dyDescent="0.2">
      <c r="A1" s="62" t="s">
        <v>35</v>
      </c>
      <c r="B1" s="62"/>
      <c r="C1" s="48" t="s">
        <v>14</v>
      </c>
      <c r="D1" s="48"/>
      <c r="E1" s="48"/>
      <c r="F1" s="48"/>
    </row>
    <row r="2" spans="1:8" ht="15" customHeight="1" x14ac:dyDescent="0.2">
      <c r="A2" s="50" t="s">
        <v>8</v>
      </c>
      <c r="B2" s="51"/>
      <c r="C2" s="51"/>
      <c r="D2" s="51"/>
      <c r="E2" s="51"/>
      <c r="F2" s="51"/>
      <c r="G2" s="14"/>
    </row>
    <row r="3" spans="1:8" s="19" customFormat="1" ht="45" customHeight="1" x14ac:dyDescent="0.2">
      <c r="A3" s="15" t="s">
        <v>11</v>
      </c>
      <c r="B3" s="16" t="s">
        <v>13</v>
      </c>
      <c r="C3" s="17" t="s">
        <v>12</v>
      </c>
      <c r="D3" s="18" t="s">
        <v>0</v>
      </c>
      <c r="E3" s="18" t="s">
        <v>20</v>
      </c>
      <c r="F3" s="52" t="s">
        <v>21</v>
      </c>
      <c r="G3" s="53"/>
    </row>
    <row r="4" spans="1:8" s="10" customFormat="1" ht="22.5" x14ac:dyDescent="0.2">
      <c r="A4" s="9"/>
      <c r="B4" s="20" t="s">
        <v>7</v>
      </c>
      <c r="C4" s="20"/>
      <c r="D4" s="21"/>
      <c r="E4" s="21"/>
      <c r="F4" s="21"/>
      <c r="G4" s="21" t="s">
        <v>39</v>
      </c>
    </row>
    <row r="5" spans="1:8" s="19" customFormat="1" ht="123.75" x14ac:dyDescent="0.2">
      <c r="A5" s="56" t="s">
        <v>26</v>
      </c>
      <c r="B5" s="22" t="s">
        <v>38</v>
      </c>
      <c r="C5" s="59" t="s">
        <v>25</v>
      </c>
      <c r="D5" s="12" t="s">
        <v>9</v>
      </c>
      <c r="E5" s="12"/>
      <c r="F5" s="54" t="s">
        <v>22</v>
      </c>
      <c r="G5" s="55"/>
      <c r="H5" s="23"/>
    </row>
    <row r="6" spans="1:8" s="19" customFormat="1" ht="33.75" x14ac:dyDescent="0.2">
      <c r="A6" s="57"/>
      <c r="B6" s="24" t="s">
        <v>16</v>
      </c>
      <c r="C6" s="60"/>
      <c r="D6" s="25" t="s">
        <v>10</v>
      </c>
      <c r="E6" s="44">
        <v>-60000</v>
      </c>
      <c r="F6" s="26" t="s">
        <v>28</v>
      </c>
      <c r="G6" s="45">
        <f>IF(D6="ja",E6,0)</f>
        <v>0</v>
      </c>
      <c r="H6" s="23"/>
    </row>
    <row r="7" spans="1:8" s="19" customFormat="1" ht="33.75" x14ac:dyDescent="0.2">
      <c r="A7" s="57"/>
      <c r="B7" s="24" t="s">
        <v>18</v>
      </c>
      <c r="C7" s="60"/>
      <c r="D7" s="25" t="s">
        <v>10</v>
      </c>
      <c r="E7" s="43">
        <v>-120000</v>
      </c>
      <c r="F7" s="26" t="s">
        <v>28</v>
      </c>
      <c r="G7" s="45">
        <f>IF(D7="ja",E7,0)</f>
        <v>0</v>
      </c>
      <c r="H7" s="23"/>
    </row>
    <row r="8" spans="1:8" s="19" customFormat="1" ht="33.75" x14ac:dyDescent="0.2">
      <c r="A8" s="57"/>
      <c r="B8" s="24" t="s">
        <v>19</v>
      </c>
      <c r="C8" s="60"/>
      <c r="D8" s="25" t="s">
        <v>10</v>
      </c>
      <c r="E8" s="43">
        <v>-180000</v>
      </c>
      <c r="F8" s="26" t="s">
        <v>28</v>
      </c>
      <c r="G8" s="45">
        <f>IF(D8="ja",E8,0)</f>
        <v>0</v>
      </c>
      <c r="H8" s="23"/>
    </row>
    <row r="9" spans="1:8" s="19" customFormat="1" ht="33.75" x14ac:dyDescent="0.2">
      <c r="A9" s="57"/>
      <c r="B9" s="24" t="s">
        <v>23</v>
      </c>
      <c r="C9" s="60"/>
      <c r="D9" s="25" t="s">
        <v>10</v>
      </c>
      <c r="E9" s="43">
        <v>-240000</v>
      </c>
      <c r="F9" s="26" t="s">
        <v>28</v>
      </c>
      <c r="G9" s="45">
        <f>IF(D9="ja",E9,0)</f>
        <v>0</v>
      </c>
      <c r="H9" s="23"/>
    </row>
    <row r="10" spans="1:8" s="19" customFormat="1" ht="33.75" x14ac:dyDescent="0.2">
      <c r="A10" s="58"/>
      <c r="B10" s="24" t="s">
        <v>24</v>
      </c>
      <c r="C10" s="61"/>
      <c r="D10" s="25" t="s">
        <v>10</v>
      </c>
      <c r="E10" s="43">
        <v>-300000</v>
      </c>
      <c r="F10" s="26" t="s">
        <v>28</v>
      </c>
      <c r="G10" s="45">
        <f>IF(D10="ja",E10,0)</f>
        <v>0</v>
      </c>
      <c r="H10" s="23"/>
    </row>
    <row r="11" spans="1:8" s="29" customFormat="1" ht="295.5" customHeight="1" x14ac:dyDescent="0.2">
      <c r="A11" s="11" t="s">
        <v>27</v>
      </c>
      <c r="B11" s="30" t="s">
        <v>42</v>
      </c>
      <c r="C11" s="11" t="s">
        <v>41</v>
      </c>
      <c r="D11" s="12" t="s">
        <v>37</v>
      </c>
      <c r="E11" s="43">
        <v>-150000</v>
      </c>
      <c r="F11" s="13" t="s">
        <v>40</v>
      </c>
      <c r="G11" s="45"/>
      <c r="H11" s="28"/>
    </row>
    <row r="12" spans="1:8" s="27" customFormat="1" ht="251.25" customHeight="1" x14ac:dyDescent="0.2">
      <c r="A12" s="11" t="s">
        <v>29</v>
      </c>
      <c r="B12" s="30" t="s">
        <v>43</v>
      </c>
      <c r="C12" s="11" t="s">
        <v>41</v>
      </c>
      <c r="D12" s="12" t="s">
        <v>37</v>
      </c>
      <c r="E12" s="43">
        <v>-75000</v>
      </c>
      <c r="F12" s="13" t="s">
        <v>40</v>
      </c>
      <c r="G12" s="45"/>
    </row>
    <row r="13" spans="1:8" s="19" customFormat="1" ht="34.5" thickBot="1" x14ac:dyDescent="0.25">
      <c r="A13" s="31"/>
      <c r="B13" s="32"/>
      <c r="C13" s="33" t="s">
        <v>31</v>
      </c>
      <c r="D13" s="33"/>
      <c r="E13" s="46">
        <f>E12+E11+E10</f>
        <v>-525000</v>
      </c>
      <c r="F13" s="32" t="s">
        <v>36</v>
      </c>
      <c r="G13" s="34"/>
    </row>
    <row r="14" spans="1:8" s="35" customFormat="1" ht="25.9" customHeight="1" x14ac:dyDescent="0.2">
      <c r="A14" s="36"/>
      <c r="B14" s="37"/>
      <c r="C14" s="37"/>
      <c r="D14" s="37"/>
      <c r="E14" s="37"/>
      <c r="F14" s="37"/>
      <c r="G14" s="37"/>
    </row>
    <row r="15" spans="1:8" s="19" customFormat="1" ht="19.149999999999999" customHeight="1" x14ac:dyDescent="0.2">
      <c r="A15" s="49" t="s">
        <v>30</v>
      </c>
      <c r="B15" s="49"/>
      <c r="C15" s="49"/>
      <c r="D15" s="49"/>
      <c r="E15" s="49"/>
      <c r="F15" s="38"/>
      <c r="G15" s="38"/>
    </row>
    <row r="16" spans="1:8" s="19" customFormat="1" ht="13.5" customHeight="1" x14ac:dyDescent="0.2">
      <c r="A16" s="39"/>
      <c r="B16" s="10"/>
      <c r="C16" s="39"/>
      <c r="D16" s="40"/>
      <c r="E16" s="41"/>
      <c r="F16" s="42"/>
      <c r="G16" s="10"/>
    </row>
    <row r="17" spans="1:7" s="10" customFormat="1" x14ac:dyDescent="0.2">
      <c r="A17" s="8"/>
      <c r="B17" s="8"/>
      <c r="C17" s="8"/>
      <c r="D17" s="8"/>
      <c r="E17" s="8"/>
      <c r="F17" s="8"/>
      <c r="G17" s="8"/>
    </row>
  </sheetData>
  <sheetProtection algorithmName="SHA-512" hashValue="mDIqcXhnRa3sGaMCyeSCsN9ELOaO92W+6pQ9SHQRAsn4xMYJruZ4TaAfg7VQhztf2jnpjygvSZtuW53Oq2MfuQ==" saltValue="bgAzEhvrzkgM9BERMJZEvw==" spinCount="100000" sheet="1" objects="1" scenarios="1"/>
  <mergeCells count="8">
    <mergeCell ref="C1:F1"/>
    <mergeCell ref="A15:E15"/>
    <mergeCell ref="A2:F2"/>
    <mergeCell ref="F3:G3"/>
    <mergeCell ref="F5:G5"/>
    <mergeCell ref="A5:A10"/>
    <mergeCell ref="C5:C10"/>
    <mergeCell ref="A1:B1"/>
  </mergeCells>
  <dataValidations count="1">
    <dataValidation type="list" allowBlank="1" showInputMessage="1" showErrorMessage="1" sqref="D6:D10 D13:D14" xr:uid="{00000000-0002-0000-1400-000000000000}">
      <formula1>"ja,nee"</formula1>
    </dataValidation>
  </dataValidations>
  <pageMargins left="0.7" right="0.7" top="0.75" bottom="0.75" header="0.3" footer="0.3"/>
  <pageSetup paperSize="9" scale="55" fitToHeight="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asisdocument" ma:contentTypeID="0x0101003461259877754A49BA8A2CE1EB782078030017519B1F63D6E64EB499C171CA9E874E" ma:contentTypeVersion="16" ma:contentTypeDescription="Dit basisdocument is zichtbaar voor de medewerkers en is de standaard document type als er bijvoorbeeld een document wordt geupload" ma:contentTypeScope="" ma:versionID="2f5ac456d995ce3ce9b0a31128d0994c">
  <xsd:schema xmlns:xsd="http://www.w3.org/2001/XMLSchema" xmlns:xs="http://www.w3.org/2001/XMLSchema" xmlns:p="http://schemas.microsoft.com/office/2006/metadata/properties" xmlns:ns2="21a9d099-3f14-4ec9-829a-ec3a01672c2b" xmlns:ns3="b27a60b8-0f91-45e7-94a6-6d968b8d2558" xmlns:ns4="e90e4ba9-717f-4155-a15f-1b0a2485f1fa" targetNamespace="http://schemas.microsoft.com/office/2006/metadata/properties" ma:root="true" ma:fieldsID="864a97c42adde71ab8487677b55d82d7" ns2:_="" ns3:_="" ns4:_="">
    <xsd:import namespace="21a9d099-3f14-4ec9-829a-ec3a01672c2b"/>
    <xsd:import namespace="b27a60b8-0f91-45e7-94a6-6d968b8d2558"/>
    <xsd:import namespace="e90e4ba9-717f-4155-a15f-1b0a2485f1fa"/>
    <xsd:element name="properties">
      <xsd:complexType>
        <xsd:sequence>
          <xsd:element name="documentManagement">
            <xsd:complexType>
              <xsd:all>
                <xsd:element ref="ns2:la8120c8e5bf46478dac37004bc3c5bf" minOccurs="0"/>
                <xsd:element ref="ns2:TaxCatchAll" minOccurs="0"/>
                <xsd:element ref="ns2:TaxCatchAllLabel" minOccurs="0"/>
                <xsd:element ref="ns2:i8f876a044c240b99b432cba972c21e6" minOccurs="0"/>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DateTaken" minOccurs="0"/>
                <xsd:element ref="ns4:MediaServiceGenerationTime" minOccurs="0"/>
                <xsd:element ref="ns4:MediaServiceEventHashCode" minOccurs="0"/>
                <xsd:element ref="ns4:MediaServiceOCR" minOccurs="0"/>
                <xsd:element ref="ns4:MediaServiceLocation" minOccurs="0"/>
                <xsd:element ref="ns4: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9d099-3f14-4ec9-829a-ec3a01672c2b" elementFormDefault="qualified">
    <xsd:import namespace="http://schemas.microsoft.com/office/2006/documentManagement/types"/>
    <xsd:import namespace="http://schemas.microsoft.com/office/infopath/2007/PartnerControls"/>
    <xsd:element name="la8120c8e5bf46478dac37004bc3c5bf" ma:index="8" nillable="true" ma:taxonomy="true" ma:internalName="la8120c8e5bf46478dac37004bc3c5bf" ma:taxonomyFieldName="Type_x0020_document" ma:displayName="Type document" ma:default="" ma:fieldId="{5a8120c8-e5bf-4647-8dac-37004bc3c5bf}" ma:sspId="90b3b958-0269-4981-9737-c1909e1e525a" ma:termSetId="bb6eebd2-10e4-4125-9313-6242dc5c89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ad79f59-d983-4ebf-8ecd-0e5de96796f3}" ma:internalName="TaxCatchAll" ma:showField="CatchAllData"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ad79f59-d983-4ebf-8ecd-0e5de96796f3}" ma:internalName="TaxCatchAllLabel" ma:readOnly="true" ma:showField="CatchAllDataLabel"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i8f876a044c240b99b432cba972c21e6" ma:index="12" nillable="true" ma:taxonomy="true" ma:internalName="i8f876a044c240b99b432cba972c21e6" ma:taxonomyFieldName="Afdeling_x0020_gemeente" ma:displayName="Afdeling of team" ma:indexed="true" ma:default="" ma:fieldId="{28f876a0-44c2-40b9-9b43-2cba972c21e6}" ma:sspId="90b3b958-0269-4981-9737-c1909e1e525a" ma:termSetId="170a3564-43c3-4f71-9b5a-a8425ac9739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7a60b8-0f91-45e7-94a6-6d968b8d2558" elementFormDefault="qualified">
    <xsd:import namespace="http://schemas.microsoft.com/office/2006/documentManagement/types"/>
    <xsd:import namespace="http://schemas.microsoft.com/office/infopath/2007/PartnerControls"/>
    <xsd:element name="_dlc_DocId" ma:index="1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Users" ma:index="2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0e4ba9-717f-4155-a15f-1b0a2485f1fa"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0b3b958-0269-4981-9737-c1909e1e525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1a9d099-3f14-4ec9-829a-ec3a01672c2b" xsi:nil="true"/>
    <lcf76f155ced4ddcb4097134ff3c332f xmlns="e90e4ba9-717f-4155-a15f-1b0a2485f1fa">
      <Terms xmlns="http://schemas.microsoft.com/office/infopath/2007/PartnerControls"/>
    </lcf76f155ced4ddcb4097134ff3c332f>
    <i8f876a044c240b99b432cba972c21e6 xmlns="21a9d099-3f14-4ec9-829a-ec3a01672c2b">
      <Terms xmlns="http://schemas.microsoft.com/office/infopath/2007/PartnerControls"/>
    </i8f876a044c240b99b432cba972c21e6>
    <la8120c8e5bf46478dac37004bc3c5bf xmlns="21a9d099-3f14-4ec9-829a-ec3a01672c2b">
      <Terms xmlns="http://schemas.microsoft.com/office/infopath/2007/PartnerControls"/>
    </la8120c8e5bf46478dac37004bc3c5bf>
    <_dlc_DocId xmlns="b27a60b8-0f91-45e7-94a6-6d968b8d2558">F4R4SHKKDZ5C-1075551559-128001</_dlc_DocId>
    <_dlc_DocIdUrl xmlns="b27a60b8-0f91-45e7-94a6-6d968b8d2558">
      <Url>https://amstelveen.sharepoint.com/sites/IenA/_layouts/15/DocIdRedir.aspx?ID=F4R4SHKKDZ5C-1075551559-128001</Url>
      <Description>F4R4SHKKDZ5C-1075551559-128001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1AB870-DDDA-414A-99EA-78B44CA79CFD}">
  <ds:schemaRefs>
    <ds:schemaRef ds:uri="http://schemas.microsoft.com/sharepoint/v3/contenttype/forms"/>
  </ds:schemaRefs>
</ds:datastoreItem>
</file>

<file path=customXml/itemProps2.xml><?xml version="1.0" encoding="utf-8"?>
<ds:datastoreItem xmlns:ds="http://schemas.openxmlformats.org/officeDocument/2006/customXml" ds:itemID="{82CC1D72-39C5-4884-B3DA-B2DCBA8A9503}"/>
</file>

<file path=customXml/itemProps3.xml><?xml version="1.0" encoding="utf-8"?>
<ds:datastoreItem xmlns:ds="http://schemas.openxmlformats.org/officeDocument/2006/customXml" ds:itemID="{5226692A-7A8A-4688-99B3-FD7CC72542D8}">
  <ds:schemaRefs>
    <ds:schemaRef ds:uri="http://schemas.microsoft.com/office/2006/metadata/properties"/>
    <ds:schemaRef ds:uri="http://schemas.microsoft.com/office/infopath/2007/PartnerControls"/>
    <ds:schemaRef ds:uri="40faa72d-7604-4f4d-a488-93cffb7df14f"/>
    <ds:schemaRef ds:uri="57fb7290-b59d-4e32-9476-5a47a4cb54bb"/>
    <ds:schemaRef ds:uri="962d65e8-ec2e-4f08-b510-02888a857b6e"/>
  </ds:schemaRefs>
</ds:datastoreItem>
</file>

<file path=customXml/itemProps4.xml><?xml version="1.0" encoding="utf-8"?>
<ds:datastoreItem xmlns:ds="http://schemas.openxmlformats.org/officeDocument/2006/customXml" ds:itemID="{68B5F562-CC82-4CFD-A84A-3D04450F620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Kwal perceel 1 </vt:lpstr>
      <vt:lpstr>'Kwal perceel 1 '!Afdrukbereik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Rene Janssen</cp:lastModifiedBy>
  <cp:lastPrinted>2019-06-20T19:44:22Z</cp:lastPrinted>
  <dcterms:created xsi:type="dcterms:W3CDTF">2008-02-01T08:20:49Z</dcterms:created>
  <dcterms:modified xsi:type="dcterms:W3CDTF">2025-11-18T08:24:51Z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0x0101003461259877754A49BA8A2CE1EB782078030017519B1F63D6E64EB499C171CA9E874E</vt:lpwstr>
  </property>
  <property fmtid="{D5CDD505-2E9C-101B-9397-08002B2CF9AE}" pid="3" name="Order">
    <vt:r8>1959800</vt:r8>
  </property>
  <property fmtid="{D5CDD505-2E9C-101B-9397-08002B2CF9AE}" pid="4" name="MediaServiceImageTags">
    <vt:lpwstr/>
  </property>
  <property fmtid="{D5CDD505-2E9C-101B-9397-08002B2CF9AE}" pid="5" name="_dlc_DocIdItemGuid">
    <vt:lpwstr>cda3d40b-7b69-45cd-b1df-233799a07e49</vt:lpwstr>
  </property>
</Properties>
</file>