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.sharepoint.com/teams/DealMeernatuurindeberm/Shared Documents/General/5. Aanbesteden/T3/T3 Amstelsepoort TN 419855/Selectiefase/"/>
    </mc:Choice>
  </mc:AlternateContent>
  <xr:revisionPtr revIDLastSave="59" documentId="8_{C25FAA7A-D90D-445B-9A12-89DEDC34589A}" xr6:coauthVersionLast="47" xr6:coauthVersionMax="47" xr10:uidLastSave="{310763B4-317E-4574-8E48-6F11EFEB7B0A}"/>
  <bookViews>
    <workbookView xWindow="28680" yWindow="-120" windowWidth="29040" windowHeight="15840" xr2:uid="{8B5F534A-BD7F-4129-BDAD-2A9AA28377BE}"/>
  </bookViews>
  <sheets>
    <sheet name="totaaloverzicht" sheetId="1" r:id="rId1"/>
    <sheet name="Blad1" sheetId="2" r:id="rId2"/>
  </sheets>
  <definedNames>
    <definedName name="_xlnm._FilterDatabase" localSheetId="0" hidden="1">totaaloverzicht!$B$4:$F$16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13" i="1"/>
  <c r="F14" i="1"/>
  <c r="F15" i="1"/>
  <c r="F8" i="1"/>
  <c r="F9" i="1"/>
  <c r="F10" i="1"/>
  <c r="F11" i="1"/>
  <c r="F7" i="1"/>
  <c r="C16" i="1"/>
  <c r="F16" i="1" l="1"/>
</calcChain>
</file>

<file path=xl/sharedStrings.xml><?xml version="1.0" encoding="utf-8"?>
<sst xmlns="http://schemas.openxmlformats.org/spreadsheetml/2006/main" count="30" uniqueCount="21">
  <si>
    <t xml:space="preserve">TN 419854 MNIB Kennemerland format voor totaaloverzicht </t>
  </si>
  <si>
    <t>Bijlage 3B Tabel Totaaloverzicht Referenties</t>
  </si>
  <si>
    <t xml:space="preserve">referenties </t>
  </si>
  <si>
    <t>ervaringseisen</t>
  </si>
  <si>
    <t>selectiecriteria</t>
  </si>
  <si>
    <t>ervaringseis 1</t>
  </si>
  <si>
    <t>ervaringseis 2</t>
  </si>
  <si>
    <t>selectiecriterium 1</t>
  </si>
  <si>
    <t xml:space="preserve"> opdrachtwaarde</t>
  </si>
  <si>
    <t>minimaal € 200.000,-</t>
  </si>
  <si>
    <t>bermbeheer</t>
  </si>
  <si>
    <t>punten</t>
  </si>
  <si>
    <t>opdrachtgever x  - opdracht y</t>
  </si>
  <si>
    <t>som</t>
  </si>
  <si>
    <t>voldoet</t>
  </si>
  <si>
    <t>dropdown lijst</t>
  </si>
  <si>
    <t>nee</t>
  </si>
  <si>
    <t>&lt;€100.000,-</t>
  </si>
  <si>
    <t>ja</t>
  </si>
  <si>
    <t>&gt; €250.000 &lt; 100.000,-</t>
  </si>
  <si>
    <t>&gt;€250.000,-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</si>
</sst>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7" xfId="0" applyBorder="1"/>
    <xf numFmtId="44" fontId="0" fillId="0" borderId="4" xfId="1" applyFont="1" applyBorder="1"/>
    <xf numFmtId="0" fontId="0" fillId="0" borderId="3" xfId="0" applyBorder="1" applyAlignment="1">
      <alignment wrapText="1"/>
    </xf>
    <xf numFmtId="0" fontId="0" fillId="2" borderId="5" xfId="0" applyFill="1" applyBorder="1"/>
    <xf numFmtId="0" fontId="0" fillId="0" borderId="10" xfId="0" applyBorder="1"/>
    <xf numFmtId="0" fontId="0" fillId="0" borderId="12" xfId="0" applyBorder="1"/>
    <xf numFmtId="0" fontId="2" fillId="0" borderId="0" xfId="0" applyFont="1"/>
    <xf numFmtId="0" fontId="0" fillId="0" borderId="14" xfId="0" applyBorder="1"/>
    <xf numFmtId="44" fontId="0" fillId="0" borderId="15" xfId="1" applyFont="1" applyBorder="1"/>
    <xf numFmtId="0" fontId="0" fillId="0" borderId="13" xfId="0" applyBorder="1"/>
    <xf numFmtId="0" fontId="0" fillId="0" borderId="16" xfId="0" applyBorder="1"/>
    <xf numFmtId="0" fontId="2" fillId="0" borderId="13" xfId="0" applyFont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1EB0D-878F-4FC4-8FD2-59A731E28279}">
  <dimension ref="A1:F26"/>
  <sheetViews>
    <sheetView tabSelected="1" workbookViewId="0">
      <selection activeCell="D26" sqref="D26"/>
    </sheetView>
  </sheetViews>
  <sheetFormatPr defaultRowHeight="15" customHeight="1"/>
  <cols>
    <col min="2" max="2" width="27.140625" bestFit="1" customWidth="1"/>
    <col min="3" max="3" width="37.42578125" bestFit="1" customWidth="1"/>
    <col min="4" max="4" width="19.28515625" customWidth="1"/>
    <col min="5" max="5" width="23.85546875" customWidth="1"/>
  </cols>
  <sheetData>
    <row r="1" spans="1:6" ht="15" customHeight="1">
      <c r="A1" s="12" t="s">
        <v>0</v>
      </c>
      <c r="B1" s="12"/>
    </row>
    <row r="3" spans="1:6" ht="15" customHeight="1" thickBot="1">
      <c r="B3" t="s">
        <v>1</v>
      </c>
    </row>
    <row r="4" spans="1:6" thickBot="1">
      <c r="B4" s="10" t="s">
        <v>2</v>
      </c>
      <c r="C4" s="18" t="s">
        <v>3</v>
      </c>
      <c r="D4" s="19"/>
      <c r="E4" s="18" t="s">
        <v>4</v>
      </c>
      <c r="F4" s="22"/>
    </row>
    <row r="5" spans="1:6" ht="14.45" customHeight="1">
      <c r="B5" s="11"/>
      <c r="C5" s="5" t="s">
        <v>5</v>
      </c>
      <c r="D5" s="3" t="s">
        <v>6</v>
      </c>
      <c r="E5" s="20" t="s">
        <v>7</v>
      </c>
      <c r="F5" s="21"/>
    </row>
    <row r="6" spans="1:6" ht="14.45">
      <c r="B6" s="6" t="s">
        <v>2</v>
      </c>
      <c r="C6" s="6" t="s">
        <v>8</v>
      </c>
      <c r="D6" s="4" t="s">
        <v>9</v>
      </c>
      <c r="E6" s="8" t="s">
        <v>10</v>
      </c>
      <c r="F6" s="4" t="s">
        <v>11</v>
      </c>
    </row>
    <row r="7" spans="1:6" ht="14.45">
      <c r="A7">
        <v>1</v>
      </c>
      <c r="B7" t="s">
        <v>12</v>
      </c>
      <c r="C7" s="7"/>
      <c r="D7" s="3"/>
      <c r="E7" s="2"/>
      <c r="F7" s="9" t="e">
        <f t="shared" ref="F7:F15" si="0">VLOOKUP(E7,$E$19:$F$21,2,0)</f>
        <v>#N/A</v>
      </c>
    </row>
    <row r="8" spans="1:6" ht="14.45">
      <c r="A8">
        <v>2</v>
      </c>
      <c r="B8" t="s">
        <v>12</v>
      </c>
      <c r="C8" s="7"/>
      <c r="D8" s="3"/>
      <c r="E8" s="2"/>
      <c r="F8" s="9" t="e">
        <f t="shared" si="0"/>
        <v>#N/A</v>
      </c>
    </row>
    <row r="9" spans="1:6" ht="14.45">
      <c r="A9">
        <v>3</v>
      </c>
      <c r="B9" t="s">
        <v>12</v>
      </c>
      <c r="C9" s="7"/>
      <c r="D9" s="3"/>
      <c r="E9" s="2"/>
      <c r="F9" s="9" t="e">
        <f t="shared" si="0"/>
        <v>#N/A</v>
      </c>
    </row>
    <row r="10" spans="1:6" ht="14.45">
      <c r="A10">
        <v>4</v>
      </c>
      <c r="B10" t="s">
        <v>12</v>
      </c>
      <c r="C10" s="7"/>
      <c r="D10" s="3"/>
      <c r="E10" s="2"/>
      <c r="F10" s="9" t="e">
        <f t="shared" si="0"/>
        <v>#N/A</v>
      </c>
    </row>
    <row r="11" spans="1:6" ht="14.45">
      <c r="A11">
        <v>5</v>
      </c>
      <c r="B11" t="s">
        <v>12</v>
      </c>
      <c r="C11" s="7"/>
      <c r="D11" s="5"/>
      <c r="F11" s="9" t="e">
        <f t="shared" si="0"/>
        <v>#N/A</v>
      </c>
    </row>
    <row r="12" spans="1:6" ht="14.45">
      <c r="A12">
        <v>6</v>
      </c>
      <c r="B12" t="s">
        <v>12</v>
      </c>
      <c r="C12" s="7"/>
      <c r="D12" s="3"/>
      <c r="F12" s="9" t="e">
        <f t="shared" si="0"/>
        <v>#N/A</v>
      </c>
    </row>
    <row r="13" spans="1:6" ht="14.45">
      <c r="A13">
        <v>7</v>
      </c>
      <c r="B13" t="s">
        <v>12</v>
      </c>
      <c r="C13" s="7"/>
      <c r="D13" s="3"/>
      <c r="F13" s="9" t="e">
        <f t="shared" si="0"/>
        <v>#N/A</v>
      </c>
    </row>
    <row r="14" spans="1:6" ht="14.45">
      <c r="A14">
        <v>8</v>
      </c>
      <c r="B14" t="s">
        <v>12</v>
      </c>
      <c r="C14" s="7"/>
      <c r="D14" s="3"/>
      <c r="F14" s="9" t="e">
        <f t="shared" si="0"/>
        <v>#N/A</v>
      </c>
    </row>
    <row r="15" spans="1:6" ht="14.45">
      <c r="A15">
        <v>9</v>
      </c>
      <c r="B15" t="s">
        <v>12</v>
      </c>
      <c r="C15" s="7"/>
      <c r="D15" s="3"/>
      <c r="F15" s="9" t="e">
        <f t="shared" si="0"/>
        <v>#N/A</v>
      </c>
    </row>
    <row r="16" spans="1:6" ht="14.45">
      <c r="B16" s="13" t="s">
        <v>13</v>
      </c>
      <c r="C16" s="14">
        <f>SUM(C7:C11)</f>
        <v>0</v>
      </c>
      <c r="D16" s="15" t="s">
        <v>14</v>
      </c>
      <c r="E16" s="16"/>
      <c r="F16" s="17" t="e">
        <f>SUM(F7:F11)</f>
        <v>#N/A</v>
      </c>
    </row>
    <row r="18" spans="2:6" s="1" customFormat="1" ht="14.45"/>
    <row r="19" spans="2:6" ht="14.45">
      <c r="B19" t="s">
        <v>15</v>
      </c>
      <c r="D19" t="s">
        <v>16</v>
      </c>
      <c r="E19" t="s">
        <v>17</v>
      </c>
      <c r="F19">
        <v>0</v>
      </c>
    </row>
    <row r="20" spans="2:6" ht="14.45">
      <c r="D20" t="s">
        <v>18</v>
      </c>
      <c r="E20" t="s">
        <v>19</v>
      </c>
      <c r="F20">
        <v>2</v>
      </c>
    </row>
    <row r="21" spans="2:6" ht="14.45">
      <c r="E21" t="s">
        <v>20</v>
      </c>
      <c r="F21">
        <v>5</v>
      </c>
    </row>
    <row r="22" spans="2:6" ht="14.45"/>
    <row r="25" spans="2:6" ht="14.45"/>
    <row r="26" spans="2:6" ht="14.45"/>
  </sheetData>
  <autoFilter ref="B4:F16" xr:uid="{50A1EB0D-878F-4FC4-8FD2-59A731E28279}">
    <filterColumn colId="1" showButton="0"/>
    <filterColumn colId="3" showButton="0"/>
    <filterColumn colId="4" showButton="0"/>
  </autoFilter>
  <mergeCells count="3">
    <mergeCell ref="C4:D4"/>
    <mergeCell ref="E5:F5"/>
    <mergeCell ref="E4:F4"/>
  </mergeCells>
  <phoneticPr fontId="3" type="noConversion"/>
  <dataValidations count="2">
    <dataValidation type="list" allowBlank="1" showInputMessage="1" showErrorMessage="1" sqref="E7:E15" xr:uid="{DCE98ED5-91B2-4509-89AB-F9F1DC5C0EFE}">
      <formula1>$E$19:$E$21</formula1>
    </dataValidation>
    <dataValidation type="list" allowBlank="1" showInputMessage="1" showErrorMessage="1" sqref="D7:D15" xr:uid="{ADD8087A-157A-4544-A1AE-A6AEE319C1DD}">
      <formula1>$D$19:$D$20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1761E-4301-4AAC-86C5-88E6C40D6959}">
  <dimension ref="A1"/>
  <sheetViews>
    <sheetView workbookViewId="0"/>
  </sheetViews>
  <sheetFormatPr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lcf76f155ced4ddcb4097134ff3c332f xmlns="7a097c81-48be-4772-9310-88b1021fde4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1D31CB774724B89BBE3A04DB40599" ma:contentTypeVersion="17" ma:contentTypeDescription="Create a new document." ma:contentTypeScope="" ma:versionID="2ca3a91334f21d0fbb9f6426cb989e5c">
  <xsd:schema xmlns:xsd="http://www.w3.org/2001/XMLSchema" xmlns:xs="http://www.w3.org/2001/XMLSchema" xmlns:p="http://schemas.microsoft.com/office/2006/metadata/properties" xmlns:ns2="feef5865-a982-42aa-8640-9d4286765ef6" xmlns:ns3="7a097c81-48be-4772-9310-88b1021fde40" xmlns:ns4="ae488c5f-2bfd-4b02-83aa-337da002d9c4" targetNamespace="http://schemas.microsoft.com/office/2006/metadata/properties" ma:root="true" ma:fieldsID="d6bdc6762ade751340877353d84930c4" ns2:_="" ns3:_="" ns4:_="">
    <xsd:import namespace="feef5865-a982-42aa-8640-9d4286765ef6"/>
    <xsd:import namespace="7a097c81-48be-4772-9310-88b1021fde40"/>
    <xsd:import namespace="ae488c5f-2bfd-4b02-83aa-337da002d9c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4" nillable="true" ma:displayName="Taxonomy Catch All Column" ma:hidden="true" ma:list="{4776e3da-1b26-45c4-9f33-accccaad0fbb}" ma:internalName="TaxCatchAll" ma:showField="CatchAllData" ma:web="ae488c5f-2bfd-4b02-83aa-337da002d9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097c81-48be-4772-9310-88b1021fde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488c5f-2bfd-4b02-83aa-337da002d9c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079462-AF3F-45F3-B06F-F219D0505FA3}"/>
</file>

<file path=customXml/itemProps2.xml><?xml version="1.0" encoding="utf-8"?>
<ds:datastoreItem xmlns:ds="http://schemas.openxmlformats.org/officeDocument/2006/customXml" ds:itemID="{D2615142-0BDD-44FD-B66F-1E09DDEBDE55}"/>
</file>

<file path=customXml/itemProps3.xml><?xml version="1.0" encoding="utf-8"?>
<ds:datastoreItem xmlns:ds="http://schemas.openxmlformats.org/officeDocument/2006/customXml" ds:itemID="{234AF3E2-3234-48C5-AD0E-20D97E09703E}"/>
</file>

<file path=customXml/itemProps4.xml><?xml version="1.0" encoding="utf-8"?>
<ds:datastoreItem xmlns:ds="http://schemas.openxmlformats.org/officeDocument/2006/customXml" ds:itemID="{4BE2AEE1-F4BC-46F9-A1CB-8AA6621F12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ProRail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Hof, D van (Dick)</dc:creator>
  <cp:keywords/>
  <dc:description/>
  <cp:lastModifiedBy>Nowee, C. (Caro)</cp:lastModifiedBy>
  <cp:revision/>
  <dcterms:created xsi:type="dcterms:W3CDTF">2023-01-05T15:38:53Z</dcterms:created>
  <dcterms:modified xsi:type="dcterms:W3CDTF">2023-09-06T09:11:02Z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2023-01-05T15:38:53Z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a89e4363-eb4e-4f2a-9862-0ad90d52e1d5</vt:lpwstr>
  </property>
  <property fmtid="{D5CDD505-2E9C-101B-9397-08002B2CF9AE}" pid="8" name="MSIP_Label_24e57bac-d225-40fb-8a9e-62b5be587a96_ContentBits">
    <vt:lpwstr>0</vt:lpwstr>
  </property>
  <property fmtid="{D5CDD505-2E9C-101B-9397-08002B2CF9AE}" pid="9" name="ContentTypeId">
    <vt:lpwstr>0x0101007C61D31CB774724B89BBE3A04DB40599</vt:lpwstr>
  </property>
  <property fmtid="{D5CDD505-2E9C-101B-9397-08002B2CF9AE}" pid="10" name="MediaServiceImageTags">
    <vt:lpwstr/>
  </property>
</Properties>
</file>