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47 Tijdelijke verkeer regulerende maatregelen\2. Aanbestedingsleidraad\Gepubliceerd\"/>
    </mc:Choice>
  </mc:AlternateContent>
  <xr:revisionPtr revIDLastSave="0" documentId="13_ncr:1_{5C8A09FF-8515-4885-8C2A-7CC7D046ADE4}" xr6:coauthVersionLast="47" xr6:coauthVersionMax="47" xr10:uidLastSave="{00000000-0000-0000-0000-000000000000}"/>
  <bookViews>
    <workbookView xWindow="-110" yWindow="-110" windowWidth="38160" windowHeight="19350" xr2:uid="{A06D613A-77B6-4E4D-BD59-ADE3BEFA4F47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0" i="1"/>
  <c r="F21" i="1"/>
  <c r="C37" i="1"/>
  <c r="F36" i="1"/>
  <c r="F35" i="1"/>
  <c r="C27" i="1"/>
  <c r="C22" i="1"/>
  <c r="F19" i="1"/>
  <c r="J17" i="1"/>
  <c r="J12" i="1"/>
  <c r="C32" i="1"/>
  <c r="C17" i="1"/>
  <c r="F34" i="1"/>
  <c r="F31" i="1"/>
  <c r="F30" i="1"/>
  <c r="F29" i="1"/>
  <c r="M16" i="1"/>
  <c r="M15" i="1"/>
  <c r="F26" i="1"/>
  <c r="M14" i="1"/>
  <c r="F25" i="1"/>
  <c r="F24" i="1"/>
  <c r="M11" i="1"/>
  <c r="M10" i="1"/>
  <c r="M9" i="1"/>
  <c r="F16" i="1"/>
  <c r="F15" i="1"/>
  <c r="F14" i="1"/>
  <c r="F10" i="1"/>
  <c r="F9" i="1"/>
  <c r="J19" i="1" l="1"/>
  <c r="J21" i="1" s="1"/>
</calcChain>
</file>

<file path=xl/sharedStrings.xml><?xml version="1.0" encoding="utf-8"?>
<sst xmlns="http://schemas.openxmlformats.org/spreadsheetml/2006/main" count="102" uniqueCount="61">
  <si>
    <t xml:space="preserve">Instructie </t>
  </si>
  <si>
    <t xml:space="preserve">S.v.p enkel de geel gearceerde vellen  invullen </t>
  </si>
  <si>
    <t>Aanbesteding Tijdelijke verkeer regulerende maatregelen, Gemeente Heerlen, I&amp;A 7647</t>
  </si>
  <si>
    <r>
      <t xml:space="preserve">Prijs in ALLE  gele velden zijn </t>
    </r>
    <r>
      <rPr>
        <b/>
        <sz val="11"/>
        <color theme="1"/>
        <rFont val="Aptos Narrow"/>
        <family val="2"/>
        <scheme val="minor"/>
      </rPr>
      <t>exclusief</t>
    </r>
    <r>
      <rPr>
        <sz val="11"/>
        <color theme="1"/>
        <rFont val="Aptos Narrow"/>
        <family val="2"/>
        <scheme val="minor"/>
      </rPr>
      <t xml:space="preserve"> BTW</t>
    </r>
  </si>
  <si>
    <t xml:space="preserve">Categorie </t>
  </si>
  <si>
    <t xml:space="preserve">Uitvraag </t>
  </si>
  <si>
    <t>Hoeveelheden</t>
  </si>
  <si>
    <t>Eenheden</t>
  </si>
  <si>
    <t>Eenheidsprijs</t>
  </si>
  <si>
    <t>Totaal per jaar</t>
  </si>
  <si>
    <t xml:space="preserve">C1 </t>
  </si>
  <si>
    <t xml:space="preserve">Verkeersborden </t>
  </si>
  <si>
    <t>C6</t>
  </si>
  <si>
    <t xml:space="preserve">Bakens </t>
  </si>
  <si>
    <t xml:space="preserve">Prijs per bord, dagtarief </t>
  </si>
  <si>
    <t xml:space="preserve">stuks </t>
  </si>
  <si>
    <t xml:space="preserve">Prijs per baken,dagtarief </t>
  </si>
  <si>
    <t>stuks</t>
  </si>
  <si>
    <t xml:space="preserve">Prijs per bord, weektarief  </t>
  </si>
  <si>
    <t>Prijs per baken, weektarief</t>
  </si>
  <si>
    <t xml:space="preserve">Prijs per bord, maandtarief </t>
  </si>
  <si>
    <t>Prijs per baken, maandtarief</t>
  </si>
  <si>
    <t>C2</t>
  </si>
  <si>
    <t xml:space="preserve">Tekstborden, incl. paal + plotten </t>
  </si>
  <si>
    <t>C7</t>
  </si>
  <si>
    <t xml:space="preserve">Pionnen </t>
  </si>
  <si>
    <t>Prijs per pion, dagtarief</t>
  </si>
  <si>
    <t xml:space="preserve">Prijs per pion, weektarief </t>
  </si>
  <si>
    <t xml:space="preserve">Prijs per pion, maandtarief </t>
  </si>
  <si>
    <t>C3</t>
  </si>
  <si>
    <t>Schrikhekken, excl. bord(en)</t>
  </si>
  <si>
    <t xml:space="preserve">Prijs per hek, dagtarief </t>
  </si>
  <si>
    <t>C4</t>
  </si>
  <si>
    <t>Schrikhekken, incl. bord(en)</t>
  </si>
  <si>
    <r>
      <t xml:space="preserve">Totaalprijs per jaar, </t>
    </r>
    <r>
      <rPr>
        <b/>
        <sz val="12"/>
        <color theme="1"/>
        <rFont val="Aptos Narrow"/>
        <family val="2"/>
        <scheme val="minor"/>
      </rPr>
      <t>exclusief</t>
    </r>
    <r>
      <rPr>
        <sz val="11"/>
        <color theme="1"/>
        <rFont val="Aptos Narrow"/>
        <family val="2"/>
        <scheme val="minor"/>
      </rPr>
      <t xml:space="preserve"> BTW </t>
    </r>
  </si>
  <si>
    <t xml:space="preserve">Prijs per hek, weektarief </t>
  </si>
  <si>
    <t>BTW (21%)</t>
  </si>
  <si>
    <t xml:space="preserve">Prijs per hek, maandtarief </t>
  </si>
  <si>
    <r>
      <t xml:space="preserve">Totaalprijs per jaar, </t>
    </r>
    <r>
      <rPr>
        <b/>
        <sz val="12"/>
        <color theme="1"/>
        <rFont val="Aptos Narrow"/>
        <family val="2"/>
        <scheme val="minor"/>
      </rPr>
      <t>inclusief</t>
    </r>
    <r>
      <rPr>
        <sz val="11"/>
        <color theme="1"/>
        <rFont val="Aptos Narrow"/>
        <family val="2"/>
        <scheme val="minor"/>
      </rPr>
      <t xml:space="preserve"> BTW</t>
    </r>
  </si>
  <si>
    <t>C5</t>
  </si>
  <si>
    <t xml:space="preserve">Dranghekken, incl. koppelen </t>
  </si>
  <si>
    <t xml:space="preserve"> </t>
  </si>
  <si>
    <t>Rechtsgeldige ondertekening</t>
  </si>
  <si>
    <t xml:space="preserve">Bedrijf </t>
  </si>
  <si>
    <t xml:space="preserve">Naam </t>
  </si>
  <si>
    <t>C5A</t>
  </si>
  <si>
    <t>Dranghekken</t>
  </si>
  <si>
    <t xml:space="preserve">Functie </t>
  </si>
  <si>
    <t xml:space="preserve">Plaat </t>
  </si>
  <si>
    <t xml:space="preserve">Datum </t>
  </si>
  <si>
    <t xml:space="preserve">Handtekening </t>
  </si>
  <si>
    <t xml:space="preserve">Legenda </t>
  </si>
  <si>
    <t xml:space="preserve">* zie beschrijvend document voor de precieze uren verdeling. </t>
  </si>
  <si>
    <t>Subtotaal C5A</t>
  </si>
  <si>
    <t>Subotaal C5</t>
  </si>
  <si>
    <t>Subtotaal C4</t>
  </si>
  <si>
    <t>Subtotaal C3</t>
  </si>
  <si>
    <t>Subtotaal C2</t>
  </si>
  <si>
    <t>Subtotaal C1</t>
  </si>
  <si>
    <t>Subtotaal C6</t>
  </si>
  <si>
    <t>Subtotaal 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</si>
</sst>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4" fontId="0" fillId="4" borderId="1" xfId="0" applyNumberFormat="1" applyFill="1" applyBorder="1" applyAlignment="1" applyProtection="1"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1" xfId="0" applyBorder="1" applyAlignment="1" applyProtection="1"/>
    <xf numFmtId="3" fontId="0" fillId="0" borderId="7" xfId="0" applyNumberForma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5" xfId="0" applyBorder="1" applyAlignment="1" applyProtection="1"/>
    <xf numFmtId="44" fontId="0" fillId="0" borderId="1" xfId="0" applyNumberFormat="1" applyBorder="1" applyAlignment="1" applyProtection="1"/>
    <xf numFmtId="0" fontId="0" fillId="2" borderId="0" xfId="0" applyFill="1" applyAlignment="1" applyProtection="1"/>
    <xf numFmtId="0" fontId="0" fillId="0" borderId="0" xfId="0" applyAlignment="1" applyProtection="1"/>
    <xf numFmtId="0" fontId="1" fillId="2" borderId="0" xfId="0" applyFont="1" applyFill="1" applyAlignment="1" applyProtection="1"/>
    <xf numFmtId="0" fontId="0" fillId="2" borderId="0" xfId="0" applyFill="1" applyAlignment="1" applyProtection="1">
      <alignment horizontal="left"/>
    </xf>
    <xf numFmtId="3" fontId="0" fillId="0" borderId="1" xfId="0" applyNumberFormat="1" applyBorder="1" applyAlignment="1" applyProtection="1"/>
    <xf numFmtId="0" fontId="0" fillId="0" borderId="7" xfId="0" applyBorder="1" applyAlignment="1" applyProtection="1">
      <alignment horizontal="center" vertical="center"/>
    </xf>
    <xf numFmtId="3" fontId="0" fillId="0" borderId="17" xfId="0" applyNumberFormat="1" applyBorder="1" applyAlignment="1" applyProtection="1"/>
    <xf numFmtId="3" fontId="0" fillId="0" borderId="15" xfId="0" applyNumberFormat="1" applyBorder="1" applyAlignment="1" applyProtection="1"/>
    <xf numFmtId="0" fontId="0" fillId="0" borderId="3" xfId="0" applyBorder="1" applyAlignment="1" applyProtection="1">
      <alignment horizontal="center"/>
    </xf>
    <xf numFmtId="44" fontId="0" fillId="0" borderId="4" xfId="0" applyNumberFormat="1" applyBorder="1" applyAlignment="1" applyProtection="1"/>
    <xf numFmtId="0" fontId="0" fillId="0" borderId="5" xfId="0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left"/>
    </xf>
    <xf numFmtId="3" fontId="1" fillId="3" borderId="3" xfId="0" applyNumberFormat="1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4" xfId="0" applyFont="1" applyFill="1" applyBorder="1" applyAlignment="1" applyProtection="1">
      <alignment horizontal="left"/>
    </xf>
    <xf numFmtId="0" fontId="0" fillId="2" borderId="1" xfId="0" applyFill="1" applyBorder="1" applyAlignment="1" applyProtection="1"/>
    <xf numFmtId="0" fontId="0" fillId="2" borderId="5" xfId="0" applyFill="1" applyBorder="1" applyAlignment="1" applyProtection="1">
      <alignment horizontal="left" vertical="top"/>
    </xf>
    <xf numFmtId="0" fontId="0" fillId="2" borderId="7" xfId="0" applyFill="1" applyBorder="1" applyAlignment="1" applyProtection="1">
      <alignment horizontal="left" vertical="top"/>
    </xf>
    <xf numFmtId="44" fontId="0" fillId="2" borderId="0" xfId="0" applyNumberFormat="1" applyFill="1" applyAlignment="1" applyProtection="1"/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0" fillId="0" borderId="8" xfId="0" applyBorder="1" applyAlignment="1" applyProtection="1"/>
    <xf numFmtId="44" fontId="0" fillId="0" borderId="18" xfId="0" applyNumberFormat="1" applyBorder="1" applyAlignment="1" applyProtection="1">
      <alignment horizontal="right"/>
    </xf>
    <xf numFmtId="0" fontId="0" fillId="0" borderId="9" xfId="0" applyBorder="1" applyAlignment="1" applyProtection="1">
      <alignment horizontal="left"/>
    </xf>
    <xf numFmtId="2" fontId="0" fillId="0" borderId="19" xfId="0" applyNumberFormat="1" applyBorder="1" applyAlignment="1" applyProtection="1">
      <alignment horizontal="right"/>
    </xf>
    <xf numFmtId="0" fontId="0" fillId="0" borderId="10" xfId="0" applyBorder="1" applyAlignment="1" applyProtection="1"/>
    <xf numFmtId="44" fontId="0" fillId="0" borderId="20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3" fontId="7" fillId="0" borderId="15" xfId="0" applyNumberFormat="1" applyFont="1" applyBorder="1" applyAlignment="1" applyProtection="1"/>
    <xf numFmtId="0" fontId="7" fillId="0" borderId="15" xfId="0" applyFont="1" applyBorder="1" applyAlignment="1" applyProtection="1"/>
    <xf numFmtId="3" fontId="7" fillId="0" borderId="1" xfId="0" applyNumberFormat="1" applyFont="1" applyBorder="1" applyAlignment="1" applyProtection="1"/>
    <xf numFmtId="3" fontId="7" fillId="0" borderId="17" xfId="0" applyNumberFormat="1" applyFont="1" applyBorder="1" applyAlignment="1" applyProtection="1"/>
    <xf numFmtId="0" fontId="2" fillId="2" borderId="0" xfId="0" applyFont="1" applyFill="1" applyAlignment="1" applyProtection="1"/>
    <xf numFmtId="0" fontId="0" fillId="4" borderId="2" xfId="0" applyFill="1" applyBorder="1" applyAlignment="1" applyProtection="1">
      <alignment horizontal="left"/>
    </xf>
    <xf numFmtId="0" fontId="0" fillId="4" borderId="3" xfId="0" applyFill="1" applyBorder="1" applyAlignment="1" applyProtection="1">
      <alignment horizontal="left"/>
    </xf>
    <xf numFmtId="0" fontId="0" fillId="4" borderId="4" xfId="0" applyFill="1" applyBorder="1" applyAlignment="1" applyProtection="1">
      <alignment horizontal="left"/>
    </xf>
    <xf numFmtId="0" fontId="3" fillId="2" borderId="0" xfId="0" applyFont="1" applyFill="1" applyAlignment="1" applyProtection="1"/>
    <xf numFmtId="0" fontId="0" fillId="2" borderId="2" xfId="0" applyFill="1" applyBorder="1" applyAlignment="1" applyProtection="1">
      <alignment horizontal="left" vertical="top"/>
    </xf>
    <xf numFmtId="0" fontId="0" fillId="2" borderId="3" xfId="0" applyFill="1" applyBorder="1" applyAlignment="1" applyProtection="1">
      <alignment horizontal="left" vertical="top"/>
    </xf>
    <xf numFmtId="0" fontId="0" fillId="2" borderId="4" xfId="0" applyFill="1" applyBorder="1" applyAlignment="1" applyProtection="1">
      <alignment horizontal="left" vertical="top"/>
    </xf>
    <xf numFmtId="0" fontId="1" fillId="0" borderId="1" xfId="0" applyFont="1" applyBorder="1" applyAlignment="1" applyProtection="1"/>
    <xf numFmtId="0" fontId="4" fillId="2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horizontal="justify" vertical="top" wrapText="1"/>
    </xf>
  </cellXfs>
  <cellStyles count="1">
    <cellStyle name="Standa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289339</xdr:colOff>
      <xdr:row>0</xdr:row>
      <xdr:rowOff>148733</xdr:rowOff>
    </xdr:from>
    <xdr:to>
      <xdr:col>6</xdr:col>
      <xdr:colOff>55184</xdr:colOff>
      <xdr:row>3</xdr:row>
      <xdr:rowOff>88407</xdr:rowOff>
    </xdr:to>
    <xdr:pic>
      <xdr:nvPicPr>
        <xdr:cNvPr id="2" name="irc_mi" descr="Afbeeldingsresultaat voor gemeente heerlen">
          <a:extLst>
            <a:ext uri="{FF2B5EF4-FFF2-40B4-BE49-F238E27FC236}">
              <a16:creationId xmlns:a16="http://schemas.microsoft.com/office/drawing/2014/main" id="{1F3F88B7-509D-4C1D-9B0A-904068E422B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8939" y="148733"/>
          <a:ext cx="1632745" cy="492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7C94-FCFC-4780-B228-C61271F98A51}">
  <dimension ref="A1:W49"/>
  <sheetViews>
    <sheetView tabSelected="1" zoomScale="120" zoomScaleNormal="120" workbookViewId="0">
      <selection activeCell="M4" sqref="M4"/>
    </sheetView>
  </sheetViews>
  <sheetFormatPr defaultRowHeight="14.5" x14ac:dyDescent="0.35"/>
  <cols>
    <col min="1" max="1" width="10" style="18" bestFit="1" customWidth="1"/>
    <col min="2" max="2" width="29.453125" style="18" customWidth="1"/>
    <col min="3" max="3" width="13.6328125" style="18" customWidth="1"/>
    <col min="4" max="4" width="10" style="18" customWidth="1"/>
    <col min="5" max="5" width="13" style="18" customWidth="1"/>
    <col min="6" max="6" width="13.6328125" style="18" bestFit="1" customWidth="1"/>
    <col min="7" max="7" width="3.6328125" style="18" customWidth="1"/>
    <col min="8" max="8" width="10" style="18" bestFit="1" customWidth="1"/>
    <col min="9" max="9" width="46.453125" style="18" customWidth="1"/>
    <col min="10" max="10" width="14.36328125" style="18" bestFit="1" customWidth="1"/>
    <col min="11" max="11" width="12.6328125" style="18" customWidth="1"/>
    <col min="12" max="12" width="12.54296875" style="18" customWidth="1"/>
    <col min="13" max="13" width="13.6328125" style="18" bestFit="1" customWidth="1"/>
    <col min="14" max="16384" width="8.7265625" style="18"/>
  </cols>
  <sheetData>
    <row r="1" spans="1:23" x14ac:dyDescent="0.35">
      <c r="A1" s="17"/>
      <c r="B1" s="17"/>
      <c r="C1" s="17"/>
      <c r="D1" s="17"/>
      <c r="E1" s="17"/>
      <c r="F1" s="17"/>
      <c r="G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8.5" x14ac:dyDescent="0.45">
      <c r="A2" s="17"/>
      <c r="B2" s="17"/>
      <c r="C2" s="17"/>
      <c r="D2" s="17"/>
      <c r="F2" s="51"/>
      <c r="G2" s="51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35">
      <c r="A3" s="17"/>
      <c r="B3" s="36" t="s">
        <v>0</v>
      </c>
      <c r="C3" s="37"/>
      <c r="D3" s="3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8.5" x14ac:dyDescent="0.45">
      <c r="A4" s="17"/>
      <c r="B4" s="52" t="s">
        <v>1</v>
      </c>
      <c r="C4" s="53"/>
      <c r="D4" s="54"/>
      <c r="E4" s="17"/>
      <c r="F4" s="17"/>
      <c r="G4" s="17"/>
      <c r="H4" s="55" t="s">
        <v>2</v>
      </c>
      <c r="I4" s="51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x14ac:dyDescent="0.35">
      <c r="A5" s="17"/>
      <c r="B5" s="56" t="s">
        <v>3</v>
      </c>
      <c r="C5" s="57"/>
      <c r="D5" s="5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15" customHeight="1" x14ac:dyDescent="0.35">
      <c r="A7" s="59" t="s">
        <v>4</v>
      </c>
      <c r="B7" s="59" t="s">
        <v>5</v>
      </c>
      <c r="C7" s="59" t="s">
        <v>6</v>
      </c>
      <c r="D7" s="59" t="s">
        <v>7</v>
      </c>
      <c r="E7" s="59" t="s">
        <v>8</v>
      </c>
      <c r="F7" s="59" t="s">
        <v>9</v>
      </c>
      <c r="G7" s="60"/>
      <c r="H7" s="59" t="s">
        <v>4</v>
      </c>
      <c r="I7" s="59" t="s">
        <v>5</v>
      </c>
      <c r="J7" s="59" t="s">
        <v>6</v>
      </c>
      <c r="K7" s="59" t="s">
        <v>7</v>
      </c>
      <c r="L7" s="59" t="s">
        <v>8</v>
      </c>
      <c r="M7" s="59" t="s">
        <v>9</v>
      </c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x14ac:dyDescent="0.35">
      <c r="A8" s="27" t="s">
        <v>10</v>
      </c>
      <c r="B8" s="28" t="s">
        <v>11</v>
      </c>
      <c r="C8" s="30"/>
      <c r="D8" s="30"/>
      <c r="E8" s="30"/>
      <c r="F8" s="31"/>
      <c r="G8" s="61"/>
      <c r="H8" s="27" t="s">
        <v>12</v>
      </c>
      <c r="I8" s="28" t="s">
        <v>13</v>
      </c>
      <c r="J8" s="30"/>
      <c r="K8" s="30"/>
      <c r="L8" s="30"/>
      <c r="M8" s="31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x14ac:dyDescent="0.35">
      <c r="A9" s="11"/>
      <c r="B9" s="12" t="s">
        <v>14</v>
      </c>
      <c r="C9" s="49">
        <v>90</v>
      </c>
      <c r="D9" s="14" t="s">
        <v>15</v>
      </c>
      <c r="E9" s="10"/>
      <c r="F9" s="16">
        <f>C9*E9</f>
        <v>0</v>
      </c>
      <c r="G9" s="17"/>
      <c r="H9" s="11"/>
      <c r="I9" s="12" t="s">
        <v>16</v>
      </c>
      <c r="J9" s="21">
        <v>60</v>
      </c>
      <c r="K9" s="14" t="s">
        <v>17</v>
      </c>
      <c r="L9" s="10"/>
      <c r="M9" s="16">
        <f>J9*L9</f>
        <v>0</v>
      </c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x14ac:dyDescent="0.35">
      <c r="A10" s="11"/>
      <c r="B10" s="12" t="s">
        <v>18</v>
      </c>
      <c r="C10" s="49">
        <v>100</v>
      </c>
      <c r="D10" s="14" t="s">
        <v>15</v>
      </c>
      <c r="E10" s="10"/>
      <c r="F10" s="16">
        <f>C10*E10</f>
        <v>0</v>
      </c>
      <c r="G10" s="17"/>
      <c r="H10" s="11"/>
      <c r="I10" s="12" t="s">
        <v>19</v>
      </c>
      <c r="J10" s="21">
        <v>30</v>
      </c>
      <c r="K10" s="14" t="s">
        <v>17</v>
      </c>
      <c r="L10" s="10"/>
      <c r="M10" s="16">
        <f>J10*L10</f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15" thickBot="1" x14ac:dyDescent="0.4">
      <c r="A11" s="22"/>
      <c r="B11" s="12" t="s">
        <v>20</v>
      </c>
      <c r="C11" s="50">
        <v>10</v>
      </c>
      <c r="D11" s="14" t="s">
        <v>15</v>
      </c>
      <c r="E11" s="10"/>
      <c r="F11" s="16">
        <f>C11*E11</f>
        <v>0</v>
      </c>
      <c r="G11" s="17"/>
      <c r="H11" s="22"/>
      <c r="I11" s="12" t="s">
        <v>21</v>
      </c>
      <c r="J11" s="21">
        <v>10</v>
      </c>
      <c r="K11" s="14" t="s">
        <v>17</v>
      </c>
      <c r="L11" s="10"/>
      <c r="M11" s="16">
        <f>J11*L11</f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x14ac:dyDescent="0.35">
      <c r="A12" s="11"/>
      <c r="B12" s="12" t="s">
        <v>58</v>
      </c>
      <c r="C12" s="47">
        <v>200</v>
      </c>
      <c r="D12" s="25"/>
      <c r="E12" s="48"/>
      <c r="F12" s="26"/>
      <c r="G12" s="17"/>
      <c r="H12" s="45"/>
      <c r="I12" s="12" t="s">
        <v>59</v>
      </c>
      <c r="J12" s="21">
        <f>SUM(J9:J11)</f>
        <v>100</v>
      </c>
      <c r="K12" s="14"/>
      <c r="L12" s="15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x14ac:dyDescent="0.35">
      <c r="A13" s="27" t="s">
        <v>22</v>
      </c>
      <c r="B13" s="28" t="s">
        <v>23</v>
      </c>
      <c r="C13" s="29"/>
      <c r="D13" s="30"/>
      <c r="E13" s="30"/>
      <c r="F13" s="31"/>
      <c r="G13" s="17"/>
      <c r="H13" s="27" t="s">
        <v>24</v>
      </c>
      <c r="I13" s="28" t="s">
        <v>25</v>
      </c>
      <c r="J13" s="29"/>
      <c r="K13" s="30"/>
      <c r="L13" s="30"/>
      <c r="M13" s="31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x14ac:dyDescent="0.35">
      <c r="A14" s="11"/>
      <c r="B14" s="12" t="s">
        <v>14</v>
      </c>
      <c r="C14" s="21">
        <v>40</v>
      </c>
      <c r="D14" s="14" t="s">
        <v>15</v>
      </c>
      <c r="E14" s="10"/>
      <c r="F14" s="16">
        <f>C14*E14</f>
        <v>0</v>
      </c>
      <c r="G14" s="17"/>
      <c r="H14" s="11"/>
      <c r="I14" s="12" t="s">
        <v>26</v>
      </c>
      <c r="J14" s="21">
        <v>60</v>
      </c>
      <c r="K14" s="14" t="s">
        <v>17</v>
      </c>
      <c r="L14" s="10"/>
      <c r="M14" s="16">
        <f>J14*L14</f>
        <v>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x14ac:dyDescent="0.35">
      <c r="A15" s="11"/>
      <c r="B15" s="12" t="s">
        <v>18</v>
      </c>
      <c r="C15" s="21">
        <v>70</v>
      </c>
      <c r="D15" s="14" t="s">
        <v>15</v>
      </c>
      <c r="E15" s="10"/>
      <c r="F15" s="16">
        <f>C15*E15</f>
        <v>0</v>
      </c>
      <c r="G15" s="17"/>
      <c r="H15" s="11"/>
      <c r="I15" s="12" t="s">
        <v>27</v>
      </c>
      <c r="J15" s="21">
        <v>30</v>
      </c>
      <c r="K15" s="14" t="s">
        <v>17</v>
      </c>
      <c r="L15" s="10"/>
      <c r="M15" s="16">
        <f>J15*L15</f>
        <v>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thickBot="1" x14ac:dyDescent="0.4">
      <c r="A16" s="22"/>
      <c r="B16" s="12" t="s">
        <v>20</v>
      </c>
      <c r="C16" s="23">
        <v>30</v>
      </c>
      <c r="D16" s="14" t="s">
        <v>15</v>
      </c>
      <c r="E16" s="10"/>
      <c r="F16" s="16">
        <f>C16*E16</f>
        <v>0</v>
      </c>
      <c r="G16" s="17"/>
      <c r="H16" s="22"/>
      <c r="I16" s="12" t="s">
        <v>28</v>
      </c>
      <c r="J16" s="21">
        <v>10</v>
      </c>
      <c r="K16" s="14" t="s">
        <v>17</v>
      </c>
      <c r="L16" s="10"/>
      <c r="M16" s="16">
        <f>J16*L16</f>
        <v>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35">
      <c r="A17" s="11"/>
      <c r="B17" s="12" t="s">
        <v>57</v>
      </c>
      <c r="C17" s="24">
        <f>SUM(C14:C16)</f>
        <v>140</v>
      </c>
      <c r="D17" s="25"/>
      <c r="E17" s="15"/>
      <c r="F17" s="26"/>
      <c r="G17" s="17"/>
      <c r="H17" s="45"/>
      <c r="I17" s="12" t="s">
        <v>60</v>
      </c>
      <c r="J17" s="21">
        <f>SUM(J14:J16)</f>
        <v>100</v>
      </c>
      <c r="K17" s="14"/>
      <c r="L17" s="15"/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15" thickBot="1" x14ac:dyDescent="0.4">
      <c r="A18" s="27" t="s">
        <v>29</v>
      </c>
      <c r="B18" s="28" t="s">
        <v>30</v>
      </c>
      <c r="C18" s="29"/>
      <c r="D18" s="30"/>
      <c r="E18" s="30"/>
      <c r="F18" s="31"/>
      <c r="G18" s="17"/>
      <c r="H18" s="4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6" x14ac:dyDescent="0.4">
      <c r="A19" s="11"/>
      <c r="B19" s="12" t="s">
        <v>31</v>
      </c>
      <c r="C19" s="21">
        <v>40</v>
      </c>
      <c r="D19" s="14" t="s">
        <v>15</v>
      </c>
      <c r="E19" s="10"/>
      <c r="F19" s="16">
        <f>C19*E19</f>
        <v>0</v>
      </c>
      <c r="G19" s="17"/>
      <c r="H19" s="17"/>
      <c r="I19" s="39" t="s">
        <v>34</v>
      </c>
      <c r="J19" s="40">
        <f>SUM(F9,F10,F11,F14,F15,F16,F19,F20,F21,F22,F24,F25,F26,F29,F30,F31,F34,F35,F36,M9,M10,M11,M14,M15,M16,)</f>
        <v>0</v>
      </c>
      <c r="K19" s="35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3" x14ac:dyDescent="0.35">
      <c r="A20" s="11"/>
      <c r="B20" s="12" t="s">
        <v>35</v>
      </c>
      <c r="C20" s="21">
        <v>40</v>
      </c>
      <c r="D20" s="14" t="s">
        <v>15</v>
      </c>
      <c r="E20" s="10"/>
      <c r="F20" s="16">
        <f t="shared" ref="F20:F21" si="0">C20*E20</f>
        <v>0</v>
      </c>
      <c r="G20" s="17"/>
      <c r="H20" s="17"/>
      <c r="I20" s="41" t="s">
        <v>36</v>
      </c>
      <c r="J20" s="42">
        <v>1.21</v>
      </c>
      <c r="K20" s="35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3" ht="16.5" thickBot="1" x14ac:dyDescent="0.45">
      <c r="A21" s="22"/>
      <c r="B21" s="12" t="s">
        <v>37</v>
      </c>
      <c r="C21" s="23">
        <v>40</v>
      </c>
      <c r="D21" s="14" t="s">
        <v>15</v>
      </c>
      <c r="E21" s="10"/>
      <c r="F21" s="16">
        <f t="shared" si="0"/>
        <v>0</v>
      </c>
      <c r="G21" s="17"/>
      <c r="H21" s="17"/>
      <c r="I21" s="43" t="s">
        <v>38</v>
      </c>
      <c r="J21" s="44">
        <f>J19*J20</f>
        <v>0</v>
      </c>
      <c r="K21" s="3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3" x14ac:dyDescent="0.35">
      <c r="A22" s="11"/>
      <c r="B22" s="12" t="s">
        <v>56</v>
      </c>
      <c r="C22" s="13">
        <f>SUM(C19:C21)</f>
        <v>120</v>
      </c>
      <c r="D22" s="14" t="s">
        <v>15</v>
      </c>
      <c r="E22" s="15"/>
      <c r="F22" s="16"/>
      <c r="G22" s="17"/>
      <c r="H22" s="17"/>
      <c r="I22" s="17"/>
      <c r="J22" s="17"/>
      <c r="K22" s="17"/>
      <c r="L22" s="35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x14ac:dyDescent="0.35">
      <c r="A23" s="27" t="s">
        <v>32</v>
      </c>
      <c r="B23" s="28" t="s">
        <v>33</v>
      </c>
      <c r="C23" s="29"/>
      <c r="D23" s="30"/>
      <c r="E23" s="30"/>
      <c r="F23" s="31"/>
      <c r="G23" s="17"/>
      <c r="I23" s="36" t="s">
        <v>42</v>
      </c>
      <c r="J23" s="37"/>
      <c r="K23" s="37"/>
      <c r="L23" s="3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x14ac:dyDescent="0.35">
      <c r="A24" s="11"/>
      <c r="B24" s="12" t="s">
        <v>31</v>
      </c>
      <c r="C24" s="21">
        <v>400</v>
      </c>
      <c r="D24" s="14" t="s">
        <v>15</v>
      </c>
      <c r="E24" s="10"/>
      <c r="F24" s="16">
        <f>C24*E24</f>
        <v>0</v>
      </c>
      <c r="G24" s="17"/>
      <c r="H24" s="17"/>
      <c r="I24" s="12" t="s">
        <v>43</v>
      </c>
      <c r="J24" s="1"/>
      <c r="K24" s="2"/>
      <c r="L24" s="3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35">
      <c r="A25" s="11"/>
      <c r="B25" s="12" t="s">
        <v>35</v>
      </c>
      <c r="C25" s="21">
        <v>200</v>
      </c>
      <c r="D25" s="14" t="s">
        <v>15</v>
      </c>
      <c r="E25" s="10"/>
      <c r="F25" s="16">
        <f>C25*E25</f>
        <v>0</v>
      </c>
      <c r="G25" s="17"/>
      <c r="H25" s="17"/>
      <c r="I25" s="32" t="s">
        <v>44</v>
      </c>
      <c r="J25" s="1"/>
      <c r="K25" s="2"/>
      <c r="L25" s="3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" thickBot="1" x14ac:dyDescent="0.4">
      <c r="A26" s="11"/>
      <c r="B26" s="12" t="s">
        <v>37</v>
      </c>
      <c r="C26" s="23">
        <v>100</v>
      </c>
      <c r="D26" s="14" t="s">
        <v>15</v>
      </c>
      <c r="E26" s="10"/>
      <c r="F26" s="16">
        <f>C26*E26</f>
        <v>0</v>
      </c>
      <c r="G26" s="17"/>
      <c r="H26" s="17"/>
      <c r="I26" s="32"/>
      <c r="J26" s="1"/>
      <c r="K26" s="2"/>
      <c r="L26" s="3"/>
      <c r="M26" s="17"/>
      <c r="N26" s="17"/>
      <c r="O26" s="17"/>
      <c r="P26" s="17"/>
      <c r="Q26" s="17" t="s">
        <v>41</v>
      </c>
      <c r="R26" s="17"/>
      <c r="S26" s="17"/>
      <c r="T26" s="17"/>
      <c r="U26" s="17"/>
      <c r="V26" s="17"/>
      <c r="W26" s="17"/>
    </row>
    <row r="27" spans="1:23" x14ac:dyDescent="0.35">
      <c r="A27" s="22"/>
      <c r="B27" s="12" t="s">
        <v>55</v>
      </c>
      <c r="C27" s="13">
        <f>SUM(C24:C26)</f>
        <v>700</v>
      </c>
      <c r="D27" s="14"/>
      <c r="E27" s="15"/>
      <c r="F27" s="16"/>
      <c r="G27" s="17"/>
      <c r="H27" s="17"/>
      <c r="I27" s="32" t="s">
        <v>47</v>
      </c>
      <c r="J27" s="1"/>
      <c r="K27" s="2"/>
      <c r="L27" s="3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x14ac:dyDescent="0.35">
      <c r="A28" s="27" t="s">
        <v>39</v>
      </c>
      <c r="B28" s="28" t="s">
        <v>40</v>
      </c>
      <c r="C28" s="29"/>
      <c r="D28" s="30"/>
      <c r="E28" s="30"/>
      <c r="F28" s="31"/>
      <c r="G28" s="17"/>
      <c r="H28" s="17"/>
      <c r="I28" s="32" t="s">
        <v>48</v>
      </c>
      <c r="J28" s="1"/>
      <c r="K28" s="2"/>
      <c r="L28" s="3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x14ac:dyDescent="0.35">
      <c r="A29" s="11"/>
      <c r="B29" s="12" t="s">
        <v>31</v>
      </c>
      <c r="C29" s="21">
        <v>1000</v>
      </c>
      <c r="D29" s="14" t="s">
        <v>15</v>
      </c>
      <c r="E29" s="10"/>
      <c r="F29" s="16">
        <f>C29*E29</f>
        <v>0</v>
      </c>
      <c r="G29" s="17"/>
      <c r="I29" s="32" t="s">
        <v>49</v>
      </c>
      <c r="J29" s="1"/>
      <c r="K29" s="2"/>
      <c r="L29" s="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x14ac:dyDescent="0.35">
      <c r="A30" s="11"/>
      <c r="B30" s="12" t="s">
        <v>35</v>
      </c>
      <c r="C30" s="21">
        <v>1000</v>
      </c>
      <c r="D30" s="14" t="s">
        <v>15</v>
      </c>
      <c r="E30" s="10"/>
      <c r="F30" s="16">
        <f>C30*E30</f>
        <v>0</v>
      </c>
      <c r="G30" s="17"/>
      <c r="H30" s="17"/>
      <c r="I30" s="33" t="s">
        <v>50</v>
      </c>
      <c r="J30" s="4"/>
      <c r="K30" s="5"/>
      <c r="L30" s="6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ht="15" thickBot="1" x14ac:dyDescent="0.4">
      <c r="A31" s="22"/>
      <c r="B31" s="12" t="s">
        <v>37</v>
      </c>
      <c r="C31" s="23">
        <v>200</v>
      </c>
      <c r="D31" s="14" t="s">
        <v>15</v>
      </c>
      <c r="E31" s="10"/>
      <c r="F31" s="16">
        <f>C31*E31</f>
        <v>0</v>
      </c>
      <c r="G31" s="17"/>
      <c r="H31" s="17"/>
      <c r="I31" s="34"/>
      <c r="J31" s="7"/>
      <c r="K31" s="8"/>
      <c r="L31" s="9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x14ac:dyDescent="0.35">
      <c r="A32" s="11"/>
      <c r="B32" s="12" t="s">
        <v>54</v>
      </c>
      <c r="C32" s="24">
        <f>SUM(C29:C31)</f>
        <v>2200</v>
      </c>
      <c r="D32" s="25"/>
      <c r="E32" s="15"/>
      <c r="F32" s="2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x14ac:dyDescent="0.35">
      <c r="A33" s="27" t="s">
        <v>45</v>
      </c>
      <c r="B33" s="28" t="s">
        <v>46</v>
      </c>
      <c r="C33" s="29"/>
      <c r="D33" s="30"/>
      <c r="E33" s="30"/>
      <c r="F33" s="31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x14ac:dyDescent="0.35">
      <c r="A34" s="11"/>
      <c r="B34" s="12" t="s">
        <v>31</v>
      </c>
      <c r="C34" s="21">
        <v>2300</v>
      </c>
      <c r="D34" s="14" t="s">
        <v>15</v>
      </c>
      <c r="E34" s="10"/>
      <c r="F34" s="16">
        <f>C34*E34</f>
        <v>0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 x14ac:dyDescent="0.35">
      <c r="A35" s="11"/>
      <c r="B35" s="12" t="s">
        <v>35</v>
      </c>
      <c r="C35" s="21">
        <v>2300</v>
      </c>
      <c r="D35" s="14" t="s">
        <v>15</v>
      </c>
      <c r="E35" s="10"/>
      <c r="F35" s="16">
        <f>C35*E35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 ht="15" thickBot="1" x14ac:dyDescent="0.4">
      <c r="A36" s="22"/>
      <c r="B36" s="12" t="s">
        <v>37</v>
      </c>
      <c r="C36" s="23">
        <v>400</v>
      </c>
      <c r="D36" s="14" t="s">
        <v>15</v>
      </c>
      <c r="E36" s="10"/>
      <c r="F36" s="16">
        <f>C36*E36</f>
        <v>0</v>
      </c>
      <c r="G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 x14ac:dyDescent="0.35">
      <c r="A37" s="11"/>
      <c r="B37" s="12" t="s">
        <v>53</v>
      </c>
      <c r="C37" s="13">
        <f>SUM(C34:C36)</f>
        <v>5000</v>
      </c>
      <c r="D37" s="14"/>
      <c r="E37" s="15"/>
      <c r="F37" s="16"/>
      <c r="G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x14ac:dyDescent="0.35">
      <c r="A38" s="11"/>
      <c r="B38" s="17"/>
      <c r="C38" s="17"/>
      <c r="D38" s="17"/>
      <c r="E38" s="17"/>
      <c r="F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3" x14ac:dyDescent="0.35">
      <c r="A39" s="17"/>
      <c r="B39" s="19" t="s">
        <v>51</v>
      </c>
      <c r="C39" s="17"/>
      <c r="D39" s="17"/>
      <c r="E39" s="17"/>
      <c r="F39" s="17"/>
      <c r="G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x14ac:dyDescent="0.35">
      <c r="A40" s="17"/>
      <c r="B40" s="20" t="s">
        <v>52</v>
      </c>
      <c r="C40" s="20"/>
      <c r="D40" s="20"/>
      <c r="E40" s="20"/>
      <c r="F40" s="17"/>
      <c r="G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x14ac:dyDescent="0.35">
      <c r="A41" s="17"/>
      <c r="B41" s="17"/>
      <c r="C41" s="17"/>
      <c r="D41" s="17"/>
      <c r="E41" s="17"/>
      <c r="F41" s="17"/>
      <c r="G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x14ac:dyDescent="0.35">
      <c r="A42" s="17"/>
      <c r="B42" s="17"/>
      <c r="C42" s="17"/>
      <c r="D42" s="17"/>
      <c r="E42" s="17"/>
      <c r="F42" s="17"/>
      <c r="G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 x14ac:dyDescent="0.35">
      <c r="A43" s="17"/>
      <c r="B43" s="17"/>
      <c r="C43" s="17"/>
      <c r="D43" s="17"/>
      <c r="E43" s="17"/>
      <c r="F43" s="17"/>
      <c r="G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x14ac:dyDescent="0.35">
      <c r="A44" s="17"/>
      <c r="B44" s="17"/>
      <c r="C44" s="17"/>
      <c r="D44" s="17"/>
      <c r="E44" s="17"/>
      <c r="F44" s="17"/>
      <c r="G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x14ac:dyDescent="0.35">
      <c r="A45" s="17"/>
      <c r="B45" s="17"/>
      <c r="C45" s="17"/>
      <c r="D45" s="17"/>
      <c r="E45" s="17"/>
      <c r="F45" s="17"/>
      <c r="G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 x14ac:dyDescent="0.35">
      <c r="A46" s="17"/>
      <c r="B46" s="17"/>
      <c r="C46" s="17"/>
      <c r="D46" s="17"/>
      <c r="E46" s="17"/>
      <c r="F46" s="17"/>
      <c r="G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x14ac:dyDescent="0.35">
      <c r="A47" s="17"/>
      <c r="B47" s="17"/>
      <c r="C47" s="17"/>
      <c r="D47" s="17"/>
      <c r="E47" s="17"/>
      <c r="F47" s="17"/>
      <c r="G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x14ac:dyDescent="0.35">
      <c r="A48" s="17"/>
      <c r="B48" s="17"/>
      <c r="C48" s="17"/>
      <c r="D48" s="17"/>
      <c r="E48" s="17"/>
      <c r="F48" s="17"/>
      <c r="G48" s="17"/>
      <c r="N48" s="17"/>
      <c r="O48" s="17"/>
      <c r="P48" s="17"/>
      <c r="Q48" s="17"/>
      <c r="R48" s="17"/>
      <c r="S48" s="17"/>
      <c r="T48" s="17"/>
      <c r="U48" s="17"/>
    </row>
    <row r="49" spans="1:21" x14ac:dyDescent="0.35">
      <c r="A49" s="17"/>
      <c r="G49" s="17"/>
      <c r="N49" s="17"/>
      <c r="O49" s="17"/>
      <c r="P49" s="17"/>
      <c r="Q49" s="17"/>
      <c r="R49" s="17"/>
      <c r="S49" s="17"/>
      <c r="T49" s="17"/>
      <c r="U49" s="17"/>
    </row>
  </sheetData>
  <sheetProtection algorithmName="SHA-512" hashValue="AoYmq/DsBP3oTzVgXNo0Uz2P1L6G6mKlDcbiduabImQxDHLLD0O26nAuBDlbLBXKU2CWblGi32PGfLncndcWDg==" saltValue="MDF6121AxJgUdvZhSBV/gg==" spinCount="100000" sheet="1" objects="1" scenarios="1"/>
  <conditionalFormatting sqref="E9:E11 L9:L11 E14:E16 L14:L16 E19:E21 E24:E26 E29:E31 E34:E36 J24:J29">
    <cfRule type="containsBlanks" dxfId="0" priority="1">
      <formula>LEN(TRIM(E9))=0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98A73C7F41345ABBA07DC691EAD45" ma:contentTypeVersion="3" ma:contentTypeDescription="Create a new document." ma:contentTypeScope="" ma:versionID="90a76074d23286fff3cca7d715b5b6eb">
  <xsd:schema xmlns:xsd="http://www.w3.org/2001/XMLSchema" xmlns:xs="http://www.w3.org/2001/XMLSchema" xmlns:p="http://schemas.microsoft.com/office/2006/metadata/properties" xmlns:ns2="282f9f36-0f12-46d7-acad-adc483adaf10" targetNamespace="http://schemas.microsoft.com/office/2006/metadata/properties" ma:root="true" ma:fieldsID="7bc43891d80319225af9c08cfde1b4c4" ns2:_="">
    <xsd:import namespace="282f9f36-0f12-46d7-acad-adc483ada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f9f36-0f12-46d7-acad-adc483ada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4EDE5-9047-49C5-B95D-347CA36208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2E99F-3DF7-42CB-BC23-9B96531DB04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82f9f36-0f12-46d7-acad-adc483adaf1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0D8D542-F4D3-4B97-9356-660657228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f9f36-0f12-46d7-acad-adc483ada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Linssen, Marco</dc:creator>
  <cp:keywords/>
  <dc:description/>
  <cp:lastModifiedBy>Linssen, Marco</cp:lastModifiedBy>
  <cp:revision/>
  <dcterms:created xsi:type="dcterms:W3CDTF">2025-04-18T12:28:21Z</dcterms:created>
  <dcterms:modified xsi:type="dcterms:W3CDTF">2025-08-19T09:24:49Z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0x010100AEC98A73C7F41345ABBA07DC691EAD45</vt:lpwstr>
  </property>
</Properties>
</file>