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RWC2000enrandapparatuur/Shared Documents/General/Aanbestedingsfase/C2000/3. Nota van Inlichtingen/3. Te publiceren/"/>
    </mc:Choice>
  </mc:AlternateContent>
  <xr:revisionPtr revIDLastSave="4" documentId="8_{D355DD33-5F0B-4814-B890-403EA88B84F9}" xr6:coauthVersionLast="47" xr6:coauthVersionMax="47" xr10:uidLastSave="{D196B704-317C-4B2D-9550-D7433F36064E}"/>
  <bookViews>
    <workbookView xWindow="-110" yWindow="-110" windowWidth="19420" windowHeight="11500" firstSheet="1" activeTab="1" xr2:uid="{00000000-000D-0000-FFFF-FFFF00000000}"/>
  </bookViews>
  <sheets>
    <sheet name="Voorwaarden" sheetId="3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E36" i="1"/>
  <c r="E35" i="1"/>
  <c r="G12" i="1"/>
  <c r="G19" i="1"/>
  <c r="E24" i="1"/>
  <c r="E48" i="1"/>
  <c r="G11" i="1"/>
  <c r="G10" i="1"/>
  <c r="E47" i="1"/>
  <c r="E49" i="1"/>
  <c r="E30" i="1"/>
  <c r="E29" i="1"/>
  <c r="E37" i="1"/>
  <c r="G13" i="1"/>
  <c r="G8" i="1"/>
  <c r="G14" i="1"/>
  <c r="G15" i="1"/>
  <c r="G16" i="1"/>
  <c r="G17" i="1"/>
  <c r="G9" i="1"/>
  <c r="G18" i="1"/>
  <c r="G7" i="1"/>
  <c r="C52" i="1" l="1"/>
</calcChain>
</file>

<file path=xl/sharedStrings.xml><?xml version="1.0" encoding="utf-8"?>
<sst xmlns="http://schemas.openxmlformats.org/spreadsheetml/2006/main" count="71" uniqueCount="54">
  <si>
    <t>1. Vul uitsluitend de gele velden in dit document in.</t>
  </si>
  <si>
    <t>2. Prijzen worden exclusief btw vermeld.</t>
  </si>
  <si>
    <t>3. De in dit prijzenblad genoemde aantallen zijn indicatief en hieraan kunnen geen rechten worden ontleend.</t>
  </si>
  <si>
    <t>4. Prijsvergelijk vindt plaats op het bedrag wat in cel C52  is weergegeven (de fictieve inschrijfprijs exclusief btw).</t>
  </si>
  <si>
    <t>5. Bedragen die in dit prijzenblad worden ingevuld (gele velden) zijn leidend gedurende de looptijd van de Raamovereenkomst.</t>
  </si>
  <si>
    <t>6. Het betreft all-in tarieven: lonen, administratie, overhead, materiaal, reis- en -verblijfkosten, verzekeringen, transport, belastingen, heffingen, kosten voor rapportage en overleg en eventuele overige kosten zijn bij de geoffreerde prijzen inbegrepen.</t>
  </si>
  <si>
    <t>7. Niet in de Inschrijving opgenomen onderdelen zullen niet worden vergoed, tenzij dit op verzoek van de VRR/VRZHZ moet worden uitgevoerd.</t>
  </si>
  <si>
    <t>8. Bedragen minder dan 0 zijn niet toegestaan</t>
  </si>
  <si>
    <t>9. De VRR en VRZHZ accepteren uitsluitend reële en marktconforme prijzen. Indien blijkt dat een Inschrijver onrealistische of niet-marktconforme prijzen heeft ingediend, behouden de VRR en VRZHZ zich het recht voor om aanvullende vragen te stellen en eventueel uit te sluiten van de verdere procedure.</t>
  </si>
  <si>
    <t xml:space="preserve">10. Indien niet aan bovenstaande voorwaarde wordt voldaan, kan de Inschrijving als ongeldig bestempeld worden en terzijde gelegd worden. </t>
  </si>
  <si>
    <t>Prijzenblad</t>
  </si>
  <si>
    <t>Europese openbare aanbestedingsprocedure C2000 portofoons en C2000 mobilofoons</t>
  </si>
  <si>
    <t>Producten t.b.v. C2000 portofoons</t>
  </si>
  <si>
    <t>Omschrijving</t>
  </si>
  <si>
    <t>Fictief aantal</t>
  </si>
  <si>
    <t>Prijs per stuk excl btw</t>
  </si>
  <si>
    <t>Productomschrijving(en)</t>
  </si>
  <si>
    <t>Artikel nummer(s)</t>
  </si>
  <si>
    <t>Totaalprijs excl btw</t>
  </si>
  <si>
    <t>Portofoon met accu</t>
  </si>
  <si>
    <t>Riemclip voor C2000 portofoon</t>
  </si>
  <si>
    <t>Portofoonhoes met passende riemclip</t>
  </si>
  <si>
    <t xml:space="preserve">
12-24V voertuiglader incl aansluiting</t>
  </si>
  <si>
    <t xml:space="preserve">
12-24V carkitlader incl aansluiting
</t>
  </si>
  <si>
    <t xml:space="preserve">
12-24V voertuiglader incl aansluiting en antenne aansluiting
</t>
  </si>
  <si>
    <t>Spreeksleutel RSM 3,5mm audio connect</t>
  </si>
  <si>
    <t xml:space="preserve">Spreeksleutel RSM met Nexus aansluiting  </t>
  </si>
  <si>
    <t xml:space="preserve">Programmameerstation </t>
  </si>
  <si>
    <t>Bureaulader meervoudig (Multilader)</t>
  </si>
  <si>
    <t xml:space="preserve">Bureaulader enkelvoudig </t>
  </si>
  <si>
    <t>Losse accu</t>
  </si>
  <si>
    <t xml:space="preserve">Dak antenne </t>
  </si>
  <si>
    <t>Diensten t.b.v. C2000 portofoons</t>
  </si>
  <si>
    <t>Graveren van logo</t>
  </si>
  <si>
    <t>Sets C2000 Mobilofoons</t>
  </si>
  <si>
    <t>Mobilofoon tafelset; bestaande uit:
1 mobilofoon (tafelset) met 220V aansluiting
1 tafelset
1 speaker
1 antenne
1 spreeksleutel</t>
  </si>
  <si>
    <t>Mobilofoon voertuig-set; bestaande uit:
1 mobilofoon (voertuig) met 12V-24V
1 spreeksleutel</t>
  </si>
  <si>
    <t>Eenmalige kosten t.b.v. C2000 portofoons en C2000 mobilofoons</t>
  </si>
  <si>
    <t>Prijs excl btw</t>
  </si>
  <si>
    <t>Implementatiekosten</t>
  </si>
  <si>
    <t>Kosten ten behoeve van OCI koppeling (voor VRR) eea volgens eis 75</t>
  </si>
  <si>
    <r>
      <t xml:space="preserve">Opleidingskosten </t>
    </r>
    <r>
      <rPr>
        <sz val="9"/>
        <rFont val="Arial"/>
        <family val="2"/>
      </rPr>
      <t>(zie eisen 65 t/m 70)</t>
    </r>
  </si>
  <si>
    <t>Algemene kosten t.b.v. C2000 portofoons en C2000 mobilofoons</t>
  </si>
  <si>
    <t>Prijs per stuk/uur excl btw</t>
  </si>
  <si>
    <t>Advieskosten</t>
  </si>
  <si>
    <t>Algemene kosten t.b.v. C2000 portofoons en C2000 mobilofoons (wordt niet meebeoordeeld)</t>
  </si>
  <si>
    <t xml:space="preserve">Kosten voor het inbouwen van de C2000 portofoon of C2000 mobilofoon in een voertuig </t>
  </si>
  <si>
    <r>
      <t xml:space="preserve">Kosten voor het versleutelen van de C2000 portofoon of C2000 mobilofoon </t>
    </r>
    <r>
      <rPr>
        <sz val="9"/>
        <rFont val="Arial"/>
        <family val="2"/>
      </rPr>
      <t>(zie eis 36)</t>
    </r>
  </si>
  <si>
    <r>
      <t xml:space="preserve">Programmeerkosten </t>
    </r>
    <r>
      <rPr>
        <sz val="9"/>
        <rFont val="Arial"/>
        <family val="2"/>
      </rPr>
      <t>(zie eis 36)</t>
    </r>
  </si>
  <si>
    <t>Fictieve inschrijfprijs excl btw 
ter beoordeling</t>
  </si>
  <si>
    <t>Naam Inschrijver:</t>
  </si>
  <si>
    <t xml:space="preserve">Naam ondertekenaar: </t>
  </si>
  <si>
    <t>Handtekening: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</si>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</sst>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rgb="FF404040"/>
      <name val="Arial"/>
      <family val="2"/>
    </font>
    <font>
      <sz val="8"/>
      <color rgb="FF40404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 tint="0.24997711111789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i/>
      <sz val="11"/>
      <color rgb="FFFF0000"/>
      <name val="Arial"/>
      <family val="2"/>
    </font>
    <font>
      <sz val="10"/>
      <name val="Arial"/>
      <family val="2"/>
    </font>
    <font>
      <b/>
      <u/>
      <sz val="18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quotePrefix="1" applyFont="1" applyAlignment="1">
      <alignment wrapText="1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0" fontId="8" fillId="4" borderId="1" xfId="0" applyNumberFormat="1" applyFont="1" applyFill="1" applyBorder="1" applyAlignment="1" applyProtection="1">
      <alignment vertical="center"/>
      <protection locked="0"/>
    </xf>
    <xf numFmtId="10" fontId="8" fillId="4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/>
    <xf numFmtId="164" fontId="8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164" fontId="11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left" wrapText="1"/>
    </xf>
    <xf numFmtId="10" fontId="8" fillId="2" borderId="0" xfId="0" applyNumberFormat="1" applyFont="1" applyFill="1" applyAlignment="1" applyProtection="1">
      <alignment horizontal="right" vertical="center"/>
      <protection locked="0"/>
    </xf>
    <xf numFmtId="10" fontId="8" fillId="4" borderId="20" xfId="0" applyNumberFormat="1" applyFont="1" applyFill="1" applyBorder="1" applyAlignment="1" applyProtection="1">
      <alignment horizontal="right" vertical="center"/>
      <protection locked="0"/>
    </xf>
    <xf numFmtId="0" fontId="9" fillId="3" borderId="14" xfId="0" applyFont="1" applyFill="1" applyBorder="1"/>
    <xf numFmtId="0" fontId="9" fillId="2" borderId="0" xfId="0" applyFont="1" applyFill="1"/>
    <xf numFmtId="0" fontId="9" fillId="2" borderId="4" xfId="0" applyFont="1" applyFill="1" applyBorder="1"/>
    <xf numFmtId="0" fontId="8" fillId="3" borderId="1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/>
    </xf>
    <xf numFmtId="0" fontId="8" fillId="3" borderId="20" xfId="0" applyFont="1" applyFill="1" applyBorder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64" fontId="8" fillId="4" borderId="1" xfId="0" applyNumberFormat="1" applyFont="1" applyFill="1" applyBorder="1" applyAlignment="1" applyProtection="1">
      <alignment horizontal="left" vertical="center"/>
      <protection locked="0"/>
    </xf>
    <xf numFmtId="164" fontId="8" fillId="4" borderId="20" xfId="0" applyNumberFormat="1" applyFont="1" applyFill="1" applyBorder="1" applyAlignment="1" applyProtection="1">
      <alignment horizontal="left" vertical="center"/>
      <protection locked="0"/>
    </xf>
    <xf numFmtId="164" fontId="8" fillId="2" borderId="0" xfId="0" applyNumberFormat="1" applyFont="1" applyFill="1" applyAlignment="1" applyProtection="1">
      <alignment horizontal="left" vertical="center"/>
      <protection locked="0"/>
    </xf>
    <xf numFmtId="0" fontId="9" fillId="3" borderId="26" xfId="0" applyFont="1" applyFill="1" applyBorder="1"/>
    <xf numFmtId="164" fontId="8" fillId="3" borderId="27" xfId="0" applyNumberFormat="1" applyFont="1" applyFill="1" applyBorder="1" applyAlignment="1">
      <alignment vertical="center"/>
    </xf>
    <xf numFmtId="164" fontId="8" fillId="3" borderId="28" xfId="0" applyNumberFormat="1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/>
    </xf>
    <xf numFmtId="0" fontId="13" fillId="2" borderId="0" xfId="0" applyFont="1" applyFill="1"/>
    <xf numFmtId="0" fontId="14" fillId="2" borderId="0" xfId="0" applyFont="1" applyFill="1"/>
    <xf numFmtId="0" fontId="16" fillId="0" borderId="0" xfId="0" applyFont="1"/>
    <xf numFmtId="10" fontId="10" fillId="2" borderId="0" xfId="0" applyNumberFormat="1" applyFont="1" applyFill="1" applyAlignment="1" applyProtection="1">
      <alignment horizontal="right" vertical="center"/>
      <protection locked="0"/>
    </xf>
    <xf numFmtId="0" fontId="8" fillId="0" borderId="0" xfId="0" applyFont="1" applyAlignment="1">
      <alignment wrapText="1"/>
    </xf>
    <xf numFmtId="164" fontId="8" fillId="4" borderId="29" xfId="0" applyNumberFormat="1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/>
    </xf>
    <xf numFmtId="0" fontId="8" fillId="3" borderId="20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9" fillId="3" borderId="24" xfId="0" applyFont="1" applyFill="1" applyBorder="1" applyAlignment="1">
      <alignment horizontal="left" vertical="top"/>
    </xf>
    <xf numFmtId="0" fontId="9" fillId="3" borderId="25" xfId="0" applyFont="1" applyFill="1" applyBorder="1" applyAlignment="1">
      <alignment horizontal="left" vertical="top"/>
    </xf>
    <xf numFmtId="0" fontId="8" fillId="3" borderId="19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164" fontId="15" fillId="2" borderId="9" xfId="0" applyNumberFormat="1" applyFont="1" applyFill="1" applyBorder="1" applyAlignment="1">
      <alignment horizontal="center" vertical="center" wrapText="1"/>
    </xf>
    <xf numFmtId="164" fontId="15" fillId="2" borderId="10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right"/>
    </xf>
    <xf numFmtId="0" fontId="9" fillId="3" borderId="16" xfId="0" applyFont="1" applyFill="1" applyBorder="1" applyAlignment="1">
      <alignment horizontal="right"/>
    </xf>
    <xf numFmtId="0" fontId="9" fillId="3" borderId="17" xfId="0" applyFont="1" applyFill="1" applyBorder="1" applyAlignment="1">
      <alignment horizontal="right"/>
    </xf>
    <xf numFmtId="164" fontId="8" fillId="3" borderId="11" xfId="0" applyNumberFormat="1" applyFont="1" applyFill="1" applyBorder="1" applyAlignment="1">
      <alignment horizontal="right" vertical="center"/>
    </xf>
    <xf numFmtId="164" fontId="8" fillId="3" borderId="12" xfId="0" applyNumberFormat="1" applyFont="1" applyFill="1" applyBorder="1" applyAlignment="1">
      <alignment horizontal="right" vertical="center"/>
    </xf>
    <xf numFmtId="164" fontId="8" fillId="3" borderId="18" xfId="0" applyNumberFormat="1" applyFont="1" applyFill="1" applyBorder="1" applyAlignment="1">
      <alignment horizontal="right" vertical="center"/>
    </xf>
    <xf numFmtId="164" fontId="8" fillId="3" borderId="21" xfId="0" applyNumberFormat="1" applyFont="1" applyFill="1" applyBorder="1" applyAlignment="1">
      <alignment horizontal="right" vertical="center"/>
    </xf>
    <xf numFmtId="164" fontId="8" fillId="3" borderId="22" xfId="0" applyNumberFormat="1" applyFont="1" applyFill="1" applyBorder="1" applyAlignment="1">
      <alignment horizontal="right" vertical="center"/>
    </xf>
    <xf numFmtId="164" fontId="8" fillId="3" borderId="23" xfId="0" applyNumberFormat="1" applyFont="1" applyFill="1" applyBorder="1" applyAlignment="1">
      <alignment horizontal="right" vertical="center"/>
    </xf>
  </cellXfs>
  <cellStyles count="3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19050</xdr:rowOff>
    </xdr:from>
    <xdr:to>
      <xdr:col>0</xdr:col>
      <xdr:colOff>2292350</xdr:colOff>
      <xdr:row>4</xdr:row>
      <xdr:rowOff>50800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03200"/>
          <a:ext cx="2231390" cy="584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2819400</xdr:colOff>
      <xdr:row>0</xdr:row>
      <xdr:rowOff>177799</xdr:rowOff>
    </xdr:from>
    <xdr:to>
      <xdr:col>0</xdr:col>
      <xdr:colOff>4349750</xdr:colOff>
      <xdr:row>4</xdr:row>
      <xdr:rowOff>89650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B950176-57B2-44DA-BD95-5A896257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77799"/>
          <a:ext cx="1530350" cy="648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146051</xdr:colOff>
      <xdr:row>0</xdr:row>
      <xdr:rowOff>69850</xdr:rowOff>
    </xdr:from>
    <xdr:to>
      <xdr:col>5</xdr:col>
      <xdr:colOff>762001</xdr:colOff>
      <xdr:row>3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F43EB6-8093-4899-A9BA-BBA5739C29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851" y="69850"/>
          <a:ext cx="2330450" cy="622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1106170</xdr:colOff>
      <xdr:row>0</xdr:row>
      <xdr:rowOff>58420</xdr:rowOff>
    </xdr:from>
    <xdr:to>
      <xdr:col>6</xdr:col>
      <xdr:colOff>895350</xdr:colOff>
      <xdr:row>3</xdr:row>
      <xdr:rowOff>41520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B6946664-6612-41EA-8F66-D8706581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470" y="58420"/>
          <a:ext cx="1503680" cy="63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30"/>
  <sheetViews>
    <sheetView workbookViewId="0">
      <selection activeCell="G17" sqref="G17"/>
    </sheetView>
  </sheetViews>
  <sheetFormatPr defaultRowHeight="14.5" x14ac:dyDescent="0.35"/>
  <cols>
    <col min="1" max="1" width="122" customWidth="1"/>
  </cols>
  <sheetData>
    <row r="6" spans="1:2" x14ac:dyDescent="0.35">
      <c r="A6" s="9" t="s">
        <v>0</v>
      </c>
    </row>
    <row r="7" spans="1:2" x14ac:dyDescent="0.35">
      <c r="A7" s="9" t="s">
        <v>1</v>
      </c>
    </row>
    <row r="8" spans="1:2" x14ac:dyDescent="0.35">
      <c r="A8" s="9" t="s">
        <v>2</v>
      </c>
    </row>
    <row r="9" spans="1:2" x14ac:dyDescent="0.35">
      <c r="A9" s="9" t="s">
        <v>3</v>
      </c>
    </row>
    <row r="10" spans="1:2" x14ac:dyDescent="0.35">
      <c r="A10" s="9" t="s">
        <v>4</v>
      </c>
    </row>
    <row r="11" spans="1:2" ht="24" x14ac:dyDescent="0.35">
      <c r="A11" s="43" t="s">
        <v>5</v>
      </c>
    </row>
    <row r="12" spans="1:2" x14ac:dyDescent="0.35">
      <c r="A12" s="9" t="s">
        <v>6</v>
      </c>
    </row>
    <row r="13" spans="1:2" x14ac:dyDescent="0.35">
      <c r="A13" s="9" t="s">
        <v>7</v>
      </c>
    </row>
    <row r="14" spans="1:2" ht="27" customHeight="1" x14ac:dyDescent="0.35">
      <c r="A14" s="43" t="s">
        <v>8</v>
      </c>
    </row>
    <row r="15" spans="1:2" x14ac:dyDescent="0.35">
      <c r="A15" s="9" t="s">
        <v>9</v>
      </c>
    </row>
    <row r="16" spans="1:2" x14ac:dyDescent="0.35">
      <c r="A16" s="3"/>
      <c r="B16" s="6"/>
    </row>
    <row r="18" spans="1:1" x14ac:dyDescent="0.35">
      <c r="A18" s="7"/>
    </row>
    <row r="19" spans="1:1" x14ac:dyDescent="0.35">
      <c r="A19" s="1"/>
    </row>
    <row r="20" spans="1:1" x14ac:dyDescent="0.35">
      <c r="A20" s="5"/>
    </row>
    <row r="22" spans="1:1" x14ac:dyDescent="0.35">
      <c r="A22" s="2"/>
    </row>
    <row r="24" spans="1:1" x14ac:dyDescent="0.35">
      <c r="A24" s="4"/>
    </row>
    <row r="26" spans="1:1" x14ac:dyDescent="0.35">
      <c r="A26" s="1"/>
    </row>
    <row r="27" spans="1:1" x14ac:dyDescent="0.35">
      <c r="A27" s="1"/>
    </row>
    <row r="30" spans="1:1" x14ac:dyDescent="0.35">
      <c r="A30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2"/>
  <sheetViews>
    <sheetView tabSelected="1" topLeftCell="A20" zoomScaleNormal="100" workbookViewId="0">
      <selection activeCell="D42" sqref="D42"/>
    </sheetView>
  </sheetViews>
  <sheetFormatPr defaultColWidth="9.1796875" defaultRowHeight="11.5" x14ac:dyDescent="0.25"/>
  <cols>
    <col min="1" max="1" width="6.453125" style="9" customWidth="1"/>
    <col min="2" max="2" width="28.81640625" style="9" customWidth="1"/>
    <col min="3" max="3" width="15.453125" style="29" customWidth="1"/>
    <col min="4" max="4" width="24.54296875" style="29" customWidth="1"/>
    <col min="5" max="6" width="24.54296875" style="9" customWidth="1"/>
    <col min="7" max="7" width="19.81640625" style="9" customWidth="1"/>
    <col min="8" max="8" width="9.1796875" style="9"/>
    <col min="9" max="9" width="19.453125" style="9" customWidth="1"/>
    <col min="10" max="16384" width="9.1796875" style="9"/>
  </cols>
  <sheetData>
    <row r="1" spans="1:18" s="8" customFormat="1" ht="23" x14ac:dyDescent="0.5">
      <c r="A1" s="41" t="s">
        <v>10</v>
      </c>
      <c r="B1" s="13"/>
      <c r="C1" s="26"/>
      <c r="D1" s="26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8" customFormat="1" x14ac:dyDescent="0.25">
      <c r="B2" s="13"/>
      <c r="C2" s="26"/>
      <c r="D2" s="26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s="8" customFormat="1" ht="17.5" customHeight="1" x14ac:dyDescent="0.25">
      <c r="A3" s="13" t="s">
        <v>11</v>
      </c>
      <c r="B3" s="13"/>
      <c r="C3" s="26"/>
      <c r="D3" s="2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x14ac:dyDescent="0.25">
      <c r="A4" s="55"/>
      <c r="B4" s="56"/>
      <c r="C4" s="15"/>
      <c r="D4" s="26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3.5" thickBot="1" x14ac:dyDescent="0.35">
      <c r="A5" s="53" t="s">
        <v>12</v>
      </c>
      <c r="B5" s="54"/>
      <c r="C5" s="27"/>
      <c r="D5" s="26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s="49" t="s">
        <v>13</v>
      </c>
      <c r="B6" s="50"/>
      <c r="C6" s="24" t="s">
        <v>14</v>
      </c>
      <c r="D6" s="24" t="s">
        <v>15</v>
      </c>
      <c r="E6" s="20" t="s">
        <v>16</v>
      </c>
      <c r="F6" s="20" t="s">
        <v>17</v>
      </c>
      <c r="G6" s="33" t="s">
        <v>18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58" t="s">
        <v>19</v>
      </c>
      <c r="B7" s="59"/>
      <c r="C7" s="23">
        <v>2000</v>
      </c>
      <c r="D7" s="30"/>
      <c r="E7" s="11"/>
      <c r="F7" s="11"/>
      <c r="G7" s="34">
        <f>C7*D7</f>
        <v>0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5">
      <c r="A8" s="58" t="s">
        <v>20</v>
      </c>
      <c r="B8" s="59"/>
      <c r="C8" s="23">
        <v>1500</v>
      </c>
      <c r="D8" s="30"/>
      <c r="E8" s="11"/>
      <c r="F8" s="11"/>
      <c r="G8" s="34">
        <f t="shared" ref="G8:G18" si="0">C8*D8</f>
        <v>0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58" t="s">
        <v>21</v>
      </c>
      <c r="B9" s="59"/>
      <c r="C9" s="23">
        <v>500</v>
      </c>
      <c r="D9" s="30"/>
      <c r="E9" s="11"/>
      <c r="F9" s="11"/>
      <c r="G9" s="34">
        <f>C9*D9</f>
        <v>0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57" t="s">
        <v>22</v>
      </c>
      <c r="B10" s="46"/>
      <c r="C10" s="23">
        <v>400</v>
      </c>
      <c r="D10" s="30"/>
      <c r="E10" s="10"/>
      <c r="F10" s="10"/>
      <c r="G10" s="34">
        <f t="shared" si="0"/>
        <v>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57" t="s">
        <v>23</v>
      </c>
      <c r="B11" s="46"/>
      <c r="C11" s="23">
        <v>500</v>
      </c>
      <c r="D11" s="30"/>
      <c r="E11" s="10"/>
      <c r="F11" s="10"/>
      <c r="G11" s="34">
        <f t="shared" si="0"/>
        <v>0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24.65" customHeight="1" x14ac:dyDescent="0.25">
      <c r="A12" s="45" t="s">
        <v>24</v>
      </c>
      <c r="B12" s="46"/>
      <c r="C12" s="23">
        <v>170</v>
      </c>
      <c r="D12" s="30"/>
      <c r="E12" s="10"/>
      <c r="F12" s="10"/>
      <c r="G12" s="34">
        <f>C12*D12</f>
        <v>0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s="51" t="s">
        <v>25</v>
      </c>
      <c r="B13" s="52"/>
      <c r="C13" s="23">
        <v>750</v>
      </c>
      <c r="D13" s="30"/>
      <c r="E13" s="11"/>
      <c r="F13" s="11"/>
      <c r="G13" s="34">
        <f>C13*D13</f>
        <v>0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s="58" t="s">
        <v>26</v>
      </c>
      <c r="B14" s="59"/>
      <c r="C14" s="23">
        <v>750</v>
      </c>
      <c r="D14" s="30"/>
      <c r="E14" s="11"/>
      <c r="F14" s="11"/>
      <c r="G14" s="34">
        <f t="shared" si="0"/>
        <v>0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s="58" t="s">
        <v>27</v>
      </c>
      <c r="B15" s="59"/>
      <c r="C15" s="23">
        <v>4</v>
      </c>
      <c r="D15" s="30"/>
      <c r="E15" s="11"/>
      <c r="F15" s="11"/>
      <c r="G15" s="34">
        <f t="shared" si="0"/>
        <v>0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s="58" t="s">
        <v>28</v>
      </c>
      <c r="B16" s="59"/>
      <c r="C16" s="23">
        <v>40</v>
      </c>
      <c r="D16" s="30"/>
      <c r="E16" s="11"/>
      <c r="F16" s="11"/>
      <c r="G16" s="34">
        <f t="shared" si="0"/>
        <v>0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25" x14ac:dyDescent="0.25">
      <c r="A17" s="58" t="s">
        <v>29</v>
      </c>
      <c r="B17" s="59"/>
      <c r="C17" s="23">
        <v>300</v>
      </c>
      <c r="D17" s="30"/>
      <c r="E17" s="11"/>
      <c r="F17" s="11"/>
      <c r="G17" s="34">
        <f t="shared" si="0"/>
        <v>0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25" x14ac:dyDescent="0.25">
      <c r="A18" s="58" t="s">
        <v>30</v>
      </c>
      <c r="B18" s="59"/>
      <c r="C18" s="23">
        <v>2000</v>
      </c>
      <c r="D18" s="30"/>
      <c r="E18" s="11"/>
      <c r="F18" s="11"/>
      <c r="G18" s="34">
        <f t="shared" si="0"/>
        <v>0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25" ht="12" customHeight="1" thickBot="1" x14ac:dyDescent="0.3">
      <c r="A19" s="47" t="s">
        <v>31</v>
      </c>
      <c r="B19" s="48"/>
      <c r="C19" s="25">
        <v>800</v>
      </c>
      <c r="D19" s="31"/>
      <c r="E19" s="19"/>
      <c r="F19" s="19"/>
      <c r="G19" s="35">
        <f t="shared" ref="G19" si="1">C19*D19</f>
        <v>0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25" x14ac:dyDescent="0.25">
      <c r="A20" s="18"/>
      <c r="B20" s="18"/>
      <c r="C20" s="42"/>
      <c r="D20" s="18"/>
      <c r="E20" s="18"/>
      <c r="F20" s="18"/>
      <c r="G20" s="18"/>
      <c r="H20" s="18"/>
      <c r="I20" s="18"/>
      <c r="J20" s="13"/>
      <c r="K20" s="13"/>
      <c r="L20" s="13"/>
      <c r="M20" s="13"/>
      <c r="N20" s="13"/>
      <c r="O20" s="13"/>
      <c r="P20" s="13"/>
      <c r="Q20" s="13"/>
      <c r="R20" s="13"/>
    </row>
    <row r="21" spans="1:25" s="12" customFormat="1" x14ac:dyDescent="0.25">
      <c r="A21" s="17"/>
      <c r="B21" s="17"/>
      <c r="C21" s="27"/>
      <c r="D21" s="32"/>
      <c r="E21" s="18"/>
      <c r="F21" s="18"/>
      <c r="G21" s="14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25" ht="13.5" thickBot="1" x14ac:dyDescent="0.35">
      <c r="A22" s="53" t="s">
        <v>32</v>
      </c>
      <c r="B22" s="54"/>
      <c r="C22" s="27"/>
      <c r="D22" s="26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25" ht="14.5" customHeight="1" x14ac:dyDescent="0.25">
      <c r="A23" s="49" t="s">
        <v>13</v>
      </c>
      <c r="B23" s="50"/>
      <c r="C23" s="24" t="s">
        <v>14</v>
      </c>
      <c r="D23" s="24" t="s">
        <v>15</v>
      </c>
      <c r="E23" s="88" t="s">
        <v>18</v>
      </c>
      <c r="F23" s="89"/>
      <c r="G23" s="90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25" ht="14.5" customHeight="1" thickBot="1" x14ac:dyDescent="0.3">
      <c r="A24" s="47" t="s">
        <v>33</v>
      </c>
      <c r="B24" s="48"/>
      <c r="C24" s="25">
        <v>485</v>
      </c>
      <c r="D24" s="31"/>
      <c r="E24" s="94">
        <f>C24*D24</f>
        <v>0</v>
      </c>
      <c r="F24" s="95"/>
      <c r="G24" s="96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25" ht="14.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3"/>
      <c r="K25" s="13"/>
      <c r="L25" s="13"/>
      <c r="M25" s="13"/>
      <c r="N25" s="13"/>
      <c r="O25" s="13"/>
      <c r="P25" s="13"/>
      <c r="Q25" s="13"/>
      <c r="R25" s="13"/>
    </row>
    <row r="26" spans="1:25" s="12" customFormat="1" x14ac:dyDescent="0.25">
      <c r="A26" s="55"/>
      <c r="B26" s="56"/>
      <c r="C26" s="27"/>
      <c r="D26" s="32"/>
      <c r="E26" s="18"/>
      <c r="F26" s="18"/>
      <c r="G26" s="14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25" ht="11.5" customHeight="1" thickBot="1" x14ac:dyDescent="0.35">
      <c r="A27" s="53" t="s">
        <v>34</v>
      </c>
      <c r="B27" s="54"/>
      <c r="C27" s="28"/>
      <c r="D27" s="28"/>
      <c r="E27" s="12"/>
      <c r="F27" s="12"/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14.5" customHeight="1" x14ac:dyDescent="0.25">
      <c r="A28" s="60" t="s">
        <v>13</v>
      </c>
      <c r="B28" s="61"/>
      <c r="C28" s="24" t="s">
        <v>14</v>
      </c>
      <c r="D28" s="24" t="s">
        <v>15</v>
      </c>
      <c r="E28" s="88" t="s">
        <v>18</v>
      </c>
      <c r="F28" s="89"/>
      <c r="G28" s="90"/>
      <c r="H28" s="16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76.5" customHeight="1" x14ac:dyDescent="0.25">
      <c r="A29" s="45" t="s">
        <v>35</v>
      </c>
      <c r="B29" s="46"/>
      <c r="C29" s="23">
        <v>7</v>
      </c>
      <c r="D29" s="30"/>
      <c r="E29" s="91">
        <f>C29*D29</f>
        <v>0</v>
      </c>
      <c r="F29" s="92"/>
      <c r="G29" s="9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49" customHeight="1" thickBot="1" x14ac:dyDescent="0.3">
      <c r="A30" s="62" t="s">
        <v>36</v>
      </c>
      <c r="B30" s="63"/>
      <c r="C30" s="25">
        <v>127</v>
      </c>
      <c r="D30" s="31"/>
      <c r="E30" s="94">
        <f>C30*D30</f>
        <v>0</v>
      </c>
      <c r="F30" s="95"/>
      <c r="G30" s="96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4.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3"/>
      <c r="K31" s="13"/>
      <c r="L31" s="13"/>
      <c r="M31" s="13"/>
      <c r="N31" s="13"/>
      <c r="O31" s="13"/>
      <c r="P31" s="13"/>
      <c r="Q31" s="13"/>
      <c r="R31" s="13"/>
    </row>
    <row r="32" spans="1:25" x14ac:dyDescent="0.25">
      <c r="A32" s="13"/>
      <c r="B32" s="13"/>
      <c r="C32" s="26"/>
      <c r="D32" s="26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12" thickBot="1" x14ac:dyDescent="0.3">
      <c r="A33" s="22" t="s">
        <v>37</v>
      </c>
      <c r="B33" s="22"/>
      <c r="C33" s="22"/>
      <c r="D33" s="26"/>
      <c r="E33" s="14"/>
      <c r="F33" s="14"/>
      <c r="G33" s="14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4.5" customHeight="1" x14ac:dyDescent="0.25">
      <c r="A34" s="49" t="s">
        <v>13</v>
      </c>
      <c r="B34" s="50"/>
      <c r="C34" s="50"/>
      <c r="D34" s="24" t="s">
        <v>38</v>
      </c>
      <c r="E34" s="88" t="s">
        <v>18</v>
      </c>
      <c r="F34" s="89"/>
      <c r="G34" s="90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14.5" customHeight="1" x14ac:dyDescent="0.25">
      <c r="A35" s="58" t="s">
        <v>39</v>
      </c>
      <c r="B35" s="59"/>
      <c r="C35" s="59"/>
      <c r="D35" s="30"/>
      <c r="E35" s="91">
        <f>D35</f>
        <v>0</v>
      </c>
      <c r="F35" s="92"/>
      <c r="G35" s="9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31.5" customHeight="1" x14ac:dyDescent="0.25">
      <c r="A36" s="51" t="s">
        <v>40</v>
      </c>
      <c r="B36" s="52"/>
      <c r="C36" s="52"/>
      <c r="D36" s="44"/>
      <c r="E36" s="91">
        <f>D36</f>
        <v>0</v>
      </c>
      <c r="F36" s="92"/>
      <c r="G36" s="9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4.5" customHeight="1" x14ac:dyDescent="0.25">
      <c r="A37" s="47" t="s">
        <v>41</v>
      </c>
      <c r="B37" s="48"/>
      <c r="C37" s="48"/>
      <c r="D37" s="31"/>
      <c r="E37" s="94">
        <f>D37</f>
        <v>0</v>
      </c>
      <c r="F37" s="95"/>
      <c r="G37" s="96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x14ac:dyDescent="0.25">
      <c r="A38" s="13"/>
      <c r="B38" s="13"/>
      <c r="C38" s="26"/>
      <c r="D38" s="26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x14ac:dyDescent="0.25">
      <c r="A39" s="13"/>
      <c r="B39" s="13"/>
      <c r="C39" s="26"/>
      <c r="D39" s="26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2" thickBot="1" x14ac:dyDescent="0.3">
      <c r="A40" s="22" t="s">
        <v>42</v>
      </c>
      <c r="B40" s="22"/>
      <c r="C40" s="22"/>
      <c r="D40" s="26"/>
      <c r="E40" s="14"/>
      <c r="F40" s="14"/>
      <c r="G40" s="14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14.5" customHeight="1" x14ac:dyDescent="0.25">
      <c r="A41" s="49" t="s">
        <v>13</v>
      </c>
      <c r="B41" s="50"/>
      <c r="C41" s="24" t="s">
        <v>14</v>
      </c>
      <c r="D41" s="24" t="s">
        <v>43</v>
      </c>
      <c r="E41" s="88" t="s">
        <v>18</v>
      </c>
      <c r="F41" s="89"/>
      <c r="G41" s="90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4.5" customHeight="1" thickBot="1" x14ac:dyDescent="0.3">
      <c r="A42" s="47" t="s">
        <v>44</v>
      </c>
      <c r="B42" s="48"/>
      <c r="C42" s="25">
        <v>400</v>
      </c>
      <c r="D42" s="31"/>
      <c r="E42" s="94">
        <f>C42*D42</f>
        <v>0</v>
      </c>
      <c r="F42" s="95"/>
      <c r="G42" s="96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x14ac:dyDescent="0.25">
      <c r="A43" s="13"/>
      <c r="B43" s="13"/>
      <c r="C43" s="26"/>
      <c r="D43" s="26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x14ac:dyDescent="0.25">
      <c r="A44" s="13"/>
      <c r="B44" s="13"/>
      <c r="C44" s="26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4.5" thickBot="1" x14ac:dyDescent="0.35">
      <c r="A45" s="22" t="s">
        <v>45</v>
      </c>
      <c r="B45" s="21"/>
      <c r="C45" s="36"/>
      <c r="D45" s="26"/>
      <c r="E45" s="14"/>
      <c r="F45" s="14"/>
      <c r="G45" s="14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4.5" customHeight="1" x14ac:dyDescent="0.25">
      <c r="A46" s="49" t="s">
        <v>13</v>
      </c>
      <c r="B46" s="50"/>
      <c r="C46" s="24" t="s">
        <v>14</v>
      </c>
      <c r="D46" s="24" t="s">
        <v>43</v>
      </c>
      <c r="E46" s="88" t="s">
        <v>18</v>
      </c>
      <c r="F46" s="89"/>
      <c r="G46" s="90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25.4" customHeight="1" x14ac:dyDescent="0.25">
      <c r="A47" s="51" t="s">
        <v>46</v>
      </c>
      <c r="B47" s="52"/>
      <c r="C47" s="23">
        <v>1</v>
      </c>
      <c r="D47" s="30"/>
      <c r="E47" s="91">
        <f>D47</f>
        <v>0</v>
      </c>
      <c r="F47" s="92"/>
      <c r="G47" s="9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25.4" customHeight="1" x14ac:dyDescent="0.25">
      <c r="A48" s="51" t="s">
        <v>47</v>
      </c>
      <c r="B48" s="52"/>
      <c r="C48" s="23">
        <v>1</v>
      </c>
      <c r="D48" s="30"/>
      <c r="E48" s="91">
        <f>D48</f>
        <v>0</v>
      </c>
      <c r="F48" s="92"/>
      <c r="G48" s="9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4.5" customHeight="1" thickBot="1" x14ac:dyDescent="0.3">
      <c r="A49" s="47" t="s">
        <v>48</v>
      </c>
      <c r="B49" s="48"/>
      <c r="C49" s="25">
        <v>1</v>
      </c>
      <c r="D49" s="31"/>
      <c r="E49" s="94">
        <f>D49</f>
        <v>0</v>
      </c>
      <c r="F49" s="95"/>
      <c r="G49" s="96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12" thickBo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36" customHeight="1" thickBot="1" x14ac:dyDescent="0.3">
      <c r="A52" s="64" t="s">
        <v>49</v>
      </c>
      <c r="B52" s="65"/>
      <c r="C52" s="86">
        <f>SUM(G7+G8+G9+G10+G11+G12+G13+G14+G15+G16+G17+G18+G19+E24+E29+E30+E35+E37+E42+E36)</f>
        <v>0</v>
      </c>
      <c r="D52" s="87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14.5" thickBot="1" x14ac:dyDescent="0.35">
      <c r="A53" s="37"/>
      <c r="B53" s="37"/>
      <c r="C53" s="38"/>
      <c r="D53" s="38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11.5" customHeight="1" x14ac:dyDescent="0.25">
      <c r="A54" s="66" t="s">
        <v>50</v>
      </c>
      <c r="B54" s="67"/>
      <c r="C54" s="76"/>
      <c r="D54" s="77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12" customHeight="1" thickBot="1" x14ac:dyDescent="0.3">
      <c r="A55" s="68"/>
      <c r="B55" s="69"/>
      <c r="C55" s="78"/>
      <c r="D55" s="79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14.5" customHeight="1" x14ac:dyDescent="0.25">
      <c r="A56" s="70" t="s">
        <v>51</v>
      </c>
      <c r="B56" s="71"/>
      <c r="C56" s="80"/>
      <c r="D56" s="8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ht="15" customHeight="1" thickBot="1" x14ac:dyDescent="0.3">
      <c r="A57" s="72"/>
      <c r="B57" s="73"/>
      <c r="C57" s="82"/>
      <c r="D57" s="8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14.5" customHeight="1" x14ac:dyDescent="0.25">
      <c r="A58" s="70" t="s">
        <v>52</v>
      </c>
      <c r="B58" s="71"/>
      <c r="C58" s="76"/>
      <c r="D58" s="77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14.5" customHeight="1" x14ac:dyDescent="0.25">
      <c r="A59" s="74"/>
      <c r="B59" s="75"/>
      <c r="C59" s="84"/>
      <c r="D59" s="85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42" customHeight="1" thickBot="1" x14ac:dyDescent="0.3">
      <c r="A60" s="72"/>
      <c r="B60" s="73"/>
      <c r="C60" s="78"/>
      <c r="D60" s="79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ht="15" customHeight="1" x14ac:dyDescent="0.25">
      <c r="A61" s="70" t="s">
        <v>53</v>
      </c>
      <c r="B61" s="71"/>
      <c r="C61" s="80"/>
      <c r="D61" s="81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15" customHeight="1" thickBot="1" x14ac:dyDescent="0.3">
      <c r="A62" s="72"/>
      <c r="B62" s="73"/>
      <c r="C62" s="82"/>
      <c r="D62" s="8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14" x14ac:dyDescent="0.3">
      <c r="A63" s="39"/>
      <c r="B63" s="39"/>
      <c r="C63" s="38"/>
      <c r="D63" s="38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4.5" x14ac:dyDescent="0.35">
      <c r="A64" s="40"/>
      <c r="B64" s="39"/>
      <c r="C64" s="38"/>
      <c r="D64" s="38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5:25" x14ac:dyDescent="0.25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5:25" x14ac:dyDescent="0.25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5:25" x14ac:dyDescent="0.25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5:25" x14ac:dyDescent="0.25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5:25" x14ac:dyDescent="0.25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5:25" x14ac:dyDescent="0.25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5:25" x14ac:dyDescent="0.25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5:25" x14ac:dyDescent="0.25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5:25" x14ac:dyDescent="0.25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5:25" x14ac:dyDescent="0.25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5:25" x14ac:dyDescent="0.25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5:25" x14ac:dyDescent="0.25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5:25" x14ac:dyDescent="0.25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5:25" x14ac:dyDescent="0.25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5:25" x14ac:dyDescent="0.25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5:25" x14ac:dyDescent="0.25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5:25" x14ac:dyDescent="0.25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5:25" x14ac:dyDescent="0.25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5:25" x14ac:dyDescent="0.25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5:25" x14ac:dyDescent="0.25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5:25" x14ac:dyDescent="0.25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5:25" x14ac:dyDescent="0.25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5:25" x14ac:dyDescent="0.25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5:25" x14ac:dyDescent="0.25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5:25" x14ac:dyDescent="0.25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5:25" x14ac:dyDescent="0.25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5:25" x14ac:dyDescent="0.25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5:25" x14ac:dyDescent="0.25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5:25" x14ac:dyDescent="0.25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5:25" x14ac:dyDescent="0.25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5:25" x14ac:dyDescent="0.25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5:25" x14ac:dyDescent="0.25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5:25" x14ac:dyDescent="0.25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5:25" x14ac:dyDescent="0.25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5:25" x14ac:dyDescent="0.25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5:25" x14ac:dyDescent="0.25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5:25" x14ac:dyDescent="0.25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5:25" x14ac:dyDescent="0.25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5:25" x14ac:dyDescent="0.25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5:25" x14ac:dyDescent="0.25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5:25" x14ac:dyDescent="0.25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5:25" x14ac:dyDescent="0.25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5:25" x14ac:dyDescent="0.25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5:25" x14ac:dyDescent="0.25"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5:25" x14ac:dyDescent="0.25"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5:25" x14ac:dyDescent="0.25"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5:25" x14ac:dyDescent="0.25"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5:25" x14ac:dyDescent="0.25"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5:25" x14ac:dyDescent="0.25"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5:25" x14ac:dyDescent="0.25"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5:25" x14ac:dyDescent="0.25"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5:25" x14ac:dyDescent="0.25"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5:25" x14ac:dyDescent="0.25"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5:25" x14ac:dyDescent="0.25"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5:25" x14ac:dyDescent="0.25"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5:25" x14ac:dyDescent="0.25"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5:25" x14ac:dyDescent="0.25"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5:25" x14ac:dyDescent="0.25"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</sheetData>
  <mergeCells count="59">
    <mergeCell ref="E46:G46"/>
    <mergeCell ref="E47:G47"/>
    <mergeCell ref="E48:G48"/>
    <mergeCell ref="E49:G49"/>
    <mergeCell ref="E23:G23"/>
    <mergeCell ref="E24:G24"/>
    <mergeCell ref="E28:G28"/>
    <mergeCell ref="E29:G29"/>
    <mergeCell ref="E30:G30"/>
    <mergeCell ref="E34:G34"/>
    <mergeCell ref="E35:G35"/>
    <mergeCell ref="E37:G37"/>
    <mergeCell ref="E41:G41"/>
    <mergeCell ref="E42:G42"/>
    <mergeCell ref="E36:G36"/>
    <mergeCell ref="C54:D55"/>
    <mergeCell ref="C56:D57"/>
    <mergeCell ref="C58:D60"/>
    <mergeCell ref="C61:D62"/>
    <mergeCell ref="C52:D52"/>
    <mergeCell ref="A52:B52"/>
    <mergeCell ref="A54:B55"/>
    <mergeCell ref="A56:B57"/>
    <mergeCell ref="A58:B60"/>
    <mergeCell ref="A61:B62"/>
    <mergeCell ref="A16:B16"/>
    <mergeCell ref="A17:B17"/>
    <mergeCell ref="A48:B48"/>
    <mergeCell ref="A47:B47"/>
    <mergeCell ref="A46:B46"/>
    <mergeCell ref="A27:B27"/>
    <mergeCell ref="A28:B28"/>
    <mergeCell ref="A24:B24"/>
    <mergeCell ref="A26:B26"/>
    <mergeCell ref="A34:C34"/>
    <mergeCell ref="A35:C35"/>
    <mergeCell ref="A18:B18"/>
    <mergeCell ref="A30:B30"/>
    <mergeCell ref="A19:B19"/>
    <mergeCell ref="A22:B22"/>
    <mergeCell ref="A23:B23"/>
    <mergeCell ref="A15:B15"/>
    <mergeCell ref="A8:B8"/>
    <mergeCell ref="A13:B13"/>
    <mergeCell ref="A14:B14"/>
    <mergeCell ref="A9:B9"/>
    <mergeCell ref="A12:B12"/>
    <mergeCell ref="A6:B6"/>
    <mergeCell ref="A5:B5"/>
    <mergeCell ref="A4:B4"/>
    <mergeCell ref="A10:B10"/>
    <mergeCell ref="A11:B11"/>
    <mergeCell ref="A7:B7"/>
    <mergeCell ref="A29:B29"/>
    <mergeCell ref="A37:C37"/>
    <mergeCell ref="A49:B49"/>
    <mergeCell ref="A42:B42"/>
    <mergeCell ref="A41:B41"/>
    <mergeCell ref="A36:C36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&amp;LPrijsopgave Inschrijver :  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d39cbb-ff4a-49b3-8360-ba7ddc09f5af" xsi:nil="true"/>
    <lcf76f155ced4ddcb4097134ff3c332f xmlns="139c1723-1e65-4a5e-89ba-6eb5eb0ea3f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F7FF31A700CF499E9CB4BEE834690F" ma:contentTypeVersion="11" ma:contentTypeDescription="Een nieuw document maken." ma:contentTypeScope="" ma:versionID="c8bd88d3abf965c8f9169e07b16d6523">
  <xsd:schema xmlns:xsd="http://www.w3.org/2001/XMLSchema" xmlns:xs="http://www.w3.org/2001/XMLSchema" xmlns:p="http://schemas.microsoft.com/office/2006/metadata/properties" xmlns:ns2="139c1723-1e65-4a5e-89ba-6eb5eb0ea3f3" xmlns:ns3="afd39cbb-ff4a-49b3-8360-ba7ddc09f5af" targetNamespace="http://schemas.microsoft.com/office/2006/metadata/properties" ma:root="true" ma:fieldsID="a45eac2708958c17a0ac501a56611cc3" ns2:_="" ns3:_="">
    <xsd:import namespace="139c1723-1e65-4a5e-89ba-6eb5eb0ea3f3"/>
    <xsd:import namespace="afd39cbb-ff4a-49b3-8360-ba7ddc09f5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c1723-1e65-4a5e-89ba-6eb5eb0ea3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39cbb-ff4a-49b3-8360-ba7ddc09f5a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90a9f8c-aa19-4a20-adb3-98209bb24ba2}" ma:internalName="TaxCatchAll" ma:showField="CatchAllData" ma:web="afd39cbb-ff4a-49b3-8360-ba7ddc09f5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B6EF9-C795-44C4-9129-F2BC375B53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32BA2F-FA5E-4004-A9FF-0FFBC84850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FDDE87-E16A-4CB4-81FC-4EDF4CD8B4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Prijzenblad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Vollebregt, Sharanda</cp:lastModifiedBy>
  <cp:revision/>
  <dcterms:created xsi:type="dcterms:W3CDTF">2017-09-14T13:04:20Z</dcterms:created>
  <dcterms:modified xsi:type="dcterms:W3CDTF">2026-01-29T12:40:47Z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0x010100A8F7FF31A700CF499E9CB4BEE834690F</vt:lpwstr>
  </property>
  <property fmtid="{D5CDD505-2E9C-101B-9397-08002B2CF9AE}" pid="3" name="MediaServiceImageTags">
    <vt:lpwstr/>
  </property>
</Properties>
</file>