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RWC2000enrandapparatuur/Shared Documents/General/Aanbestedingsfase/C2000/3. Nota van Inlichtingen/2. Concept antwoord/NvI 1/"/>
    </mc:Choice>
  </mc:AlternateContent>
  <xr:revisionPtr revIDLastSave="1547" documentId="8_{BBBA7105-4F34-4DE1-8D7F-CA81A6C4E8B9}" xr6:coauthVersionLast="47" xr6:coauthVersionMax="47" xr10:uidLastSave="{559EE640-F968-4979-8DFD-4AF0F76F5874}"/>
  <bookViews>
    <workbookView xWindow="-110" yWindow="-110" windowWidth="19420" windowHeight="11500" firstSheet="1" xr2:uid="{00000000-000D-0000-FFFF-FFFF00000000}"/>
  </bookViews>
  <sheets>
    <sheet name="Voorwaarden" sheetId="3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35" i="1"/>
  <c r="G12" i="1"/>
  <c r="G19" i="1"/>
  <c r="E24" i="1"/>
  <c r="E48" i="1"/>
  <c r="G11" i="1"/>
  <c r="G10" i="1"/>
  <c r="E47" i="1"/>
  <c r="E49" i="1"/>
  <c r="E30" i="1"/>
  <c r="E29" i="1"/>
  <c r="E42" i="1"/>
  <c r="E37" i="1"/>
  <c r="C52" i="1" s="1"/>
  <c r="G13" i="1"/>
  <c r="G8" i="1"/>
  <c r="G14" i="1"/>
  <c r="G15" i="1"/>
  <c r="G16" i="1"/>
  <c r="G17" i="1"/>
  <c r="G9" i="1"/>
  <c r="G18" i="1"/>
  <c r="G7" i="1"/>
</calcChain>
</file>

<file path=xl/sharedStrings.xml><?xml version="1.0" encoding="utf-8"?>
<sst xmlns="http://schemas.openxmlformats.org/spreadsheetml/2006/main" count="71" uniqueCount="54">
  <si>
    <t>1. Vul uitsluitend de gele velden in dit document in.</t>
  </si>
  <si>
    <t>2. Prijzen worden exclusief btw vermeld.</t>
  </si>
  <si>
    <t>3. De in dit prijzenblad genoemde aantallen zijn indicatief en hieraan kunnen geen rechten worden ontleend.</t>
  </si>
  <si>
    <t>4. Prijsvergelijk vindt plaats op het bedrag wat in cel C52  is weergegeven (de fictieve inschrijfprijs exclusief btw).</t>
  </si>
  <si>
    <t>5. Bedragen die in dit prijzenblad worden ingevuld (gele velden) zijn leidend gedurende de looptijd van de Raamovereenkomst.</t>
  </si>
  <si>
    <t>6. Het betreft all-in tarieven: lonen, administratie, overhead, materiaal, reis- en -verblijfkosten, verzekeringen, transport, belastingen, heffingen, kosten voor rapportage en overleg en eventuele overige kosten zijn bij de geoffreerde prijzen inbegrepen.</t>
  </si>
  <si>
    <t>7. Niet in de Inschrijving opgenomen onderdelen zullen niet worden vergoed, tenzij dit op verzoek van de VRR/VRZHZ moet worden uitgevoerd.</t>
  </si>
  <si>
    <t>8. Bedragen minder dan 0 zijn niet toegestaan</t>
  </si>
  <si>
    <t>9. De VRR en VRZHZ accepteren uitsluitend reële en marktconforme prijzen. Indien blijkt dat een Inschrijver onrealistische of niet-marktconforme prijzen heeft ingediend, behouden de VRR en VRZHZ zich het recht voor om aanvullende vragen te stellen en eventueel uit te sluiten van de verdere procedure.</t>
  </si>
  <si>
    <t xml:space="preserve">10. Indien niet aan bovenstaande voorwaarde wordt voldaan, kan de Inschrijving als ongeldig bestempeld worden en terzijde gelegd worden. </t>
  </si>
  <si>
    <t>Prijzenblad</t>
  </si>
  <si>
    <t>Europese openbare aanbestedingsprocedure C2000 portofoons en C2000 mobilofoons</t>
  </si>
  <si>
    <t>Producten t.b.v. C2000 portofoons</t>
  </si>
  <si>
    <t>Omschrijving</t>
  </si>
  <si>
    <t>Fictief aantal</t>
  </si>
  <si>
    <t>Prijs per stuk excl btw</t>
  </si>
  <si>
    <t>Productomschrijving(en)</t>
  </si>
  <si>
    <t>Artikel nummer(s)</t>
  </si>
  <si>
    <t>Totaalprijs excl btw</t>
  </si>
  <si>
    <t>Portofoon met accu</t>
  </si>
  <si>
    <t>Riemclip voor C2000 portofoon</t>
  </si>
  <si>
    <t>Portofoonhoes met passende riemclip</t>
  </si>
  <si>
    <t xml:space="preserve">
12-24V voertuiglader incl aansluiting</t>
  </si>
  <si>
    <t xml:space="preserve">
12-24V carkitlader incl aansluiting
</t>
  </si>
  <si>
    <t xml:space="preserve">
12-24V voertuiglader incl aansluiting en antenne aansluiting
</t>
  </si>
  <si>
    <t>Spreeksleutel RSM 3,5mm audio connect</t>
  </si>
  <si>
    <t xml:space="preserve">Spreeksleutel RSM met Nexus aansluiting  </t>
  </si>
  <si>
    <t xml:space="preserve">Programmameerstation </t>
  </si>
  <si>
    <t>Bureaulader meervoudig (Multilader)</t>
  </si>
  <si>
    <t xml:space="preserve">Bureaulader enkelvoudig </t>
  </si>
  <si>
    <t>Losse accu</t>
  </si>
  <si>
    <t xml:space="preserve">Dak antenne </t>
  </si>
  <si>
    <t>Diensten t.b.v. C2000 portofoons</t>
  </si>
  <si>
    <t>Graveren van logo</t>
  </si>
  <si>
    <t>Sets C2000 Mobilofoons</t>
  </si>
  <si>
    <t>Mobilofoon tafelset; bestaande uit:
1 mobilofoon (tafelset) met 220V aansluiting
1 tafelset
1 speaker
1 antenne
1 spreeksleutel</t>
  </si>
  <si>
    <t>Mobilofoon voertuig-set; bestaande uit:
1 mobilofoon (voertuig) met 12V-24V
1 spreeksleutel</t>
  </si>
  <si>
    <t>Eenmalige kosten t.b.v. C2000 portofoons en C2000 mobilofoons</t>
  </si>
  <si>
    <t>Prijs excl btw</t>
  </si>
  <si>
    <t>Implementatiekosten</t>
  </si>
  <si>
    <t>Kosten ten behoeve van OCI koppeling (voor VRR) eea volgens eis 75</t>
  </si>
  <si>
    <r>
      <t xml:space="preserve">Opleidingskosten </t>
    </r>
    <r>
      <rPr>
        <sz val="9"/>
        <rFont val="Arial"/>
        <family val="2"/>
      </rPr>
      <t>(zie eisen 65 t/m 70)</t>
    </r>
  </si>
  <si>
    <t>Algemene kosten t.b.v. C2000 portofoons en C2000 mobilofoons</t>
  </si>
  <si>
    <t>Prijs per stuk/uur excl btw</t>
  </si>
  <si>
    <t>Advieskosten</t>
  </si>
  <si>
    <t>Algemene kosten t.b.v. C2000 portofoons en C2000 mobilofoons (wordt niet meebeoordeeld)</t>
  </si>
  <si>
    <t xml:space="preserve">Kosten voor het inbouwen van de C2000 portofoon of C2000 mobilofoon in een voertuig </t>
  </si>
  <si>
    <r>
      <t xml:space="preserve">Kosten voor het versleutelen van de C2000 portofoon of C2000 mobilofoon </t>
    </r>
    <r>
      <rPr>
        <sz val="9"/>
        <rFont val="Arial"/>
        <family val="2"/>
      </rPr>
      <t>(zie eis 36)</t>
    </r>
  </si>
  <si>
    <r>
      <t xml:space="preserve">Programmeerkosten </t>
    </r>
    <r>
      <rPr>
        <sz val="9"/>
        <rFont val="Arial"/>
        <family val="2"/>
      </rPr>
      <t>(zie eis 36)</t>
    </r>
  </si>
  <si>
    <t>Fictieve inschrijfprijs excl btw 
ter beoordeling</t>
  </si>
  <si>
    <t>Naam Inschrijver:</t>
  </si>
  <si>
    <t xml:space="preserve">Naam ondertekenaar: </t>
  </si>
  <si>
    <t>Handtekening: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</si>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</sst>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&quot;€&quot;\ #,##0.00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rgb="FF404040"/>
      <name val="Arial"/>
      <family val="2"/>
    </font>
    <font>
      <sz val="8"/>
      <color rgb="FF40404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 tint="0.24997711111789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i/>
      <sz val="11"/>
      <color rgb="FFFF0000"/>
      <name val="Arial"/>
      <family val="2"/>
    </font>
    <font>
      <sz val="10"/>
      <name val="Arial"/>
      <family val="2"/>
    </font>
    <font>
      <b/>
      <u/>
      <sz val="18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quotePrefix="1" applyFont="1" applyAlignment="1">
      <alignment wrapText="1"/>
    </xf>
    <xf numFmtId="0" fontId="2" fillId="0" borderId="0" xfId="0" quotePrefix="1" applyFont="1" applyAlignment="1">
      <alignment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0" fontId="8" fillId="4" borderId="1" xfId="0" applyNumberFormat="1" applyFont="1" applyFill="1" applyBorder="1" applyAlignment="1" applyProtection="1">
      <alignment vertical="center"/>
      <protection locked="0"/>
    </xf>
    <xf numFmtId="10" fontId="8" fillId="4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/>
    <xf numFmtId="165" fontId="8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165" fontId="11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left" wrapText="1"/>
    </xf>
    <xf numFmtId="10" fontId="8" fillId="2" borderId="0" xfId="0" applyNumberFormat="1" applyFont="1" applyFill="1" applyAlignment="1" applyProtection="1">
      <alignment horizontal="right" vertical="center"/>
      <protection locked="0"/>
    </xf>
    <xf numFmtId="10" fontId="8" fillId="4" borderId="20" xfId="0" applyNumberFormat="1" applyFont="1" applyFill="1" applyBorder="1" applyAlignment="1" applyProtection="1">
      <alignment horizontal="right" vertical="center"/>
      <protection locked="0"/>
    </xf>
    <xf numFmtId="0" fontId="9" fillId="3" borderId="14" xfId="0" applyFont="1" applyFill="1" applyBorder="1"/>
    <xf numFmtId="0" fontId="9" fillId="2" borderId="0" xfId="0" applyFont="1" applyFill="1"/>
    <xf numFmtId="0" fontId="9" fillId="2" borderId="4" xfId="0" applyFont="1" applyFill="1" applyBorder="1"/>
    <xf numFmtId="0" fontId="8" fillId="3" borderId="1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/>
    </xf>
    <xf numFmtId="0" fontId="8" fillId="3" borderId="20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165" fontId="8" fillId="4" borderId="1" xfId="0" applyNumberFormat="1" applyFont="1" applyFill="1" applyBorder="1" applyAlignment="1" applyProtection="1">
      <alignment horizontal="left" vertical="center"/>
      <protection locked="0"/>
    </xf>
    <xf numFmtId="165" fontId="8" fillId="4" borderId="20" xfId="0" applyNumberFormat="1" applyFont="1" applyFill="1" applyBorder="1" applyAlignment="1" applyProtection="1">
      <alignment horizontal="left" vertical="center"/>
      <protection locked="0"/>
    </xf>
    <xf numFmtId="165" fontId="8" fillId="2" borderId="0" xfId="0" applyNumberFormat="1" applyFont="1" applyFill="1" applyAlignment="1" applyProtection="1">
      <alignment horizontal="left" vertical="center"/>
      <protection locked="0"/>
    </xf>
    <xf numFmtId="0" fontId="9" fillId="3" borderId="26" xfId="0" applyFont="1" applyFill="1" applyBorder="1"/>
    <xf numFmtId="165" fontId="8" fillId="3" borderId="27" xfId="0" applyNumberFormat="1" applyFont="1" applyFill="1" applyBorder="1" applyAlignment="1">
      <alignment vertical="center"/>
    </xf>
    <xf numFmtId="165" fontId="8" fillId="3" borderId="28" xfId="0" applyNumberFormat="1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/>
    </xf>
    <xf numFmtId="0" fontId="13" fillId="2" borderId="0" xfId="0" applyFont="1" applyFill="1"/>
    <xf numFmtId="0" fontId="14" fillId="2" borderId="0" xfId="0" applyFont="1" applyFill="1"/>
    <xf numFmtId="0" fontId="16" fillId="0" borderId="0" xfId="0" applyFont="1"/>
    <xf numFmtId="10" fontId="10" fillId="2" borderId="0" xfId="0" applyNumberFormat="1" applyFont="1" applyFill="1" applyAlignment="1" applyProtection="1">
      <alignment horizontal="right" vertical="center"/>
      <protection locked="0"/>
    </xf>
    <xf numFmtId="0" fontId="8" fillId="0" borderId="0" xfId="0" applyFont="1" applyAlignment="1">
      <alignment wrapText="1"/>
    </xf>
    <xf numFmtId="165" fontId="8" fillId="4" borderId="29" xfId="0" applyNumberFormat="1" applyFont="1" applyFill="1" applyBorder="1" applyAlignment="1" applyProtection="1">
      <alignment horizontal="left" vertical="center"/>
      <protection locked="0"/>
    </xf>
    <xf numFmtId="0" fontId="9" fillId="3" borderId="15" xfId="0" applyFont="1" applyFill="1" applyBorder="1" applyAlignment="1">
      <alignment horizontal="right"/>
    </xf>
    <xf numFmtId="0" fontId="9" fillId="3" borderId="16" xfId="0" applyFont="1" applyFill="1" applyBorder="1" applyAlignment="1">
      <alignment horizontal="right"/>
    </xf>
    <xf numFmtId="0" fontId="9" fillId="3" borderId="17" xfId="0" applyFont="1" applyFill="1" applyBorder="1" applyAlignment="1">
      <alignment horizontal="right"/>
    </xf>
    <xf numFmtId="165" fontId="8" fillId="3" borderId="11" xfId="0" applyNumberFormat="1" applyFont="1" applyFill="1" applyBorder="1" applyAlignment="1">
      <alignment horizontal="right" vertical="center"/>
    </xf>
    <xf numFmtId="165" fontId="8" fillId="3" borderId="12" xfId="0" applyNumberFormat="1" applyFont="1" applyFill="1" applyBorder="1" applyAlignment="1">
      <alignment horizontal="right" vertical="center"/>
    </xf>
    <xf numFmtId="165" fontId="8" fillId="3" borderId="18" xfId="0" applyNumberFormat="1" applyFont="1" applyFill="1" applyBorder="1" applyAlignment="1">
      <alignment horizontal="right" vertical="center"/>
    </xf>
    <xf numFmtId="165" fontId="8" fillId="3" borderId="21" xfId="0" applyNumberFormat="1" applyFont="1" applyFill="1" applyBorder="1" applyAlignment="1">
      <alignment horizontal="right" vertical="center"/>
    </xf>
    <xf numFmtId="165" fontId="8" fillId="3" borderId="22" xfId="0" applyNumberFormat="1" applyFont="1" applyFill="1" applyBorder="1" applyAlignment="1">
      <alignment horizontal="right" vertical="center"/>
    </xf>
    <xf numFmtId="165" fontId="8" fillId="3" borderId="23" xfId="0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165" fontId="15" fillId="2" borderId="9" xfId="0" applyNumberFormat="1" applyFont="1" applyFill="1" applyBorder="1" applyAlignment="1">
      <alignment horizontal="center" vertical="center" wrapText="1"/>
    </xf>
    <xf numFmtId="165" fontId="15" fillId="2" borderId="10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9" fillId="3" borderId="13" xfId="0" applyFont="1" applyFill="1" applyBorder="1" applyAlignment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9" fillId="3" borderId="24" xfId="0" applyFont="1" applyFill="1" applyBorder="1" applyAlignment="1">
      <alignment horizontal="left" vertical="top"/>
    </xf>
    <xf numFmtId="0" fontId="9" fillId="3" borderId="25" xfId="0" applyFont="1" applyFill="1" applyBorder="1" applyAlignment="1">
      <alignment horizontal="left" vertical="top"/>
    </xf>
    <xf numFmtId="0" fontId="8" fillId="3" borderId="19" xfId="0" applyFont="1" applyFill="1" applyBorder="1" applyAlignment="1">
      <alignment horizontal="left"/>
    </xf>
    <xf numFmtId="0" fontId="8" fillId="3" borderId="20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3" borderId="19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</cellXfs>
  <cellStyles count="3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19050</xdr:rowOff>
    </xdr:from>
    <xdr:to>
      <xdr:col>0</xdr:col>
      <xdr:colOff>2292350</xdr:colOff>
      <xdr:row>4</xdr:row>
      <xdr:rowOff>50800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03200"/>
          <a:ext cx="2231390" cy="584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2819400</xdr:colOff>
      <xdr:row>0</xdr:row>
      <xdr:rowOff>177799</xdr:rowOff>
    </xdr:from>
    <xdr:to>
      <xdr:col>0</xdr:col>
      <xdr:colOff>4349750</xdr:colOff>
      <xdr:row>4</xdr:row>
      <xdr:rowOff>89650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B950176-57B2-44DA-BD95-5A896257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77799"/>
          <a:ext cx="1530350" cy="648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146051</xdr:colOff>
      <xdr:row>0</xdr:row>
      <xdr:rowOff>69850</xdr:rowOff>
    </xdr:from>
    <xdr:to>
      <xdr:col>5</xdr:col>
      <xdr:colOff>762001</xdr:colOff>
      <xdr:row>3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F43EB6-8093-4899-A9BA-BBA5739C29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3851" y="69850"/>
          <a:ext cx="2330450" cy="622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1106170</xdr:colOff>
      <xdr:row>0</xdr:row>
      <xdr:rowOff>58420</xdr:rowOff>
    </xdr:from>
    <xdr:to>
      <xdr:col>6</xdr:col>
      <xdr:colOff>895350</xdr:colOff>
      <xdr:row>3</xdr:row>
      <xdr:rowOff>41520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B6946664-6612-41EA-8F66-D8706581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8470" y="58420"/>
          <a:ext cx="1503680" cy="63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30"/>
  <sheetViews>
    <sheetView tabSelected="1" workbookViewId="0">
      <selection activeCell="G17" sqref="G17"/>
    </sheetView>
  </sheetViews>
  <sheetFormatPr defaultRowHeight="14.45"/>
  <cols>
    <col min="1" max="1" width="122" customWidth="1"/>
  </cols>
  <sheetData>
    <row r="6" spans="1:2">
      <c r="A6" s="9" t="s">
        <v>0</v>
      </c>
    </row>
    <row r="7" spans="1:2">
      <c r="A7" s="9" t="s">
        <v>1</v>
      </c>
    </row>
    <row r="8" spans="1:2">
      <c r="A8" s="9" t="s">
        <v>2</v>
      </c>
    </row>
    <row r="9" spans="1:2">
      <c r="A9" s="9" t="s">
        <v>3</v>
      </c>
    </row>
    <row r="10" spans="1:2">
      <c r="A10" s="9" t="s">
        <v>4</v>
      </c>
    </row>
    <row r="11" spans="1:2" ht="24">
      <c r="A11" s="43" t="s">
        <v>5</v>
      </c>
    </row>
    <row r="12" spans="1:2">
      <c r="A12" s="9" t="s">
        <v>6</v>
      </c>
    </row>
    <row r="13" spans="1:2">
      <c r="A13" s="9" t="s">
        <v>7</v>
      </c>
    </row>
    <row r="14" spans="1:2" ht="27" customHeight="1">
      <c r="A14" s="43" t="s">
        <v>8</v>
      </c>
    </row>
    <row r="15" spans="1:2">
      <c r="A15" s="9" t="s">
        <v>9</v>
      </c>
    </row>
    <row r="16" spans="1:2">
      <c r="A16" s="3"/>
      <c r="B16" s="6"/>
    </row>
    <row r="18" spans="1:1">
      <c r="A18" s="7"/>
    </row>
    <row r="19" spans="1:1">
      <c r="A19" s="1"/>
    </row>
    <row r="20" spans="1:1">
      <c r="A20" s="5"/>
    </row>
    <row r="22" spans="1:1">
      <c r="A22" s="2"/>
    </row>
    <row r="24" spans="1:1">
      <c r="A24" s="4"/>
    </row>
    <row r="26" spans="1:1">
      <c r="A26" s="1"/>
    </row>
    <row r="27" spans="1:1">
      <c r="A27" s="1"/>
    </row>
    <row r="30" spans="1:1">
      <c r="A30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2"/>
  <sheetViews>
    <sheetView topLeftCell="A31" zoomScaleNormal="100" workbookViewId="0">
      <selection activeCell="F53" sqref="F53"/>
    </sheetView>
  </sheetViews>
  <sheetFormatPr defaultColWidth="9.140625" defaultRowHeight="11.45"/>
  <cols>
    <col min="1" max="1" width="6.42578125" style="9" customWidth="1"/>
    <col min="2" max="2" width="28.85546875" style="9" customWidth="1"/>
    <col min="3" max="3" width="15.42578125" style="29" customWidth="1"/>
    <col min="4" max="4" width="24.5703125" style="29" customWidth="1"/>
    <col min="5" max="6" width="24.5703125" style="9" customWidth="1"/>
    <col min="7" max="7" width="19.85546875" style="9" customWidth="1"/>
    <col min="8" max="8" width="9.140625" style="9"/>
    <col min="9" max="9" width="19.42578125" style="9" customWidth="1"/>
    <col min="10" max="16384" width="9.140625" style="9"/>
  </cols>
  <sheetData>
    <row r="1" spans="1:18" s="8" customFormat="1" ht="23.1">
      <c r="A1" s="41" t="s">
        <v>10</v>
      </c>
      <c r="B1" s="13"/>
      <c r="C1" s="26"/>
      <c r="D1" s="26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8" customFormat="1">
      <c r="B2" s="13"/>
      <c r="C2" s="26"/>
      <c r="D2" s="26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s="8" customFormat="1" ht="17.45" customHeight="1">
      <c r="A3" s="13" t="s">
        <v>11</v>
      </c>
      <c r="B3" s="13"/>
      <c r="C3" s="26"/>
      <c r="D3" s="2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>
      <c r="A4" s="90"/>
      <c r="B4" s="91"/>
      <c r="C4" s="15"/>
      <c r="D4" s="26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3.5" thickBot="1">
      <c r="A5" s="84" t="s">
        <v>12</v>
      </c>
      <c r="B5" s="85"/>
      <c r="C5" s="27"/>
      <c r="D5" s="26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>
      <c r="A6" s="82" t="s">
        <v>13</v>
      </c>
      <c r="B6" s="83"/>
      <c r="C6" s="24" t="s">
        <v>14</v>
      </c>
      <c r="D6" s="24" t="s">
        <v>15</v>
      </c>
      <c r="E6" s="20" t="s">
        <v>16</v>
      </c>
      <c r="F6" s="20" t="s">
        <v>17</v>
      </c>
      <c r="G6" s="33" t="s">
        <v>18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>
      <c r="A7" s="78" t="s">
        <v>19</v>
      </c>
      <c r="B7" s="79"/>
      <c r="C7" s="23">
        <v>2000</v>
      </c>
      <c r="D7" s="30"/>
      <c r="E7" s="11"/>
      <c r="F7" s="11"/>
      <c r="G7" s="34">
        <f>C7*D7</f>
        <v>0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>
      <c r="A8" s="78" t="s">
        <v>20</v>
      </c>
      <c r="B8" s="79"/>
      <c r="C8" s="23">
        <v>1500</v>
      </c>
      <c r="D8" s="30"/>
      <c r="E8" s="11"/>
      <c r="F8" s="11"/>
      <c r="G8" s="34">
        <f t="shared" ref="G8:G18" si="0">C8*D8</f>
        <v>0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>
      <c r="A9" s="78" t="s">
        <v>21</v>
      </c>
      <c r="B9" s="79"/>
      <c r="C9" s="23">
        <v>500</v>
      </c>
      <c r="D9" s="30"/>
      <c r="E9" s="11"/>
      <c r="F9" s="11"/>
      <c r="G9" s="34">
        <f>C9*D9</f>
        <v>0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>
      <c r="A10" s="96" t="s">
        <v>22</v>
      </c>
      <c r="B10" s="95"/>
      <c r="C10" s="23">
        <v>400</v>
      </c>
      <c r="D10" s="30"/>
      <c r="E10" s="10"/>
      <c r="F10" s="10"/>
      <c r="G10" s="34">
        <f t="shared" si="0"/>
        <v>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>
      <c r="A11" s="96" t="s">
        <v>23</v>
      </c>
      <c r="B11" s="95"/>
      <c r="C11" s="23">
        <v>500</v>
      </c>
      <c r="D11" s="30"/>
      <c r="E11" s="10"/>
      <c r="F11" s="10"/>
      <c r="G11" s="34">
        <f t="shared" si="0"/>
        <v>0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24.6" customHeight="1">
      <c r="A12" s="94" t="s">
        <v>24</v>
      </c>
      <c r="B12" s="95"/>
      <c r="C12" s="23">
        <v>170</v>
      </c>
      <c r="D12" s="30"/>
      <c r="E12" s="10"/>
      <c r="F12" s="10"/>
      <c r="G12" s="34">
        <f>C12*D12</f>
        <v>0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>
      <c r="A13" s="80" t="s">
        <v>25</v>
      </c>
      <c r="B13" s="81"/>
      <c r="C13" s="23">
        <v>750</v>
      </c>
      <c r="D13" s="30"/>
      <c r="E13" s="11"/>
      <c r="F13" s="11"/>
      <c r="G13" s="34">
        <f>C13*D13</f>
        <v>0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>
      <c r="A14" s="78" t="s">
        <v>26</v>
      </c>
      <c r="B14" s="79"/>
      <c r="C14" s="23">
        <v>750</v>
      </c>
      <c r="D14" s="30"/>
      <c r="E14" s="11"/>
      <c r="F14" s="11"/>
      <c r="G14" s="34">
        <f t="shared" si="0"/>
        <v>0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78" t="s">
        <v>27</v>
      </c>
      <c r="B15" s="79"/>
      <c r="C15" s="23">
        <v>4</v>
      </c>
      <c r="D15" s="30"/>
      <c r="E15" s="11"/>
      <c r="F15" s="11"/>
      <c r="G15" s="34">
        <f t="shared" si="0"/>
        <v>0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>
      <c r="A16" s="78" t="s">
        <v>28</v>
      </c>
      <c r="B16" s="79"/>
      <c r="C16" s="23">
        <v>40</v>
      </c>
      <c r="D16" s="30"/>
      <c r="E16" s="11"/>
      <c r="F16" s="11"/>
      <c r="G16" s="34">
        <f t="shared" si="0"/>
        <v>0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25">
      <c r="A17" s="78" t="s">
        <v>29</v>
      </c>
      <c r="B17" s="79"/>
      <c r="C17" s="23">
        <v>300</v>
      </c>
      <c r="D17" s="30"/>
      <c r="E17" s="11"/>
      <c r="F17" s="11"/>
      <c r="G17" s="34">
        <f t="shared" si="0"/>
        <v>0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25">
      <c r="A18" s="78" t="s">
        <v>30</v>
      </c>
      <c r="B18" s="79"/>
      <c r="C18" s="23">
        <v>2000</v>
      </c>
      <c r="D18" s="30"/>
      <c r="E18" s="11"/>
      <c r="F18" s="11"/>
      <c r="G18" s="34">
        <f t="shared" si="0"/>
        <v>0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25" ht="12" customHeight="1" thickBot="1">
      <c r="A19" s="88" t="s">
        <v>31</v>
      </c>
      <c r="B19" s="89"/>
      <c r="C19" s="25">
        <v>800</v>
      </c>
      <c r="D19" s="31"/>
      <c r="E19" s="19"/>
      <c r="F19" s="19"/>
      <c r="G19" s="35">
        <f t="shared" ref="G19" si="1">C19*D19</f>
        <v>0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25">
      <c r="A20" s="18"/>
      <c r="B20" s="18"/>
      <c r="C20" s="42"/>
      <c r="D20" s="18"/>
      <c r="E20" s="18"/>
      <c r="F20" s="18"/>
      <c r="G20" s="18"/>
      <c r="H20" s="18"/>
      <c r="I20" s="18"/>
      <c r="J20" s="13"/>
      <c r="K20" s="13"/>
      <c r="L20" s="13"/>
      <c r="M20" s="13"/>
      <c r="N20" s="13"/>
      <c r="O20" s="13"/>
      <c r="P20" s="13"/>
      <c r="Q20" s="13"/>
      <c r="R20" s="13"/>
    </row>
    <row r="21" spans="1:25" s="12" customFormat="1">
      <c r="A21" s="17"/>
      <c r="B21" s="17"/>
      <c r="C21" s="27"/>
      <c r="D21" s="32"/>
      <c r="E21" s="18"/>
      <c r="F21" s="18"/>
      <c r="G21" s="14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25" ht="13.5" thickBot="1">
      <c r="A22" s="84" t="s">
        <v>32</v>
      </c>
      <c r="B22" s="85"/>
      <c r="C22" s="27"/>
      <c r="D22" s="26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25" ht="14.45" customHeight="1">
      <c r="A23" s="82" t="s">
        <v>13</v>
      </c>
      <c r="B23" s="83"/>
      <c r="C23" s="24" t="s">
        <v>14</v>
      </c>
      <c r="D23" s="24" t="s">
        <v>15</v>
      </c>
      <c r="E23" s="45" t="s">
        <v>18</v>
      </c>
      <c r="F23" s="46"/>
      <c r="G23" s="47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25" ht="14.45" customHeight="1" thickBot="1">
      <c r="A24" s="88" t="s">
        <v>33</v>
      </c>
      <c r="B24" s="89"/>
      <c r="C24" s="25">
        <v>485</v>
      </c>
      <c r="D24" s="31"/>
      <c r="E24" s="51">
        <f>C24*D24</f>
        <v>0</v>
      </c>
      <c r="F24" s="52"/>
      <c r="G24" s="5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25" ht="14.45" customHeight="1">
      <c r="A25" s="18"/>
      <c r="B25" s="18"/>
      <c r="C25" s="18"/>
      <c r="D25" s="18"/>
      <c r="E25" s="18"/>
      <c r="F25" s="18"/>
      <c r="G25" s="18"/>
      <c r="H25" s="18"/>
      <c r="I25" s="18"/>
      <c r="J25" s="13"/>
      <c r="K25" s="13"/>
      <c r="L25" s="13"/>
      <c r="M25" s="13"/>
      <c r="N25" s="13"/>
      <c r="O25" s="13"/>
      <c r="P25" s="13"/>
      <c r="Q25" s="13"/>
      <c r="R25" s="13"/>
    </row>
    <row r="26" spans="1:25" s="12" customFormat="1">
      <c r="A26" s="90"/>
      <c r="B26" s="91"/>
      <c r="C26" s="27"/>
      <c r="D26" s="32"/>
      <c r="E26" s="18"/>
      <c r="F26" s="18"/>
      <c r="G26" s="14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25" ht="11.45" customHeight="1" thickBot="1">
      <c r="A27" s="84" t="s">
        <v>34</v>
      </c>
      <c r="B27" s="85"/>
      <c r="C27" s="28"/>
      <c r="D27" s="28"/>
      <c r="E27" s="12"/>
      <c r="F27" s="12"/>
      <c r="G27" s="1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14.45" customHeight="1">
      <c r="A28" s="86" t="s">
        <v>13</v>
      </c>
      <c r="B28" s="87"/>
      <c r="C28" s="24" t="s">
        <v>14</v>
      </c>
      <c r="D28" s="24" t="s">
        <v>15</v>
      </c>
      <c r="E28" s="45" t="s">
        <v>18</v>
      </c>
      <c r="F28" s="46"/>
      <c r="G28" s="47"/>
      <c r="H28" s="16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76.5" customHeight="1">
      <c r="A29" s="94" t="s">
        <v>35</v>
      </c>
      <c r="B29" s="95"/>
      <c r="C29" s="23">
        <v>7</v>
      </c>
      <c r="D29" s="30"/>
      <c r="E29" s="48">
        <f>C29*D29</f>
        <v>0</v>
      </c>
      <c r="F29" s="49"/>
      <c r="G29" s="50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48.95" customHeight="1" thickBot="1">
      <c r="A30" s="92" t="s">
        <v>36</v>
      </c>
      <c r="B30" s="93"/>
      <c r="C30" s="25">
        <v>127</v>
      </c>
      <c r="D30" s="31"/>
      <c r="E30" s="51">
        <f>C30*D30</f>
        <v>0</v>
      </c>
      <c r="F30" s="52"/>
      <c r="G30" s="5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14.45" customHeight="1">
      <c r="A31" s="18"/>
      <c r="B31" s="18"/>
      <c r="C31" s="18"/>
      <c r="D31" s="18"/>
      <c r="E31" s="18"/>
      <c r="F31" s="18"/>
      <c r="G31" s="18"/>
      <c r="H31" s="18"/>
      <c r="I31" s="18"/>
      <c r="J31" s="13"/>
      <c r="K31" s="13"/>
      <c r="L31" s="13"/>
      <c r="M31" s="13"/>
      <c r="N31" s="13"/>
      <c r="O31" s="13"/>
      <c r="P31" s="13"/>
      <c r="Q31" s="13"/>
      <c r="R31" s="13"/>
    </row>
    <row r="32" spans="1:25">
      <c r="A32" s="13"/>
      <c r="B32" s="13"/>
      <c r="C32" s="26"/>
      <c r="D32" s="26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ht="12" thickBot="1">
      <c r="A33" s="22" t="s">
        <v>37</v>
      </c>
      <c r="B33" s="22"/>
      <c r="C33" s="22"/>
      <c r="D33" s="26"/>
      <c r="E33" s="14"/>
      <c r="F33" s="14"/>
      <c r="G33" s="14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4.45" customHeight="1">
      <c r="A34" s="82" t="s">
        <v>13</v>
      </c>
      <c r="B34" s="83"/>
      <c r="C34" s="83"/>
      <c r="D34" s="24" t="s">
        <v>38</v>
      </c>
      <c r="E34" s="45" t="s">
        <v>18</v>
      </c>
      <c r="F34" s="46"/>
      <c r="G34" s="4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ht="14.45" customHeight="1">
      <c r="A35" s="78" t="s">
        <v>39</v>
      </c>
      <c r="B35" s="79"/>
      <c r="C35" s="79"/>
      <c r="D35" s="30"/>
      <c r="E35" s="48">
        <f>D35</f>
        <v>0</v>
      </c>
      <c r="F35" s="49"/>
      <c r="G35" s="50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31.5" customHeight="1">
      <c r="A36" s="80" t="s">
        <v>40</v>
      </c>
      <c r="B36" s="81"/>
      <c r="C36" s="81"/>
      <c r="D36" s="44"/>
      <c r="E36" s="48">
        <f>D36</f>
        <v>0</v>
      </c>
      <c r="F36" s="49"/>
      <c r="G36" s="50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4.45" customHeight="1">
      <c r="A37" s="88" t="s">
        <v>41</v>
      </c>
      <c r="B37" s="89"/>
      <c r="C37" s="89"/>
      <c r="D37" s="31"/>
      <c r="E37" s="51">
        <f>D37</f>
        <v>0</v>
      </c>
      <c r="F37" s="52"/>
      <c r="G37" s="5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>
      <c r="A38" s="13"/>
      <c r="B38" s="13"/>
      <c r="C38" s="26"/>
      <c r="D38" s="26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>
      <c r="A39" s="13"/>
      <c r="B39" s="13"/>
      <c r="C39" s="26"/>
      <c r="D39" s="26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12" thickBot="1">
      <c r="A40" s="22" t="s">
        <v>42</v>
      </c>
      <c r="B40" s="22"/>
      <c r="C40" s="22"/>
      <c r="D40" s="26"/>
      <c r="E40" s="14"/>
      <c r="F40" s="14"/>
      <c r="G40" s="14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ht="14.45" customHeight="1">
      <c r="A41" s="82" t="s">
        <v>13</v>
      </c>
      <c r="B41" s="83"/>
      <c r="C41" s="24" t="s">
        <v>14</v>
      </c>
      <c r="D41" s="24" t="s">
        <v>43</v>
      </c>
      <c r="E41" s="45" t="s">
        <v>18</v>
      </c>
      <c r="F41" s="46"/>
      <c r="G41" s="47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14.45" customHeight="1" thickBot="1">
      <c r="A42" s="88" t="s">
        <v>44</v>
      </c>
      <c r="B42" s="89"/>
      <c r="C42" s="25">
        <v>400</v>
      </c>
      <c r="D42" s="31"/>
      <c r="E42" s="51">
        <f>D42</f>
        <v>0</v>
      </c>
      <c r="F42" s="52"/>
      <c r="G42" s="5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>
      <c r="A43" s="13"/>
      <c r="B43" s="13"/>
      <c r="C43" s="26"/>
      <c r="D43" s="26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>
      <c r="A44" s="13"/>
      <c r="B44" s="13"/>
      <c r="C44" s="26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14.45" thickBot="1">
      <c r="A45" s="22" t="s">
        <v>45</v>
      </c>
      <c r="B45" s="21"/>
      <c r="C45" s="36"/>
      <c r="D45" s="26"/>
      <c r="E45" s="14"/>
      <c r="F45" s="14"/>
      <c r="G45" s="14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4.45" customHeight="1">
      <c r="A46" s="82" t="s">
        <v>13</v>
      </c>
      <c r="B46" s="83"/>
      <c r="C46" s="24" t="s">
        <v>14</v>
      </c>
      <c r="D46" s="24" t="s">
        <v>43</v>
      </c>
      <c r="E46" s="45" t="s">
        <v>18</v>
      </c>
      <c r="F46" s="46"/>
      <c r="G46" s="47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25.35" customHeight="1">
      <c r="A47" s="80" t="s">
        <v>46</v>
      </c>
      <c r="B47" s="81"/>
      <c r="C47" s="23">
        <v>1</v>
      </c>
      <c r="D47" s="30"/>
      <c r="E47" s="48">
        <f>D47</f>
        <v>0</v>
      </c>
      <c r="F47" s="49"/>
      <c r="G47" s="50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25.35" customHeight="1">
      <c r="A48" s="80" t="s">
        <v>47</v>
      </c>
      <c r="B48" s="81"/>
      <c r="C48" s="23">
        <v>1</v>
      </c>
      <c r="D48" s="30"/>
      <c r="E48" s="48">
        <f>D48</f>
        <v>0</v>
      </c>
      <c r="F48" s="49"/>
      <c r="G48" s="50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4.45" customHeight="1" thickBot="1">
      <c r="A49" s="88" t="s">
        <v>48</v>
      </c>
      <c r="B49" s="89"/>
      <c r="C49" s="25">
        <v>1</v>
      </c>
      <c r="D49" s="31"/>
      <c r="E49" s="51">
        <f>D49</f>
        <v>0</v>
      </c>
      <c r="F49" s="52"/>
      <c r="G49" s="5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ht="12" thickBo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ht="36" customHeight="1" thickBot="1">
      <c r="A52" s="66" t="s">
        <v>49</v>
      </c>
      <c r="B52" s="67"/>
      <c r="C52" s="64">
        <f>SUM(G7+G8+G9+G10+G11+G12+G13+G14+G15+G16+G17+G18+G19+E24+E29+E30+E35+E37+E42+E36)</f>
        <v>0</v>
      </c>
      <c r="D52" s="65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ht="14.45" thickBot="1">
      <c r="A53" s="37"/>
      <c r="B53" s="37"/>
      <c r="C53" s="38"/>
      <c r="D53" s="38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11.45" customHeight="1">
      <c r="A54" s="68" t="s">
        <v>50</v>
      </c>
      <c r="B54" s="69"/>
      <c r="C54" s="54"/>
      <c r="D54" s="55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ht="12" customHeight="1" thickBot="1">
      <c r="A55" s="70"/>
      <c r="B55" s="71"/>
      <c r="C55" s="56"/>
      <c r="D55" s="57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 ht="14.45" customHeight="1">
      <c r="A56" s="72" t="s">
        <v>51</v>
      </c>
      <c r="B56" s="73"/>
      <c r="C56" s="58"/>
      <c r="D56" s="59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ht="15" customHeight="1" thickBot="1">
      <c r="A57" s="74"/>
      <c r="B57" s="75"/>
      <c r="C57" s="60"/>
      <c r="D57" s="61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14.45" customHeight="1">
      <c r="A58" s="72" t="s">
        <v>52</v>
      </c>
      <c r="B58" s="73"/>
      <c r="C58" s="54"/>
      <c r="D58" s="55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ht="14.45" customHeight="1">
      <c r="A59" s="76"/>
      <c r="B59" s="77"/>
      <c r="C59" s="62"/>
      <c r="D59" s="6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 ht="42" customHeight="1" thickBot="1">
      <c r="A60" s="74"/>
      <c r="B60" s="75"/>
      <c r="C60" s="56"/>
      <c r="D60" s="57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ht="15" customHeight="1">
      <c r="A61" s="72" t="s">
        <v>53</v>
      </c>
      <c r="B61" s="73"/>
      <c r="C61" s="58"/>
      <c r="D61" s="59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15" customHeight="1" thickBot="1">
      <c r="A62" s="74"/>
      <c r="B62" s="75"/>
      <c r="C62" s="60"/>
      <c r="D62" s="61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14.1">
      <c r="A63" s="39"/>
      <c r="B63" s="39"/>
      <c r="C63" s="38"/>
      <c r="D63" s="38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14.45">
      <c r="A64" s="40"/>
      <c r="B64" s="39"/>
      <c r="C64" s="38"/>
      <c r="D64" s="38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5:25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5:25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5:25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5:25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5:25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5:25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5:25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5:25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5:25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5:25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5:25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5:25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5:25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5:25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5:25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5:25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5:25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5:25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5:25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5:25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5:25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5:25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5:25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5:25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5:25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5:25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5:25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5:25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5:25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5:25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5:25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5:25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5:25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5:25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5:25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5:25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5:25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5:25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5:25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5:25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5:25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5:25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5:25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5:25"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5:25"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5:25"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5:25"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5:25"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5:25"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5:25"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5:25"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5:25"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5:25"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5:25"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5:25"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5:25"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5:25"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5:25"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</row>
  </sheetData>
  <mergeCells count="59">
    <mergeCell ref="A29:B29"/>
    <mergeCell ref="A37:C37"/>
    <mergeCell ref="A49:B49"/>
    <mergeCell ref="A42:B42"/>
    <mergeCell ref="A41:B41"/>
    <mergeCell ref="A36:C36"/>
    <mergeCell ref="A6:B6"/>
    <mergeCell ref="A5:B5"/>
    <mergeCell ref="A4:B4"/>
    <mergeCell ref="A10:B10"/>
    <mergeCell ref="A11:B11"/>
    <mergeCell ref="A7:B7"/>
    <mergeCell ref="A15:B15"/>
    <mergeCell ref="A8:B8"/>
    <mergeCell ref="A13:B13"/>
    <mergeCell ref="A14:B14"/>
    <mergeCell ref="A9:B9"/>
    <mergeCell ref="A12:B12"/>
    <mergeCell ref="A16:B16"/>
    <mergeCell ref="A17:B17"/>
    <mergeCell ref="A48:B48"/>
    <mergeCell ref="A47:B47"/>
    <mergeCell ref="A46:B46"/>
    <mergeCell ref="A27:B27"/>
    <mergeCell ref="A28:B28"/>
    <mergeCell ref="A24:B24"/>
    <mergeCell ref="A26:B26"/>
    <mergeCell ref="A34:C34"/>
    <mergeCell ref="A35:C35"/>
    <mergeCell ref="A18:B18"/>
    <mergeCell ref="A30:B30"/>
    <mergeCell ref="A19:B19"/>
    <mergeCell ref="A22:B22"/>
    <mergeCell ref="A23:B23"/>
    <mergeCell ref="A52:B52"/>
    <mergeCell ref="A54:B55"/>
    <mergeCell ref="A56:B57"/>
    <mergeCell ref="A58:B60"/>
    <mergeCell ref="A61:B62"/>
    <mergeCell ref="C54:D55"/>
    <mergeCell ref="C56:D57"/>
    <mergeCell ref="C58:D60"/>
    <mergeCell ref="C61:D62"/>
    <mergeCell ref="C52:D52"/>
    <mergeCell ref="E46:G46"/>
    <mergeCell ref="E47:G47"/>
    <mergeCell ref="E48:G48"/>
    <mergeCell ref="E49:G49"/>
    <mergeCell ref="E23:G23"/>
    <mergeCell ref="E24:G24"/>
    <mergeCell ref="E28:G28"/>
    <mergeCell ref="E29:G29"/>
    <mergeCell ref="E30:G30"/>
    <mergeCell ref="E34:G34"/>
    <mergeCell ref="E35:G35"/>
    <mergeCell ref="E37:G37"/>
    <mergeCell ref="E41:G41"/>
    <mergeCell ref="E42:G42"/>
    <mergeCell ref="E36:G36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&amp;LPrijsopgave Inschrijver :  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F7FF31A700CF499E9CB4BEE834690F" ma:contentTypeVersion="4" ma:contentTypeDescription="Een nieuw document maken." ma:contentTypeScope="" ma:versionID="283cda755cc112bf4de9a5ab3ece0f40">
  <xsd:schema xmlns:xsd="http://www.w3.org/2001/XMLSchema" xmlns:xs="http://www.w3.org/2001/XMLSchema" xmlns:p="http://schemas.microsoft.com/office/2006/metadata/properties" xmlns:ns2="139c1723-1e65-4a5e-89ba-6eb5eb0ea3f3" targetNamespace="http://schemas.microsoft.com/office/2006/metadata/properties" ma:root="true" ma:fieldsID="608575678bd14eb7738c411441c21d20" ns2:_="">
    <xsd:import namespace="139c1723-1e65-4a5e-89ba-6eb5eb0ea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c1723-1e65-4a5e-89ba-6eb5eb0ea3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B12083-2BCA-4DC6-9359-F8EB9FAF3AD7}"/>
</file>

<file path=customXml/itemProps2.xml><?xml version="1.0" encoding="utf-8"?>
<ds:datastoreItem xmlns:ds="http://schemas.openxmlformats.org/officeDocument/2006/customXml" ds:itemID="{7932BA2F-FA5E-4004-A9FF-0FFBC8485097}"/>
</file>

<file path=customXml/itemProps3.xml><?xml version="1.0" encoding="utf-8"?>
<ds:datastoreItem xmlns:ds="http://schemas.openxmlformats.org/officeDocument/2006/customXml" ds:itemID="{06DB6EF9-C795-44C4-9129-F2BC375B53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Veiligheidsregio Rotterdam-Rijnmond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Wittenberg - Saarloos, Mariette</dc:creator>
  <cp:keywords/>
  <dc:description/>
  <cp:lastModifiedBy>Amerongen, Frank van</cp:lastModifiedBy>
  <cp:revision/>
  <dcterms:created xsi:type="dcterms:W3CDTF">2017-09-14T13:04:20Z</dcterms:created>
  <dcterms:modified xsi:type="dcterms:W3CDTF">2025-12-17T15:18:10Z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0x010100A8F7FF31A700CF499E9CB4BEE834690F</vt:lpwstr>
  </property>
</Properties>
</file>