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0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icbv.sharepoint.com/sites/BiC-aanbestedingen/Gedeelde documenten/Lopende aanbestedingen/CVO-NWF/CVO NWF EA 2025 Schoonmaak/Aanbestedingsdocument en bijlagen/Concept/"/>
    </mc:Choice>
  </mc:AlternateContent>
  <xr:revisionPtr revIDLastSave="87" documentId="13_ncr:1_{BABA8E88-2404-6142-89EC-34510CF4577D}" xr6:coauthVersionLast="47" xr6:coauthVersionMax="47" xr10:uidLastSave="{8147E274-88C5-F64A-BA33-3865845F653C}"/>
  <bookViews>
    <workbookView xWindow="34200" yWindow="620" windowWidth="51200" windowHeight="20980" xr2:uid="{26A0E56A-9CA4-EB40-BF12-5B4691CBE874}"/>
  </bookViews>
  <sheets>
    <sheet name="Waarden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C4" i="2" l="1"/>
  <c r="C5" i="2" s="1"/>
  <c r="C25" i="2"/>
  <c r="B25" i="2"/>
  <c r="C18" i="2"/>
  <c r="B18" i="2"/>
  <c r="D3" i="2"/>
  <c r="B4" i="2"/>
  <c r="B7" i="2" s="1"/>
  <c r="B10" i="2"/>
  <c r="C7" i="2" l="1"/>
  <c r="B5" i="2"/>
  <c r="D5" i="2" s="1"/>
</calcChain>
</file>

<file path=xl/sharedStrings.xml><?xml version="1.0" encoding="utf-8"?>
<sst xmlns="http://schemas.openxmlformats.org/spreadsheetml/2006/main" count="25" uniqueCount="19">
  <si>
    <t>Totaal:</t>
  </si>
  <si>
    <t>Percentage</t>
  </si>
  <si>
    <t>5 uitmuntend</t>
  </si>
  <si>
    <t>4 goed</t>
  </si>
  <si>
    <t>3 voldoende</t>
  </si>
  <si>
    <t>2 matig</t>
  </si>
  <si>
    <t>1 onvoldoende</t>
  </si>
  <si>
    <t>Totaal kwaliteit</t>
  </si>
  <si>
    <t>prijs</t>
  </si>
  <si>
    <t>kwaliteit</t>
  </si>
  <si>
    <t>inschrijver 1</t>
  </si>
  <si>
    <t>inschrijver 2</t>
  </si>
  <si>
    <t xml:space="preserve"> </t>
  </si>
  <si>
    <t>rekenvoorbeelden</t>
  </si>
  <si>
    <t>Uitsluiting</t>
  </si>
  <si>
    <t>Indien inschrijver tweemaal 'matig scoort zal zij worden uitgesloten van verdere deelname.</t>
  </si>
  <si>
    <t>OPEN VRAAG 1 
Milieu en duurzaamheid</t>
  </si>
  <si>
    <t>Bijlage 13b
OPEN VRAGEN + bijbehorende waarde beoordeling</t>
  </si>
  <si>
    <t>OPEN VRAAG 2 
Uitvoering dienstverlening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</si>
</sst>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€&quot;\ * #,##0.00_);_(&quot;€&quot;\ * \(#,##0.00\);_(&quot;€&quot;\ * &quot;-&quot;??_);_(@_)"/>
    <numFmt numFmtId="164" formatCode="&quot;€&quot;\ #,##0.00"/>
    <numFmt numFmtId="165" formatCode="0.0%"/>
  </numFmts>
  <fonts count="13" x14ac:knownFonts="1">
    <font>
      <sz val="12"/>
      <color theme="1"/>
      <name val="Calibri"/>
      <family val="2"/>
      <scheme val="minor"/>
    </font>
    <font>
      <sz val="10"/>
      <color theme="1"/>
      <name val="Verdana"/>
      <family val="2"/>
    </font>
    <font>
      <sz val="12"/>
      <color theme="1"/>
      <name val="Calibri"/>
      <family val="2"/>
      <scheme val="minor"/>
    </font>
    <font>
      <sz val="10"/>
      <color theme="1"/>
      <name val="Verdana"/>
      <family val="2"/>
    </font>
    <font>
      <sz val="10"/>
      <color rgb="FF000000"/>
      <name val="Verdana"/>
      <family val="2"/>
    </font>
    <font>
      <b/>
      <sz val="10"/>
      <color rgb="FFFF0000"/>
      <name val="Verdana"/>
      <family val="2"/>
    </font>
    <font>
      <sz val="10"/>
      <color theme="1"/>
      <name val="Calibri"/>
      <family val="2"/>
      <scheme val="minor"/>
    </font>
    <font>
      <b/>
      <sz val="10"/>
      <color rgb="FF000000"/>
      <name val="Verdana"/>
      <family val="2"/>
    </font>
    <font>
      <b/>
      <sz val="20"/>
      <color theme="0"/>
      <name val="Verdana"/>
      <family val="2"/>
    </font>
    <font>
      <i/>
      <sz val="10"/>
      <color rgb="FFFF0000"/>
      <name val="Calibri"/>
      <family val="2"/>
      <scheme val="minor"/>
    </font>
    <font>
      <sz val="10"/>
      <color theme="0"/>
      <name val="Verdana"/>
      <family val="2"/>
    </font>
    <font>
      <b/>
      <sz val="12"/>
      <color rgb="FF000000"/>
      <name val="Verdana"/>
      <family val="2"/>
    </font>
    <font>
      <sz val="12"/>
      <color theme="1"/>
      <name val="Verdana"/>
      <family val="2"/>
    </font>
  </fonts>
  <fills count="9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346E3A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9" fontId="2" fillId="0" borderId="0" applyFont="0" applyFill="0" applyBorder="0" applyAlignment="0" applyProtection="0"/>
    <xf numFmtId="44" fontId="2" fillId="0" borderId="0" applyFont="0" applyFill="0" applyBorder="0" applyAlignment="0" applyProtection="0"/>
  </cellStyleXfs>
  <cellXfs count="31">
    <xf numFmtId="0" fontId="0" fillId="0" borderId="0" xfId="0"/>
    <xf numFmtId="0" fontId="3" fillId="0" borderId="1" xfId="0" applyFont="1" applyBorder="1"/>
    <xf numFmtId="0" fontId="6" fillId="0" borderId="0" xfId="0" applyFont="1"/>
    <xf numFmtId="0" fontId="7" fillId="4" borderId="1" xfId="0" applyFont="1" applyFill="1" applyBorder="1" applyAlignment="1">
      <alignment horizontal="justify" vertical="center" wrapText="1"/>
    </xf>
    <xf numFmtId="0" fontId="7" fillId="3" borderId="2" xfId="0" applyFont="1" applyFill="1" applyBorder="1" applyAlignment="1">
      <alignment horizontal="justify" vertical="center" wrapText="1"/>
    </xf>
    <xf numFmtId="9" fontId="3" fillId="0" borderId="1" xfId="1" applyFont="1" applyBorder="1"/>
    <xf numFmtId="164" fontId="3" fillId="5" borderId="1" xfId="0" applyNumberFormat="1" applyFont="1" applyFill="1" applyBorder="1"/>
    <xf numFmtId="164" fontId="0" fillId="0" borderId="0" xfId="0" applyNumberFormat="1"/>
    <xf numFmtId="165" fontId="1" fillId="4" borderId="1" xfId="1" applyNumberFormat="1" applyFont="1" applyFill="1" applyBorder="1" applyAlignment="1">
      <alignment horizontal="center" vertical="center" wrapText="1"/>
    </xf>
    <xf numFmtId="0" fontId="9" fillId="0" borderId="0" xfId="0" applyFont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44" fontId="0" fillId="0" borderId="0" xfId="2" applyFont="1" applyBorder="1"/>
    <xf numFmtId="44" fontId="0" fillId="0" borderId="11" xfId="2" applyFont="1" applyBorder="1"/>
    <xf numFmtId="44" fontId="0" fillId="6" borderId="0" xfId="2" applyFont="1" applyFill="1" applyBorder="1"/>
    <xf numFmtId="44" fontId="0" fillId="6" borderId="11" xfId="2" applyFont="1" applyFill="1" applyBorder="1"/>
    <xf numFmtId="0" fontId="0" fillId="0" borderId="12" xfId="0" applyBorder="1"/>
    <xf numFmtId="0" fontId="10" fillId="8" borderId="1" xfId="0" applyFont="1" applyFill="1" applyBorder="1" applyAlignment="1">
      <alignment horizontal="center" vertical="center" wrapText="1"/>
    </xf>
    <xf numFmtId="0" fontId="10" fillId="8" borderId="1" xfId="0" applyFont="1" applyFill="1" applyBorder="1"/>
    <xf numFmtId="0" fontId="0" fillId="0" borderId="6" xfId="0" applyBorder="1"/>
    <xf numFmtId="0" fontId="0" fillId="0" borderId="13" xfId="0" applyBorder="1"/>
    <xf numFmtId="164" fontId="4" fillId="2" borderId="4" xfId="0" applyNumberFormat="1" applyFont="1" applyFill="1" applyBorder="1" applyAlignment="1">
      <alignment horizontal="center" vertical="center" wrapText="1"/>
    </xf>
    <xf numFmtId="164" fontId="5" fillId="2" borderId="4" xfId="0" applyNumberFormat="1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justify" vertical="center" wrapText="1"/>
    </xf>
    <xf numFmtId="164" fontId="12" fillId="5" borderId="1" xfId="0" applyNumberFormat="1" applyFont="1" applyFill="1" applyBorder="1" applyAlignment="1">
      <alignment vertical="center"/>
    </xf>
    <xf numFmtId="0" fontId="7" fillId="8" borderId="3" xfId="0" applyFont="1" applyFill="1" applyBorder="1" applyAlignment="1">
      <alignment horizontal="justify" vertical="center" wrapText="1"/>
    </xf>
    <xf numFmtId="0" fontId="8" fillId="7" borderId="5" xfId="0" applyFont="1" applyFill="1" applyBorder="1" applyAlignment="1">
      <alignment horizontal="center" vertical="center" wrapText="1"/>
    </xf>
    <xf numFmtId="0" fontId="8" fillId="7" borderId="0" xfId="0" applyFont="1" applyFill="1" applyAlignment="1">
      <alignment horizontal="center" vertical="center" wrapText="1"/>
    </xf>
  </cellXfs>
  <cellStyles count="3">
    <cellStyle name="Procent" xfId="1" builtinId="5"/>
    <cellStyle name="Standaard" xfId="0" builtinId="0"/>
    <cellStyle name="Valuta" xfId="2" builtinId="4"/>
  </cellStyles>
  <dxfs count="0"/>
  <tableStyles count="0" defaultTableStyle="TableStyleMedium2" defaultPivotStyle="PivotStyleLight16"/>
  <colors>
    <mruColors>
      <color rgb="FF346E3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533400</xdr:colOff>
      <xdr:row>0</xdr:row>
      <xdr:rowOff>160866</xdr:rowOff>
    </xdr:from>
    <xdr:to>
      <xdr:col>12</xdr:col>
      <xdr:colOff>794515</xdr:colOff>
      <xdr:row>0</xdr:row>
      <xdr:rowOff>626533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FC7D02A4-C72E-5B37-40E4-699DA53940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5307733" y="160866"/>
          <a:ext cx="1099315" cy="465667"/>
        </a:xfrm>
        <a:prstGeom prst="rect">
          <a:avLst/>
        </a:prstGeom>
      </xdr:spPr>
    </xdr:pic>
    <xdr:clientData/>
  </xdr:twoCellAnchor>
  <xdr:twoCellAnchor editAs="oneCell">
    <xdr:from>
      <xdr:col>10</xdr:col>
      <xdr:colOff>121528</xdr:colOff>
      <xdr:row>0</xdr:row>
      <xdr:rowOff>0</xdr:rowOff>
    </xdr:from>
    <xdr:to>
      <xdr:col>11</xdr:col>
      <xdr:colOff>450425</xdr:colOff>
      <xdr:row>0</xdr:row>
      <xdr:rowOff>533400</xdr:rowOff>
    </xdr:to>
    <xdr:pic>
      <xdr:nvPicPr>
        <xdr:cNvPr id="3" name="Afbeelding 2" descr="Wegwijzer ICT - CVO Noord West Fryslân CVO Noord West Fryslân">
          <a:extLst>
            <a:ext uri="{FF2B5EF4-FFF2-40B4-BE49-F238E27FC236}">
              <a16:creationId xmlns:a16="http://schemas.microsoft.com/office/drawing/2014/main" id="{248904AE-9B57-8A8E-42EB-1D1905DA8D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57661" y="0"/>
          <a:ext cx="1167097" cy="5334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59C537-3B0E-1046-BD21-A197BD23E614}">
  <dimension ref="A1:K26"/>
  <sheetViews>
    <sheetView showGridLines="0" tabSelected="1" zoomScale="230" zoomScaleNormal="230" workbookViewId="0">
      <selection activeCell="B4" sqref="B4"/>
    </sheetView>
  </sheetViews>
  <sheetFormatPr baseColWidth="10" defaultColWidth="11" defaultRowHeight="16" x14ac:dyDescent="0.2"/>
  <cols>
    <col min="1" max="4" width="25.83203125" customWidth="1"/>
    <col min="5" max="9" width="18.83203125" customWidth="1"/>
    <col min="10" max="10" width="15.83203125" customWidth="1"/>
  </cols>
  <sheetData>
    <row r="1" spans="1:11" ht="80" customHeight="1" thickBot="1" x14ac:dyDescent="0.25">
      <c r="A1" s="29" t="s">
        <v>17</v>
      </c>
      <c r="B1" s="30"/>
      <c r="C1" s="30"/>
      <c r="D1" s="30"/>
      <c r="E1" s="2"/>
      <c r="F1" s="2"/>
      <c r="G1" s="2"/>
      <c r="H1" s="2"/>
      <c r="I1" s="2"/>
      <c r="J1" s="2"/>
      <c r="K1" s="2"/>
    </row>
    <row r="2" spans="1:11" ht="29" thickBot="1" x14ac:dyDescent="0.25">
      <c r="A2" s="28"/>
      <c r="B2" s="20" t="s">
        <v>16</v>
      </c>
      <c r="C2" s="20" t="s">
        <v>18</v>
      </c>
      <c r="D2" s="21" t="s">
        <v>0</v>
      </c>
      <c r="E2" s="2"/>
    </row>
    <row r="3" spans="1:11" ht="17" thickBot="1" x14ac:dyDescent="0.25">
      <c r="A3" s="3" t="s">
        <v>1</v>
      </c>
      <c r="B3" s="8">
        <v>0.25</v>
      </c>
      <c r="C3" s="8">
        <v>0.75</v>
      </c>
      <c r="D3" s="5">
        <f>SUM(B3:C3)</f>
        <v>1</v>
      </c>
      <c r="E3" s="2"/>
    </row>
    <row r="4" spans="1:11" ht="17" thickBot="1" x14ac:dyDescent="0.25">
      <c r="A4" s="4" t="s">
        <v>2</v>
      </c>
      <c r="B4" s="24">
        <f>D4*B3</f>
        <v>5000</v>
      </c>
      <c r="C4" s="24">
        <f>D4*C3</f>
        <v>15000</v>
      </c>
      <c r="D4" s="6">
        <v>20000</v>
      </c>
      <c r="E4" s="2"/>
    </row>
    <row r="5" spans="1:11" ht="17" thickBot="1" x14ac:dyDescent="0.25">
      <c r="A5" s="4" t="s">
        <v>3</v>
      </c>
      <c r="B5" s="24">
        <f>B4*0.75</f>
        <v>3750</v>
      </c>
      <c r="C5" s="24">
        <f>C4*0.75</f>
        <v>11250</v>
      </c>
      <c r="D5" s="6">
        <f>SUM(B5:C5)</f>
        <v>15000</v>
      </c>
      <c r="E5" s="2"/>
    </row>
    <row r="6" spans="1:11" ht="17" thickBot="1" x14ac:dyDescent="0.25">
      <c r="A6" s="4" t="s">
        <v>4</v>
      </c>
      <c r="B6" s="24">
        <v>0</v>
      </c>
      <c r="C6" s="24">
        <v>0</v>
      </c>
      <c r="D6" s="1"/>
      <c r="E6" s="2"/>
    </row>
    <row r="7" spans="1:11" ht="17" customHeight="1" thickBot="1" x14ac:dyDescent="0.25">
      <c r="A7" s="4" t="s">
        <v>5</v>
      </c>
      <c r="B7" s="25">
        <f>B6-(2*B4)</f>
        <v>-10000</v>
      </c>
      <c r="C7" s="25">
        <f>C6-(2*C4)</f>
        <v>-30000</v>
      </c>
      <c r="D7" s="1"/>
      <c r="E7" s="9" t="s">
        <v>15</v>
      </c>
    </row>
    <row r="8" spans="1:11" ht="17" customHeight="1" thickBot="1" x14ac:dyDescent="0.25">
      <c r="A8" s="4" t="s">
        <v>6</v>
      </c>
      <c r="B8" s="25" t="s">
        <v>14</v>
      </c>
      <c r="C8" s="25" t="s">
        <v>14</v>
      </c>
      <c r="D8" s="1"/>
      <c r="E8" s="2"/>
    </row>
    <row r="9" spans="1:11" ht="17" thickBot="1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</row>
    <row r="10" spans="1:11" ht="25" customHeight="1" thickBot="1" x14ac:dyDescent="0.25">
      <c r="A10" s="26" t="s">
        <v>7</v>
      </c>
      <c r="B10" s="27">
        <f>D4</f>
        <v>20000</v>
      </c>
      <c r="C10" s="2"/>
      <c r="G10" s="2"/>
      <c r="H10" s="2"/>
      <c r="I10" s="2"/>
      <c r="J10" s="2"/>
      <c r="K10" s="2"/>
    </row>
    <row r="11" spans="1:11" x14ac:dyDescent="0.2">
      <c r="A11" s="2"/>
      <c r="B11" s="2"/>
      <c r="C11" s="2"/>
      <c r="G11" s="2"/>
      <c r="H11" s="2"/>
      <c r="I11" s="2"/>
      <c r="J11" s="2"/>
      <c r="K11" s="2"/>
    </row>
    <row r="12" spans="1:11" x14ac:dyDescent="0.2">
      <c r="J12" s="7" t="s">
        <v>12</v>
      </c>
    </row>
    <row r="13" spans="1:11" x14ac:dyDescent="0.2">
      <c r="A13" s="10" t="s">
        <v>13</v>
      </c>
      <c r="B13" s="11"/>
      <c r="C13" s="12"/>
      <c r="J13" s="7" t="s">
        <v>12</v>
      </c>
    </row>
    <row r="14" spans="1:11" x14ac:dyDescent="0.2">
      <c r="A14" s="13"/>
      <c r="B14" t="s">
        <v>10</v>
      </c>
      <c r="C14" s="14" t="s">
        <v>11</v>
      </c>
    </row>
    <row r="15" spans="1:11" x14ac:dyDescent="0.2">
      <c r="A15" s="13"/>
      <c r="C15" s="14"/>
    </row>
    <row r="16" spans="1:11" x14ac:dyDescent="0.2">
      <c r="A16" s="13" t="s">
        <v>8</v>
      </c>
      <c r="B16" s="15">
        <v>21000</v>
      </c>
      <c r="C16" s="16">
        <v>19500</v>
      </c>
    </row>
    <row r="17" spans="1:3" x14ac:dyDescent="0.2">
      <c r="A17" s="13" t="s">
        <v>9</v>
      </c>
      <c r="B17" s="15">
        <v>20000</v>
      </c>
      <c r="C17" s="16">
        <v>0</v>
      </c>
    </row>
    <row r="18" spans="1:3" x14ac:dyDescent="0.2">
      <c r="A18" s="13"/>
      <c r="B18" s="17">
        <f>B16-B17</f>
        <v>1000</v>
      </c>
      <c r="C18" s="16">
        <f>C16-C17</f>
        <v>19500</v>
      </c>
    </row>
    <row r="19" spans="1:3" x14ac:dyDescent="0.2">
      <c r="A19" s="13"/>
      <c r="C19" s="14"/>
    </row>
    <row r="20" spans="1:3" x14ac:dyDescent="0.2">
      <c r="A20" s="13"/>
      <c r="C20" s="14"/>
    </row>
    <row r="21" spans="1:3" x14ac:dyDescent="0.2">
      <c r="A21" s="13"/>
      <c r="B21" t="s">
        <v>10</v>
      </c>
      <c r="C21" s="14" t="s">
        <v>11</v>
      </c>
    </row>
    <row r="22" spans="1:3" x14ac:dyDescent="0.2">
      <c r="A22" s="13"/>
      <c r="C22" s="14"/>
    </row>
    <row r="23" spans="1:3" x14ac:dyDescent="0.2">
      <c r="A23" s="13" t="s">
        <v>8</v>
      </c>
      <c r="B23" s="15">
        <v>20500</v>
      </c>
      <c r="C23" s="16">
        <v>18000</v>
      </c>
    </row>
    <row r="24" spans="1:3" x14ac:dyDescent="0.2">
      <c r="A24" s="13" t="s">
        <v>9</v>
      </c>
      <c r="B24" s="15">
        <v>20000</v>
      </c>
      <c r="C24" s="16">
        <v>19000</v>
      </c>
    </row>
    <row r="25" spans="1:3" x14ac:dyDescent="0.2">
      <c r="A25" s="13"/>
      <c r="B25" s="15">
        <f>B23-B24</f>
        <v>500</v>
      </c>
      <c r="C25" s="18">
        <f>C23-C24</f>
        <v>-1000</v>
      </c>
    </row>
    <row r="26" spans="1:3" x14ac:dyDescent="0.2">
      <c r="A26" s="19"/>
      <c r="B26" s="22"/>
      <c r="C26" s="23"/>
    </row>
  </sheetData>
  <sheetProtection algorithmName="SHA-512" hashValue="5xJYw8bWliOhEQTqj85nrjQyGpZW5AK1ZTR6JFd/xyTvXNRW5HTrxKvkV2ywOsiKSZc2ibb0OBvSVQ+/pLYIoQ==" saltValue="yw/ePGem8aEuB8lUnLF4mQ==" spinCount="100000" sheet="1" objects="1" scenarios="1"/>
  <mergeCells count="2">
    <mergeCell ref="A2"/>
    <mergeCell ref="A1:D1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dfd6af9-2027-427e-aee7-f2f3dc2ea940">
      <Terms xmlns="http://schemas.microsoft.com/office/infopath/2007/PartnerControls"/>
    </lcf76f155ced4ddcb4097134ff3c332f>
    <TaxCatchAll xmlns="04d4ff2e-cf62-40b0-a5cf-f8c6524922a9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E6040D1F6A6494DB15746078819D89F" ma:contentTypeVersion="15" ma:contentTypeDescription="Een nieuw document maken." ma:contentTypeScope="" ma:versionID="1080428f18915570fb6f60dbc2472aa0">
  <xsd:schema xmlns:xsd="http://www.w3.org/2001/XMLSchema" xmlns:xs="http://www.w3.org/2001/XMLSchema" xmlns:p="http://schemas.microsoft.com/office/2006/metadata/properties" xmlns:ns2="cdfd6af9-2027-427e-aee7-f2f3dc2ea940" xmlns:ns3="04d4ff2e-cf62-40b0-a5cf-f8c6524922a9" targetNamespace="http://schemas.microsoft.com/office/2006/metadata/properties" ma:root="true" ma:fieldsID="9ab96669898c621f87e94ee4a43195c9" ns2:_="" ns3:_="">
    <xsd:import namespace="cdfd6af9-2027-427e-aee7-f2f3dc2ea940"/>
    <xsd:import namespace="04d4ff2e-cf62-40b0-a5cf-f8c6524922a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fd6af9-2027-427e-aee7-f2f3dc2ea9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Afbeeldingtags" ma:readOnly="false" ma:fieldId="{5cf76f15-5ced-4ddc-b409-7134ff3c332f}" ma:taxonomyMulti="true" ma:sspId="87337ac9-5ebe-4b66-b157-16982362144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d4ff2e-cf62-40b0-a5cf-f8c6524922a9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dfcf5dfd-d56a-4298-a617-48fc0b221880}" ma:internalName="TaxCatchAll" ma:showField="CatchAllData" ma:web="04d4ff2e-cf62-40b0-a5cf-f8c6524922a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AE0503B-7150-4388-926C-08C6B6E07B25}">
  <ds:schemaRefs>
    <ds:schemaRef ds:uri="http://www.w3.org/XML/1998/namespace"/>
    <ds:schemaRef ds:uri="http://schemas.openxmlformats.org/package/2006/metadata/core-properties"/>
    <ds:schemaRef ds:uri="04d4ff2e-cf62-40b0-a5cf-f8c6524922a9"/>
    <ds:schemaRef ds:uri="http://schemas.microsoft.com/office/2006/documentManagement/types"/>
    <ds:schemaRef ds:uri="http://purl.org/dc/terms/"/>
    <ds:schemaRef ds:uri="http://purl.org/dc/elements/1.1/"/>
    <ds:schemaRef ds:uri="http://purl.org/dc/dcmitype/"/>
    <ds:schemaRef ds:uri="http://schemas.microsoft.com/office/2006/metadata/properties"/>
    <ds:schemaRef ds:uri="http://schemas.microsoft.com/office/infopath/2007/PartnerControls"/>
    <ds:schemaRef ds:uri="cdfd6af9-2027-427e-aee7-f2f3dc2ea940"/>
  </ds:schemaRefs>
</ds:datastoreItem>
</file>

<file path=customXml/itemProps2.xml><?xml version="1.0" encoding="utf-8"?>
<ds:datastoreItem xmlns:ds="http://schemas.openxmlformats.org/officeDocument/2006/customXml" ds:itemID="{24557ACD-235C-4AB6-A118-610EBD375CF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BEB3BA8-2931-41AE-B5F3-2DE088DC8E3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dfd6af9-2027-427e-aee7-f2f3dc2ea940"/>
    <ds:schemaRef ds:uri="04d4ff2e-cf62-40b0-a5cf-f8c6524922a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Waarden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Saskia Roos</dc:creator>
  <cp:keywords/>
  <dc:description>Copyright inkoopadviesbureau BiC</dc:description>
  <cp:lastModifiedBy>Saskia Roos</cp:lastModifiedBy>
  <cp:revision/>
  <dcterms:created xsi:type="dcterms:W3CDTF">2020-03-23T12:24:07Z</dcterms:created>
  <dcterms:modified xsi:type="dcterms:W3CDTF">2025-11-10T14:47:09Z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0x010100BE6040D1F6A6494DB15746078819D89F</vt:lpwstr>
  </property>
  <property fmtid="{D5CDD505-2E9C-101B-9397-08002B2CF9AE}" pid="3" name="MediaServiceImageTags">
    <vt:lpwstr/>
  </property>
</Properties>
</file>