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old.sharepoint.com/sites/ProgrammamanagementDordthuis-Aanbestedingen-Dienstverlening/Gedeelde documenten/Nota van Inlichtingen/NVI 2/"/>
    </mc:Choice>
  </mc:AlternateContent>
  <xr:revisionPtr revIDLastSave="30" documentId="10_ncr:8000_{73FFA0DF-8C84-49E4-B298-EAAADB970D57}" xr6:coauthVersionLast="47" xr6:coauthVersionMax="47" xr10:uidLastSave="{F9529D47-ECC1-46FB-AE4F-A710798332DE}"/>
  <bookViews>
    <workbookView xWindow="28692" yWindow="-7080" windowWidth="29016" windowHeight="15696" activeTab="1" xr2:uid="{00000000-000D-0000-FFFF-FFFF00000000}"/>
  </bookViews>
  <sheets>
    <sheet name="Invulinstructie" sheetId="2" r:id="rId1"/>
    <sheet name="Prijzenblad"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6" i="9" l="1"/>
  <c r="G45" i="9"/>
  <c r="G30" i="9"/>
  <c r="G37" i="9"/>
  <c r="G38" i="9"/>
  <c r="G39" i="9"/>
  <c r="G40" i="9"/>
  <c r="G36" i="9"/>
  <c r="G12" i="9"/>
  <c r="G11" i="9"/>
  <c r="G10" i="9"/>
  <c r="G9" i="9"/>
  <c r="G8" i="9"/>
  <c r="G7" i="9"/>
  <c r="G32" i="9"/>
  <c r="G31" i="9"/>
  <c r="G16" i="9"/>
  <c r="G17" i="9" s="1"/>
  <c r="G20" i="9"/>
  <c r="G21" i="9"/>
  <c r="G25" i="9"/>
  <c r="G26" i="9" s="1"/>
  <c r="G6" i="9"/>
  <c r="G47" i="9" l="1"/>
  <c r="G41" i="9"/>
  <c r="I41" i="9" s="1"/>
  <c r="G33" i="9"/>
  <c r="I33" i="9" s="1"/>
  <c r="G22" i="9"/>
  <c r="I26" i="9" s="1"/>
  <c r="G13" i="9"/>
  <c r="I17" i="9" l="1"/>
  <c r="G49" i="9" s="1"/>
  <c r="I47" i="9"/>
</calcChain>
</file>

<file path=xl/sharedStrings.xml><?xml version="1.0" encoding="utf-8"?>
<sst xmlns="http://schemas.openxmlformats.org/spreadsheetml/2006/main" count="131" uniqueCount="95">
  <si>
    <t>Invulinstructie Prijzenblad Afspraak- en klantgeleidingssysteem</t>
  </si>
  <si>
    <t>Bij het invullen van het prijzenblad dient de inschrijver rekening te houden met het volgende:</t>
  </si>
  <si>
    <t>Het aantal omgevingen dat u aanbiedt kan invloed hebben op de totale prijs. Geef duidelijk aan hoeveel omgevingen u aanbiedt en hoe dit doorwerkt in uw prijsopbouw, dit is bedoeld voor interne doorrekening en heeft geen invloed op beoordeling van de prijs. De totale inschrijfprijs wordt beoordeeld.</t>
  </si>
  <si>
    <t>De gegevens van de verschillende organisaties moeten gescheiden blijven. Dit betekent dat uw oplossing moet voorzien in adequate maatregelen om dataseparatie te waarborgen, ongeacht het aantal omgevingen dat u aanbiedt.</t>
  </si>
  <si>
    <t>Voor inzicht in de huidige werkwijze en wensen per gemeente, zie Bijlage B13 – Huidige werkwijze binnen de Drechtsteden. U dient hieruit af te leiden of aanvullende functionaliteiten of configuraties per gemeente noodzakelijk zijn.</t>
  </si>
  <si>
    <t>Algemeen:</t>
  </si>
  <si>
    <t>Vul uitsluitend de groen gearceerde cellen in.</t>
  </si>
  <si>
    <t>De totaalprijs wordt automatisch berekend; deze cellen zijn niet te bewerken.</t>
  </si>
  <si>
    <t>Vul bedragen in exclusief BTW.</t>
  </si>
  <si>
    <t>Geef bij de omschrijving per onderdeel een korte toelichting op de aangeboden functionaliteit, modules of overige relevante informatie.</t>
  </si>
  <si>
    <t>Het prijzenblad dient ter akkoord ondertekend ingediend te worden, op tabblad 2 Prijzenblad</t>
  </si>
  <si>
    <t>Let op:</t>
  </si>
  <si>
    <t>Indien van toepassing: vermeld of kosten voor koppelingen en/of migratie zijn inbegrepen.</t>
  </si>
  <si>
    <t>Toelichting per onderdeel</t>
  </si>
  <si>
    <t>P1. Jaarlijkse terugkerende kosten gebruik software</t>
  </si>
  <si>
    <r>
      <t>P1.1 Functionaliteit / modules:</t>
    </r>
    <r>
      <rPr>
        <sz val="11"/>
        <color theme="1"/>
        <rFont val="Calibri"/>
        <family val="2"/>
        <scheme val="minor"/>
      </rPr>
      <t xml:space="preserve"> Vul per module of functionaliteit de omschrijving en de prijs per jaar in.</t>
    </r>
  </si>
  <si>
    <r>
      <t>P1.2 Onderhoud en service / ondersteuning / advisering:</t>
    </r>
    <r>
      <rPr>
        <sz val="11"/>
        <color theme="1"/>
        <rFont val="Calibri"/>
        <family val="2"/>
        <scheme val="minor"/>
      </rPr>
      <t xml:space="preserve"> Vul de omschrijving en de jaarlijkse kosten in voor onderhoud, updates, upgrades, service, ondersteuning, advisering en koppelingen.</t>
    </r>
  </si>
  <si>
    <t>P2. Eenmalige kosten inrichten software</t>
  </si>
  <si>
    <r>
      <t>P2.1 Opleidingen:</t>
    </r>
    <r>
      <rPr>
        <sz val="11"/>
        <color theme="1"/>
        <rFont val="Calibri"/>
        <family val="2"/>
        <scheme val="minor"/>
      </rPr>
      <t xml:space="preserve"> Vul de omschrijving en prijs in voor het opleiden van gebruikers en applicatiebeheerders.</t>
    </r>
  </si>
  <si>
    <r>
      <t>P2.2 Installatie en implementatiekosten:</t>
    </r>
    <r>
      <rPr>
        <sz val="11"/>
        <color theme="1"/>
        <rFont val="Calibri"/>
        <family val="2"/>
        <scheme val="minor"/>
      </rPr>
      <t xml:space="preserve"> Vul de omschrijving en prijs per jaar in voor de initiële installatie, implementatie, koppelingen en migratie van data.</t>
    </r>
  </si>
  <si>
    <t>P3. Kosten hardware – koop</t>
  </si>
  <si>
    <r>
      <t>P3.1 Hardware:</t>
    </r>
    <r>
      <rPr>
        <sz val="11"/>
        <color theme="1"/>
        <rFont val="Calibri"/>
        <family val="2"/>
        <scheme val="minor"/>
      </rPr>
      <t xml:space="preserve"> Vul de omschrijving en prijs per jaar in voor de benodigde hardware (zoals zuilen, NUC’s voor narrowcasting, bonprinters, etc.).</t>
    </r>
  </si>
  <si>
    <t>P4. Optionele kosten</t>
  </si>
  <si>
    <r>
      <t>P4.1 Zakelijke bezoeker:</t>
    </r>
    <r>
      <rPr>
        <sz val="11"/>
        <color theme="1"/>
        <rFont val="Calibri"/>
        <family val="2"/>
        <scheme val="minor"/>
      </rPr>
      <t xml:space="preserve"> Vul de omschrijving en prijs per jaar in voor de benodigde kosten om de zakelijke bezoeker mee te nemen.</t>
    </r>
  </si>
  <si>
    <t>Overige instructies:</t>
  </si>
  <si>
    <t>Indien een onderdeel niet van toepassing is, vul dan “n.v.t.” in bij de omschrijving en laat het prijsveld leeg of op nul staan.</t>
  </si>
  <si>
    <t xml:space="preserve">Bijlage 14 Prijzenblad Klantgeleiding </t>
  </si>
  <si>
    <t>Invulinstructie: zie tabblad Invulinstructie</t>
  </si>
  <si>
    <t>Totaalprijs all-in, ex. BTW</t>
  </si>
  <si>
    <t>P1. JAARLIJKS TERUGKERENDE KOSTEN GEBRUIK SOFTWARE</t>
  </si>
  <si>
    <t>P1.1 Functionaliteit / modules</t>
  </si>
  <si>
    <t>Omschrijving module; product;</t>
  </si>
  <si>
    <t>Prijs per jaar</t>
  </si>
  <si>
    <t>Jaren</t>
  </si>
  <si>
    <t>Totaalprijs</t>
  </si>
  <si>
    <t>Afspraken maken en beheren</t>
  </si>
  <si>
    <t>Ja</t>
  </si>
  <si>
    <t>Aanmelden en verwijzen</t>
  </si>
  <si>
    <t>Oproepsysteem</t>
  </si>
  <si>
    <t>Personeelsplanning</t>
  </si>
  <si>
    <t>Ja, 1 gemeente</t>
  </si>
  <si>
    <t>Ruimte reservering</t>
  </si>
  <si>
    <t>Notificatie aanmelden bezoeker</t>
  </si>
  <si>
    <t>SMS-kosten (afspraak/herinnering bevestiging)</t>
  </si>
  <si>
    <t>Subtotaal</t>
  </si>
  <si>
    <t>P1.2 Onderhoud en service / ondersteuning / advisering</t>
  </si>
  <si>
    <t>Jaarlijkse onderhoudskosten, inclusief updates, upgrades en nieuwe releases en service / ondersteuning / advisering / koppelingen</t>
  </si>
  <si>
    <t>Subtotaal P1.</t>
  </si>
  <si>
    <t>P2. EENMALIGE KOSTEN INRICHTEN SOFTWARE</t>
  </si>
  <si>
    <t>P2.1 Opleidingen</t>
  </si>
  <si>
    <t>Aantal</t>
  </si>
  <si>
    <t>Omschrijving opleiding</t>
  </si>
  <si>
    <t>Prijs voor het opleiden van gebruikers</t>
  </si>
  <si>
    <t>Prijs voor het opleiden van applicatiebeheerders</t>
  </si>
  <si>
    <t>P2.2 Installatie en implementatiekosten</t>
  </si>
  <si>
    <t>Omschrijving implementatiekosten</t>
  </si>
  <si>
    <t>Eenmalig</t>
  </si>
  <si>
    <t>Prijs voor éénmalige initiële installatie en implementatie van de totale oplossing inclusief koppelingen en migratie van de data.</t>
  </si>
  <si>
    <t>Subtotaal P2.</t>
  </si>
  <si>
    <t>P3. Kosten Hardware</t>
  </si>
  <si>
    <t>P3.1 Hardware</t>
  </si>
  <si>
    <t>Omschrijving hardware</t>
  </si>
  <si>
    <t>Zuil</t>
  </si>
  <si>
    <t>NUC's voor Narrowcasting</t>
  </si>
  <si>
    <t>nvt</t>
  </si>
  <si>
    <t>Bonprinters Wifi/bedraad</t>
  </si>
  <si>
    <t>Subtotaal P3.</t>
  </si>
  <si>
    <t>P4. Koppelingen</t>
  </si>
  <si>
    <t>P4.1 Koppelingen</t>
  </si>
  <si>
    <t>Omschrijving koppeling</t>
  </si>
  <si>
    <r>
      <rPr>
        <b/>
        <sz val="11"/>
        <color theme="1"/>
        <rFont val="Calibri"/>
        <family val="2"/>
        <scheme val="minor"/>
      </rPr>
      <t>Implementatiekosten</t>
    </r>
    <r>
      <rPr>
        <sz val="11"/>
        <color theme="1"/>
        <rFont val="Calibri"/>
        <family val="2"/>
        <scheme val="minor"/>
      </rPr>
      <t xml:space="preserve"> (indien van toepassing, vul anders 0 in)</t>
    </r>
  </si>
  <si>
    <r>
      <rPr>
        <b/>
        <sz val="11"/>
        <color theme="1"/>
        <rFont val="Calibri"/>
        <family val="2"/>
        <scheme val="minor"/>
      </rPr>
      <t>Prijs per jaar</t>
    </r>
    <r>
      <rPr>
        <sz val="11"/>
        <color theme="1"/>
        <rFont val="Calibri"/>
        <family val="2"/>
        <scheme val="minor"/>
      </rPr>
      <t xml:space="preserve"> (indien van toepassing, vul anders 0 in)</t>
    </r>
  </si>
  <si>
    <t>Koppeling met een enquête-tool (bezoeker tevredenheid meten)</t>
  </si>
  <si>
    <t>Zie Bijlage Koppelingen</t>
  </si>
  <si>
    <t>Koppelingen met afspraaksystemen van derden</t>
  </si>
  <si>
    <t>Koppeling met Microsoft Exchange Online (Mail)</t>
  </si>
  <si>
    <t xml:space="preserve">Koppeling met Microsoft Exchange Online (Agenda) </t>
  </si>
  <si>
    <t>Koppeling met het Microsoft Dataplatform inzake managementrapportages en BI-toepassingen</t>
  </si>
  <si>
    <t>Subtotaal P4.</t>
  </si>
  <si>
    <t>P5. Optionele kosten</t>
  </si>
  <si>
    <t>P5.1 Zakelijke bezoeker</t>
  </si>
  <si>
    <t>Omschrijving optionele kosten</t>
  </si>
  <si>
    <t>Optioneel: Zakelijke bezoeker
De mogelijkheid om bezoekers aan te melden en te signaleren wanneer bezoeker is gearriveerd. 
Meer informatie over de zakelijke bezoeker: Programma van Eisen en Wensen Dienstverlening 2.1.2 Zakelijke bezoeker en User Case 8</t>
  </si>
  <si>
    <t>Optioneel: Koppeling met Centric Burgerzaken</t>
  </si>
  <si>
    <t>Subtotaal P5.</t>
  </si>
  <si>
    <t>Totaalprijs (ex. BTW)</t>
  </si>
  <si>
    <t>TOTAALPRIJS</t>
  </si>
  <si>
    <r>
      <rPr>
        <b/>
        <sz val="9"/>
        <rFont val="Verdana"/>
        <family val="2"/>
      </rPr>
      <t>Ondertekening:</t>
    </r>
    <r>
      <rPr>
        <sz val="9"/>
        <rFont val="Verdana"/>
        <family val="2"/>
      </rPr>
      <t xml:space="preserve">
De Inschrijfstaat moet worden gevoegd bij de overige inschrijvingsdocumenten en op het tijdstip van de aanbesteding ingediend zijn. De opgegeven eenheidsprijs geldt gedurende de looptijd van de overeenkomst. Inschrijver wordt gevraagd alle prijzen en/of kortingen in te vullen. Prijzen zijn excl. BTW en betreffen all-in tarieven, gebaseerd op de eisen en voorwaarden in het Aanbestedingsdocument, inclusief Nota('s) van Inlichtingen.
Door ondertekening van deze Inschrijfstaat verklaart de inschrijver deze naar waarheid en zonder enig voorbehoud rechtsgeldig te hebben ondertekend en zich te conformeren aan alle voorwaarden en eisen van de Aanbesteding 250134GDD Digitaal Klantgeleidingssysteem: Thema Dienstverlening Dordthuis
Indien Inschrijver desondanks elders in zijn Inschrijving een voorbehoud maakt ten aanzien van deze eisen en voorwaarden, dan wel daarvan afwijkt, dan prevaleren deze eisen en voorwaarden door ondertekening van deze Bijlage. Eventuele strijdigheden of onvolkomenheden zijn dan voor rekening en risico van Inschrijver.</t>
    </r>
  </si>
  <si>
    <t>Inschrijver / Combinant 1</t>
  </si>
  <si>
    <t>Op</t>
  </si>
  <si>
    <t>Te</t>
  </si>
  <si>
    <t>Door</t>
  </si>
  <si>
    <t>als rechtsgeldig vertegenwoordiger van</t>
  </si>
  <si>
    <t>Handtekening</t>
  </si>
  <si>
    <t>Combinant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</si>
</sst>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1"/>
      <color rgb="FFFF0000"/>
      <name val="Calibri"/>
      <family val="2"/>
      <scheme val="minor"/>
    </font>
    <font>
      <b/>
      <sz val="13.5"/>
      <color theme="1"/>
      <name val="Calibri"/>
      <family val="2"/>
      <scheme val="minor"/>
    </font>
    <font>
      <b/>
      <sz val="12"/>
      <color theme="1"/>
      <name val="Calibri"/>
      <family val="2"/>
      <scheme val="minor"/>
    </font>
    <font>
      <b/>
      <sz val="18"/>
      <color theme="1"/>
      <name val="Calibri"/>
      <family val="2"/>
      <scheme val="minor"/>
    </font>
    <font>
      <sz val="12"/>
      <color theme="1"/>
      <name val="Aptos"/>
      <family val="2"/>
    </font>
    <font>
      <sz val="9"/>
      <name val="Verdana"/>
      <family val="2"/>
    </font>
    <font>
      <b/>
      <sz val="9"/>
      <name val="Verdana"/>
      <family val="2"/>
    </font>
    <font>
      <sz val="9"/>
      <color theme="1"/>
      <name val="Verdana"/>
      <family val="2"/>
    </font>
  </fonts>
  <fills count="7">
    <fill>
      <patternFill patternType="none"/>
    </fill>
    <fill>
      <patternFill patternType="gray125"/>
    </fill>
    <fill>
      <patternFill patternType="solid">
        <fgColor rgb="FFE2EFDA"/>
        <bgColor indexed="64"/>
      </patternFill>
    </fill>
    <fill>
      <patternFill patternType="solid">
        <fgColor rgb="FFFFFFFF"/>
        <bgColor indexed="64"/>
      </patternFill>
    </fill>
    <fill>
      <patternFill patternType="solid">
        <fgColor rgb="FF92D050"/>
        <bgColor indexed="64"/>
      </patternFill>
    </fill>
    <fill>
      <patternFill patternType="solid">
        <fgColor theme="0"/>
        <bgColor indexed="64"/>
      </patternFill>
    </fill>
    <fill>
      <patternFill patternType="solid">
        <fgColor theme="7" tint="0.59999389629810485"/>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rgb="FF000000"/>
      </top>
      <bottom style="medium">
        <color rgb="FF000000"/>
      </bottom>
      <diagonal/>
    </border>
    <border>
      <left/>
      <right/>
      <top style="thin">
        <color rgb="FF000000"/>
      </top>
      <bottom style="medium">
        <color rgb="FF000000"/>
      </bottom>
      <diagonal/>
    </border>
    <border>
      <left/>
      <right/>
      <top/>
      <bottom style="medium">
        <color rgb="FF000000"/>
      </bottom>
      <diagonal/>
    </border>
    <border>
      <left style="thin">
        <color indexed="64"/>
      </left>
      <right style="thin">
        <color indexed="64"/>
      </right>
      <top/>
      <bottom style="medium">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1">
    <xf numFmtId="0" fontId="0" fillId="0" borderId="0" xfId="0"/>
    <xf numFmtId="0" fontId="0" fillId="0" borderId="0" xfId="0" applyAlignment="1">
      <alignment wrapText="1"/>
    </xf>
    <xf numFmtId="0" fontId="0" fillId="2" borderId="8" xfId="0" applyFill="1" applyBorder="1" applyAlignment="1" applyProtection="1">
      <alignment wrapText="1"/>
      <protection locked="0"/>
    </xf>
    <xf numFmtId="164" fontId="0" fillId="2" borderId="8" xfId="0" applyNumberFormat="1" applyFill="1" applyBorder="1" applyAlignment="1" applyProtection="1">
      <alignment horizontal="center"/>
      <protection locked="0"/>
    </xf>
    <xf numFmtId="0" fontId="5" fillId="0" borderId="0" xfId="0" applyFont="1" applyAlignment="1">
      <alignment vertical="center"/>
    </xf>
    <xf numFmtId="0" fontId="2" fillId="0" borderId="0" xfId="0" applyFont="1"/>
    <xf numFmtId="0" fontId="6" fillId="0" borderId="0" xfId="0" applyFont="1" applyAlignment="1">
      <alignment vertical="center"/>
    </xf>
    <xf numFmtId="0" fontId="7" fillId="0" borderId="0" xfId="0" applyFont="1" applyAlignment="1">
      <alignment vertical="center"/>
    </xf>
    <xf numFmtId="0" fontId="0" fillId="0" borderId="0" xfId="0" applyAlignment="1">
      <alignment vertical="top"/>
    </xf>
    <xf numFmtId="0" fontId="0" fillId="0" borderId="0" xfId="0" applyAlignment="1">
      <alignment vertical="center"/>
    </xf>
    <xf numFmtId="0" fontId="2" fillId="0" borderId="0" xfId="0" applyFont="1" applyAlignment="1">
      <alignment vertical="center"/>
    </xf>
    <xf numFmtId="0" fontId="8" fillId="0" borderId="0" xfId="0" applyFont="1" applyAlignment="1">
      <alignment vertical="center"/>
    </xf>
    <xf numFmtId="0" fontId="3" fillId="0" borderId="0" xfId="0" applyFont="1" applyAlignment="1">
      <alignment wrapText="1"/>
    </xf>
    <xf numFmtId="0" fontId="2" fillId="0" borderId="1" xfId="0" applyFont="1" applyBorder="1" applyAlignment="1">
      <alignment wrapText="1"/>
    </xf>
    <xf numFmtId="0" fontId="0" fillId="0" borderId="6" xfId="0" applyBorder="1" applyAlignment="1">
      <alignment vertical="center"/>
    </xf>
    <xf numFmtId="0" fontId="0" fillId="0" borderId="6" xfId="0" applyBorder="1"/>
    <xf numFmtId="44" fontId="0" fillId="0" borderId="7" xfId="1" applyFont="1" applyBorder="1" applyProtection="1"/>
    <xf numFmtId="0" fontId="2" fillId="4" borderId="0" xfId="0" applyFont="1" applyFill="1" applyAlignment="1">
      <alignment wrapText="1"/>
    </xf>
    <xf numFmtId="44" fontId="0" fillId="0" borderId="0" xfId="1" applyFont="1" applyProtection="1"/>
    <xf numFmtId="0" fontId="2" fillId="0" borderId="8" xfId="0" applyFont="1" applyBorder="1" applyAlignment="1">
      <alignment wrapText="1"/>
    </xf>
    <xf numFmtId="0" fontId="2" fillId="0" borderId="8" xfId="0" applyFont="1" applyBorder="1"/>
    <xf numFmtId="44" fontId="2" fillId="0" borderId="8" xfId="1" applyFont="1" applyBorder="1" applyProtection="1"/>
    <xf numFmtId="0" fontId="0" fillId="0" borderId="8" xfId="0" applyBorder="1" applyAlignment="1">
      <alignment wrapText="1"/>
    </xf>
    <xf numFmtId="0" fontId="0" fillId="0" borderId="8" xfId="0" applyBorder="1" applyAlignment="1">
      <alignment horizontal="right" wrapText="1"/>
    </xf>
    <xf numFmtId="0" fontId="0" fillId="0" borderId="1" xfId="0" applyBorder="1" applyAlignment="1">
      <alignment horizontal="center"/>
    </xf>
    <xf numFmtId="164" fontId="0" fillId="0" borderId="8" xfId="1" applyNumberFormat="1" applyFont="1" applyBorder="1" applyAlignment="1" applyProtection="1">
      <alignment horizontal="center"/>
    </xf>
    <xf numFmtId="0" fontId="0" fillId="0" borderId="9" xfId="0" applyBorder="1" applyAlignment="1">
      <alignment horizontal="center"/>
    </xf>
    <xf numFmtId="164" fontId="0" fillId="0" borderId="8" xfId="0" applyNumberFormat="1" applyBorder="1" applyAlignment="1">
      <alignment horizontal="center"/>
    </xf>
    <xf numFmtId="0" fontId="0" fillId="0" borderId="8" xfId="0" applyBorder="1" applyAlignment="1">
      <alignment horizontal="center"/>
    </xf>
    <xf numFmtId="0" fontId="2" fillId="0" borderId="8" xfId="0" applyFont="1" applyBorder="1" applyAlignment="1">
      <alignment horizontal="center"/>
    </xf>
    <xf numFmtId="164" fontId="2" fillId="0" borderId="8" xfId="1" applyNumberFormat="1" applyFont="1" applyBorder="1" applyAlignment="1" applyProtection="1">
      <alignment horizontal="center"/>
    </xf>
    <xf numFmtId="0" fontId="2" fillId="0" borderId="8" xfId="0" applyFont="1" applyBorder="1" applyAlignment="1">
      <alignment horizontal="right" wrapText="1"/>
    </xf>
    <xf numFmtId="0" fontId="0" fillId="3" borderId="8" xfId="0" applyFill="1" applyBorder="1" applyAlignment="1">
      <alignment wrapText="1"/>
    </xf>
    <xf numFmtId="0" fontId="2" fillId="4" borderId="8" xfId="0" applyFont="1" applyFill="1" applyBorder="1" applyAlignment="1">
      <alignment wrapText="1"/>
    </xf>
    <xf numFmtId="0" fontId="2" fillId="0" borderId="10" xfId="0" applyFont="1" applyBorder="1" applyAlignment="1">
      <alignment horizontal="center"/>
    </xf>
    <xf numFmtId="0" fontId="0" fillId="0" borderId="8" xfId="0" applyBorder="1"/>
    <xf numFmtId="44" fontId="0" fillId="0" borderId="8" xfId="1" applyFont="1" applyBorder="1" applyProtection="1"/>
    <xf numFmtId="0" fontId="2" fillId="0" borderId="0" xfId="0" applyFont="1" applyAlignment="1">
      <alignment horizontal="center"/>
    </xf>
    <xf numFmtId="164" fontId="2" fillId="0" borderId="0" xfId="1" applyNumberFormat="1" applyFont="1" applyBorder="1" applyAlignment="1" applyProtection="1">
      <alignment horizontal="center"/>
    </xf>
    <xf numFmtId="0" fontId="0" fillId="0" borderId="0" xfId="0" applyAlignment="1">
      <alignment horizontal="center"/>
    </xf>
    <xf numFmtId="164" fontId="2" fillId="0" borderId="0" xfId="1" applyNumberFormat="1" applyFont="1" applyAlignment="1" applyProtection="1">
      <alignment horizontal="center"/>
    </xf>
    <xf numFmtId="0" fontId="4" fillId="0" borderId="0" xfId="0" applyFont="1"/>
    <xf numFmtId="0" fontId="10" fillId="0" borderId="0" xfId="0" applyFont="1"/>
    <xf numFmtId="0" fontId="9" fillId="5" borderId="8" xfId="0" applyFont="1" applyFill="1" applyBorder="1"/>
    <xf numFmtId="0" fontId="9" fillId="5" borderId="8" xfId="0" applyFont="1" applyFill="1" applyBorder="1" applyAlignment="1">
      <alignment vertical="top"/>
    </xf>
    <xf numFmtId="0" fontId="9" fillId="0" borderId="0" xfId="0" applyFont="1"/>
    <xf numFmtId="0" fontId="9" fillId="5" borderId="12" xfId="0" applyFont="1" applyFill="1" applyBorder="1"/>
    <xf numFmtId="0" fontId="9" fillId="5" borderId="13" xfId="0" applyFont="1" applyFill="1" applyBorder="1"/>
    <xf numFmtId="0" fontId="9" fillId="5" borderId="14" xfId="0" applyFont="1" applyFill="1" applyBorder="1" applyAlignment="1">
      <alignment vertical="top"/>
    </xf>
    <xf numFmtId="0" fontId="11" fillId="0" borderId="0" xfId="0" applyFont="1" applyAlignment="1">
      <alignment wrapText="1"/>
    </xf>
    <xf numFmtId="0" fontId="11" fillId="0" borderId="0" xfId="0" applyFont="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1" xfId="0" applyFont="1" applyBorder="1" applyAlignment="1">
      <alignment horizontal="left"/>
    </xf>
    <xf numFmtId="0" fontId="2" fillId="0" borderId="4" xfId="0" applyFont="1" applyBorder="1" applyAlignment="1">
      <alignment vertical="center"/>
    </xf>
    <xf numFmtId="0" fontId="2" fillId="0" borderId="5" xfId="0" applyFont="1" applyBorder="1" applyAlignment="1">
      <alignment vertical="center"/>
    </xf>
    <xf numFmtId="0" fontId="0" fillId="0" borderId="6" xfId="0" applyBorder="1" applyAlignment="1">
      <alignment vertical="center"/>
    </xf>
    <xf numFmtId="0" fontId="9" fillId="6" borderId="8" xfId="0" applyFont="1" applyFill="1" applyBorder="1" applyAlignment="1" applyProtection="1">
      <alignment horizontal="left"/>
      <protection locked="0"/>
    </xf>
    <xf numFmtId="0" fontId="9" fillId="0" borderId="0" xfId="0" applyFont="1" applyAlignment="1">
      <alignment horizontal="center" vertical="top" wrapText="1" readingOrder="1"/>
    </xf>
    <xf numFmtId="0" fontId="9" fillId="6" borderId="11" xfId="0" applyFont="1" applyFill="1" applyBorder="1" applyAlignment="1" applyProtection="1">
      <alignment horizontal="left" wrapText="1"/>
      <protection locked="0"/>
    </xf>
    <xf numFmtId="0" fontId="9" fillId="6" borderId="10" xfId="0" applyFont="1" applyFill="1" applyBorder="1" applyAlignment="1" applyProtection="1">
      <alignment horizontal="left"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30480</xdr:colOff>
      <xdr:row>0</xdr:row>
      <xdr:rowOff>0</xdr:rowOff>
    </xdr:from>
    <xdr:to>
      <xdr:col>1</xdr:col>
      <xdr:colOff>327025</xdr:colOff>
      <xdr:row>0</xdr:row>
      <xdr:rowOff>296545</xdr:rowOff>
    </xdr:to>
    <xdr:pic>
      <xdr:nvPicPr>
        <xdr:cNvPr id="2" name="Graphic 5">
          <a:extLst>
            <a:ext uri="{FF2B5EF4-FFF2-40B4-BE49-F238E27FC236}">
              <a16:creationId xmlns:a16="http://schemas.microsoft.com/office/drawing/2014/main" id="{1BC9B216-E9A5-E074-A566-6A0F5EB839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140440" y="0"/>
          <a:ext cx="296545" cy="2965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372534</xdr:colOff>
      <xdr:row>0</xdr:row>
      <xdr:rowOff>33867</xdr:rowOff>
    </xdr:from>
    <xdr:to>
      <xdr:col>7</xdr:col>
      <xdr:colOff>1175657</xdr:colOff>
      <xdr:row>3</xdr:row>
      <xdr:rowOff>85876</xdr:rowOff>
    </xdr:to>
    <xdr:pic>
      <xdr:nvPicPr>
        <xdr:cNvPr id="2" name="Graphic 5">
          <a:extLst>
            <a:ext uri="{FF2B5EF4-FFF2-40B4-BE49-F238E27FC236}">
              <a16:creationId xmlns:a16="http://schemas.microsoft.com/office/drawing/2014/main" id="{2A82B4F1-F7EA-A350-1C3A-252808BAAC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6069734" y="33867"/>
          <a:ext cx="803123" cy="8031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0B2E7-B105-46B2-B562-38335C38DA96}">
  <dimension ref="A1:B42"/>
  <sheetViews>
    <sheetView topLeftCell="A13" workbookViewId="0">
      <selection activeCell="A38" sqref="A38"/>
    </sheetView>
  </sheetViews>
  <sheetFormatPr defaultRowHeight="14.4" x14ac:dyDescent="0.3"/>
  <cols>
    <col min="1" max="1" width="194.5546875" bestFit="1" customWidth="1"/>
    <col min="2" max="2" width="44.6640625" customWidth="1"/>
  </cols>
  <sheetData>
    <row r="1" spans="1:2" ht="23.4" x14ac:dyDescent="0.3">
      <c r="A1" s="7" t="s">
        <v>0</v>
      </c>
      <c r="B1" s="11"/>
    </row>
    <row r="3" spans="1:2" x14ac:dyDescent="0.3">
      <c r="A3" s="5" t="s">
        <v>1</v>
      </c>
    </row>
    <row r="4" spans="1:2" s="1" customFormat="1" ht="28.8" x14ac:dyDescent="0.3">
      <c r="A4" s="1" t="s">
        <v>2</v>
      </c>
    </row>
    <row r="5" spans="1:2" x14ac:dyDescent="0.3">
      <c r="A5" t="s">
        <v>3</v>
      </c>
    </row>
    <row r="6" spans="1:2" ht="31.2" customHeight="1" x14ac:dyDescent="0.3">
      <c r="A6" s="1" t="s">
        <v>4</v>
      </c>
    </row>
    <row r="7" spans="1:2" x14ac:dyDescent="0.3">
      <c r="A7" s="1"/>
    </row>
    <row r="8" spans="1:2" x14ac:dyDescent="0.3">
      <c r="A8" s="5" t="s">
        <v>5</v>
      </c>
    </row>
    <row r="9" spans="1:2" x14ac:dyDescent="0.3">
      <c r="A9" s="9"/>
    </row>
    <row r="10" spans="1:2" x14ac:dyDescent="0.3">
      <c r="A10" s="9" t="s">
        <v>6</v>
      </c>
    </row>
    <row r="11" spans="1:2" x14ac:dyDescent="0.3">
      <c r="A11" s="9" t="s">
        <v>7</v>
      </c>
    </row>
    <row r="12" spans="1:2" x14ac:dyDescent="0.3">
      <c r="A12" s="9" t="s">
        <v>8</v>
      </c>
    </row>
    <row r="13" spans="1:2" x14ac:dyDescent="0.3">
      <c r="A13" s="9" t="s">
        <v>9</v>
      </c>
    </row>
    <row r="14" spans="1:2" x14ac:dyDescent="0.3">
      <c r="A14" s="9" t="s">
        <v>10</v>
      </c>
    </row>
    <row r="16" spans="1:2" x14ac:dyDescent="0.3">
      <c r="A16" s="5" t="s">
        <v>11</v>
      </c>
    </row>
    <row r="17" spans="1:1" x14ac:dyDescent="0.3">
      <c r="A17" s="9"/>
    </row>
    <row r="18" spans="1:1" x14ac:dyDescent="0.3">
      <c r="A18" s="9" t="s">
        <v>12</v>
      </c>
    </row>
    <row r="20" spans="1:1" ht="18" x14ac:dyDescent="0.3">
      <c r="A20" s="4" t="s">
        <v>13</v>
      </c>
    </row>
    <row r="22" spans="1:1" ht="15.6" x14ac:dyDescent="0.3">
      <c r="A22" s="6" t="s">
        <v>14</v>
      </c>
    </row>
    <row r="23" spans="1:1" x14ac:dyDescent="0.3">
      <c r="A23" s="9"/>
    </row>
    <row r="24" spans="1:1" x14ac:dyDescent="0.3">
      <c r="A24" s="10" t="s">
        <v>15</v>
      </c>
    </row>
    <row r="25" spans="1:1" x14ac:dyDescent="0.3">
      <c r="A25" s="10" t="s">
        <v>16</v>
      </c>
    </row>
    <row r="27" spans="1:1" ht="15.6" x14ac:dyDescent="0.3">
      <c r="A27" s="6" t="s">
        <v>17</v>
      </c>
    </row>
    <row r="28" spans="1:1" x14ac:dyDescent="0.3">
      <c r="A28" s="9"/>
    </row>
    <row r="29" spans="1:1" x14ac:dyDescent="0.3">
      <c r="A29" s="10" t="s">
        <v>18</v>
      </c>
    </row>
    <row r="30" spans="1:1" x14ac:dyDescent="0.3">
      <c r="A30" s="10" t="s">
        <v>19</v>
      </c>
    </row>
    <row r="32" spans="1:1" ht="15.6" x14ac:dyDescent="0.3">
      <c r="A32" s="6" t="s">
        <v>20</v>
      </c>
    </row>
    <row r="33" spans="1:1" x14ac:dyDescent="0.3">
      <c r="A33" s="9"/>
    </row>
    <row r="34" spans="1:1" x14ac:dyDescent="0.3">
      <c r="A34" s="10" t="s">
        <v>21</v>
      </c>
    </row>
    <row r="36" spans="1:1" ht="15.6" x14ac:dyDescent="0.3">
      <c r="A36" s="6" t="s">
        <v>22</v>
      </c>
    </row>
    <row r="37" spans="1:1" x14ac:dyDescent="0.3">
      <c r="A37" s="9"/>
    </row>
    <row r="38" spans="1:1" x14ac:dyDescent="0.3">
      <c r="A38" s="10" t="s">
        <v>23</v>
      </c>
    </row>
    <row r="39" spans="1:1" x14ac:dyDescent="0.3">
      <c r="A39" s="10"/>
    </row>
    <row r="40" spans="1:1" x14ac:dyDescent="0.3">
      <c r="A40" s="5" t="s">
        <v>24</v>
      </c>
    </row>
    <row r="41" spans="1:1" x14ac:dyDescent="0.3">
      <c r="A41" s="9"/>
    </row>
    <row r="42" spans="1:1" x14ac:dyDescent="0.3">
      <c r="A42" s="8" t="s">
        <v>25</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F8941-5722-4CDB-96DD-3B17EEEE08B3}">
  <dimension ref="A1:I64"/>
  <sheetViews>
    <sheetView tabSelected="1" topLeftCell="A32" zoomScale="80" zoomScaleNormal="80" workbookViewId="0">
      <selection activeCell="G49" sqref="G49"/>
    </sheetView>
  </sheetViews>
  <sheetFormatPr defaultRowHeight="15" customHeight="1" x14ac:dyDescent="0.3"/>
  <cols>
    <col min="1" max="1" width="54.6640625" bestFit="1" customWidth="1"/>
    <col min="2" max="2" width="31.6640625" customWidth="1"/>
    <col min="3" max="3" width="57.33203125" customWidth="1"/>
    <col min="4" max="4" width="38.109375" customWidth="1"/>
    <col min="5" max="5" width="36.33203125" customWidth="1"/>
    <col min="6" max="6" width="29" customWidth="1"/>
    <col min="7" max="7" width="12.33203125" bestFit="1" customWidth="1"/>
    <col min="8" max="8" width="18.33203125" bestFit="1" customWidth="1"/>
    <col min="9" max="9" width="13.6640625" customWidth="1"/>
  </cols>
  <sheetData>
    <row r="1" spans="1:8" ht="28.95" customHeight="1" x14ac:dyDescent="0.3">
      <c r="A1" s="12" t="s">
        <v>26</v>
      </c>
      <c r="B1" s="12"/>
      <c r="C1" s="13" t="s">
        <v>27</v>
      </c>
      <c r="D1" s="51"/>
      <c r="E1" s="51"/>
      <c r="F1" s="52"/>
      <c r="G1" s="52"/>
      <c r="H1" s="11"/>
    </row>
    <row r="2" spans="1:8" ht="14.4" x14ac:dyDescent="0.3">
      <c r="A2" s="1"/>
      <c r="B2" s="1"/>
      <c r="C2" s="1"/>
      <c r="D2" s="53"/>
      <c r="E2" s="53"/>
      <c r="F2" s="53"/>
      <c r="G2" s="53"/>
    </row>
    <row r="3" spans="1:8" ht="14.4" x14ac:dyDescent="0.3">
      <c r="A3" s="54" t="s">
        <v>28</v>
      </c>
      <c r="B3" s="55"/>
      <c r="C3" s="55"/>
      <c r="D3" s="56"/>
      <c r="E3" s="14"/>
      <c r="F3" s="15"/>
      <c r="G3" s="16"/>
    </row>
    <row r="4" spans="1:8" ht="14.4" x14ac:dyDescent="0.3">
      <c r="A4" s="17" t="s">
        <v>29</v>
      </c>
      <c r="B4" s="17"/>
      <c r="C4" s="1"/>
      <c r="G4" s="18"/>
    </row>
    <row r="5" spans="1:8" ht="14.4" x14ac:dyDescent="0.3">
      <c r="A5" s="19" t="s">
        <v>30</v>
      </c>
      <c r="B5" s="19"/>
      <c r="C5" s="19" t="s">
        <v>31</v>
      </c>
      <c r="D5" s="20" t="s">
        <v>32</v>
      </c>
      <c r="E5" s="20"/>
      <c r="F5" s="20" t="s">
        <v>33</v>
      </c>
      <c r="G5" s="21" t="s">
        <v>34</v>
      </c>
    </row>
    <row r="6" spans="1:8" ht="14.4" x14ac:dyDescent="0.3">
      <c r="A6" s="22" t="s">
        <v>35</v>
      </c>
      <c r="B6" s="23" t="s">
        <v>36</v>
      </c>
      <c r="C6" s="2"/>
      <c r="D6" s="3"/>
      <c r="E6" s="27"/>
      <c r="F6" s="24">
        <v>11</v>
      </c>
      <c r="G6" s="25">
        <f t="shared" ref="G6" si="0">D6*F6</f>
        <v>0</v>
      </c>
    </row>
    <row r="7" spans="1:8" ht="14.4" x14ac:dyDescent="0.3">
      <c r="A7" s="22" t="s">
        <v>37</v>
      </c>
      <c r="B7" s="23" t="s">
        <v>36</v>
      </c>
      <c r="C7" s="2"/>
      <c r="D7" s="3"/>
      <c r="E7" s="27"/>
      <c r="F7" s="26">
        <v>11</v>
      </c>
      <c r="G7" s="25">
        <f t="shared" ref="G7:G12" si="1">D7*F7</f>
        <v>0</v>
      </c>
    </row>
    <row r="8" spans="1:8" ht="14.4" x14ac:dyDescent="0.3">
      <c r="A8" s="22" t="s">
        <v>38</v>
      </c>
      <c r="B8" s="23" t="s">
        <v>36</v>
      </c>
      <c r="C8" s="2"/>
      <c r="D8" s="3"/>
      <c r="E8" s="27"/>
      <c r="F8" s="26">
        <v>11</v>
      </c>
      <c r="G8" s="25">
        <f t="shared" si="1"/>
        <v>0</v>
      </c>
    </row>
    <row r="9" spans="1:8" ht="14.4" x14ac:dyDescent="0.3">
      <c r="A9" s="22" t="s">
        <v>39</v>
      </c>
      <c r="B9" s="23" t="s">
        <v>40</v>
      </c>
      <c r="C9" s="2"/>
      <c r="D9" s="3"/>
      <c r="E9" s="27"/>
      <c r="F9" s="28">
        <v>11</v>
      </c>
      <c r="G9" s="25">
        <f t="shared" si="1"/>
        <v>0</v>
      </c>
    </row>
    <row r="10" spans="1:8" ht="14.4" x14ac:dyDescent="0.3">
      <c r="A10" s="22" t="s">
        <v>41</v>
      </c>
      <c r="B10" s="23" t="s">
        <v>36</v>
      </c>
      <c r="C10" s="2"/>
      <c r="D10" s="3"/>
      <c r="E10" s="27"/>
      <c r="F10" s="28">
        <v>11</v>
      </c>
      <c r="G10" s="25">
        <f t="shared" si="1"/>
        <v>0</v>
      </c>
    </row>
    <row r="11" spans="1:8" ht="14.4" x14ac:dyDescent="0.3">
      <c r="A11" s="22" t="s">
        <v>42</v>
      </c>
      <c r="B11" s="23" t="s">
        <v>36</v>
      </c>
      <c r="C11" s="2"/>
      <c r="D11" s="3"/>
      <c r="E11" s="27"/>
      <c r="F11" s="28">
        <v>11</v>
      </c>
      <c r="G11" s="25">
        <f t="shared" si="1"/>
        <v>0</v>
      </c>
    </row>
    <row r="12" spans="1:8" ht="14.4" x14ac:dyDescent="0.3">
      <c r="A12" s="22" t="s">
        <v>43</v>
      </c>
      <c r="B12" s="23" t="s">
        <v>36</v>
      </c>
      <c r="C12" s="2"/>
      <c r="D12" s="3"/>
      <c r="E12" s="27"/>
      <c r="F12" s="28">
        <v>11</v>
      </c>
      <c r="G12" s="25">
        <f t="shared" si="1"/>
        <v>0</v>
      </c>
    </row>
    <row r="13" spans="1:8" ht="14.4" x14ac:dyDescent="0.3">
      <c r="A13" s="22"/>
      <c r="B13" s="23"/>
      <c r="C13" s="22"/>
      <c r="D13" s="27"/>
      <c r="E13" s="27"/>
      <c r="F13" s="29" t="s">
        <v>44</v>
      </c>
      <c r="G13" s="30">
        <f>SUM(G6:G12)</f>
        <v>0</v>
      </c>
    </row>
    <row r="14" spans="1:8" ht="14.4" x14ac:dyDescent="0.3">
      <c r="A14" s="22"/>
      <c r="B14" s="23"/>
      <c r="C14" s="22"/>
      <c r="D14" s="27"/>
      <c r="E14" s="27"/>
      <c r="F14" s="29"/>
      <c r="G14" s="30"/>
    </row>
    <row r="15" spans="1:8" ht="14.4" x14ac:dyDescent="0.3">
      <c r="A15" s="19" t="s">
        <v>45</v>
      </c>
      <c r="B15" s="31"/>
      <c r="C15" s="19"/>
      <c r="D15" s="27"/>
      <c r="E15" s="27"/>
      <c r="F15" s="20" t="s">
        <v>33</v>
      </c>
      <c r="G15" s="25"/>
    </row>
    <row r="16" spans="1:8" ht="43.2" x14ac:dyDescent="0.3">
      <c r="A16" s="22" t="s">
        <v>46</v>
      </c>
      <c r="B16" s="23" t="s">
        <v>36</v>
      </c>
      <c r="C16" s="2"/>
      <c r="D16" s="3"/>
      <c r="E16" s="27"/>
      <c r="F16" s="28">
        <v>11</v>
      </c>
      <c r="G16" s="30">
        <f>D16*F16</f>
        <v>0</v>
      </c>
    </row>
    <row r="17" spans="1:9" ht="14.4" x14ac:dyDescent="0.3">
      <c r="A17" s="32"/>
      <c r="B17" s="32"/>
      <c r="C17" s="19"/>
      <c r="D17" s="27"/>
      <c r="E17" s="27"/>
      <c r="F17" s="29" t="s">
        <v>44</v>
      </c>
      <c r="G17" s="30">
        <f>SUM(G16:G16)</f>
        <v>0</v>
      </c>
      <c r="H17" s="29" t="s">
        <v>47</v>
      </c>
      <c r="I17" s="30">
        <f>G13+G17</f>
        <v>0</v>
      </c>
    </row>
    <row r="18" spans="1:9" ht="14.4" x14ac:dyDescent="0.3">
      <c r="A18" s="33" t="s">
        <v>48</v>
      </c>
      <c r="B18" s="33"/>
      <c r="C18" s="22"/>
      <c r="D18" s="20" t="s">
        <v>32</v>
      </c>
      <c r="E18" s="20"/>
      <c r="F18" s="20" t="s">
        <v>33</v>
      </c>
      <c r="G18" s="30"/>
    </row>
    <row r="19" spans="1:9" ht="14.4" x14ac:dyDescent="0.3">
      <c r="A19" s="19" t="s">
        <v>49</v>
      </c>
      <c r="B19" s="19" t="s">
        <v>50</v>
      </c>
      <c r="C19" s="19" t="s">
        <v>51</v>
      </c>
      <c r="D19" s="27"/>
      <c r="E19" s="27"/>
      <c r="F19" s="20" t="s">
        <v>50</v>
      </c>
      <c r="G19" s="25"/>
    </row>
    <row r="20" spans="1:9" ht="29.4" customHeight="1" x14ac:dyDescent="0.3">
      <c r="A20" s="22" t="s">
        <v>52</v>
      </c>
      <c r="B20" s="23">
        <v>200</v>
      </c>
      <c r="C20" s="2"/>
      <c r="D20" s="3"/>
      <c r="E20" s="27"/>
      <c r="F20" s="28">
        <v>1</v>
      </c>
      <c r="G20" s="25">
        <f>D20*F20</f>
        <v>0</v>
      </c>
    </row>
    <row r="21" spans="1:9" ht="14.4" x14ac:dyDescent="0.3">
      <c r="A21" s="22" t="s">
        <v>53</v>
      </c>
      <c r="B21" s="23">
        <v>7</v>
      </c>
      <c r="C21" s="2"/>
      <c r="D21" s="3"/>
      <c r="E21" s="27"/>
      <c r="F21" s="28">
        <v>1</v>
      </c>
      <c r="G21" s="25">
        <f>D21*F21</f>
        <v>0</v>
      </c>
    </row>
    <row r="22" spans="1:9" ht="14.4" x14ac:dyDescent="0.3">
      <c r="A22" s="22"/>
      <c r="B22" s="23"/>
      <c r="C22" s="22"/>
      <c r="D22" s="27"/>
      <c r="E22" s="27"/>
      <c r="F22" s="29" t="s">
        <v>44</v>
      </c>
      <c r="G22" s="30">
        <f>SUM(G20:G21)</f>
        <v>0</v>
      </c>
    </row>
    <row r="23" spans="1:9" ht="14.4" x14ac:dyDescent="0.3">
      <c r="A23" s="22"/>
      <c r="B23" s="23"/>
      <c r="C23" s="22"/>
      <c r="D23" s="27"/>
      <c r="E23" s="27"/>
      <c r="F23" s="29"/>
      <c r="G23" s="30"/>
    </row>
    <row r="24" spans="1:9" ht="14.4" x14ac:dyDescent="0.3">
      <c r="A24" s="19" t="s">
        <v>54</v>
      </c>
      <c r="B24" s="31"/>
      <c r="C24" s="19" t="s">
        <v>55</v>
      </c>
      <c r="D24" s="20" t="s">
        <v>56</v>
      </c>
      <c r="E24" s="27"/>
      <c r="F24" s="20" t="s">
        <v>50</v>
      </c>
      <c r="G24" s="25"/>
    </row>
    <row r="25" spans="1:9" ht="78" customHeight="1" x14ac:dyDescent="0.3">
      <c r="A25" s="22" t="s">
        <v>57</v>
      </c>
      <c r="B25" s="23" t="s">
        <v>36</v>
      </c>
      <c r="C25" s="2"/>
      <c r="D25" s="3"/>
      <c r="E25" s="27"/>
      <c r="F25" s="28">
        <v>1</v>
      </c>
      <c r="G25" s="25">
        <f>D25*F25</f>
        <v>0</v>
      </c>
    </row>
    <row r="26" spans="1:9" ht="14.4" x14ac:dyDescent="0.3">
      <c r="A26" s="19"/>
      <c r="B26" s="19"/>
      <c r="C26" s="19"/>
      <c r="D26" s="27"/>
      <c r="E26" s="27"/>
      <c r="F26" s="29" t="s">
        <v>44</v>
      </c>
      <c r="G26" s="30">
        <f>SUM(G25:G25)</f>
        <v>0</v>
      </c>
      <c r="H26" s="34" t="s">
        <v>58</v>
      </c>
      <c r="I26" s="30">
        <f>G22+G26</f>
        <v>0</v>
      </c>
    </row>
    <row r="27" spans="1:9" ht="14.4" x14ac:dyDescent="0.3">
      <c r="A27" s="22"/>
      <c r="B27" s="22"/>
      <c r="C27" s="22"/>
      <c r="D27" s="35"/>
      <c r="E27" s="35"/>
      <c r="F27" s="35"/>
      <c r="G27" s="36"/>
    </row>
    <row r="28" spans="1:9" ht="14.4" x14ac:dyDescent="0.3">
      <c r="A28" s="33" t="s">
        <v>59</v>
      </c>
      <c r="B28" s="33"/>
      <c r="C28" s="22"/>
      <c r="D28" s="35"/>
      <c r="E28" s="35"/>
      <c r="F28" s="29"/>
      <c r="G28" s="36"/>
    </row>
    <row r="29" spans="1:9" ht="14.4" x14ac:dyDescent="0.3">
      <c r="A29" s="19" t="s">
        <v>60</v>
      </c>
      <c r="B29" s="19" t="s">
        <v>50</v>
      </c>
      <c r="C29" s="19" t="s">
        <v>61</v>
      </c>
      <c r="D29" s="20" t="s">
        <v>56</v>
      </c>
      <c r="E29" s="35"/>
      <c r="F29" s="20" t="s">
        <v>33</v>
      </c>
      <c r="G29" s="36"/>
    </row>
    <row r="30" spans="1:9" ht="14.4" x14ac:dyDescent="0.3">
      <c r="A30" s="22" t="s">
        <v>62</v>
      </c>
      <c r="B30" s="23">
        <v>8</v>
      </c>
      <c r="C30" s="2"/>
      <c r="D30" s="3"/>
      <c r="E30" s="35"/>
      <c r="F30" s="26">
        <v>5</v>
      </c>
      <c r="G30" s="25">
        <f>D30*F30</f>
        <v>0</v>
      </c>
      <c r="H30" s="37"/>
      <c r="I30" s="38"/>
    </row>
    <row r="31" spans="1:9" ht="14.4" x14ac:dyDescent="0.3">
      <c r="A31" s="22" t="s">
        <v>63</v>
      </c>
      <c r="B31" s="23" t="s">
        <v>64</v>
      </c>
      <c r="C31" s="2"/>
      <c r="D31" s="3"/>
      <c r="E31" s="35"/>
      <c r="F31" s="26">
        <v>5</v>
      </c>
      <c r="G31" s="25">
        <f t="shared" ref="G31:G32" si="2">D31*F31</f>
        <v>0</v>
      </c>
    </row>
    <row r="32" spans="1:9" ht="14.4" x14ac:dyDescent="0.3">
      <c r="A32" s="22" t="s">
        <v>65</v>
      </c>
      <c r="B32" s="23">
        <v>11</v>
      </c>
      <c r="C32" s="2"/>
      <c r="D32" s="3"/>
      <c r="E32" s="35"/>
      <c r="F32" s="39">
        <v>5</v>
      </c>
      <c r="G32" s="25">
        <f t="shared" si="2"/>
        <v>0</v>
      </c>
      <c r="H32" s="37"/>
      <c r="I32" s="38"/>
    </row>
    <row r="33" spans="1:9" ht="14.4" x14ac:dyDescent="0.3">
      <c r="A33" s="22"/>
      <c r="B33" s="22"/>
      <c r="C33" s="22"/>
      <c r="D33" s="35"/>
      <c r="E33" s="35"/>
      <c r="F33" s="29" t="s">
        <v>44</v>
      </c>
      <c r="G33" s="36">
        <f>SUM(G30:G32)</f>
        <v>0</v>
      </c>
      <c r="H33" s="29" t="s">
        <v>66</v>
      </c>
      <c r="I33" s="30">
        <f>G33</f>
        <v>0</v>
      </c>
    </row>
    <row r="34" spans="1:9" ht="14.4" x14ac:dyDescent="0.3">
      <c r="A34" s="33" t="s">
        <v>67</v>
      </c>
      <c r="B34" s="33"/>
      <c r="C34" s="22"/>
      <c r="D34" s="35"/>
      <c r="E34" s="35"/>
      <c r="F34" s="29"/>
      <c r="G34" s="36"/>
    </row>
    <row r="35" spans="1:9" ht="28.8" x14ac:dyDescent="0.3">
      <c r="A35" s="19" t="s">
        <v>68</v>
      </c>
      <c r="B35" s="19" t="s">
        <v>50</v>
      </c>
      <c r="C35" s="19" t="s">
        <v>69</v>
      </c>
      <c r="D35" s="22" t="s">
        <v>70</v>
      </c>
      <c r="E35" s="22" t="s">
        <v>71</v>
      </c>
      <c r="F35" s="20" t="s">
        <v>33</v>
      </c>
      <c r="G35" s="36"/>
    </row>
    <row r="36" spans="1:9" ht="14.4" x14ac:dyDescent="0.3">
      <c r="A36" s="22" t="s">
        <v>72</v>
      </c>
      <c r="B36" s="22">
        <v>6</v>
      </c>
      <c r="C36" s="2" t="s">
        <v>73</v>
      </c>
      <c r="D36" s="3"/>
      <c r="E36" s="3"/>
      <c r="F36" s="26">
        <v>11</v>
      </c>
      <c r="G36" s="25">
        <f>E36*F36+D36</f>
        <v>0</v>
      </c>
      <c r="H36" s="37"/>
      <c r="I36" s="38"/>
    </row>
    <row r="37" spans="1:9" ht="14.4" x14ac:dyDescent="0.3">
      <c r="A37" s="22" t="s">
        <v>74</v>
      </c>
      <c r="B37" s="23">
        <v>2</v>
      </c>
      <c r="C37" s="2" t="s">
        <v>73</v>
      </c>
      <c r="D37" s="3"/>
      <c r="E37" s="3"/>
      <c r="F37" s="26">
        <v>11</v>
      </c>
      <c r="G37" s="25">
        <f t="shared" ref="G37:G40" si="3">E37*F37+D37</f>
        <v>0</v>
      </c>
    </row>
    <row r="38" spans="1:9" ht="14.4" x14ac:dyDescent="0.3">
      <c r="A38" s="22" t="s">
        <v>75</v>
      </c>
      <c r="B38" s="23">
        <v>2</v>
      </c>
      <c r="C38" s="2" t="s">
        <v>73</v>
      </c>
      <c r="D38" s="3"/>
      <c r="E38" s="3"/>
      <c r="F38" s="26">
        <v>11</v>
      </c>
      <c r="G38" s="25">
        <f t="shared" si="3"/>
        <v>0</v>
      </c>
    </row>
    <row r="39" spans="1:9" ht="14.4" x14ac:dyDescent="0.3">
      <c r="A39" s="22" t="s">
        <v>76</v>
      </c>
      <c r="B39" s="23">
        <v>2</v>
      </c>
      <c r="C39" s="2" t="s">
        <v>73</v>
      </c>
      <c r="D39" s="3"/>
      <c r="E39" s="3"/>
      <c r="F39" s="26">
        <v>11</v>
      </c>
      <c r="G39" s="25">
        <f t="shared" si="3"/>
        <v>0</v>
      </c>
    </row>
    <row r="40" spans="1:9" ht="28.8" x14ac:dyDescent="0.3">
      <c r="A40" s="22" t="s">
        <v>77</v>
      </c>
      <c r="B40" s="23">
        <v>2</v>
      </c>
      <c r="C40" s="2" t="s">
        <v>73</v>
      </c>
      <c r="D40" s="3"/>
      <c r="E40" s="3"/>
      <c r="F40" s="26">
        <v>11</v>
      </c>
      <c r="G40" s="25">
        <f t="shared" si="3"/>
        <v>0</v>
      </c>
      <c r="H40" s="37"/>
      <c r="I40" s="38"/>
    </row>
    <row r="41" spans="1:9" ht="14.4" x14ac:dyDescent="0.3">
      <c r="A41" s="22"/>
      <c r="B41" s="22"/>
      <c r="C41" s="22"/>
      <c r="D41" s="35"/>
      <c r="E41" s="35"/>
      <c r="F41" s="29" t="s">
        <v>44</v>
      </c>
      <c r="G41" s="36">
        <f>SUM(G36:G40)</f>
        <v>0</v>
      </c>
      <c r="H41" s="29" t="s">
        <v>78</v>
      </c>
      <c r="I41" s="30">
        <f>G41</f>
        <v>0</v>
      </c>
    </row>
    <row r="42" spans="1:9" ht="14.4" x14ac:dyDescent="0.3">
      <c r="A42" s="22"/>
      <c r="B42" s="22"/>
      <c r="C42" s="22"/>
      <c r="D42" s="35"/>
      <c r="E42" s="35"/>
      <c r="F42" s="29"/>
      <c r="G42" s="36"/>
      <c r="H42" s="37"/>
      <c r="I42" s="38"/>
    </row>
    <row r="43" spans="1:9" ht="14.4" x14ac:dyDescent="0.3">
      <c r="A43" s="33" t="s">
        <v>79</v>
      </c>
      <c r="B43" s="33"/>
      <c r="C43" s="22"/>
      <c r="D43" s="35"/>
      <c r="E43" s="35"/>
      <c r="F43" s="29"/>
      <c r="G43" s="36"/>
    </row>
    <row r="44" spans="1:9" ht="28.8" x14ac:dyDescent="0.3">
      <c r="A44" s="19" t="s">
        <v>80</v>
      </c>
      <c r="B44" s="22"/>
      <c r="C44" s="19" t="s">
        <v>81</v>
      </c>
      <c r="D44" s="22" t="s">
        <v>70</v>
      </c>
      <c r="E44" s="22" t="s">
        <v>71</v>
      </c>
      <c r="F44" s="20" t="s">
        <v>33</v>
      </c>
      <c r="G44" s="36"/>
    </row>
    <row r="45" spans="1:9" ht="86.4" x14ac:dyDescent="0.3">
      <c r="A45" s="22" t="s">
        <v>82</v>
      </c>
      <c r="B45" s="23">
        <v>2</v>
      </c>
      <c r="C45" s="2"/>
      <c r="D45" s="3"/>
      <c r="E45" s="3"/>
      <c r="F45" s="26">
        <v>11</v>
      </c>
      <c r="G45" s="25">
        <f>E45*F45+D45</f>
        <v>0</v>
      </c>
    </row>
    <row r="46" spans="1:9" ht="14.4" x14ac:dyDescent="0.3">
      <c r="A46" s="22" t="s">
        <v>83</v>
      </c>
      <c r="B46" s="23">
        <v>7</v>
      </c>
      <c r="C46" s="2" t="s">
        <v>73</v>
      </c>
      <c r="D46" s="3"/>
      <c r="E46" s="3"/>
      <c r="F46" s="26">
        <v>11</v>
      </c>
      <c r="G46" s="25">
        <f>E46*F46+D46</f>
        <v>0</v>
      </c>
    </row>
    <row r="47" spans="1:9" ht="14.4" x14ac:dyDescent="0.3">
      <c r="A47" s="19"/>
      <c r="B47" s="19"/>
      <c r="C47" s="19"/>
      <c r="D47" s="27"/>
      <c r="E47" s="27"/>
      <c r="F47" s="29" t="s">
        <v>44</v>
      </c>
      <c r="G47" s="30">
        <f>SUM(G45:G46)</f>
        <v>0</v>
      </c>
      <c r="H47" s="34" t="s">
        <v>84</v>
      </c>
      <c r="I47" s="30">
        <f>G47</f>
        <v>0</v>
      </c>
    </row>
    <row r="48" spans="1:9" ht="14.4" x14ac:dyDescent="0.3">
      <c r="A48" s="19"/>
      <c r="B48" s="19"/>
      <c r="C48" s="19"/>
      <c r="D48" s="27"/>
      <c r="E48" s="27"/>
      <c r="F48" s="29"/>
      <c r="G48" s="30"/>
      <c r="H48" s="37"/>
      <c r="I48" s="40"/>
    </row>
    <row r="49" spans="1:8" ht="14.4" x14ac:dyDescent="0.3">
      <c r="A49" s="19" t="s">
        <v>85</v>
      </c>
      <c r="B49" s="19"/>
      <c r="C49" s="19"/>
      <c r="D49" s="27"/>
      <c r="E49" s="27"/>
      <c r="F49" s="29" t="s">
        <v>86</v>
      </c>
      <c r="G49" s="30">
        <f>I17+I26+I33+I41</f>
        <v>0</v>
      </c>
      <c r="H49" s="41"/>
    </row>
    <row r="51" spans="1:8" ht="126.6" customHeight="1" x14ac:dyDescent="0.3">
      <c r="A51" s="58" t="s">
        <v>87</v>
      </c>
      <c r="B51" s="58"/>
      <c r="C51" s="58"/>
      <c r="D51" s="58"/>
      <c r="E51" s="58"/>
      <c r="F51" s="58"/>
      <c r="G51" s="58"/>
    </row>
    <row r="52" spans="1:8" ht="14.4" x14ac:dyDescent="0.3">
      <c r="A52" s="42" t="s">
        <v>88</v>
      </c>
      <c r="B52" s="42"/>
      <c r="C52" s="42"/>
      <c r="D52" s="42"/>
      <c r="E52" s="42"/>
      <c r="F52" s="42"/>
      <c r="G52" s="42"/>
    </row>
    <row r="53" spans="1:8" ht="14.4" x14ac:dyDescent="0.3">
      <c r="A53" s="43" t="s">
        <v>89</v>
      </c>
      <c r="B53" s="57"/>
      <c r="C53" s="57"/>
      <c r="D53" s="57"/>
      <c r="E53" s="57"/>
      <c r="F53" s="57"/>
      <c r="G53" s="57"/>
    </row>
    <row r="54" spans="1:8" ht="14.4" x14ac:dyDescent="0.3">
      <c r="A54" s="43" t="s">
        <v>90</v>
      </c>
      <c r="B54" s="57"/>
      <c r="C54" s="57"/>
      <c r="D54" s="57"/>
      <c r="E54" s="57"/>
      <c r="F54" s="57"/>
      <c r="G54" s="57"/>
    </row>
    <row r="55" spans="1:8" ht="14.4" x14ac:dyDescent="0.3">
      <c r="A55" s="43" t="s">
        <v>91</v>
      </c>
      <c r="B55" s="57"/>
      <c r="C55" s="57"/>
      <c r="D55" s="57"/>
      <c r="E55" s="57"/>
      <c r="F55" s="57"/>
      <c r="G55" s="57"/>
    </row>
    <row r="56" spans="1:8" ht="14.4" x14ac:dyDescent="0.3">
      <c r="A56" s="43" t="s">
        <v>92</v>
      </c>
      <c r="B56" s="57"/>
      <c r="C56" s="57"/>
      <c r="D56" s="57"/>
      <c r="E56" s="57"/>
      <c r="F56" s="57"/>
      <c r="G56" s="57"/>
    </row>
    <row r="57" spans="1:8" ht="14.4" x14ac:dyDescent="0.3">
      <c r="A57" s="44" t="s">
        <v>93</v>
      </c>
      <c r="B57" s="59"/>
      <c r="C57" s="59"/>
      <c r="D57" s="59"/>
      <c r="E57" s="59"/>
      <c r="F57" s="59"/>
      <c r="G57" s="60"/>
    </row>
    <row r="58" spans="1:8" ht="14.4" x14ac:dyDescent="0.3">
      <c r="A58" s="42" t="s">
        <v>94</v>
      </c>
      <c r="B58" s="45"/>
      <c r="C58" s="45"/>
      <c r="D58" s="45"/>
      <c r="E58" s="45"/>
      <c r="F58" s="45"/>
      <c r="G58" s="45"/>
    </row>
    <row r="59" spans="1:8" ht="14.4" x14ac:dyDescent="0.3">
      <c r="A59" s="43" t="s">
        <v>89</v>
      </c>
      <c r="B59" s="57"/>
      <c r="C59" s="57"/>
      <c r="D59" s="57"/>
      <c r="E59" s="57"/>
      <c r="F59" s="57"/>
      <c r="G59" s="57"/>
    </row>
    <row r="60" spans="1:8" ht="14.4" x14ac:dyDescent="0.3">
      <c r="A60" s="46" t="s">
        <v>90</v>
      </c>
      <c r="B60" s="57"/>
      <c r="C60" s="57"/>
      <c r="D60" s="57"/>
      <c r="E60" s="57"/>
      <c r="F60" s="57"/>
      <c r="G60" s="57"/>
    </row>
    <row r="61" spans="1:8" ht="14.4" x14ac:dyDescent="0.3">
      <c r="A61" s="46" t="s">
        <v>91</v>
      </c>
      <c r="B61" s="57"/>
      <c r="C61" s="57"/>
      <c r="D61" s="57"/>
      <c r="E61" s="57"/>
      <c r="F61" s="57"/>
      <c r="G61" s="57"/>
    </row>
    <row r="62" spans="1:8" ht="14.4" x14ac:dyDescent="0.3">
      <c r="A62" s="47" t="s">
        <v>92</v>
      </c>
      <c r="B62" s="57"/>
      <c r="C62" s="57"/>
      <c r="D62" s="57"/>
      <c r="E62" s="57"/>
      <c r="F62" s="57"/>
      <c r="G62" s="57"/>
    </row>
    <row r="63" spans="1:8" ht="14.4" x14ac:dyDescent="0.3">
      <c r="A63" s="48" t="s">
        <v>93</v>
      </c>
      <c r="B63" s="57"/>
      <c r="C63" s="57"/>
      <c r="D63" s="57"/>
      <c r="E63" s="57"/>
      <c r="F63" s="57"/>
      <c r="G63" s="57"/>
    </row>
    <row r="64" spans="1:8" ht="14.4" x14ac:dyDescent="0.3">
      <c r="A64" s="49"/>
      <c r="B64" s="50"/>
      <c r="C64" s="50"/>
      <c r="D64" s="50"/>
      <c r="E64" s="50"/>
      <c r="F64" s="50"/>
      <c r="G64" s="50"/>
    </row>
  </sheetData>
  <sheetProtection sheet="1" objects="1" scenarios="1"/>
  <mergeCells count="14">
    <mergeCell ref="D1:G1"/>
    <mergeCell ref="D2:G2"/>
    <mergeCell ref="A3:D3"/>
    <mergeCell ref="B62:G62"/>
    <mergeCell ref="B63:G63"/>
    <mergeCell ref="A51:G51"/>
    <mergeCell ref="B53:G53"/>
    <mergeCell ref="B54:G54"/>
    <mergeCell ref="B55:G55"/>
    <mergeCell ref="B56:G56"/>
    <mergeCell ref="B57:G57"/>
    <mergeCell ref="B59:G59"/>
    <mergeCell ref="B60:G60"/>
    <mergeCell ref="B61:G6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592e66cff3238b91622830baaed047cd">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4594465e46227de31d731aa96388bbed"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7B0C3D-34E1-479F-A7D9-D222DB7FCE54}">
  <ds:schemaRefs>
    <ds:schemaRef ds:uri="http://schemas.microsoft.com/sharepoint/v3/contenttype/forms"/>
  </ds:schemaRefs>
</ds:datastoreItem>
</file>

<file path=customXml/itemProps2.xml><?xml version="1.0" encoding="utf-8"?>
<ds:datastoreItem xmlns:ds="http://schemas.openxmlformats.org/officeDocument/2006/customXml" ds:itemID="{279FE742-8AAD-4036-983A-AF20A3E08EE4}">
  <ds:schemaRefs>
    <ds:schemaRef ds:uri="http://schemas.microsoft.com/office/2006/metadata/properties"/>
    <ds:schemaRef ds:uri="a1ff5da5-b275-407c-867f-be29f6620561"/>
    <ds:schemaRef ds:uri="http://purl.org/dc/dcmitype/"/>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63BF6624-7F65-48F0-8941-8A9F015EF7CC}"/>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Lapré, J (Jim)</cp:lastModifiedBy>
  <dcterms:modified xsi:type="dcterms:W3CDTF">2026-01-13T14:33:30Z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0x01010055D86B268DC18941817A99BA3EFC6952</vt:lpwstr>
  </property>
</Properties>
</file>