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Mijn Documenten\Brandstoffen\"/>
    </mc:Choice>
  </mc:AlternateContent>
  <xr:revisionPtr revIDLastSave="0" documentId="8_{E4A7B3B7-873E-42EC-9519-FCB8B49F555C}" xr6:coauthVersionLast="47" xr6:coauthVersionMax="47" xr10:uidLastSave="{00000000-0000-0000-0000-000000000000}"/>
  <bookViews>
    <workbookView xWindow="-120" yWindow="-120" windowWidth="26160" windowHeight="15840" activeTab="1" xr2:uid="{00000000-000D-0000-FFFF-FFFF00000000}"/>
  </bookViews>
  <sheets>
    <sheet name="Prijzenblad" sheetId="1" r:id="rId1"/>
    <sheet name="Inschrijfstaat" sheetId="2" r:id="rId2"/>
  </sheets>
  <definedNames>
    <definedName name="_xlnm.Print_Area" localSheetId="1">Inschrijfstaat!$A$1:$F$19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2" l="1"/>
  <c r="F16" i="2" l="1"/>
  <c r="F17" i="2" s="1"/>
  <c r="F11" i="2"/>
  <c r="F12" i="2" s="1"/>
  <c r="F5" i="2"/>
  <c r="F3" i="2"/>
  <c r="F6" i="2" s="1"/>
  <c r="F19" i="2" s="1"/>
  <c r="B7" i="1" l="1"/>
</calcChain>
</file>

<file path=xl/sharedStrings.xml><?xml version="1.0" encoding="utf-8"?>
<sst xmlns="http://schemas.openxmlformats.org/spreadsheetml/2006/main" count="35" uniqueCount="31">
  <si>
    <t>Naam aanbieder:</t>
  </si>
  <si>
    <t>Naam ondertekenaar:</t>
  </si>
  <si>
    <t>Functie ondertekenaar:</t>
  </si>
  <si>
    <t>Handtekening:</t>
  </si>
  <si>
    <r>
      <t>Aanbieder dient uitsluitend de groene gekleurde velden in te vullen. Het is niet toegestaan andere velden te wijzigen. De prijzen dienen all-in en exclusief BTW te zijn. Dit houdt in dat alle kosten</t>
    </r>
    <r>
      <rPr>
        <sz val="10"/>
        <color rgb="FFFF0000"/>
        <rFont val="Arial"/>
        <family val="2"/>
      </rPr>
      <t xml:space="preserve"> </t>
    </r>
    <r>
      <rPr>
        <sz val="10"/>
        <rFont val="Arial"/>
        <family val="2"/>
      </rPr>
      <t>inbegrepen dienen te zijn in de aanbieding.</t>
    </r>
  </si>
  <si>
    <t>Ondergetekende verklaart dat de inschrijving volledig is gebaseerd op en voldoet aan de bepalingen in het Beschrijvend document, Programma van Eisen, de Nota van Inlichtingen en de eigen beantwoording van de gunningscriteria. Alle kosten gerelateerd aan de uitvoering van de beantwoording van de gunningscriteria wordt geacht in bovengenoemde prijs te zijn verdisconteerd, tenzij dit in de beantwoording (bij de Nota van Inlichtingen) nadrukkelijk anders is aangegeven en de kosten zijn gespecificeerd. Inschrijver verklaart met het ondertekenen van deze bijlage dat de door hem geoffreerde prijs zonder voorbehoud is. Er kan derhalve nooit sprake zijn van meer- dan wel minderwerk, zonder uitdrukkelijke toestemming van de Opdrachtgever. Enkel de door Inschrijver ingevulde inschrijfsom (groene veld) geldt tijdens de uitvoering van de opdracht. De inschrijfsom wordt tevens gebruikt bij de beoordeling.</t>
  </si>
  <si>
    <t>Brandstof</t>
  </si>
  <si>
    <t>Datum</t>
  </si>
  <si>
    <t>Fictief aantal liters (C)</t>
  </si>
  <si>
    <t>Subtotalen (A-B)xC  incl. BTW</t>
  </si>
  <si>
    <t>Prijs per liter AdBlue</t>
  </si>
  <si>
    <t>Aantallen brandstofpassen (indicatief) (C)</t>
  </si>
  <si>
    <t>Subtotaal per jaar excl. BTW 
(AxCx12 mnd)</t>
  </si>
  <si>
    <t>Brandstofpas inclusief dienstverlening conform het programma van eisen.</t>
  </si>
  <si>
    <t>Fictieve inschrijfprijs Brandstofpassen</t>
  </si>
  <si>
    <r>
      <t>Behorende bij de aanbesteding levering brandstoffen</t>
    </r>
    <r>
      <rPr>
        <b/>
        <sz val="10"/>
        <color theme="1"/>
        <rFont val="Arial"/>
        <family val="2"/>
      </rPr>
      <t xml:space="preserve"> van de gemeente Dronten</t>
    </r>
  </si>
  <si>
    <t>Totale Inschrijfsom:</t>
  </si>
  <si>
    <t>Fictieve inschrijfsom Brandstof</t>
  </si>
  <si>
    <t>Fictieve inschrijfsom AdBlue</t>
  </si>
  <si>
    <t>Eenheid</t>
  </si>
  <si>
    <t>Per stuk</t>
  </si>
  <si>
    <t>Prijs per liter Diesel HVO 30</t>
  </si>
  <si>
    <t>Prijs per liter Diesel</t>
  </si>
  <si>
    <t>Prijs per liter Euro 95 E10</t>
  </si>
  <si>
    <t>AdBlue</t>
  </si>
  <si>
    <r>
      <t xml:space="preserve">korting in euro per liter (B) </t>
    </r>
    <r>
      <rPr>
        <b/>
        <u/>
        <sz val="10"/>
        <rFont val="Arial"/>
        <family val="2"/>
      </rPr>
      <t>incl.</t>
    </r>
    <r>
      <rPr>
        <b/>
        <sz val="10"/>
        <rFont val="Arial"/>
        <family val="2"/>
      </rPr>
      <t xml:space="preserve"> BTW</t>
    </r>
  </si>
  <si>
    <r>
      <t xml:space="preserve">Prijs aan de pomp in euro per liter (A) </t>
    </r>
    <r>
      <rPr>
        <b/>
        <u/>
        <sz val="10"/>
        <rFont val="Arial"/>
        <family val="2"/>
      </rPr>
      <t>incl.</t>
    </r>
    <r>
      <rPr>
        <b/>
        <sz val="10"/>
        <rFont val="Arial"/>
        <family val="2"/>
      </rPr>
      <t xml:space="preserve"> BTW</t>
    </r>
  </si>
  <si>
    <r>
      <t xml:space="preserve">Gemiddelde landelijke Adviesprijs (GLA) in euro per liter (A) </t>
    </r>
    <r>
      <rPr>
        <b/>
        <u/>
        <sz val="10"/>
        <rFont val="Arial"/>
        <family val="2"/>
      </rPr>
      <t>incl.</t>
    </r>
    <r>
      <rPr>
        <b/>
        <sz val="10"/>
        <rFont val="Arial"/>
        <family val="2"/>
      </rPr>
      <t xml:space="preserve"> BTW</t>
    </r>
  </si>
  <si>
    <r>
      <t xml:space="preserve">Prijs per stuk per maand 
</t>
    </r>
    <r>
      <rPr>
        <b/>
        <u/>
        <sz val="10"/>
        <rFont val="Arial"/>
        <family val="2"/>
      </rPr>
      <t>excl.</t>
    </r>
    <r>
      <rPr>
        <b/>
        <sz val="10"/>
        <rFont val="Arial"/>
        <family val="2"/>
      </rPr>
      <t xml:space="preserve"> BTW (A)</t>
    </r>
  </si>
  <si>
    <t>Inschrijfsom t.b.v. beoordeling onderdeel prijs</t>
  </si>
  <si>
    <t xml:space="preserve"> Zaak nummer 870704 Bijlage 4 Prijzenblad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</si>
</sst>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 [$€-413]\ * #,##0.000_ ;_ [$€-413]\ * \-#,##0.000_ ;_ [$€-413]\ * &quot;-&quot;???_ ;_ @_ "/>
    <numFmt numFmtId="165" formatCode="_ [$€-413]\ * #,##0.00_ ;_ [$€-413]\ * \-#,##0.00_ ;_ [$€-413]\ * &quot;-&quot;??_ ;_ @_ "/>
  </numFmts>
  <fonts count="9" x14ac:knownFonts="1">
    <font>
      <sz val="10"/>
      <color theme="1"/>
      <name val="Arial"/>
      <family val="2"/>
    </font>
    <font>
      <sz val="10"/>
      <color rgb="FFFF0000"/>
      <name val="Arial"/>
      <family val="2"/>
    </font>
    <font>
      <b/>
      <sz val="10"/>
      <color theme="1"/>
      <name val="Arial"/>
      <family val="2"/>
    </font>
    <font>
      <sz val="10"/>
      <name val="Arial"/>
      <family val="2"/>
    </font>
    <font>
      <sz val="10"/>
      <color theme="1"/>
      <name val="Arial"/>
      <family val="2"/>
    </font>
    <font>
      <b/>
      <sz val="10"/>
      <name val="Arial"/>
      <family val="2"/>
    </font>
    <font>
      <b/>
      <u val="doubleAccounting"/>
      <sz val="10"/>
      <name val="Arial"/>
      <family val="2"/>
    </font>
    <font>
      <b/>
      <sz val="22"/>
      <color theme="0"/>
      <name val="Arial"/>
      <family val="2"/>
    </font>
    <font>
      <b/>
      <u/>
      <sz val="10"/>
      <name val="Arial"/>
      <family val="2"/>
    </font>
  </fonts>
  <fills count="7">
    <fill>
      <patternFill patternType="none"/>
    </fill>
    <fill>
      <patternFill patternType="gray125"/>
    </fill>
    <fill>
      <patternFill patternType="solid">
        <fgColor theme="6"/>
        <bgColor indexed="64"/>
      </patternFill>
    </fill>
    <fill>
      <patternFill patternType="solid">
        <fgColor theme="0" tint="-0.14999847407452621"/>
        <bgColor indexed="64"/>
      </patternFill>
    </fill>
    <fill>
      <patternFill patternType="solid">
        <fgColor rgb="FF8BAF2E"/>
        <bgColor indexed="64"/>
      </patternFill>
    </fill>
    <fill>
      <patternFill patternType="solid">
        <fgColor rgb="FF4B197D"/>
        <bgColor indexed="64"/>
      </patternFill>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s>
  <cellStyleXfs count="4">
    <xf numFmtId="0" fontId="0" fillId="0" borderId="0"/>
    <xf numFmtId="44" fontId="4" fillId="0" borderId="0" applyFont="0" applyFill="0" applyBorder="0" applyAlignment="0" applyProtection="0"/>
    <xf numFmtId="0" fontId="3" fillId="0" borderId="0"/>
    <xf numFmtId="0" fontId="3" fillId="0" borderId="0"/>
  </cellStyleXfs>
  <cellXfs count="54">
    <xf numFmtId="0" fontId="0" fillId="0" borderId="0" xfId="0"/>
    <xf numFmtId="0" fontId="0" fillId="0" borderId="3" xfId="0" applyBorder="1" applyAlignment="1">
      <alignment wrapText="1"/>
    </xf>
    <xf numFmtId="0" fontId="0" fillId="0" borderId="4" xfId="0" applyBorder="1"/>
    <xf numFmtId="0" fontId="0" fillId="2" borderId="6" xfId="0" applyFill="1" applyBorder="1" applyProtection="1">
      <protection locked="0"/>
    </xf>
    <xf numFmtId="0" fontId="0" fillId="2" borderId="8" xfId="0" applyFill="1" applyBorder="1" applyProtection="1">
      <protection locked="0"/>
    </xf>
    <xf numFmtId="0" fontId="4" fillId="0" borderId="0" xfId="0" applyFont="1"/>
    <xf numFmtId="0" fontId="5" fillId="0" borderId="13" xfId="3" applyFont="1" applyFill="1" applyBorder="1" applyAlignment="1">
      <alignment vertical="center" wrapText="1"/>
    </xf>
    <xf numFmtId="0" fontId="5" fillId="0" borderId="14" xfId="3" applyFont="1" applyFill="1" applyBorder="1" applyAlignment="1">
      <alignment vertical="center" wrapText="1"/>
    </xf>
    <xf numFmtId="0" fontId="4" fillId="0" borderId="0" xfId="0" applyFont="1" applyBorder="1" applyAlignment="1">
      <alignment vertical="center" wrapText="1"/>
    </xf>
    <xf numFmtId="0" fontId="4" fillId="0" borderId="0" xfId="0" applyFont="1" applyFill="1" applyBorder="1" applyAlignment="1">
      <alignment vertical="center" wrapText="1"/>
    </xf>
    <xf numFmtId="0" fontId="5" fillId="0" borderId="0" xfId="0" applyFont="1" applyFill="1" applyBorder="1" applyAlignment="1">
      <alignment horizontal="left" vertical="center"/>
    </xf>
    <xf numFmtId="165" fontId="5" fillId="0" borderId="0" xfId="0" applyNumberFormat="1" applyFont="1" applyFill="1" applyBorder="1" applyAlignment="1">
      <alignment vertical="center" wrapText="1"/>
    </xf>
    <xf numFmtId="0" fontId="4" fillId="0" borderId="0" xfId="0" applyFont="1" applyFill="1"/>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3" fillId="0" borderId="0" xfId="0" applyFont="1" applyBorder="1" applyAlignment="1">
      <alignment horizontal="center" vertical="center" wrapText="1"/>
    </xf>
    <xf numFmtId="14" fontId="3" fillId="0" borderId="13" xfId="3" applyNumberFormat="1" applyFont="1" applyFill="1" applyBorder="1" applyAlignment="1">
      <alignment horizontal="center" vertical="center" wrapText="1"/>
    </xf>
    <xf numFmtId="164" fontId="3" fillId="4" borderId="13" xfId="3" applyNumberFormat="1" applyFont="1" applyFill="1" applyBorder="1" applyAlignment="1" applyProtection="1">
      <alignment vertical="center" wrapText="1"/>
      <protection locked="0"/>
    </xf>
    <xf numFmtId="165" fontId="3" fillId="4" borderId="13" xfId="3" applyNumberFormat="1" applyFont="1" applyFill="1" applyBorder="1" applyAlignment="1" applyProtection="1">
      <alignment vertical="center" wrapText="1"/>
      <protection locked="0"/>
    </xf>
    <xf numFmtId="3" fontId="3" fillId="0" borderId="13" xfId="3" applyNumberFormat="1" applyFont="1" applyFill="1" applyBorder="1" applyAlignment="1">
      <alignment horizontal="center" vertical="center" wrapText="1"/>
    </xf>
    <xf numFmtId="14" fontId="3" fillId="0" borderId="14" xfId="3" applyNumberFormat="1" applyFont="1" applyFill="1" applyBorder="1" applyAlignment="1">
      <alignment horizontal="center" vertical="center" wrapText="1"/>
    </xf>
    <xf numFmtId="164" fontId="3" fillId="4" borderId="14" xfId="3" applyNumberFormat="1" applyFont="1" applyFill="1" applyBorder="1" applyAlignment="1" applyProtection="1">
      <alignment vertical="center" wrapText="1"/>
      <protection locked="0"/>
    </xf>
    <xf numFmtId="165" fontId="3" fillId="4" borderId="14" xfId="3" applyNumberFormat="1" applyFont="1" applyFill="1" applyBorder="1" applyAlignment="1" applyProtection="1">
      <alignment vertical="center" wrapText="1"/>
      <protection locked="0"/>
    </xf>
    <xf numFmtId="3" fontId="3" fillId="0" borderId="15" xfId="3" applyNumberFormat="1" applyFont="1" applyFill="1" applyBorder="1" applyAlignment="1">
      <alignment horizontal="center" vertical="center" wrapText="1"/>
    </xf>
    <xf numFmtId="0" fontId="3" fillId="0" borderId="13" xfId="3" applyFont="1" applyFill="1" applyBorder="1" applyAlignment="1">
      <alignment horizontal="center" vertical="center" wrapText="1"/>
    </xf>
    <xf numFmtId="165" fontId="5" fillId="0" borderId="0" xfId="0" applyNumberFormat="1" applyFont="1" applyFill="1" applyBorder="1" applyAlignment="1">
      <alignment horizontal="center" vertical="center" wrapText="1"/>
    </xf>
    <xf numFmtId="44" fontId="3" fillId="0" borderId="13" xfId="1" applyFont="1" applyBorder="1" applyAlignment="1">
      <alignment horizontal="center" vertical="center" wrapText="1"/>
    </xf>
    <xf numFmtId="0" fontId="5" fillId="0" borderId="10" xfId="3" applyFont="1" applyFill="1" applyBorder="1" applyAlignment="1">
      <alignment vertical="center" wrapText="1"/>
    </xf>
    <xf numFmtId="0" fontId="5" fillId="0" borderId="11" xfId="3" applyFont="1" applyFill="1" applyBorder="1" applyAlignment="1">
      <alignment horizontal="center" vertical="center" wrapText="1"/>
    </xf>
    <xf numFmtId="0" fontId="5" fillId="0" borderId="12" xfId="3" applyFont="1" applyFill="1" applyBorder="1" applyAlignment="1">
      <alignment horizontal="center" vertical="center" wrapText="1"/>
    </xf>
    <xf numFmtId="0" fontId="5" fillId="0" borderId="14" xfId="0" applyFont="1" applyFill="1" applyBorder="1" applyAlignment="1">
      <alignment horizontal="left" vertical="center"/>
    </xf>
    <xf numFmtId="0" fontId="5" fillId="0" borderId="14" xfId="0" applyFont="1" applyFill="1" applyBorder="1" applyAlignment="1">
      <alignment horizontal="center" vertical="center" wrapText="1"/>
    </xf>
    <xf numFmtId="0" fontId="5" fillId="0" borderId="9" xfId="3" applyFont="1" applyFill="1" applyBorder="1" applyAlignment="1">
      <alignment vertical="center" wrapText="1"/>
    </xf>
    <xf numFmtId="0" fontId="3" fillId="0" borderId="13" xfId="3" applyFont="1" applyFill="1" applyBorder="1" applyAlignment="1">
      <alignment vertical="center" wrapText="1"/>
    </xf>
    <xf numFmtId="165" fontId="3" fillId="0" borderId="13" xfId="3" applyNumberFormat="1" applyFont="1" applyFill="1" applyBorder="1" applyAlignment="1">
      <alignment vertical="center" wrapText="1"/>
    </xf>
    <xf numFmtId="0" fontId="5" fillId="0" borderId="11" xfId="3" applyFont="1" applyFill="1" applyBorder="1" applyAlignment="1">
      <alignment vertical="center" wrapText="1"/>
    </xf>
    <xf numFmtId="165" fontId="6" fillId="3" borderId="14" xfId="0" applyNumberFormat="1" applyFont="1" applyFill="1" applyBorder="1" applyAlignment="1">
      <alignment horizontal="center" vertical="center" wrapText="1"/>
    </xf>
    <xf numFmtId="165" fontId="5" fillId="3" borderId="13" xfId="0" applyNumberFormat="1" applyFont="1" applyFill="1" applyBorder="1" applyAlignment="1">
      <alignment horizontal="center" vertical="center" wrapText="1"/>
    </xf>
    <xf numFmtId="44" fontId="3" fillId="0" borderId="17" xfId="1" applyFont="1" applyBorder="1" applyAlignment="1">
      <alignment horizontal="center" vertical="center" wrapText="1"/>
    </xf>
    <xf numFmtId="44" fontId="3" fillId="0" borderId="18" xfId="1" applyFont="1" applyBorder="1" applyAlignment="1">
      <alignment horizontal="center" vertical="center" wrapText="1"/>
    </xf>
    <xf numFmtId="0" fontId="0" fillId="0" borderId="0" xfId="0" quotePrefix="1"/>
    <xf numFmtId="3" fontId="3" fillId="0" borderId="19" xfId="3" applyNumberFormat="1" applyFont="1" applyFill="1" applyBorder="1" applyAlignment="1">
      <alignment horizontal="center" vertical="center" wrapText="1"/>
    </xf>
    <xf numFmtId="0" fontId="2" fillId="6" borderId="5" xfId="0" applyFont="1" applyFill="1" applyBorder="1" applyAlignment="1" applyProtection="1">
      <alignment wrapText="1"/>
      <protection locked="0"/>
    </xf>
    <xf numFmtId="0" fontId="2" fillId="6" borderId="7" xfId="0" applyFont="1" applyFill="1" applyBorder="1" applyAlignment="1" applyProtection="1">
      <alignment vertical="top" wrapText="1"/>
      <protection locked="0"/>
    </xf>
    <xf numFmtId="0" fontId="2" fillId="0" borderId="5" xfId="0" applyFont="1" applyBorder="1" applyAlignment="1">
      <alignment vertical="center" wrapText="1"/>
    </xf>
    <xf numFmtId="165" fontId="0" fillId="6" borderId="6" xfId="1" applyNumberFormat="1" applyFont="1" applyFill="1" applyBorder="1" applyAlignment="1" applyProtection="1">
      <alignment vertical="center"/>
      <protection locked="0"/>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pplyProtection="1">
      <alignment horizontal="center" wrapText="1"/>
    </xf>
    <xf numFmtId="0" fontId="2" fillId="0" borderId="4" xfId="0" applyFont="1" applyBorder="1" applyAlignment="1" applyProtection="1">
      <alignment horizontal="center" wrapText="1"/>
    </xf>
    <xf numFmtId="0" fontId="0" fillId="0" borderId="3" xfId="0" applyBorder="1" applyAlignment="1">
      <alignment horizontal="left" wrapText="1"/>
    </xf>
    <xf numFmtId="0" fontId="0" fillId="0" borderId="4" xfId="0" applyBorder="1" applyAlignment="1">
      <alignment horizontal="left" wrapText="1"/>
    </xf>
    <xf numFmtId="0" fontId="7" fillId="5" borderId="0" xfId="0" applyFont="1" applyFill="1" applyBorder="1" applyAlignment="1">
      <alignment horizontal="center"/>
    </xf>
    <xf numFmtId="0" fontId="7" fillId="5" borderId="16" xfId="0" applyFont="1" applyFill="1" applyBorder="1" applyAlignment="1">
      <alignment horizontal="center" vertical="center" wrapText="1"/>
    </xf>
  </cellXfs>
  <cellStyles count="4">
    <cellStyle name="Standaard" xfId="0" builtinId="0"/>
    <cellStyle name="Standaard 10" xfId="2" xr:uid="{00000000-0005-0000-0000-000001000000}"/>
    <cellStyle name="Standaard 2" xfId="3" xr:uid="{00000000-0005-0000-0000-000002000000}"/>
    <cellStyle name="Valuta" xfId="1" builtinId="4"/>
  </cellStyles>
  <dxfs count="0"/>
  <tableStyles count="0" defaultTableStyle="TableStyleMedium2" defaultPivotStyle="PivotStyleLight16"/>
  <colors>
    <mruColors>
      <color rgb="FF4B197D"/>
      <color rgb="FF8BAF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6"/>
  <sheetViews>
    <sheetView zoomScaleNormal="100" workbookViewId="0">
      <selection activeCell="D10" sqref="D10"/>
    </sheetView>
  </sheetViews>
  <sheetFormatPr defaultRowHeight="12.75" x14ac:dyDescent="0.2"/>
  <cols>
    <col min="1" max="1" width="44.5703125" customWidth="1"/>
    <col min="2" max="2" width="36.5703125" customWidth="1"/>
  </cols>
  <sheetData>
    <row r="1" spans="1:4" x14ac:dyDescent="0.2">
      <c r="A1" s="46" t="s">
        <v>30</v>
      </c>
      <c r="B1" s="47"/>
    </row>
    <row r="2" spans="1:4" x14ac:dyDescent="0.2">
      <c r="A2" s="48" t="s">
        <v>15</v>
      </c>
      <c r="B2" s="49"/>
    </row>
    <row r="3" spans="1:4" x14ac:dyDescent="0.2">
      <c r="A3" s="1"/>
      <c r="B3" s="2"/>
    </row>
    <row r="4" spans="1:4" ht="41.25" customHeight="1" x14ac:dyDescent="0.2">
      <c r="A4" s="50" t="s">
        <v>4</v>
      </c>
      <c r="B4" s="51"/>
      <c r="D4" s="40"/>
    </row>
    <row r="5" spans="1:4" x14ac:dyDescent="0.2">
      <c r="A5" s="1"/>
      <c r="B5" s="2"/>
    </row>
    <row r="6" spans="1:4" x14ac:dyDescent="0.2">
      <c r="A6" s="1"/>
      <c r="B6" s="2"/>
    </row>
    <row r="7" spans="1:4" ht="29.25" customHeight="1" x14ac:dyDescent="0.2">
      <c r="A7" s="44" t="s">
        <v>29</v>
      </c>
      <c r="B7" s="45">
        <f>Inschrijfstaat!F19</f>
        <v>0</v>
      </c>
    </row>
    <row r="8" spans="1:4" x14ac:dyDescent="0.2">
      <c r="A8" s="1"/>
      <c r="B8" s="2"/>
    </row>
    <row r="9" spans="1:4" x14ac:dyDescent="0.2">
      <c r="A9" s="1"/>
      <c r="B9" s="2"/>
    </row>
    <row r="10" spans="1:4" ht="139.15" customHeight="1" x14ac:dyDescent="0.2">
      <c r="A10" s="50" t="s">
        <v>5</v>
      </c>
      <c r="B10" s="51"/>
    </row>
    <row r="11" spans="1:4" x14ac:dyDescent="0.2">
      <c r="A11" s="1"/>
      <c r="B11" s="2"/>
    </row>
    <row r="12" spans="1:4" hidden="1" x14ac:dyDescent="0.2">
      <c r="A12" s="1"/>
      <c r="B12" s="2"/>
    </row>
    <row r="13" spans="1:4" x14ac:dyDescent="0.2">
      <c r="A13" s="42" t="s">
        <v>0</v>
      </c>
      <c r="B13" s="3"/>
    </row>
    <row r="14" spans="1:4" x14ac:dyDescent="0.2">
      <c r="A14" s="42" t="s">
        <v>1</v>
      </c>
      <c r="B14" s="3"/>
    </row>
    <row r="15" spans="1:4" x14ac:dyDescent="0.2">
      <c r="A15" s="42" t="s">
        <v>2</v>
      </c>
      <c r="B15" s="3"/>
    </row>
    <row r="16" spans="1:4" ht="48.75" customHeight="1" thickBot="1" x14ac:dyDescent="0.25">
      <c r="A16" s="43" t="s">
        <v>3</v>
      </c>
      <c r="B16" s="4"/>
    </row>
  </sheetData>
  <mergeCells count="4">
    <mergeCell ref="A1:B1"/>
    <mergeCell ref="A2:B2"/>
    <mergeCell ref="A4:B4"/>
    <mergeCell ref="A10:B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3"/>
  <sheetViews>
    <sheetView tabSelected="1" zoomScaleNormal="100" workbookViewId="0">
      <selection activeCell="C3" sqref="C3"/>
    </sheetView>
  </sheetViews>
  <sheetFormatPr defaultColWidth="9.140625" defaultRowHeight="12.75" x14ac:dyDescent="0.2"/>
  <cols>
    <col min="1" max="1" width="45.85546875" style="5" bestFit="1" customWidth="1"/>
    <col min="2" max="2" width="12.140625" style="5" bestFit="1" customWidth="1"/>
    <col min="3" max="3" width="28.7109375" style="5" bestFit="1" customWidth="1"/>
    <col min="4" max="4" width="15.7109375" style="5" bestFit="1" customWidth="1"/>
    <col min="5" max="5" width="39.140625" style="5" bestFit="1" customWidth="1"/>
    <col min="6" max="6" width="35.42578125" style="5" customWidth="1"/>
    <col min="7" max="16384" width="9.140625" style="5"/>
  </cols>
  <sheetData>
    <row r="1" spans="1:6" ht="28.5" thickBot="1" x14ac:dyDescent="0.45">
      <c r="A1" s="52" t="s">
        <v>6</v>
      </c>
      <c r="B1" s="52"/>
      <c r="C1" s="52"/>
      <c r="D1" s="52"/>
      <c r="E1" s="52"/>
      <c r="F1" s="52"/>
    </row>
    <row r="2" spans="1:6" ht="39" thickBot="1" x14ac:dyDescent="0.25">
      <c r="A2" s="27"/>
      <c r="B2" s="28" t="s">
        <v>7</v>
      </c>
      <c r="C2" s="28" t="s">
        <v>27</v>
      </c>
      <c r="D2" s="28" t="s">
        <v>25</v>
      </c>
      <c r="E2" s="28" t="s">
        <v>8</v>
      </c>
      <c r="F2" s="29" t="s">
        <v>9</v>
      </c>
    </row>
    <row r="3" spans="1:6" x14ac:dyDescent="0.2">
      <c r="A3" s="6" t="s">
        <v>22</v>
      </c>
      <c r="B3" s="16"/>
      <c r="C3" s="17"/>
      <c r="D3" s="18"/>
      <c r="E3" s="19">
        <v>185000</v>
      </c>
      <c r="F3" s="26">
        <f>(C3-D3)*E3</f>
        <v>0</v>
      </c>
    </row>
    <row r="4" spans="1:6" x14ac:dyDescent="0.2">
      <c r="A4" s="6" t="s">
        <v>21</v>
      </c>
      <c r="B4" s="16"/>
      <c r="C4" s="17"/>
      <c r="D4" s="18"/>
      <c r="E4" s="41">
        <v>2000</v>
      </c>
      <c r="F4" s="26">
        <f>(C4-D4)*E4</f>
        <v>0</v>
      </c>
    </row>
    <row r="5" spans="1:6" ht="13.5" thickBot="1" x14ac:dyDescent="0.25">
      <c r="A5" s="7" t="s">
        <v>23</v>
      </c>
      <c r="B5" s="20"/>
      <c r="C5" s="21"/>
      <c r="D5" s="22"/>
      <c r="E5" s="23">
        <v>5000</v>
      </c>
      <c r="F5" s="39">
        <f>(C5-D5)*E5</f>
        <v>0</v>
      </c>
    </row>
    <row r="6" spans="1:6" ht="13.5" thickTop="1" x14ac:dyDescent="0.2">
      <c r="A6" s="8"/>
      <c r="B6" s="8"/>
      <c r="C6" s="8"/>
      <c r="D6" s="8"/>
      <c r="E6" s="30" t="s">
        <v>17</v>
      </c>
      <c r="F6" s="37">
        <f>SUM(F3:F5)</f>
        <v>0</v>
      </c>
    </row>
    <row r="7" spans="1:6" s="12" customFormat="1" x14ac:dyDescent="0.2">
      <c r="A7" s="9"/>
      <c r="B7" s="9"/>
      <c r="C7" s="9"/>
      <c r="D7" s="9"/>
      <c r="E7" s="10"/>
      <c r="F7" s="11"/>
    </row>
    <row r="8" spans="1:6" s="12" customFormat="1" x14ac:dyDescent="0.2">
      <c r="A8" s="9"/>
      <c r="B8" s="9"/>
      <c r="C8" s="9"/>
      <c r="D8" s="9"/>
      <c r="E8" s="10"/>
      <c r="F8" s="11"/>
    </row>
    <row r="9" spans="1:6" s="12" customFormat="1" ht="28.5" thickBot="1" x14ac:dyDescent="0.25">
      <c r="A9" s="53" t="s">
        <v>24</v>
      </c>
      <c r="B9" s="53"/>
      <c r="C9" s="53"/>
      <c r="D9" s="53"/>
      <c r="E9" s="53"/>
      <c r="F9" s="53"/>
    </row>
    <row r="10" spans="1:6" ht="39" thickBot="1" x14ac:dyDescent="0.25">
      <c r="A10" s="27"/>
      <c r="B10" s="28" t="s">
        <v>7</v>
      </c>
      <c r="C10" s="28" t="s">
        <v>26</v>
      </c>
      <c r="D10" s="28" t="s">
        <v>25</v>
      </c>
      <c r="E10" s="28" t="s">
        <v>8</v>
      </c>
      <c r="F10" s="29" t="s">
        <v>9</v>
      </c>
    </row>
    <row r="11" spans="1:6" ht="13.5" thickBot="1" x14ac:dyDescent="0.25">
      <c r="A11" s="6" t="s">
        <v>10</v>
      </c>
      <c r="B11" s="16"/>
      <c r="C11" s="17"/>
      <c r="D11" s="18"/>
      <c r="E11" s="19">
        <v>5000</v>
      </c>
      <c r="F11" s="38">
        <f>(C11-D11)*E11</f>
        <v>0</v>
      </c>
    </row>
    <row r="12" spans="1:6" ht="13.5" thickTop="1" x14ac:dyDescent="0.2">
      <c r="A12" s="8"/>
      <c r="B12" s="8"/>
      <c r="C12" s="8"/>
      <c r="D12" s="8"/>
      <c r="E12" s="30" t="s">
        <v>18</v>
      </c>
      <c r="F12" s="37">
        <f>F11</f>
        <v>0</v>
      </c>
    </row>
    <row r="13" spans="1:6" x14ac:dyDescent="0.2">
      <c r="A13" s="8"/>
      <c r="B13" s="8"/>
      <c r="C13" s="8"/>
      <c r="D13" s="8"/>
      <c r="E13" s="10"/>
      <c r="F13" s="25"/>
    </row>
    <row r="14" spans="1:6" ht="13.5" thickBot="1" x14ac:dyDescent="0.25">
      <c r="A14" s="8"/>
      <c r="B14" s="8"/>
      <c r="C14" s="8"/>
      <c r="D14" s="8"/>
      <c r="E14" s="10"/>
      <c r="F14" s="11"/>
    </row>
    <row r="15" spans="1:6" ht="26.25" thickBot="1" x14ac:dyDescent="0.25">
      <c r="A15" s="32"/>
      <c r="B15" s="35" t="s">
        <v>19</v>
      </c>
      <c r="C15" s="28" t="s">
        <v>28</v>
      </c>
      <c r="D15" s="35"/>
      <c r="E15" s="28" t="s">
        <v>11</v>
      </c>
      <c r="F15" s="29" t="s">
        <v>12</v>
      </c>
    </row>
    <row r="16" spans="1:6" ht="25.5" customHeight="1" thickBot="1" x14ac:dyDescent="0.25">
      <c r="A16" s="6" t="s">
        <v>13</v>
      </c>
      <c r="B16" s="33" t="s">
        <v>20</v>
      </c>
      <c r="C16" s="18"/>
      <c r="D16" s="34"/>
      <c r="E16" s="24">
        <v>50</v>
      </c>
      <c r="F16" s="38">
        <f>C16*E16*12</f>
        <v>0</v>
      </c>
    </row>
    <row r="17" spans="1:6" ht="13.5" thickTop="1" x14ac:dyDescent="0.2">
      <c r="A17" s="8"/>
      <c r="B17" s="8"/>
      <c r="C17" s="8"/>
      <c r="D17" s="8"/>
      <c r="E17" s="31" t="s">
        <v>14</v>
      </c>
      <c r="F17" s="37">
        <f>F16</f>
        <v>0</v>
      </c>
    </row>
    <row r="18" spans="1:6" x14ac:dyDescent="0.2">
      <c r="A18" s="8"/>
      <c r="B18" s="8"/>
      <c r="C18" s="8"/>
      <c r="D18" s="8"/>
      <c r="E18" s="10"/>
      <c r="F18" s="25"/>
    </row>
    <row r="19" spans="1:6" ht="15" x14ac:dyDescent="0.2">
      <c r="A19" s="8"/>
      <c r="B19" s="8"/>
      <c r="C19" s="8"/>
      <c r="D19" s="8"/>
      <c r="E19" s="31" t="s">
        <v>16</v>
      </c>
      <c r="F19" s="36">
        <f>F6+F12+F17</f>
        <v>0</v>
      </c>
    </row>
    <row r="20" spans="1:6" x14ac:dyDescent="0.2">
      <c r="A20" s="13"/>
      <c r="B20" s="13"/>
      <c r="C20" s="13"/>
      <c r="D20" s="13"/>
      <c r="E20" s="14"/>
      <c r="F20" s="13"/>
    </row>
    <row r="21" spans="1:6" x14ac:dyDescent="0.2">
      <c r="A21" s="13"/>
      <c r="B21" s="8"/>
      <c r="C21" s="8"/>
      <c r="D21" s="8"/>
      <c r="E21" s="15"/>
      <c r="F21" s="8"/>
    </row>
    <row r="22" spans="1:6" x14ac:dyDescent="0.2">
      <c r="A22" s="13"/>
      <c r="B22" s="8"/>
      <c r="C22" s="8"/>
      <c r="D22" s="8"/>
      <c r="E22" s="15"/>
      <c r="F22" s="8"/>
    </row>
    <row r="23" spans="1:6" x14ac:dyDescent="0.2">
      <c r="A23" s="8"/>
      <c r="B23" s="8"/>
      <c r="C23" s="8"/>
      <c r="D23" s="8"/>
      <c r="E23" s="15"/>
      <c r="F23" s="8"/>
    </row>
  </sheetData>
  <mergeCells count="2">
    <mergeCell ref="A1:F1"/>
    <mergeCell ref="A9:F9"/>
  </mergeCells>
  <pageMargins left="0.7" right="0.7" top="0.75" bottom="0.75" header="0.3" footer="0.3"/>
  <pageSetup paperSize="9"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Prijzenblad</vt:lpstr>
      <vt:lpstr>Inschrijfstaat</vt:lpstr>
      <vt:lpstr>Inschrijfstaat!Afdrukbereik</vt:lpstr>
    </vt:vector>
  </TitlesOfParts>
  <Company>De gemeente Dronten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Inkoop</dc:creator>
  <cp:lastModifiedBy>Ernst Barten</cp:lastModifiedBy>
  <dcterms:created xsi:type="dcterms:W3CDTF">2019-09-11T12:03:43Z</dcterms:created>
  <dcterms:modified xsi:type="dcterms:W3CDTF">2025-12-19T12:39:39Z</dcterms:modified>
</cp:coreProperties>
</file>