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wdodelta.sharepoint.com/sites/WerkgroepBestekken2/Gedeelde documenten/General/2025 Bestek Keringen, Landelijk, Stedelijk/Bestek landelijk fase 2/Nieuw contract Landelijk gebied/Aanbesteding/Definitieve documenten tbv aanbesteding/"/>
    </mc:Choice>
  </mc:AlternateContent>
  <xr:revisionPtr revIDLastSave="170" documentId="8_{56C193A5-3260-44D5-8258-7ED77F932DBE}" xr6:coauthVersionLast="47" xr6:coauthVersionMax="47" xr10:uidLastSave="{8C19D83B-96D1-4F49-A201-51CC1073136C}"/>
  <bookViews>
    <workbookView xWindow="28680" yWindow="-120" windowWidth="29040" windowHeight="15720" tabRatio="877" xr2:uid="{00000000-000D-0000-FFFF-FFFF00000000}"/>
  </bookViews>
  <sheets>
    <sheet name="Keringen Noord_Inschrijver"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0" l="1"/>
  <c r="G23" i="10"/>
  <c r="G43" i="10"/>
  <c r="G41" i="10"/>
  <c r="G40" i="10"/>
  <c r="G39" i="10"/>
  <c r="G37" i="10"/>
  <c r="G36" i="10"/>
  <c r="G35" i="10"/>
  <c r="G34" i="10"/>
  <c r="G33" i="10"/>
  <c r="G32" i="10"/>
  <c r="G31" i="10"/>
  <c r="G30" i="10"/>
  <c r="G29" i="10"/>
  <c r="G28" i="10"/>
  <c r="G27" i="10"/>
  <c r="G25" i="10"/>
  <c r="G22" i="10"/>
  <c r="G21" i="10"/>
  <c r="G20" i="10"/>
  <c r="G19" i="10"/>
  <c r="G18" i="10"/>
  <c r="G16" i="10"/>
  <c r="G15" i="10"/>
  <c r="G14" i="10"/>
  <c r="G45" i="10" l="1"/>
</calcChain>
</file>

<file path=xl/sharedStrings.xml><?xml version="1.0" encoding="utf-8"?>
<sst xmlns="http://schemas.openxmlformats.org/spreadsheetml/2006/main" count="97" uniqueCount="50">
  <si>
    <t>Totaal</t>
  </si>
  <si>
    <t>Onderdeel omschrijving</t>
  </si>
  <si>
    <t>Aantal</t>
  </si>
  <si>
    <t>Eenheid</t>
  </si>
  <si>
    <t>Tarief per eenheid</t>
  </si>
  <si>
    <t>EX BTW</t>
  </si>
  <si>
    <t>m1</t>
  </si>
  <si>
    <t>Inschrijver</t>
  </si>
  <si>
    <t>Naam</t>
  </si>
  <si>
    <t>Functie</t>
  </si>
  <si>
    <t>Onderneming</t>
  </si>
  <si>
    <t>Handtekening*</t>
  </si>
  <si>
    <t>Plaats en datum</t>
  </si>
  <si>
    <t>Totale inschrijfprijs</t>
  </si>
  <si>
    <t>Type</t>
  </si>
  <si>
    <t>Maaien bodem watergang kleiner dan 6 m1 breed inclusief verwerken maaisel</t>
  </si>
  <si>
    <t>Rijdend maaien 
Smalspoor</t>
  </si>
  <si>
    <t>Rijdend maaien 
Breedspoor</t>
  </si>
  <si>
    <t xml:space="preserve">Ter beschikking stellen van materieel </t>
  </si>
  <si>
    <t>Hydraulische midikraan rups met korf 
(reikwijdte min. 8,85m, breedte maaikorf min. 4 m, draaikop t.b.v. korven/lossen in lengterichting, max 9 ton eigen gewicht)</t>
  </si>
  <si>
    <t>Hydraulische rupskraan met korf 
(reikwijdte min. 12m, breedte maaikorf min. 4 m, draaikop t.b.v. korven/lossen in lengterichting, max 18 ton eigen gewicht)</t>
  </si>
  <si>
    <t>Hydraulische wielkraan met korf 
(reikwijdte min. 8,85m, breedte maaikorf min. 4 m, draaikop t.b.v. korven/lossen in lengterichting, max 9 ton eigen gewicht)</t>
  </si>
  <si>
    <t>Hooby of gelijkwaardig met korf 
(reikwijdte min. 8,85m, breedte maaikorf min. 4 m, draaikop t.b.v. korven/lossen in lengterichting, max 7 ton eigen gewicht spoorbreedte van 1,5m (smalspoor)</t>
  </si>
  <si>
    <t>Vrachtwagen met laadkraan (meerdere assen aangedreven met laad- en losinrichting) met 30m2 container</t>
  </si>
  <si>
    <t>Vrachtwagen met laadkraan en aanhanger twee maal 40m3 container</t>
  </si>
  <si>
    <t>Trekker met kieper 
(inhoud 25 m3)</t>
  </si>
  <si>
    <t>Trekker met maaikorf 
(dubbellucht, reikwijdte min. 8,85m, breedte maaikorf min. 4,00 m)</t>
  </si>
  <si>
    <t>Trekker met maaiarm 
(Erkende maaier 1,5m breed met naar boven/beneden draaiende transportband, bereik 8,5m)</t>
  </si>
  <si>
    <t>uur</t>
  </si>
  <si>
    <t xml:space="preserve">Ter beschikking stellen van personeel </t>
  </si>
  <si>
    <t>Chauffeur trekker (vakbekwaam en sociaal vaardig)</t>
  </si>
  <si>
    <t>Machinist kraan (vakbekwaam en sociaal vaardig)</t>
  </si>
  <si>
    <t>Ecologische deskundige + auto</t>
  </si>
  <si>
    <t>ton</t>
  </si>
  <si>
    <t>Storten maaisel</t>
  </si>
  <si>
    <t>Maaien droog talud (eenzijdig) inclusief verwerken van maaisel 
bodem watergang kleiner dan 6 m1 breed</t>
  </si>
  <si>
    <t>Maaien droog talud (eenzijdig) inclusief verwerken van maaisel 
bodem watergang groter dan 6 m1 breed</t>
  </si>
  <si>
    <t>Naklepelen onderhoudspad tot 5 m1 breed 
betreft verkleinen vrijgekomen maaisel schonen watergang</t>
  </si>
  <si>
    <t>Maaien onderhoudspad tot 5 m1 breed 
niet klepelen</t>
  </si>
  <si>
    <t>Maaien onderhoudspad 1,5 m1 tot  2 m1 breed klepelen</t>
  </si>
  <si>
    <t>Maaien droog talud (eenzijdig) klepelen inclusief verwerken maaisel 
betreft 1e meter vanaf insteek talud</t>
  </si>
  <si>
    <t>Maaien nat talud (eenzijdig) inclusief verwerken maaisel 
bodem watergang groter dan 6 m1 breed</t>
  </si>
  <si>
    <t>Maaien nat talud (eenzijdig) inclusief verwerken maaisel 
bodem watergang kleiner dan 6 m1 breed</t>
  </si>
  <si>
    <t>Maaien bodem watergang inclusief verwerken maaisel
Bodem watergang kleiner dan 6 m1 breed</t>
  </si>
  <si>
    <t>Maaien bodem watergang inclusief verwerken maaisel
Bodem watergang groter dan 6 m1 breed</t>
  </si>
  <si>
    <t>Trekker met laadkraan + Kieper 10m3</t>
  </si>
  <si>
    <t>Trekker met kieper 
(inhoud 10 m3, 2,5m hoog)</t>
  </si>
  <si>
    <t>Invulinstructie: U vult in de groen gearceerde velden uw prijs in. Het blad rekent dan vanzelf de totalen uit. Het totaal zoals berekend in de cel "Totale inschrijfprijs" wordt gebruikt bij het bepalen van uw score.  
Benoemde hoeveelheden zijn indicatief o.b.v. een schatting. Hieraan kunnen geen rechten ontleend worden. De eenheidstarieven zijn de tarieven die worden overgenomen in het contract. Aantal eenheden zijn de geschatte eenheden per jaar. 
De aangeboden uurtarieven en/of andere prijzen staan vast voor de eerste contractperiode van 1 jaar, ingaande op de contractdatum conform de planning. Alle prijzen per eenheid worden geïndexeerd overeenkomstig hetgeen hierover is opgenomen in deze aanbesteding.
Genoemde tarieven zijn exclusief BTW, maar inclusief alle reis- en verblijfkosten, kantoorkosten etc.</t>
  </si>
  <si>
    <r>
      <rPr>
        <b/>
        <sz val="16"/>
        <color rgb="FFFFFFFF"/>
        <rFont val="Calibri"/>
      </rPr>
      <t xml:space="preserve">
Prijsformulier -
</t>
    </r>
    <r>
      <rPr>
        <sz val="11"/>
        <color rgb="FFFFFFFF"/>
        <rFont val="Calibri"/>
      </rPr>
      <t xml:space="preserve">Europese aanbesteding
Maaionderhoud watergangen Landelijk incl. afvoer/verwerken maaisel - Perceel 1 Noord
ten behoeve van
Waterschap Drents Overijsselse Delta
</t>
    </r>
  </si>
  <si>
    <t>Stortkosten vrijgekomen maaisel naar erkende verwerker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</si>
</sst>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_ * #,##0_ ;_ * \-#,##0_ ;_ * &quot;-&quot;??_ ;_ @_ "/>
  </numFmts>
  <fonts count="19" x14ac:knownFonts="1">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u/>
      <sz val="11"/>
      <color theme="0"/>
      <name val="Calibri"/>
      <family val="2"/>
      <scheme val="minor"/>
    </font>
    <font>
      <sz val="11"/>
      <name val="Calibri"/>
      <family val="2"/>
      <scheme val="minor"/>
    </font>
    <font>
      <b/>
      <sz val="12"/>
      <color theme="1"/>
      <name val="Calibri"/>
      <family val="2"/>
      <scheme val="minor"/>
    </font>
    <font>
      <sz val="9"/>
      <color theme="1"/>
      <name val="Arial"/>
      <family val="2"/>
    </font>
    <font>
      <sz val="11"/>
      <name val="Calibri"/>
      <scheme val="minor"/>
    </font>
    <font>
      <sz val="11"/>
      <color rgb="FFFFFFFF"/>
      <name val="Calibri"/>
      <scheme val="minor"/>
    </font>
    <font>
      <b/>
      <sz val="11"/>
      <color theme="0"/>
      <name val="Calibri"/>
      <family val="2"/>
      <scheme val="minor"/>
    </font>
    <font>
      <b/>
      <sz val="14"/>
      <color theme="0"/>
      <name val="Calibri"/>
      <family val="2"/>
      <scheme val="minor"/>
    </font>
    <font>
      <sz val="11"/>
      <color theme="0"/>
      <name val="Calibri"/>
      <scheme val="minor"/>
    </font>
    <font>
      <b/>
      <sz val="12"/>
      <name val="Calibri"/>
    </font>
    <font>
      <b/>
      <sz val="16"/>
      <color rgb="FFFFFFFF"/>
      <name val="Calibri"/>
    </font>
    <font>
      <sz val="11"/>
      <color rgb="FFFFFFFF"/>
      <name val="Calibri"/>
    </font>
    <font>
      <sz val="9"/>
      <color rgb="FFFFFFFF"/>
      <name val="Calibri"/>
    </font>
  </fonts>
  <fills count="8">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E6E6E6"/>
        <bgColor rgb="FFE6E6E6"/>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44" fontId="9" fillId="0" borderId="0" applyFont="0" applyFill="0" applyBorder="0" applyAlignment="0" applyProtection="0"/>
    <xf numFmtId="43" fontId="9" fillId="0" borderId="0" applyFont="0" applyFill="0" applyBorder="0" applyAlignment="0" applyProtection="0"/>
    <xf numFmtId="0" fontId="15" fillId="7" borderId="25">
      <alignment horizontal="left"/>
    </xf>
  </cellStyleXfs>
  <cellXfs count="73">
    <xf numFmtId="0" fontId="0" fillId="0" borderId="0" xfId="0"/>
    <xf numFmtId="0" fontId="3" fillId="0" borderId="0" xfId="0" applyFont="1"/>
    <xf numFmtId="0" fontId="4" fillId="0" borderId="0" xfId="0" applyFont="1"/>
    <xf numFmtId="0" fontId="8" fillId="2" borderId="3" xfId="0" applyFont="1" applyFill="1" applyBorder="1"/>
    <xf numFmtId="164" fontId="8" fillId="2" borderId="4" xfId="0" applyNumberFormat="1" applyFont="1" applyFill="1" applyBorder="1"/>
    <xf numFmtId="0" fontId="2" fillId="0" borderId="0" xfId="0" applyFont="1"/>
    <xf numFmtId="164" fontId="2" fillId="0" borderId="0" xfId="0" applyNumberFormat="1" applyFont="1"/>
    <xf numFmtId="44" fontId="7" fillId="0" borderId="0" xfId="0" applyNumberFormat="1" applyFont="1" applyAlignment="1">
      <alignment vertical="top" wrapText="1"/>
    </xf>
    <xf numFmtId="0" fontId="3" fillId="0" borderId="0" xfId="0" applyFont="1" applyAlignment="1">
      <alignment wrapText="1"/>
    </xf>
    <xf numFmtId="0" fontId="2" fillId="0" borderId="0" xfId="0" applyFont="1" applyAlignment="1">
      <alignment wrapText="1"/>
    </xf>
    <xf numFmtId="0" fontId="12" fillId="6" borderId="1" xfId="0" applyFont="1" applyFill="1" applyBorder="1" applyAlignment="1">
      <alignment horizontal="center" vertical="center"/>
    </xf>
    <xf numFmtId="0" fontId="13" fillId="6" borderId="15" xfId="0" applyFont="1" applyFill="1" applyBorder="1" applyAlignment="1">
      <alignment wrapText="1"/>
    </xf>
    <xf numFmtId="0" fontId="12" fillId="6" borderId="16" xfId="0" applyFont="1" applyFill="1" applyBorder="1" applyAlignment="1">
      <alignment horizontal="center" vertical="center"/>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2" fillId="6" borderId="24" xfId="0" applyFont="1" applyFill="1" applyBorder="1" applyAlignment="1">
      <alignment horizontal="center" vertical="center"/>
    </xf>
    <xf numFmtId="0" fontId="12" fillId="6" borderId="17" xfId="0" applyFont="1" applyFill="1" applyBorder="1"/>
    <xf numFmtId="0" fontId="7" fillId="0" borderId="18" xfId="0" applyFont="1" applyBorder="1" applyAlignment="1">
      <alignment vertical="center" wrapText="1"/>
    </xf>
    <xf numFmtId="0" fontId="12" fillId="6" borderId="18" xfId="0" applyFont="1" applyFill="1" applyBorder="1"/>
    <xf numFmtId="165" fontId="10" fillId="0" borderId="26" xfId="2" applyNumberFormat="1" applyFont="1" applyBorder="1" applyAlignment="1">
      <alignment vertical="center"/>
    </xf>
    <xf numFmtId="3" fontId="7" fillId="0" borderId="1" xfId="0" applyNumberFormat="1" applyFont="1" applyBorder="1" applyAlignment="1">
      <alignment vertical="center" wrapText="1"/>
    </xf>
    <xf numFmtId="44" fontId="10" fillId="3" borderId="1" xfId="1" applyFont="1" applyFill="1" applyBorder="1" applyAlignment="1">
      <alignment vertical="center" wrapText="1"/>
    </xf>
    <xf numFmtId="44" fontId="10" fillId="0" borderId="18" xfId="1" applyFont="1" applyBorder="1" applyAlignment="1">
      <alignment vertical="center" wrapText="1"/>
    </xf>
    <xf numFmtId="165" fontId="10" fillId="0" borderId="7" xfId="2" applyNumberFormat="1" applyFont="1" applyBorder="1" applyAlignment="1">
      <alignment vertical="center"/>
    </xf>
    <xf numFmtId="165" fontId="10" fillId="0" borderId="21" xfId="2" applyNumberFormat="1" applyFont="1" applyBorder="1" applyAlignment="1">
      <alignment vertical="center"/>
    </xf>
    <xf numFmtId="165" fontId="10" fillId="0" borderId="8" xfId="2" applyNumberFormat="1" applyFont="1" applyBorder="1" applyAlignment="1">
      <alignment vertical="center"/>
    </xf>
    <xf numFmtId="0" fontId="7" fillId="4" borderId="18" xfId="0" applyFont="1" applyFill="1" applyBorder="1" applyAlignment="1">
      <alignment vertical="center" wrapText="1"/>
    </xf>
    <xf numFmtId="0" fontId="7" fillId="5" borderId="18" xfId="0" applyFont="1" applyFill="1" applyBorder="1" applyAlignment="1">
      <alignment vertical="center" wrapText="1"/>
    </xf>
    <xf numFmtId="0" fontId="5" fillId="2" borderId="29" xfId="0" applyFont="1" applyFill="1" applyBorder="1" applyAlignment="1">
      <alignment horizontal="center" vertical="center" wrapText="1"/>
    </xf>
    <xf numFmtId="0" fontId="7" fillId="0" borderId="20" xfId="0" applyFont="1" applyBorder="1" applyAlignment="1">
      <alignment vertical="center" wrapText="1"/>
    </xf>
    <xf numFmtId="165" fontId="10" fillId="0" borderId="28" xfId="2" applyNumberFormat="1" applyFont="1" applyBorder="1" applyAlignment="1">
      <alignment vertical="center"/>
    </xf>
    <xf numFmtId="3" fontId="7" fillId="0" borderId="19" xfId="0" applyNumberFormat="1" applyFont="1" applyBorder="1" applyAlignment="1">
      <alignment vertical="center" wrapText="1"/>
    </xf>
    <xf numFmtId="44" fontId="10" fillId="0" borderId="20" xfId="1" applyFont="1" applyBorder="1" applyAlignment="1">
      <alignment vertical="center" wrapText="1"/>
    </xf>
    <xf numFmtId="0" fontId="12" fillId="6" borderId="7" xfId="0" applyFont="1" applyFill="1" applyBorder="1" applyAlignment="1">
      <alignment horizontal="center" vertical="center"/>
    </xf>
    <xf numFmtId="165" fontId="7" fillId="0" borderId="26" xfId="2" applyNumberFormat="1" applyFont="1" applyBorder="1" applyAlignment="1">
      <alignment vertical="center"/>
    </xf>
    <xf numFmtId="0" fontId="7" fillId="0" borderId="13" xfId="0" applyFont="1" applyBorder="1" applyAlignment="1">
      <alignment horizontal="left" vertical="center"/>
    </xf>
    <xf numFmtId="0" fontId="7" fillId="0" borderId="11" xfId="0" applyFont="1" applyBorder="1" applyAlignment="1">
      <alignment horizontal="left" vertical="center"/>
    </xf>
    <xf numFmtId="0" fontId="7" fillId="0" borderId="27" xfId="0" applyFont="1" applyBorder="1" applyAlignment="1">
      <alignment horizontal="left" vertical="center"/>
    </xf>
    <xf numFmtId="165" fontId="10" fillId="4" borderId="7" xfId="2" applyNumberFormat="1" applyFont="1" applyFill="1" applyBorder="1" applyAlignment="1">
      <alignment vertical="center"/>
    </xf>
    <xf numFmtId="3" fontId="7" fillId="4" borderId="1" xfId="0" applyNumberFormat="1" applyFont="1" applyFill="1" applyBorder="1" applyAlignment="1">
      <alignment vertical="center" wrapText="1"/>
    </xf>
    <xf numFmtId="44" fontId="10" fillId="4" borderId="18" xfId="1" applyFont="1" applyFill="1" applyBorder="1" applyAlignment="1">
      <alignment vertical="center" wrapText="1"/>
    </xf>
    <xf numFmtId="165" fontId="10" fillId="4" borderId="8" xfId="2" applyNumberFormat="1" applyFont="1" applyFill="1" applyBorder="1" applyAlignment="1">
      <alignment vertical="center"/>
    </xf>
    <xf numFmtId="165" fontId="7" fillId="4" borderId="26" xfId="2" applyNumberFormat="1" applyFont="1" applyFill="1" applyBorder="1" applyAlignment="1">
      <alignment vertical="center"/>
    </xf>
    <xf numFmtId="165" fontId="10" fillId="4" borderId="21" xfId="2" applyNumberFormat="1" applyFont="1" applyFill="1" applyBorder="1" applyAlignment="1">
      <alignment vertical="center"/>
    </xf>
    <xf numFmtId="44" fontId="10" fillId="3" borderId="19" xfId="1" applyFont="1" applyFill="1" applyBorder="1" applyAlignment="1">
      <alignment vertical="center" wrapText="1"/>
    </xf>
    <xf numFmtId="0" fontId="18" fillId="2" borderId="0" xfId="0" applyFont="1" applyFill="1" applyAlignment="1">
      <alignment horizontal="center" wrapText="1"/>
    </xf>
    <xf numFmtId="0" fontId="11" fillId="2" borderId="0" xfId="0" applyFont="1" applyFill="1" applyAlignment="1">
      <alignment horizontal="center" vertical="top" wrapText="1"/>
    </xf>
    <xf numFmtId="0" fontId="5" fillId="2" borderId="0" xfId="0" applyFont="1" applyFill="1" applyAlignment="1">
      <alignment horizontal="center" vertical="top" wrapText="1"/>
    </xf>
    <xf numFmtId="0" fontId="14" fillId="2" borderId="0" xfId="0" applyFont="1" applyFill="1" applyAlignment="1">
      <alignment horizontal="center" vertical="top" wrapText="1"/>
    </xf>
    <xf numFmtId="0" fontId="14" fillId="2" borderId="2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14" fontId="1" fillId="3" borderId="28" xfId="0" applyNumberFormat="1" applyFont="1" applyFill="1" applyBorder="1" applyAlignment="1" applyProtection="1">
      <alignment horizontal="left"/>
      <protection locked="0"/>
    </xf>
    <xf numFmtId="14" fontId="1" fillId="3" borderId="19" xfId="0" applyNumberFormat="1" applyFont="1" applyFill="1" applyBorder="1" applyAlignment="1" applyProtection="1">
      <alignment horizontal="left"/>
      <protection locked="0"/>
    </xf>
    <xf numFmtId="14" fontId="1" fillId="3" borderId="20" xfId="0" applyNumberFormat="1" applyFont="1" applyFill="1" applyBorder="1" applyAlignment="1" applyProtection="1">
      <alignment horizontal="left"/>
      <protection locked="0"/>
    </xf>
    <xf numFmtId="0" fontId="6" fillId="2" borderId="3" xfId="0" applyFont="1" applyFill="1" applyBorder="1" applyAlignment="1">
      <alignment horizontal="center"/>
    </xf>
    <xf numFmtId="0" fontId="6" fillId="2" borderId="14" xfId="0" applyFont="1" applyFill="1" applyBorder="1" applyAlignment="1">
      <alignment horizontal="center"/>
    </xf>
    <xf numFmtId="0" fontId="6" fillId="2" borderId="4" xfId="0" applyFont="1" applyFill="1" applyBorder="1" applyAlignment="1">
      <alignment horizont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1" fillId="3" borderId="22"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1" fillId="3" borderId="18" xfId="0" applyFont="1" applyFill="1" applyBorder="1" applyAlignment="1" applyProtection="1">
      <alignment horizontal="left"/>
      <protection locked="0"/>
    </xf>
  </cellXfs>
  <cellStyles count="4">
    <cellStyle name="Komma" xfId="2" builtinId="3"/>
    <cellStyle name="Standaard" xfId="0" builtinId="0"/>
    <cellStyle name="STYLE0" xfId="3" xr:uid="{35691B35-F0AA-4816-B6C3-01307B93682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005A-6651-420C-9D3A-63FCF08AC5B9}">
  <sheetPr>
    <tabColor theme="6"/>
  </sheetPr>
  <dimension ref="B1:H55"/>
  <sheetViews>
    <sheetView showGridLines="0" tabSelected="1" zoomScale="70" zoomScaleNormal="70" workbookViewId="0">
      <selection activeCell="C44" sqref="C44"/>
    </sheetView>
  </sheetViews>
  <sheetFormatPr defaultColWidth="9.09765625" defaultRowHeight="14.5" x14ac:dyDescent="0.35"/>
  <cols>
    <col min="1" max="1" width="9.09765625" style="1"/>
    <col min="2" max="2" width="18.3984375" style="8" customWidth="1"/>
    <col min="3" max="3" width="90.69921875" style="1" customWidth="1"/>
    <col min="4" max="5" width="13.59765625" style="17" customWidth="1"/>
    <col min="6" max="6" width="20.8984375" style="1" bestFit="1" customWidth="1"/>
    <col min="7" max="7" width="22" style="1" customWidth="1"/>
    <col min="8" max="16384" width="9.09765625" style="1"/>
  </cols>
  <sheetData>
    <row r="1" spans="2:8" ht="14.5" customHeight="1" x14ac:dyDescent="0.35">
      <c r="B1" s="48" t="s">
        <v>48</v>
      </c>
      <c r="C1" s="49"/>
      <c r="D1" s="49"/>
      <c r="E1" s="49"/>
      <c r="F1" s="49"/>
      <c r="G1" s="49"/>
      <c r="H1" s="5"/>
    </row>
    <row r="2" spans="2:8" x14ac:dyDescent="0.35">
      <c r="B2" s="49"/>
      <c r="C2" s="49"/>
      <c r="D2" s="49"/>
      <c r="E2" s="49"/>
      <c r="F2" s="49"/>
      <c r="G2" s="49"/>
      <c r="H2" s="5"/>
    </row>
    <row r="3" spans="2:8" x14ac:dyDescent="0.35">
      <c r="B3" s="49"/>
      <c r="C3" s="49"/>
      <c r="D3" s="49"/>
      <c r="E3" s="49"/>
      <c r="F3" s="49"/>
      <c r="G3" s="49"/>
      <c r="H3" s="5"/>
    </row>
    <row r="4" spans="2:8" x14ac:dyDescent="0.35">
      <c r="B4" s="49"/>
      <c r="C4" s="49"/>
      <c r="D4" s="49"/>
      <c r="E4" s="49"/>
      <c r="F4" s="49"/>
      <c r="G4" s="49"/>
      <c r="H4" s="5"/>
    </row>
    <row r="5" spans="2:8" x14ac:dyDescent="0.35">
      <c r="B5" s="49"/>
      <c r="C5" s="49"/>
      <c r="D5" s="49"/>
      <c r="E5" s="49"/>
      <c r="F5" s="49"/>
      <c r="G5" s="49"/>
      <c r="H5" s="5"/>
    </row>
    <row r="6" spans="2:8" x14ac:dyDescent="0.35">
      <c r="B6" s="49"/>
      <c r="C6" s="49"/>
      <c r="D6" s="49"/>
      <c r="E6" s="49"/>
      <c r="F6" s="49"/>
      <c r="G6" s="49"/>
      <c r="H6" s="5"/>
    </row>
    <row r="7" spans="2:8" x14ac:dyDescent="0.35">
      <c r="B7" s="49"/>
      <c r="C7" s="49"/>
      <c r="D7" s="49"/>
      <c r="E7" s="49"/>
      <c r="F7" s="49"/>
      <c r="G7" s="49"/>
      <c r="H7" s="5"/>
    </row>
    <row r="8" spans="2:8" x14ac:dyDescent="0.35">
      <c r="B8" s="49"/>
      <c r="C8" s="49"/>
      <c r="D8" s="49"/>
      <c r="E8" s="49"/>
      <c r="F8" s="49"/>
      <c r="G8" s="49"/>
      <c r="H8" s="5"/>
    </row>
    <row r="9" spans="2:8" ht="160" customHeight="1" x14ac:dyDescent="0.35">
      <c r="B9" s="50" t="s">
        <v>47</v>
      </c>
      <c r="C9" s="51"/>
      <c r="D9" s="51"/>
      <c r="E9" s="51"/>
      <c r="F9" s="51"/>
      <c r="G9" s="51"/>
      <c r="H9" s="5"/>
    </row>
    <row r="12" spans="2:8" ht="15" thickBot="1" x14ac:dyDescent="0.4">
      <c r="B12" s="9"/>
      <c r="C12" s="5"/>
      <c r="D12" s="15"/>
      <c r="E12" s="15"/>
      <c r="F12" s="2"/>
      <c r="G12" s="2" t="s">
        <v>0</v>
      </c>
      <c r="H12" s="5"/>
    </row>
    <row r="13" spans="2:8" s="2" customFormat="1" ht="20.149999999999999" customHeight="1" x14ac:dyDescent="0.45">
      <c r="B13" s="11" t="s">
        <v>14</v>
      </c>
      <c r="C13" s="19" t="s">
        <v>1</v>
      </c>
      <c r="D13" s="18" t="s">
        <v>2</v>
      </c>
      <c r="E13" s="12" t="s">
        <v>3</v>
      </c>
      <c r="F13" s="12" t="s">
        <v>4</v>
      </c>
      <c r="G13" s="13" t="s">
        <v>5</v>
      </c>
    </row>
    <row r="14" spans="2:8" ht="50.15" customHeight="1" x14ac:dyDescent="0.35">
      <c r="B14" s="52" t="s">
        <v>16</v>
      </c>
      <c r="C14" s="20" t="s">
        <v>39</v>
      </c>
      <c r="D14" s="37">
        <v>400000</v>
      </c>
      <c r="E14" s="23" t="s">
        <v>6</v>
      </c>
      <c r="F14" s="24">
        <v>0</v>
      </c>
      <c r="G14" s="25">
        <f>IF(D14="n.v.t.","n.v.t.",D14*F14)</f>
        <v>0</v>
      </c>
      <c r="H14" s="5"/>
    </row>
    <row r="15" spans="2:8" ht="50.15" customHeight="1" x14ac:dyDescent="0.35">
      <c r="B15" s="53"/>
      <c r="C15" s="29" t="s">
        <v>40</v>
      </c>
      <c r="D15" s="45">
        <v>400000</v>
      </c>
      <c r="E15" s="42" t="s">
        <v>6</v>
      </c>
      <c r="F15" s="24">
        <v>0</v>
      </c>
      <c r="G15" s="43">
        <f>IF(D15="n.v.t.","n.v.t.",D15*F15)</f>
        <v>0</v>
      </c>
      <c r="H15" s="5"/>
    </row>
    <row r="16" spans="2:8" ht="50.15" customHeight="1" thickBot="1" x14ac:dyDescent="0.4">
      <c r="B16" s="54"/>
      <c r="C16" s="20" t="s">
        <v>15</v>
      </c>
      <c r="D16" s="22">
        <v>160000</v>
      </c>
      <c r="E16" s="23" t="s">
        <v>6</v>
      </c>
      <c r="F16" s="24">
        <v>0</v>
      </c>
      <c r="G16" s="25">
        <f>IF(D16="n.v.t.","n.v.t.",D16*F16)</f>
        <v>0</v>
      </c>
      <c r="H16" s="5"/>
    </row>
    <row r="17" spans="2:8" s="2" customFormat="1" ht="20.149999999999999" customHeight="1" x14ac:dyDescent="0.45">
      <c r="B17" s="11" t="s">
        <v>14</v>
      </c>
      <c r="C17" s="21" t="s">
        <v>1</v>
      </c>
      <c r="D17" s="36" t="s">
        <v>2</v>
      </c>
      <c r="E17" s="10" t="s">
        <v>3</v>
      </c>
      <c r="F17" s="10" t="s">
        <v>4</v>
      </c>
      <c r="G17" s="14" t="s">
        <v>5</v>
      </c>
    </row>
    <row r="18" spans="2:8" ht="50.15" customHeight="1" x14ac:dyDescent="0.35">
      <c r="B18" s="52" t="s">
        <v>17</v>
      </c>
      <c r="C18" s="20" t="s">
        <v>38</v>
      </c>
      <c r="D18" s="26">
        <v>140000</v>
      </c>
      <c r="E18" s="23" t="s">
        <v>6</v>
      </c>
      <c r="F18" s="24">
        <v>0</v>
      </c>
      <c r="G18" s="25">
        <f>IF(D18="n.v.t.","n.v.t.",D18*F18)</f>
        <v>0</v>
      </c>
      <c r="H18" s="5"/>
    </row>
    <row r="19" spans="2:8" ht="50.15" customHeight="1" x14ac:dyDescent="0.35">
      <c r="B19" s="53"/>
      <c r="C19" s="29" t="s">
        <v>37</v>
      </c>
      <c r="D19" s="41">
        <v>160000</v>
      </c>
      <c r="E19" s="42" t="s">
        <v>6</v>
      </c>
      <c r="F19" s="24">
        <v>0</v>
      </c>
      <c r="G19" s="43">
        <f t="shared" ref="G19:G22" si="0">IF(D19="n.v.t.","n.v.t.",D19*F19)</f>
        <v>0</v>
      </c>
      <c r="H19" s="5"/>
    </row>
    <row r="20" spans="2:8" ht="50.15" customHeight="1" x14ac:dyDescent="0.35">
      <c r="B20" s="53"/>
      <c r="C20" s="20" t="s">
        <v>35</v>
      </c>
      <c r="D20" s="27">
        <v>1000000</v>
      </c>
      <c r="E20" s="23" t="s">
        <v>6</v>
      </c>
      <c r="F20" s="24">
        <v>0</v>
      </c>
      <c r="G20" s="25">
        <f t="shared" si="0"/>
        <v>0</v>
      </c>
      <c r="H20" s="5"/>
    </row>
    <row r="21" spans="2:8" ht="50.15" customHeight="1" x14ac:dyDescent="0.35">
      <c r="B21" s="53"/>
      <c r="C21" s="29" t="s">
        <v>36</v>
      </c>
      <c r="D21" s="46">
        <v>60000</v>
      </c>
      <c r="E21" s="42" t="s">
        <v>6</v>
      </c>
      <c r="F21" s="24">
        <v>0</v>
      </c>
      <c r="G21" s="43">
        <f t="shared" si="0"/>
        <v>0</v>
      </c>
      <c r="H21" s="5"/>
    </row>
    <row r="22" spans="2:8" ht="50.15" customHeight="1" x14ac:dyDescent="0.35">
      <c r="B22" s="53"/>
      <c r="C22" s="30" t="s">
        <v>42</v>
      </c>
      <c r="D22" s="28">
        <v>450000</v>
      </c>
      <c r="E22" s="23" t="s">
        <v>6</v>
      </c>
      <c r="F22" s="24">
        <v>0</v>
      </c>
      <c r="G22" s="25">
        <f t="shared" si="0"/>
        <v>0</v>
      </c>
      <c r="H22" s="5"/>
    </row>
    <row r="23" spans="2:8" ht="50.15" customHeight="1" x14ac:dyDescent="0.35">
      <c r="B23" s="53"/>
      <c r="C23" s="29" t="s">
        <v>41</v>
      </c>
      <c r="D23" s="44">
        <v>60000</v>
      </c>
      <c r="E23" s="42" t="s">
        <v>6</v>
      </c>
      <c r="F23" s="24">
        <v>0</v>
      </c>
      <c r="G23" s="43">
        <f t="shared" ref="G23" si="1">IF(D23="n.v.t.","n.v.t.",D23*F23)</f>
        <v>0</v>
      </c>
      <c r="H23" s="5"/>
    </row>
    <row r="24" spans="2:8" ht="50.15" customHeight="1" x14ac:dyDescent="0.35">
      <c r="B24" s="53"/>
      <c r="C24" s="30" t="s">
        <v>43</v>
      </c>
      <c r="D24" s="27">
        <v>450000</v>
      </c>
      <c r="E24" s="23" t="s">
        <v>6</v>
      </c>
      <c r="F24" s="24">
        <v>0</v>
      </c>
      <c r="G24" s="25">
        <f>IF(D24="n.v.t.","n.v.t.",D24*F24)</f>
        <v>0</v>
      </c>
      <c r="H24" s="5"/>
    </row>
    <row r="25" spans="2:8" ht="50.15" customHeight="1" thickBot="1" x14ac:dyDescent="0.4">
      <c r="B25" s="53"/>
      <c r="C25" s="29" t="s">
        <v>44</v>
      </c>
      <c r="D25" s="46">
        <v>60000</v>
      </c>
      <c r="E25" s="42" t="s">
        <v>6</v>
      </c>
      <c r="F25" s="24">
        <v>0</v>
      </c>
      <c r="G25" s="43">
        <f>IF(D25="n.v.t.","n.v.t.",D25*F25)</f>
        <v>0</v>
      </c>
      <c r="H25" s="5"/>
    </row>
    <row r="26" spans="2:8" s="2" customFormat="1" ht="20.149999999999999" customHeight="1" x14ac:dyDescent="0.45">
      <c r="B26" s="11" t="s">
        <v>14</v>
      </c>
      <c r="C26" s="21" t="s">
        <v>1</v>
      </c>
      <c r="D26" s="36" t="s">
        <v>2</v>
      </c>
      <c r="E26" s="10" t="s">
        <v>3</v>
      </c>
      <c r="F26" s="10" t="s">
        <v>4</v>
      </c>
      <c r="G26" s="14" t="s">
        <v>5</v>
      </c>
    </row>
    <row r="27" spans="2:8" ht="50.15" customHeight="1" x14ac:dyDescent="0.35">
      <c r="B27" s="55" t="s">
        <v>18</v>
      </c>
      <c r="C27" s="20" t="s">
        <v>19</v>
      </c>
      <c r="D27" s="26">
        <v>50</v>
      </c>
      <c r="E27" s="23" t="s">
        <v>28</v>
      </c>
      <c r="F27" s="24">
        <v>0</v>
      </c>
      <c r="G27" s="25">
        <f>IF(D27="n.v.t.","n.v.t.",D27*F27)</f>
        <v>0</v>
      </c>
      <c r="H27" s="5"/>
    </row>
    <row r="28" spans="2:8" ht="50.15" customHeight="1" x14ac:dyDescent="0.35">
      <c r="B28" s="56"/>
      <c r="C28" s="29" t="s">
        <v>20</v>
      </c>
      <c r="D28" s="41">
        <v>50</v>
      </c>
      <c r="E28" s="42" t="s">
        <v>28</v>
      </c>
      <c r="F28" s="24">
        <v>0</v>
      </c>
      <c r="G28" s="43">
        <f t="shared" ref="G28:G36" si="2">IF(D28="n.v.t.","n.v.t.",D28*F28)</f>
        <v>0</v>
      </c>
      <c r="H28" s="5"/>
    </row>
    <row r="29" spans="2:8" ht="50.15" customHeight="1" x14ac:dyDescent="0.35">
      <c r="B29" s="56"/>
      <c r="C29" s="20" t="s">
        <v>21</v>
      </c>
      <c r="D29" s="27">
        <v>50</v>
      </c>
      <c r="E29" s="23" t="s">
        <v>28</v>
      </c>
      <c r="F29" s="24">
        <v>0</v>
      </c>
      <c r="G29" s="25">
        <f t="shared" si="2"/>
        <v>0</v>
      </c>
      <c r="H29" s="5"/>
    </row>
    <row r="30" spans="2:8" ht="50.15" customHeight="1" x14ac:dyDescent="0.35">
      <c r="B30" s="56"/>
      <c r="C30" s="29" t="s">
        <v>22</v>
      </c>
      <c r="D30" s="44">
        <v>50</v>
      </c>
      <c r="E30" s="42" t="s">
        <v>28</v>
      </c>
      <c r="F30" s="24">
        <v>0</v>
      </c>
      <c r="G30" s="43">
        <f t="shared" si="2"/>
        <v>0</v>
      </c>
      <c r="H30" s="5"/>
    </row>
    <row r="31" spans="2:8" ht="50.15" customHeight="1" x14ac:dyDescent="0.35">
      <c r="B31" s="56"/>
      <c r="C31" s="20" t="s">
        <v>27</v>
      </c>
      <c r="D31" s="26">
        <v>50</v>
      </c>
      <c r="E31" s="23" t="s">
        <v>28</v>
      </c>
      <c r="F31" s="24">
        <v>0</v>
      </c>
      <c r="G31" s="25">
        <f t="shared" si="2"/>
        <v>0</v>
      </c>
      <c r="H31" s="5"/>
    </row>
    <row r="32" spans="2:8" ht="50.15" customHeight="1" x14ac:dyDescent="0.35">
      <c r="B32" s="56"/>
      <c r="C32" s="29" t="s">
        <v>26</v>
      </c>
      <c r="D32" s="41">
        <v>50</v>
      </c>
      <c r="E32" s="42" t="s">
        <v>28</v>
      </c>
      <c r="F32" s="24">
        <v>0</v>
      </c>
      <c r="G32" s="43">
        <f t="shared" si="2"/>
        <v>0</v>
      </c>
      <c r="H32" s="5"/>
    </row>
    <row r="33" spans="2:8" ht="50.15" customHeight="1" x14ac:dyDescent="0.35">
      <c r="B33" s="56"/>
      <c r="C33" s="20" t="s">
        <v>25</v>
      </c>
      <c r="D33" s="27">
        <v>100</v>
      </c>
      <c r="E33" s="23" t="s">
        <v>28</v>
      </c>
      <c r="F33" s="24">
        <v>0</v>
      </c>
      <c r="G33" s="25">
        <f t="shared" si="2"/>
        <v>0</v>
      </c>
      <c r="H33" s="5"/>
    </row>
    <row r="34" spans="2:8" ht="50.15" customHeight="1" x14ac:dyDescent="0.35">
      <c r="B34" s="56"/>
      <c r="C34" s="29" t="s">
        <v>46</v>
      </c>
      <c r="D34" s="44">
        <v>700</v>
      </c>
      <c r="E34" s="42" t="s">
        <v>28</v>
      </c>
      <c r="F34" s="24">
        <v>0</v>
      </c>
      <c r="G34" s="43">
        <f t="shared" si="2"/>
        <v>0</v>
      </c>
      <c r="H34" s="5"/>
    </row>
    <row r="35" spans="2:8" ht="50.15" customHeight="1" x14ac:dyDescent="0.35">
      <c r="B35" s="56"/>
      <c r="C35" s="30" t="s">
        <v>45</v>
      </c>
      <c r="D35" s="27">
        <v>240</v>
      </c>
      <c r="E35" s="23" t="s">
        <v>28</v>
      </c>
      <c r="F35" s="24">
        <v>0</v>
      </c>
      <c r="G35" s="25">
        <f t="shared" si="2"/>
        <v>0</v>
      </c>
      <c r="H35" s="5"/>
    </row>
    <row r="36" spans="2:8" ht="50.15" customHeight="1" x14ac:dyDescent="0.35">
      <c r="B36" s="56"/>
      <c r="C36" s="29" t="s">
        <v>23</v>
      </c>
      <c r="D36" s="41">
        <v>240</v>
      </c>
      <c r="E36" s="42" t="s">
        <v>28</v>
      </c>
      <c r="F36" s="24">
        <v>0</v>
      </c>
      <c r="G36" s="43">
        <f t="shared" si="2"/>
        <v>0</v>
      </c>
      <c r="H36" s="5"/>
    </row>
    <row r="37" spans="2:8" ht="50.15" customHeight="1" thickBot="1" x14ac:dyDescent="0.4">
      <c r="B37" s="57"/>
      <c r="C37" s="20" t="s">
        <v>24</v>
      </c>
      <c r="D37" s="27">
        <v>120</v>
      </c>
      <c r="E37" s="23" t="s">
        <v>28</v>
      </c>
      <c r="F37" s="24">
        <v>0</v>
      </c>
      <c r="G37" s="25">
        <f>IF(D37="n.v.t.","n.v.t.",D37*F37)</f>
        <v>0</v>
      </c>
      <c r="H37" s="5"/>
    </row>
    <row r="38" spans="2:8" s="2" customFormat="1" ht="20.149999999999999" customHeight="1" x14ac:dyDescent="0.45">
      <c r="B38" s="11" t="s">
        <v>14</v>
      </c>
      <c r="C38" s="21" t="s">
        <v>1</v>
      </c>
      <c r="D38" s="36" t="s">
        <v>2</v>
      </c>
      <c r="E38" s="10" t="s">
        <v>3</v>
      </c>
      <c r="F38" s="10" t="s">
        <v>4</v>
      </c>
      <c r="G38" s="14" t="s">
        <v>5</v>
      </c>
    </row>
    <row r="39" spans="2:8" ht="50.15" customHeight="1" x14ac:dyDescent="0.35">
      <c r="B39" s="55" t="s">
        <v>29</v>
      </c>
      <c r="C39" s="20" t="s">
        <v>30</v>
      </c>
      <c r="D39" s="26">
        <v>100</v>
      </c>
      <c r="E39" s="23" t="s">
        <v>28</v>
      </c>
      <c r="F39" s="24">
        <v>0</v>
      </c>
      <c r="G39" s="25">
        <f>IF(D39="n.v.t.","n.v.t.",D39*F39)</f>
        <v>0</v>
      </c>
      <c r="H39" s="5"/>
    </row>
    <row r="40" spans="2:8" ht="50.15" customHeight="1" x14ac:dyDescent="0.35">
      <c r="B40" s="56"/>
      <c r="C40" s="29" t="s">
        <v>31</v>
      </c>
      <c r="D40" s="41">
        <v>100</v>
      </c>
      <c r="E40" s="42" t="s">
        <v>28</v>
      </c>
      <c r="F40" s="24">
        <v>0</v>
      </c>
      <c r="G40" s="43">
        <f>IF(D40="n.v.t.","n.v.t.",D40*F40)</f>
        <v>0</v>
      </c>
      <c r="H40" s="5"/>
    </row>
    <row r="41" spans="2:8" ht="50.15" customHeight="1" thickBot="1" x14ac:dyDescent="0.4">
      <c r="B41" s="57"/>
      <c r="C41" s="20" t="s">
        <v>32</v>
      </c>
      <c r="D41" s="27">
        <v>250</v>
      </c>
      <c r="E41" s="23" t="s">
        <v>28</v>
      </c>
      <c r="F41" s="24">
        <v>0</v>
      </c>
      <c r="G41" s="25">
        <f>IF(D41="n.v.t.","n.v.t.",D41*F41)</f>
        <v>0</v>
      </c>
      <c r="H41" s="5"/>
    </row>
    <row r="42" spans="2:8" s="2" customFormat="1" ht="20.149999999999999" customHeight="1" x14ac:dyDescent="0.45">
      <c r="B42" s="11" t="s">
        <v>14</v>
      </c>
      <c r="C42" s="19" t="s">
        <v>1</v>
      </c>
      <c r="D42" s="18" t="s">
        <v>2</v>
      </c>
      <c r="E42" s="12" t="s">
        <v>3</v>
      </c>
      <c r="F42" s="12" t="s">
        <v>4</v>
      </c>
      <c r="G42" s="13" t="s">
        <v>5</v>
      </c>
    </row>
    <row r="43" spans="2:8" ht="50.15" customHeight="1" thickBot="1" x14ac:dyDescent="0.4">
      <c r="B43" s="31" t="s">
        <v>34</v>
      </c>
      <c r="C43" s="32" t="s">
        <v>49</v>
      </c>
      <c r="D43" s="33">
        <v>5000</v>
      </c>
      <c r="E43" s="34" t="s">
        <v>33</v>
      </c>
      <c r="F43" s="47">
        <v>0</v>
      </c>
      <c r="G43" s="35">
        <f>IF(D43="n.v.t.","n.v.t.",D43*F43)</f>
        <v>0</v>
      </c>
      <c r="H43" s="5"/>
    </row>
    <row r="44" spans="2:8" ht="15" thickBot="1" x14ac:dyDescent="0.4">
      <c r="C44" s="5"/>
      <c r="D44" s="16"/>
      <c r="E44" s="16"/>
      <c r="F44" s="7"/>
      <c r="G44" s="5"/>
      <c r="H44" s="5"/>
    </row>
    <row r="45" spans="2:8" ht="16" thickBot="1" x14ac:dyDescent="0.4">
      <c r="C45" s="5"/>
      <c r="D45" s="16"/>
      <c r="E45" s="16"/>
      <c r="F45" s="3" t="s">
        <v>13</v>
      </c>
      <c r="G45" s="4">
        <f>SUM(G14:G43)</f>
        <v>0</v>
      </c>
      <c r="H45" s="5"/>
    </row>
    <row r="46" spans="2:8" x14ac:dyDescent="0.35">
      <c r="C46" s="5"/>
      <c r="D46" s="16"/>
      <c r="E46" s="16"/>
      <c r="F46" s="5"/>
      <c r="G46" s="6"/>
      <c r="H46" s="5"/>
    </row>
    <row r="47" spans="2:8" ht="15" thickBot="1" x14ac:dyDescent="0.4">
      <c r="C47" s="5"/>
      <c r="D47" s="16"/>
      <c r="E47" s="16"/>
      <c r="F47" s="5"/>
      <c r="G47" s="5"/>
      <c r="H47" s="5"/>
    </row>
    <row r="48" spans="2:8" ht="20.149999999999999" customHeight="1" thickBot="1" x14ac:dyDescent="0.4">
      <c r="B48" s="61" t="s">
        <v>7</v>
      </c>
      <c r="C48" s="62"/>
      <c r="D48" s="62"/>
      <c r="E48" s="62"/>
      <c r="F48" s="62"/>
      <c r="G48" s="63"/>
      <c r="H48" s="5"/>
    </row>
    <row r="49" spans="2:8" ht="20.149999999999999" customHeight="1" thickBot="1" x14ac:dyDescent="0.4">
      <c r="B49" s="38" t="s">
        <v>8</v>
      </c>
      <c r="C49" s="67"/>
      <c r="D49" s="68"/>
      <c r="E49" s="68"/>
      <c r="F49" s="68"/>
      <c r="G49" s="69"/>
      <c r="H49" s="5"/>
    </row>
    <row r="50" spans="2:8" ht="20.149999999999999" customHeight="1" thickBot="1" x14ac:dyDescent="0.4">
      <c r="B50" s="39" t="s">
        <v>9</v>
      </c>
      <c r="C50" s="70"/>
      <c r="D50" s="71"/>
      <c r="E50" s="71"/>
      <c r="F50" s="71"/>
      <c r="G50" s="72"/>
      <c r="H50" s="5"/>
    </row>
    <row r="51" spans="2:8" ht="20.149999999999999" customHeight="1" thickBot="1" x14ac:dyDescent="0.4">
      <c r="B51" s="40" t="s">
        <v>10</v>
      </c>
      <c r="C51" s="70"/>
      <c r="D51" s="71"/>
      <c r="E51" s="71"/>
      <c r="F51" s="71"/>
      <c r="G51" s="72"/>
      <c r="H51" s="5"/>
    </row>
    <row r="52" spans="2:8" ht="20.149999999999999" customHeight="1" x14ac:dyDescent="0.35">
      <c r="B52" s="64" t="s">
        <v>11</v>
      </c>
      <c r="C52" s="70"/>
      <c r="D52" s="71"/>
      <c r="E52" s="71"/>
      <c r="F52" s="71"/>
      <c r="G52" s="72"/>
      <c r="H52" s="5"/>
    </row>
    <row r="53" spans="2:8" ht="20.149999999999999" customHeight="1" x14ac:dyDescent="0.35">
      <c r="B53" s="65"/>
      <c r="C53" s="70"/>
      <c r="D53" s="71"/>
      <c r="E53" s="71"/>
      <c r="F53" s="71"/>
      <c r="G53" s="72"/>
      <c r="H53" s="5"/>
    </row>
    <row r="54" spans="2:8" ht="20.149999999999999" customHeight="1" thickBot="1" x14ac:dyDescent="0.4">
      <c r="B54" s="66"/>
      <c r="C54" s="70"/>
      <c r="D54" s="71"/>
      <c r="E54" s="71"/>
      <c r="F54" s="71"/>
      <c r="G54" s="72"/>
      <c r="H54" s="5"/>
    </row>
    <row r="55" spans="2:8" ht="20.149999999999999" customHeight="1" thickBot="1" x14ac:dyDescent="0.4">
      <c r="B55" s="38" t="s">
        <v>12</v>
      </c>
      <c r="C55" s="58"/>
      <c r="D55" s="59"/>
      <c r="E55" s="59"/>
      <c r="F55" s="59"/>
      <c r="G55" s="60"/>
      <c r="H55" s="5"/>
    </row>
  </sheetData>
  <mergeCells count="13">
    <mergeCell ref="C55:G55"/>
    <mergeCell ref="B48:G48"/>
    <mergeCell ref="B52:B54"/>
    <mergeCell ref="B39:B41"/>
    <mergeCell ref="C49:G49"/>
    <mergeCell ref="C50:G50"/>
    <mergeCell ref="C51:G51"/>
    <mergeCell ref="C52:G54"/>
    <mergeCell ref="B1:G8"/>
    <mergeCell ref="B9:G9"/>
    <mergeCell ref="B14:B16"/>
    <mergeCell ref="B18:B25"/>
    <mergeCell ref="B27:B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7774185-a43b-48c1-9d34-ce4637a3d3ec" xsi:nil="true"/>
    <lcf76f155ced4ddcb4097134ff3c332f xmlns="66c9ae83-7616-4a1b-95e6-be0cc42b091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8D213D8FE4A84D9EE324F17D287219" ma:contentTypeVersion="13" ma:contentTypeDescription="Een nieuw document maken." ma:contentTypeScope="" ma:versionID="4b96eb4fc3b44144fd6cbe3fda349748">
  <xsd:schema xmlns:xsd="http://www.w3.org/2001/XMLSchema" xmlns:xs="http://www.w3.org/2001/XMLSchema" xmlns:p="http://schemas.microsoft.com/office/2006/metadata/properties" xmlns:ns2="66c9ae83-7616-4a1b-95e6-be0cc42b0911" xmlns:ns3="e7774185-a43b-48c1-9d34-ce4637a3d3ec" targetNamespace="http://schemas.microsoft.com/office/2006/metadata/properties" ma:root="true" ma:fieldsID="02056adcdf0750587f8ed324aed55160" ns2:_="" ns3:_="">
    <xsd:import namespace="66c9ae83-7616-4a1b-95e6-be0cc42b0911"/>
    <xsd:import namespace="e7774185-a43b-48c1-9d34-ce4637a3d3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9ae83-7616-4a1b-95e6-be0cc42b09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71e319fa-4bb7-41f1-9489-1851290ee49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774185-a43b-48c1-9d34-ce4637a3d3e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78b98b4-bff2-45cc-bd2e-a63661ea1138}" ma:internalName="TaxCatchAll" ma:showField="CatchAllData" ma:web="e7774185-a43b-48c1-9d34-ce4637a3d3e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C032D4-5970-46FC-922F-55E16689C1CC}">
  <ds:schemaRefs>
    <ds:schemaRef ds:uri="http://schemas.microsoft.com/office/2006/documentManagement/types"/>
    <ds:schemaRef ds:uri="http://www.w3.org/XML/1998/namespace"/>
    <ds:schemaRef ds:uri="http://purl.org/dc/terms/"/>
    <ds:schemaRef ds:uri="http://schemas.microsoft.com/office/infopath/2007/PartnerControls"/>
    <ds:schemaRef ds:uri="http://schemas.microsoft.com/office/2006/metadata/properties"/>
    <ds:schemaRef ds:uri="http://schemas.openxmlformats.org/package/2006/metadata/core-properties"/>
    <ds:schemaRef ds:uri="e7774185-a43b-48c1-9d34-ce4637a3d3ec"/>
    <ds:schemaRef ds:uri="66c9ae83-7616-4a1b-95e6-be0cc42b0911"/>
    <ds:schemaRef ds:uri="http://purl.org/dc/dcmitype/"/>
    <ds:schemaRef ds:uri="http://purl.org/dc/elements/1.1/"/>
  </ds:schemaRefs>
</ds:datastoreItem>
</file>

<file path=customXml/itemProps2.xml><?xml version="1.0" encoding="utf-8"?>
<ds:datastoreItem xmlns:ds="http://schemas.openxmlformats.org/officeDocument/2006/customXml" ds:itemID="{81524303-A161-4B93-8970-B6A1EEB5DCF2}">
  <ds:schemaRefs>
    <ds:schemaRef ds:uri="http://schemas.microsoft.com/sharepoint/v3/contenttype/forms"/>
  </ds:schemaRefs>
</ds:datastoreItem>
</file>

<file path=customXml/itemProps3.xml><?xml version="1.0" encoding="utf-8"?>
<ds:datastoreItem xmlns:ds="http://schemas.openxmlformats.org/officeDocument/2006/customXml" ds:itemID="{AEF335DF-61C3-44D2-BC9A-A0710F5E1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9ae83-7616-4a1b-95e6-be0cc42b0911"/>
    <ds:schemaRef ds:uri="e7774185-a43b-48c1-9d34-ce4637a3d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9bf691e-28e2-4dbc-9709-02294a8c1bf5}" enabled="0" method="" siteId="{89bf691e-28e2-4dbc-9709-02294a8c1bf5}" removed="1"/>
  <clbl:label id="{a6da4699-c09b-4a60-9dcd-c0e21b8738c1}" enabled="0" method="" siteId="{a6da4699-c09b-4a60-9dcd-c0e21b8738c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Keringen Noord_Inschrijver</vt:lpstr>
    </vt:vector>
  </TitlesOfParts>
  <Manager/>
  <Company>Hoogheemraadschap van Delfland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Duinkerken, Trintje</dc:creator>
  <cp:keywords/>
  <dc:description/>
  <cp:lastModifiedBy>Annet Sikkema</cp:lastModifiedBy>
  <cp:revision/>
  <dcterms:created xsi:type="dcterms:W3CDTF">2016-10-05T10:46:53Z</dcterms:created>
  <dcterms:modified xsi:type="dcterms:W3CDTF">2025-11-11T16:02:52Z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0x010100408D213D8FE4A84D9EE324F17D287219</vt:lpwstr>
  </property>
  <property fmtid="{D5CDD505-2E9C-101B-9397-08002B2CF9AE}" pid="3" name="MSIP_Label_37825b71-47c0-435a-9b2e-d0e73d785064_Enabled">
    <vt:lpwstr>true</vt:lpwstr>
  </property>
  <property fmtid="{D5CDD505-2E9C-101B-9397-08002B2CF9AE}" pid="4" name="MSIP_Label_37825b71-47c0-435a-9b2e-d0e73d785064_SetDate">
    <vt:lpwstr>2022-02-16T13:35:56Z</vt:lpwstr>
  </property>
  <property fmtid="{D5CDD505-2E9C-101B-9397-08002B2CF9AE}" pid="5" name="MSIP_Label_37825b71-47c0-435a-9b2e-d0e73d785064_Method">
    <vt:lpwstr>Standard</vt:lpwstr>
  </property>
  <property fmtid="{D5CDD505-2E9C-101B-9397-08002B2CF9AE}" pid="6" name="MSIP_Label_37825b71-47c0-435a-9b2e-d0e73d785064_Name">
    <vt:lpwstr>Internal</vt:lpwstr>
  </property>
  <property fmtid="{D5CDD505-2E9C-101B-9397-08002B2CF9AE}" pid="7" name="MSIP_Label_37825b71-47c0-435a-9b2e-d0e73d785064_SiteId">
    <vt:lpwstr>66f0a000-775c-40de-8eff-942c9ca690c8</vt:lpwstr>
  </property>
  <property fmtid="{D5CDD505-2E9C-101B-9397-08002B2CF9AE}" pid="8" name="MSIP_Label_37825b71-47c0-435a-9b2e-d0e73d785064_ActionId">
    <vt:lpwstr>8629bd21-afec-48e6-ac03-60bf2c32b4af</vt:lpwstr>
  </property>
  <property fmtid="{D5CDD505-2E9C-101B-9397-08002B2CF9AE}" pid="9" name="MSIP_Label_37825b71-47c0-435a-9b2e-d0e73d785064_ContentBits">
    <vt:lpwstr>0</vt:lpwstr>
  </property>
  <property fmtid="{D5CDD505-2E9C-101B-9397-08002B2CF9AE}" pid="10" name="MediaServiceImageTags">
    <vt:lpwstr/>
  </property>
</Properties>
</file>