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derwijsgroep Midden-Friesland/Leermiddelen 2025/5. NvI/NvI 1/"/>
    </mc:Choice>
  </mc:AlternateContent>
  <xr:revisionPtr revIDLastSave="26" documentId="8_{0FD48292-ADC9-4A51-AFD4-50A88E47A212}" xr6:coauthVersionLast="47" xr6:coauthVersionMax="47" xr10:uidLastSave="{CC1C3123-1AB9-4665-9D6B-F6D914116009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/>
  <c r="D12" i="1"/>
  <c r="F12" i="1" s="1"/>
  <c r="D7" i="1"/>
  <c r="D6" i="1"/>
  <c r="F13" i="1" l="1"/>
  <c r="D8" i="1"/>
  <c r="F15" i="1" l="1"/>
</calcChain>
</file>

<file path=xl/sharedStrings.xml><?xml version="1.0" encoding="utf-8"?>
<sst xmlns="http://schemas.openxmlformats.org/spreadsheetml/2006/main" count="24" uniqueCount="22">
  <si>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</si>
  <si>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</si>
  <si>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</si>
  <si>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</si>
  <si>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</si>
  <si>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</si>
  <si>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</si>
  <si>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</si>
  <si>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</si>
  <si>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</si>
  <si>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</si>
  <si>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</si>
  <si>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</si>
  <si>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</si>
  <si>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</si>
  <si>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</si>
  <si>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</si>
  <si>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</si>
  <si>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</si>
  <si>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Kosten dienstverlening GLF (zie eis 46 van Bijlage 1)</t>
  </si>
  <si>
    <t>Kosten dienstverlening ILF (zie eis 46 van Bijlage 1)</t>
  </si>
  <si>
    <t>Bijlage 4: Prijzenblad Onderwijsgroep Midden-Friesland bij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</si>
</sst>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1" xfId="0" applyFont="1" applyFill="1" applyBorder="1"/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44" fontId="4" fillId="0" borderId="1" xfId="0" applyNumberFormat="1" applyFont="1" applyBorder="1"/>
    <xf numFmtId="0" fontId="3" fillId="0" borderId="0" xfId="0" applyFont="1"/>
    <xf numFmtId="0" fontId="5" fillId="3" borderId="1" xfId="0" applyFont="1" applyFill="1" applyBorder="1" applyAlignment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44" fontId="3" fillId="0" borderId="1" xfId="0" applyNumberFormat="1" applyFont="1" applyBorder="1"/>
    <xf numFmtId="0" fontId="4" fillId="0" borderId="1" xfId="0" applyFont="1" applyBorder="1"/>
    <xf numFmtId="0" fontId="6" fillId="4" borderId="1" xfId="0" applyFont="1" applyFill="1" applyBorder="1" applyAlignment="1" applyProtection="1">
      <alignment horizontal="center" vertical="top"/>
      <protection locked="0" hidden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2"/>
  <sheetViews>
    <sheetView showGridLines="0" tabSelected="1" zoomScaleNormal="100" workbookViewId="0">
      <selection activeCell="J20" sqref="J20"/>
    </sheetView>
  </sheetViews>
  <sheetFormatPr defaultRowHeight="12" x14ac:dyDescent="0.2"/>
  <cols>
    <col min="1" max="1" width="51.42578125" style="2" customWidth="1"/>
    <col min="2" max="2" width="17.5703125" style="2" bestFit="1" customWidth="1"/>
    <col min="3" max="4" width="17.5703125" style="2" customWidth="1"/>
    <col min="5" max="5" width="22.28515625" style="2" bestFit="1" customWidth="1"/>
    <col min="6" max="6" width="18.42578125" style="2" bestFit="1" customWidth="1"/>
    <col min="7" max="16384" width="9.140625" style="2"/>
  </cols>
  <sheetData>
    <row r="1" spans="1:6" x14ac:dyDescent="0.2">
      <c r="A1" s="1" t="s">
        <v>21</v>
      </c>
    </row>
    <row r="2" spans="1:6" x14ac:dyDescent="0.2">
      <c r="A2" s="1"/>
    </row>
    <row r="3" spans="1:6" x14ac:dyDescent="0.2">
      <c r="A3" s="3" t="s">
        <v>0</v>
      </c>
    </row>
    <row r="4" spans="1:6" x14ac:dyDescent="0.2">
      <c r="A4" s="4"/>
    </row>
    <row r="5" spans="1:6" x14ac:dyDescent="0.2">
      <c r="A5" s="5" t="s">
        <v>1</v>
      </c>
      <c r="B5" s="5" t="s">
        <v>2</v>
      </c>
      <c r="C5" s="6" t="s">
        <v>3</v>
      </c>
      <c r="D5" s="6" t="s">
        <v>4</v>
      </c>
    </row>
    <row r="6" spans="1:6" x14ac:dyDescent="0.2">
      <c r="A6" s="7" t="s">
        <v>5</v>
      </c>
      <c r="B6" s="15">
        <v>230000</v>
      </c>
      <c r="C6" s="13">
        <v>0</v>
      </c>
      <c r="D6" s="8">
        <f>B6*(1-C6)</f>
        <v>230000</v>
      </c>
    </row>
    <row r="7" spans="1:6" x14ac:dyDescent="0.2">
      <c r="A7" s="7" t="s">
        <v>6</v>
      </c>
      <c r="B7" s="15">
        <v>760000</v>
      </c>
      <c r="C7" s="13">
        <v>0</v>
      </c>
      <c r="D7" s="8">
        <f>B7*(1-C7)</f>
        <v>760000</v>
      </c>
    </row>
    <row r="8" spans="1:6" x14ac:dyDescent="0.2">
      <c r="A8" s="21" t="s">
        <v>4</v>
      </c>
      <c r="B8" s="22"/>
      <c r="C8" s="23"/>
      <c r="D8" s="9">
        <f>SUM(D6:D7)</f>
        <v>990000</v>
      </c>
    </row>
    <row r="9" spans="1:6" x14ac:dyDescent="0.2">
      <c r="A9" s="4"/>
    </row>
    <row r="10" spans="1:6" ht="24" x14ac:dyDescent="0.2">
      <c r="A10" s="5" t="s">
        <v>7</v>
      </c>
      <c r="B10" s="5" t="s">
        <v>16</v>
      </c>
      <c r="C10" s="5" t="s">
        <v>17</v>
      </c>
      <c r="D10" s="5" t="s">
        <v>18</v>
      </c>
      <c r="E10" s="6" t="s">
        <v>8</v>
      </c>
      <c r="F10" s="6" t="s">
        <v>4</v>
      </c>
    </row>
    <row r="11" spans="1:6" x14ac:dyDescent="0.2">
      <c r="A11" s="7" t="s">
        <v>19</v>
      </c>
      <c r="B11" s="14">
        <v>0</v>
      </c>
      <c r="C11" s="13">
        <v>0</v>
      </c>
      <c r="D11" s="10">
        <f>B11*(1+C11)</f>
        <v>0</v>
      </c>
      <c r="E11" s="16">
        <v>1192</v>
      </c>
      <c r="F11" s="8">
        <f>D11*E11</f>
        <v>0</v>
      </c>
    </row>
    <row r="12" spans="1:6" x14ac:dyDescent="0.2">
      <c r="A12" s="7" t="s">
        <v>20</v>
      </c>
      <c r="B12" s="14">
        <v>0</v>
      </c>
      <c r="C12" s="13">
        <v>0</v>
      </c>
      <c r="D12" s="10">
        <f>B12*(1+C12)</f>
        <v>0</v>
      </c>
      <c r="E12" s="16">
        <v>2812</v>
      </c>
      <c r="F12" s="8">
        <f>D12*E12</f>
        <v>0</v>
      </c>
    </row>
    <row r="13" spans="1:6" x14ac:dyDescent="0.2">
      <c r="A13" s="21" t="s">
        <v>9</v>
      </c>
      <c r="B13" s="22"/>
      <c r="C13" s="22"/>
      <c r="D13" s="22"/>
      <c r="E13" s="23"/>
      <c r="F13" s="9">
        <f>SUM(F11:F12)</f>
        <v>0</v>
      </c>
    </row>
    <row r="14" spans="1:6" x14ac:dyDescent="0.2">
      <c r="A14" s="11"/>
    </row>
    <row r="15" spans="1:6" x14ac:dyDescent="0.2">
      <c r="A15" s="18" t="s">
        <v>10</v>
      </c>
      <c r="B15" s="19"/>
      <c r="C15" s="19"/>
      <c r="D15" s="19"/>
      <c r="E15" s="20"/>
      <c r="F15" s="9">
        <f>D8+F13</f>
        <v>990000</v>
      </c>
    </row>
    <row r="16" spans="1:6" x14ac:dyDescent="0.2">
      <c r="A16" s="4"/>
    </row>
    <row r="17" spans="1:6" x14ac:dyDescent="0.2">
      <c r="A17" s="4" t="s">
        <v>11</v>
      </c>
    </row>
    <row r="19" spans="1:6" x14ac:dyDescent="0.2">
      <c r="A19" s="12" t="s">
        <v>12</v>
      </c>
      <c r="B19" s="17"/>
      <c r="C19" s="17"/>
      <c r="D19" s="17"/>
      <c r="E19" s="17"/>
      <c r="F19" s="17"/>
    </row>
    <row r="20" spans="1:6" x14ac:dyDescent="0.2">
      <c r="A20" s="12" t="s">
        <v>13</v>
      </c>
      <c r="B20" s="17"/>
      <c r="C20" s="17"/>
      <c r="D20" s="17"/>
      <c r="E20" s="17"/>
      <c r="F20" s="17"/>
    </row>
    <row r="21" spans="1:6" ht="48" customHeight="1" x14ac:dyDescent="0.2">
      <c r="A21" s="12" t="s">
        <v>14</v>
      </c>
      <c r="B21" s="17"/>
      <c r="C21" s="17"/>
      <c r="D21" s="17"/>
      <c r="E21" s="17"/>
      <c r="F21" s="17"/>
    </row>
    <row r="22" spans="1:6" x14ac:dyDescent="0.2">
      <c r="A22" s="12" t="s">
        <v>15</v>
      </c>
      <c r="B22" s="17"/>
      <c r="C22" s="17"/>
      <c r="D22" s="17"/>
      <c r="E22" s="17"/>
      <c r="F22" s="17"/>
    </row>
  </sheetData>
  <sheetProtection algorithmName="SHA-512" hashValue="PNElZKV3TwgPTDCqL+ghJYIoEPELWJRzBlBygWKbiS4Iqz4hsMT1ui/yVZ1jd4qlovCJRZTYNckXABxi6gtu8g==" saltValue="Bg4pvA4Pn1xAjFOPEQrqCA==" spinCount="100000" sheet="1" objects="1" scenarios="1"/>
  <mergeCells count="7">
    <mergeCell ref="B22:F22"/>
    <mergeCell ref="A15:E15"/>
    <mergeCell ref="A13:E13"/>
    <mergeCell ref="A8:C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D31D3307-3F30-4453-B897-8E7992360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2025-10-06T11:06:30Z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