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5-4129 Ingenieursdiensten 2026-2030/4 nota van inlichtingen AF/"/>
    </mc:Choice>
  </mc:AlternateContent>
  <xr:revisionPtr revIDLastSave="129" documentId="8_{98732180-E90F-4CCD-AA84-7E8E22EA23BF}" xr6:coauthVersionLast="47" xr6:coauthVersionMax="47" xr10:uidLastSave="{3DE32A8E-40E8-4A0B-B24E-6FBD3520E3DB}"/>
  <bookViews>
    <workbookView xWindow="28680" yWindow="-120" windowWidth="29040" windowHeight="17520" xr2:uid="{BB915112-5AE3-4BFC-88DB-44B1384C2010}"/>
  </bookViews>
  <sheets>
    <sheet name="beooordelingsmatrix" sheetId="1" r:id="rId1"/>
    <sheet name="waar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B29" i="1"/>
  <c r="B28" i="1"/>
  <c r="B27" i="1"/>
  <c r="B26" i="1"/>
  <c r="X17" i="1"/>
  <c r="X16" i="1"/>
  <c r="X15" i="1"/>
  <c r="X14" i="1"/>
  <c r="X18" i="1" s="1"/>
  <c r="X21" i="1" s="1"/>
  <c r="X10" i="1"/>
  <c r="X9" i="1"/>
  <c r="X8" i="1"/>
  <c r="X7" i="1"/>
  <c r="T17" i="1"/>
  <c r="T16" i="1"/>
  <c r="T15" i="1"/>
  <c r="T14" i="1"/>
  <c r="T10" i="1"/>
  <c r="T9" i="1"/>
  <c r="T8" i="1"/>
  <c r="T7" i="1"/>
  <c r="T11" i="1" s="1"/>
  <c r="P17" i="1"/>
  <c r="P16" i="1"/>
  <c r="P15" i="1"/>
  <c r="P14" i="1"/>
  <c r="P10" i="1"/>
  <c r="P9" i="1"/>
  <c r="P8" i="1"/>
  <c r="P7" i="1"/>
  <c r="L17" i="1"/>
  <c r="L16" i="1"/>
  <c r="L15" i="1"/>
  <c r="L14" i="1"/>
  <c r="L10" i="1"/>
  <c r="L9" i="1"/>
  <c r="L8" i="1"/>
  <c r="L7" i="1"/>
  <c r="L11" i="1" s="1"/>
  <c r="H17" i="1"/>
  <c r="H16" i="1"/>
  <c r="H15" i="1"/>
  <c r="H14" i="1"/>
  <c r="H10" i="1"/>
  <c r="H9" i="1"/>
  <c r="H8" i="1"/>
  <c r="H7" i="1"/>
  <c r="D18" i="1"/>
  <c r="D11" i="1"/>
  <c r="P11" i="1" l="1"/>
  <c r="X11" i="1"/>
  <c r="X20" i="1" s="1"/>
  <c r="X22" i="1" s="1"/>
  <c r="D30" i="1" s="1"/>
  <c r="H18" i="1"/>
  <c r="H21" i="1" s="1"/>
  <c r="P20" i="1"/>
  <c r="T18" i="1"/>
  <c r="T21" i="1" s="1"/>
  <c r="T20" i="1"/>
  <c r="T22" i="1" s="1"/>
  <c r="D29" i="1" s="1"/>
  <c r="P18" i="1"/>
  <c r="P21" i="1" s="1"/>
  <c r="P22" i="1" s="1"/>
  <c r="D28" i="1" s="1"/>
  <c r="L18" i="1"/>
  <c r="L21" i="1" s="1"/>
  <c r="L20" i="1"/>
  <c r="L22" i="1" s="1"/>
  <c r="D27" i="1" s="1"/>
  <c r="H11" i="1"/>
  <c r="H20" i="1" s="1"/>
  <c r="H22" i="1" s="1"/>
  <c r="D26" i="1" s="1"/>
  <c r="A26" i="1" s="1"/>
  <c r="A27" i="1" l="1"/>
  <c r="A28" i="1"/>
  <c r="A29" i="1"/>
  <c r="A30" i="1"/>
</calcChain>
</file>

<file path=xl/sharedStrings.xml><?xml version="1.0" encoding="utf-8"?>
<sst xmlns="http://schemas.openxmlformats.org/spreadsheetml/2006/main" count="38" uniqueCount="19">
  <si>
    <t>Plan van Aanpak</t>
  </si>
  <si>
    <t>K1</t>
  </si>
  <si>
    <t>K2</t>
  </si>
  <si>
    <t>K3</t>
  </si>
  <si>
    <t>K4</t>
  </si>
  <si>
    <t>Presentatie/casus</t>
  </si>
  <si>
    <t>maximum punten</t>
  </si>
  <si>
    <t>totaal</t>
  </si>
  <si>
    <t>inschrijver 1</t>
  </si>
  <si>
    <t>punt</t>
  </si>
  <si>
    <t>score</t>
  </si>
  <si>
    <t>punten</t>
  </si>
  <si>
    <t>Beoordeling inschrijvers Algemeen/ Veghels Buiten</t>
  </si>
  <si>
    <t>inschrijver 2</t>
  </si>
  <si>
    <t>inschrijver 3</t>
  </si>
  <si>
    <t>inschrijver 4</t>
  </si>
  <si>
    <t>inschrijver 5</t>
  </si>
  <si>
    <t>motivering</t>
  </si>
  <si>
    <t>Totaal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</si>
</sst>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Fill="1" applyAlignment="1">
      <alignment vertical="top"/>
    </xf>
    <xf numFmtId="164" fontId="0" fillId="0" borderId="0" xfId="0" applyNumberFormat="1" applyFill="1" applyAlignment="1">
      <alignment vertical="top"/>
    </xf>
    <xf numFmtId="2" fontId="0" fillId="0" borderId="0" xfId="0" applyNumberFormat="1" applyFill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164" fontId="0" fillId="0" borderId="0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9" fontId="0" fillId="0" borderId="0" xfId="0" applyNumberFormat="1" applyBorder="1" applyAlignment="1">
      <alignment vertical="top"/>
    </xf>
    <xf numFmtId="2" fontId="0" fillId="0" borderId="0" xfId="0" applyNumberFormat="1" applyBorder="1" applyAlignment="1">
      <alignment vertical="top"/>
    </xf>
    <xf numFmtId="2" fontId="0" fillId="0" borderId="5" xfId="0" applyNumberForma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2" fontId="0" fillId="0" borderId="7" xfId="0" applyNumberFormat="1" applyBorder="1" applyAlignment="1">
      <alignment vertical="top"/>
    </xf>
    <xf numFmtId="2" fontId="0" fillId="0" borderId="8" xfId="0" applyNumberFormat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/>
    </xf>
    <xf numFmtId="9" fontId="0" fillId="0" borderId="2" xfId="0" applyNumberFormat="1" applyBorder="1" applyAlignment="1">
      <alignment vertical="top"/>
    </xf>
    <xf numFmtId="2" fontId="0" fillId="0" borderId="2" xfId="0" applyNumberFormat="1" applyBorder="1" applyAlignment="1">
      <alignment vertical="top"/>
    </xf>
    <xf numFmtId="2" fontId="0" fillId="0" borderId="3" xfId="0" applyNumberForma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12" xfId="0" applyNumberFormat="1" applyBorder="1" applyAlignment="1">
      <alignment vertical="top"/>
    </xf>
    <xf numFmtId="0" fontId="0" fillId="0" borderId="13" xfId="0" applyBorder="1" applyAlignment="1">
      <alignment vertical="top"/>
    </xf>
    <xf numFmtId="164" fontId="0" fillId="0" borderId="14" xfId="0" applyNumberForma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  <xf numFmtId="0" fontId="0" fillId="3" borderId="0" xfId="0" applyFill="1" applyBorder="1" applyAlignment="1" applyProtection="1">
      <alignment vertical="top"/>
      <protection locked="0"/>
    </xf>
    <xf numFmtId="0" fontId="0" fillId="2" borderId="0" xfId="0" applyFill="1" applyBorder="1" applyAlignment="1" applyProtection="1">
      <alignment vertical="top"/>
      <protection locked="0"/>
    </xf>
    <xf numFmtId="0" fontId="0" fillId="3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FE03-4E5A-49A6-9959-FDC45B475F23}">
  <dimension ref="A2:AZ30"/>
  <sheetViews>
    <sheetView tabSelected="1" workbookViewId="0">
      <selection activeCell="W14" activeCellId="9" sqref="G7:G10 G14:G17 K7:K10 K14:K17 O7:O10 O14:O17 S7:S10 S14:S17 W7:W10 W14:W17"/>
    </sheetView>
  </sheetViews>
  <sheetFormatPr defaultRowHeight="15" x14ac:dyDescent="0.25"/>
  <cols>
    <col min="1" max="3" width="9.140625" style="1"/>
    <col min="4" max="4" width="9.7109375" style="1" customWidth="1"/>
    <col min="5" max="5" width="2.7109375" style="1" customWidth="1"/>
    <col min="6" max="6" width="42.140625" style="1" customWidth="1"/>
    <col min="7" max="7" width="6.28515625" style="1" customWidth="1"/>
    <col min="8" max="8" width="9.140625" style="1"/>
    <col min="9" max="9" width="2.7109375" style="1" customWidth="1"/>
    <col min="10" max="10" width="42.140625" style="1" customWidth="1"/>
    <col min="11" max="11" width="6.28515625" style="1" customWidth="1"/>
    <col min="12" max="12" width="9.140625" style="1"/>
    <col min="13" max="13" width="2.7109375" style="1" customWidth="1"/>
    <col min="14" max="14" width="42.140625" style="1" customWidth="1"/>
    <col min="15" max="15" width="6.28515625" style="1" customWidth="1"/>
    <col min="16" max="16" width="9.140625" style="1"/>
    <col min="17" max="17" width="2.7109375" style="1" customWidth="1"/>
    <col min="18" max="18" width="42.140625" style="1" customWidth="1"/>
    <col min="19" max="19" width="6.28515625" style="1" customWidth="1"/>
    <col min="20" max="20" width="9.140625" style="1"/>
    <col min="21" max="21" width="2.7109375" style="1" customWidth="1"/>
    <col min="22" max="22" width="42.140625" style="1" customWidth="1"/>
    <col min="23" max="23" width="6.28515625" style="1" customWidth="1"/>
    <col min="24" max="24" width="9.140625" style="1"/>
    <col min="25" max="52" width="9.140625" style="3"/>
    <col min="53" max="16384" width="9.140625" style="1"/>
  </cols>
  <sheetData>
    <row r="2" spans="2:44" x14ac:dyDescent="0.25">
      <c r="B2" s="1" t="s">
        <v>12</v>
      </c>
    </row>
    <row r="4" spans="2:44" ht="15.75" thickBot="1" x14ac:dyDescent="0.3"/>
    <row r="5" spans="2:44" x14ac:dyDescent="0.25">
      <c r="B5" s="6"/>
      <c r="C5" s="7"/>
      <c r="D5" s="7"/>
      <c r="E5" s="26"/>
      <c r="F5" s="7" t="s">
        <v>8</v>
      </c>
      <c r="G5" s="7"/>
      <c r="H5" s="7"/>
      <c r="I5" s="26"/>
      <c r="J5" s="7" t="s">
        <v>13</v>
      </c>
      <c r="K5" s="7"/>
      <c r="L5" s="7"/>
      <c r="M5" s="26"/>
      <c r="N5" s="7" t="s">
        <v>14</v>
      </c>
      <c r="O5" s="7"/>
      <c r="P5" s="7"/>
      <c r="Q5" s="26"/>
      <c r="R5" s="7" t="s">
        <v>15</v>
      </c>
      <c r="S5" s="7"/>
      <c r="T5" s="7"/>
      <c r="U5" s="26"/>
      <c r="V5" s="7" t="s">
        <v>16</v>
      </c>
      <c r="W5" s="7"/>
      <c r="X5" s="8"/>
    </row>
    <row r="6" spans="2:44" ht="30.75" thickBot="1" x14ac:dyDescent="0.3">
      <c r="B6" s="17" t="s">
        <v>0</v>
      </c>
      <c r="C6" s="18"/>
      <c r="D6" s="21" t="s">
        <v>6</v>
      </c>
      <c r="E6" s="27"/>
      <c r="F6" s="18" t="s">
        <v>17</v>
      </c>
      <c r="G6" s="18" t="s">
        <v>9</v>
      </c>
      <c r="H6" s="18" t="s">
        <v>10</v>
      </c>
      <c r="I6" s="27"/>
      <c r="J6" s="18" t="s">
        <v>17</v>
      </c>
      <c r="K6" s="18" t="s">
        <v>9</v>
      </c>
      <c r="L6" s="18" t="s">
        <v>10</v>
      </c>
      <c r="M6" s="27"/>
      <c r="N6" s="18" t="s">
        <v>17</v>
      </c>
      <c r="O6" s="18" t="s">
        <v>9</v>
      </c>
      <c r="P6" s="18" t="s">
        <v>10</v>
      </c>
      <c r="Q6" s="27"/>
      <c r="R6" s="18" t="s">
        <v>17</v>
      </c>
      <c r="S6" s="18" t="s">
        <v>9</v>
      </c>
      <c r="T6" s="18" t="s">
        <v>10</v>
      </c>
      <c r="U6" s="27"/>
      <c r="V6" s="18" t="s">
        <v>17</v>
      </c>
      <c r="W6" s="18" t="s">
        <v>9</v>
      </c>
      <c r="X6" s="22" t="s">
        <v>10</v>
      </c>
    </row>
    <row r="7" spans="2:44" x14ac:dyDescent="0.25">
      <c r="B7" s="9"/>
      <c r="C7" s="10" t="s">
        <v>1</v>
      </c>
      <c r="D7" s="10">
        <v>10</v>
      </c>
      <c r="E7" s="28"/>
      <c r="F7" s="34"/>
      <c r="G7" s="35"/>
      <c r="H7" s="12">
        <f>+$D7*G7/10</f>
        <v>0</v>
      </c>
      <c r="I7" s="28"/>
      <c r="J7" s="34"/>
      <c r="K7" s="35"/>
      <c r="L7" s="12">
        <f>+$D7*K7/10</f>
        <v>0</v>
      </c>
      <c r="M7" s="28"/>
      <c r="N7" s="34"/>
      <c r="O7" s="35"/>
      <c r="P7" s="12">
        <f>+$D7*O7/10</f>
        <v>0</v>
      </c>
      <c r="Q7" s="28"/>
      <c r="R7" s="34"/>
      <c r="S7" s="35"/>
      <c r="T7" s="12">
        <f>+$D7*S7/10</f>
        <v>0</v>
      </c>
      <c r="U7" s="28"/>
      <c r="V7" s="34"/>
      <c r="W7" s="35"/>
      <c r="X7" s="13">
        <f>+$D7*W7/10</f>
        <v>0</v>
      </c>
      <c r="AB7" s="4"/>
      <c r="AF7" s="4"/>
      <c r="AJ7" s="4"/>
      <c r="AN7" s="4"/>
      <c r="AR7" s="4"/>
    </row>
    <row r="8" spans="2:44" x14ac:dyDescent="0.25">
      <c r="B8" s="9"/>
      <c r="C8" s="10" t="s">
        <v>2</v>
      </c>
      <c r="D8" s="10">
        <v>30</v>
      </c>
      <c r="E8" s="28"/>
      <c r="F8" s="34"/>
      <c r="G8" s="35"/>
      <c r="H8" s="12">
        <f t="shared" ref="H8:H10" si="0">+$D8*G8/10</f>
        <v>0</v>
      </c>
      <c r="I8" s="28"/>
      <c r="J8" s="34"/>
      <c r="K8" s="35"/>
      <c r="L8" s="12">
        <f t="shared" ref="L8:L10" si="1">+$D8*K8/10</f>
        <v>0</v>
      </c>
      <c r="M8" s="28"/>
      <c r="N8" s="34"/>
      <c r="O8" s="35"/>
      <c r="P8" s="12">
        <f t="shared" ref="P8:P10" si="2">+$D8*O8/10</f>
        <v>0</v>
      </c>
      <c r="Q8" s="28"/>
      <c r="R8" s="34"/>
      <c r="S8" s="35"/>
      <c r="T8" s="12">
        <f t="shared" ref="T8:T10" si="3">+$D8*S8/10</f>
        <v>0</v>
      </c>
      <c r="U8" s="28"/>
      <c r="V8" s="34"/>
      <c r="W8" s="35"/>
      <c r="X8" s="13">
        <f t="shared" ref="X8:X10" si="4">+$D8*W8/10</f>
        <v>0</v>
      </c>
      <c r="AB8" s="4"/>
      <c r="AF8" s="4"/>
      <c r="AJ8" s="4"/>
      <c r="AN8" s="4"/>
      <c r="AR8" s="4"/>
    </row>
    <row r="9" spans="2:44" x14ac:dyDescent="0.25">
      <c r="B9" s="9"/>
      <c r="C9" s="10" t="s">
        <v>3</v>
      </c>
      <c r="D9" s="10">
        <v>30</v>
      </c>
      <c r="E9" s="28"/>
      <c r="F9" s="34"/>
      <c r="G9" s="35"/>
      <c r="H9" s="12">
        <f t="shared" si="0"/>
        <v>0</v>
      </c>
      <c r="I9" s="28"/>
      <c r="J9" s="34"/>
      <c r="K9" s="35"/>
      <c r="L9" s="12">
        <f t="shared" si="1"/>
        <v>0</v>
      </c>
      <c r="M9" s="28"/>
      <c r="N9" s="34"/>
      <c r="O9" s="35"/>
      <c r="P9" s="12">
        <f t="shared" si="2"/>
        <v>0</v>
      </c>
      <c r="Q9" s="28"/>
      <c r="R9" s="34"/>
      <c r="S9" s="35"/>
      <c r="T9" s="12">
        <f t="shared" si="3"/>
        <v>0</v>
      </c>
      <c r="U9" s="28"/>
      <c r="V9" s="34"/>
      <c r="W9" s="35"/>
      <c r="X9" s="13">
        <f t="shared" si="4"/>
        <v>0</v>
      </c>
      <c r="AB9" s="4"/>
      <c r="AF9" s="4"/>
      <c r="AJ9" s="4"/>
      <c r="AN9" s="4"/>
      <c r="AR9" s="4"/>
    </row>
    <row r="10" spans="2:44" x14ac:dyDescent="0.25">
      <c r="B10" s="32"/>
      <c r="C10" s="33" t="s">
        <v>4</v>
      </c>
      <c r="D10" s="33">
        <v>30</v>
      </c>
      <c r="E10" s="30"/>
      <c r="F10" s="36"/>
      <c r="G10" s="37"/>
      <c r="H10" s="29">
        <f t="shared" si="0"/>
        <v>0</v>
      </c>
      <c r="I10" s="30"/>
      <c r="J10" s="36"/>
      <c r="K10" s="37"/>
      <c r="L10" s="29">
        <f t="shared" si="1"/>
        <v>0</v>
      </c>
      <c r="M10" s="30"/>
      <c r="N10" s="36"/>
      <c r="O10" s="37"/>
      <c r="P10" s="29">
        <f t="shared" si="2"/>
        <v>0</v>
      </c>
      <c r="Q10" s="30"/>
      <c r="R10" s="36"/>
      <c r="S10" s="37"/>
      <c r="T10" s="29">
        <f t="shared" si="3"/>
        <v>0</v>
      </c>
      <c r="U10" s="30"/>
      <c r="V10" s="36"/>
      <c r="W10" s="37"/>
      <c r="X10" s="31">
        <f t="shared" si="4"/>
        <v>0</v>
      </c>
      <c r="AB10" s="4"/>
      <c r="AF10" s="4"/>
      <c r="AJ10" s="4"/>
      <c r="AN10" s="4"/>
      <c r="AR10" s="4"/>
    </row>
    <row r="11" spans="2:44" x14ac:dyDescent="0.25">
      <c r="B11" s="9"/>
      <c r="C11" s="10" t="s">
        <v>7</v>
      </c>
      <c r="D11" s="10">
        <f>SUM(D7:D10)</f>
        <v>100</v>
      </c>
      <c r="E11" s="28"/>
      <c r="F11" s="10"/>
      <c r="G11" s="10"/>
      <c r="H11" s="12">
        <f>SUM(H7:H10)</f>
        <v>0</v>
      </c>
      <c r="I11" s="28"/>
      <c r="J11" s="10"/>
      <c r="K11" s="10"/>
      <c r="L11" s="12">
        <f>SUM(L7:L10)</f>
        <v>0</v>
      </c>
      <c r="M11" s="28"/>
      <c r="N11" s="10"/>
      <c r="O11" s="10"/>
      <c r="P11" s="12">
        <f>SUM(P7:P10)</f>
        <v>0</v>
      </c>
      <c r="Q11" s="28"/>
      <c r="R11" s="10"/>
      <c r="S11" s="10"/>
      <c r="T11" s="12">
        <f>SUM(T7:T10)</f>
        <v>0</v>
      </c>
      <c r="U11" s="28"/>
      <c r="V11" s="10"/>
      <c r="W11" s="10"/>
      <c r="X11" s="13">
        <f>SUM(X7:X10)</f>
        <v>0</v>
      </c>
      <c r="AB11" s="4"/>
      <c r="AF11" s="4"/>
      <c r="AJ11" s="4"/>
      <c r="AN11" s="4"/>
      <c r="AR11" s="4"/>
    </row>
    <row r="12" spans="2:44" x14ac:dyDescent="0.25">
      <c r="B12" s="9"/>
      <c r="C12" s="10"/>
      <c r="D12" s="10"/>
      <c r="E12" s="28"/>
      <c r="F12" s="10"/>
      <c r="G12" s="10"/>
      <c r="H12" s="10"/>
      <c r="I12" s="28"/>
      <c r="J12" s="10"/>
      <c r="K12" s="10"/>
      <c r="L12" s="10"/>
      <c r="M12" s="28"/>
      <c r="N12" s="10"/>
      <c r="O12" s="10"/>
      <c r="P12" s="10"/>
      <c r="Q12" s="28"/>
      <c r="R12" s="10"/>
      <c r="S12" s="10"/>
      <c r="T12" s="10"/>
      <c r="U12" s="28"/>
      <c r="V12" s="10"/>
      <c r="W12" s="10"/>
      <c r="X12" s="11"/>
    </row>
    <row r="13" spans="2:44" x14ac:dyDescent="0.25">
      <c r="B13" s="9" t="s">
        <v>5</v>
      </c>
      <c r="C13" s="10"/>
      <c r="D13" s="10"/>
      <c r="E13" s="28"/>
      <c r="F13" s="10"/>
      <c r="G13" s="10"/>
      <c r="H13" s="10"/>
      <c r="I13" s="28"/>
      <c r="J13" s="10"/>
      <c r="K13" s="10"/>
      <c r="L13" s="10"/>
      <c r="M13" s="28"/>
      <c r="N13" s="10"/>
      <c r="O13" s="10"/>
      <c r="P13" s="10"/>
      <c r="Q13" s="28"/>
      <c r="R13" s="10"/>
      <c r="S13" s="10"/>
      <c r="T13" s="10"/>
      <c r="U13" s="28"/>
      <c r="V13" s="10"/>
      <c r="W13" s="10"/>
      <c r="X13" s="11"/>
    </row>
    <row r="14" spans="2:44" x14ac:dyDescent="0.25">
      <c r="B14" s="9"/>
      <c r="C14" s="10" t="s">
        <v>1</v>
      </c>
      <c r="D14" s="10">
        <v>25</v>
      </c>
      <c r="E14" s="28"/>
      <c r="F14" s="34"/>
      <c r="G14" s="35"/>
      <c r="H14" s="12">
        <f t="shared" ref="H14:H17" si="5">+$D14*G14/10</f>
        <v>0</v>
      </c>
      <c r="I14" s="28"/>
      <c r="J14" s="34"/>
      <c r="K14" s="35"/>
      <c r="L14" s="12">
        <f t="shared" ref="L14:L17" si="6">+$D14*K14/10</f>
        <v>0</v>
      </c>
      <c r="M14" s="28"/>
      <c r="N14" s="34"/>
      <c r="O14" s="35"/>
      <c r="P14" s="12">
        <f t="shared" ref="P14:P17" si="7">+$D14*O14/10</f>
        <v>0</v>
      </c>
      <c r="Q14" s="28"/>
      <c r="R14" s="34"/>
      <c r="S14" s="35"/>
      <c r="T14" s="12">
        <f t="shared" ref="T14:T17" si="8">+$D14*S14/10</f>
        <v>0</v>
      </c>
      <c r="U14" s="28"/>
      <c r="V14" s="34"/>
      <c r="W14" s="35"/>
      <c r="X14" s="13">
        <f t="shared" ref="X14:X17" si="9">+$D14*W14/10</f>
        <v>0</v>
      </c>
      <c r="AB14" s="4"/>
      <c r="AF14" s="4"/>
      <c r="AJ14" s="4"/>
      <c r="AN14" s="4"/>
      <c r="AR14" s="4"/>
    </row>
    <row r="15" spans="2:44" x14ac:dyDescent="0.25">
      <c r="B15" s="9"/>
      <c r="C15" s="10" t="s">
        <v>2</v>
      </c>
      <c r="D15" s="10">
        <v>35</v>
      </c>
      <c r="E15" s="28"/>
      <c r="F15" s="34"/>
      <c r="G15" s="35"/>
      <c r="H15" s="12">
        <f t="shared" si="5"/>
        <v>0</v>
      </c>
      <c r="I15" s="28"/>
      <c r="J15" s="34"/>
      <c r="K15" s="35"/>
      <c r="L15" s="12">
        <f t="shared" si="6"/>
        <v>0</v>
      </c>
      <c r="M15" s="28"/>
      <c r="N15" s="34"/>
      <c r="O15" s="35"/>
      <c r="P15" s="12">
        <f t="shared" si="7"/>
        <v>0</v>
      </c>
      <c r="Q15" s="28"/>
      <c r="R15" s="34"/>
      <c r="S15" s="35"/>
      <c r="T15" s="12">
        <f t="shared" si="8"/>
        <v>0</v>
      </c>
      <c r="U15" s="28"/>
      <c r="V15" s="34"/>
      <c r="W15" s="35"/>
      <c r="X15" s="13">
        <f t="shared" si="9"/>
        <v>0</v>
      </c>
      <c r="AB15" s="4"/>
      <c r="AF15" s="4"/>
      <c r="AJ15" s="4"/>
      <c r="AN15" s="4"/>
      <c r="AR15" s="4"/>
    </row>
    <row r="16" spans="2:44" x14ac:dyDescent="0.25">
      <c r="B16" s="9"/>
      <c r="C16" s="10" t="s">
        <v>3</v>
      </c>
      <c r="D16" s="10">
        <v>25</v>
      </c>
      <c r="E16" s="28"/>
      <c r="F16" s="34"/>
      <c r="G16" s="35"/>
      <c r="H16" s="12">
        <f t="shared" si="5"/>
        <v>0</v>
      </c>
      <c r="I16" s="28"/>
      <c r="J16" s="34"/>
      <c r="K16" s="35"/>
      <c r="L16" s="12">
        <f t="shared" si="6"/>
        <v>0</v>
      </c>
      <c r="M16" s="28"/>
      <c r="N16" s="34"/>
      <c r="O16" s="35"/>
      <c r="P16" s="12">
        <f t="shared" si="7"/>
        <v>0</v>
      </c>
      <c r="Q16" s="28"/>
      <c r="R16" s="34"/>
      <c r="S16" s="35"/>
      <c r="T16" s="12">
        <f t="shared" si="8"/>
        <v>0</v>
      </c>
      <c r="U16" s="28"/>
      <c r="V16" s="34"/>
      <c r="W16" s="35"/>
      <c r="X16" s="13">
        <f t="shared" si="9"/>
        <v>0</v>
      </c>
      <c r="AB16" s="4"/>
      <c r="AF16" s="4"/>
      <c r="AJ16" s="4"/>
      <c r="AN16" s="4"/>
      <c r="AR16" s="4"/>
    </row>
    <row r="17" spans="1:44" x14ac:dyDescent="0.25">
      <c r="B17" s="32"/>
      <c r="C17" s="33" t="s">
        <v>4</v>
      </c>
      <c r="D17" s="33">
        <v>15</v>
      </c>
      <c r="E17" s="30"/>
      <c r="F17" s="36"/>
      <c r="G17" s="37"/>
      <c r="H17" s="29">
        <f t="shared" si="5"/>
        <v>0</v>
      </c>
      <c r="I17" s="30"/>
      <c r="J17" s="36"/>
      <c r="K17" s="37"/>
      <c r="L17" s="29">
        <f t="shared" si="6"/>
        <v>0</v>
      </c>
      <c r="M17" s="30"/>
      <c r="N17" s="36"/>
      <c r="O17" s="37"/>
      <c r="P17" s="29">
        <f t="shared" si="7"/>
        <v>0</v>
      </c>
      <c r="Q17" s="30"/>
      <c r="R17" s="36"/>
      <c r="S17" s="37"/>
      <c r="T17" s="29">
        <f t="shared" si="8"/>
        <v>0</v>
      </c>
      <c r="U17" s="30"/>
      <c r="V17" s="36"/>
      <c r="W17" s="37"/>
      <c r="X17" s="31">
        <f t="shared" si="9"/>
        <v>0</v>
      </c>
      <c r="AB17" s="4"/>
      <c r="AF17" s="4"/>
      <c r="AJ17" s="4"/>
      <c r="AN17" s="4"/>
      <c r="AR17" s="4"/>
    </row>
    <row r="18" spans="1:44" x14ac:dyDescent="0.25">
      <c r="B18" s="9"/>
      <c r="C18" s="10" t="s">
        <v>7</v>
      </c>
      <c r="D18" s="10">
        <f>SUM(D14:D17)</f>
        <v>100</v>
      </c>
      <c r="E18" s="28"/>
      <c r="F18" s="10"/>
      <c r="G18" s="10"/>
      <c r="H18" s="12">
        <f>SUM(H14:H17)</f>
        <v>0</v>
      </c>
      <c r="I18" s="28"/>
      <c r="J18" s="10"/>
      <c r="K18" s="10"/>
      <c r="L18" s="12">
        <f t="shared" ref="L18" si="10">SUM(L14:L17)</f>
        <v>0</v>
      </c>
      <c r="M18" s="28"/>
      <c r="N18" s="10"/>
      <c r="O18" s="10"/>
      <c r="P18" s="12">
        <f t="shared" ref="P18" si="11">SUM(P14:P17)</f>
        <v>0</v>
      </c>
      <c r="Q18" s="28"/>
      <c r="R18" s="10"/>
      <c r="S18" s="10"/>
      <c r="T18" s="12">
        <f t="shared" ref="T18" si="12">SUM(T14:T17)</f>
        <v>0</v>
      </c>
      <c r="U18" s="28"/>
      <c r="V18" s="10"/>
      <c r="W18" s="10"/>
      <c r="X18" s="13">
        <f t="shared" ref="X18" si="13">SUM(X14:X17)</f>
        <v>0</v>
      </c>
      <c r="AB18" s="4"/>
      <c r="AF18" s="4"/>
      <c r="AJ18" s="4"/>
      <c r="AN18" s="4"/>
      <c r="AR18" s="4"/>
    </row>
    <row r="19" spans="1:44" ht="15.75" thickBot="1" x14ac:dyDescent="0.3">
      <c r="B19" s="9"/>
      <c r="C19" s="10"/>
      <c r="D19" s="10"/>
      <c r="E19" s="28"/>
      <c r="F19" s="10"/>
      <c r="G19" s="10"/>
      <c r="H19" s="10"/>
      <c r="I19" s="28"/>
      <c r="J19" s="10"/>
      <c r="K19" s="10"/>
      <c r="L19" s="10"/>
      <c r="M19" s="28"/>
      <c r="N19" s="10"/>
      <c r="O19" s="10"/>
      <c r="P19" s="10"/>
      <c r="Q19" s="28"/>
      <c r="R19" s="10"/>
      <c r="S19" s="10"/>
      <c r="T19" s="10"/>
      <c r="U19" s="28"/>
      <c r="V19" s="10"/>
      <c r="W19" s="10"/>
      <c r="X19" s="11"/>
    </row>
    <row r="20" spans="1:44" x14ac:dyDescent="0.25">
      <c r="B20" s="6" t="s">
        <v>0</v>
      </c>
      <c r="C20" s="7"/>
      <c r="D20" s="23">
        <v>0.25</v>
      </c>
      <c r="E20" s="26"/>
      <c r="F20" s="7"/>
      <c r="G20" s="7"/>
      <c r="H20" s="24">
        <f>+H11*$D20</f>
        <v>0</v>
      </c>
      <c r="I20" s="26"/>
      <c r="J20" s="7"/>
      <c r="K20" s="7"/>
      <c r="L20" s="24">
        <f>+L11*$D20</f>
        <v>0</v>
      </c>
      <c r="M20" s="26"/>
      <c r="N20" s="7"/>
      <c r="O20" s="7"/>
      <c r="P20" s="24">
        <f>+P11*$D20</f>
        <v>0</v>
      </c>
      <c r="Q20" s="26"/>
      <c r="R20" s="7"/>
      <c r="S20" s="7"/>
      <c r="T20" s="24">
        <f>+T11*$D20</f>
        <v>0</v>
      </c>
      <c r="U20" s="26"/>
      <c r="V20" s="7"/>
      <c r="W20" s="7"/>
      <c r="X20" s="25">
        <f>+X11*$D20</f>
        <v>0</v>
      </c>
      <c r="AB20" s="5"/>
      <c r="AF20" s="5"/>
      <c r="AJ20" s="5"/>
      <c r="AN20" s="5"/>
      <c r="AR20" s="5"/>
    </row>
    <row r="21" spans="1:44" x14ac:dyDescent="0.25">
      <c r="B21" s="9" t="s">
        <v>5</v>
      </c>
      <c r="C21" s="10"/>
      <c r="D21" s="14">
        <v>0.75</v>
      </c>
      <c r="E21" s="28"/>
      <c r="F21" s="10"/>
      <c r="G21" s="10"/>
      <c r="H21" s="15">
        <f>+H18*$D21</f>
        <v>0</v>
      </c>
      <c r="I21" s="28"/>
      <c r="J21" s="10"/>
      <c r="K21" s="10"/>
      <c r="L21" s="15">
        <f>+L18*$D21</f>
        <v>0</v>
      </c>
      <c r="M21" s="28"/>
      <c r="N21" s="10"/>
      <c r="O21" s="10"/>
      <c r="P21" s="15">
        <f>+P18*$D21</f>
        <v>0</v>
      </c>
      <c r="Q21" s="28"/>
      <c r="R21" s="10"/>
      <c r="S21" s="10"/>
      <c r="T21" s="15">
        <f>+T18*$D21</f>
        <v>0</v>
      </c>
      <c r="U21" s="28"/>
      <c r="V21" s="10"/>
      <c r="W21" s="10"/>
      <c r="X21" s="16">
        <f>+X18*$D21</f>
        <v>0</v>
      </c>
      <c r="AB21" s="5"/>
      <c r="AF21" s="5"/>
      <c r="AJ21" s="5"/>
      <c r="AN21" s="5"/>
      <c r="AR21" s="5"/>
    </row>
    <row r="22" spans="1:44" ht="15.75" thickBot="1" x14ac:dyDescent="0.3">
      <c r="B22" s="17" t="s">
        <v>18</v>
      </c>
      <c r="C22" s="18"/>
      <c r="D22" s="18"/>
      <c r="E22" s="27"/>
      <c r="F22" s="18"/>
      <c r="G22" s="18"/>
      <c r="H22" s="19">
        <f>SUM(H20:H21)</f>
        <v>0</v>
      </c>
      <c r="I22" s="27"/>
      <c r="J22" s="18"/>
      <c r="K22" s="18"/>
      <c r="L22" s="19">
        <f>SUM(L20:L21)</f>
        <v>0</v>
      </c>
      <c r="M22" s="27"/>
      <c r="N22" s="18"/>
      <c r="O22" s="18"/>
      <c r="P22" s="19">
        <f>SUM(P20:P21)</f>
        <v>0</v>
      </c>
      <c r="Q22" s="27"/>
      <c r="R22" s="18"/>
      <c r="S22" s="18"/>
      <c r="T22" s="19">
        <f>SUM(T20:T21)</f>
        <v>0</v>
      </c>
      <c r="U22" s="27"/>
      <c r="V22" s="18"/>
      <c r="W22" s="18"/>
      <c r="X22" s="20">
        <f>SUM(X20:X21)</f>
        <v>0</v>
      </c>
    </row>
    <row r="26" spans="1:44" x14ac:dyDescent="0.25">
      <c r="A26" s="1">
        <f>RANK(D26,$D$26:$D$30)</f>
        <v>1</v>
      </c>
      <c r="B26" s="1" t="str">
        <f>+F5</f>
        <v>inschrijver 1</v>
      </c>
      <c r="D26" s="2">
        <f>+H22</f>
        <v>0</v>
      </c>
    </row>
    <row r="27" spans="1:44" x14ac:dyDescent="0.25">
      <c r="A27" s="1">
        <f t="shared" ref="A27:A30" si="14">RANK(D27,$D$26:$D$30)</f>
        <v>1</v>
      </c>
      <c r="B27" s="1" t="str">
        <f>+J5</f>
        <v>inschrijver 2</v>
      </c>
      <c r="D27" s="2">
        <f>+L22</f>
        <v>0</v>
      </c>
    </row>
    <row r="28" spans="1:44" x14ac:dyDescent="0.25">
      <c r="A28" s="1">
        <f t="shared" si="14"/>
        <v>1</v>
      </c>
      <c r="B28" s="1" t="str">
        <f>+N5</f>
        <v>inschrijver 3</v>
      </c>
      <c r="D28" s="2">
        <f>+P22</f>
        <v>0</v>
      </c>
    </row>
    <row r="29" spans="1:44" x14ac:dyDescent="0.25">
      <c r="A29" s="1">
        <f t="shared" si="14"/>
        <v>1</v>
      </c>
      <c r="B29" s="1" t="str">
        <f>+R5</f>
        <v>inschrijver 4</v>
      </c>
      <c r="D29" s="2">
        <f>+T22</f>
        <v>0</v>
      </c>
    </row>
    <row r="30" spans="1:44" x14ac:dyDescent="0.25">
      <c r="A30" s="1">
        <f t="shared" si="14"/>
        <v>1</v>
      </c>
      <c r="B30" s="1" t="str">
        <f>+V5</f>
        <v>inschrijver 5</v>
      </c>
      <c r="D30" s="2">
        <f>+X22</f>
        <v>0</v>
      </c>
    </row>
  </sheetData>
  <sheetProtection sheet="1" objects="1" scenarios="1"/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4E9E3E-43BC-4C87-A25A-B9D2F739F1FD}">
          <x14:formula1>
            <xm:f>waarden!$C$6:$C$10</xm:f>
          </x14:formula1>
          <xm:sqref>G7:G10 AQ14:AQ17 G14:G17 O7:O10 AM14:AM17 S7:S10 AA7:AA10 AE7:AE10 AI7:AI10 AM7:AM10 AQ7:AQ10 K7:K10 O14:O17 K14:K17 S14:S17 AA14:AA17 AE14:AE17 AI14:AI17 W7:W10 W14:W17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E76-F928-416D-AE9F-CA865DAA33E8}">
  <dimension ref="C4:C10"/>
  <sheetViews>
    <sheetView workbookViewId="0">
      <selection activeCell="D38" sqref="D38"/>
    </sheetView>
  </sheetViews>
  <sheetFormatPr defaultRowHeight="15" x14ac:dyDescent="0.25"/>
  <sheetData>
    <row r="4" spans="3:3" x14ac:dyDescent="0.25">
      <c r="C4" t="s">
        <v>11</v>
      </c>
    </row>
    <row r="6" spans="3:3" x14ac:dyDescent="0.25">
      <c r="C6">
        <v>10</v>
      </c>
    </row>
    <row r="7" spans="3:3" x14ac:dyDescent="0.25">
      <c r="C7">
        <v>7</v>
      </c>
    </row>
    <row r="8" spans="3:3" x14ac:dyDescent="0.25">
      <c r="C8">
        <v>4</v>
      </c>
    </row>
    <row r="9" spans="3:3" x14ac:dyDescent="0.25">
      <c r="C9">
        <v>1</v>
      </c>
    </row>
    <row r="10" spans="3:3" x14ac:dyDescent="0.25">
      <c r="C10">
        <v>0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6ff5972ab80977cf3887013bd833e180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fbf95b34a1fd7a21ce7e9db665b604d8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Props1.xml><?xml version="1.0" encoding="utf-8"?>
<ds:datastoreItem xmlns:ds="http://schemas.openxmlformats.org/officeDocument/2006/customXml" ds:itemID="{00DBB7DB-6403-4304-8FCA-F4056A41DB7D}"/>
</file>

<file path=customXml/itemProps2.xml><?xml version="1.0" encoding="utf-8"?>
<ds:datastoreItem xmlns:ds="http://schemas.openxmlformats.org/officeDocument/2006/customXml" ds:itemID="{E975C610-27B2-43C2-81AE-83ED14C670DE}"/>
</file>

<file path=customXml/itemProps3.xml><?xml version="1.0" encoding="utf-8"?>
<ds:datastoreItem xmlns:ds="http://schemas.openxmlformats.org/officeDocument/2006/customXml" ds:itemID="{FCE4B7AE-281C-4202-A0FB-18311FCAF4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beooordelingsmatrix</vt:lpstr>
      <vt:lpstr>waarden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den Wijngaard | gemeente Meierijstad</dc:creator>
  <cp:lastModifiedBy>Hans van den Wijngaard | gemeente Meierijstad</cp:lastModifiedBy>
  <dcterms:created xsi:type="dcterms:W3CDTF">2025-12-05T06:32:17Z</dcterms:created>
  <dcterms:modified xsi:type="dcterms:W3CDTF">2025-12-05T07:12:07Z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</Properties>
</file>