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5 - Aanbestedingen/LMS/Nota van Inlichtingen/"/>
    </mc:Choice>
  </mc:AlternateContent>
  <xr:revisionPtr revIDLastSave="1" documentId="8_{BB050006-AA8F-4FD7-9CAA-5307CBE625C3}" xr6:coauthVersionLast="47" xr6:coauthVersionMax="47" xr10:uidLastSave="{CFA93775-D45F-4345-83A7-BCB7107D7018}"/>
  <bookViews>
    <workbookView xWindow="-108" yWindow="-108" windowWidth="23256" windowHeight="12456" xr2:uid="{3EAC9102-38D2-49A7-AB08-0D1434EC7E43}"/>
  </bookViews>
  <sheets>
    <sheet name="Blad1" sheetId="1" r:id="rId1"/>
  </sheets>
  <definedNames>
    <definedName name="_xlnm.Print_Area" localSheetId="0">Blad1!$B$1:$AB$60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0" i="1" l="1"/>
  <c r="AB56" i="1"/>
  <c r="AB5" i="1"/>
  <c r="AB39" i="1"/>
  <c r="AB38" i="1"/>
  <c r="AB37" i="1"/>
  <c r="AB36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33" i="1"/>
  <c r="AB32" i="1"/>
  <c r="AB31" i="1"/>
  <c r="AB30" i="1"/>
  <c r="AB29" i="1"/>
  <c r="AB28" i="1"/>
  <c r="AB25" i="1"/>
  <c r="AB24" i="1"/>
  <c r="AB23" i="1"/>
  <c r="AB22" i="1"/>
  <c r="AB21" i="1"/>
  <c r="AB20" i="1"/>
  <c r="AB17" i="1"/>
  <c r="AB16" i="1"/>
  <c r="AB15" i="1"/>
  <c r="AB14" i="1"/>
  <c r="AB13" i="1"/>
  <c r="AB12" i="1"/>
  <c r="AB9" i="1"/>
  <c r="AB8" i="1"/>
  <c r="AB7" i="1"/>
  <c r="AB6" i="1"/>
</calcChain>
</file>

<file path=xl/sharedStrings.xml><?xml version="1.0" encoding="utf-8"?>
<sst xmlns="http://schemas.openxmlformats.org/spreadsheetml/2006/main" count="77" uniqueCount="77">
  <si>
    <t>Een groepsproduct uploaden en een bevestiging van inlevering ontvangen</t>
  </si>
  <si>
    <t>Feedback en beoordeling in één overzicht bekijken</t>
  </si>
  <si>
    <t>Verschil tussen groeps- en persoonlijke feedback herkennen</t>
  </si>
  <si>
    <t>Snel navigeren binnen een overzichtelijke schermopbouw</t>
  </si>
  <si>
    <t>Een groepsopdracht openen en de juiste werkomgeving vinden</t>
  </si>
  <si>
    <t>Groepsopdrachten aanmaken en studenten indelen</t>
  </si>
  <si>
    <t>Groeps- en individuele beoordeling instellen en aanpassen</t>
  </si>
  <si>
    <t>Feedback toevoegen en opdrachten markeren als beoordeeld</t>
  </si>
  <si>
    <t>Evaluaties toevoegen aan de opdracht</t>
  </si>
  <si>
    <t>Resultaten in één overzicht bekijken</t>
  </si>
  <si>
    <t>Opdrachten uitvoeren met zo min mogelijk handelingen</t>
  </si>
  <si>
    <t>Feedback per onderdeel (in portfolio) terugvinden</t>
  </si>
  <si>
    <t>Certificaten toevoegen en correct laten weergeven</t>
  </si>
  <si>
    <t>Portfolio eenvoudig delen met externe begeleider</t>
  </si>
  <si>
    <t>Portfolio-inhoud overzichtelijk bekijken</t>
  </si>
  <si>
    <t>Evaluatie invullen na leeractiviteit</t>
  </si>
  <si>
    <t>Feedback of bewijsstukken via zoekfunctie terugvinden</t>
  </si>
  <si>
    <t>Use case 1 - Samenwerken &amp; beoordelen Sudent</t>
  </si>
  <si>
    <t>Use case 1 - Samenwerken &amp; beoordelen docent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</si>
  <si>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</si>
  <si>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</si>
  <si>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</si>
  <si>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</si>
  <si>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</si>
  <si>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</si>
  <si>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</si>
  <si>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</si>
  <si>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</si>
  <si>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</si>
  <si>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</si>
  <si>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</si>
  <si>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</si>
  <si>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</si>
  <si>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</si>
  <si>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</si>
  <si>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</si>
  <si>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</si>
  <si>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</si>
  <si>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</si>
  <si>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</si>
  <si>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</si>
  <si>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</si>
  <si>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Aantal beoordelaars</t>
  </si>
  <si>
    <t>Use case 2 - Portfolio &amp; certificaten Student</t>
  </si>
  <si>
    <t>Use case 2 - Portfolio &amp; certificaten Docent</t>
  </si>
  <si>
    <t>Portfolio van studenten openen en feedback per onderdeel zien</t>
  </si>
  <si>
    <t>Toegevoegde certificaten bekijken</t>
  </si>
  <si>
    <t>Evaluatie aanmaken en inzien</t>
  </si>
  <si>
    <t>Toegang studenten na afloop controleren</t>
  </si>
  <si>
    <t>Schermopbouw: duidelijke, logische weergave van informatie</t>
  </si>
  <si>
    <t>Zoeken: benodigde informatie snel vinden binnen LMS</t>
  </si>
  <si>
    <t>Use case 3 - Formatief toetsen &amp; dashboard Student</t>
  </si>
  <si>
    <t>Toets afronden en bevestiging ontvangen</t>
  </si>
  <si>
    <t>Feedback per vraag direct bekijken</t>
  </si>
  <si>
    <t>Dashboard met voortgang eenvoudig openen en leerpaden openen</t>
  </si>
  <si>
    <t>Eenvoudig navigeren tussen toets, feedback en resultaten</t>
  </si>
  <si>
    <t>Use case 3 - Formatief toetsen &amp; dashboard Docent</t>
  </si>
  <si>
    <t>Toetsvragen kopiëren, bewerken en hergebruiken in toetsbank</t>
  </si>
  <si>
    <t>Instellen of toets verplicht/optioneel is</t>
  </si>
  <si>
    <t>Willekeurige volgorde van vragen en antwoorden instellen</t>
  </si>
  <si>
    <t>Instellen wanneer feedback wordt getoond</t>
  </si>
  <si>
    <t>Scoren van toets aan- of uitzetten</t>
  </si>
  <si>
    <t>Quizzing gebruiken binnen de toets</t>
  </si>
  <si>
    <t>Opdrachten en feedback contextueel toelichten aan studenten</t>
  </si>
  <si>
    <t>Formatieve toets aanmaken en resultaten bekijken</t>
  </si>
  <si>
    <t>Dashboard met voortgang, leerpaden, certificaten en skills per student raadplegen</t>
  </si>
  <si>
    <t>Leeractiviteit als afgerond markeren (studentperspectief)</t>
  </si>
  <si>
    <t>Gebruik zonder uitgebreide scholing mogelijk</t>
  </si>
  <si>
    <t>Functies binnen drie klikken bereikbaar</t>
  </si>
  <si>
    <t>Naadloze koppeling tussen toets, evaluatie en dashboard</t>
  </si>
  <si>
    <t>S zijn Studenten</t>
  </si>
  <si>
    <t>D zijn Docenten teammanagers Adjunct directeur</t>
  </si>
  <si>
    <t>Leveranciersnaam</t>
  </si>
  <si>
    <t>Gemiddeld</t>
  </si>
  <si>
    <t xml:space="preserve">Totaal gemiddeld score is </t>
  </si>
  <si>
    <t xml:space="preserve">Maximaal aantal te scoren punten: </t>
  </si>
  <si>
    <t xml:space="preserve">Behaalde Score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</si>
</sst>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/>
    </xf>
    <xf numFmtId="0" fontId="2" fillId="4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AAE2-C9EC-4574-A2B6-9DC372FB09C5}">
  <sheetPr>
    <pageSetUpPr fitToPage="1"/>
  </sheetPr>
  <dimension ref="A1:AB60"/>
  <sheetViews>
    <sheetView tabSelected="1" zoomScale="70" zoomScaleNormal="70" workbookViewId="0">
      <pane ySplit="3" topLeftCell="A4" activePane="bottomLeft" state="frozen"/>
      <selection pane="bottomLeft" activeCell="AG7" sqref="AG7"/>
    </sheetView>
  </sheetViews>
  <sheetFormatPr defaultRowHeight="14.4" x14ac:dyDescent="0.3"/>
  <cols>
    <col min="1" max="1" width="4.5546875" style="12" customWidth="1"/>
    <col min="2" max="2" width="9" style="6" customWidth="1"/>
    <col min="3" max="3" width="44.33203125" style="1" customWidth="1"/>
    <col min="4" max="26" width="4.109375" customWidth="1"/>
    <col min="27" max="27" width="13.77734375" style="5" customWidth="1"/>
    <col min="28" max="28" width="14" style="17" customWidth="1"/>
  </cols>
  <sheetData>
    <row r="1" spans="2:28" s="12" customFormat="1" x14ac:dyDescent="0.3">
      <c r="B1" s="15"/>
      <c r="C1" s="13"/>
      <c r="AA1" s="14"/>
      <c r="AB1" s="16"/>
    </row>
    <row r="2" spans="2:28" ht="28.8" x14ac:dyDescent="0.55000000000000004">
      <c r="B2" s="15"/>
      <c r="C2" s="27" t="s">
        <v>72</v>
      </c>
      <c r="D2" s="4" t="s">
        <v>70</v>
      </c>
      <c r="E2" s="4"/>
      <c r="F2" s="4"/>
      <c r="G2" s="4"/>
      <c r="H2" s="4"/>
      <c r="I2" s="4"/>
      <c r="J2" s="4"/>
      <c r="K2" s="4"/>
      <c r="L2" s="4"/>
      <c r="M2" s="4" t="s">
        <v>71</v>
      </c>
      <c r="N2" s="4"/>
      <c r="O2" s="4"/>
      <c r="P2" s="4"/>
      <c r="Q2" s="4"/>
      <c r="R2" s="4"/>
      <c r="S2" s="4"/>
      <c r="T2" s="4"/>
      <c r="U2" s="4"/>
      <c r="V2" s="4"/>
    </row>
    <row r="3" spans="2:28" ht="28.8" x14ac:dyDescent="0.3">
      <c r="B3" s="15"/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 t="s">
        <v>41</v>
      </c>
      <c r="AA3" s="5" t="s">
        <v>42</v>
      </c>
      <c r="AB3" s="17" t="s">
        <v>73</v>
      </c>
    </row>
    <row r="4" spans="2:28" x14ac:dyDescent="0.3">
      <c r="B4" s="8"/>
      <c r="C4" s="9" t="s">
        <v>17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8"/>
    </row>
    <row r="5" spans="2:28" ht="28.8" x14ac:dyDescent="0.3">
      <c r="B5" s="8">
        <v>1</v>
      </c>
      <c r="C5" s="3" t="s">
        <v>4</v>
      </c>
      <c r="D5" s="2">
        <v>4</v>
      </c>
      <c r="E5" s="2">
        <v>6</v>
      </c>
      <c r="F5" s="2">
        <v>8</v>
      </c>
      <c r="G5" s="2">
        <v>8</v>
      </c>
      <c r="H5" s="2">
        <v>8</v>
      </c>
      <c r="I5" s="2">
        <v>8</v>
      </c>
      <c r="J5" s="2">
        <v>6</v>
      </c>
      <c r="K5" s="2">
        <v>2</v>
      </c>
      <c r="L5" s="2">
        <v>10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">
        <v>9</v>
      </c>
      <c r="AB5" s="19">
        <f t="shared" ref="AB5:AB9" si="0">SUM(D5:Z5)/AA5</f>
        <v>6.666666666666667</v>
      </c>
    </row>
    <row r="6" spans="2:28" ht="28.8" x14ac:dyDescent="0.3">
      <c r="B6" s="8">
        <v>2</v>
      </c>
      <c r="C6" s="3" t="s">
        <v>0</v>
      </c>
      <c r="D6" s="2">
        <v>8</v>
      </c>
      <c r="E6" s="2">
        <v>4</v>
      </c>
      <c r="F6" s="2">
        <v>6</v>
      </c>
      <c r="G6" s="2">
        <v>8</v>
      </c>
      <c r="H6" s="2">
        <v>8</v>
      </c>
      <c r="I6" s="2">
        <v>8</v>
      </c>
      <c r="J6" s="2">
        <v>8</v>
      </c>
      <c r="K6" s="2">
        <v>6</v>
      </c>
      <c r="L6" s="2">
        <v>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7">
        <v>9</v>
      </c>
      <c r="AB6" s="19">
        <f t="shared" si="0"/>
        <v>6.4444444444444446</v>
      </c>
    </row>
    <row r="7" spans="2:28" x14ac:dyDescent="0.3">
      <c r="B7" s="8">
        <v>3</v>
      </c>
      <c r="C7" s="3" t="s">
        <v>1</v>
      </c>
      <c r="D7" s="2">
        <v>4</v>
      </c>
      <c r="E7" s="2">
        <v>8</v>
      </c>
      <c r="F7" s="2">
        <v>8</v>
      </c>
      <c r="G7" s="2">
        <v>6</v>
      </c>
      <c r="H7" s="2">
        <v>10</v>
      </c>
      <c r="I7" s="2">
        <v>4</v>
      </c>
      <c r="J7" s="2">
        <v>10</v>
      </c>
      <c r="K7" s="2">
        <v>8</v>
      </c>
      <c r="L7" s="2">
        <v>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7">
        <v>9</v>
      </c>
      <c r="AB7" s="19">
        <f t="shared" si="0"/>
        <v>7.333333333333333</v>
      </c>
    </row>
    <row r="8" spans="2:28" ht="28.8" x14ac:dyDescent="0.3">
      <c r="B8" s="8">
        <v>4</v>
      </c>
      <c r="C8" s="3" t="s">
        <v>2</v>
      </c>
      <c r="D8" s="2">
        <v>8</v>
      </c>
      <c r="E8" s="2">
        <v>4</v>
      </c>
      <c r="F8" s="2">
        <v>6</v>
      </c>
      <c r="G8" s="2">
        <v>8</v>
      </c>
      <c r="H8" s="2">
        <v>8</v>
      </c>
      <c r="I8" s="2">
        <v>8</v>
      </c>
      <c r="J8" s="2">
        <v>8</v>
      </c>
      <c r="K8" s="2">
        <v>6</v>
      </c>
      <c r="L8" s="2">
        <v>2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7">
        <v>9</v>
      </c>
      <c r="AB8" s="19">
        <f t="shared" si="0"/>
        <v>6.4444444444444446</v>
      </c>
    </row>
    <row r="9" spans="2:28" ht="28.8" x14ac:dyDescent="0.3">
      <c r="B9" s="8">
        <v>5</v>
      </c>
      <c r="C9" s="3" t="s">
        <v>3</v>
      </c>
      <c r="D9" s="2">
        <v>4</v>
      </c>
      <c r="E9" s="2">
        <v>6</v>
      </c>
      <c r="F9" s="2">
        <v>8</v>
      </c>
      <c r="G9" s="2">
        <v>8</v>
      </c>
      <c r="H9" s="2">
        <v>8</v>
      </c>
      <c r="I9" s="2">
        <v>8</v>
      </c>
      <c r="J9" s="2">
        <v>6</v>
      </c>
      <c r="K9" s="2">
        <v>2</v>
      </c>
      <c r="L9" s="2">
        <v>10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7">
        <v>9</v>
      </c>
      <c r="AB9" s="19">
        <f t="shared" si="0"/>
        <v>6.666666666666667</v>
      </c>
    </row>
    <row r="11" spans="2:28" x14ac:dyDescent="0.3">
      <c r="B11" s="8"/>
      <c r="C11" s="9" t="s">
        <v>18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  <c r="AB11" s="18"/>
    </row>
    <row r="12" spans="2:28" x14ac:dyDescent="0.3">
      <c r="B12" s="8">
        <v>6</v>
      </c>
      <c r="C12" s="3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8</v>
      </c>
      <c r="O12" s="2">
        <v>8</v>
      </c>
      <c r="P12" s="2">
        <v>6</v>
      </c>
      <c r="Q12" s="2">
        <v>8</v>
      </c>
      <c r="R12" s="2">
        <v>10</v>
      </c>
      <c r="S12" s="2">
        <v>6</v>
      </c>
      <c r="T12" s="2">
        <v>6</v>
      </c>
      <c r="U12" s="2">
        <v>8</v>
      </c>
      <c r="V12" s="2">
        <v>8</v>
      </c>
      <c r="W12" s="2">
        <v>8</v>
      </c>
      <c r="X12" s="2">
        <v>6</v>
      </c>
      <c r="Y12" s="2">
        <v>10</v>
      </c>
      <c r="Z12" s="2"/>
      <c r="AA12" s="7">
        <v>12</v>
      </c>
      <c r="AB12" s="19">
        <f t="shared" ref="AB12:AB17" si="1">SUM(D12:Z12)/AA12</f>
        <v>7.666666666666667</v>
      </c>
    </row>
    <row r="13" spans="2:28" ht="28.8" x14ac:dyDescent="0.3">
      <c r="B13" s="8">
        <v>7</v>
      </c>
      <c r="C13" s="3" t="s">
        <v>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6</v>
      </c>
      <c r="O13" s="2">
        <v>6</v>
      </c>
      <c r="P13" s="2">
        <v>6</v>
      </c>
      <c r="Q13" s="2">
        <v>6</v>
      </c>
      <c r="R13" s="2">
        <v>10</v>
      </c>
      <c r="S13" s="2">
        <v>10</v>
      </c>
      <c r="T13" s="2">
        <v>10</v>
      </c>
      <c r="U13" s="2">
        <v>4</v>
      </c>
      <c r="V13" s="2">
        <v>6</v>
      </c>
      <c r="W13" s="2">
        <v>8</v>
      </c>
      <c r="X13" s="2">
        <v>4</v>
      </c>
      <c r="Y13" s="2">
        <v>6</v>
      </c>
      <c r="Z13" s="2">
        <v>8</v>
      </c>
      <c r="AA13" s="7">
        <v>13</v>
      </c>
      <c r="AB13" s="19">
        <f t="shared" si="1"/>
        <v>6.9230769230769234</v>
      </c>
    </row>
    <row r="14" spans="2:28" ht="28.8" x14ac:dyDescent="0.3">
      <c r="B14" s="8">
        <v>8</v>
      </c>
      <c r="C14" s="3" t="s">
        <v>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8</v>
      </c>
      <c r="O14" s="2">
        <v>8</v>
      </c>
      <c r="P14" s="2">
        <v>8</v>
      </c>
      <c r="Q14" s="2">
        <v>8</v>
      </c>
      <c r="R14" s="2">
        <v>8</v>
      </c>
      <c r="S14" s="2">
        <v>6</v>
      </c>
      <c r="T14" s="2">
        <v>6</v>
      </c>
      <c r="U14" s="2">
        <v>6</v>
      </c>
      <c r="V14" s="2">
        <v>10</v>
      </c>
      <c r="W14" s="2">
        <v>10</v>
      </c>
      <c r="X14" s="2">
        <v>8</v>
      </c>
      <c r="Y14" s="2">
        <v>6</v>
      </c>
      <c r="Z14" s="2">
        <v>6</v>
      </c>
      <c r="AA14" s="7">
        <v>13</v>
      </c>
      <c r="AB14" s="19">
        <f t="shared" si="1"/>
        <v>7.5384615384615383</v>
      </c>
    </row>
    <row r="15" spans="2:28" x14ac:dyDescent="0.3">
      <c r="B15" s="8">
        <v>9</v>
      </c>
      <c r="C15" s="3" t="s">
        <v>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6</v>
      </c>
      <c r="O15" s="2">
        <v>6</v>
      </c>
      <c r="P15" s="2">
        <v>6</v>
      </c>
      <c r="Q15" s="2">
        <v>6</v>
      </c>
      <c r="R15" s="2">
        <v>10</v>
      </c>
      <c r="S15" s="2">
        <v>10</v>
      </c>
      <c r="T15" s="2">
        <v>10</v>
      </c>
      <c r="U15" s="2">
        <v>6</v>
      </c>
      <c r="V15" s="2">
        <v>6</v>
      </c>
      <c r="W15" s="2">
        <v>8</v>
      </c>
      <c r="X15" s="2">
        <v>4</v>
      </c>
      <c r="Y15" s="2">
        <v>6</v>
      </c>
      <c r="Z15" s="2">
        <v>8</v>
      </c>
      <c r="AA15" s="7">
        <v>13</v>
      </c>
      <c r="AB15" s="19">
        <f t="shared" si="1"/>
        <v>7.0769230769230766</v>
      </c>
    </row>
    <row r="16" spans="2:28" x14ac:dyDescent="0.3">
      <c r="B16" s="8">
        <v>10</v>
      </c>
      <c r="C16" s="3" t="s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6</v>
      </c>
      <c r="O16" s="2">
        <v>6</v>
      </c>
      <c r="P16" s="2">
        <v>6</v>
      </c>
      <c r="Q16" s="2">
        <v>6</v>
      </c>
      <c r="R16" s="2">
        <v>10</v>
      </c>
      <c r="S16" s="2">
        <v>10</v>
      </c>
      <c r="T16" s="2">
        <v>10</v>
      </c>
      <c r="U16" s="2">
        <v>8</v>
      </c>
      <c r="V16" s="2">
        <v>6</v>
      </c>
      <c r="W16" s="2">
        <v>8</v>
      </c>
      <c r="X16" s="2">
        <v>4</v>
      </c>
      <c r="Y16" s="2">
        <v>6</v>
      </c>
      <c r="Z16" s="2">
        <v>8</v>
      </c>
      <c r="AA16" s="7">
        <v>13</v>
      </c>
      <c r="AB16" s="19">
        <f t="shared" si="1"/>
        <v>7.2307692307692308</v>
      </c>
    </row>
    <row r="17" spans="2:28" ht="30" customHeight="1" x14ac:dyDescent="0.3">
      <c r="B17" s="8">
        <v>11</v>
      </c>
      <c r="C17" s="3" t="s">
        <v>10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8</v>
      </c>
      <c r="O17" s="2">
        <v>8</v>
      </c>
      <c r="P17" s="2">
        <v>8</v>
      </c>
      <c r="Q17" s="2">
        <v>8</v>
      </c>
      <c r="R17" s="2">
        <v>8</v>
      </c>
      <c r="S17" s="2">
        <v>6</v>
      </c>
      <c r="T17" s="2">
        <v>6</v>
      </c>
      <c r="U17" s="2">
        <v>6</v>
      </c>
      <c r="V17" s="2">
        <v>10</v>
      </c>
      <c r="W17" s="2">
        <v>10</v>
      </c>
      <c r="X17" s="2">
        <v>8</v>
      </c>
      <c r="Y17" s="2">
        <v>6</v>
      </c>
      <c r="Z17" s="2">
        <v>6</v>
      </c>
      <c r="AA17" s="7">
        <v>13</v>
      </c>
      <c r="AB17" s="19">
        <f t="shared" si="1"/>
        <v>7.5384615384615383</v>
      </c>
    </row>
    <row r="19" spans="2:28" x14ac:dyDescent="0.3">
      <c r="B19" s="8"/>
      <c r="C19" s="9" t="s">
        <v>43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  <c r="AB19" s="18"/>
    </row>
    <row r="20" spans="2:28" x14ac:dyDescent="0.3">
      <c r="B20" s="8">
        <v>12</v>
      </c>
      <c r="C20" s="3" t="s">
        <v>11</v>
      </c>
      <c r="D20" s="2">
        <v>8</v>
      </c>
      <c r="E20" s="2">
        <v>4</v>
      </c>
      <c r="F20" s="2">
        <v>6</v>
      </c>
      <c r="G20" s="2">
        <v>8</v>
      </c>
      <c r="H20" s="2">
        <v>8</v>
      </c>
      <c r="I20" s="2">
        <v>8</v>
      </c>
      <c r="J20" s="2">
        <v>8</v>
      </c>
      <c r="K20" s="2">
        <v>6</v>
      </c>
      <c r="L20" s="2">
        <v>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>
        <v>9</v>
      </c>
      <c r="AB20" s="19">
        <f t="shared" ref="AB20:AB24" si="2">SUM(D20:Z20)/AA20</f>
        <v>6.4444444444444446</v>
      </c>
    </row>
    <row r="21" spans="2:28" x14ac:dyDescent="0.3">
      <c r="B21" s="8">
        <v>13</v>
      </c>
      <c r="C21" s="3" t="s">
        <v>12</v>
      </c>
      <c r="D21" s="2">
        <v>4</v>
      </c>
      <c r="E21" s="2">
        <v>8</v>
      </c>
      <c r="F21" s="2">
        <v>8</v>
      </c>
      <c r="G21" s="2">
        <v>6</v>
      </c>
      <c r="H21" s="2">
        <v>10</v>
      </c>
      <c r="I21" s="2">
        <v>4</v>
      </c>
      <c r="J21" s="2">
        <v>10</v>
      </c>
      <c r="K21" s="2">
        <v>8</v>
      </c>
      <c r="L21" s="2">
        <v>8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>
        <v>9</v>
      </c>
      <c r="AB21" s="19">
        <f t="shared" si="2"/>
        <v>7.333333333333333</v>
      </c>
    </row>
    <row r="22" spans="2:28" x14ac:dyDescent="0.3">
      <c r="B22" s="8">
        <v>14</v>
      </c>
      <c r="C22" s="3" t="s">
        <v>13</v>
      </c>
      <c r="D22" s="2">
        <v>8</v>
      </c>
      <c r="E22" s="2">
        <v>4</v>
      </c>
      <c r="F22" s="2">
        <v>6</v>
      </c>
      <c r="G22" s="2">
        <v>8</v>
      </c>
      <c r="H22" s="2">
        <v>8</v>
      </c>
      <c r="I22" s="2">
        <v>8</v>
      </c>
      <c r="J22" s="2">
        <v>8</v>
      </c>
      <c r="K22" s="2">
        <v>6</v>
      </c>
      <c r="L22" s="2">
        <v>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>
        <v>9</v>
      </c>
      <c r="AB22" s="19">
        <f t="shared" si="2"/>
        <v>6.4444444444444446</v>
      </c>
    </row>
    <row r="23" spans="2:28" x14ac:dyDescent="0.3">
      <c r="B23" s="8">
        <v>15</v>
      </c>
      <c r="C23" s="3" t="s">
        <v>14</v>
      </c>
      <c r="D23" s="2">
        <v>4</v>
      </c>
      <c r="E23" s="2">
        <v>6</v>
      </c>
      <c r="F23" s="2">
        <v>8</v>
      </c>
      <c r="G23" s="2">
        <v>8</v>
      </c>
      <c r="H23" s="2">
        <v>8</v>
      </c>
      <c r="I23" s="2">
        <v>8</v>
      </c>
      <c r="J23" s="2">
        <v>6</v>
      </c>
      <c r="K23" s="2">
        <v>2</v>
      </c>
      <c r="L23" s="2">
        <v>10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>
        <v>9</v>
      </c>
      <c r="AB23" s="19">
        <f t="shared" si="2"/>
        <v>6.666666666666667</v>
      </c>
    </row>
    <row r="24" spans="2:28" x14ac:dyDescent="0.3">
      <c r="B24" s="8">
        <v>16</v>
      </c>
      <c r="C24" s="3" t="s">
        <v>15</v>
      </c>
      <c r="D24" s="2">
        <v>6</v>
      </c>
      <c r="E24" s="2">
        <v>8</v>
      </c>
      <c r="F24" s="2">
        <v>8</v>
      </c>
      <c r="G24" s="2">
        <v>8</v>
      </c>
      <c r="H24" s="2">
        <v>6</v>
      </c>
      <c r="I24" s="2">
        <v>10</v>
      </c>
      <c r="J24" s="2">
        <v>10</v>
      </c>
      <c r="K24" s="2">
        <v>10</v>
      </c>
      <c r="L24" s="2">
        <v>8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>
        <v>9</v>
      </c>
      <c r="AB24" s="19">
        <f t="shared" si="2"/>
        <v>8.2222222222222214</v>
      </c>
    </row>
    <row r="25" spans="2:28" ht="14.4" customHeight="1" x14ac:dyDescent="0.3">
      <c r="B25" s="8">
        <v>17</v>
      </c>
      <c r="C25" s="3" t="s">
        <v>16</v>
      </c>
      <c r="D25" s="2">
        <v>6</v>
      </c>
      <c r="E25" s="2">
        <v>8</v>
      </c>
      <c r="F25" s="2">
        <v>8</v>
      </c>
      <c r="G25" s="2">
        <v>8</v>
      </c>
      <c r="H25" s="2">
        <v>8</v>
      </c>
      <c r="I25" s="2">
        <v>6</v>
      </c>
      <c r="J25" s="2">
        <v>2</v>
      </c>
      <c r="K25" s="2">
        <v>10</v>
      </c>
      <c r="L25" s="2">
        <v>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>
        <v>8</v>
      </c>
      <c r="AB25" s="19">
        <f>SUM(D25:Z25)/AA25</f>
        <v>8</v>
      </c>
    </row>
    <row r="27" spans="2:28" x14ac:dyDescent="0.3">
      <c r="B27" s="8"/>
      <c r="C27" s="9" t="s">
        <v>44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1"/>
      <c r="AB27" s="18"/>
    </row>
    <row r="28" spans="2:28" ht="28.8" x14ac:dyDescent="0.3">
      <c r="B28" s="8">
        <v>18</v>
      </c>
      <c r="C28" s="3" t="s">
        <v>45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8</v>
      </c>
      <c r="O28" s="2">
        <v>8</v>
      </c>
      <c r="P28" s="2">
        <v>6</v>
      </c>
      <c r="Q28" s="2">
        <v>8</v>
      </c>
      <c r="R28" s="2">
        <v>10</v>
      </c>
      <c r="S28" s="2">
        <v>6</v>
      </c>
      <c r="T28" s="2">
        <v>6</v>
      </c>
      <c r="U28" s="2">
        <v>8</v>
      </c>
      <c r="V28" s="2">
        <v>8</v>
      </c>
      <c r="W28" s="2">
        <v>8</v>
      </c>
      <c r="X28" s="2">
        <v>6</v>
      </c>
      <c r="Y28" s="2">
        <v>10</v>
      </c>
      <c r="Z28" s="2"/>
      <c r="AA28" s="7">
        <v>12</v>
      </c>
      <c r="AB28" s="19">
        <f t="shared" ref="AB28:AB33" si="3">SUM(D28:Z28)/AA28</f>
        <v>7.666666666666667</v>
      </c>
    </row>
    <row r="29" spans="2:28" x14ac:dyDescent="0.3">
      <c r="B29" s="8">
        <v>19</v>
      </c>
      <c r="C29" s="3" t="s">
        <v>46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6</v>
      </c>
      <c r="O29" s="2">
        <v>6</v>
      </c>
      <c r="P29" s="2">
        <v>6</v>
      </c>
      <c r="Q29" s="2">
        <v>6</v>
      </c>
      <c r="R29" s="2">
        <v>10</v>
      </c>
      <c r="S29" s="2">
        <v>10</v>
      </c>
      <c r="T29" s="2">
        <v>10</v>
      </c>
      <c r="U29" s="2">
        <v>4</v>
      </c>
      <c r="V29" s="2">
        <v>6</v>
      </c>
      <c r="W29" s="2">
        <v>8</v>
      </c>
      <c r="X29" s="2">
        <v>4</v>
      </c>
      <c r="Y29" s="2">
        <v>6</v>
      </c>
      <c r="Z29" s="2">
        <v>8</v>
      </c>
      <c r="AA29" s="7">
        <v>13</v>
      </c>
      <c r="AB29" s="19">
        <f t="shared" si="3"/>
        <v>6.9230769230769234</v>
      </c>
    </row>
    <row r="30" spans="2:28" x14ac:dyDescent="0.3">
      <c r="B30" s="8">
        <v>20</v>
      </c>
      <c r="C30" s="3" t="s">
        <v>47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8</v>
      </c>
      <c r="O30" s="2">
        <v>8</v>
      </c>
      <c r="P30" s="2">
        <v>8</v>
      </c>
      <c r="Q30" s="2">
        <v>8</v>
      </c>
      <c r="R30" s="2">
        <v>8</v>
      </c>
      <c r="S30" s="2">
        <v>6</v>
      </c>
      <c r="T30" s="2">
        <v>6</v>
      </c>
      <c r="U30" s="2">
        <v>6</v>
      </c>
      <c r="V30" s="2">
        <v>10</v>
      </c>
      <c r="W30" s="2">
        <v>10</v>
      </c>
      <c r="X30" s="2">
        <v>8</v>
      </c>
      <c r="Y30" s="2">
        <v>6</v>
      </c>
      <c r="Z30" s="2">
        <v>6</v>
      </c>
      <c r="AA30" s="7">
        <v>13</v>
      </c>
      <c r="AB30" s="19">
        <f t="shared" si="3"/>
        <v>7.5384615384615383</v>
      </c>
    </row>
    <row r="31" spans="2:28" x14ac:dyDescent="0.3">
      <c r="B31" s="8">
        <v>21</v>
      </c>
      <c r="C31" s="3" t="s">
        <v>48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6</v>
      </c>
      <c r="O31" s="2">
        <v>6</v>
      </c>
      <c r="P31" s="2">
        <v>6</v>
      </c>
      <c r="Q31" s="2">
        <v>6</v>
      </c>
      <c r="R31" s="2">
        <v>10</v>
      </c>
      <c r="S31" s="2">
        <v>10</v>
      </c>
      <c r="T31" s="2">
        <v>10</v>
      </c>
      <c r="U31" s="2">
        <v>6</v>
      </c>
      <c r="V31" s="2">
        <v>6</v>
      </c>
      <c r="W31" s="2">
        <v>8</v>
      </c>
      <c r="X31" s="2">
        <v>4</v>
      </c>
      <c r="Y31" s="2">
        <v>6</v>
      </c>
      <c r="Z31" s="2">
        <v>8</v>
      </c>
      <c r="AA31" s="7">
        <v>13</v>
      </c>
      <c r="AB31" s="19">
        <f t="shared" si="3"/>
        <v>7.0769230769230766</v>
      </c>
    </row>
    <row r="32" spans="2:28" ht="28.8" x14ac:dyDescent="0.3">
      <c r="B32" s="8">
        <v>22</v>
      </c>
      <c r="C32" s="3" t="s">
        <v>49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6</v>
      </c>
      <c r="O32" s="2">
        <v>6</v>
      </c>
      <c r="P32" s="2">
        <v>6</v>
      </c>
      <c r="Q32" s="2">
        <v>6</v>
      </c>
      <c r="R32" s="2">
        <v>10</v>
      </c>
      <c r="S32" s="2">
        <v>10</v>
      </c>
      <c r="T32" s="2">
        <v>10</v>
      </c>
      <c r="U32" s="2">
        <v>8</v>
      </c>
      <c r="V32" s="2">
        <v>6</v>
      </c>
      <c r="W32" s="2">
        <v>8</v>
      </c>
      <c r="X32" s="2">
        <v>4</v>
      </c>
      <c r="Y32" s="2">
        <v>6</v>
      </c>
      <c r="Z32" s="2">
        <v>8</v>
      </c>
      <c r="AA32" s="7">
        <v>13</v>
      </c>
      <c r="AB32" s="19">
        <f t="shared" si="3"/>
        <v>7.2307692307692308</v>
      </c>
    </row>
    <row r="33" spans="2:28" x14ac:dyDescent="0.3">
      <c r="B33" s="8">
        <v>23</v>
      </c>
      <c r="C33" s="3" t="s">
        <v>50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8</v>
      </c>
      <c r="O33" s="2">
        <v>8</v>
      </c>
      <c r="P33" s="2">
        <v>8</v>
      </c>
      <c r="Q33" s="2">
        <v>8</v>
      </c>
      <c r="R33" s="2">
        <v>8</v>
      </c>
      <c r="S33" s="2">
        <v>6</v>
      </c>
      <c r="T33" s="2">
        <v>6</v>
      </c>
      <c r="U33" s="2">
        <v>6</v>
      </c>
      <c r="V33" s="2">
        <v>10</v>
      </c>
      <c r="W33" s="2">
        <v>10</v>
      </c>
      <c r="X33" s="2">
        <v>8</v>
      </c>
      <c r="Y33" s="2">
        <v>6</v>
      </c>
      <c r="Z33" s="2">
        <v>6</v>
      </c>
      <c r="AA33" s="7">
        <v>13</v>
      </c>
      <c r="AB33" s="19">
        <f t="shared" si="3"/>
        <v>7.5384615384615383</v>
      </c>
    </row>
    <row r="35" spans="2:28" x14ac:dyDescent="0.3">
      <c r="B35" s="8"/>
      <c r="C35" s="9" t="s">
        <v>51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  <c r="AB35" s="18"/>
    </row>
    <row r="36" spans="2:28" x14ac:dyDescent="0.3">
      <c r="B36" s="8">
        <v>24</v>
      </c>
      <c r="C36" s="3" t="s">
        <v>52</v>
      </c>
      <c r="D36" s="2">
        <v>8</v>
      </c>
      <c r="E36" s="2">
        <v>4</v>
      </c>
      <c r="F36" s="2">
        <v>6</v>
      </c>
      <c r="G36" s="2">
        <v>8</v>
      </c>
      <c r="H36" s="2">
        <v>8</v>
      </c>
      <c r="I36" s="2"/>
      <c r="J36" s="2"/>
      <c r="K36" s="2">
        <v>6</v>
      </c>
      <c r="L36" s="2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7">
        <v>7</v>
      </c>
      <c r="AB36" s="19">
        <f t="shared" ref="AB36:AB39" si="4">SUM(D36:Z36)/AA36</f>
        <v>6</v>
      </c>
    </row>
    <row r="37" spans="2:28" x14ac:dyDescent="0.3">
      <c r="B37" s="8">
        <v>25</v>
      </c>
      <c r="C37" s="3" t="s">
        <v>53</v>
      </c>
      <c r="D37" s="2">
        <v>4</v>
      </c>
      <c r="E37" s="2">
        <v>8</v>
      </c>
      <c r="F37" s="2">
        <v>8</v>
      </c>
      <c r="G37" s="2">
        <v>6</v>
      </c>
      <c r="H37" s="2">
        <v>10</v>
      </c>
      <c r="I37" s="2">
        <v>4</v>
      </c>
      <c r="J37" s="2">
        <v>10</v>
      </c>
      <c r="K37" s="2">
        <v>8</v>
      </c>
      <c r="L37" s="2">
        <v>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7">
        <v>9</v>
      </c>
      <c r="AB37" s="19">
        <f t="shared" si="4"/>
        <v>7.333333333333333</v>
      </c>
    </row>
    <row r="38" spans="2:28" ht="28.8" x14ac:dyDescent="0.3">
      <c r="B38" s="8">
        <v>26</v>
      </c>
      <c r="C38" s="3" t="s">
        <v>54</v>
      </c>
      <c r="D38" s="2">
        <v>8</v>
      </c>
      <c r="E38" s="2">
        <v>4</v>
      </c>
      <c r="F38" s="2">
        <v>8</v>
      </c>
      <c r="G38" s="2">
        <v>8</v>
      </c>
      <c r="H38" s="2">
        <v>8</v>
      </c>
      <c r="I38" s="2">
        <v>8</v>
      </c>
      <c r="J38" s="2">
        <v>8</v>
      </c>
      <c r="K38" s="2">
        <v>6</v>
      </c>
      <c r="L38" s="2">
        <v>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7">
        <v>9</v>
      </c>
      <c r="AB38" s="19">
        <f t="shared" si="4"/>
        <v>6.666666666666667</v>
      </c>
    </row>
    <row r="39" spans="2:28" ht="28.8" x14ac:dyDescent="0.3">
      <c r="B39" s="8">
        <v>27</v>
      </c>
      <c r="C39" s="3" t="s">
        <v>55</v>
      </c>
      <c r="D39" s="2">
        <v>4</v>
      </c>
      <c r="E39" s="2">
        <v>6</v>
      </c>
      <c r="F39" s="2">
        <v>8</v>
      </c>
      <c r="G39" s="2">
        <v>8</v>
      </c>
      <c r="H39" s="2">
        <v>8</v>
      </c>
      <c r="I39" s="2">
        <v>8</v>
      </c>
      <c r="J39" s="2">
        <v>6</v>
      </c>
      <c r="K39" s="2">
        <v>2</v>
      </c>
      <c r="L39" s="2">
        <v>10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7">
        <v>9</v>
      </c>
      <c r="AB39" s="19">
        <f t="shared" si="4"/>
        <v>6.666666666666667</v>
      </c>
    </row>
    <row r="40" spans="2:28" x14ac:dyDescent="0.3">
      <c r="D40" s="2"/>
      <c r="E40" s="2"/>
      <c r="F40" s="2"/>
      <c r="G40" s="2"/>
      <c r="H40" s="2"/>
      <c r="I40" s="2"/>
      <c r="J40" s="2"/>
      <c r="K40" s="2"/>
      <c r="L40" s="2"/>
    </row>
    <row r="41" spans="2:28" x14ac:dyDescent="0.3">
      <c r="B41" s="8"/>
      <c r="C41" s="9" t="s">
        <v>56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1"/>
      <c r="AB41" s="18"/>
    </row>
    <row r="42" spans="2:28" ht="28.8" x14ac:dyDescent="0.3">
      <c r="B42" s="8">
        <v>28</v>
      </c>
      <c r="C42" s="3" t="s">
        <v>57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8</v>
      </c>
      <c r="O42" s="2">
        <v>8</v>
      </c>
      <c r="P42" s="2">
        <v>8</v>
      </c>
      <c r="Q42" s="2">
        <v>8</v>
      </c>
      <c r="R42" s="2">
        <v>8</v>
      </c>
      <c r="S42" s="2">
        <v>6</v>
      </c>
      <c r="T42" s="2">
        <v>6</v>
      </c>
      <c r="U42" s="2">
        <v>6</v>
      </c>
      <c r="V42" s="2">
        <v>10</v>
      </c>
      <c r="W42" s="2">
        <v>10</v>
      </c>
      <c r="X42" s="2">
        <v>8</v>
      </c>
      <c r="Y42" s="2">
        <v>6</v>
      </c>
      <c r="Z42" s="2">
        <v>6</v>
      </c>
      <c r="AA42" s="7">
        <v>13</v>
      </c>
      <c r="AB42" s="19">
        <f t="shared" ref="AB42:AB54" si="5">SUM(D42:Z42)/AA42</f>
        <v>7.5384615384615383</v>
      </c>
    </row>
    <row r="43" spans="2:28" x14ac:dyDescent="0.3">
      <c r="B43" s="8">
        <v>29</v>
      </c>
      <c r="C43" s="3" t="s">
        <v>58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8</v>
      </c>
      <c r="O43" s="2">
        <v>8</v>
      </c>
      <c r="P43" s="2">
        <v>6</v>
      </c>
      <c r="Q43" s="2">
        <v>8</v>
      </c>
      <c r="R43" s="2">
        <v>10</v>
      </c>
      <c r="S43" s="2">
        <v>6</v>
      </c>
      <c r="T43" s="2">
        <v>6</v>
      </c>
      <c r="U43" s="2">
        <v>8</v>
      </c>
      <c r="V43" s="2">
        <v>8</v>
      </c>
      <c r="W43" s="2">
        <v>8</v>
      </c>
      <c r="X43" s="2">
        <v>6</v>
      </c>
      <c r="Y43" s="2">
        <v>10</v>
      </c>
      <c r="Z43" s="2"/>
      <c r="AA43" s="7">
        <v>12</v>
      </c>
      <c r="AB43" s="19">
        <f t="shared" si="5"/>
        <v>7.666666666666667</v>
      </c>
    </row>
    <row r="44" spans="2:28" ht="28.8" x14ac:dyDescent="0.3">
      <c r="B44" s="8">
        <v>30</v>
      </c>
      <c r="C44" s="3" t="s">
        <v>59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6</v>
      </c>
      <c r="O44" s="2">
        <v>6</v>
      </c>
      <c r="P44" s="2">
        <v>6</v>
      </c>
      <c r="Q44" s="2">
        <v>6</v>
      </c>
      <c r="R44" s="2">
        <v>10</v>
      </c>
      <c r="S44" s="2">
        <v>10</v>
      </c>
      <c r="T44" s="2">
        <v>10</v>
      </c>
      <c r="U44" s="2">
        <v>4</v>
      </c>
      <c r="V44" s="2">
        <v>6</v>
      </c>
      <c r="W44" s="2">
        <v>8</v>
      </c>
      <c r="X44" s="2">
        <v>4</v>
      </c>
      <c r="Y44" s="2">
        <v>6</v>
      </c>
      <c r="Z44" s="2">
        <v>8</v>
      </c>
      <c r="AA44" s="7">
        <v>13</v>
      </c>
      <c r="AB44" s="19">
        <f t="shared" si="5"/>
        <v>6.9230769230769234</v>
      </c>
    </row>
    <row r="45" spans="2:28" x14ac:dyDescent="0.3">
      <c r="B45" s="8">
        <v>31</v>
      </c>
      <c r="C45" s="3" t="s">
        <v>60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8</v>
      </c>
      <c r="O45" s="2">
        <v>8</v>
      </c>
      <c r="P45" s="2">
        <v>8</v>
      </c>
      <c r="Q45" s="2">
        <v>8</v>
      </c>
      <c r="R45" s="2">
        <v>8</v>
      </c>
      <c r="S45" s="2">
        <v>6</v>
      </c>
      <c r="T45" s="2">
        <v>6</v>
      </c>
      <c r="U45" s="2">
        <v>6</v>
      </c>
      <c r="V45" s="2">
        <v>10</v>
      </c>
      <c r="W45" s="2">
        <v>10</v>
      </c>
      <c r="X45" s="2">
        <v>8</v>
      </c>
      <c r="Y45" s="2">
        <v>6</v>
      </c>
      <c r="Z45" s="2">
        <v>6</v>
      </c>
      <c r="AA45" s="7">
        <v>13</v>
      </c>
      <c r="AB45" s="19">
        <f t="shared" si="5"/>
        <v>7.5384615384615383</v>
      </c>
    </row>
    <row r="46" spans="2:28" x14ac:dyDescent="0.3">
      <c r="B46" s="8">
        <v>32</v>
      </c>
      <c r="C46" s="3" t="s">
        <v>61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6</v>
      </c>
      <c r="O46" s="2">
        <v>6</v>
      </c>
      <c r="P46" s="2">
        <v>6</v>
      </c>
      <c r="Q46" s="2">
        <v>6</v>
      </c>
      <c r="R46" s="2">
        <v>10</v>
      </c>
      <c r="S46" s="2">
        <v>10</v>
      </c>
      <c r="T46" s="2">
        <v>10</v>
      </c>
      <c r="U46" s="2">
        <v>6</v>
      </c>
      <c r="V46" s="2">
        <v>6</v>
      </c>
      <c r="W46" s="2"/>
      <c r="X46" s="2"/>
      <c r="Y46" s="2">
        <v>6</v>
      </c>
      <c r="Z46" s="2">
        <v>8</v>
      </c>
      <c r="AA46" s="7">
        <v>11</v>
      </c>
      <c r="AB46" s="19">
        <f t="shared" si="5"/>
        <v>7.2727272727272725</v>
      </c>
    </row>
    <row r="47" spans="2:28" x14ac:dyDescent="0.3">
      <c r="B47" s="8">
        <v>33</v>
      </c>
      <c r="C47" s="3" t="s">
        <v>62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6</v>
      </c>
      <c r="O47" s="2">
        <v>6</v>
      </c>
      <c r="P47" s="2">
        <v>6</v>
      </c>
      <c r="Q47" s="2">
        <v>6</v>
      </c>
      <c r="R47" s="2">
        <v>10</v>
      </c>
      <c r="S47" s="2">
        <v>10</v>
      </c>
      <c r="T47" s="2">
        <v>10</v>
      </c>
      <c r="U47" s="2">
        <v>8</v>
      </c>
      <c r="V47" s="2">
        <v>6</v>
      </c>
      <c r="W47" s="2"/>
      <c r="X47" s="2"/>
      <c r="Y47" s="2">
        <v>6</v>
      </c>
      <c r="Z47" s="2">
        <v>8</v>
      </c>
      <c r="AA47" s="7">
        <v>11</v>
      </c>
      <c r="AB47" s="19">
        <f t="shared" si="5"/>
        <v>7.4545454545454541</v>
      </c>
    </row>
    <row r="48" spans="2:28" ht="28.8" x14ac:dyDescent="0.3">
      <c r="B48" s="8">
        <v>34</v>
      </c>
      <c r="C48" s="3" t="s">
        <v>63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8</v>
      </c>
      <c r="O48" s="2">
        <v>8</v>
      </c>
      <c r="P48" s="2">
        <v>8</v>
      </c>
      <c r="Q48" s="2">
        <v>8</v>
      </c>
      <c r="R48" s="2">
        <v>8</v>
      </c>
      <c r="S48" s="2">
        <v>6</v>
      </c>
      <c r="T48" s="2">
        <v>6</v>
      </c>
      <c r="U48" s="2">
        <v>6</v>
      </c>
      <c r="V48" s="2">
        <v>10</v>
      </c>
      <c r="W48" s="2">
        <v>10</v>
      </c>
      <c r="X48" s="2">
        <v>8</v>
      </c>
      <c r="Y48" s="2">
        <v>6</v>
      </c>
      <c r="Z48" s="2">
        <v>6</v>
      </c>
      <c r="AA48" s="7">
        <v>13</v>
      </c>
      <c r="AB48" s="19">
        <f t="shared" si="5"/>
        <v>7.5384615384615383</v>
      </c>
    </row>
    <row r="49" spans="2:28" x14ac:dyDescent="0.3">
      <c r="B49" s="8">
        <v>35</v>
      </c>
      <c r="C49" s="3" t="s">
        <v>64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8</v>
      </c>
      <c r="O49" s="2">
        <v>8</v>
      </c>
      <c r="P49" s="2">
        <v>8</v>
      </c>
      <c r="Q49" s="2">
        <v>8</v>
      </c>
      <c r="R49" s="2">
        <v>8</v>
      </c>
      <c r="S49" s="2">
        <v>6</v>
      </c>
      <c r="T49" s="2">
        <v>6</v>
      </c>
      <c r="U49" s="2">
        <v>6</v>
      </c>
      <c r="V49" s="2">
        <v>10</v>
      </c>
      <c r="W49" s="2">
        <v>10</v>
      </c>
      <c r="X49" s="2">
        <v>8</v>
      </c>
      <c r="Y49" s="2">
        <v>6</v>
      </c>
      <c r="Z49" s="2">
        <v>6</v>
      </c>
      <c r="AA49" s="7">
        <v>13</v>
      </c>
      <c r="AB49" s="19">
        <f t="shared" si="5"/>
        <v>7.5384615384615383</v>
      </c>
    </row>
    <row r="50" spans="2:28" ht="28.8" x14ac:dyDescent="0.3">
      <c r="B50" s="8">
        <v>36</v>
      </c>
      <c r="C50" s="3" t="s">
        <v>65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6</v>
      </c>
      <c r="O50" s="2">
        <v>6</v>
      </c>
      <c r="P50" s="2">
        <v>6</v>
      </c>
      <c r="Q50" s="2">
        <v>6</v>
      </c>
      <c r="R50" s="2">
        <v>10</v>
      </c>
      <c r="S50" s="2">
        <v>10</v>
      </c>
      <c r="T50" s="2">
        <v>10</v>
      </c>
      <c r="U50" s="2">
        <v>6</v>
      </c>
      <c r="V50" s="2">
        <v>6</v>
      </c>
      <c r="W50" s="2">
        <v>8</v>
      </c>
      <c r="X50" s="2">
        <v>4</v>
      </c>
      <c r="Y50" s="2">
        <v>6</v>
      </c>
      <c r="Z50" s="2">
        <v>8</v>
      </c>
      <c r="AA50" s="7">
        <v>13</v>
      </c>
      <c r="AB50" s="19">
        <f t="shared" si="5"/>
        <v>7.0769230769230766</v>
      </c>
    </row>
    <row r="51" spans="2:28" ht="28.8" x14ac:dyDescent="0.3">
      <c r="B51" s="8">
        <v>37</v>
      </c>
      <c r="C51" s="3" t="s">
        <v>66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>
        <v>6</v>
      </c>
      <c r="O51" s="2">
        <v>6</v>
      </c>
      <c r="P51" s="2">
        <v>6</v>
      </c>
      <c r="Q51" s="2">
        <v>6</v>
      </c>
      <c r="R51" s="2">
        <v>10</v>
      </c>
      <c r="S51" s="2">
        <v>10</v>
      </c>
      <c r="T51" s="2">
        <v>10</v>
      </c>
      <c r="U51" s="2">
        <v>8</v>
      </c>
      <c r="V51" s="2">
        <v>6</v>
      </c>
      <c r="W51" s="2">
        <v>8</v>
      </c>
      <c r="X51" s="2">
        <v>4</v>
      </c>
      <c r="Y51" s="2">
        <v>6</v>
      </c>
      <c r="Z51" s="2">
        <v>8</v>
      </c>
      <c r="AA51" s="7">
        <v>13</v>
      </c>
      <c r="AB51" s="19">
        <f t="shared" si="5"/>
        <v>7.2307692307692308</v>
      </c>
    </row>
    <row r="52" spans="2:28" x14ac:dyDescent="0.3">
      <c r="B52" s="8">
        <v>38</v>
      </c>
      <c r="C52" s="3" t="s">
        <v>67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>
        <v>8</v>
      </c>
      <c r="O52" s="2">
        <v>8</v>
      </c>
      <c r="P52" s="2">
        <v>8</v>
      </c>
      <c r="Q52" s="2">
        <v>8</v>
      </c>
      <c r="R52" s="2">
        <v>8</v>
      </c>
      <c r="S52" s="2">
        <v>6</v>
      </c>
      <c r="T52" s="2">
        <v>6</v>
      </c>
      <c r="U52" s="2">
        <v>6</v>
      </c>
      <c r="V52" s="2">
        <v>10</v>
      </c>
      <c r="W52" s="2">
        <v>10</v>
      </c>
      <c r="X52" s="2">
        <v>8</v>
      </c>
      <c r="Y52" s="2">
        <v>6</v>
      </c>
      <c r="Z52" s="2">
        <v>6</v>
      </c>
      <c r="AA52" s="7">
        <v>13</v>
      </c>
      <c r="AB52" s="19">
        <f t="shared" si="5"/>
        <v>7.5384615384615383</v>
      </c>
    </row>
    <row r="53" spans="2:28" x14ac:dyDescent="0.3">
      <c r="B53" s="8">
        <v>39</v>
      </c>
      <c r="C53" s="3" t="s">
        <v>68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>
        <v>6</v>
      </c>
      <c r="O53" s="2">
        <v>6</v>
      </c>
      <c r="P53" s="2">
        <v>6</v>
      </c>
      <c r="Q53" s="2">
        <v>6</v>
      </c>
      <c r="R53" s="2">
        <v>10</v>
      </c>
      <c r="S53" s="2">
        <v>10</v>
      </c>
      <c r="T53" s="2">
        <v>10</v>
      </c>
      <c r="U53" s="2">
        <v>8</v>
      </c>
      <c r="V53" s="2">
        <v>6</v>
      </c>
      <c r="W53" s="2">
        <v>8</v>
      </c>
      <c r="X53" s="2">
        <v>4</v>
      </c>
      <c r="Y53" s="2">
        <v>6</v>
      </c>
      <c r="Z53" s="2">
        <v>8</v>
      </c>
      <c r="AA53" s="7">
        <v>13</v>
      </c>
      <c r="AB53" s="19">
        <f t="shared" si="5"/>
        <v>7.2307692307692308</v>
      </c>
    </row>
    <row r="54" spans="2:28" ht="28.8" x14ac:dyDescent="0.3">
      <c r="B54" s="8">
        <v>40</v>
      </c>
      <c r="C54" s="3" t="s">
        <v>69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8</v>
      </c>
      <c r="O54" s="2">
        <v>8</v>
      </c>
      <c r="P54" s="2">
        <v>8</v>
      </c>
      <c r="Q54" s="2">
        <v>8</v>
      </c>
      <c r="R54" s="2">
        <v>8</v>
      </c>
      <c r="S54" s="2">
        <v>6</v>
      </c>
      <c r="T54" s="2">
        <v>6</v>
      </c>
      <c r="U54" s="2">
        <v>6</v>
      </c>
      <c r="V54" s="2">
        <v>10</v>
      </c>
      <c r="W54" s="2">
        <v>10</v>
      </c>
      <c r="X54" s="2">
        <v>8</v>
      </c>
      <c r="Y54" s="2">
        <v>6</v>
      </c>
      <c r="Z54" s="2">
        <v>6</v>
      </c>
      <c r="AA54" s="7">
        <v>13</v>
      </c>
      <c r="AB54" s="19">
        <f t="shared" si="5"/>
        <v>7.5384615384615383</v>
      </c>
    </row>
    <row r="56" spans="2:28" ht="23.4" x14ac:dyDescent="0.45">
      <c r="S56" s="20" t="s">
        <v>74</v>
      </c>
      <c r="T56" s="20"/>
      <c r="U56" s="20"/>
      <c r="V56" s="20"/>
      <c r="W56" s="20"/>
      <c r="X56" s="20"/>
      <c r="Y56" s="20"/>
      <c r="Z56" s="20"/>
      <c r="AA56" s="21"/>
      <c r="AB56" s="22">
        <f>SUM(AB5:AB54)/40</f>
        <v>7.1842074592074594</v>
      </c>
    </row>
    <row r="57" spans="2:28" ht="23.4" x14ac:dyDescent="0.45">
      <c r="S57" s="20"/>
      <c r="T57" s="20"/>
      <c r="U57" s="20"/>
      <c r="V57" s="20"/>
      <c r="W57" s="20"/>
      <c r="X57" s="20"/>
      <c r="Y57" s="20"/>
      <c r="Z57" s="20"/>
      <c r="AA57" s="21"/>
      <c r="AB57" s="22"/>
    </row>
    <row r="58" spans="2:28" ht="23.4" x14ac:dyDescent="0.45">
      <c r="S58" s="20" t="s">
        <v>75</v>
      </c>
      <c r="T58" s="20"/>
      <c r="U58" s="20"/>
      <c r="V58" s="20"/>
      <c r="W58" s="20"/>
      <c r="X58" s="20"/>
      <c r="Y58" s="20"/>
      <c r="Z58" s="20"/>
      <c r="AA58" s="21"/>
      <c r="AB58" s="22">
        <v>20</v>
      </c>
    </row>
    <row r="59" spans="2:28" ht="24" thickBot="1" x14ac:dyDescent="0.5">
      <c r="S59" s="20"/>
      <c r="T59" s="20"/>
      <c r="U59" s="20"/>
      <c r="V59" s="20"/>
      <c r="W59" s="20"/>
      <c r="X59" s="20"/>
      <c r="Y59" s="20"/>
      <c r="Z59" s="20"/>
      <c r="AA59" s="21"/>
      <c r="AB59" s="22"/>
    </row>
    <row r="60" spans="2:28" ht="24" thickBot="1" x14ac:dyDescent="0.5">
      <c r="S60" s="23" t="s">
        <v>76</v>
      </c>
      <c r="T60" s="24"/>
      <c r="U60" s="24"/>
      <c r="V60" s="24"/>
      <c r="W60" s="24"/>
      <c r="X60" s="24"/>
      <c r="Y60" s="24"/>
      <c r="Z60" s="24"/>
      <c r="AA60" s="25"/>
      <c r="AB60" s="26">
        <f>(AB58*AB56)/10</f>
        <v>14.368414918414919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d7cdebe844ff71073d5d7c744e235b0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eef7d055ad0922686b7893f34966ec9c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1B391D00-F1E4-4512-AB0A-FCFEAFE1B6F7}"/>
</file>

<file path=customXml/itemProps2.xml><?xml version="1.0" encoding="utf-8"?>
<ds:datastoreItem xmlns:ds="http://schemas.openxmlformats.org/officeDocument/2006/customXml" ds:itemID="{47577E9A-31C6-4B03-A06C-6139C4497CF8}"/>
</file>

<file path=customXml/itemProps3.xml><?xml version="1.0" encoding="utf-8"?>
<ds:datastoreItem xmlns:ds="http://schemas.openxmlformats.org/officeDocument/2006/customXml" ds:itemID="{6AB1673F-8CD2-4452-BEA3-68B45CC189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Heugen, Marcel</dc:creator>
  <cp:lastModifiedBy>Heugen, Marcel</cp:lastModifiedBy>
  <cp:lastPrinted>2025-12-04T12:52:19Z</cp:lastPrinted>
  <dcterms:created xsi:type="dcterms:W3CDTF">2025-12-04T11:37:18Z</dcterms:created>
  <dcterms:modified xsi:type="dcterms:W3CDTF">2025-12-04T12:56:27Z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