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Control &amp; Auditing\Inkoop\01. Actuele Productgroepen\Werkkleding EA\03 Werkdocumenten\Bijlagen\"/>
    </mc:Choice>
  </mc:AlternateContent>
  <xr:revisionPtr revIDLastSave="0" documentId="13_ncr:1_{5A408D2E-F1C5-4FD9-8EB4-2C2BD3A249B1}" xr6:coauthVersionLast="47" xr6:coauthVersionMax="47" xr10:uidLastSave="{00000000-0000-0000-0000-000000000000}"/>
  <bookViews>
    <workbookView xWindow="-28920" yWindow="-120" windowWidth="29040" windowHeight="15840" xr2:uid="{EA6AAA16-1082-468E-AFFD-A6FC822CC84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E33" i="1"/>
  <c r="D33" i="1"/>
  <c r="C33" i="1"/>
  <c r="E22" i="1"/>
  <c r="D22" i="1"/>
  <c r="C22" i="1"/>
  <c r="E11" i="1"/>
  <c r="D11" i="1"/>
  <c r="D36" i="1" l="1"/>
  <c r="D37" i="1" s="1"/>
  <c r="D39" i="1" s="1"/>
  <c r="E36" i="1"/>
  <c r="E37" i="1" s="1"/>
  <c r="E39" i="1" s="1"/>
  <c r="C36" i="1"/>
  <c r="C37" i="1" s="1"/>
  <c r="C39" i="1" s="1"/>
</calcChain>
</file>

<file path=xl/sharedStrings.xml><?xml version="1.0" encoding="utf-8"?>
<sst xmlns="http://schemas.openxmlformats.org/spreadsheetml/2006/main" count="58" uniqueCount="31">
  <si>
    <t>Polo, korte mouw</t>
  </si>
  <si>
    <t>T-shirt</t>
  </si>
  <si>
    <t>Werkbroek</t>
  </si>
  <si>
    <t>Spijkerbroek</t>
  </si>
  <si>
    <t>Hooded sweater</t>
  </si>
  <si>
    <t>Fleecejack</t>
  </si>
  <si>
    <t>Softshelljack</t>
  </si>
  <si>
    <t>Werkschoen</t>
  </si>
  <si>
    <t>Gemiddelde</t>
  </si>
  <si>
    <t>beoordelaar 1</t>
  </si>
  <si>
    <t>beoordelaar 2</t>
  </si>
  <si>
    <t>beoordelaar 3</t>
  </si>
  <si>
    <t>Totaal gemidelden</t>
  </si>
  <si>
    <t>Bijlage 11B - Voorbeeld berekening score G4</t>
  </si>
  <si>
    <t>Inschrijver 1</t>
  </si>
  <si>
    <t>Inschrijver 2</t>
  </si>
  <si>
    <t>Inschrijver 3</t>
  </si>
  <si>
    <r>
      <t>Behaalde punten (</t>
    </r>
    <r>
      <rPr>
        <i/>
        <sz val="10"/>
        <color theme="1"/>
        <rFont val="Verdana"/>
        <family val="2"/>
      </rPr>
      <t>Percentage maximale score* maximale scor</t>
    </r>
    <r>
      <rPr>
        <sz val="10"/>
        <color theme="1"/>
        <rFont val="Verdana"/>
        <family val="2"/>
      </rPr>
      <t xml:space="preserve">e) </t>
    </r>
  </si>
  <si>
    <r>
      <t>max puntenaantal (</t>
    </r>
    <r>
      <rPr>
        <i/>
        <sz val="10"/>
        <color theme="1"/>
        <rFont val="Verdana"/>
        <family val="2"/>
      </rPr>
      <t>250 punten</t>
    </r>
    <r>
      <rPr>
        <sz val="10"/>
        <color theme="1"/>
        <rFont val="Verdana"/>
        <family val="2"/>
      </rPr>
      <t>)</t>
    </r>
  </si>
  <si>
    <r>
      <t>percentage van maximale totaalscore (</t>
    </r>
    <r>
      <rPr>
        <i/>
        <sz val="10"/>
        <color theme="1"/>
        <rFont val="Verdana"/>
        <family val="2"/>
      </rPr>
      <t>gemiddelde score /100</t>
    </r>
    <r>
      <rPr>
        <sz val="10"/>
        <color theme="1"/>
        <rFont val="Verdana"/>
        <family val="2"/>
      </rPr>
      <t xml:space="preserve">) </t>
    </r>
  </si>
  <si>
    <t>Uitslag G4</t>
  </si>
  <si>
    <t>141,67 punten</t>
  </si>
  <si>
    <t>159,38 punten</t>
  </si>
  <si>
    <t>0: Voldoet niet / niet aanwezig</t>
  </si>
  <si>
    <t>2: Onvoldoende</t>
  </si>
  <si>
    <t>5: Matig/Voldoende</t>
  </si>
  <si>
    <t>7: Goed</t>
  </si>
  <si>
    <t>10: Uitstekend</t>
  </si>
  <si>
    <t>Beoordelingsmatrix kleding</t>
  </si>
  <si>
    <t>137,50 punten</t>
  </si>
  <si>
    <t>Berekening scores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</si>
</sst>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Aptos Narrow"/>
      <family val="2"/>
      <scheme val="minor"/>
    </font>
    <font>
      <b/>
      <sz val="10"/>
      <color rgb="FFFFFFFF"/>
      <name val="Verdana"/>
      <family val="2"/>
    </font>
    <font>
      <sz val="10"/>
      <color theme="1"/>
      <name val="Verdana"/>
      <family val="2"/>
    </font>
    <font>
      <b/>
      <sz val="11"/>
      <color theme="1"/>
      <name val="Aptos Narrow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scheme val="minor"/>
    </font>
    <font>
      <i/>
      <sz val="10"/>
      <color theme="1"/>
      <name val="Verdana"/>
      <family val="2"/>
    </font>
    <font>
      <b/>
      <sz val="10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0099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2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0" fillId="0" borderId="4" xfId="0" applyBorder="1"/>
    <xf numFmtId="0" fontId="2" fillId="0" borderId="1" xfId="0" applyFont="1" applyBorder="1" applyAlignment="1">
      <alignment vertical="center" wrapText="1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3" fillId="3" borderId="5" xfId="0" applyFont="1" applyFill="1" applyBorder="1"/>
    <xf numFmtId="0" fontId="3" fillId="3" borderId="6" xfId="0" applyFont="1" applyFill="1" applyBorder="1"/>
    <xf numFmtId="2" fontId="0" fillId="0" borderId="12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2" fontId="0" fillId="0" borderId="17" xfId="0" applyNumberFormat="1" applyBorder="1"/>
    <xf numFmtId="2" fontId="0" fillId="0" borderId="18" xfId="0" applyNumberFormat="1" applyBorder="1"/>
    <xf numFmtId="0" fontId="2" fillId="0" borderId="21" xfId="0" applyFont="1" applyFill="1" applyBorder="1" applyAlignment="1">
      <alignment vertical="center" wrapText="1"/>
    </xf>
    <xf numFmtId="0" fontId="2" fillId="0" borderId="22" xfId="0" applyFont="1" applyFill="1" applyBorder="1" applyAlignment="1">
      <alignment vertical="center" wrapText="1"/>
    </xf>
    <xf numFmtId="164" fontId="3" fillId="4" borderId="1" xfId="0" applyNumberFormat="1" applyFont="1" applyFill="1" applyBorder="1"/>
    <xf numFmtId="164" fontId="3" fillId="4" borderId="2" xfId="0" applyNumberFormat="1" applyFont="1" applyFill="1" applyBorder="1"/>
    <xf numFmtId="164" fontId="3" fillId="4" borderId="8" xfId="0" applyNumberFormat="1" applyFont="1" applyFill="1" applyBorder="1"/>
    <xf numFmtId="0" fontId="2" fillId="4" borderId="20" xfId="0" applyFont="1" applyFill="1" applyBorder="1" applyAlignment="1">
      <alignment vertical="center" wrapText="1"/>
    </xf>
    <xf numFmtId="2" fontId="0" fillId="4" borderId="19" xfId="0" applyNumberFormat="1" applyFill="1" applyBorder="1" applyAlignment="1">
      <alignment horizontal="center"/>
    </xf>
    <xf numFmtId="2" fontId="0" fillId="4" borderId="14" xfId="0" applyNumberFormat="1" applyFill="1" applyBorder="1" applyAlignment="1">
      <alignment horizontal="center"/>
    </xf>
    <xf numFmtId="2" fontId="0" fillId="4" borderId="15" xfId="0" applyNumberFormat="1" applyFill="1" applyBorder="1" applyAlignment="1">
      <alignment horizontal="center"/>
    </xf>
    <xf numFmtId="0" fontId="2" fillId="0" borderId="23" xfId="0" applyFont="1" applyFill="1" applyBorder="1" applyAlignment="1">
      <alignment vertical="center" wrapText="1"/>
    </xf>
    <xf numFmtId="0" fontId="0" fillId="0" borderId="24" xfId="0" applyBorder="1"/>
    <xf numFmtId="0" fontId="2" fillId="0" borderId="25" xfId="0" applyFont="1" applyFill="1" applyBorder="1" applyAlignment="1">
      <alignment vertical="center" wrapText="1"/>
    </xf>
    <xf numFmtId="0" fontId="0" fillId="0" borderId="26" xfId="0" applyBorder="1"/>
    <xf numFmtId="0" fontId="2" fillId="0" borderId="27" xfId="0" applyFont="1" applyFill="1" applyBorder="1" applyAlignment="1">
      <alignment vertical="center" wrapText="1"/>
    </xf>
    <xf numFmtId="0" fontId="0" fillId="0" borderId="28" xfId="0" applyBorder="1"/>
    <xf numFmtId="0" fontId="0" fillId="0" borderId="29" xfId="0" applyBorder="1"/>
    <xf numFmtId="0" fontId="2" fillId="5" borderId="1" xfId="0" applyFont="1" applyFill="1" applyBorder="1" applyAlignment="1">
      <alignment vertical="center" wrapText="1"/>
    </xf>
    <xf numFmtId="0" fontId="2" fillId="0" borderId="0" xfId="0" applyFont="1" applyAlignment="1">
      <alignment horizontal="left" vertical="center" indent="3"/>
    </xf>
    <xf numFmtId="0" fontId="3" fillId="0" borderId="0" xfId="0" applyFont="1"/>
    <xf numFmtId="0" fontId="7" fillId="4" borderId="2" xfId="0" applyFont="1" applyFill="1" applyBorder="1" applyAlignment="1">
      <alignment horizontal="right" vertical="center" wrapText="1"/>
    </xf>
    <xf numFmtId="0" fontId="7" fillId="4" borderId="1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4B6D0-F1F8-4EDE-B9E8-13CEFE8FAAE4}">
  <dimension ref="A1:H44"/>
  <sheetViews>
    <sheetView showGridLines="0" tabSelected="1" zoomScale="120" zoomScaleNormal="120" workbookViewId="0">
      <selection activeCell="D30" sqref="D30"/>
    </sheetView>
  </sheetViews>
  <sheetFormatPr defaultRowHeight="13.8"/>
  <cols>
    <col min="2" max="2" width="28.5" customWidth="1"/>
    <col min="3" max="3" width="13.09765625" customWidth="1"/>
    <col min="4" max="4" width="12.5" customWidth="1"/>
    <col min="5" max="5" width="11.59765625" customWidth="1"/>
  </cols>
  <sheetData>
    <row r="1" spans="1:8" ht="46.2" customHeight="1" thickBot="1">
      <c r="B1" s="13" t="s">
        <v>13</v>
      </c>
      <c r="C1" s="12"/>
    </row>
    <row r="2" spans="1:8" ht="14.4" thickBot="1">
      <c r="A2" s="3"/>
      <c r="B2" s="1" t="s">
        <v>9</v>
      </c>
      <c r="C2" s="14" t="s">
        <v>14</v>
      </c>
      <c r="D2" s="15" t="s">
        <v>15</v>
      </c>
      <c r="E2" s="15" t="s">
        <v>16</v>
      </c>
    </row>
    <row r="3" spans="1:8" ht="20.399999999999999" customHeight="1" thickBot="1">
      <c r="A3" s="3"/>
      <c r="B3" s="4" t="s">
        <v>0</v>
      </c>
      <c r="C3" s="6">
        <v>5</v>
      </c>
      <c r="D3" s="7">
        <v>7</v>
      </c>
      <c r="E3" s="7">
        <v>10</v>
      </c>
      <c r="H3" s="39" t="s">
        <v>28</v>
      </c>
    </row>
    <row r="4" spans="1:8" ht="18" customHeight="1" thickBot="1">
      <c r="A4" s="3"/>
      <c r="B4" s="2" t="s">
        <v>1</v>
      </c>
      <c r="C4" s="8">
        <v>5</v>
      </c>
      <c r="D4" s="9">
        <v>7</v>
      </c>
      <c r="E4" s="9">
        <v>10</v>
      </c>
      <c r="H4" s="38" t="s">
        <v>23</v>
      </c>
    </row>
    <row r="5" spans="1:8" ht="20.399999999999999" customHeight="1" thickBot="1">
      <c r="A5" s="3"/>
      <c r="B5" s="2" t="s">
        <v>2</v>
      </c>
      <c r="C5" s="8">
        <v>5</v>
      </c>
      <c r="D5" s="9">
        <v>7</v>
      </c>
      <c r="E5" s="9">
        <v>10</v>
      </c>
      <c r="H5" s="38" t="s">
        <v>24</v>
      </c>
    </row>
    <row r="6" spans="1:8" ht="18" customHeight="1" thickBot="1">
      <c r="A6" s="3"/>
      <c r="B6" s="2" t="s">
        <v>3</v>
      </c>
      <c r="C6" s="8">
        <v>5</v>
      </c>
      <c r="D6" s="9">
        <v>7</v>
      </c>
      <c r="E6" s="9">
        <v>2</v>
      </c>
      <c r="H6" s="38" t="s">
        <v>25</v>
      </c>
    </row>
    <row r="7" spans="1:8" ht="16.2" customHeight="1" thickBot="1">
      <c r="A7" s="3"/>
      <c r="B7" s="2" t="s">
        <v>4</v>
      </c>
      <c r="C7" s="8">
        <v>5</v>
      </c>
      <c r="D7" s="9">
        <v>5</v>
      </c>
      <c r="E7" s="9">
        <v>2</v>
      </c>
      <c r="H7" s="38" t="s">
        <v>26</v>
      </c>
    </row>
    <row r="8" spans="1:8" ht="19.8" customHeight="1" thickBot="1">
      <c r="A8" s="3"/>
      <c r="B8" s="2" t="s">
        <v>5</v>
      </c>
      <c r="C8" s="8">
        <v>5</v>
      </c>
      <c r="D8" s="9">
        <v>5</v>
      </c>
      <c r="E8" s="9">
        <v>2</v>
      </c>
      <c r="H8" s="38" t="s">
        <v>27</v>
      </c>
    </row>
    <row r="9" spans="1:8" ht="14.4" thickBot="1">
      <c r="A9" s="3"/>
      <c r="B9" s="2" t="s">
        <v>6</v>
      </c>
      <c r="C9" s="8">
        <v>5</v>
      </c>
      <c r="D9" s="9">
        <v>5</v>
      </c>
      <c r="E9" s="9">
        <v>5</v>
      </c>
    </row>
    <row r="10" spans="1:8" ht="14.4" thickBot="1">
      <c r="A10" s="3"/>
      <c r="B10" s="2" t="s">
        <v>7</v>
      </c>
      <c r="C10" s="10">
        <v>5</v>
      </c>
      <c r="D10" s="11">
        <v>5</v>
      </c>
      <c r="E10" s="11">
        <v>5</v>
      </c>
    </row>
    <row r="11" spans="1:8" ht="14.4" thickBot="1">
      <c r="A11" s="3"/>
      <c r="B11" s="40" t="s">
        <v>8</v>
      </c>
      <c r="C11" s="23">
        <f>AVERAGE(C3:C10)</f>
        <v>5</v>
      </c>
      <c r="D11" s="24">
        <f>AVERAGE(D3:D10)</f>
        <v>6</v>
      </c>
      <c r="E11" s="25">
        <f>AVERAGE(E3:E10)</f>
        <v>5.75</v>
      </c>
    </row>
    <row r="12" spans="1:8" ht="14.4" thickBot="1"/>
    <row r="13" spans="1:8" ht="14.4" thickBot="1">
      <c r="B13" s="1" t="s">
        <v>10</v>
      </c>
      <c r="C13" s="14" t="s">
        <v>14</v>
      </c>
      <c r="D13" s="15" t="s">
        <v>15</v>
      </c>
      <c r="E13" s="15" t="s">
        <v>16</v>
      </c>
    </row>
    <row r="14" spans="1:8" ht="14.4" thickBot="1">
      <c r="B14" s="4" t="s">
        <v>0</v>
      </c>
      <c r="C14" s="6">
        <v>7</v>
      </c>
      <c r="D14" s="7">
        <v>7</v>
      </c>
      <c r="E14" s="7">
        <v>10</v>
      </c>
    </row>
    <row r="15" spans="1:8" ht="14.4" thickBot="1">
      <c r="B15" s="2" t="s">
        <v>1</v>
      </c>
      <c r="C15" s="8">
        <v>5</v>
      </c>
      <c r="D15" s="9">
        <v>7</v>
      </c>
      <c r="E15" s="9">
        <v>10</v>
      </c>
    </row>
    <row r="16" spans="1:8" ht="14.4" thickBot="1">
      <c r="B16" s="2" t="s">
        <v>2</v>
      </c>
      <c r="C16" s="8">
        <v>7</v>
      </c>
      <c r="D16" s="9">
        <v>7</v>
      </c>
      <c r="E16" s="9">
        <v>7</v>
      </c>
    </row>
    <row r="17" spans="2:5" ht="14.4" thickBot="1">
      <c r="B17" s="2" t="s">
        <v>3</v>
      </c>
      <c r="C17" s="8">
        <v>5</v>
      </c>
      <c r="D17" s="9">
        <v>7</v>
      </c>
      <c r="E17" s="9">
        <v>5</v>
      </c>
    </row>
    <row r="18" spans="2:5" ht="14.4" thickBot="1">
      <c r="B18" s="2" t="s">
        <v>4</v>
      </c>
      <c r="C18" s="8">
        <v>7</v>
      </c>
      <c r="D18" s="9">
        <v>2</v>
      </c>
      <c r="E18" s="9">
        <v>2</v>
      </c>
    </row>
    <row r="19" spans="2:5" ht="14.4" thickBot="1">
      <c r="B19" s="2" t="s">
        <v>5</v>
      </c>
      <c r="C19" s="8">
        <v>5</v>
      </c>
      <c r="D19" s="9">
        <v>5</v>
      </c>
      <c r="E19" s="9">
        <v>7</v>
      </c>
    </row>
    <row r="20" spans="2:5" ht="14.4" thickBot="1">
      <c r="B20" s="2" t="s">
        <v>6</v>
      </c>
      <c r="C20" s="8">
        <v>2</v>
      </c>
      <c r="D20" s="9">
        <v>5</v>
      </c>
      <c r="E20" s="9">
        <v>5</v>
      </c>
    </row>
    <row r="21" spans="2:5" ht="14.4" thickBot="1">
      <c r="B21" s="2" t="s">
        <v>7</v>
      </c>
      <c r="C21" s="10">
        <v>5</v>
      </c>
      <c r="D21" s="11">
        <v>5</v>
      </c>
      <c r="E21" s="11">
        <v>5</v>
      </c>
    </row>
    <row r="22" spans="2:5" ht="14.4" thickBot="1">
      <c r="B22" s="41" t="s">
        <v>8</v>
      </c>
      <c r="C22" s="23">
        <f>AVERAGE(C14:C21)</f>
        <v>5.375</v>
      </c>
      <c r="D22" s="23">
        <f>AVERAGE(D14:D21)</f>
        <v>5.625</v>
      </c>
      <c r="E22" s="24">
        <f>AVERAGE(E14:E21)</f>
        <v>6.375</v>
      </c>
    </row>
    <row r="23" spans="2:5" ht="14.4" thickBot="1"/>
    <row r="24" spans="2:5" ht="14.4" thickBot="1">
      <c r="B24" s="1" t="s">
        <v>11</v>
      </c>
      <c r="C24" s="14" t="s">
        <v>14</v>
      </c>
      <c r="D24" s="15" t="s">
        <v>15</v>
      </c>
      <c r="E24" s="15" t="s">
        <v>16</v>
      </c>
    </row>
    <row r="25" spans="2:5" ht="14.4" thickBot="1">
      <c r="B25" s="4" t="s">
        <v>0</v>
      </c>
      <c r="C25" s="6">
        <v>7</v>
      </c>
      <c r="D25" s="7">
        <v>7</v>
      </c>
      <c r="E25" s="7">
        <v>10</v>
      </c>
    </row>
    <row r="26" spans="2:5" ht="14.4" thickBot="1">
      <c r="B26" s="2" t="s">
        <v>1</v>
      </c>
      <c r="C26" s="8">
        <v>5</v>
      </c>
      <c r="D26" s="9">
        <v>7</v>
      </c>
      <c r="E26" s="9">
        <v>10</v>
      </c>
    </row>
    <row r="27" spans="2:5" ht="14.4" thickBot="1">
      <c r="B27" s="2" t="s">
        <v>2</v>
      </c>
      <c r="C27" s="8">
        <v>7</v>
      </c>
      <c r="D27" s="9">
        <v>5</v>
      </c>
      <c r="E27" s="9">
        <v>7</v>
      </c>
    </row>
    <row r="28" spans="2:5" ht="14.4" thickBot="1">
      <c r="B28" s="2" t="s">
        <v>3</v>
      </c>
      <c r="C28" s="8">
        <v>5</v>
      </c>
      <c r="D28" s="9">
        <v>5</v>
      </c>
      <c r="E28" s="9">
        <v>5</v>
      </c>
    </row>
    <row r="29" spans="2:5" ht="14.4" thickBot="1">
      <c r="B29" s="2" t="s">
        <v>4</v>
      </c>
      <c r="C29" s="8">
        <v>7</v>
      </c>
      <c r="D29" s="9">
        <v>2</v>
      </c>
      <c r="E29" s="9">
        <v>2</v>
      </c>
    </row>
    <row r="30" spans="2:5" ht="14.4" thickBot="1">
      <c r="B30" s="2" t="s">
        <v>5</v>
      </c>
      <c r="C30" s="8">
        <v>5</v>
      </c>
      <c r="D30" s="9">
        <v>5</v>
      </c>
      <c r="E30" s="9">
        <v>7</v>
      </c>
    </row>
    <row r="31" spans="2:5" ht="14.4" thickBot="1">
      <c r="B31" s="2" t="s">
        <v>6</v>
      </c>
      <c r="C31" s="8">
        <v>7</v>
      </c>
      <c r="D31" s="9">
        <v>5</v>
      </c>
      <c r="E31" s="9">
        <v>5</v>
      </c>
    </row>
    <row r="32" spans="2:5" ht="14.4" thickBot="1">
      <c r="B32" s="2" t="s">
        <v>7</v>
      </c>
      <c r="C32" s="10">
        <v>5</v>
      </c>
      <c r="D32" s="11">
        <v>5</v>
      </c>
      <c r="E32" s="11">
        <v>5</v>
      </c>
    </row>
    <row r="33" spans="1:5" ht="14.4" thickBot="1">
      <c r="B33" s="41" t="s">
        <v>8</v>
      </c>
      <c r="C33" s="23">
        <f>AVERAGE(C25:C32)</f>
        <v>6</v>
      </c>
      <c r="D33" s="23">
        <f>AVERAGE(D25:D32)</f>
        <v>5.125</v>
      </c>
      <c r="E33" s="24">
        <f>AVERAGE(E25:E32)</f>
        <v>6.375</v>
      </c>
    </row>
    <row r="35" spans="1:5" ht="14.4" thickBot="1">
      <c r="B35" s="42" t="s">
        <v>30</v>
      </c>
    </row>
    <row r="36" spans="1:5" ht="14.4" thickTop="1">
      <c r="B36" s="26" t="s">
        <v>12</v>
      </c>
      <c r="C36" s="27">
        <f>SUM(C11+C22+C33)/3</f>
        <v>5.458333333333333</v>
      </c>
      <c r="D36" s="28">
        <f>SUM(D11+D22+D33)/3</f>
        <v>5.583333333333333</v>
      </c>
      <c r="E36" s="29">
        <f>SUM(E11+E22+E33)/3</f>
        <v>6.166666666666667</v>
      </c>
    </row>
    <row r="37" spans="1:5" ht="37.799999999999997">
      <c r="B37" s="21" t="s">
        <v>19</v>
      </c>
      <c r="C37" s="16">
        <f>C36/10</f>
        <v>0.54583333333333328</v>
      </c>
      <c r="D37" s="16">
        <f>D36/10</f>
        <v>0.55833333333333335</v>
      </c>
      <c r="E37" s="17">
        <f>E36/10</f>
        <v>0.6166666666666667</v>
      </c>
    </row>
    <row r="38" spans="1:5" ht="25.2">
      <c r="B38" s="21" t="s">
        <v>18</v>
      </c>
      <c r="C38" s="5">
        <v>250</v>
      </c>
      <c r="D38" s="5">
        <v>250</v>
      </c>
      <c r="E38" s="18">
        <v>250</v>
      </c>
    </row>
    <row r="39" spans="1:5" ht="38.4" thickBot="1">
      <c r="B39" s="22" t="s">
        <v>17</v>
      </c>
      <c r="C39" s="19">
        <f>C38*C37</f>
        <v>136.45833333333331</v>
      </c>
      <c r="D39" s="19">
        <f>D38*D37</f>
        <v>139.58333333333334</v>
      </c>
      <c r="E39" s="20">
        <f>E38*E37</f>
        <v>154.16666666666669</v>
      </c>
    </row>
    <row r="40" spans="1:5" ht="15" thickTop="1" thickBot="1">
      <c r="B40" s="36"/>
    </row>
    <row r="41" spans="1:5" ht="14.4" thickBot="1">
      <c r="A41" s="3"/>
      <c r="B41" s="37" t="s">
        <v>20</v>
      </c>
    </row>
    <row r="42" spans="1:5">
      <c r="B42" s="30" t="s">
        <v>14</v>
      </c>
      <c r="C42" s="31" t="s">
        <v>29</v>
      </c>
    </row>
    <row r="43" spans="1:5">
      <c r="B43" s="32" t="s">
        <v>15</v>
      </c>
      <c r="C43" s="33" t="s">
        <v>21</v>
      </c>
    </row>
    <row r="44" spans="1:5" ht="14.4" thickBot="1">
      <c r="B44" s="34" t="s">
        <v>16</v>
      </c>
      <c r="C44" s="35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Sebastiaan Teuben</dc:creator>
  <cp:lastModifiedBy>Sebastiaan Teuben</cp:lastModifiedBy>
  <dcterms:created xsi:type="dcterms:W3CDTF">2025-10-06T11:54:51Z</dcterms:created>
  <dcterms:modified xsi:type="dcterms:W3CDTF">2025-11-10T10:41:48Z</dcterms:modified>
</cp:coreProperties>
</file>