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B764DDBB-BABD-4C37-A874-C3871C7F6B5F}" xr6:coauthVersionLast="47" xr6:coauthVersionMax="47" xr10:uidLastSave="{00000000-0000-0000-0000-000000000000}"/>
  <workbookProtection workbookAlgorithmName="SHA-512" workbookHashValue="kYO4E8B62gJ72kpXc/scehj7qfOeItwyb/KsLfi1Ymnmrdx7+lEm0XQ31dt8Jd+aOnmAe2SX2T4bA4KNFQJOrQ==" workbookSaltValue="4UTEpdsYv8KLXSkyjL1/Sg==" workbookSpinCount="100000" lockStructure="1"/>
  <bookViews>
    <workbookView xWindow="28680" yWindow="-120" windowWidth="29040" windowHeight="17640" xr2:uid="{00000000-000D-0000-FFFF-FFFF00000000}"/>
  </bookViews>
  <sheets>
    <sheet name="Prijsinvulformulier"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C27" i="1"/>
  <c r="E58" i="1"/>
  <c r="D53" i="1" l="1"/>
  <c r="C53" i="1"/>
  <c r="E52" i="1"/>
  <c r="E49" i="1"/>
  <c r="E34" i="1"/>
  <c r="E31" i="1"/>
  <c r="E33" i="1"/>
  <c r="E41" i="1"/>
  <c r="E42" i="1"/>
  <c r="E43" i="1"/>
  <c r="E44" i="1"/>
  <c r="E45" i="1"/>
  <c r="E46" i="1"/>
  <c r="E47" i="1"/>
  <c r="E48" i="1"/>
  <c r="E50" i="1"/>
  <c r="E51" i="1"/>
  <c r="E67" i="1" l="1"/>
  <c r="E59" i="1" l="1"/>
  <c r="E62" i="1" l="1"/>
  <c r="E40" i="1" l="1"/>
  <c r="E60" i="1" l="1"/>
  <c r="E61" i="1"/>
  <c r="E57" i="1"/>
  <c r="E39" i="1"/>
  <c r="E63" i="1" l="1"/>
  <c r="E37" i="1"/>
  <c r="E36" i="1"/>
  <c r="E32" i="1" l="1"/>
  <c r="E35" i="1"/>
  <c r="E38" i="1"/>
  <c r="E26" i="1"/>
  <c r="E25" i="1"/>
  <c r="E24" i="1"/>
  <c r="E23" i="1"/>
  <c r="E22" i="1"/>
  <c r="E21" i="1"/>
  <c r="E20" i="1"/>
  <c r="E19" i="1"/>
  <c r="E27" i="1" l="1"/>
  <c r="E53" i="1"/>
  <c r="E71" i="1" s="1"/>
</calcChain>
</file>

<file path=xl/sharedStrings.xml><?xml version="1.0" encoding="utf-8"?>
<sst xmlns="http://schemas.openxmlformats.org/spreadsheetml/2006/main" count="87" uniqueCount="79">
  <si>
    <t>Total Cost of Ownership</t>
  </si>
  <si>
    <t xml:space="preserve">Aantal inwoners; 
</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</si>
  <si>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</si>
  <si>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</si>
  <si>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</si>
  <si>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KCC medewerkers;
</t>
  </si>
  <si>
    <t xml:space="preserve">Trainingen (incl. documentatie) voor het volgende aantal key-users;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</si>
  <si>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</si>
  <si>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</si>
  <si>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</si>
  <si>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Additionele ondersteuning (in uren) o.b.v. het gemiddelde uurtarief;
</t>
  </si>
  <si>
    <t>De Oplossing</t>
  </si>
  <si>
    <t>Oplossing</t>
  </si>
  <si>
    <t>Totaal</t>
  </si>
  <si>
    <t>Zaakfunctionaliteit</t>
  </si>
  <si>
    <t>Documentmanagementfunctionaliteit</t>
  </si>
  <si>
    <t>Recordmanagementfunctionaliteit</t>
  </si>
  <si>
    <t>…</t>
  </si>
  <si>
    <t>Opslag</t>
  </si>
  <si>
    <t>Verbinding</t>
  </si>
  <si>
    <t>Koppelingen</t>
  </si>
  <si>
    <t>Koppeling</t>
  </si>
  <si>
    <t>Eenmalig</t>
  </si>
  <si>
    <t>Jaarlijks</t>
  </si>
  <si>
    <t>GBA-V</t>
  </si>
  <si>
    <t>BRP (iBurgerzaken)</t>
  </si>
  <si>
    <t>LV BAG</t>
  </si>
  <si>
    <t>BAG</t>
  </si>
  <si>
    <t>HR</t>
  </si>
  <si>
    <t>MijnOverheid</t>
  </si>
  <si>
    <t>DigiD</t>
  </si>
  <si>
    <t>eHerkenning</t>
  </si>
  <si>
    <t>EntraID</t>
  </si>
  <si>
    <t>Microsoft Office 365</t>
  </si>
  <si>
    <t>Microsoft Exchange online</t>
  </si>
  <si>
    <t>Smartdocuments</t>
  </si>
  <si>
    <t>Kofax</t>
  </si>
  <si>
    <t>Worldline</t>
  </si>
  <si>
    <t>DiVault</t>
  </si>
  <si>
    <t>BI tool</t>
  </si>
  <si>
    <t>Datamask</t>
  </si>
  <si>
    <t>iBabs</t>
  </si>
  <si>
    <t xml:space="preserve">Ifinancien </t>
  </si>
  <si>
    <t>iSamenlevingszaken</t>
  </si>
  <si>
    <t>Civision heffen</t>
  </si>
  <si>
    <t>VTH applicatie (nog aan te besteden)</t>
  </si>
  <si>
    <t>Trainingen</t>
  </si>
  <si>
    <t>Trainingen (incl. documentatie)</t>
  </si>
  <si>
    <t>Prijs per trainee</t>
  </si>
  <si>
    <t>Eindgebruikers</t>
  </si>
  <si>
    <t>KCC</t>
  </si>
  <si>
    <t>Key users</t>
  </si>
  <si>
    <t>Functioneel beheerders</t>
  </si>
  <si>
    <t>DIV medewerkers</t>
  </si>
  <si>
    <t>Technisch beheerders (systeembeheer)</t>
  </si>
  <si>
    <t>Additionele ondersteunende uren</t>
  </si>
  <si>
    <t>Rol</t>
  </si>
  <si>
    <t>Uurtarief</t>
  </si>
  <si>
    <t xml:space="preserve">Projectleider </t>
  </si>
  <si>
    <t>Trainer</t>
  </si>
  <si>
    <t>Technisch consultant</t>
  </si>
  <si>
    <t>Functioneel consultant</t>
  </si>
  <si>
    <t>ONDERTEKENING</t>
  </si>
  <si>
    <t>Naam</t>
  </si>
  <si>
    <t>Functie</t>
  </si>
  <si>
    <t>Datum</t>
  </si>
  <si>
    <t>Handtekening</t>
  </si>
  <si>
    <t>Bijlage D - Prijsinvulformulier</t>
  </si>
  <si>
    <t>De opgegeven prijzen (in het prijsinvulformulier) worden bij elkaar opgeteld, waarna het totaal van de opgegeven prijzen wordt gehanteerd als de (beoordelings)prijs (P).</t>
  </si>
  <si>
    <t>De eenmalige prijs exclusief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exclusief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</si>
  <si>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De prijzen per gebruiker exclusief btw omvat de kosten voor de volledige training inclusief documentatie.</t>
  </si>
  <si>
    <t xml:space="preserve">De eerder genoemde prijzen voor de Oplossing, koppelingen en trainingen zijn inclusief de hierbij benodigde uren. Beschrijf hier onder de uurtarieven voor eventuele aanvullende opdrachten welke niet vallen onder de huidige uitvraag. Uurtarieven exclusief btw zijn inclusief eventuele reis- en verblijfkosten.
</t>
  </si>
  <si>
    <t>TOTALE INSCHRIJFPRIJS (TCO)</t>
  </si>
  <si>
    <t>PLAFONDBEDRAG         (MAX. € 500.000,-)</t>
  </si>
  <si>
    <r>
      <t xml:space="preserve">Eenmalig per </t>
    </r>
    <r>
      <rPr>
        <sz val="9"/>
        <color theme="1"/>
        <rFont val="Verdana"/>
        <family val="2"/>
      </rPr>
      <t>inwoner</t>
    </r>
  </si>
  <si>
    <r>
      <t xml:space="preserve">Jaarlijks per </t>
    </r>
    <r>
      <rPr>
        <sz val="9"/>
        <color theme="1"/>
        <rFont val="Verdana"/>
        <family val="2"/>
      </rPr>
      <t>inwoner</t>
    </r>
  </si>
  <si>
    <t>De eenmalige prijs exclusief btw omvat de eenmalige kosten voor afname inclusief de installatie en configuratie van de door u aangeboden Oplossing (inclusief alle eventuele add-ons, additionele applicatie(module)s en (configuratie)tools, etc.), inclusief gebruik voor het eerste jaar. De jaarlijkse prijs exclusief btw omvat gebruik, onderhoud en ondersteuning per jaar voor de daarop volgende jaren.
Indien de prijs van een component onderdeel is van de aangeboden zaakfunctionaliteit kunt u volstaan met het invullen van “€ 0,-“.</t>
  </si>
  <si>
    <t>De berekening van de prijs (P) exclusief btw vindt plaats op basis van een TCO met de volgende uitgangspunten:
Een sitelicentie voor de volledige Oplossing.
Alle prijzen zijn exclusief btw.</t>
  </si>
  <si>
    <t>De Opdrachtgever wil via dit prijsinvulformulier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</si>
</sst>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b/>
      <sz val="14"/>
      <color theme="0"/>
      <name val="Verdana"/>
      <family val="2"/>
    </font>
    <font>
      <sz val="9"/>
      <color theme="1"/>
      <name val="Verdana"/>
      <family val="2"/>
    </font>
    <font>
      <sz val="9"/>
      <name val="Verdana"/>
      <family val="2"/>
    </font>
    <font>
      <b/>
      <sz val="9"/>
      <color theme="0"/>
      <name val="Verdana"/>
      <family val="2"/>
    </font>
    <font>
      <b/>
      <sz val="9"/>
      <name val="Verdana"/>
      <family val="2"/>
    </font>
    <font>
      <sz val="9"/>
      <color rgb="FF000000"/>
      <name val="Verdana"/>
      <family val="2"/>
    </font>
    <font>
      <sz val="9"/>
      <color theme="0"/>
      <name val="Verdana"/>
      <family val="2"/>
    </font>
    <font>
      <sz val="14"/>
      <name val="Verdana"/>
      <family val="2"/>
    </font>
    <font>
      <sz val="9"/>
      <name val="Verdana"/>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style="medium">
        <color rgb="FFFFC000"/>
      </left>
      <right style="medium">
        <color rgb="FFFFC000"/>
      </right>
      <top style="medium">
        <color rgb="FFFFC000"/>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rgb="FFFFC000"/>
      </right>
      <top style="medium">
        <color rgb="FFFFC000"/>
      </top>
      <bottom style="medium">
        <color rgb="FFFFC000"/>
      </bottom>
      <diagonal/>
    </border>
    <border>
      <left style="medium">
        <color rgb="FFFFC000"/>
      </left>
      <right style="medium">
        <color indexed="64"/>
      </right>
      <top style="thin">
        <color indexed="64"/>
      </top>
      <bottom/>
      <diagonal/>
    </border>
    <border>
      <left style="medium">
        <color rgb="FFFFC000"/>
      </left>
      <right style="medium">
        <color indexed="64"/>
      </right>
      <top/>
      <bottom/>
      <diagonal/>
    </border>
    <border>
      <left style="medium">
        <color rgb="FFFFC000"/>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rgb="FFFFC000"/>
      </left>
      <right style="medium">
        <color rgb="FFFFC000"/>
      </right>
      <top style="medium">
        <color rgb="FFFFC000"/>
      </top>
      <bottom/>
      <diagonal/>
    </border>
  </borders>
  <cellStyleXfs count="1">
    <xf numFmtId="0" fontId="0" fillId="0" borderId="0"/>
  </cellStyleXfs>
  <cellXfs count="78">
    <xf numFmtId="0" fontId="0" fillId="0" borderId="0" xfId="0"/>
    <xf numFmtId="0" fontId="3" fillId="0" borderId="0" xfId="0" applyFont="1"/>
    <xf numFmtId="0" fontId="3" fillId="0" borderId="0" xfId="0" applyFont="1" applyAlignment="1">
      <alignment vertical="center"/>
    </xf>
    <xf numFmtId="0" fontId="5" fillId="3" borderId="18" xfId="0" applyFont="1" applyFill="1" applyBorder="1" applyAlignment="1">
      <alignment vertical="center"/>
    </xf>
    <xf numFmtId="0" fontId="5" fillId="3" borderId="3" xfId="0" applyFont="1" applyFill="1" applyBorder="1" applyAlignment="1">
      <alignment vertical="center"/>
    </xf>
    <xf numFmtId="0" fontId="5" fillId="3" borderId="19" xfId="0" applyFont="1" applyFill="1" applyBorder="1" applyAlignment="1">
      <alignment vertical="center"/>
    </xf>
    <xf numFmtId="3" fontId="3" fillId="0" borderId="17" xfId="0" applyNumberFormat="1" applyFont="1" applyBorder="1" applyAlignment="1">
      <alignment horizontal="center" vertical="center" wrapText="1"/>
    </xf>
    <xf numFmtId="0" fontId="3" fillId="0" borderId="21" xfId="0" applyFont="1" applyBorder="1" applyAlignment="1">
      <alignment horizontal="center" vertical="center" wrapText="1"/>
    </xf>
    <xf numFmtId="0" fontId="3" fillId="0" borderId="17" xfId="0" applyFont="1" applyBorder="1" applyAlignment="1">
      <alignment horizontal="center" vertical="center" wrapText="1"/>
    </xf>
    <xf numFmtId="0" fontId="5" fillId="3" borderId="18" xfId="0" applyFont="1" applyFill="1" applyBorder="1" applyAlignment="1"/>
    <xf numFmtId="0" fontId="5" fillId="3" borderId="3" xfId="0" applyFont="1" applyFill="1" applyBorder="1" applyAlignment="1"/>
    <xf numFmtId="0" fontId="5" fillId="3" borderId="19" xfId="0" applyFont="1" applyFill="1" applyBorder="1" applyAlignment="1"/>
    <xf numFmtId="0" fontId="3" fillId="0" borderId="0" xfId="0" applyFont="1" applyAlignment="1">
      <alignment horizontal="left" vertical="center"/>
    </xf>
    <xf numFmtId="0" fontId="5" fillId="4" borderId="16" xfId="0" applyFont="1" applyFill="1" applyBorder="1"/>
    <xf numFmtId="0" fontId="5" fillId="4" borderId="5" xfId="0" applyFont="1" applyFill="1" applyBorder="1" applyAlignment="1">
      <alignment horizontal="center" vertical="center"/>
    </xf>
    <xf numFmtId="0" fontId="5" fillId="4" borderId="17" xfId="0" applyFont="1" applyFill="1" applyBorder="1" applyAlignment="1">
      <alignment horizontal="center" vertical="center"/>
    </xf>
    <xf numFmtId="164" fontId="3" fillId="0" borderId="19" xfId="0" applyNumberFormat="1" applyFont="1" applyBorder="1" applyAlignment="1">
      <alignment horizontal="center" vertical="center"/>
    </xf>
    <xf numFmtId="164" fontId="5" fillId="0" borderId="6" xfId="0" applyNumberFormat="1" applyFont="1" applyBorder="1" applyAlignment="1">
      <alignment horizontal="center" vertical="center"/>
    </xf>
    <xf numFmtId="164" fontId="5" fillId="0" borderId="17" xfId="0" applyNumberFormat="1" applyFont="1" applyBorder="1" applyAlignment="1">
      <alignment horizontal="center" vertical="center"/>
    </xf>
    <xf numFmtId="0" fontId="6" fillId="0" borderId="16" xfId="0" applyFont="1" applyBorder="1"/>
    <xf numFmtId="0" fontId="6" fillId="0" borderId="16" xfId="0" applyFont="1" applyBorder="1" applyAlignment="1">
      <alignment vertical="center" wrapText="1"/>
    </xf>
    <xf numFmtId="0" fontId="5" fillId="4" borderId="18" xfId="0" applyFont="1" applyFill="1" applyBorder="1" applyAlignment="1"/>
    <xf numFmtId="0" fontId="5" fillId="4" borderId="4" xfId="0" applyFont="1" applyFill="1" applyBorder="1" applyAlignment="1"/>
    <xf numFmtId="0" fontId="7" fillId="5" borderId="4" xfId="0" applyFont="1" applyFill="1" applyBorder="1" applyAlignment="1">
      <alignment vertical="center" wrapText="1"/>
    </xf>
    <xf numFmtId="0" fontId="7" fillId="0" borderId="0" xfId="0" applyFont="1"/>
    <xf numFmtId="0" fontId="3" fillId="0" borderId="0" xfId="0" applyFont="1" applyAlignment="1"/>
    <xf numFmtId="0" fontId="1" fillId="2" borderId="13" xfId="0" applyFont="1" applyFill="1" applyBorder="1" applyAlignment="1">
      <alignment vertical="center"/>
    </xf>
    <xf numFmtId="0" fontId="1" fillId="2" borderId="14" xfId="0" applyFont="1" applyFill="1" applyBorder="1" applyAlignment="1">
      <alignment vertical="center"/>
    </xf>
    <xf numFmtId="0" fontId="1" fillId="2" borderId="15" xfId="0" applyFont="1" applyFill="1" applyBorder="1" applyAlignment="1">
      <alignment vertical="center"/>
    </xf>
    <xf numFmtId="0" fontId="8" fillId="0" borderId="0" xfId="0" applyFont="1" applyAlignment="1">
      <alignment vertical="center"/>
    </xf>
    <xf numFmtId="0" fontId="5" fillId="0" borderId="16" xfId="0" applyFont="1" applyBorder="1" applyAlignment="1">
      <alignment vertical="center"/>
    </xf>
    <xf numFmtId="164" fontId="3" fillId="0" borderId="22" xfId="0" applyNumberFormat="1" applyFont="1" applyBorder="1" applyProtection="1">
      <protection locked="0"/>
    </xf>
    <xf numFmtId="164" fontId="3" fillId="0" borderId="7" xfId="0" applyNumberFormat="1" applyFont="1" applyBorder="1" applyAlignment="1" applyProtection="1">
      <alignment horizontal="center" vertical="center"/>
      <protection locked="0"/>
    </xf>
    <xf numFmtId="0" fontId="5" fillId="0" borderId="16" xfId="0" applyFont="1" applyBorder="1" applyAlignment="1" applyProtection="1">
      <alignment vertical="center"/>
      <protection locked="0"/>
    </xf>
    <xf numFmtId="164" fontId="5" fillId="0" borderId="6" xfId="0" applyNumberFormat="1" applyFont="1" applyBorder="1" applyAlignment="1" applyProtection="1">
      <alignment horizontal="center" vertical="center"/>
      <protection locked="0"/>
    </xf>
    <xf numFmtId="164" fontId="3" fillId="0" borderId="10" xfId="0" applyNumberFormat="1" applyFont="1" applyBorder="1" applyAlignment="1" applyProtection="1">
      <alignment horizontal="center" vertical="center"/>
      <protection locked="0"/>
    </xf>
    <xf numFmtId="164" fontId="3" fillId="0" borderId="34" xfId="0" applyNumberFormat="1" applyFont="1" applyBorder="1" applyAlignment="1" applyProtection="1">
      <alignment horizontal="center" vertical="center"/>
      <protection locked="0"/>
    </xf>
    <xf numFmtId="164" fontId="3" fillId="0" borderId="9" xfId="0" applyNumberFormat="1" applyFont="1" applyBorder="1" applyAlignment="1" applyProtection="1">
      <alignment horizontal="center" vertical="center"/>
      <protection locked="0"/>
    </xf>
    <xf numFmtId="0" fontId="5" fillId="7" borderId="2" xfId="0" applyFont="1" applyFill="1" applyBorder="1" applyAlignment="1" applyProtection="1">
      <alignment horizontal="center" vertical="center"/>
      <protection locked="0"/>
    </xf>
    <xf numFmtId="0" fontId="5" fillId="7" borderId="19" xfId="0" applyFont="1" applyFill="1" applyBorder="1" applyAlignment="1" applyProtection="1">
      <alignment horizontal="center" vertical="center"/>
      <protection locked="0"/>
    </xf>
    <xf numFmtId="0" fontId="5" fillId="7" borderId="28" xfId="0" applyFont="1" applyFill="1" applyBorder="1" applyAlignment="1" applyProtection="1">
      <alignment horizontal="center" vertical="center"/>
      <protection locked="0"/>
    </xf>
    <xf numFmtId="0" fontId="5" fillId="7" borderId="29" xfId="0" applyFont="1" applyFill="1" applyBorder="1" applyAlignment="1" applyProtection="1">
      <alignment horizontal="center" vertical="center"/>
      <protection locked="0"/>
    </xf>
    <xf numFmtId="0" fontId="3" fillId="0" borderId="18" xfId="0" applyFont="1" applyBorder="1" applyAlignment="1">
      <alignment horizontal="left" vertical="center" wrapText="1"/>
    </xf>
    <xf numFmtId="0" fontId="3" fillId="0" borderId="3" xfId="0" applyFont="1" applyBorder="1" applyAlignment="1">
      <alignment horizontal="left" vertical="center" wrapText="1"/>
    </xf>
    <xf numFmtId="0" fontId="3" fillId="0" borderId="19" xfId="0" applyFont="1" applyBorder="1" applyAlignment="1">
      <alignment horizontal="left" vertical="center" wrapText="1"/>
    </xf>
    <xf numFmtId="0" fontId="3" fillId="0" borderId="18" xfId="0" applyFont="1" applyBorder="1" applyAlignment="1">
      <alignment horizontal="left" vertical="top" wrapText="1"/>
    </xf>
    <xf numFmtId="0" fontId="3" fillId="0" borderId="3" xfId="0" applyFont="1" applyBorder="1" applyAlignment="1">
      <alignment horizontal="left" vertical="top" wrapText="1"/>
    </xf>
    <xf numFmtId="0" fontId="3" fillId="0" borderId="19" xfId="0" applyFont="1" applyBorder="1" applyAlignment="1">
      <alignment horizontal="left" vertical="top" wrapText="1"/>
    </xf>
    <xf numFmtId="0" fontId="3" fillId="0" borderId="4" xfId="0" applyFont="1" applyBorder="1" applyAlignment="1">
      <alignment horizontal="left" vertical="top" wrapText="1"/>
    </xf>
    <xf numFmtId="0" fontId="3" fillId="0" borderId="18" xfId="0" applyFont="1" applyBorder="1" applyAlignment="1">
      <alignment horizontal="left" wrapText="1"/>
    </xf>
    <xf numFmtId="0" fontId="3" fillId="0" borderId="3" xfId="0" applyFont="1" applyBorder="1" applyAlignment="1">
      <alignment horizontal="left" wrapText="1"/>
    </xf>
    <xf numFmtId="0" fontId="3" fillId="0" borderId="19" xfId="0" applyFont="1" applyBorder="1" applyAlignment="1">
      <alignment horizontal="left" wrapText="1"/>
    </xf>
    <xf numFmtId="0" fontId="3" fillId="0" borderId="8" xfId="0" applyFont="1" applyBorder="1" applyAlignment="1">
      <alignment horizontal="left" vertical="center" wrapText="1"/>
    </xf>
    <xf numFmtId="164" fontId="5" fillId="0" borderId="23" xfId="0" applyNumberFormat="1" applyFont="1" applyBorder="1" applyAlignment="1">
      <alignment horizontal="center" vertical="center"/>
    </xf>
    <xf numFmtId="164" fontId="5" fillId="0" borderId="24" xfId="0" applyNumberFormat="1" applyFont="1" applyBorder="1" applyAlignment="1">
      <alignment horizontal="center" vertical="center"/>
    </xf>
    <xf numFmtId="164" fontId="5" fillId="0" borderId="25" xfId="0" applyNumberFormat="1" applyFont="1" applyBorder="1" applyAlignment="1">
      <alignment horizontal="center" vertical="center"/>
    </xf>
    <xf numFmtId="0" fontId="9" fillId="0" borderId="18" xfId="0" applyFont="1" applyBorder="1" applyAlignment="1">
      <alignment horizontal="left" vertical="center" wrapText="1"/>
    </xf>
    <xf numFmtId="0" fontId="9" fillId="0" borderId="8" xfId="0" applyFont="1" applyBorder="1" applyAlignment="1">
      <alignment horizontal="left" vertical="center" wrapText="1"/>
    </xf>
    <xf numFmtId="0" fontId="3" fillId="0" borderId="0" xfId="0" applyFont="1" applyAlignment="1">
      <alignment horizontal="center"/>
    </xf>
    <xf numFmtId="0" fontId="3" fillId="0" borderId="16" xfId="0" applyFont="1" applyBorder="1" applyAlignment="1">
      <alignment horizontal="center"/>
    </xf>
    <xf numFmtId="0" fontId="3" fillId="0" borderId="1" xfId="0" applyFont="1" applyBorder="1" applyAlignment="1">
      <alignment horizontal="center"/>
    </xf>
    <xf numFmtId="0" fontId="3" fillId="0" borderId="17" xfId="0" applyFont="1" applyBorder="1" applyAlignment="1">
      <alignment horizontal="center"/>
    </xf>
    <xf numFmtId="0" fontId="3" fillId="0" borderId="30" xfId="0" applyFont="1" applyBorder="1" applyAlignment="1">
      <alignment horizontal="center"/>
    </xf>
    <xf numFmtId="0" fontId="7" fillId="5" borderId="11" xfId="0" applyFont="1" applyFill="1" applyBorder="1" applyAlignment="1">
      <alignment horizontal="center" vertical="center" wrapText="1"/>
    </xf>
    <xf numFmtId="0" fontId="7" fillId="5" borderId="12" xfId="0" applyFont="1" applyFill="1" applyBorder="1" applyAlignment="1">
      <alignment horizontal="center" vertical="center" wrapText="1"/>
    </xf>
    <xf numFmtId="164" fontId="4" fillId="5" borderId="20" xfId="0" applyNumberFormat="1" applyFont="1" applyFill="1" applyBorder="1" applyAlignment="1">
      <alignment horizontal="center" vertical="center"/>
    </xf>
    <xf numFmtId="164" fontId="4" fillId="5" borderId="32" xfId="0" applyNumberFormat="1" applyFont="1" applyFill="1" applyBorder="1" applyAlignment="1">
      <alignment horizontal="center" vertical="center"/>
    </xf>
    <xf numFmtId="0" fontId="7" fillId="5" borderId="33" xfId="0" applyFont="1" applyFill="1" applyBorder="1" applyAlignment="1">
      <alignment horizontal="center" vertical="center" wrapText="1"/>
    </xf>
    <xf numFmtId="0" fontId="7" fillId="5" borderId="31" xfId="0" applyFont="1" applyFill="1" applyBorder="1" applyAlignment="1">
      <alignment horizontal="center" vertical="center" wrapText="1"/>
    </xf>
    <xf numFmtId="0" fontId="5" fillId="0" borderId="18" xfId="0" applyFont="1" applyBorder="1" applyAlignment="1">
      <alignment horizontal="left" vertical="center"/>
    </xf>
    <xf numFmtId="0" fontId="5" fillId="0" borderId="4"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6" borderId="18"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19" xfId="0" applyFont="1" applyFill="1" applyBorder="1" applyAlignment="1">
      <alignment horizontal="center" vertical="center"/>
    </xf>
    <xf numFmtId="0" fontId="5" fillId="0" borderId="1" xfId="0" applyFont="1" applyBorder="1" applyAlignment="1">
      <alignment horizontal="left" vertical="center" wrapText="1"/>
    </xf>
    <xf numFmtId="0" fontId="3" fillId="0" borderId="8" xfId="0" applyFont="1" applyBorder="1" applyAlignment="1">
      <alignment horizontal="left" vertical="top"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04"/>
  <sheetViews>
    <sheetView tabSelected="1" zoomScaleNormal="100" workbookViewId="0">
      <selection activeCell="F1" sqref="F1:AM404"/>
    </sheetView>
  </sheetViews>
  <sheetFormatPr defaultColWidth="9.140625" defaultRowHeight="11.25" x14ac:dyDescent="0.15"/>
  <cols>
    <col min="1" max="1" width="4.42578125" style="58" customWidth="1"/>
    <col min="2" max="2" width="69.140625" style="1" customWidth="1"/>
    <col min="3" max="3" width="21" style="1" customWidth="1"/>
    <col min="4" max="4" width="21.5703125" style="1" customWidth="1"/>
    <col min="5" max="5" width="31.42578125" style="1" customWidth="1"/>
    <col min="6" max="7" width="9.140625" style="1" customWidth="1"/>
    <col min="8" max="8" width="10.140625" style="1" bestFit="1" customWidth="1"/>
    <col min="9" max="16384" width="9.140625" style="1"/>
  </cols>
  <sheetData>
    <row r="1" spans="1:39" s="29" customFormat="1" ht="21" customHeight="1" x14ac:dyDescent="0.25">
      <c r="A1" s="58"/>
      <c r="B1" s="26" t="s">
        <v>67</v>
      </c>
      <c r="C1" s="27"/>
      <c r="D1" s="27"/>
      <c r="E1" s="2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row>
    <row r="2" spans="1:39" s="2" customFormat="1" ht="67.150000000000006" customHeight="1" x14ac:dyDescent="0.25">
      <c r="A2" s="58"/>
      <c r="B2" s="42" t="s">
        <v>78</v>
      </c>
      <c r="C2" s="43"/>
      <c r="D2" s="43"/>
      <c r="E2" s="44"/>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row>
    <row r="3" spans="1:39" s="2" customFormat="1" ht="22.5" customHeight="1" x14ac:dyDescent="0.25">
      <c r="A3" s="58"/>
      <c r="B3" s="3" t="s">
        <v>0</v>
      </c>
      <c r="C3" s="4"/>
      <c r="D3" s="4"/>
      <c r="E3" s="5"/>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row>
    <row r="4" spans="1:39" ht="56.45" customHeight="1" x14ac:dyDescent="0.15">
      <c r="B4" s="45" t="s">
        <v>77</v>
      </c>
      <c r="C4" s="46"/>
      <c r="D4" s="46"/>
      <c r="E4" s="47"/>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row>
    <row r="5" spans="1:39" ht="15" customHeight="1" x14ac:dyDescent="0.15">
      <c r="B5" s="45" t="s">
        <v>1</v>
      </c>
      <c r="C5" s="46"/>
      <c r="D5" s="48"/>
      <c r="E5" s="6">
        <v>36000</v>
      </c>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row>
    <row r="6" spans="1:39" ht="14.65" customHeight="1" x14ac:dyDescent="0.15">
      <c r="B6" s="45" t="s">
        <v>2</v>
      </c>
      <c r="C6" s="46"/>
      <c r="D6" s="48"/>
      <c r="E6" s="7">
        <v>8</v>
      </c>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row>
    <row r="7" spans="1:39" ht="14.65" customHeight="1" x14ac:dyDescent="0.15">
      <c r="B7" s="45" t="s">
        <v>3</v>
      </c>
      <c r="C7" s="46"/>
      <c r="D7" s="48"/>
      <c r="E7" s="8">
        <v>8</v>
      </c>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row>
    <row r="8" spans="1:39" ht="14.65" customHeight="1" x14ac:dyDescent="0.15">
      <c r="B8" s="45" t="s">
        <v>4</v>
      </c>
      <c r="C8" s="46"/>
      <c r="D8" s="48"/>
      <c r="E8" s="8">
        <v>75</v>
      </c>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row>
    <row r="9" spans="1:39" ht="14.65" customHeight="1" x14ac:dyDescent="0.15">
      <c r="B9" s="45" t="s">
        <v>5</v>
      </c>
      <c r="C9" s="46"/>
      <c r="D9" s="48"/>
      <c r="E9" s="8">
        <v>12</v>
      </c>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row>
    <row r="10" spans="1:39" ht="15" customHeight="1" x14ac:dyDescent="0.15">
      <c r="B10" s="45" t="s">
        <v>6</v>
      </c>
      <c r="C10" s="46"/>
      <c r="D10" s="48"/>
      <c r="E10" s="8">
        <v>16</v>
      </c>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row>
    <row r="11" spans="1:39" ht="14.65" customHeight="1" x14ac:dyDescent="0.15">
      <c r="B11" s="45" t="s">
        <v>7</v>
      </c>
      <c r="C11" s="46"/>
      <c r="D11" s="48"/>
      <c r="E11" s="8">
        <v>2</v>
      </c>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row>
    <row r="12" spans="1:39" ht="14.65" customHeight="1" x14ac:dyDescent="0.15">
      <c r="B12" s="45" t="s">
        <v>8</v>
      </c>
      <c r="C12" s="46"/>
      <c r="D12" s="48"/>
      <c r="E12" s="8">
        <v>10</v>
      </c>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row>
    <row r="13" spans="1:39" ht="14.65" customHeight="1" x14ac:dyDescent="0.15">
      <c r="B13" s="45" t="s">
        <v>9</v>
      </c>
      <c r="C13" s="46"/>
      <c r="D13" s="48"/>
      <c r="E13" s="8">
        <v>4</v>
      </c>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row>
    <row r="14" spans="1:39" ht="14.65" customHeight="1" x14ac:dyDescent="0.15">
      <c r="B14" s="45" t="s">
        <v>10</v>
      </c>
      <c r="C14" s="46"/>
      <c r="D14" s="48"/>
      <c r="E14" s="8">
        <v>500</v>
      </c>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row>
    <row r="15" spans="1:39" ht="31.15" customHeight="1" x14ac:dyDescent="0.15">
      <c r="B15" s="42" t="s">
        <v>68</v>
      </c>
      <c r="C15" s="43"/>
      <c r="D15" s="43"/>
      <c r="E15" s="44"/>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row>
    <row r="16" spans="1:39" x14ac:dyDescent="0.15">
      <c r="B16" s="9" t="s">
        <v>11</v>
      </c>
      <c r="C16" s="10"/>
      <c r="D16" s="10"/>
      <c r="E16" s="11"/>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row>
    <row r="17" spans="1:39" s="12" customFormat="1" ht="69.599999999999994" customHeight="1" x14ac:dyDescent="0.25">
      <c r="A17" s="58"/>
      <c r="B17" s="42" t="s">
        <v>76</v>
      </c>
      <c r="C17" s="43"/>
      <c r="D17" s="43"/>
      <c r="E17" s="44"/>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row>
    <row r="18" spans="1:39" ht="12" thickBot="1" x14ac:dyDescent="0.2">
      <c r="B18" s="13" t="s">
        <v>12</v>
      </c>
      <c r="C18" s="14" t="s">
        <v>74</v>
      </c>
      <c r="D18" s="14" t="s">
        <v>75</v>
      </c>
      <c r="E18" s="15" t="s">
        <v>13</v>
      </c>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row>
    <row r="19" spans="1:39" ht="12" thickBot="1" x14ac:dyDescent="0.2">
      <c r="B19" s="31" t="s">
        <v>14</v>
      </c>
      <c r="C19" s="32">
        <v>0</v>
      </c>
      <c r="D19" s="32">
        <v>0</v>
      </c>
      <c r="E19" s="16">
        <f>($E$5*C19)+($E$5*D19*($E$6-1))</f>
        <v>0</v>
      </c>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row>
    <row r="20" spans="1:39" ht="12" thickBot="1" x14ac:dyDescent="0.2">
      <c r="B20" s="31" t="s">
        <v>15</v>
      </c>
      <c r="C20" s="32">
        <v>0</v>
      </c>
      <c r="D20" s="32">
        <v>0</v>
      </c>
      <c r="E20" s="16">
        <f t="shared" ref="E20:E26" si="0">($E$5*C20)+($E$5*D20*($E$6-1))</f>
        <v>0</v>
      </c>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row>
    <row r="21" spans="1:39" ht="12" thickBot="1" x14ac:dyDescent="0.2">
      <c r="B21" s="31" t="s">
        <v>16</v>
      </c>
      <c r="C21" s="32">
        <v>0</v>
      </c>
      <c r="D21" s="32">
        <v>0</v>
      </c>
      <c r="E21" s="16">
        <f t="shared" si="0"/>
        <v>0</v>
      </c>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row>
    <row r="22" spans="1:39" ht="12" thickBot="1" x14ac:dyDescent="0.2">
      <c r="B22" s="31" t="s">
        <v>17</v>
      </c>
      <c r="C22" s="32">
        <v>0</v>
      </c>
      <c r="D22" s="32">
        <v>0</v>
      </c>
      <c r="E22" s="16">
        <f t="shared" si="0"/>
        <v>0</v>
      </c>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row>
    <row r="23" spans="1:39" ht="12" thickBot="1" x14ac:dyDescent="0.2">
      <c r="B23" s="31" t="s">
        <v>17</v>
      </c>
      <c r="C23" s="32">
        <v>0</v>
      </c>
      <c r="D23" s="32">
        <v>0</v>
      </c>
      <c r="E23" s="16">
        <f t="shared" si="0"/>
        <v>0</v>
      </c>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row>
    <row r="24" spans="1:39" ht="12" thickBot="1" x14ac:dyDescent="0.2">
      <c r="B24" s="31" t="s">
        <v>17</v>
      </c>
      <c r="C24" s="32">
        <v>0</v>
      </c>
      <c r="D24" s="32">
        <v>0</v>
      </c>
      <c r="E24" s="16">
        <f t="shared" si="0"/>
        <v>0</v>
      </c>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row>
    <row r="25" spans="1:39" ht="12" thickBot="1" x14ac:dyDescent="0.2">
      <c r="B25" s="31" t="s">
        <v>18</v>
      </c>
      <c r="C25" s="32">
        <v>0</v>
      </c>
      <c r="D25" s="32">
        <v>0</v>
      </c>
      <c r="E25" s="16">
        <f t="shared" si="0"/>
        <v>0</v>
      </c>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row>
    <row r="26" spans="1:39" ht="12" thickBot="1" x14ac:dyDescent="0.2">
      <c r="B26" s="31" t="s">
        <v>19</v>
      </c>
      <c r="C26" s="32">
        <v>0</v>
      </c>
      <c r="D26" s="32">
        <v>0</v>
      </c>
      <c r="E26" s="16">
        <f t="shared" si="0"/>
        <v>0</v>
      </c>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row>
    <row r="27" spans="1:39" s="2" customFormat="1" ht="21.6" customHeight="1" x14ac:dyDescent="0.25">
      <c r="A27" s="58"/>
      <c r="B27" s="33" t="s">
        <v>13</v>
      </c>
      <c r="C27" s="34">
        <f>SUM(C19:C26)</f>
        <v>0</v>
      </c>
      <c r="D27" s="34">
        <f>SUM(D19:D26)</f>
        <v>0</v>
      </c>
      <c r="E27" s="18">
        <f>SUM(E19:E26)</f>
        <v>0</v>
      </c>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row>
    <row r="28" spans="1:39" x14ac:dyDescent="0.15">
      <c r="B28" s="9" t="s">
        <v>20</v>
      </c>
      <c r="C28" s="10"/>
      <c r="D28" s="10"/>
      <c r="E28" s="11"/>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row>
    <row r="29" spans="1:39" ht="87" customHeight="1" x14ac:dyDescent="0.15">
      <c r="B29" s="42" t="s">
        <v>69</v>
      </c>
      <c r="C29" s="43"/>
      <c r="D29" s="43"/>
      <c r="E29" s="44"/>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row>
    <row r="30" spans="1:39" ht="12" thickBot="1" x14ac:dyDescent="0.2">
      <c r="B30" s="13" t="s">
        <v>21</v>
      </c>
      <c r="C30" s="14" t="s">
        <v>22</v>
      </c>
      <c r="D30" s="14" t="s">
        <v>23</v>
      </c>
      <c r="E30" s="15" t="s">
        <v>13</v>
      </c>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row>
    <row r="31" spans="1:39" ht="12" thickBot="1" x14ac:dyDescent="0.2">
      <c r="B31" s="19" t="s">
        <v>24</v>
      </c>
      <c r="C31" s="37">
        <v>0</v>
      </c>
      <c r="D31" s="32">
        <v>0</v>
      </c>
      <c r="E31" s="16">
        <f>C31+(D31*($E$7-1))</f>
        <v>0</v>
      </c>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row>
    <row r="32" spans="1:39" ht="12" thickBot="1" x14ac:dyDescent="0.2">
      <c r="B32" s="19" t="s">
        <v>25</v>
      </c>
      <c r="C32" s="37">
        <v>0</v>
      </c>
      <c r="D32" s="32">
        <v>0</v>
      </c>
      <c r="E32" s="16">
        <f t="shared" ref="E32:E38" si="1">C32+(D32*($E$7-1))</f>
        <v>0</v>
      </c>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row>
    <row r="33" spans="2:39" ht="12" thickBot="1" x14ac:dyDescent="0.2">
      <c r="B33" s="19" t="s">
        <v>26</v>
      </c>
      <c r="C33" s="37">
        <v>0</v>
      </c>
      <c r="D33" s="32">
        <v>0</v>
      </c>
      <c r="E33" s="16">
        <f>C33+(D33*($E$7-1))</f>
        <v>0</v>
      </c>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row>
    <row r="34" spans="2:39" ht="12" thickBot="1" x14ac:dyDescent="0.2">
      <c r="B34" s="19" t="s">
        <v>27</v>
      </c>
      <c r="C34" s="37">
        <v>0</v>
      </c>
      <c r="D34" s="32">
        <v>0</v>
      </c>
      <c r="E34" s="16">
        <f>C34+(D34*($E$7-1))</f>
        <v>0</v>
      </c>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row>
    <row r="35" spans="2:39" ht="12" thickBot="1" x14ac:dyDescent="0.2">
      <c r="B35" s="19" t="s">
        <v>28</v>
      </c>
      <c r="C35" s="37">
        <v>0</v>
      </c>
      <c r="D35" s="32">
        <v>0</v>
      </c>
      <c r="E35" s="16">
        <f t="shared" si="1"/>
        <v>0</v>
      </c>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row>
    <row r="36" spans="2:39" ht="12" thickBot="1" x14ac:dyDescent="0.2">
      <c r="B36" s="19" t="s">
        <v>29</v>
      </c>
      <c r="C36" s="37">
        <v>0</v>
      </c>
      <c r="D36" s="32">
        <v>0</v>
      </c>
      <c r="E36" s="16">
        <f t="shared" si="1"/>
        <v>0</v>
      </c>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row>
    <row r="37" spans="2:39" ht="12" thickBot="1" x14ac:dyDescent="0.2">
      <c r="B37" s="19" t="s">
        <v>30</v>
      </c>
      <c r="C37" s="37">
        <v>0</v>
      </c>
      <c r="D37" s="32">
        <v>0</v>
      </c>
      <c r="E37" s="16">
        <f t="shared" si="1"/>
        <v>0</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row>
    <row r="38" spans="2:39" ht="12" thickBot="1" x14ac:dyDescent="0.2">
      <c r="B38" s="19" t="s">
        <v>31</v>
      </c>
      <c r="C38" s="37">
        <v>0</v>
      </c>
      <c r="D38" s="32">
        <v>0</v>
      </c>
      <c r="E38" s="16">
        <f t="shared" si="1"/>
        <v>0</v>
      </c>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row>
    <row r="39" spans="2:39" ht="12" thickBot="1" x14ac:dyDescent="0.2">
      <c r="B39" s="19" t="s">
        <v>32</v>
      </c>
      <c r="C39" s="37">
        <v>0</v>
      </c>
      <c r="D39" s="32">
        <v>0</v>
      </c>
      <c r="E39" s="16">
        <f t="shared" ref="E39" si="2">C39+(D39*($E$7-1))</f>
        <v>0</v>
      </c>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row>
    <row r="40" spans="2:39" ht="12" thickBot="1" x14ac:dyDescent="0.2">
      <c r="B40" s="19" t="s">
        <v>33</v>
      </c>
      <c r="C40" s="37">
        <v>0</v>
      </c>
      <c r="D40" s="32">
        <v>0</v>
      </c>
      <c r="E40" s="16">
        <f>C40+(D40*($E$7-1))</f>
        <v>0</v>
      </c>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row>
    <row r="41" spans="2:39" ht="12" thickBot="1" x14ac:dyDescent="0.2">
      <c r="B41" s="19" t="s">
        <v>34</v>
      </c>
      <c r="C41" s="37">
        <v>0</v>
      </c>
      <c r="D41" s="32">
        <v>0</v>
      </c>
      <c r="E41" s="16">
        <f t="shared" ref="E41:E51" si="3">C41+(D41*($E$7-1))</f>
        <v>0</v>
      </c>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row>
    <row r="42" spans="2:39" ht="12" thickBot="1" x14ac:dyDescent="0.2">
      <c r="B42" s="20" t="s">
        <v>35</v>
      </c>
      <c r="C42" s="37">
        <v>0</v>
      </c>
      <c r="D42" s="32">
        <v>0</v>
      </c>
      <c r="E42" s="16">
        <f t="shared" si="3"/>
        <v>0</v>
      </c>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row>
    <row r="43" spans="2:39" ht="12" thickBot="1" x14ac:dyDescent="0.2">
      <c r="B43" s="19" t="s">
        <v>36</v>
      </c>
      <c r="C43" s="37">
        <v>0</v>
      </c>
      <c r="D43" s="32">
        <v>0</v>
      </c>
      <c r="E43" s="16">
        <f t="shared" si="3"/>
        <v>0</v>
      </c>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row>
    <row r="44" spans="2:39" ht="12" thickBot="1" x14ac:dyDescent="0.2">
      <c r="B44" s="19" t="s">
        <v>37</v>
      </c>
      <c r="C44" s="37">
        <v>0</v>
      </c>
      <c r="D44" s="32">
        <v>0</v>
      </c>
      <c r="E44" s="16">
        <f t="shared" si="3"/>
        <v>0</v>
      </c>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row>
    <row r="45" spans="2:39" ht="12" thickBot="1" x14ac:dyDescent="0.2">
      <c r="B45" s="19" t="s">
        <v>38</v>
      </c>
      <c r="C45" s="37">
        <v>0</v>
      </c>
      <c r="D45" s="32">
        <v>0</v>
      </c>
      <c r="E45" s="16">
        <f t="shared" si="3"/>
        <v>0</v>
      </c>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row>
    <row r="46" spans="2:39" ht="12" thickBot="1" x14ac:dyDescent="0.2">
      <c r="B46" s="19" t="s">
        <v>39</v>
      </c>
      <c r="C46" s="37">
        <v>0</v>
      </c>
      <c r="D46" s="32">
        <v>0</v>
      </c>
      <c r="E46" s="16">
        <f t="shared" si="3"/>
        <v>0</v>
      </c>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row>
    <row r="47" spans="2:39" ht="12" thickBot="1" x14ac:dyDescent="0.2">
      <c r="B47" s="19" t="s">
        <v>40</v>
      </c>
      <c r="C47" s="37">
        <v>0</v>
      </c>
      <c r="D47" s="32">
        <v>0</v>
      </c>
      <c r="E47" s="16">
        <f t="shared" si="3"/>
        <v>0</v>
      </c>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row>
    <row r="48" spans="2:39" ht="12" thickBot="1" x14ac:dyDescent="0.2">
      <c r="B48" s="19" t="s">
        <v>41</v>
      </c>
      <c r="C48" s="37">
        <v>0</v>
      </c>
      <c r="D48" s="32">
        <v>0</v>
      </c>
      <c r="E48" s="16">
        <f t="shared" si="3"/>
        <v>0</v>
      </c>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row>
    <row r="49" spans="1:39" ht="12" thickBot="1" x14ac:dyDescent="0.2">
      <c r="B49" s="19" t="s">
        <v>42</v>
      </c>
      <c r="C49" s="37">
        <v>0</v>
      </c>
      <c r="D49" s="32">
        <v>0</v>
      </c>
      <c r="E49" s="16">
        <f>C49+(D49*($E$7-1))</f>
        <v>0</v>
      </c>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row>
    <row r="50" spans="1:39" ht="12" thickBot="1" x14ac:dyDescent="0.2">
      <c r="B50" s="19" t="s">
        <v>43</v>
      </c>
      <c r="C50" s="37">
        <v>0</v>
      </c>
      <c r="D50" s="32">
        <v>0</v>
      </c>
      <c r="E50" s="16">
        <f t="shared" si="3"/>
        <v>0</v>
      </c>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row>
    <row r="51" spans="1:39" ht="12" thickBot="1" x14ac:dyDescent="0.2">
      <c r="B51" s="19" t="s">
        <v>44</v>
      </c>
      <c r="C51" s="37">
        <v>0</v>
      </c>
      <c r="D51" s="32">
        <v>0</v>
      </c>
      <c r="E51" s="16">
        <f t="shared" si="3"/>
        <v>0</v>
      </c>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row>
    <row r="52" spans="1:39" ht="12" thickBot="1" x14ac:dyDescent="0.2">
      <c r="B52" s="19" t="s">
        <v>45</v>
      </c>
      <c r="C52" s="37">
        <v>0</v>
      </c>
      <c r="D52" s="32">
        <v>0</v>
      </c>
      <c r="E52" s="16">
        <f t="shared" ref="E52" si="4">C52+(D52*($E$7-1))</f>
        <v>0</v>
      </c>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row>
    <row r="53" spans="1:39" s="2" customFormat="1" ht="21.6" customHeight="1" x14ac:dyDescent="0.25">
      <c r="A53" s="58"/>
      <c r="B53" s="30" t="s">
        <v>13</v>
      </c>
      <c r="C53" s="17">
        <f>SUM(C31:C52)</f>
        <v>0</v>
      </c>
      <c r="D53" s="17">
        <f>SUM(D31:D52)</f>
        <v>0</v>
      </c>
      <c r="E53" s="18">
        <f>SUM(E31:E52)</f>
        <v>0</v>
      </c>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row>
    <row r="54" spans="1:39" x14ac:dyDescent="0.15">
      <c r="B54" s="9" t="s">
        <v>46</v>
      </c>
      <c r="C54" s="10"/>
      <c r="D54" s="10"/>
      <c r="E54" s="11"/>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row>
    <row r="55" spans="1:39" ht="26.45" customHeight="1" x14ac:dyDescent="0.15">
      <c r="B55" s="42" t="s">
        <v>70</v>
      </c>
      <c r="C55" s="43"/>
      <c r="D55" s="43"/>
      <c r="E55" s="44"/>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row>
    <row r="56" spans="1:39" ht="12" thickBot="1" x14ac:dyDescent="0.2">
      <c r="B56" s="21" t="s">
        <v>47</v>
      </c>
      <c r="C56" s="22"/>
      <c r="D56" s="14" t="s">
        <v>48</v>
      </c>
      <c r="E56" s="15" t="s">
        <v>13</v>
      </c>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row>
    <row r="57" spans="1:39" ht="14.65" customHeight="1" thickBot="1" x14ac:dyDescent="0.2">
      <c r="B57" s="56" t="s">
        <v>49</v>
      </c>
      <c r="C57" s="57"/>
      <c r="D57" s="32">
        <v>0</v>
      </c>
      <c r="E57" s="16">
        <f t="shared" ref="E57:E62" si="5">D57*E8</f>
        <v>0</v>
      </c>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row>
    <row r="58" spans="1:39" ht="14.65" customHeight="1" thickBot="1" x14ac:dyDescent="0.2">
      <c r="B58" s="56" t="s">
        <v>50</v>
      </c>
      <c r="C58" s="57"/>
      <c r="D58" s="32">
        <v>0</v>
      </c>
      <c r="E58" s="16">
        <f t="shared" si="5"/>
        <v>0</v>
      </c>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row>
    <row r="59" spans="1:39" ht="12" thickBot="1" x14ac:dyDescent="0.2">
      <c r="B59" s="56" t="s">
        <v>51</v>
      </c>
      <c r="C59" s="57"/>
      <c r="D59" s="32">
        <v>0</v>
      </c>
      <c r="E59" s="16">
        <f t="shared" si="5"/>
        <v>0</v>
      </c>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row>
    <row r="60" spans="1:39" ht="14.65" customHeight="1" thickBot="1" x14ac:dyDescent="0.2">
      <c r="B60" s="56" t="s">
        <v>52</v>
      </c>
      <c r="C60" s="57"/>
      <c r="D60" s="32">
        <v>0</v>
      </c>
      <c r="E60" s="16">
        <f t="shared" si="5"/>
        <v>0</v>
      </c>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row>
    <row r="61" spans="1:39" ht="14.65" customHeight="1" thickBot="1" x14ac:dyDescent="0.2">
      <c r="B61" s="56" t="s">
        <v>53</v>
      </c>
      <c r="C61" s="57"/>
      <c r="D61" s="32">
        <v>0</v>
      </c>
      <c r="E61" s="16">
        <f t="shared" si="5"/>
        <v>0</v>
      </c>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row>
    <row r="62" spans="1:39" ht="14.65" customHeight="1" x14ac:dyDescent="0.15">
      <c r="B62" s="56" t="s">
        <v>54</v>
      </c>
      <c r="C62" s="57"/>
      <c r="D62" s="36">
        <v>0</v>
      </c>
      <c r="E62" s="16">
        <f t="shared" si="5"/>
        <v>0</v>
      </c>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row>
    <row r="63" spans="1:39" s="2" customFormat="1" ht="21.6" customHeight="1" x14ac:dyDescent="0.25">
      <c r="A63" s="58"/>
      <c r="B63" s="76" t="s">
        <v>13</v>
      </c>
      <c r="C63" s="76"/>
      <c r="D63" s="76"/>
      <c r="E63" s="18">
        <f>SUM(E57:E62)</f>
        <v>0</v>
      </c>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row>
    <row r="64" spans="1:39" x14ac:dyDescent="0.15">
      <c r="B64" s="9" t="s">
        <v>55</v>
      </c>
      <c r="C64" s="10"/>
      <c r="D64" s="10"/>
      <c r="E64" s="11"/>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row>
    <row r="65" spans="1:39" s="12" customFormat="1" ht="44.45" customHeight="1" x14ac:dyDescent="0.15">
      <c r="A65" s="58"/>
      <c r="B65" s="49" t="s">
        <v>71</v>
      </c>
      <c r="C65" s="50"/>
      <c r="D65" s="50"/>
      <c r="E65" s="51"/>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row>
    <row r="66" spans="1:39" ht="12" thickBot="1" x14ac:dyDescent="0.2">
      <c r="B66" s="21" t="s">
        <v>56</v>
      </c>
      <c r="C66" s="22"/>
      <c r="D66" s="14" t="s">
        <v>57</v>
      </c>
      <c r="E66" s="15" t="s">
        <v>13</v>
      </c>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row>
    <row r="67" spans="1:39" ht="12" thickBot="1" x14ac:dyDescent="0.2">
      <c r="B67" s="42" t="s">
        <v>58</v>
      </c>
      <c r="C67" s="52"/>
      <c r="D67" s="32">
        <v>0</v>
      </c>
      <c r="E67" s="53">
        <f>(AVERAGE(D67:D70))*E14</f>
        <v>0</v>
      </c>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row>
    <row r="68" spans="1:39" ht="12" thickBot="1" x14ac:dyDescent="0.2">
      <c r="B68" s="42" t="s">
        <v>59</v>
      </c>
      <c r="C68" s="52"/>
      <c r="D68" s="32">
        <v>0</v>
      </c>
      <c r="E68" s="54"/>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row>
    <row r="69" spans="1:39" ht="12" thickBot="1" x14ac:dyDescent="0.2">
      <c r="B69" s="45" t="s">
        <v>60</v>
      </c>
      <c r="C69" s="77"/>
      <c r="D69" s="32">
        <v>0</v>
      </c>
      <c r="E69" s="54"/>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row>
    <row r="70" spans="1:39" x14ac:dyDescent="0.15">
      <c r="B70" s="42" t="s">
        <v>61</v>
      </c>
      <c r="C70" s="52"/>
      <c r="D70" s="35">
        <v>0</v>
      </c>
      <c r="E70" s="55"/>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row>
    <row r="71" spans="1:39" s="24" customFormat="1" x14ac:dyDescent="0.15">
      <c r="A71" s="58"/>
      <c r="B71" s="67" t="s">
        <v>72</v>
      </c>
      <c r="C71" s="23"/>
      <c r="D71" s="63" t="s">
        <v>73</v>
      </c>
      <c r="E71" s="65">
        <f>SUM(E27+E53+E63+E67)</f>
        <v>0</v>
      </c>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row>
    <row r="72" spans="1:39" ht="15" customHeight="1" x14ac:dyDescent="0.15">
      <c r="B72" s="68"/>
      <c r="C72" s="23"/>
      <c r="D72" s="64"/>
      <c r="E72" s="66"/>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row>
    <row r="73" spans="1:39" x14ac:dyDescent="0.15">
      <c r="B73" s="59"/>
      <c r="C73" s="60"/>
      <c r="D73" s="60"/>
      <c r="E73" s="61"/>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row>
    <row r="74" spans="1:39" ht="2.25" customHeight="1" x14ac:dyDescent="0.15">
      <c r="B74" s="59"/>
      <c r="C74" s="60"/>
      <c r="D74" s="60"/>
      <c r="E74" s="61"/>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row>
    <row r="75" spans="1:39" ht="23.25" customHeight="1" x14ac:dyDescent="0.15">
      <c r="B75" s="73" t="s">
        <v>62</v>
      </c>
      <c r="C75" s="74"/>
      <c r="D75" s="74"/>
      <c r="E75" s="75"/>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row>
    <row r="76" spans="1:39" ht="25.5" customHeight="1" x14ac:dyDescent="0.15">
      <c r="B76" s="69" t="s">
        <v>63</v>
      </c>
      <c r="C76" s="70"/>
      <c r="D76" s="38"/>
      <c r="E76" s="39"/>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row>
    <row r="77" spans="1:39" ht="22.5" customHeight="1" x14ac:dyDescent="0.15">
      <c r="B77" s="69" t="s">
        <v>64</v>
      </c>
      <c r="C77" s="70"/>
      <c r="D77" s="38"/>
      <c r="E77" s="39"/>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row>
    <row r="78" spans="1:39" ht="23.25" customHeight="1" x14ac:dyDescent="0.15">
      <c r="B78" s="69" t="s">
        <v>65</v>
      </c>
      <c r="C78" s="70"/>
      <c r="D78" s="38"/>
      <c r="E78" s="39"/>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row>
    <row r="79" spans="1:39" ht="23.25" customHeight="1" thickBot="1" x14ac:dyDescent="0.2">
      <c r="B79" s="71" t="s">
        <v>66</v>
      </c>
      <c r="C79" s="72"/>
      <c r="D79" s="40"/>
      <c r="E79" s="41"/>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row>
    <row r="80" spans="1:39" x14ac:dyDescent="0.15">
      <c r="B80" s="62"/>
      <c r="C80" s="62"/>
      <c r="D80" s="62"/>
      <c r="E80" s="62"/>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row>
    <row r="81" spans="2:39" x14ac:dyDescent="0.15">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row>
    <row r="82" spans="2:39" x14ac:dyDescent="0.15">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row>
    <row r="83" spans="2:39" x14ac:dyDescent="0.15">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row>
    <row r="84" spans="2:39" x14ac:dyDescent="0.15">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row>
    <row r="85" spans="2:39" x14ac:dyDescent="0.15">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row>
    <row r="86" spans="2:39" x14ac:dyDescent="0.15">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row>
    <row r="87" spans="2:39" x14ac:dyDescent="0.15">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row>
    <row r="88" spans="2:39" x14ac:dyDescent="0.15">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row>
    <row r="89" spans="2:39" x14ac:dyDescent="0.15">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row>
    <row r="90" spans="2:39" x14ac:dyDescent="0.15">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row>
    <row r="91" spans="2:39" x14ac:dyDescent="0.15">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row>
    <row r="92" spans="2:39" x14ac:dyDescent="0.15">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row>
    <row r="93" spans="2:39" x14ac:dyDescent="0.15">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row>
    <row r="94" spans="2:39" x14ac:dyDescent="0.15">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row>
    <row r="95" spans="2:39" x14ac:dyDescent="0.15">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row>
    <row r="96" spans="2:39" x14ac:dyDescent="0.15">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row>
    <row r="97" spans="2:39" x14ac:dyDescent="0.15">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row>
    <row r="98" spans="2:39" x14ac:dyDescent="0.15">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row>
    <row r="99" spans="2:39" x14ac:dyDescent="0.15">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row>
    <row r="100" spans="2:39" x14ac:dyDescent="0.15">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row>
    <row r="101" spans="2:39" x14ac:dyDescent="0.15">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row>
    <row r="102" spans="2:39" x14ac:dyDescent="0.15">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row>
    <row r="103" spans="2:39" x14ac:dyDescent="0.15">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row>
    <row r="104" spans="2:39" x14ac:dyDescent="0.15">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row>
    <row r="105" spans="2:39" x14ac:dyDescent="0.15">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row>
    <row r="106" spans="2:39" x14ac:dyDescent="0.15">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row>
    <row r="107" spans="2:39" x14ac:dyDescent="0.15">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row>
    <row r="108" spans="2:39" x14ac:dyDescent="0.15">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row>
    <row r="109" spans="2:39" x14ac:dyDescent="0.15">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row>
    <row r="110" spans="2:39" x14ac:dyDescent="0.15">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row>
    <row r="111" spans="2:39" x14ac:dyDescent="0.15">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row>
    <row r="112" spans="2:39" x14ac:dyDescent="0.15">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row>
    <row r="113" spans="2:39" x14ac:dyDescent="0.15">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row>
    <row r="114" spans="2:39" x14ac:dyDescent="0.15">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row>
    <row r="115" spans="2:39" x14ac:dyDescent="0.15">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row>
    <row r="116" spans="2:39" x14ac:dyDescent="0.15">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row>
    <row r="117" spans="2:39" x14ac:dyDescent="0.15">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row>
    <row r="118" spans="2:39" x14ac:dyDescent="0.15">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row>
    <row r="119" spans="2:39" x14ac:dyDescent="0.15">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row>
    <row r="120" spans="2:39" x14ac:dyDescent="0.15">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row>
    <row r="121" spans="2:39" x14ac:dyDescent="0.15">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row>
    <row r="122" spans="2:39" x14ac:dyDescent="0.15">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row>
    <row r="123" spans="2:39" x14ac:dyDescent="0.15">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row>
    <row r="124" spans="2:39" x14ac:dyDescent="0.15">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row>
    <row r="125" spans="2:39" x14ac:dyDescent="0.15">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row>
    <row r="126" spans="2:39" x14ac:dyDescent="0.15">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row>
    <row r="127" spans="2:39" x14ac:dyDescent="0.15">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row>
    <row r="128" spans="2:39" x14ac:dyDescent="0.15">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row>
    <row r="129" spans="2:39" x14ac:dyDescent="0.15">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row>
    <row r="130" spans="2:39" x14ac:dyDescent="0.15">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row>
    <row r="131" spans="2:39" x14ac:dyDescent="0.15">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row>
    <row r="132" spans="2:39" x14ac:dyDescent="0.15">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row>
    <row r="133" spans="2:39" x14ac:dyDescent="0.15">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row>
    <row r="134" spans="2:39" x14ac:dyDescent="0.15">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row>
    <row r="135" spans="2:39" x14ac:dyDescent="0.15">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row>
    <row r="136" spans="2:39" x14ac:dyDescent="0.15">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row>
    <row r="137" spans="2:39" x14ac:dyDescent="0.15">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row>
    <row r="138" spans="2:39" x14ac:dyDescent="0.15">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row>
    <row r="139" spans="2:39" x14ac:dyDescent="0.15">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row>
    <row r="140" spans="2:39" x14ac:dyDescent="0.15">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row>
    <row r="141" spans="2:39" x14ac:dyDescent="0.15">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row>
    <row r="142" spans="2:39" x14ac:dyDescent="0.15">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row>
    <row r="143" spans="2:39" x14ac:dyDescent="0.15">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row>
    <row r="144" spans="2:39" x14ac:dyDescent="0.15">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row>
    <row r="145" spans="2:39" x14ac:dyDescent="0.15">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row>
    <row r="146" spans="2:39" x14ac:dyDescent="0.15">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row>
    <row r="147" spans="2:39" x14ac:dyDescent="0.15">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row>
    <row r="148" spans="2:39" x14ac:dyDescent="0.15">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row>
    <row r="149" spans="2:39" x14ac:dyDescent="0.15">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row>
    <row r="150" spans="2:39" x14ac:dyDescent="0.15">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row>
    <row r="151" spans="2:39" x14ac:dyDescent="0.15">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row>
    <row r="152" spans="2:39" x14ac:dyDescent="0.15">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row>
    <row r="153" spans="2:39" x14ac:dyDescent="0.15">
      <c r="B153" s="25"/>
      <c r="C153" s="25"/>
      <c r="D153" s="25"/>
      <c r="E153" s="25"/>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row>
    <row r="154" spans="2:39" x14ac:dyDescent="0.15">
      <c r="B154" s="25"/>
      <c r="C154" s="25"/>
      <c r="D154" s="25"/>
      <c r="E154" s="25"/>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row>
    <row r="155" spans="2:39" x14ac:dyDescent="0.15">
      <c r="B155" s="25"/>
      <c r="C155" s="25"/>
      <c r="D155" s="25"/>
      <c r="E155" s="25"/>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row>
    <row r="156" spans="2:39" x14ac:dyDescent="0.15">
      <c r="B156" s="25"/>
      <c r="C156" s="25"/>
      <c r="D156" s="25"/>
      <c r="E156" s="25"/>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row>
    <row r="157" spans="2:39" x14ac:dyDescent="0.15">
      <c r="B157" s="25"/>
      <c r="C157" s="25"/>
      <c r="D157" s="25"/>
      <c r="E157" s="25"/>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row>
    <row r="158" spans="2:39" x14ac:dyDescent="0.15">
      <c r="B158" s="25"/>
      <c r="C158" s="25"/>
      <c r="D158" s="25"/>
      <c r="E158" s="25"/>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row>
    <row r="159" spans="2:39" x14ac:dyDescent="0.15">
      <c r="B159" s="25"/>
      <c r="C159" s="25"/>
      <c r="D159" s="25"/>
      <c r="E159" s="25"/>
      <c r="F159" s="58"/>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row>
    <row r="160" spans="2:39" x14ac:dyDescent="0.15">
      <c r="B160" s="25"/>
      <c r="C160" s="25"/>
      <c r="D160" s="25"/>
      <c r="E160" s="25"/>
      <c r="F160" s="58"/>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row>
    <row r="161" spans="2:39" x14ac:dyDescent="0.15">
      <c r="B161" s="25"/>
      <c r="C161" s="25"/>
      <c r="D161" s="25"/>
      <c r="E161" s="25"/>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row>
    <row r="162" spans="2:39" x14ac:dyDescent="0.15">
      <c r="B162" s="25"/>
      <c r="C162" s="25"/>
      <c r="D162" s="25"/>
      <c r="E162" s="25"/>
      <c r="F162" s="58"/>
      <c r="G162" s="58"/>
      <c r="H162" s="58"/>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row>
    <row r="163" spans="2:39" x14ac:dyDescent="0.15">
      <c r="B163" s="25"/>
      <c r="C163" s="25"/>
      <c r="D163" s="25"/>
      <c r="E163" s="25"/>
      <c r="F163" s="58"/>
      <c r="G163" s="58"/>
      <c r="H163" s="58"/>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row>
    <row r="164" spans="2:39" x14ac:dyDescent="0.15">
      <c r="B164" s="25"/>
      <c r="C164" s="25"/>
      <c r="D164" s="25"/>
      <c r="E164" s="25"/>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row>
    <row r="165" spans="2:39" x14ac:dyDescent="0.15">
      <c r="B165" s="25"/>
      <c r="C165" s="25"/>
      <c r="D165" s="25"/>
      <c r="E165" s="25"/>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row>
    <row r="166" spans="2:39" x14ac:dyDescent="0.15">
      <c r="B166" s="25"/>
      <c r="C166" s="25"/>
      <c r="D166" s="25"/>
      <c r="E166" s="25"/>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row>
    <row r="167" spans="2:39" x14ac:dyDescent="0.15">
      <c r="B167" s="25"/>
      <c r="C167" s="25"/>
      <c r="D167" s="25"/>
      <c r="E167" s="25"/>
      <c r="F167" s="58"/>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row>
    <row r="168" spans="2:39" x14ac:dyDescent="0.15">
      <c r="F168" s="58"/>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row>
    <row r="169" spans="2:39" x14ac:dyDescent="0.15">
      <c r="F169" s="58"/>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row>
    <row r="170" spans="2:39" x14ac:dyDescent="0.15">
      <c r="F170" s="58"/>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row>
    <row r="171" spans="2:39" x14ac:dyDescent="0.15">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row>
    <row r="172" spans="2:39" x14ac:dyDescent="0.15">
      <c r="F172" s="58"/>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row>
    <row r="173" spans="2:39" x14ac:dyDescent="0.15">
      <c r="F173" s="58"/>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row>
    <row r="174" spans="2:39" x14ac:dyDescent="0.15">
      <c r="F174" s="58"/>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row>
    <row r="175" spans="2:39" x14ac:dyDescent="0.15">
      <c r="F175" s="58"/>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row>
    <row r="176" spans="2:39" x14ac:dyDescent="0.15">
      <c r="F176" s="58"/>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row>
    <row r="177" spans="6:39" x14ac:dyDescent="0.15">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row>
    <row r="178" spans="6:39" x14ac:dyDescent="0.15">
      <c r="F178" s="58"/>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row>
    <row r="179" spans="6:39" x14ac:dyDescent="0.15">
      <c r="F179" s="58"/>
      <c r="G179" s="58"/>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row>
    <row r="180" spans="6:39" x14ac:dyDescent="0.15">
      <c r="F180" s="58"/>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row>
    <row r="181" spans="6:39" x14ac:dyDescent="0.15">
      <c r="F181" s="58"/>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row>
    <row r="182" spans="6:39" x14ac:dyDescent="0.15">
      <c r="F182" s="58"/>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row>
    <row r="183" spans="6:39" x14ac:dyDescent="0.15">
      <c r="F183" s="58"/>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row>
    <row r="184" spans="6:39" x14ac:dyDescent="0.15">
      <c r="F184" s="58"/>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row>
    <row r="185" spans="6:39" x14ac:dyDescent="0.15">
      <c r="F185" s="58"/>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row>
    <row r="186" spans="6:39" x14ac:dyDescent="0.15">
      <c r="F186" s="58"/>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row>
    <row r="187" spans="6:39" x14ac:dyDescent="0.15">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row>
    <row r="188" spans="6:39" x14ac:dyDescent="0.15">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row>
    <row r="189" spans="6:39" x14ac:dyDescent="0.15">
      <c r="F189" s="58"/>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row>
    <row r="190" spans="6:39" x14ac:dyDescent="0.15">
      <c r="F190" s="58"/>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row>
    <row r="191" spans="6:39" x14ac:dyDescent="0.15">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row>
    <row r="192" spans="6:39" x14ac:dyDescent="0.15">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row>
    <row r="193" spans="6:39" x14ac:dyDescent="0.15">
      <c r="F193" s="5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row>
    <row r="194" spans="6:39" x14ac:dyDescent="0.15">
      <c r="F194" s="58"/>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row>
    <row r="195" spans="6:39" x14ac:dyDescent="0.15">
      <c r="F195" s="58"/>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row>
    <row r="196" spans="6:39" x14ac:dyDescent="0.15">
      <c r="F196" s="58"/>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row>
    <row r="197" spans="6:39" x14ac:dyDescent="0.15">
      <c r="F197" s="58"/>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row>
    <row r="198" spans="6:39" x14ac:dyDescent="0.15">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row>
    <row r="199" spans="6:39" x14ac:dyDescent="0.15">
      <c r="F199" s="58"/>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row>
    <row r="200" spans="6:39" x14ac:dyDescent="0.15">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row>
    <row r="201" spans="6:39" x14ac:dyDescent="0.15">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row>
    <row r="202" spans="6:39" x14ac:dyDescent="0.15">
      <c r="F202" s="58"/>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row>
    <row r="203" spans="6:39" x14ac:dyDescent="0.15">
      <c r="F203" s="58"/>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row>
    <row r="204" spans="6:39" x14ac:dyDescent="0.15">
      <c r="F204" s="58"/>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row>
    <row r="205" spans="6:39" x14ac:dyDescent="0.15">
      <c r="F205" s="58"/>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row>
    <row r="206" spans="6:39" x14ac:dyDescent="0.15">
      <c r="F206" s="58"/>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c r="AE206" s="58"/>
      <c r="AF206" s="58"/>
      <c r="AG206" s="58"/>
      <c r="AH206" s="58"/>
      <c r="AI206" s="58"/>
      <c r="AJ206" s="58"/>
      <c r="AK206" s="58"/>
      <c r="AL206" s="58"/>
      <c r="AM206" s="58"/>
    </row>
    <row r="207" spans="6:39" x14ac:dyDescent="0.15">
      <c r="F207" s="58"/>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row>
    <row r="208" spans="6:39" x14ac:dyDescent="0.15">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row>
    <row r="209" spans="6:39" x14ac:dyDescent="0.15">
      <c r="F209" s="58"/>
      <c r="G209" s="58"/>
      <c r="H209" s="58"/>
      <c r="I209" s="58"/>
      <c r="J209" s="58"/>
      <c r="K209" s="58"/>
      <c r="L209" s="58"/>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row>
    <row r="210" spans="6:39" x14ac:dyDescent="0.15">
      <c r="F210" s="58"/>
      <c r="G210" s="58"/>
      <c r="H210" s="58"/>
      <c r="I210" s="58"/>
      <c r="J210" s="58"/>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row>
    <row r="211" spans="6:39" x14ac:dyDescent="0.15">
      <c r="F211" s="58"/>
      <c r="G211" s="58"/>
      <c r="H211" s="58"/>
      <c r="I211" s="58"/>
      <c r="J211" s="58"/>
      <c r="K211" s="58"/>
      <c r="L211" s="58"/>
      <c r="M211" s="58"/>
      <c r="N211" s="58"/>
      <c r="O211" s="58"/>
      <c r="P211" s="58"/>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row>
    <row r="212" spans="6:39" x14ac:dyDescent="0.15">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row>
    <row r="213" spans="6:39" x14ac:dyDescent="0.15">
      <c r="F213" s="58"/>
      <c r="G213" s="58"/>
      <c r="H213" s="58"/>
      <c r="I213" s="58"/>
      <c r="J213" s="58"/>
      <c r="K213" s="58"/>
      <c r="L213" s="58"/>
      <c r="M213" s="58"/>
      <c r="N213" s="58"/>
      <c r="O213" s="58"/>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row>
    <row r="214" spans="6:39" x14ac:dyDescent="0.15">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row>
    <row r="215" spans="6:39" x14ac:dyDescent="0.15">
      <c r="F215" s="58"/>
      <c r="G215" s="58"/>
      <c r="H215" s="58"/>
      <c r="I215" s="58"/>
      <c r="J215" s="58"/>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row>
    <row r="216" spans="6:39" x14ac:dyDescent="0.15">
      <c r="F216" s="58"/>
      <c r="G216" s="58"/>
      <c r="H216" s="58"/>
      <c r="I216" s="58"/>
      <c r="J216" s="58"/>
      <c r="K216" s="58"/>
      <c r="L216" s="58"/>
      <c r="M216" s="58"/>
      <c r="N216" s="58"/>
      <c r="O216" s="58"/>
      <c r="P216" s="58"/>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row>
    <row r="217" spans="6:39" x14ac:dyDescent="0.15">
      <c r="F217" s="58"/>
      <c r="G217" s="58"/>
      <c r="H217" s="58"/>
      <c r="I217" s="58"/>
      <c r="J217" s="58"/>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row>
    <row r="218" spans="6:39" x14ac:dyDescent="0.15">
      <c r="F218" s="58"/>
      <c r="G218" s="58"/>
      <c r="H218" s="58"/>
      <c r="I218" s="58"/>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row>
    <row r="219" spans="6:39" x14ac:dyDescent="0.15">
      <c r="F219" s="58"/>
      <c r="G219" s="58"/>
      <c r="H219" s="58"/>
      <c r="I219" s="58"/>
      <c r="J219" s="58"/>
      <c r="K219" s="58"/>
      <c r="L219" s="58"/>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row>
    <row r="220" spans="6:39" x14ac:dyDescent="0.15">
      <c r="F220" s="58"/>
      <c r="G220" s="58"/>
      <c r="H220" s="58"/>
      <c r="I220" s="58"/>
      <c r="J220" s="58"/>
      <c r="K220" s="58"/>
      <c r="L220" s="58"/>
      <c r="M220" s="58"/>
      <c r="N220" s="58"/>
      <c r="O220" s="58"/>
      <c r="P220" s="58"/>
      <c r="Q220" s="58"/>
      <c r="R220" s="58"/>
      <c r="S220" s="58"/>
      <c r="T220" s="58"/>
      <c r="U220" s="58"/>
      <c r="V220" s="58"/>
      <c r="W220" s="58"/>
      <c r="X220" s="58"/>
      <c r="Y220" s="58"/>
      <c r="Z220" s="58"/>
      <c r="AA220" s="58"/>
      <c r="AB220" s="58"/>
      <c r="AC220" s="58"/>
      <c r="AD220" s="58"/>
      <c r="AE220" s="58"/>
      <c r="AF220" s="58"/>
      <c r="AG220" s="58"/>
      <c r="AH220" s="58"/>
      <c r="AI220" s="58"/>
      <c r="AJ220" s="58"/>
      <c r="AK220" s="58"/>
      <c r="AL220" s="58"/>
      <c r="AM220" s="58"/>
    </row>
    <row r="221" spans="6:39" x14ac:dyDescent="0.15">
      <c r="F221" s="58"/>
      <c r="G221" s="58"/>
      <c r="H221" s="58"/>
      <c r="I221" s="58"/>
      <c r="J221" s="58"/>
      <c r="K221" s="58"/>
      <c r="L221" s="58"/>
      <c r="M221" s="58"/>
      <c r="N221" s="58"/>
      <c r="O221" s="58"/>
      <c r="P221" s="58"/>
      <c r="Q221" s="58"/>
      <c r="R221" s="58"/>
      <c r="S221" s="58"/>
      <c r="T221" s="58"/>
      <c r="U221" s="58"/>
      <c r="V221" s="58"/>
      <c r="W221" s="58"/>
      <c r="X221" s="58"/>
      <c r="Y221" s="58"/>
      <c r="Z221" s="58"/>
      <c r="AA221" s="58"/>
      <c r="AB221" s="58"/>
      <c r="AC221" s="58"/>
      <c r="AD221" s="58"/>
      <c r="AE221" s="58"/>
      <c r="AF221" s="58"/>
      <c r="AG221" s="58"/>
      <c r="AH221" s="58"/>
      <c r="AI221" s="58"/>
      <c r="AJ221" s="58"/>
      <c r="AK221" s="58"/>
      <c r="AL221" s="58"/>
      <c r="AM221" s="58"/>
    </row>
    <row r="222" spans="6:39" x14ac:dyDescent="0.15">
      <c r="F222" s="58"/>
      <c r="G222" s="58"/>
      <c r="H222" s="58"/>
      <c r="I222" s="58"/>
      <c r="J222" s="58"/>
      <c r="K222" s="58"/>
      <c r="L222" s="58"/>
      <c r="M222" s="58"/>
      <c r="N222" s="58"/>
      <c r="O222" s="58"/>
      <c r="P222" s="58"/>
      <c r="Q222" s="58"/>
      <c r="R222" s="58"/>
      <c r="S222" s="58"/>
      <c r="T222" s="58"/>
      <c r="U222" s="58"/>
      <c r="V222" s="58"/>
      <c r="W222" s="58"/>
      <c r="X222" s="58"/>
      <c r="Y222" s="58"/>
      <c r="Z222" s="58"/>
      <c r="AA222" s="58"/>
      <c r="AB222" s="58"/>
      <c r="AC222" s="58"/>
      <c r="AD222" s="58"/>
      <c r="AE222" s="58"/>
      <c r="AF222" s="58"/>
      <c r="AG222" s="58"/>
      <c r="AH222" s="58"/>
      <c r="AI222" s="58"/>
      <c r="AJ222" s="58"/>
      <c r="AK222" s="58"/>
      <c r="AL222" s="58"/>
      <c r="AM222" s="58"/>
    </row>
    <row r="223" spans="6:39" x14ac:dyDescent="0.15">
      <c r="F223" s="58"/>
      <c r="G223" s="58"/>
      <c r="H223" s="58"/>
      <c r="I223" s="58"/>
      <c r="J223" s="58"/>
      <c r="K223" s="58"/>
      <c r="L223" s="58"/>
      <c r="M223" s="58"/>
      <c r="N223" s="58"/>
      <c r="O223" s="58"/>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row>
    <row r="224" spans="6:39" x14ac:dyDescent="0.15">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row>
    <row r="225" spans="6:39" x14ac:dyDescent="0.15">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row>
    <row r="226" spans="6:39" x14ac:dyDescent="0.15">
      <c r="F226" s="58"/>
      <c r="G226" s="58"/>
      <c r="H226" s="58"/>
      <c r="I226" s="58"/>
      <c r="J226" s="58"/>
      <c r="K226" s="58"/>
      <c r="L226" s="58"/>
      <c r="M226" s="58"/>
      <c r="N226" s="58"/>
      <c r="O226" s="58"/>
      <c r="P226" s="58"/>
      <c r="Q226" s="58"/>
      <c r="R226" s="58"/>
      <c r="S226" s="58"/>
      <c r="T226" s="58"/>
      <c r="U226" s="58"/>
      <c r="V226" s="58"/>
      <c r="W226" s="58"/>
      <c r="X226" s="58"/>
      <c r="Y226" s="58"/>
      <c r="Z226" s="58"/>
      <c r="AA226" s="58"/>
      <c r="AB226" s="58"/>
      <c r="AC226" s="58"/>
      <c r="AD226" s="58"/>
      <c r="AE226" s="58"/>
      <c r="AF226" s="58"/>
      <c r="AG226" s="58"/>
      <c r="AH226" s="58"/>
      <c r="AI226" s="58"/>
      <c r="AJ226" s="58"/>
      <c r="AK226" s="58"/>
      <c r="AL226" s="58"/>
      <c r="AM226" s="58"/>
    </row>
    <row r="227" spans="6:39" x14ac:dyDescent="0.15">
      <c r="F227" s="58"/>
      <c r="G227" s="58"/>
      <c r="H227" s="58"/>
      <c r="I227" s="58"/>
      <c r="J227" s="58"/>
      <c r="K227" s="58"/>
      <c r="L227" s="58"/>
      <c r="M227" s="58"/>
      <c r="N227" s="58"/>
      <c r="O227" s="58"/>
      <c r="P227" s="58"/>
      <c r="Q227" s="58"/>
      <c r="R227" s="58"/>
      <c r="S227" s="58"/>
      <c r="T227" s="58"/>
      <c r="U227" s="58"/>
      <c r="V227" s="58"/>
      <c r="W227" s="58"/>
      <c r="X227" s="58"/>
      <c r="Y227" s="58"/>
      <c r="Z227" s="58"/>
      <c r="AA227" s="58"/>
      <c r="AB227" s="58"/>
      <c r="AC227" s="58"/>
      <c r="AD227" s="58"/>
      <c r="AE227" s="58"/>
      <c r="AF227" s="58"/>
      <c r="AG227" s="58"/>
      <c r="AH227" s="58"/>
      <c r="AI227" s="58"/>
      <c r="AJ227" s="58"/>
      <c r="AK227" s="58"/>
      <c r="AL227" s="58"/>
      <c r="AM227" s="58"/>
    </row>
    <row r="228" spans="6:39" x14ac:dyDescent="0.15">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8"/>
      <c r="AJ228" s="58"/>
      <c r="AK228" s="58"/>
      <c r="AL228" s="58"/>
      <c r="AM228" s="58"/>
    </row>
    <row r="229" spans="6:39" x14ac:dyDescent="0.15">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row>
    <row r="230" spans="6:39" x14ac:dyDescent="0.15">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H230" s="58"/>
      <c r="AI230" s="58"/>
      <c r="AJ230" s="58"/>
      <c r="AK230" s="58"/>
      <c r="AL230" s="58"/>
      <c r="AM230" s="58"/>
    </row>
    <row r="231" spans="6:39" x14ac:dyDescent="0.15">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row>
    <row r="232" spans="6:39" x14ac:dyDescent="0.15">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row>
    <row r="233" spans="6:39" x14ac:dyDescent="0.15">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row>
    <row r="234" spans="6:39" x14ac:dyDescent="0.15">
      <c r="F234" s="58"/>
      <c r="G234" s="58"/>
      <c r="H234" s="58"/>
      <c r="I234" s="58"/>
      <c r="J234" s="58"/>
      <c r="K234" s="58"/>
      <c r="L234" s="58"/>
      <c r="M234" s="58"/>
      <c r="N234" s="58"/>
      <c r="O234" s="58"/>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row>
    <row r="235" spans="6:39" x14ac:dyDescent="0.15">
      <c r="F235" s="58"/>
      <c r="G235" s="58"/>
      <c r="H235" s="58"/>
      <c r="I235" s="58"/>
      <c r="J235" s="58"/>
      <c r="K235" s="58"/>
      <c r="L235" s="58"/>
      <c r="M235" s="58"/>
      <c r="N235" s="58"/>
      <c r="O235" s="58"/>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row>
    <row r="236" spans="6:39" x14ac:dyDescent="0.15">
      <c r="F236" s="58"/>
      <c r="G236" s="58"/>
      <c r="H236" s="58"/>
      <c r="I236" s="58"/>
      <c r="J236" s="58"/>
      <c r="K236" s="58"/>
      <c r="L236" s="58"/>
      <c r="M236" s="58"/>
      <c r="N236" s="58"/>
      <c r="O236" s="58"/>
      <c r="P236" s="58"/>
      <c r="Q236" s="58"/>
      <c r="R236" s="58"/>
      <c r="S236" s="58"/>
      <c r="T236" s="58"/>
      <c r="U236" s="58"/>
      <c r="V236" s="58"/>
      <c r="W236" s="58"/>
      <c r="X236" s="58"/>
      <c r="Y236" s="58"/>
      <c r="Z236" s="58"/>
      <c r="AA236" s="58"/>
      <c r="AB236" s="58"/>
      <c r="AC236" s="58"/>
      <c r="AD236" s="58"/>
      <c r="AE236" s="58"/>
      <c r="AF236" s="58"/>
      <c r="AG236" s="58"/>
      <c r="AH236" s="58"/>
      <c r="AI236" s="58"/>
      <c r="AJ236" s="58"/>
      <c r="AK236" s="58"/>
      <c r="AL236" s="58"/>
      <c r="AM236" s="58"/>
    </row>
    <row r="237" spans="6:39" x14ac:dyDescent="0.15">
      <c r="F237" s="58"/>
      <c r="G237" s="58"/>
      <c r="H237" s="58"/>
      <c r="I237" s="58"/>
      <c r="J237" s="58"/>
      <c r="K237" s="58"/>
      <c r="L237" s="58"/>
      <c r="M237" s="58"/>
      <c r="N237" s="58"/>
      <c r="O237" s="58"/>
      <c r="P237" s="58"/>
      <c r="Q237" s="58"/>
      <c r="R237" s="58"/>
      <c r="S237" s="58"/>
      <c r="T237" s="58"/>
      <c r="U237" s="58"/>
      <c r="V237" s="58"/>
      <c r="W237" s="58"/>
      <c r="X237" s="58"/>
      <c r="Y237" s="58"/>
      <c r="Z237" s="58"/>
      <c r="AA237" s="58"/>
      <c r="AB237" s="58"/>
      <c r="AC237" s="58"/>
      <c r="AD237" s="58"/>
      <c r="AE237" s="58"/>
      <c r="AF237" s="58"/>
      <c r="AG237" s="58"/>
      <c r="AH237" s="58"/>
      <c r="AI237" s="58"/>
      <c r="AJ237" s="58"/>
      <c r="AK237" s="58"/>
      <c r="AL237" s="58"/>
      <c r="AM237" s="58"/>
    </row>
    <row r="238" spans="6:39" x14ac:dyDescent="0.15">
      <c r="F238" s="58"/>
      <c r="G238" s="58"/>
      <c r="H238" s="58"/>
      <c r="I238" s="58"/>
      <c r="J238" s="58"/>
      <c r="K238" s="58"/>
      <c r="L238" s="58"/>
      <c r="M238" s="58"/>
      <c r="N238" s="58"/>
      <c r="O238" s="58"/>
      <c r="P238" s="58"/>
      <c r="Q238" s="58"/>
      <c r="R238" s="58"/>
      <c r="S238" s="58"/>
      <c r="T238" s="58"/>
      <c r="U238" s="58"/>
      <c r="V238" s="58"/>
      <c r="W238" s="58"/>
      <c r="X238" s="58"/>
      <c r="Y238" s="58"/>
      <c r="Z238" s="58"/>
      <c r="AA238" s="58"/>
      <c r="AB238" s="58"/>
      <c r="AC238" s="58"/>
      <c r="AD238" s="58"/>
      <c r="AE238" s="58"/>
      <c r="AF238" s="58"/>
      <c r="AG238" s="58"/>
      <c r="AH238" s="58"/>
      <c r="AI238" s="58"/>
      <c r="AJ238" s="58"/>
      <c r="AK238" s="58"/>
      <c r="AL238" s="58"/>
      <c r="AM238" s="58"/>
    </row>
    <row r="239" spans="6:39" x14ac:dyDescent="0.15">
      <c r="F239" s="58"/>
      <c r="G239" s="58"/>
      <c r="H239" s="58"/>
      <c r="I239" s="58"/>
      <c r="J239" s="58"/>
      <c r="K239" s="58"/>
      <c r="L239" s="58"/>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row>
    <row r="240" spans="6:39" x14ac:dyDescent="0.15">
      <c r="F240" s="58"/>
      <c r="G240" s="58"/>
      <c r="H240" s="58"/>
      <c r="I240" s="58"/>
      <c r="J240" s="58"/>
      <c r="K240" s="58"/>
      <c r="L240" s="58"/>
      <c r="M240" s="58"/>
      <c r="N240" s="58"/>
      <c r="O240" s="58"/>
      <c r="P240" s="58"/>
      <c r="Q240" s="58"/>
      <c r="R240" s="58"/>
      <c r="S240" s="58"/>
      <c r="T240" s="58"/>
      <c r="U240" s="58"/>
      <c r="V240" s="58"/>
      <c r="W240" s="58"/>
      <c r="X240" s="58"/>
      <c r="Y240" s="58"/>
      <c r="Z240" s="58"/>
      <c r="AA240" s="58"/>
      <c r="AB240" s="58"/>
      <c r="AC240" s="58"/>
      <c r="AD240" s="58"/>
      <c r="AE240" s="58"/>
      <c r="AF240" s="58"/>
      <c r="AG240" s="58"/>
      <c r="AH240" s="58"/>
      <c r="AI240" s="58"/>
      <c r="AJ240" s="58"/>
      <c r="AK240" s="58"/>
      <c r="AL240" s="58"/>
      <c r="AM240" s="58"/>
    </row>
    <row r="241" spans="6:39" x14ac:dyDescent="0.15">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8"/>
      <c r="AK241" s="58"/>
      <c r="AL241" s="58"/>
      <c r="AM241" s="58"/>
    </row>
    <row r="242" spans="6:39" x14ac:dyDescent="0.15">
      <c r="F242" s="58"/>
      <c r="G242" s="58"/>
      <c r="H242" s="58"/>
      <c r="I242" s="58"/>
      <c r="J242" s="58"/>
      <c r="K242" s="58"/>
      <c r="L242" s="58"/>
      <c r="M242" s="58"/>
      <c r="N242" s="58"/>
      <c r="O242" s="58"/>
      <c r="P242" s="58"/>
      <c r="Q242" s="58"/>
      <c r="R242" s="58"/>
      <c r="S242" s="58"/>
      <c r="T242" s="58"/>
      <c r="U242" s="58"/>
      <c r="V242" s="58"/>
      <c r="W242" s="58"/>
      <c r="X242" s="58"/>
      <c r="Y242" s="58"/>
      <c r="Z242" s="58"/>
      <c r="AA242" s="58"/>
      <c r="AB242" s="58"/>
      <c r="AC242" s="58"/>
      <c r="AD242" s="58"/>
      <c r="AE242" s="58"/>
      <c r="AF242" s="58"/>
      <c r="AG242" s="58"/>
      <c r="AH242" s="58"/>
      <c r="AI242" s="58"/>
      <c r="AJ242" s="58"/>
      <c r="AK242" s="58"/>
      <c r="AL242" s="58"/>
      <c r="AM242" s="58"/>
    </row>
    <row r="243" spans="6:39" x14ac:dyDescent="0.15">
      <c r="F243" s="58"/>
      <c r="G243" s="58"/>
      <c r="H243" s="58"/>
      <c r="I243" s="58"/>
      <c r="J243" s="58"/>
      <c r="K243" s="58"/>
      <c r="L243" s="58"/>
      <c r="M243" s="58"/>
      <c r="N243" s="58"/>
      <c r="O243" s="58"/>
      <c r="P243" s="58"/>
      <c r="Q243" s="58"/>
      <c r="R243" s="58"/>
      <c r="S243" s="58"/>
      <c r="T243" s="58"/>
      <c r="U243" s="58"/>
      <c r="V243" s="58"/>
      <c r="W243" s="58"/>
      <c r="X243" s="58"/>
      <c r="Y243" s="58"/>
      <c r="Z243" s="58"/>
      <c r="AA243" s="58"/>
      <c r="AB243" s="58"/>
      <c r="AC243" s="58"/>
      <c r="AD243" s="58"/>
      <c r="AE243" s="58"/>
      <c r="AF243" s="58"/>
      <c r="AG243" s="58"/>
      <c r="AH243" s="58"/>
      <c r="AI243" s="58"/>
      <c r="AJ243" s="58"/>
      <c r="AK243" s="58"/>
      <c r="AL243" s="58"/>
      <c r="AM243" s="58"/>
    </row>
    <row r="244" spans="6:39" x14ac:dyDescent="0.15">
      <c r="F244" s="58"/>
      <c r="G244" s="58"/>
      <c r="H244" s="58"/>
      <c r="I244" s="58"/>
      <c r="J244" s="58"/>
      <c r="K244" s="58"/>
      <c r="L244" s="58"/>
      <c r="M244" s="58"/>
      <c r="N244" s="58"/>
      <c r="O244" s="58"/>
      <c r="P244" s="58"/>
      <c r="Q244" s="58"/>
      <c r="R244" s="58"/>
      <c r="S244" s="58"/>
      <c r="T244" s="58"/>
      <c r="U244" s="58"/>
      <c r="V244" s="58"/>
      <c r="W244" s="58"/>
      <c r="X244" s="58"/>
      <c r="Y244" s="58"/>
      <c r="Z244" s="58"/>
      <c r="AA244" s="58"/>
      <c r="AB244" s="58"/>
      <c r="AC244" s="58"/>
      <c r="AD244" s="58"/>
      <c r="AE244" s="58"/>
      <c r="AF244" s="58"/>
      <c r="AG244" s="58"/>
      <c r="AH244" s="58"/>
      <c r="AI244" s="58"/>
      <c r="AJ244" s="58"/>
      <c r="AK244" s="58"/>
      <c r="AL244" s="58"/>
      <c r="AM244" s="58"/>
    </row>
    <row r="245" spans="6:39" x14ac:dyDescent="0.15">
      <c r="F245" s="58"/>
      <c r="G245" s="58"/>
      <c r="H245" s="58"/>
      <c r="I245" s="58"/>
      <c r="J245" s="58"/>
      <c r="K245" s="58"/>
      <c r="L245" s="58"/>
      <c r="M245" s="58"/>
      <c r="N245" s="58"/>
      <c r="O245" s="58"/>
      <c r="P245" s="58"/>
      <c r="Q245" s="58"/>
      <c r="R245" s="58"/>
      <c r="S245" s="58"/>
      <c r="T245" s="58"/>
      <c r="U245" s="58"/>
      <c r="V245" s="58"/>
      <c r="W245" s="58"/>
      <c r="X245" s="58"/>
      <c r="Y245" s="58"/>
      <c r="Z245" s="58"/>
      <c r="AA245" s="58"/>
      <c r="AB245" s="58"/>
      <c r="AC245" s="58"/>
      <c r="AD245" s="58"/>
      <c r="AE245" s="58"/>
      <c r="AF245" s="58"/>
      <c r="AG245" s="58"/>
      <c r="AH245" s="58"/>
      <c r="AI245" s="58"/>
      <c r="AJ245" s="58"/>
      <c r="AK245" s="58"/>
      <c r="AL245" s="58"/>
      <c r="AM245" s="58"/>
    </row>
    <row r="246" spans="6:39" x14ac:dyDescent="0.15">
      <c r="F246" s="58"/>
      <c r="G246" s="58"/>
      <c r="H246" s="58"/>
      <c r="I246" s="58"/>
      <c r="J246" s="58"/>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H246" s="58"/>
      <c r="AI246" s="58"/>
      <c r="AJ246" s="58"/>
      <c r="AK246" s="58"/>
      <c r="AL246" s="58"/>
      <c r="AM246" s="58"/>
    </row>
    <row r="247" spans="6:39" x14ac:dyDescent="0.15">
      <c r="F247" s="58"/>
      <c r="G247" s="58"/>
      <c r="H247" s="58"/>
      <c r="I247" s="58"/>
      <c r="J247" s="58"/>
      <c r="K247" s="58"/>
      <c r="L247" s="58"/>
      <c r="M247" s="58"/>
      <c r="N247" s="58"/>
      <c r="O247" s="58"/>
      <c r="P247" s="58"/>
      <c r="Q247" s="58"/>
      <c r="R247" s="58"/>
      <c r="S247" s="58"/>
      <c r="T247" s="58"/>
      <c r="U247" s="58"/>
      <c r="V247" s="58"/>
      <c r="W247" s="58"/>
      <c r="X247" s="58"/>
      <c r="Y247" s="58"/>
      <c r="Z247" s="58"/>
      <c r="AA247" s="58"/>
      <c r="AB247" s="58"/>
      <c r="AC247" s="58"/>
      <c r="AD247" s="58"/>
      <c r="AE247" s="58"/>
      <c r="AF247" s="58"/>
      <c r="AG247" s="58"/>
      <c r="AH247" s="58"/>
      <c r="AI247" s="58"/>
      <c r="AJ247" s="58"/>
      <c r="AK247" s="58"/>
      <c r="AL247" s="58"/>
      <c r="AM247" s="58"/>
    </row>
    <row r="248" spans="6:39" x14ac:dyDescent="0.15">
      <c r="F248" s="58"/>
      <c r="G248" s="58"/>
      <c r="H248" s="58"/>
      <c r="I248" s="58"/>
      <c r="J248" s="58"/>
      <c r="K248" s="58"/>
      <c r="L248" s="58"/>
      <c r="M248" s="58"/>
      <c r="N248" s="58"/>
      <c r="O248" s="58"/>
      <c r="P248" s="58"/>
      <c r="Q248" s="58"/>
      <c r="R248" s="58"/>
      <c r="S248" s="58"/>
      <c r="T248" s="58"/>
      <c r="U248" s="58"/>
      <c r="V248" s="58"/>
      <c r="W248" s="58"/>
      <c r="X248" s="58"/>
      <c r="Y248" s="58"/>
      <c r="Z248" s="58"/>
      <c r="AA248" s="58"/>
      <c r="AB248" s="58"/>
      <c r="AC248" s="58"/>
      <c r="AD248" s="58"/>
      <c r="AE248" s="58"/>
      <c r="AF248" s="58"/>
      <c r="AG248" s="58"/>
      <c r="AH248" s="58"/>
      <c r="AI248" s="58"/>
      <c r="AJ248" s="58"/>
      <c r="AK248" s="58"/>
      <c r="AL248" s="58"/>
      <c r="AM248" s="58"/>
    </row>
    <row r="249" spans="6:39" x14ac:dyDescent="0.15">
      <c r="F249" s="58"/>
      <c r="G249" s="58"/>
      <c r="H249" s="58"/>
      <c r="I249" s="58"/>
      <c r="J249" s="58"/>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row>
    <row r="250" spans="6:39" x14ac:dyDescent="0.15">
      <c r="F250" s="58"/>
      <c r="G250" s="58"/>
      <c r="H250" s="58"/>
      <c r="I250" s="58"/>
      <c r="J250" s="58"/>
      <c r="K250" s="58"/>
      <c r="L250" s="58"/>
      <c r="M250" s="58"/>
      <c r="N250" s="58"/>
      <c r="O250" s="58"/>
      <c r="P250" s="58"/>
      <c r="Q250" s="58"/>
      <c r="R250" s="58"/>
      <c r="S250" s="58"/>
      <c r="T250" s="58"/>
      <c r="U250" s="58"/>
      <c r="V250" s="58"/>
      <c r="W250" s="58"/>
      <c r="X250" s="58"/>
      <c r="Y250" s="58"/>
      <c r="Z250" s="58"/>
      <c r="AA250" s="58"/>
      <c r="AB250" s="58"/>
      <c r="AC250" s="58"/>
      <c r="AD250" s="58"/>
      <c r="AE250" s="58"/>
      <c r="AF250" s="58"/>
      <c r="AG250" s="58"/>
      <c r="AH250" s="58"/>
      <c r="AI250" s="58"/>
      <c r="AJ250" s="58"/>
      <c r="AK250" s="58"/>
      <c r="AL250" s="58"/>
      <c r="AM250" s="58"/>
    </row>
    <row r="251" spans="6:39" x14ac:dyDescent="0.15">
      <c r="F251" s="58"/>
      <c r="G251" s="58"/>
      <c r="H251" s="58"/>
      <c r="I251" s="58"/>
      <c r="J251" s="58"/>
      <c r="K251" s="58"/>
      <c r="L251" s="58"/>
      <c r="M251" s="58"/>
      <c r="N251" s="58"/>
      <c r="O251" s="58"/>
      <c r="P251" s="58"/>
      <c r="Q251" s="58"/>
      <c r="R251" s="58"/>
      <c r="S251" s="58"/>
      <c r="T251" s="58"/>
      <c r="U251" s="58"/>
      <c r="V251" s="58"/>
      <c r="W251" s="58"/>
      <c r="X251" s="58"/>
      <c r="Y251" s="58"/>
      <c r="Z251" s="58"/>
      <c r="AA251" s="58"/>
      <c r="AB251" s="58"/>
      <c r="AC251" s="58"/>
      <c r="AD251" s="58"/>
      <c r="AE251" s="58"/>
      <c r="AF251" s="58"/>
      <c r="AG251" s="58"/>
      <c r="AH251" s="58"/>
      <c r="AI251" s="58"/>
      <c r="AJ251" s="58"/>
      <c r="AK251" s="58"/>
      <c r="AL251" s="58"/>
      <c r="AM251" s="58"/>
    </row>
    <row r="252" spans="6:39" x14ac:dyDescent="0.15">
      <c r="F252" s="58"/>
      <c r="G252" s="58"/>
      <c r="H252" s="58"/>
      <c r="I252" s="58"/>
      <c r="J252" s="58"/>
      <c r="K252" s="58"/>
      <c r="L252" s="58"/>
      <c r="M252" s="58"/>
      <c r="N252" s="58"/>
      <c r="O252" s="58"/>
      <c r="P252" s="58"/>
      <c r="Q252" s="58"/>
      <c r="R252" s="58"/>
      <c r="S252" s="58"/>
      <c r="T252" s="58"/>
      <c r="U252" s="58"/>
      <c r="V252" s="58"/>
      <c r="W252" s="58"/>
      <c r="X252" s="58"/>
      <c r="Y252" s="58"/>
      <c r="Z252" s="58"/>
      <c r="AA252" s="58"/>
      <c r="AB252" s="58"/>
      <c r="AC252" s="58"/>
      <c r="AD252" s="58"/>
      <c r="AE252" s="58"/>
      <c r="AF252" s="58"/>
      <c r="AG252" s="58"/>
      <c r="AH252" s="58"/>
      <c r="AI252" s="58"/>
      <c r="AJ252" s="58"/>
      <c r="AK252" s="58"/>
      <c r="AL252" s="58"/>
      <c r="AM252" s="58"/>
    </row>
    <row r="253" spans="6:39" x14ac:dyDescent="0.15">
      <c r="F253" s="58"/>
      <c r="G253" s="58"/>
      <c r="H253" s="58"/>
      <c r="I253" s="58"/>
      <c r="J253" s="58"/>
      <c r="K253" s="58"/>
      <c r="L253" s="58"/>
      <c r="M253" s="58"/>
      <c r="N253" s="58"/>
      <c r="O253" s="58"/>
      <c r="P253" s="58"/>
      <c r="Q253" s="58"/>
      <c r="R253" s="58"/>
      <c r="S253" s="58"/>
      <c r="T253" s="58"/>
      <c r="U253" s="58"/>
      <c r="V253" s="58"/>
      <c r="W253" s="58"/>
      <c r="X253" s="58"/>
      <c r="Y253" s="58"/>
      <c r="Z253" s="58"/>
      <c r="AA253" s="58"/>
      <c r="AB253" s="58"/>
      <c r="AC253" s="58"/>
      <c r="AD253" s="58"/>
      <c r="AE253" s="58"/>
      <c r="AF253" s="58"/>
      <c r="AG253" s="58"/>
      <c r="AH253" s="58"/>
      <c r="AI253" s="58"/>
      <c r="AJ253" s="58"/>
      <c r="AK253" s="58"/>
      <c r="AL253" s="58"/>
      <c r="AM253" s="58"/>
    </row>
    <row r="254" spans="6:39" x14ac:dyDescent="0.15">
      <c r="F254" s="58"/>
      <c r="G254" s="58"/>
      <c r="H254" s="58"/>
      <c r="I254" s="58"/>
      <c r="J254" s="58"/>
      <c r="K254" s="58"/>
      <c r="L254" s="58"/>
      <c r="M254" s="58"/>
      <c r="N254" s="58"/>
      <c r="O254" s="58"/>
      <c r="P254" s="58"/>
      <c r="Q254" s="58"/>
      <c r="R254" s="58"/>
      <c r="S254" s="58"/>
      <c r="T254" s="58"/>
      <c r="U254" s="58"/>
      <c r="V254" s="58"/>
      <c r="W254" s="58"/>
      <c r="X254" s="58"/>
      <c r="Y254" s="58"/>
      <c r="Z254" s="58"/>
      <c r="AA254" s="58"/>
      <c r="AB254" s="58"/>
      <c r="AC254" s="58"/>
      <c r="AD254" s="58"/>
      <c r="AE254" s="58"/>
      <c r="AF254" s="58"/>
      <c r="AG254" s="58"/>
      <c r="AH254" s="58"/>
      <c r="AI254" s="58"/>
      <c r="AJ254" s="58"/>
      <c r="AK254" s="58"/>
      <c r="AL254" s="58"/>
      <c r="AM254" s="58"/>
    </row>
    <row r="255" spans="6:39" x14ac:dyDescent="0.15">
      <c r="F255" s="58"/>
      <c r="G255" s="58"/>
      <c r="H255" s="58"/>
      <c r="I255" s="58"/>
      <c r="J255" s="58"/>
      <c r="K255" s="58"/>
      <c r="L255" s="58"/>
      <c r="M255" s="58"/>
      <c r="N255" s="58"/>
      <c r="O255" s="58"/>
      <c r="P255" s="58"/>
      <c r="Q255" s="58"/>
      <c r="R255" s="58"/>
      <c r="S255" s="58"/>
      <c r="T255" s="58"/>
      <c r="U255" s="58"/>
      <c r="V255" s="58"/>
      <c r="W255" s="58"/>
      <c r="X255" s="58"/>
      <c r="Y255" s="58"/>
      <c r="Z255" s="58"/>
      <c r="AA255" s="58"/>
      <c r="AB255" s="58"/>
      <c r="AC255" s="58"/>
      <c r="AD255" s="58"/>
      <c r="AE255" s="58"/>
      <c r="AF255" s="58"/>
      <c r="AG255" s="58"/>
      <c r="AH255" s="58"/>
      <c r="AI255" s="58"/>
      <c r="AJ255" s="58"/>
      <c r="AK255" s="58"/>
      <c r="AL255" s="58"/>
      <c r="AM255" s="58"/>
    </row>
    <row r="256" spans="6:39" x14ac:dyDescent="0.15">
      <c r="F256" s="58"/>
      <c r="G256" s="58"/>
      <c r="H256" s="58"/>
      <c r="I256" s="58"/>
      <c r="J256" s="58"/>
      <c r="K256" s="58"/>
      <c r="L256" s="58"/>
      <c r="M256" s="58"/>
      <c r="N256" s="58"/>
      <c r="O256" s="58"/>
      <c r="P256" s="58"/>
      <c r="Q256" s="58"/>
      <c r="R256" s="58"/>
      <c r="S256" s="58"/>
      <c r="T256" s="58"/>
      <c r="U256" s="58"/>
      <c r="V256" s="58"/>
      <c r="W256" s="58"/>
      <c r="X256" s="58"/>
      <c r="Y256" s="58"/>
      <c r="Z256" s="58"/>
      <c r="AA256" s="58"/>
      <c r="AB256" s="58"/>
      <c r="AC256" s="58"/>
      <c r="AD256" s="58"/>
      <c r="AE256" s="58"/>
      <c r="AF256" s="58"/>
      <c r="AG256" s="58"/>
      <c r="AH256" s="58"/>
      <c r="AI256" s="58"/>
      <c r="AJ256" s="58"/>
      <c r="AK256" s="58"/>
      <c r="AL256" s="58"/>
      <c r="AM256" s="58"/>
    </row>
    <row r="257" spans="6:39" x14ac:dyDescent="0.15">
      <c r="F257" s="58"/>
      <c r="G257" s="58"/>
      <c r="H257" s="58"/>
      <c r="I257" s="58"/>
      <c r="J257" s="58"/>
      <c r="K257" s="58"/>
      <c r="L257" s="58"/>
      <c r="M257" s="58"/>
      <c r="N257" s="58"/>
      <c r="O257" s="58"/>
      <c r="P257" s="58"/>
      <c r="Q257" s="58"/>
      <c r="R257" s="58"/>
      <c r="S257" s="58"/>
      <c r="T257" s="58"/>
      <c r="U257" s="58"/>
      <c r="V257" s="58"/>
      <c r="W257" s="58"/>
      <c r="X257" s="58"/>
      <c r="Y257" s="58"/>
      <c r="Z257" s="58"/>
      <c r="AA257" s="58"/>
      <c r="AB257" s="58"/>
      <c r="AC257" s="58"/>
      <c r="AD257" s="58"/>
      <c r="AE257" s="58"/>
      <c r="AF257" s="58"/>
      <c r="AG257" s="58"/>
      <c r="AH257" s="58"/>
      <c r="AI257" s="58"/>
      <c r="AJ257" s="58"/>
      <c r="AK257" s="58"/>
      <c r="AL257" s="58"/>
      <c r="AM257" s="58"/>
    </row>
    <row r="258" spans="6:39" x14ac:dyDescent="0.15">
      <c r="F258" s="58"/>
      <c r="G258" s="58"/>
      <c r="H258" s="58"/>
      <c r="I258" s="58"/>
      <c r="J258" s="58"/>
      <c r="K258" s="58"/>
      <c r="L258" s="58"/>
      <c r="M258" s="58"/>
      <c r="N258" s="58"/>
      <c r="O258" s="58"/>
      <c r="P258" s="58"/>
      <c r="Q258" s="58"/>
      <c r="R258" s="58"/>
      <c r="S258" s="58"/>
      <c r="T258" s="58"/>
      <c r="U258" s="58"/>
      <c r="V258" s="58"/>
      <c r="W258" s="58"/>
      <c r="X258" s="58"/>
      <c r="Y258" s="58"/>
      <c r="Z258" s="58"/>
      <c r="AA258" s="58"/>
      <c r="AB258" s="58"/>
      <c r="AC258" s="58"/>
      <c r="AD258" s="58"/>
      <c r="AE258" s="58"/>
      <c r="AF258" s="58"/>
      <c r="AG258" s="58"/>
      <c r="AH258" s="58"/>
      <c r="AI258" s="58"/>
      <c r="AJ258" s="58"/>
      <c r="AK258" s="58"/>
      <c r="AL258" s="58"/>
      <c r="AM258" s="58"/>
    </row>
    <row r="259" spans="6:39" x14ac:dyDescent="0.15">
      <c r="F259" s="58"/>
      <c r="G259" s="58"/>
      <c r="H259" s="58"/>
      <c r="I259" s="58"/>
      <c r="J259" s="58"/>
      <c r="K259" s="58"/>
      <c r="L259" s="58"/>
      <c r="M259" s="58"/>
      <c r="N259" s="58"/>
      <c r="O259" s="58"/>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row>
    <row r="260" spans="6:39" x14ac:dyDescent="0.15">
      <c r="F260" s="58"/>
      <c r="G260" s="58"/>
      <c r="H260" s="58"/>
      <c r="I260" s="58"/>
      <c r="J260" s="58"/>
      <c r="K260" s="58"/>
      <c r="L260" s="58"/>
      <c r="M260" s="58"/>
      <c r="N260" s="58"/>
      <c r="O260" s="58"/>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row>
    <row r="261" spans="6:39" x14ac:dyDescent="0.15">
      <c r="F261" s="58"/>
      <c r="G261" s="58"/>
      <c r="H261" s="58"/>
      <c r="I261" s="58"/>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row>
    <row r="262" spans="6:39" x14ac:dyDescent="0.15">
      <c r="F262" s="58"/>
      <c r="G262" s="58"/>
      <c r="H262" s="58"/>
      <c r="I262" s="58"/>
      <c r="J262" s="58"/>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row>
    <row r="263" spans="6:39" x14ac:dyDescent="0.15">
      <c r="F263" s="58"/>
      <c r="G263" s="58"/>
      <c r="H263" s="58"/>
      <c r="I263" s="58"/>
      <c r="J263" s="58"/>
      <c r="K263" s="58"/>
      <c r="L263" s="58"/>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row>
    <row r="264" spans="6:39" x14ac:dyDescent="0.15">
      <c r="F264" s="58"/>
      <c r="G264" s="58"/>
      <c r="H264" s="58"/>
      <c r="I264" s="58"/>
      <c r="J264" s="58"/>
      <c r="K264" s="58"/>
      <c r="L264" s="58"/>
      <c r="M264" s="58"/>
      <c r="N264" s="58"/>
      <c r="O264" s="58"/>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row>
    <row r="265" spans="6:39" x14ac:dyDescent="0.15">
      <c r="F265" s="58"/>
      <c r="G265" s="58"/>
      <c r="H265" s="58"/>
      <c r="I265" s="58"/>
      <c r="J265" s="58"/>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row>
    <row r="266" spans="6:39" x14ac:dyDescent="0.15">
      <c r="F266" s="58"/>
      <c r="G266" s="58"/>
      <c r="H266" s="58"/>
      <c r="I266" s="58"/>
      <c r="J266" s="58"/>
      <c r="K266" s="58"/>
      <c r="L266" s="58"/>
      <c r="M266" s="58"/>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row>
    <row r="267" spans="6:39" x14ac:dyDescent="0.15">
      <c r="F267" s="58"/>
      <c r="G267" s="58"/>
      <c r="H267" s="58"/>
      <c r="I267" s="58"/>
      <c r="J267" s="58"/>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row>
    <row r="268" spans="6:39" x14ac:dyDescent="0.15">
      <c r="F268" s="58"/>
      <c r="G268" s="58"/>
      <c r="H268" s="58"/>
      <c r="I268" s="58"/>
      <c r="J268" s="58"/>
      <c r="K268" s="58"/>
      <c r="L268" s="58"/>
      <c r="M268" s="58"/>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row>
    <row r="269" spans="6:39" x14ac:dyDescent="0.15">
      <c r="F269" s="58"/>
      <c r="G269" s="58"/>
      <c r="H269" s="58"/>
      <c r="I269" s="58"/>
      <c r="J269" s="58"/>
      <c r="K269" s="58"/>
      <c r="L269" s="58"/>
      <c r="M269" s="58"/>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row>
    <row r="270" spans="6:39" x14ac:dyDescent="0.15">
      <c r="F270" s="58"/>
      <c r="G270" s="58"/>
      <c r="H270" s="58"/>
      <c r="I270" s="58"/>
      <c r="J270" s="58"/>
      <c r="K270" s="58"/>
      <c r="L270" s="58"/>
      <c r="M270" s="58"/>
      <c r="N270" s="58"/>
      <c r="O270" s="58"/>
      <c r="P270" s="58"/>
      <c r="Q270" s="58"/>
      <c r="R270" s="58"/>
      <c r="S270" s="58"/>
      <c r="T270" s="58"/>
      <c r="U270" s="58"/>
      <c r="V270" s="58"/>
      <c r="W270" s="58"/>
      <c r="X270" s="58"/>
      <c r="Y270" s="58"/>
      <c r="Z270" s="58"/>
      <c r="AA270" s="58"/>
      <c r="AB270" s="58"/>
      <c r="AC270" s="58"/>
      <c r="AD270" s="58"/>
      <c r="AE270" s="58"/>
      <c r="AF270" s="58"/>
      <c r="AG270" s="58"/>
      <c r="AH270" s="58"/>
      <c r="AI270" s="58"/>
      <c r="AJ270" s="58"/>
      <c r="AK270" s="58"/>
      <c r="AL270" s="58"/>
      <c r="AM270" s="58"/>
    </row>
    <row r="271" spans="6:39" x14ac:dyDescent="0.15">
      <c r="F271" s="58"/>
      <c r="G271" s="58"/>
      <c r="H271" s="58"/>
      <c r="I271" s="58"/>
      <c r="J271" s="58"/>
      <c r="K271" s="58"/>
      <c r="L271" s="58"/>
      <c r="M271" s="58"/>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row>
    <row r="272" spans="6:39" x14ac:dyDescent="0.15">
      <c r="F272" s="58"/>
      <c r="G272" s="58"/>
      <c r="H272" s="58"/>
      <c r="I272" s="58"/>
      <c r="J272" s="58"/>
      <c r="K272" s="58"/>
      <c r="L272" s="58"/>
      <c r="M272" s="58"/>
      <c r="N272" s="58"/>
      <c r="O272" s="58"/>
      <c r="P272" s="58"/>
      <c r="Q272" s="58"/>
      <c r="R272" s="58"/>
      <c r="S272" s="58"/>
      <c r="T272" s="58"/>
      <c r="U272" s="58"/>
      <c r="V272" s="58"/>
      <c r="W272" s="58"/>
      <c r="X272" s="58"/>
      <c r="Y272" s="58"/>
      <c r="Z272" s="58"/>
      <c r="AA272" s="58"/>
      <c r="AB272" s="58"/>
      <c r="AC272" s="58"/>
      <c r="AD272" s="58"/>
      <c r="AE272" s="58"/>
      <c r="AF272" s="58"/>
      <c r="AG272" s="58"/>
      <c r="AH272" s="58"/>
      <c r="AI272" s="58"/>
      <c r="AJ272" s="58"/>
      <c r="AK272" s="58"/>
      <c r="AL272" s="58"/>
      <c r="AM272" s="58"/>
    </row>
    <row r="273" spans="6:39" x14ac:dyDescent="0.15">
      <c r="F273" s="58"/>
      <c r="G273" s="58"/>
      <c r="H273" s="58"/>
      <c r="I273" s="58"/>
      <c r="J273" s="58"/>
      <c r="K273" s="58"/>
      <c r="L273" s="58"/>
      <c r="M273" s="58"/>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row>
    <row r="274" spans="6:39" x14ac:dyDescent="0.15">
      <c r="F274" s="58"/>
      <c r="G274" s="58"/>
      <c r="H274" s="58"/>
      <c r="I274" s="58"/>
      <c r="J274" s="58"/>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c r="AK274" s="58"/>
      <c r="AL274" s="58"/>
      <c r="AM274" s="58"/>
    </row>
    <row r="275" spans="6:39" x14ac:dyDescent="0.15">
      <c r="F275" s="58"/>
      <c r="G275" s="58"/>
      <c r="H275" s="58"/>
      <c r="I275" s="58"/>
      <c r="J275" s="58"/>
      <c r="K275" s="58"/>
      <c r="L275" s="58"/>
      <c r="M275" s="58"/>
      <c r="N275" s="58"/>
      <c r="O275" s="58"/>
      <c r="P275" s="58"/>
      <c r="Q275" s="58"/>
      <c r="R275" s="58"/>
      <c r="S275" s="58"/>
      <c r="T275" s="58"/>
      <c r="U275" s="58"/>
      <c r="V275" s="58"/>
      <c r="W275" s="58"/>
      <c r="X275" s="58"/>
      <c r="Y275" s="58"/>
      <c r="Z275" s="58"/>
      <c r="AA275" s="58"/>
      <c r="AB275" s="58"/>
      <c r="AC275" s="58"/>
      <c r="AD275" s="58"/>
      <c r="AE275" s="58"/>
      <c r="AF275" s="58"/>
      <c r="AG275" s="58"/>
      <c r="AH275" s="58"/>
      <c r="AI275" s="58"/>
      <c r="AJ275" s="58"/>
      <c r="AK275" s="58"/>
      <c r="AL275" s="58"/>
      <c r="AM275" s="58"/>
    </row>
    <row r="276" spans="6:39" x14ac:dyDescent="0.15">
      <c r="F276" s="58"/>
      <c r="G276" s="58"/>
      <c r="H276" s="58"/>
      <c r="I276" s="58"/>
      <c r="J276" s="58"/>
      <c r="K276" s="58"/>
      <c r="L276" s="58"/>
      <c r="M276" s="58"/>
      <c r="N276" s="58"/>
      <c r="O276" s="58"/>
      <c r="P276" s="58"/>
      <c r="Q276" s="58"/>
      <c r="R276" s="58"/>
      <c r="S276" s="58"/>
      <c r="T276" s="58"/>
      <c r="U276" s="58"/>
      <c r="V276" s="58"/>
      <c r="W276" s="58"/>
      <c r="X276" s="58"/>
      <c r="Y276" s="58"/>
      <c r="Z276" s="58"/>
      <c r="AA276" s="58"/>
      <c r="AB276" s="58"/>
      <c r="AC276" s="58"/>
      <c r="AD276" s="58"/>
      <c r="AE276" s="58"/>
      <c r="AF276" s="58"/>
      <c r="AG276" s="58"/>
      <c r="AH276" s="58"/>
      <c r="AI276" s="58"/>
      <c r="AJ276" s="58"/>
      <c r="AK276" s="58"/>
      <c r="AL276" s="58"/>
      <c r="AM276" s="58"/>
    </row>
    <row r="277" spans="6:39" x14ac:dyDescent="0.15">
      <c r="F277" s="58"/>
      <c r="G277" s="58"/>
      <c r="H277" s="58"/>
      <c r="I277" s="58"/>
      <c r="J277" s="58"/>
      <c r="K277" s="58"/>
      <c r="L277" s="58"/>
      <c r="M277" s="58"/>
      <c r="N277" s="58"/>
      <c r="O277" s="58"/>
      <c r="P277" s="58"/>
      <c r="Q277" s="58"/>
      <c r="R277" s="58"/>
      <c r="S277" s="58"/>
      <c r="T277" s="58"/>
      <c r="U277" s="58"/>
      <c r="V277" s="58"/>
      <c r="W277" s="58"/>
      <c r="X277" s="58"/>
      <c r="Y277" s="58"/>
      <c r="Z277" s="58"/>
      <c r="AA277" s="58"/>
      <c r="AB277" s="58"/>
      <c r="AC277" s="58"/>
      <c r="AD277" s="58"/>
      <c r="AE277" s="58"/>
      <c r="AF277" s="58"/>
      <c r="AG277" s="58"/>
      <c r="AH277" s="58"/>
      <c r="AI277" s="58"/>
      <c r="AJ277" s="58"/>
      <c r="AK277" s="58"/>
      <c r="AL277" s="58"/>
      <c r="AM277" s="58"/>
    </row>
    <row r="278" spans="6:39" x14ac:dyDescent="0.15">
      <c r="F278" s="58"/>
      <c r="G278" s="58"/>
      <c r="H278" s="58"/>
      <c r="I278" s="58"/>
      <c r="J278" s="58"/>
      <c r="K278" s="58"/>
      <c r="L278" s="58"/>
      <c r="M278" s="58"/>
      <c r="N278" s="58"/>
      <c r="O278" s="58"/>
      <c r="P278" s="58"/>
      <c r="Q278" s="58"/>
      <c r="R278" s="58"/>
      <c r="S278" s="58"/>
      <c r="T278" s="58"/>
      <c r="U278" s="58"/>
      <c r="V278" s="58"/>
      <c r="W278" s="58"/>
      <c r="X278" s="58"/>
      <c r="Y278" s="58"/>
      <c r="Z278" s="58"/>
      <c r="AA278" s="58"/>
      <c r="AB278" s="58"/>
      <c r="AC278" s="58"/>
      <c r="AD278" s="58"/>
      <c r="AE278" s="58"/>
      <c r="AF278" s="58"/>
      <c r="AG278" s="58"/>
      <c r="AH278" s="58"/>
      <c r="AI278" s="58"/>
      <c r="AJ278" s="58"/>
      <c r="AK278" s="58"/>
      <c r="AL278" s="58"/>
      <c r="AM278" s="58"/>
    </row>
    <row r="279" spans="6:39" x14ac:dyDescent="0.15">
      <c r="F279" s="58"/>
      <c r="G279" s="58"/>
      <c r="H279" s="58"/>
      <c r="I279" s="58"/>
      <c r="J279" s="58"/>
      <c r="K279" s="58"/>
      <c r="L279" s="58"/>
      <c r="M279" s="58"/>
      <c r="N279" s="58"/>
      <c r="O279" s="58"/>
      <c r="P279" s="58"/>
      <c r="Q279" s="58"/>
      <c r="R279" s="58"/>
      <c r="S279" s="58"/>
      <c r="T279" s="58"/>
      <c r="U279" s="58"/>
      <c r="V279" s="58"/>
      <c r="W279" s="58"/>
      <c r="X279" s="58"/>
      <c r="Y279" s="58"/>
      <c r="Z279" s="58"/>
      <c r="AA279" s="58"/>
      <c r="AB279" s="58"/>
      <c r="AC279" s="58"/>
      <c r="AD279" s="58"/>
      <c r="AE279" s="58"/>
      <c r="AF279" s="58"/>
      <c r="AG279" s="58"/>
      <c r="AH279" s="58"/>
      <c r="AI279" s="58"/>
      <c r="AJ279" s="58"/>
      <c r="AK279" s="58"/>
      <c r="AL279" s="58"/>
      <c r="AM279" s="58"/>
    </row>
    <row r="280" spans="6:39" x14ac:dyDescent="0.15">
      <c r="F280" s="58"/>
      <c r="G280" s="58"/>
      <c r="H280" s="58"/>
      <c r="I280" s="58"/>
      <c r="J280" s="58"/>
      <c r="K280" s="58"/>
      <c r="L280" s="58"/>
      <c r="M280" s="58"/>
      <c r="N280" s="58"/>
      <c r="O280" s="58"/>
      <c r="P280" s="58"/>
      <c r="Q280" s="58"/>
      <c r="R280" s="58"/>
      <c r="S280" s="58"/>
      <c r="T280" s="58"/>
      <c r="U280" s="58"/>
      <c r="V280" s="58"/>
      <c r="W280" s="58"/>
      <c r="X280" s="58"/>
      <c r="Y280" s="58"/>
      <c r="Z280" s="58"/>
      <c r="AA280" s="58"/>
      <c r="AB280" s="58"/>
      <c r="AC280" s="58"/>
      <c r="AD280" s="58"/>
      <c r="AE280" s="58"/>
      <c r="AF280" s="58"/>
      <c r="AG280" s="58"/>
      <c r="AH280" s="58"/>
      <c r="AI280" s="58"/>
      <c r="AJ280" s="58"/>
      <c r="AK280" s="58"/>
      <c r="AL280" s="58"/>
      <c r="AM280" s="58"/>
    </row>
    <row r="281" spans="6:39" x14ac:dyDescent="0.15">
      <c r="F281" s="58"/>
      <c r="G281" s="58"/>
      <c r="H281" s="58"/>
      <c r="I281" s="58"/>
      <c r="J281" s="58"/>
      <c r="K281" s="58"/>
      <c r="L281" s="58"/>
      <c r="M281" s="58"/>
      <c r="N281" s="58"/>
      <c r="O281" s="58"/>
      <c r="P281" s="58"/>
      <c r="Q281" s="58"/>
      <c r="R281" s="58"/>
      <c r="S281" s="58"/>
      <c r="T281" s="58"/>
      <c r="U281" s="58"/>
      <c r="V281" s="58"/>
      <c r="W281" s="58"/>
      <c r="X281" s="58"/>
      <c r="Y281" s="58"/>
      <c r="Z281" s="58"/>
      <c r="AA281" s="58"/>
      <c r="AB281" s="58"/>
      <c r="AC281" s="58"/>
      <c r="AD281" s="58"/>
      <c r="AE281" s="58"/>
      <c r="AF281" s="58"/>
      <c r="AG281" s="58"/>
      <c r="AH281" s="58"/>
      <c r="AI281" s="58"/>
      <c r="AJ281" s="58"/>
      <c r="AK281" s="58"/>
      <c r="AL281" s="58"/>
      <c r="AM281" s="58"/>
    </row>
    <row r="282" spans="6:39" x14ac:dyDescent="0.15">
      <c r="F282" s="58"/>
      <c r="G282" s="58"/>
      <c r="H282" s="58"/>
      <c r="I282" s="58"/>
      <c r="J282" s="58"/>
      <c r="K282" s="58"/>
      <c r="L282" s="58"/>
      <c r="M282" s="58"/>
      <c r="N282" s="58"/>
      <c r="O282" s="58"/>
      <c r="P282" s="58"/>
      <c r="Q282" s="58"/>
      <c r="R282" s="58"/>
      <c r="S282" s="58"/>
      <c r="T282" s="58"/>
      <c r="U282" s="58"/>
      <c r="V282" s="58"/>
      <c r="W282" s="58"/>
      <c r="X282" s="58"/>
      <c r="Y282" s="58"/>
      <c r="Z282" s="58"/>
      <c r="AA282" s="58"/>
      <c r="AB282" s="58"/>
      <c r="AC282" s="58"/>
      <c r="AD282" s="58"/>
      <c r="AE282" s="58"/>
      <c r="AF282" s="58"/>
      <c r="AG282" s="58"/>
      <c r="AH282" s="58"/>
      <c r="AI282" s="58"/>
      <c r="AJ282" s="58"/>
      <c r="AK282" s="58"/>
      <c r="AL282" s="58"/>
      <c r="AM282" s="58"/>
    </row>
    <row r="283" spans="6:39" x14ac:dyDescent="0.15">
      <c r="F283" s="58"/>
      <c r="G283" s="58"/>
      <c r="H283" s="58"/>
      <c r="I283" s="58"/>
      <c r="J283" s="58"/>
      <c r="K283" s="58"/>
      <c r="L283" s="58"/>
      <c r="M283" s="58"/>
      <c r="N283" s="58"/>
      <c r="O283" s="58"/>
      <c r="P283" s="58"/>
      <c r="Q283" s="58"/>
      <c r="R283" s="58"/>
      <c r="S283" s="58"/>
      <c r="T283" s="58"/>
      <c r="U283" s="58"/>
      <c r="V283" s="58"/>
      <c r="W283" s="58"/>
      <c r="X283" s="58"/>
      <c r="Y283" s="58"/>
      <c r="Z283" s="58"/>
      <c r="AA283" s="58"/>
      <c r="AB283" s="58"/>
      <c r="AC283" s="58"/>
      <c r="AD283" s="58"/>
      <c r="AE283" s="58"/>
      <c r="AF283" s="58"/>
      <c r="AG283" s="58"/>
      <c r="AH283" s="58"/>
      <c r="AI283" s="58"/>
      <c r="AJ283" s="58"/>
      <c r="AK283" s="58"/>
      <c r="AL283" s="58"/>
      <c r="AM283" s="58"/>
    </row>
    <row r="284" spans="6:39" x14ac:dyDescent="0.15">
      <c r="F284" s="58"/>
      <c r="G284" s="58"/>
      <c r="H284" s="58"/>
      <c r="I284" s="58"/>
      <c r="J284" s="58"/>
      <c r="K284" s="58"/>
      <c r="L284" s="58"/>
      <c r="M284" s="58"/>
      <c r="N284" s="58"/>
      <c r="O284" s="58"/>
      <c r="P284" s="58"/>
      <c r="Q284" s="58"/>
      <c r="R284" s="58"/>
      <c r="S284" s="58"/>
      <c r="T284" s="58"/>
      <c r="U284" s="58"/>
      <c r="V284" s="58"/>
      <c r="W284" s="58"/>
      <c r="X284" s="58"/>
      <c r="Y284" s="58"/>
      <c r="Z284" s="58"/>
      <c r="AA284" s="58"/>
      <c r="AB284" s="58"/>
      <c r="AC284" s="58"/>
      <c r="AD284" s="58"/>
      <c r="AE284" s="58"/>
      <c r="AF284" s="58"/>
      <c r="AG284" s="58"/>
      <c r="AH284" s="58"/>
      <c r="AI284" s="58"/>
      <c r="AJ284" s="58"/>
      <c r="AK284" s="58"/>
      <c r="AL284" s="58"/>
      <c r="AM284" s="58"/>
    </row>
    <row r="285" spans="6:39" x14ac:dyDescent="0.15">
      <c r="F285" s="58"/>
      <c r="G285" s="58"/>
      <c r="H285" s="58"/>
      <c r="I285" s="58"/>
      <c r="J285" s="58"/>
      <c r="K285" s="58"/>
      <c r="L285" s="58"/>
      <c r="M285" s="58"/>
      <c r="N285" s="58"/>
      <c r="O285" s="58"/>
      <c r="P285" s="58"/>
      <c r="Q285" s="58"/>
      <c r="R285" s="58"/>
      <c r="S285" s="58"/>
      <c r="T285" s="58"/>
      <c r="U285" s="58"/>
      <c r="V285" s="58"/>
      <c r="W285" s="58"/>
      <c r="X285" s="58"/>
      <c r="Y285" s="58"/>
      <c r="Z285" s="58"/>
      <c r="AA285" s="58"/>
      <c r="AB285" s="58"/>
      <c r="AC285" s="58"/>
      <c r="AD285" s="58"/>
      <c r="AE285" s="58"/>
      <c r="AF285" s="58"/>
      <c r="AG285" s="58"/>
      <c r="AH285" s="58"/>
      <c r="AI285" s="58"/>
      <c r="AJ285" s="58"/>
      <c r="AK285" s="58"/>
      <c r="AL285" s="58"/>
      <c r="AM285" s="58"/>
    </row>
    <row r="286" spans="6:39" x14ac:dyDescent="0.15">
      <c r="F286" s="58"/>
      <c r="G286" s="58"/>
      <c r="H286" s="58"/>
      <c r="I286" s="58"/>
      <c r="J286" s="58"/>
      <c r="K286" s="58"/>
      <c r="L286" s="58"/>
      <c r="M286" s="58"/>
      <c r="N286" s="58"/>
      <c r="O286" s="58"/>
      <c r="P286" s="58"/>
      <c r="Q286" s="58"/>
      <c r="R286" s="58"/>
      <c r="S286" s="58"/>
      <c r="T286" s="58"/>
      <c r="U286" s="58"/>
      <c r="V286" s="58"/>
      <c r="W286" s="58"/>
      <c r="X286" s="58"/>
      <c r="Y286" s="58"/>
      <c r="Z286" s="58"/>
      <c r="AA286" s="58"/>
      <c r="AB286" s="58"/>
      <c r="AC286" s="58"/>
      <c r="AD286" s="58"/>
      <c r="AE286" s="58"/>
      <c r="AF286" s="58"/>
      <c r="AG286" s="58"/>
      <c r="AH286" s="58"/>
      <c r="AI286" s="58"/>
      <c r="AJ286" s="58"/>
      <c r="AK286" s="58"/>
      <c r="AL286" s="58"/>
      <c r="AM286" s="58"/>
    </row>
    <row r="287" spans="6:39" x14ac:dyDescent="0.15">
      <c r="F287" s="58"/>
      <c r="G287" s="58"/>
      <c r="H287" s="58"/>
      <c r="I287" s="58"/>
      <c r="J287" s="58"/>
      <c r="K287" s="58"/>
      <c r="L287" s="58"/>
      <c r="M287" s="58"/>
      <c r="N287" s="58"/>
      <c r="O287" s="58"/>
      <c r="P287" s="58"/>
      <c r="Q287" s="58"/>
      <c r="R287" s="58"/>
      <c r="S287" s="58"/>
      <c r="T287" s="58"/>
      <c r="U287" s="58"/>
      <c r="V287" s="58"/>
      <c r="W287" s="58"/>
      <c r="X287" s="58"/>
      <c r="Y287" s="58"/>
      <c r="Z287" s="58"/>
      <c r="AA287" s="58"/>
      <c r="AB287" s="58"/>
      <c r="AC287" s="58"/>
      <c r="AD287" s="58"/>
      <c r="AE287" s="58"/>
      <c r="AF287" s="58"/>
      <c r="AG287" s="58"/>
      <c r="AH287" s="58"/>
      <c r="AI287" s="58"/>
      <c r="AJ287" s="58"/>
      <c r="AK287" s="58"/>
      <c r="AL287" s="58"/>
      <c r="AM287" s="58"/>
    </row>
    <row r="288" spans="6:39" x14ac:dyDescent="0.15">
      <c r="F288" s="58"/>
      <c r="G288" s="58"/>
      <c r="H288" s="58"/>
      <c r="I288" s="58"/>
      <c r="J288" s="58"/>
      <c r="K288" s="58"/>
      <c r="L288" s="58"/>
      <c r="M288" s="58"/>
      <c r="N288" s="58"/>
      <c r="O288" s="58"/>
      <c r="P288" s="58"/>
      <c r="Q288" s="58"/>
      <c r="R288" s="58"/>
      <c r="S288" s="58"/>
      <c r="T288" s="58"/>
      <c r="U288" s="58"/>
      <c r="V288" s="58"/>
      <c r="W288" s="58"/>
      <c r="X288" s="58"/>
      <c r="Y288" s="58"/>
      <c r="Z288" s="58"/>
      <c r="AA288" s="58"/>
      <c r="AB288" s="58"/>
      <c r="AC288" s="58"/>
      <c r="AD288" s="58"/>
      <c r="AE288" s="58"/>
      <c r="AF288" s="58"/>
      <c r="AG288" s="58"/>
      <c r="AH288" s="58"/>
      <c r="AI288" s="58"/>
      <c r="AJ288" s="58"/>
      <c r="AK288" s="58"/>
      <c r="AL288" s="58"/>
      <c r="AM288" s="58"/>
    </row>
    <row r="289" spans="6:39" x14ac:dyDescent="0.15">
      <c r="F289" s="58"/>
      <c r="G289" s="58"/>
      <c r="H289" s="58"/>
      <c r="I289" s="58"/>
      <c r="J289" s="58"/>
      <c r="K289" s="58"/>
      <c r="L289" s="58"/>
      <c r="M289" s="58"/>
      <c r="N289" s="58"/>
      <c r="O289" s="58"/>
      <c r="P289" s="58"/>
      <c r="Q289" s="58"/>
      <c r="R289" s="58"/>
      <c r="S289" s="58"/>
      <c r="T289" s="58"/>
      <c r="U289" s="58"/>
      <c r="V289" s="58"/>
      <c r="W289" s="58"/>
      <c r="X289" s="58"/>
      <c r="Y289" s="58"/>
      <c r="Z289" s="58"/>
      <c r="AA289" s="58"/>
      <c r="AB289" s="58"/>
      <c r="AC289" s="58"/>
      <c r="AD289" s="58"/>
      <c r="AE289" s="58"/>
      <c r="AF289" s="58"/>
      <c r="AG289" s="58"/>
      <c r="AH289" s="58"/>
      <c r="AI289" s="58"/>
      <c r="AJ289" s="58"/>
      <c r="AK289" s="58"/>
      <c r="AL289" s="58"/>
      <c r="AM289" s="58"/>
    </row>
    <row r="290" spans="6:39" x14ac:dyDescent="0.15">
      <c r="F290" s="58"/>
      <c r="G290" s="58"/>
      <c r="H290" s="58"/>
      <c r="I290" s="58"/>
      <c r="J290" s="58"/>
      <c r="K290" s="58"/>
      <c r="L290" s="58"/>
      <c r="M290" s="58"/>
      <c r="N290" s="58"/>
      <c r="O290" s="58"/>
      <c r="P290" s="58"/>
      <c r="Q290" s="58"/>
      <c r="R290" s="58"/>
      <c r="S290" s="58"/>
      <c r="T290" s="58"/>
      <c r="U290" s="58"/>
      <c r="V290" s="58"/>
      <c r="W290" s="58"/>
      <c r="X290" s="58"/>
      <c r="Y290" s="58"/>
      <c r="Z290" s="58"/>
      <c r="AA290" s="58"/>
      <c r="AB290" s="58"/>
      <c r="AC290" s="58"/>
      <c r="AD290" s="58"/>
      <c r="AE290" s="58"/>
      <c r="AF290" s="58"/>
      <c r="AG290" s="58"/>
      <c r="AH290" s="58"/>
      <c r="AI290" s="58"/>
      <c r="AJ290" s="58"/>
      <c r="AK290" s="58"/>
      <c r="AL290" s="58"/>
      <c r="AM290" s="58"/>
    </row>
    <row r="291" spans="6:39" x14ac:dyDescent="0.15">
      <c r="F291" s="58"/>
      <c r="G291" s="58"/>
      <c r="H291" s="58"/>
      <c r="I291" s="58"/>
      <c r="J291" s="58"/>
      <c r="K291" s="58"/>
      <c r="L291" s="58"/>
      <c r="M291" s="58"/>
      <c r="N291" s="58"/>
      <c r="O291" s="58"/>
      <c r="P291" s="58"/>
      <c r="Q291" s="58"/>
      <c r="R291" s="58"/>
      <c r="S291" s="58"/>
      <c r="T291" s="58"/>
      <c r="U291" s="58"/>
      <c r="V291" s="58"/>
      <c r="W291" s="58"/>
      <c r="X291" s="58"/>
      <c r="Y291" s="58"/>
      <c r="Z291" s="58"/>
      <c r="AA291" s="58"/>
      <c r="AB291" s="58"/>
      <c r="AC291" s="58"/>
      <c r="AD291" s="58"/>
      <c r="AE291" s="58"/>
      <c r="AF291" s="58"/>
      <c r="AG291" s="58"/>
      <c r="AH291" s="58"/>
      <c r="AI291" s="58"/>
      <c r="AJ291" s="58"/>
      <c r="AK291" s="58"/>
      <c r="AL291" s="58"/>
      <c r="AM291" s="58"/>
    </row>
    <row r="292" spans="6:39" x14ac:dyDescent="0.15">
      <c r="F292" s="58"/>
      <c r="G292" s="58"/>
      <c r="H292" s="58"/>
      <c r="I292" s="58"/>
      <c r="J292" s="58"/>
      <c r="K292" s="58"/>
      <c r="L292" s="58"/>
      <c r="M292" s="58"/>
      <c r="N292" s="58"/>
      <c r="O292" s="58"/>
      <c r="P292" s="58"/>
      <c r="Q292" s="58"/>
      <c r="R292" s="58"/>
      <c r="S292" s="58"/>
      <c r="T292" s="58"/>
      <c r="U292" s="58"/>
      <c r="V292" s="58"/>
      <c r="W292" s="58"/>
      <c r="X292" s="58"/>
      <c r="Y292" s="58"/>
      <c r="Z292" s="58"/>
      <c r="AA292" s="58"/>
      <c r="AB292" s="58"/>
      <c r="AC292" s="58"/>
      <c r="AD292" s="58"/>
      <c r="AE292" s="58"/>
      <c r="AF292" s="58"/>
      <c r="AG292" s="58"/>
      <c r="AH292" s="58"/>
      <c r="AI292" s="58"/>
      <c r="AJ292" s="58"/>
      <c r="AK292" s="58"/>
      <c r="AL292" s="58"/>
      <c r="AM292" s="58"/>
    </row>
    <row r="293" spans="6:39" x14ac:dyDescent="0.15">
      <c r="F293" s="58"/>
      <c r="G293" s="58"/>
      <c r="H293" s="58"/>
      <c r="I293" s="58"/>
      <c r="J293" s="58"/>
      <c r="K293" s="58"/>
      <c r="L293" s="58"/>
      <c r="M293" s="58"/>
      <c r="N293" s="58"/>
      <c r="O293" s="58"/>
      <c r="P293" s="58"/>
      <c r="Q293" s="58"/>
      <c r="R293" s="58"/>
      <c r="S293" s="58"/>
      <c r="T293" s="58"/>
      <c r="U293" s="58"/>
      <c r="V293" s="58"/>
      <c r="W293" s="58"/>
      <c r="X293" s="58"/>
      <c r="Y293" s="58"/>
      <c r="Z293" s="58"/>
      <c r="AA293" s="58"/>
      <c r="AB293" s="58"/>
      <c r="AC293" s="58"/>
      <c r="AD293" s="58"/>
      <c r="AE293" s="58"/>
      <c r="AF293" s="58"/>
      <c r="AG293" s="58"/>
      <c r="AH293" s="58"/>
      <c r="AI293" s="58"/>
      <c r="AJ293" s="58"/>
      <c r="AK293" s="58"/>
      <c r="AL293" s="58"/>
      <c r="AM293" s="58"/>
    </row>
    <row r="294" spans="6:39" x14ac:dyDescent="0.15">
      <c r="F294" s="58"/>
      <c r="G294" s="58"/>
      <c r="H294" s="58"/>
      <c r="I294" s="58"/>
      <c r="J294" s="58"/>
      <c r="K294" s="58"/>
      <c r="L294" s="58"/>
      <c r="M294" s="58"/>
      <c r="N294" s="58"/>
      <c r="O294" s="58"/>
      <c r="P294" s="58"/>
      <c r="Q294" s="58"/>
      <c r="R294" s="58"/>
      <c r="S294" s="58"/>
      <c r="T294" s="58"/>
      <c r="U294" s="58"/>
      <c r="V294" s="58"/>
      <c r="W294" s="58"/>
      <c r="X294" s="58"/>
      <c r="Y294" s="58"/>
      <c r="Z294" s="58"/>
      <c r="AA294" s="58"/>
      <c r="AB294" s="58"/>
      <c r="AC294" s="58"/>
      <c r="AD294" s="58"/>
      <c r="AE294" s="58"/>
      <c r="AF294" s="58"/>
      <c r="AG294" s="58"/>
      <c r="AH294" s="58"/>
      <c r="AI294" s="58"/>
      <c r="AJ294" s="58"/>
      <c r="AK294" s="58"/>
      <c r="AL294" s="58"/>
      <c r="AM294" s="58"/>
    </row>
    <row r="295" spans="6:39" x14ac:dyDescent="0.15">
      <c r="F295" s="58"/>
      <c r="G295" s="58"/>
      <c r="H295" s="58"/>
      <c r="I295" s="58"/>
      <c r="J295" s="58"/>
      <c r="K295" s="58"/>
      <c r="L295" s="58"/>
      <c r="M295" s="58"/>
      <c r="N295" s="58"/>
      <c r="O295" s="58"/>
      <c r="P295" s="58"/>
      <c r="Q295" s="58"/>
      <c r="R295" s="58"/>
      <c r="S295" s="58"/>
      <c r="T295" s="58"/>
      <c r="U295" s="58"/>
      <c r="V295" s="58"/>
      <c r="W295" s="58"/>
      <c r="X295" s="58"/>
      <c r="Y295" s="58"/>
      <c r="Z295" s="58"/>
      <c r="AA295" s="58"/>
      <c r="AB295" s="58"/>
      <c r="AC295" s="58"/>
      <c r="AD295" s="58"/>
      <c r="AE295" s="58"/>
      <c r="AF295" s="58"/>
      <c r="AG295" s="58"/>
      <c r="AH295" s="58"/>
      <c r="AI295" s="58"/>
      <c r="AJ295" s="58"/>
      <c r="AK295" s="58"/>
      <c r="AL295" s="58"/>
      <c r="AM295" s="58"/>
    </row>
    <row r="296" spans="6:39" x14ac:dyDescent="0.15">
      <c r="F296" s="58"/>
      <c r="G296" s="58"/>
      <c r="H296" s="58"/>
      <c r="I296" s="58"/>
      <c r="J296" s="58"/>
      <c r="K296" s="58"/>
      <c r="L296" s="58"/>
      <c r="M296" s="58"/>
      <c r="N296" s="58"/>
      <c r="O296" s="58"/>
      <c r="P296" s="58"/>
      <c r="Q296" s="58"/>
      <c r="R296" s="58"/>
      <c r="S296" s="58"/>
      <c r="T296" s="58"/>
      <c r="U296" s="58"/>
      <c r="V296" s="58"/>
      <c r="W296" s="58"/>
      <c r="X296" s="58"/>
      <c r="Y296" s="58"/>
      <c r="Z296" s="58"/>
      <c r="AA296" s="58"/>
      <c r="AB296" s="58"/>
      <c r="AC296" s="58"/>
      <c r="AD296" s="58"/>
      <c r="AE296" s="58"/>
      <c r="AF296" s="58"/>
      <c r="AG296" s="58"/>
      <c r="AH296" s="58"/>
      <c r="AI296" s="58"/>
      <c r="AJ296" s="58"/>
      <c r="AK296" s="58"/>
      <c r="AL296" s="58"/>
      <c r="AM296" s="58"/>
    </row>
    <row r="297" spans="6:39" x14ac:dyDescent="0.15">
      <c r="F297" s="58"/>
      <c r="G297" s="58"/>
      <c r="H297" s="58"/>
      <c r="I297" s="58"/>
      <c r="J297" s="58"/>
      <c r="K297" s="58"/>
      <c r="L297" s="58"/>
      <c r="M297" s="58"/>
      <c r="N297" s="58"/>
      <c r="O297" s="58"/>
      <c r="P297" s="58"/>
      <c r="Q297" s="58"/>
      <c r="R297" s="58"/>
      <c r="S297" s="58"/>
      <c r="T297" s="58"/>
      <c r="U297" s="58"/>
      <c r="V297" s="58"/>
      <c r="W297" s="58"/>
      <c r="X297" s="58"/>
      <c r="Y297" s="58"/>
      <c r="Z297" s="58"/>
      <c r="AA297" s="58"/>
      <c r="AB297" s="58"/>
      <c r="AC297" s="58"/>
      <c r="AD297" s="58"/>
      <c r="AE297" s="58"/>
      <c r="AF297" s="58"/>
      <c r="AG297" s="58"/>
      <c r="AH297" s="58"/>
      <c r="AI297" s="58"/>
      <c r="AJ297" s="58"/>
      <c r="AK297" s="58"/>
      <c r="AL297" s="58"/>
      <c r="AM297" s="58"/>
    </row>
    <row r="298" spans="6:39" x14ac:dyDescent="0.15">
      <c r="F298" s="58"/>
      <c r="G298" s="58"/>
      <c r="H298" s="58"/>
      <c r="I298" s="58"/>
      <c r="J298" s="58"/>
      <c r="K298" s="58"/>
      <c r="L298" s="58"/>
      <c r="M298" s="58"/>
      <c r="N298" s="58"/>
      <c r="O298" s="58"/>
      <c r="P298" s="58"/>
      <c r="Q298" s="58"/>
      <c r="R298" s="58"/>
      <c r="S298" s="58"/>
      <c r="T298" s="58"/>
      <c r="U298" s="58"/>
      <c r="V298" s="58"/>
      <c r="W298" s="58"/>
      <c r="X298" s="58"/>
      <c r="Y298" s="58"/>
      <c r="Z298" s="58"/>
      <c r="AA298" s="58"/>
      <c r="AB298" s="58"/>
      <c r="AC298" s="58"/>
      <c r="AD298" s="58"/>
      <c r="AE298" s="58"/>
      <c r="AF298" s="58"/>
      <c r="AG298" s="58"/>
      <c r="AH298" s="58"/>
      <c r="AI298" s="58"/>
      <c r="AJ298" s="58"/>
      <c r="AK298" s="58"/>
      <c r="AL298" s="58"/>
      <c r="AM298" s="58"/>
    </row>
    <row r="299" spans="6:39" x14ac:dyDescent="0.15">
      <c r="F299" s="58"/>
      <c r="G299" s="58"/>
      <c r="H299" s="58"/>
      <c r="I299" s="58"/>
      <c r="J299" s="58"/>
      <c r="K299" s="58"/>
      <c r="L299" s="58"/>
      <c r="M299" s="58"/>
      <c r="N299" s="58"/>
      <c r="O299" s="58"/>
      <c r="P299" s="58"/>
      <c r="Q299" s="58"/>
      <c r="R299" s="58"/>
      <c r="S299" s="58"/>
      <c r="T299" s="58"/>
      <c r="U299" s="58"/>
      <c r="V299" s="58"/>
      <c r="W299" s="58"/>
      <c r="X299" s="58"/>
      <c r="Y299" s="58"/>
      <c r="Z299" s="58"/>
      <c r="AA299" s="58"/>
      <c r="AB299" s="58"/>
      <c r="AC299" s="58"/>
      <c r="AD299" s="58"/>
      <c r="AE299" s="58"/>
      <c r="AF299" s="58"/>
      <c r="AG299" s="58"/>
      <c r="AH299" s="58"/>
      <c r="AI299" s="58"/>
      <c r="AJ299" s="58"/>
      <c r="AK299" s="58"/>
      <c r="AL299" s="58"/>
      <c r="AM299" s="58"/>
    </row>
    <row r="300" spans="6:39" x14ac:dyDescent="0.15">
      <c r="F300" s="58"/>
      <c r="G300" s="58"/>
      <c r="H300" s="58"/>
      <c r="I300" s="58"/>
      <c r="J300" s="58"/>
      <c r="K300" s="58"/>
      <c r="L300" s="58"/>
      <c r="M300" s="58"/>
      <c r="N300" s="58"/>
      <c r="O300" s="58"/>
      <c r="P300" s="58"/>
      <c r="Q300" s="58"/>
      <c r="R300" s="58"/>
      <c r="S300" s="58"/>
      <c r="T300" s="58"/>
      <c r="U300" s="58"/>
      <c r="V300" s="58"/>
      <c r="W300" s="58"/>
      <c r="X300" s="58"/>
      <c r="Y300" s="58"/>
      <c r="Z300" s="58"/>
      <c r="AA300" s="58"/>
      <c r="AB300" s="58"/>
      <c r="AC300" s="58"/>
      <c r="AD300" s="58"/>
      <c r="AE300" s="58"/>
      <c r="AF300" s="58"/>
      <c r="AG300" s="58"/>
      <c r="AH300" s="58"/>
      <c r="AI300" s="58"/>
      <c r="AJ300" s="58"/>
      <c r="AK300" s="58"/>
      <c r="AL300" s="58"/>
      <c r="AM300" s="58"/>
    </row>
    <row r="301" spans="6:39" x14ac:dyDescent="0.15">
      <c r="F301" s="58"/>
      <c r="G301" s="58"/>
      <c r="H301" s="58"/>
      <c r="I301" s="58"/>
      <c r="J301" s="58"/>
      <c r="K301" s="58"/>
      <c r="L301" s="58"/>
      <c r="M301" s="58"/>
      <c r="N301" s="58"/>
      <c r="O301" s="58"/>
      <c r="P301" s="58"/>
      <c r="Q301" s="58"/>
      <c r="R301" s="58"/>
      <c r="S301" s="58"/>
      <c r="T301" s="58"/>
      <c r="U301" s="58"/>
      <c r="V301" s="58"/>
      <c r="W301" s="58"/>
      <c r="X301" s="58"/>
      <c r="Y301" s="58"/>
      <c r="Z301" s="58"/>
      <c r="AA301" s="58"/>
      <c r="AB301" s="58"/>
      <c r="AC301" s="58"/>
      <c r="AD301" s="58"/>
      <c r="AE301" s="58"/>
      <c r="AF301" s="58"/>
      <c r="AG301" s="58"/>
      <c r="AH301" s="58"/>
      <c r="AI301" s="58"/>
      <c r="AJ301" s="58"/>
      <c r="AK301" s="58"/>
      <c r="AL301" s="58"/>
      <c r="AM301" s="58"/>
    </row>
    <row r="302" spans="6:39" x14ac:dyDescent="0.15">
      <c r="F302" s="58"/>
      <c r="G302" s="58"/>
      <c r="H302" s="58"/>
      <c r="I302" s="58"/>
      <c r="J302" s="58"/>
      <c r="K302" s="58"/>
      <c r="L302" s="58"/>
      <c r="M302" s="58"/>
      <c r="N302" s="58"/>
      <c r="O302" s="58"/>
      <c r="P302" s="58"/>
      <c r="Q302" s="58"/>
      <c r="R302" s="58"/>
      <c r="S302" s="58"/>
      <c r="T302" s="58"/>
      <c r="U302" s="58"/>
      <c r="V302" s="58"/>
      <c r="W302" s="58"/>
      <c r="X302" s="58"/>
      <c r="Y302" s="58"/>
      <c r="Z302" s="58"/>
      <c r="AA302" s="58"/>
      <c r="AB302" s="58"/>
      <c r="AC302" s="58"/>
      <c r="AD302" s="58"/>
      <c r="AE302" s="58"/>
      <c r="AF302" s="58"/>
      <c r="AG302" s="58"/>
      <c r="AH302" s="58"/>
      <c r="AI302" s="58"/>
      <c r="AJ302" s="58"/>
      <c r="AK302" s="58"/>
      <c r="AL302" s="58"/>
      <c r="AM302" s="58"/>
    </row>
    <row r="303" spans="6:39" x14ac:dyDescent="0.15">
      <c r="F303" s="58"/>
      <c r="G303" s="58"/>
      <c r="H303" s="58"/>
      <c r="I303" s="58"/>
      <c r="J303" s="58"/>
      <c r="K303" s="58"/>
      <c r="L303" s="58"/>
      <c r="M303" s="58"/>
      <c r="N303" s="58"/>
      <c r="O303" s="58"/>
      <c r="P303" s="58"/>
      <c r="Q303" s="58"/>
      <c r="R303" s="58"/>
      <c r="S303" s="58"/>
      <c r="T303" s="58"/>
      <c r="U303" s="58"/>
      <c r="V303" s="58"/>
      <c r="W303" s="58"/>
      <c r="X303" s="58"/>
      <c r="Y303" s="58"/>
      <c r="Z303" s="58"/>
      <c r="AA303" s="58"/>
      <c r="AB303" s="58"/>
      <c r="AC303" s="58"/>
      <c r="AD303" s="58"/>
      <c r="AE303" s="58"/>
      <c r="AF303" s="58"/>
      <c r="AG303" s="58"/>
      <c r="AH303" s="58"/>
      <c r="AI303" s="58"/>
      <c r="AJ303" s="58"/>
      <c r="AK303" s="58"/>
      <c r="AL303" s="58"/>
      <c r="AM303" s="58"/>
    </row>
    <row r="304" spans="6:39" x14ac:dyDescent="0.15">
      <c r="F304" s="58"/>
      <c r="G304" s="58"/>
      <c r="H304" s="58"/>
      <c r="I304" s="58"/>
      <c r="J304" s="58"/>
      <c r="K304" s="58"/>
      <c r="L304" s="58"/>
      <c r="M304" s="58"/>
      <c r="N304" s="58"/>
      <c r="O304" s="58"/>
      <c r="P304" s="58"/>
      <c r="Q304" s="58"/>
      <c r="R304" s="58"/>
      <c r="S304" s="58"/>
      <c r="T304" s="58"/>
      <c r="U304" s="58"/>
      <c r="V304" s="58"/>
      <c r="W304" s="58"/>
      <c r="X304" s="58"/>
      <c r="Y304" s="58"/>
      <c r="Z304" s="58"/>
      <c r="AA304" s="58"/>
      <c r="AB304" s="58"/>
      <c r="AC304" s="58"/>
      <c r="AD304" s="58"/>
      <c r="AE304" s="58"/>
      <c r="AF304" s="58"/>
      <c r="AG304" s="58"/>
      <c r="AH304" s="58"/>
      <c r="AI304" s="58"/>
      <c r="AJ304" s="58"/>
      <c r="AK304" s="58"/>
      <c r="AL304" s="58"/>
      <c r="AM304" s="58"/>
    </row>
    <row r="305" spans="6:39" x14ac:dyDescent="0.15">
      <c r="F305" s="58"/>
      <c r="G305" s="58"/>
      <c r="H305" s="58"/>
      <c r="I305" s="58"/>
      <c r="J305" s="58"/>
      <c r="K305" s="58"/>
      <c r="L305" s="58"/>
      <c r="M305" s="58"/>
      <c r="N305" s="58"/>
      <c r="O305" s="58"/>
      <c r="P305" s="58"/>
      <c r="Q305" s="58"/>
      <c r="R305" s="58"/>
      <c r="S305" s="58"/>
      <c r="T305" s="58"/>
      <c r="U305" s="58"/>
      <c r="V305" s="58"/>
      <c r="W305" s="58"/>
      <c r="X305" s="58"/>
      <c r="Y305" s="58"/>
      <c r="Z305" s="58"/>
      <c r="AA305" s="58"/>
      <c r="AB305" s="58"/>
      <c r="AC305" s="58"/>
      <c r="AD305" s="58"/>
      <c r="AE305" s="58"/>
      <c r="AF305" s="58"/>
      <c r="AG305" s="58"/>
      <c r="AH305" s="58"/>
      <c r="AI305" s="58"/>
      <c r="AJ305" s="58"/>
      <c r="AK305" s="58"/>
      <c r="AL305" s="58"/>
      <c r="AM305" s="58"/>
    </row>
    <row r="306" spans="6:39" x14ac:dyDescent="0.15">
      <c r="F306" s="58"/>
      <c r="G306" s="58"/>
      <c r="H306" s="58"/>
      <c r="I306" s="58"/>
      <c r="J306" s="58"/>
      <c r="K306" s="58"/>
      <c r="L306" s="58"/>
      <c r="M306" s="58"/>
      <c r="N306" s="58"/>
      <c r="O306" s="58"/>
      <c r="P306" s="58"/>
      <c r="Q306" s="58"/>
      <c r="R306" s="58"/>
      <c r="S306" s="58"/>
      <c r="T306" s="58"/>
      <c r="U306" s="58"/>
      <c r="V306" s="58"/>
      <c r="W306" s="58"/>
      <c r="X306" s="58"/>
      <c r="Y306" s="58"/>
      <c r="Z306" s="58"/>
      <c r="AA306" s="58"/>
      <c r="AB306" s="58"/>
      <c r="AC306" s="58"/>
      <c r="AD306" s="58"/>
      <c r="AE306" s="58"/>
      <c r="AF306" s="58"/>
      <c r="AG306" s="58"/>
      <c r="AH306" s="58"/>
      <c r="AI306" s="58"/>
      <c r="AJ306" s="58"/>
      <c r="AK306" s="58"/>
      <c r="AL306" s="58"/>
      <c r="AM306" s="58"/>
    </row>
    <row r="307" spans="6:39" x14ac:dyDescent="0.15">
      <c r="F307" s="58"/>
      <c r="G307" s="58"/>
      <c r="H307" s="58"/>
      <c r="I307" s="58"/>
      <c r="J307" s="58"/>
      <c r="K307" s="58"/>
      <c r="L307" s="58"/>
      <c r="M307" s="58"/>
      <c r="N307" s="58"/>
      <c r="O307" s="58"/>
      <c r="P307" s="58"/>
      <c r="Q307" s="58"/>
      <c r="R307" s="58"/>
      <c r="S307" s="58"/>
      <c r="T307" s="58"/>
      <c r="U307" s="58"/>
      <c r="V307" s="58"/>
      <c r="W307" s="58"/>
      <c r="X307" s="58"/>
      <c r="Y307" s="58"/>
      <c r="Z307" s="58"/>
      <c r="AA307" s="58"/>
      <c r="AB307" s="58"/>
      <c r="AC307" s="58"/>
      <c r="AD307" s="58"/>
      <c r="AE307" s="58"/>
      <c r="AF307" s="58"/>
      <c r="AG307" s="58"/>
      <c r="AH307" s="58"/>
      <c r="AI307" s="58"/>
      <c r="AJ307" s="58"/>
      <c r="AK307" s="58"/>
      <c r="AL307" s="58"/>
      <c r="AM307" s="58"/>
    </row>
    <row r="308" spans="6:39" x14ac:dyDescent="0.15">
      <c r="F308" s="58"/>
      <c r="G308" s="58"/>
      <c r="H308" s="58"/>
      <c r="I308" s="58"/>
      <c r="J308" s="58"/>
      <c r="K308" s="58"/>
      <c r="L308" s="58"/>
      <c r="M308" s="58"/>
      <c r="N308" s="58"/>
      <c r="O308" s="58"/>
      <c r="P308" s="58"/>
      <c r="Q308" s="58"/>
      <c r="R308" s="58"/>
      <c r="S308" s="58"/>
      <c r="T308" s="58"/>
      <c r="U308" s="58"/>
      <c r="V308" s="58"/>
      <c r="W308" s="58"/>
      <c r="X308" s="58"/>
      <c r="Y308" s="58"/>
      <c r="Z308" s="58"/>
      <c r="AA308" s="58"/>
      <c r="AB308" s="58"/>
      <c r="AC308" s="58"/>
      <c r="AD308" s="58"/>
      <c r="AE308" s="58"/>
      <c r="AF308" s="58"/>
      <c r="AG308" s="58"/>
      <c r="AH308" s="58"/>
      <c r="AI308" s="58"/>
      <c r="AJ308" s="58"/>
      <c r="AK308" s="58"/>
      <c r="AL308" s="58"/>
      <c r="AM308" s="58"/>
    </row>
    <row r="309" spans="6:39" x14ac:dyDescent="0.15">
      <c r="F309" s="58"/>
      <c r="G309" s="58"/>
      <c r="H309" s="58"/>
      <c r="I309" s="58"/>
      <c r="J309" s="58"/>
      <c r="K309" s="58"/>
      <c r="L309" s="58"/>
      <c r="M309" s="58"/>
      <c r="N309" s="58"/>
      <c r="O309" s="58"/>
      <c r="P309" s="58"/>
      <c r="Q309" s="58"/>
      <c r="R309" s="58"/>
      <c r="S309" s="58"/>
      <c r="T309" s="58"/>
      <c r="U309" s="58"/>
      <c r="V309" s="58"/>
      <c r="W309" s="58"/>
      <c r="X309" s="58"/>
      <c r="Y309" s="58"/>
      <c r="Z309" s="58"/>
      <c r="AA309" s="58"/>
      <c r="AB309" s="58"/>
      <c r="AC309" s="58"/>
      <c r="AD309" s="58"/>
      <c r="AE309" s="58"/>
      <c r="AF309" s="58"/>
      <c r="AG309" s="58"/>
      <c r="AH309" s="58"/>
      <c r="AI309" s="58"/>
      <c r="AJ309" s="58"/>
      <c r="AK309" s="58"/>
      <c r="AL309" s="58"/>
      <c r="AM309" s="58"/>
    </row>
    <row r="310" spans="6:39" x14ac:dyDescent="0.15">
      <c r="F310" s="58"/>
      <c r="G310" s="58"/>
      <c r="H310" s="58"/>
      <c r="I310" s="58"/>
      <c r="J310" s="58"/>
      <c r="K310" s="58"/>
      <c r="L310" s="58"/>
      <c r="M310" s="58"/>
      <c r="N310" s="58"/>
      <c r="O310" s="58"/>
      <c r="P310" s="58"/>
      <c r="Q310" s="58"/>
      <c r="R310" s="58"/>
      <c r="S310" s="58"/>
      <c r="T310" s="58"/>
      <c r="U310" s="58"/>
      <c r="V310" s="58"/>
      <c r="W310" s="58"/>
      <c r="X310" s="58"/>
      <c r="Y310" s="58"/>
      <c r="Z310" s="58"/>
      <c r="AA310" s="58"/>
      <c r="AB310" s="58"/>
      <c r="AC310" s="58"/>
      <c r="AD310" s="58"/>
      <c r="AE310" s="58"/>
      <c r="AF310" s="58"/>
      <c r="AG310" s="58"/>
      <c r="AH310" s="58"/>
      <c r="AI310" s="58"/>
      <c r="AJ310" s="58"/>
      <c r="AK310" s="58"/>
      <c r="AL310" s="58"/>
      <c r="AM310" s="58"/>
    </row>
    <row r="311" spans="6:39" x14ac:dyDescent="0.15">
      <c r="F311" s="58"/>
      <c r="G311" s="58"/>
      <c r="H311" s="58"/>
      <c r="I311" s="58"/>
      <c r="J311" s="58"/>
      <c r="K311" s="58"/>
      <c r="L311" s="58"/>
      <c r="M311" s="58"/>
      <c r="N311" s="58"/>
      <c r="O311" s="58"/>
      <c r="P311" s="58"/>
      <c r="Q311" s="58"/>
      <c r="R311" s="58"/>
      <c r="S311" s="58"/>
      <c r="T311" s="58"/>
      <c r="U311" s="58"/>
      <c r="V311" s="58"/>
      <c r="W311" s="58"/>
      <c r="X311" s="58"/>
      <c r="Y311" s="58"/>
      <c r="Z311" s="58"/>
      <c r="AA311" s="58"/>
      <c r="AB311" s="58"/>
      <c r="AC311" s="58"/>
      <c r="AD311" s="58"/>
      <c r="AE311" s="58"/>
      <c r="AF311" s="58"/>
      <c r="AG311" s="58"/>
      <c r="AH311" s="58"/>
      <c r="AI311" s="58"/>
      <c r="AJ311" s="58"/>
      <c r="AK311" s="58"/>
      <c r="AL311" s="58"/>
      <c r="AM311" s="58"/>
    </row>
    <row r="312" spans="6:39" x14ac:dyDescent="0.15">
      <c r="F312" s="58"/>
      <c r="G312" s="58"/>
      <c r="H312" s="58"/>
      <c r="I312" s="58"/>
      <c r="J312" s="58"/>
      <c r="K312" s="58"/>
      <c r="L312" s="58"/>
      <c r="M312" s="58"/>
      <c r="N312" s="58"/>
      <c r="O312" s="58"/>
      <c r="P312" s="58"/>
      <c r="Q312" s="58"/>
      <c r="R312" s="58"/>
      <c r="S312" s="58"/>
      <c r="T312" s="58"/>
      <c r="U312" s="58"/>
      <c r="V312" s="58"/>
      <c r="W312" s="58"/>
      <c r="X312" s="58"/>
      <c r="Y312" s="58"/>
      <c r="Z312" s="58"/>
      <c r="AA312" s="58"/>
      <c r="AB312" s="58"/>
      <c r="AC312" s="58"/>
      <c r="AD312" s="58"/>
      <c r="AE312" s="58"/>
      <c r="AF312" s="58"/>
      <c r="AG312" s="58"/>
      <c r="AH312" s="58"/>
      <c r="AI312" s="58"/>
      <c r="AJ312" s="58"/>
      <c r="AK312" s="58"/>
      <c r="AL312" s="58"/>
      <c r="AM312" s="58"/>
    </row>
    <row r="313" spans="6:39" x14ac:dyDescent="0.15">
      <c r="F313" s="58"/>
      <c r="G313" s="58"/>
      <c r="H313" s="58"/>
      <c r="I313" s="58"/>
      <c r="J313" s="58"/>
      <c r="K313" s="58"/>
      <c r="L313" s="58"/>
      <c r="M313" s="58"/>
      <c r="N313" s="58"/>
      <c r="O313" s="58"/>
      <c r="P313" s="58"/>
      <c r="Q313" s="58"/>
      <c r="R313" s="58"/>
      <c r="S313" s="58"/>
      <c r="T313" s="58"/>
      <c r="U313" s="58"/>
      <c r="V313" s="58"/>
      <c r="W313" s="58"/>
      <c r="X313" s="58"/>
      <c r="Y313" s="58"/>
      <c r="Z313" s="58"/>
      <c r="AA313" s="58"/>
      <c r="AB313" s="58"/>
      <c r="AC313" s="58"/>
      <c r="AD313" s="58"/>
      <c r="AE313" s="58"/>
      <c r="AF313" s="58"/>
      <c r="AG313" s="58"/>
      <c r="AH313" s="58"/>
      <c r="AI313" s="58"/>
      <c r="AJ313" s="58"/>
      <c r="AK313" s="58"/>
      <c r="AL313" s="58"/>
      <c r="AM313" s="58"/>
    </row>
    <row r="314" spans="6:39" x14ac:dyDescent="0.15">
      <c r="F314" s="58"/>
      <c r="G314" s="58"/>
      <c r="H314" s="58"/>
      <c r="I314" s="58"/>
      <c r="J314" s="58"/>
      <c r="K314" s="58"/>
      <c r="L314" s="58"/>
      <c r="M314" s="58"/>
      <c r="N314" s="58"/>
      <c r="O314" s="58"/>
      <c r="P314" s="58"/>
      <c r="Q314" s="58"/>
      <c r="R314" s="58"/>
      <c r="S314" s="58"/>
      <c r="T314" s="58"/>
      <c r="U314" s="58"/>
      <c r="V314" s="58"/>
      <c r="W314" s="58"/>
      <c r="X314" s="58"/>
      <c r="Y314" s="58"/>
      <c r="Z314" s="58"/>
      <c r="AA314" s="58"/>
      <c r="AB314" s="58"/>
      <c r="AC314" s="58"/>
      <c r="AD314" s="58"/>
      <c r="AE314" s="58"/>
      <c r="AF314" s="58"/>
      <c r="AG314" s="58"/>
      <c r="AH314" s="58"/>
      <c r="AI314" s="58"/>
      <c r="AJ314" s="58"/>
      <c r="AK314" s="58"/>
      <c r="AL314" s="58"/>
      <c r="AM314" s="58"/>
    </row>
    <row r="315" spans="6:39" x14ac:dyDescent="0.15">
      <c r="F315" s="58"/>
      <c r="G315" s="58"/>
      <c r="H315" s="58"/>
      <c r="I315" s="58"/>
      <c r="J315" s="58"/>
      <c r="K315" s="58"/>
      <c r="L315" s="58"/>
      <c r="M315" s="58"/>
      <c r="N315" s="58"/>
      <c r="O315" s="58"/>
      <c r="P315" s="58"/>
      <c r="Q315" s="58"/>
      <c r="R315" s="58"/>
      <c r="S315" s="58"/>
      <c r="T315" s="58"/>
      <c r="U315" s="58"/>
      <c r="V315" s="58"/>
      <c r="W315" s="58"/>
      <c r="X315" s="58"/>
      <c r="Y315" s="58"/>
      <c r="Z315" s="58"/>
      <c r="AA315" s="58"/>
      <c r="AB315" s="58"/>
      <c r="AC315" s="58"/>
      <c r="AD315" s="58"/>
      <c r="AE315" s="58"/>
      <c r="AF315" s="58"/>
      <c r="AG315" s="58"/>
      <c r="AH315" s="58"/>
      <c r="AI315" s="58"/>
      <c r="AJ315" s="58"/>
      <c r="AK315" s="58"/>
      <c r="AL315" s="58"/>
      <c r="AM315" s="58"/>
    </row>
    <row r="316" spans="6:39" x14ac:dyDescent="0.15">
      <c r="F316" s="58"/>
      <c r="G316" s="58"/>
      <c r="H316" s="58"/>
      <c r="I316" s="58"/>
      <c r="J316" s="58"/>
      <c r="K316" s="58"/>
      <c r="L316" s="58"/>
      <c r="M316" s="58"/>
      <c r="N316" s="58"/>
      <c r="O316" s="58"/>
      <c r="P316" s="58"/>
      <c r="Q316" s="58"/>
      <c r="R316" s="58"/>
      <c r="S316" s="58"/>
      <c r="T316" s="58"/>
      <c r="U316" s="58"/>
      <c r="V316" s="58"/>
      <c r="W316" s="58"/>
      <c r="X316" s="58"/>
      <c r="Y316" s="58"/>
      <c r="Z316" s="58"/>
      <c r="AA316" s="58"/>
      <c r="AB316" s="58"/>
      <c r="AC316" s="58"/>
      <c r="AD316" s="58"/>
      <c r="AE316" s="58"/>
      <c r="AF316" s="58"/>
      <c r="AG316" s="58"/>
      <c r="AH316" s="58"/>
      <c r="AI316" s="58"/>
      <c r="AJ316" s="58"/>
      <c r="AK316" s="58"/>
      <c r="AL316" s="58"/>
      <c r="AM316" s="58"/>
    </row>
    <row r="317" spans="6:39" x14ac:dyDescent="0.15">
      <c r="F317" s="58"/>
      <c r="G317" s="58"/>
      <c r="H317" s="58"/>
      <c r="I317" s="58"/>
      <c r="J317" s="58"/>
      <c r="K317" s="58"/>
      <c r="L317" s="58"/>
      <c r="M317" s="58"/>
      <c r="N317" s="58"/>
      <c r="O317" s="58"/>
      <c r="P317" s="58"/>
      <c r="Q317" s="58"/>
      <c r="R317" s="58"/>
      <c r="S317" s="58"/>
      <c r="T317" s="58"/>
      <c r="U317" s="58"/>
      <c r="V317" s="58"/>
      <c r="W317" s="58"/>
      <c r="X317" s="58"/>
      <c r="Y317" s="58"/>
      <c r="Z317" s="58"/>
      <c r="AA317" s="58"/>
      <c r="AB317" s="58"/>
      <c r="AC317" s="58"/>
      <c r="AD317" s="58"/>
      <c r="AE317" s="58"/>
      <c r="AF317" s="58"/>
      <c r="AG317" s="58"/>
      <c r="AH317" s="58"/>
      <c r="AI317" s="58"/>
      <c r="AJ317" s="58"/>
      <c r="AK317" s="58"/>
      <c r="AL317" s="58"/>
      <c r="AM317" s="58"/>
    </row>
    <row r="318" spans="6:39" x14ac:dyDescent="0.15">
      <c r="F318" s="58"/>
      <c r="G318" s="58"/>
      <c r="H318" s="58"/>
      <c r="I318" s="58"/>
      <c r="J318" s="58"/>
      <c r="K318" s="58"/>
      <c r="L318" s="58"/>
      <c r="M318" s="58"/>
      <c r="N318" s="58"/>
      <c r="O318" s="58"/>
      <c r="P318" s="58"/>
      <c r="Q318" s="58"/>
      <c r="R318" s="58"/>
      <c r="S318" s="58"/>
      <c r="T318" s="58"/>
      <c r="U318" s="58"/>
      <c r="V318" s="58"/>
      <c r="W318" s="58"/>
      <c r="X318" s="58"/>
      <c r="Y318" s="58"/>
      <c r="Z318" s="58"/>
      <c r="AA318" s="58"/>
      <c r="AB318" s="58"/>
      <c r="AC318" s="58"/>
      <c r="AD318" s="58"/>
      <c r="AE318" s="58"/>
      <c r="AF318" s="58"/>
      <c r="AG318" s="58"/>
      <c r="AH318" s="58"/>
      <c r="AI318" s="58"/>
      <c r="AJ318" s="58"/>
      <c r="AK318" s="58"/>
      <c r="AL318" s="58"/>
      <c r="AM318" s="58"/>
    </row>
    <row r="319" spans="6:39" x14ac:dyDescent="0.15">
      <c r="F319" s="58"/>
      <c r="G319" s="58"/>
      <c r="H319" s="58"/>
      <c r="I319" s="58"/>
      <c r="J319" s="58"/>
      <c r="K319" s="58"/>
      <c r="L319" s="58"/>
      <c r="M319" s="58"/>
      <c r="N319" s="58"/>
      <c r="O319" s="58"/>
      <c r="P319" s="58"/>
      <c r="Q319" s="58"/>
      <c r="R319" s="58"/>
      <c r="S319" s="58"/>
      <c r="T319" s="58"/>
      <c r="U319" s="58"/>
      <c r="V319" s="58"/>
      <c r="W319" s="58"/>
      <c r="X319" s="58"/>
      <c r="Y319" s="58"/>
      <c r="Z319" s="58"/>
      <c r="AA319" s="58"/>
      <c r="AB319" s="58"/>
      <c r="AC319" s="58"/>
      <c r="AD319" s="58"/>
      <c r="AE319" s="58"/>
      <c r="AF319" s="58"/>
      <c r="AG319" s="58"/>
      <c r="AH319" s="58"/>
      <c r="AI319" s="58"/>
      <c r="AJ319" s="58"/>
      <c r="AK319" s="58"/>
      <c r="AL319" s="58"/>
      <c r="AM319" s="58"/>
    </row>
    <row r="320" spans="6:39" x14ac:dyDescent="0.15">
      <c r="F320" s="58"/>
      <c r="G320" s="58"/>
      <c r="H320" s="58"/>
      <c r="I320" s="58"/>
      <c r="J320" s="58"/>
      <c r="K320" s="58"/>
      <c r="L320" s="58"/>
      <c r="M320" s="58"/>
      <c r="N320" s="58"/>
      <c r="O320" s="58"/>
      <c r="P320" s="58"/>
      <c r="Q320" s="58"/>
      <c r="R320" s="58"/>
      <c r="S320" s="58"/>
      <c r="T320" s="58"/>
      <c r="U320" s="58"/>
      <c r="V320" s="58"/>
      <c r="W320" s="58"/>
      <c r="X320" s="58"/>
      <c r="Y320" s="58"/>
      <c r="Z320" s="58"/>
      <c r="AA320" s="58"/>
      <c r="AB320" s="58"/>
      <c r="AC320" s="58"/>
      <c r="AD320" s="58"/>
      <c r="AE320" s="58"/>
      <c r="AF320" s="58"/>
      <c r="AG320" s="58"/>
      <c r="AH320" s="58"/>
      <c r="AI320" s="58"/>
      <c r="AJ320" s="58"/>
      <c r="AK320" s="58"/>
      <c r="AL320" s="58"/>
      <c r="AM320" s="58"/>
    </row>
    <row r="321" spans="6:39" x14ac:dyDescent="0.15">
      <c r="F321" s="58"/>
      <c r="G321" s="58"/>
      <c r="H321" s="58"/>
      <c r="I321" s="58"/>
      <c r="J321" s="58"/>
      <c r="K321" s="58"/>
      <c r="L321" s="58"/>
      <c r="M321" s="58"/>
      <c r="N321" s="58"/>
      <c r="O321" s="58"/>
      <c r="P321" s="58"/>
      <c r="Q321" s="58"/>
      <c r="R321" s="58"/>
      <c r="S321" s="58"/>
      <c r="T321" s="58"/>
      <c r="U321" s="58"/>
      <c r="V321" s="58"/>
      <c r="W321" s="58"/>
      <c r="X321" s="58"/>
      <c r="Y321" s="58"/>
      <c r="Z321" s="58"/>
      <c r="AA321" s="58"/>
      <c r="AB321" s="58"/>
      <c r="AC321" s="58"/>
      <c r="AD321" s="58"/>
      <c r="AE321" s="58"/>
      <c r="AF321" s="58"/>
      <c r="AG321" s="58"/>
      <c r="AH321" s="58"/>
      <c r="AI321" s="58"/>
      <c r="AJ321" s="58"/>
      <c r="AK321" s="58"/>
      <c r="AL321" s="58"/>
      <c r="AM321" s="58"/>
    </row>
    <row r="322" spans="6:39" x14ac:dyDescent="0.15">
      <c r="F322" s="58"/>
      <c r="G322" s="58"/>
      <c r="H322" s="58"/>
      <c r="I322" s="58"/>
      <c r="J322" s="58"/>
      <c r="K322" s="58"/>
      <c r="L322" s="58"/>
      <c r="M322" s="58"/>
      <c r="N322" s="58"/>
      <c r="O322" s="58"/>
      <c r="P322" s="58"/>
      <c r="Q322" s="58"/>
      <c r="R322" s="58"/>
      <c r="S322" s="58"/>
      <c r="T322" s="58"/>
      <c r="U322" s="58"/>
      <c r="V322" s="58"/>
      <c r="W322" s="58"/>
      <c r="X322" s="58"/>
      <c r="Y322" s="58"/>
      <c r="Z322" s="58"/>
      <c r="AA322" s="58"/>
      <c r="AB322" s="58"/>
      <c r="AC322" s="58"/>
      <c r="AD322" s="58"/>
      <c r="AE322" s="58"/>
      <c r="AF322" s="58"/>
      <c r="AG322" s="58"/>
      <c r="AH322" s="58"/>
      <c r="AI322" s="58"/>
      <c r="AJ322" s="58"/>
      <c r="AK322" s="58"/>
      <c r="AL322" s="58"/>
      <c r="AM322" s="58"/>
    </row>
    <row r="323" spans="6:39" x14ac:dyDescent="0.15">
      <c r="F323" s="58"/>
      <c r="G323" s="58"/>
      <c r="H323" s="58"/>
      <c r="I323" s="58"/>
      <c r="J323" s="58"/>
      <c r="K323" s="58"/>
      <c r="L323" s="58"/>
      <c r="M323" s="58"/>
      <c r="N323" s="58"/>
      <c r="O323" s="58"/>
      <c r="P323" s="58"/>
      <c r="Q323" s="58"/>
      <c r="R323" s="58"/>
      <c r="S323" s="58"/>
      <c r="T323" s="58"/>
      <c r="U323" s="58"/>
      <c r="V323" s="58"/>
      <c r="W323" s="58"/>
      <c r="X323" s="58"/>
      <c r="Y323" s="58"/>
      <c r="Z323" s="58"/>
      <c r="AA323" s="58"/>
      <c r="AB323" s="58"/>
      <c r="AC323" s="58"/>
      <c r="AD323" s="58"/>
      <c r="AE323" s="58"/>
      <c r="AF323" s="58"/>
      <c r="AG323" s="58"/>
      <c r="AH323" s="58"/>
      <c r="AI323" s="58"/>
      <c r="AJ323" s="58"/>
      <c r="AK323" s="58"/>
      <c r="AL323" s="58"/>
      <c r="AM323" s="58"/>
    </row>
    <row r="324" spans="6:39" x14ac:dyDescent="0.15">
      <c r="F324" s="58"/>
      <c r="G324" s="58"/>
      <c r="H324" s="58"/>
      <c r="I324" s="58"/>
      <c r="J324" s="58"/>
      <c r="K324" s="58"/>
      <c r="L324" s="58"/>
      <c r="M324" s="58"/>
      <c r="N324" s="58"/>
      <c r="O324" s="58"/>
      <c r="P324" s="58"/>
      <c r="Q324" s="58"/>
      <c r="R324" s="58"/>
      <c r="S324" s="58"/>
      <c r="T324" s="58"/>
      <c r="U324" s="58"/>
      <c r="V324" s="58"/>
      <c r="W324" s="58"/>
      <c r="X324" s="58"/>
      <c r="Y324" s="58"/>
      <c r="Z324" s="58"/>
      <c r="AA324" s="58"/>
      <c r="AB324" s="58"/>
      <c r="AC324" s="58"/>
      <c r="AD324" s="58"/>
      <c r="AE324" s="58"/>
      <c r="AF324" s="58"/>
      <c r="AG324" s="58"/>
      <c r="AH324" s="58"/>
      <c r="AI324" s="58"/>
      <c r="AJ324" s="58"/>
      <c r="AK324" s="58"/>
      <c r="AL324" s="58"/>
      <c r="AM324" s="58"/>
    </row>
    <row r="325" spans="6:39" x14ac:dyDescent="0.15">
      <c r="F325" s="58"/>
      <c r="G325" s="58"/>
      <c r="H325" s="58"/>
      <c r="I325" s="58"/>
      <c r="J325" s="58"/>
      <c r="K325" s="58"/>
      <c r="L325" s="58"/>
      <c r="M325" s="58"/>
      <c r="N325" s="58"/>
      <c r="O325" s="58"/>
      <c r="P325" s="58"/>
      <c r="Q325" s="58"/>
      <c r="R325" s="58"/>
      <c r="S325" s="58"/>
      <c r="T325" s="58"/>
      <c r="U325" s="58"/>
      <c r="V325" s="58"/>
      <c r="W325" s="58"/>
      <c r="X325" s="58"/>
      <c r="Y325" s="58"/>
      <c r="Z325" s="58"/>
      <c r="AA325" s="58"/>
      <c r="AB325" s="58"/>
      <c r="AC325" s="58"/>
      <c r="AD325" s="58"/>
      <c r="AE325" s="58"/>
      <c r="AF325" s="58"/>
      <c r="AG325" s="58"/>
      <c r="AH325" s="58"/>
      <c r="AI325" s="58"/>
      <c r="AJ325" s="58"/>
      <c r="AK325" s="58"/>
      <c r="AL325" s="58"/>
      <c r="AM325" s="58"/>
    </row>
    <row r="326" spans="6:39" x14ac:dyDescent="0.15">
      <c r="F326" s="58"/>
      <c r="G326" s="58"/>
      <c r="H326" s="58"/>
      <c r="I326" s="58"/>
      <c r="J326" s="58"/>
      <c r="K326" s="58"/>
      <c r="L326" s="58"/>
      <c r="M326" s="58"/>
      <c r="N326" s="58"/>
      <c r="O326" s="58"/>
      <c r="P326" s="58"/>
      <c r="Q326" s="58"/>
      <c r="R326" s="58"/>
      <c r="S326" s="58"/>
      <c r="T326" s="58"/>
      <c r="U326" s="58"/>
      <c r="V326" s="58"/>
      <c r="W326" s="58"/>
      <c r="X326" s="58"/>
      <c r="Y326" s="58"/>
      <c r="Z326" s="58"/>
      <c r="AA326" s="58"/>
      <c r="AB326" s="58"/>
      <c r="AC326" s="58"/>
      <c r="AD326" s="58"/>
      <c r="AE326" s="58"/>
      <c r="AF326" s="58"/>
      <c r="AG326" s="58"/>
      <c r="AH326" s="58"/>
      <c r="AI326" s="58"/>
      <c r="AJ326" s="58"/>
      <c r="AK326" s="58"/>
      <c r="AL326" s="58"/>
      <c r="AM326" s="58"/>
    </row>
    <row r="327" spans="6:39" x14ac:dyDescent="0.15">
      <c r="F327" s="58"/>
      <c r="G327" s="58"/>
      <c r="H327" s="58"/>
      <c r="I327" s="58"/>
      <c r="J327" s="58"/>
      <c r="K327" s="58"/>
      <c r="L327" s="58"/>
      <c r="M327" s="58"/>
      <c r="N327" s="58"/>
      <c r="O327" s="58"/>
      <c r="P327" s="58"/>
      <c r="Q327" s="58"/>
      <c r="R327" s="58"/>
      <c r="S327" s="58"/>
      <c r="T327" s="58"/>
      <c r="U327" s="58"/>
      <c r="V327" s="58"/>
      <c r="W327" s="58"/>
      <c r="X327" s="58"/>
      <c r="Y327" s="58"/>
      <c r="Z327" s="58"/>
      <c r="AA327" s="58"/>
      <c r="AB327" s="58"/>
      <c r="AC327" s="58"/>
      <c r="AD327" s="58"/>
      <c r="AE327" s="58"/>
      <c r="AF327" s="58"/>
      <c r="AG327" s="58"/>
      <c r="AH327" s="58"/>
      <c r="AI327" s="58"/>
      <c r="AJ327" s="58"/>
      <c r="AK327" s="58"/>
      <c r="AL327" s="58"/>
      <c r="AM327" s="58"/>
    </row>
    <row r="328" spans="6:39" x14ac:dyDescent="0.15">
      <c r="F328" s="58"/>
      <c r="G328" s="58"/>
      <c r="H328" s="58"/>
      <c r="I328" s="58"/>
      <c r="J328" s="58"/>
      <c r="K328" s="58"/>
      <c r="L328" s="58"/>
      <c r="M328" s="58"/>
      <c r="N328" s="58"/>
      <c r="O328" s="58"/>
      <c r="P328" s="58"/>
      <c r="Q328" s="58"/>
      <c r="R328" s="58"/>
      <c r="S328" s="58"/>
      <c r="T328" s="58"/>
      <c r="U328" s="58"/>
      <c r="V328" s="58"/>
      <c r="W328" s="58"/>
      <c r="X328" s="58"/>
      <c r="Y328" s="58"/>
      <c r="Z328" s="58"/>
      <c r="AA328" s="58"/>
      <c r="AB328" s="58"/>
      <c r="AC328" s="58"/>
      <c r="AD328" s="58"/>
      <c r="AE328" s="58"/>
      <c r="AF328" s="58"/>
      <c r="AG328" s="58"/>
      <c r="AH328" s="58"/>
      <c r="AI328" s="58"/>
      <c r="AJ328" s="58"/>
      <c r="AK328" s="58"/>
      <c r="AL328" s="58"/>
      <c r="AM328" s="58"/>
    </row>
    <row r="329" spans="6:39" x14ac:dyDescent="0.15">
      <c r="F329" s="58"/>
      <c r="G329" s="58"/>
      <c r="H329" s="58"/>
      <c r="I329" s="58"/>
      <c r="J329" s="58"/>
      <c r="K329" s="58"/>
      <c r="L329" s="58"/>
      <c r="M329" s="58"/>
      <c r="N329" s="58"/>
      <c r="O329" s="58"/>
      <c r="P329" s="58"/>
      <c r="Q329" s="58"/>
      <c r="R329" s="58"/>
      <c r="S329" s="58"/>
      <c r="T329" s="58"/>
      <c r="U329" s="58"/>
      <c r="V329" s="58"/>
      <c r="W329" s="58"/>
      <c r="X329" s="58"/>
      <c r="Y329" s="58"/>
      <c r="Z329" s="58"/>
      <c r="AA329" s="58"/>
      <c r="AB329" s="58"/>
      <c r="AC329" s="58"/>
      <c r="AD329" s="58"/>
      <c r="AE329" s="58"/>
      <c r="AF329" s="58"/>
      <c r="AG329" s="58"/>
      <c r="AH329" s="58"/>
      <c r="AI329" s="58"/>
      <c r="AJ329" s="58"/>
      <c r="AK329" s="58"/>
      <c r="AL329" s="58"/>
      <c r="AM329" s="58"/>
    </row>
    <row r="330" spans="6:39" x14ac:dyDescent="0.15">
      <c r="F330" s="58"/>
      <c r="G330" s="58"/>
      <c r="H330" s="58"/>
      <c r="I330" s="58"/>
      <c r="J330" s="58"/>
      <c r="K330" s="58"/>
      <c r="L330" s="58"/>
      <c r="M330" s="58"/>
      <c r="N330" s="58"/>
      <c r="O330" s="58"/>
      <c r="P330" s="58"/>
      <c r="Q330" s="58"/>
      <c r="R330" s="58"/>
      <c r="S330" s="58"/>
      <c r="T330" s="58"/>
      <c r="U330" s="58"/>
      <c r="V330" s="58"/>
      <c r="W330" s="58"/>
      <c r="X330" s="58"/>
      <c r="Y330" s="58"/>
      <c r="Z330" s="58"/>
      <c r="AA330" s="58"/>
      <c r="AB330" s="58"/>
      <c r="AC330" s="58"/>
      <c r="AD330" s="58"/>
      <c r="AE330" s="58"/>
      <c r="AF330" s="58"/>
      <c r="AG330" s="58"/>
      <c r="AH330" s="58"/>
      <c r="AI330" s="58"/>
      <c r="AJ330" s="58"/>
      <c r="AK330" s="58"/>
      <c r="AL330" s="58"/>
      <c r="AM330" s="58"/>
    </row>
    <row r="331" spans="6:39" x14ac:dyDescent="0.15">
      <c r="F331" s="58"/>
      <c r="G331" s="58"/>
      <c r="H331" s="58"/>
      <c r="I331" s="58"/>
      <c r="J331" s="58"/>
      <c r="K331" s="58"/>
      <c r="L331" s="58"/>
      <c r="M331" s="58"/>
      <c r="N331" s="58"/>
      <c r="O331" s="58"/>
      <c r="P331" s="58"/>
      <c r="Q331" s="58"/>
      <c r="R331" s="58"/>
      <c r="S331" s="58"/>
      <c r="T331" s="58"/>
      <c r="U331" s="58"/>
      <c r="V331" s="58"/>
      <c r="W331" s="58"/>
      <c r="X331" s="58"/>
      <c r="Y331" s="58"/>
      <c r="Z331" s="58"/>
      <c r="AA331" s="58"/>
      <c r="AB331" s="58"/>
      <c r="AC331" s="58"/>
      <c r="AD331" s="58"/>
      <c r="AE331" s="58"/>
      <c r="AF331" s="58"/>
      <c r="AG331" s="58"/>
      <c r="AH331" s="58"/>
      <c r="AI331" s="58"/>
      <c r="AJ331" s="58"/>
      <c r="AK331" s="58"/>
      <c r="AL331" s="58"/>
      <c r="AM331" s="58"/>
    </row>
    <row r="332" spans="6:39" x14ac:dyDescent="0.15">
      <c r="F332" s="58"/>
      <c r="G332" s="58"/>
      <c r="H332" s="58"/>
      <c r="I332" s="58"/>
      <c r="J332" s="58"/>
      <c r="K332" s="58"/>
      <c r="L332" s="58"/>
      <c r="M332" s="58"/>
      <c r="N332" s="58"/>
      <c r="O332" s="58"/>
      <c r="P332" s="58"/>
      <c r="Q332" s="58"/>
      <c r="R332" s="58"/>
      <c r="S332" s="58"/>
      <c r="T332" s="58"/>
      <c r="U332" s="58"/>
      <c r="V332" s="58"/>
      <c r="W332" s="58"/>
      <c r="X332" s="58"/>
      <c r="Y332" s="58"/>
      <c r="Z332" s="58"/>
      <c r="AA332" s="58"/>
      <c r="AB332" s="58"/>
      <c r="AC332" s="58"/>
      <c r="AD332" s="58"/>
      <c r="AE332" s="58"/>
      <c r="AF332" s="58"/>
      <c r="AG332" s="58"/>
      <c r="AH332" s="58"/>
      <c r="AI332" s="58"/>
      <c r="AJ332" s="58"/>
      <c r="AK332" s="58"/>
      <c r="AL332" s="58"/>
      <c r="AM332" s="58"/>
    </row>
    <row r="333" spans="6:39" x14ac:dyDescent="0.15">
      <c r="F333" s="58"/>
      <c r="G333" s="58"/>
      <c r="H333" s="58"/>
      <c r="I333" s="58"/>
      <c r="J333" s="58"/>
      <c r="K333" s="58"/>
      <c r="L333" s="58"/>
      <c r="M333" s="58"/>
      <c r="N333" s="58"/>
      <c r="O333" s="58"/>
      <c r="P333" s="58"/>
      <c r="Q333" s="58"/>
      <c r="R333" s="58"/>
      <c r="S333" s="58"/>
      <c r="T333" s="58"/>
      <c r="U333" s="58"/>
      <c r="V333" s="58"/>
      <c r="W333" s="58"/>
      <c r="X333" s="58"/>
      <c r="Y333" s="58"/>
      <c r="Z333" s="58"/>
      <c r="AA333" s="58"/>
      <c r="AB333" s="58"/>
      <c r="AC333" s="58"/>
      <c r="AD333" s="58"/>
      <c r="AE333" s="58"/>
      <c r="AF333" s="58"/>
      <c r="AG333" s="58"/>
      <c r="AH333" s="58"/>
      <c r="AI333" s="58"/>
      <c r="AJ333" s="58"/>
      <c r="AK333" s="58"/>
      <c r="AL333" s="58"/>
      <c r="AM333" s="58"/>
    </row>
    <row r="334" spans="6:39" x14ac:dyDescent="0.15">
      <c r="F334" s="58"/>
      <c r="G334" s="58"/>
      <c r="H334" s="58"/>
      <c r="I334" s="58"/>
      <c r="J334" s="58"/>
      <c r="K334" s="58"/>
      <c r="L334" s="58"/>
      <c r="M334" s="58"/>
      <c r="N334" s="58"/>
      <c r="O334" s="58"/>
      <c r="P334" s="58"/>
      <c r="Q334" s="58"/>
      <c r="R334" s="58"/>
      <c r="S334" s="58"/>
      <c r="T334" s="58"/>
      <c r="U334" s="58"/>
      <c r="V334" s="58"/>
      <c r="W334" s="58"/>
      <c r="X334" s="58"/>
      <c r="Y334" s="58"/>
      <c r="Z334" s="58"/>
      <c r="AA334" s="58"/>
      <c r="AB334" s="58"/>
      <c r="AC334" s="58"/>
      <c r="AD334" s="58"/>
      <c r="AE334" s="58"/>
      <c r="AF334" s="58"/>
      <c r="AG334" s="58"/>
      <c r="AH334" s="58"/>
      <c r="AI334" s="58"/>
      <c r="AJ334" s="58"/>
      <c r="AK334" s="58"/>
      <c r="AL334" s="58"/>
      <c r="AM334" s="58"/>
    </row>
    <row r="335" spans="6:39" x14ac:dyDescent="0.15">
      <c r="F335" s="58"/>
      <c r="G335" s="58"/>
      <c r="H335" s="58"/>
      <c r="I335" s="58"/>
      <c r="J335" s="58"/>
      <c r="K335" s="58"/>
      <c r="L335" s="58"/>
      <c r="M335" s="58"/>
      <c r="N335" s="58"/>
      <c r="O335" s="58"/>
      <c r="P335" s="58"/>
      <c r="Q335" s="58"/>
      <c r="R335" s="58"/>
      <c r="S335" s="58"/>
      <c r="T335" s="58"/>
      <c r="U335" s="58"/>
      <c r="V335" s="58"/>
      <c r="W335" s="58"/>
      <c r="X335" s="58"/>
      <c r="Y335" s="58"/>
      <c r="Z335" s="58"/>
      <c r="AA335" s="58"/>
      <c r="AB335" s="58"/>
      <c r="AC335" s="58"/>
      <c r="AD335" s="58"/>
      <c r="AE335" s="58"/>
      <c r="AF335" s="58"/>
      <c r="AG335" s="58"/>
      <c r="AH335" s="58"/>
      <c r="AI335" s="58"/>
      <c r="AJ335" s="58"/>
      <c r="AK335" s="58"/>
      <c r="AL335" s="58"/>
      <c r="AM335" s="58"/>
    </row>
    <row r="336" spans="6:39" x14ac:dyDescent="0.15">
      <c r="F336" s="58"/>
      <c r="G336" s="58"/>
      <c r="H336" s="58"/>
      <c r="I336" s="58"/>
      <c r="J336" s="58"/>
      <c r="K336" s="58"/>
      <c r="L336" s="58"/>
      <c r="M336" s="58"/>
      <c r="N336" s="58"/>
      <c r="O336" s="58"/>
      <c r="P336" s="58"/>
      <c r="Q336" s="58"/>
      <c r="R336" s="58"/>
      <c r="S336" s="58"/>
      <c r="T336" s="58"/>
      <c r="U336" s="58"/>
      <c r="V336" s="58"/>
      <c r="W336" s="58"/>
      <c r="X336" s="58"/>
      <c r="Y336" s="58"/>
      <c r="Z336" s="58"/>
      <c r="AA336" s="58"/>
      <c r="AB336" s="58"/>
      <c r="AC336" s="58"/>
      <c r="AD336" s="58"/>
      <c r="AE336" s="58"/>
      <c r="AF336" s="58"/>
      <c r="AG336" s="58"/>
      <c r="AH336" s="58"/>
      <c r="AI336" s="58"/>
      <c r="AJ336" s="58"/>
      <c r="AK336" s="58"/>
      <c r="AL336" s="58"/>
      <c r="AM336" s="58"/>
    </row>
    <row r="337" spans="6:39" x14ac:dyDescent="0.15">
      <c r="F337" s="58"/>
      <c r="G337" s="58"/>
      <c r="H337" s="58"/>
      <c r="I337" s="58"/>
      <c r="J337" s="58"/>
      <c r="K337" s="58"/>
      <c r="L337" s="58"/>
      <c r="M337" s="58"/>
      <c r="N337" s="58"/>
      <c r="O337" s="58"/>
      <c r="P337" s="58"/>
      <c r="Q337" s="58"/>
      <c r="R337" s="58"/>
      <c r="S337" s="58"/>
      <c r="T337" s="58"/>
      <c r="U337" s="58"/>
      <c r="V337" s="58"/>
      <c r="W337" s="58"/>
      <c r="X337" s="58"/>
      <c r="Y337" s="58"/>
      <c r="Z337" s="58"/>
      <c r="AA337" s="58"/>
      <c r="AB337" s="58"/>
      <c r="AC337" s="58"/>
      <c r="AD337" s="58"/>
      <c r="AE337" s="58"/>
      <c r="AF337" s="58"/>
      <c r="AG337" s="58"/>
      <c r="AH337" s="58"/>
      <c r="AI337" s="58"/>
      <c r="AJ337" s="58"/>
      <c r="AK337" s="58"/>
      <c r="AL337" s="58"/>
      <c r="AM337" s="58"/>
    </row>
    <row r="338" spans="6:39" x14ac:dyDescent="0.15">
      <c r="F338" s="58"/>
      <c r="G338" s="58"/>
      <c r="H338" s="58"/>
      <c r="I338" s="58"/>
      <c r="J338" s="58"/>
      <c r="K338" s="58"/>
      <c r="L338" s="58"/>
      <c r="M338" s="58"/>
      <c r="N338" s="58"/>
      <c r="O338" s="58"/>
      <c r="P338" s="58"/>
      <c r="Q338" s="58"/>
      <c r="R338" s="58"/>
      <c r="S338" s="58"/>
      <c r="T338" s="58"/>
      <c r="U338" s="58"/>
      <c r="V338" s="58"/>
      <c r="W338" s="58"/>
      <c r="X338" s="58"/>
      <c r="Y338" s="58"/>
      <c r="Z338" s="58"/>
      <c r="AA338" s="58"/>
      <c r="AB338" s="58"/>
      <c r="AC338" s="58"/>
      <c r="AD338" s="58"/>
      <c r="AE338" s="58"/>
      <c r="AF338" s="58"/>
      <c r="AG338" s="58"/>
      <c r="AH338" s="58"/>
      <c r="AI338" s="58"/>
      <c r="AJ338" s="58"/>
      <c r="AK338" s="58"/>
      <c r="AL338" s="58"/>
      <c r="AM338" s="58"/>
    </row>
    <row r="339" spans="6:39" x14ac:dyDescent="0.15">
      <c r="F339" s="58"/>
      <c r="G339" s="58"/>
      <c r="H339" s="58"/>
      <c r="I339" s="58"/>
      <c r="J339" s="58"/>
      <c r="K339" s="58"/>
      <c r="L339" s="58"/>
      <c r="M339" s="58"/>
      <c r="N339" s="58"/>
      <c r="O339" s="58"/>
      <c r="P339" s="58"/>
      <c r="Q339" s="58"/>
      <c r="R339" s="58"/>
      <c r="S339" s="58"/>
      <c r="T339" s="58"/>
      <c r="U339" s="58"/>
      <c r="V339" s="58"/>
      <c r="W339" s="58"/>
      <c r="X339" s="58"/>
      <c r="Y339" s="58"/>
      <c r="Z339" s="58"/>
      <c r="AA339" s="58"/>
      <c r="AB339" s="58"/>
      <c r="AC339" s="58"/>
      <c r="AD339" s="58"/>
      <c r="AE339" s="58"/>
      <c r="AF339" s="58"/>
      <c r="AG339" s="58"/>
      <c r="AH339" s="58"/>
      <c r="AI339" s="58"/>
      <c r="AJ339" s="58"/>
      <c r="AK339" s="58"/>
      <c r="AL339" s="58"/>
      <c r="AM339" s="58"/>
    </row>
    <row r="340" spans="6:39" x14ac:dyDescent="0.15">
      <c r="F340" s="58"/>
      <c r="G340" s="58"/>
      <c r="H340" s="58"/>
      <c r="I340" s="58"/>
      <c r="J340" s="58"/>
      <c r="K340" s="58"/>
      <c r="L340" s="58"/>
      <c r="M340" s="58"/>
      <c r="N340" s="58"/>
      <c r="O340" s="58"/>
      <c r="P340" s="58"/>
      <c r="Q340" s="58"/>
      <c r="R340" s="58"/>
      <c r="S340" s="58"/>
      <c r="T340" s="58"/>
      <c r="U340" s="58"/>
      <c r="V340" s="58"/>
      <c r="W340" s="58"/>
      <c r="X340" s="58"/>
      <c r="Y340" s="58"/>
      <c r="Z340" s="58"/>
      <c r="AA340" s="58"/>
      <c r="AB340" s="58"/>
      <c r="AC340" s="58"/>
      <c r="AD340" s="58"/>
      <c r="AE340" s="58"/>
      <c r="AF340" s="58"/>
      <c r="AG340" s="58"/>
      <c r="AH340" s="58"/>
      <c r="AI340" s="58"/>
      <c r="AJ340" s="58"/>
      <c r="AK340" s="58"/>
      <c r="AL340" s="58"/>
      <c r="AM340" s="58"/>
    </row>
    <row r="341" spans="6:39" x14ac:dyDescent="0.15">
      <c r="F341" s="58"/>
      <c r="G341" s="58"/>
      <c r="H341" s="58"/>
      <c r="I341" s="58"/>
      <c r="J341" s="58"/>
      <c r="K341" s="58"/>
      <c r="L341" s="58"/>
      <c r="M341" s="58"/>
      <c r="N341" s="58"/>
      <c r="O341" s="58"/>
      <c r="P341" s="58"/>
      <c r="Q341" s="58"/>
      <c r="R341" s="58"/>
      <c r="S341" s="58"/>
      <c r="T341" s="58"/>
      <c r="U341" s="58"/>
      <c r="V341" s="58"/>
      <c r="W341" s="58"/>
      <c r="X341" s="58"/>
      <c r="Y341" s="58"/>
      <c r="Z341" s="58"/>
      <c r="AA341" s="58"/>
      <c r="AB341" s="58"/>
      <c r="AC341" s="58"/>
      <c r="AD341" s="58"/>
      <c r="AE341" s="58"/>
      <c r="AF341" s="58"/>
      <c r="AG341" s="58"/>
      <c r="AH341" s="58"/>
      <c r="AI341" s="58"/>
      <c r="AJ341" s="58"/>
      <c r="AK341" s="58"/>
      <c r="AL341" s="58"/>
      <c r="AM341" s="58"/>
    </row>
    <row r="342" spans="6:39" x14ac:dyDescent="0.15">
      <c r="F342" s="58"/>
      <c r="G342" s="58"/>
      <c r="H342" s="58"/>
      <c r="I342" s="58"/>
      <c r="J342" s="58"/>
      <c r="K342" s="58"/>
      <c r="L342" s="58"/>
      <c r="M342" s="58"/>
      <c r="N342" s="58"/>
      <c r="O342" s="58"/>
      <c r="P342" s="58"/>
      <c r="Q342" s="58"/>
      <c r="R342" s="58"/>
      <c r="S342" s="58"/>
      <c r="T342" s="58"/>
      <c r="U342" s="58"/>
      <c r="V342" s="58"/>
      <c r="W342" s="58"/>
      <c r="X342" s="58"/>
      <c r="Y342" s="58"/>
      <c r="Z342" s="58"/>
      <c r="AA342" s="58"/>
      <c r="AB342" s="58"/>
      <c r="AC342" s="58"/>
      <c r="AD342" s="58"/>
      <c r="AE342" s="58"/>
      <c r="AF342" s="58"/>
      <c r="AG342" s="58"/>
      <c r="AH342" s="58"/>
      <c r="AI342" s="58"/>
      <c r="AJ342" s="58"/>
      <c r="AK342" s="58"/>
      <c r="AL342" s="58"/>
      <c r="AM342" s="58"/>
    </row>
    <row r="343" spans="6:39" x14ac:dyDescent="0.15">
      <c r="F343" s="58"/>
      <c r="G343" s="58"/>
      <c r="H343" s="58"/>
      <c r="I343" s="58"/>
      <c r="J343" s="58"/>
      <c r="K343" s="58"/>
      <c r="L343" s="58"/>
      <c r="M343" s="58"/>
      <c r="N343" s="58"/>
      <c r="O343" s="58"/>
      <c r="P343" s="58"/>
      <c r="Q343" s="58"/>
      <c r="R343" s="58"/>
      <c r="S343" s="58"/>
      <c r="T343" s="58"/>
      <c r="U343" s="58"/>
      <c r="V343" s="58"/>
      <c r="W343" s="58"/>
      <c r="X343" s="58"/>
      <c r="Y343" s="58"/>
      <c r="Z343" s="58"/>
      <c r="AA343" s="58"/>
      <c r="AB343" s="58"/>
      <c r="AC343" s="58"/>
      <c r="AD343" s="58"/>
      <c r="AE343" s="58"/>
      <c r="AF343" s="58"/>
      <c r="AG343" s="58"/>
      <c r="AH343" s="58"/>
      <c r="AI343" s="58"/>
      <c r="AJ343" s="58"/>
      <c r="AK343" s="58"/>
      <c r="AL343" s="58"/>
      <c r="AM343" s="58"/>
    </row>
    <row r="344" spans="6:39" x14ac:dyDescent="0.15">
      <c r="F344" s="58"/>
      <c r="G344" s="58"/>
      <c r="H344" s="58"/>
      <c r="I344" s="58"/>
      <c r="J344" s="58"/>
      <c r="K344" s="58"/>
      <c r="L344" s="58"/>
      <c r="M344" s="58"/>
      <c r="N344" s="58"/>
      <c r="O344" s="58"/>
      <c r="P344" s="58"/>
      <c r="Q344" s="58"/>
      <c r="R344" s="58"/>
      <c r="S344" s="58"/>
      <c r="T344" s="58"/>
      <c r="U344" s="58"/>
      <c r="V344" s="58"/>
      <c r="W344" s="58"/>
      <c r="X344" s="58"/>
      <c r="Y344" s="58"/>
      <c r="Z344" s="58"/>
      <c r="AA344" s="58"/>
      <c r="AB344" s="58"/>
      <c r="AC344" s="58"/>
      <c r="AD344" s="58"/>
      <c r="AE344" s="58"/>
      <c r="AF344" s="58"/>
      <c r="AG344" s="58"/>
      <c r="AH344" s="58"/>
      <c r="AI344" s="58"/>
      <c r="AJ344" s="58"/>
      <c r="AK344" s="58"/>
      <c r="AL344" s="58"/>
      <c r="AM344" s="58"/>
    </row>
    <row r="345" spans="6:39" x14ac:dyDescent="0.15">
      <c r="F345" s="58"/>
      <c r="G345" s="58"/>
      <c r="H345" s="58"/>
      <c r="I345" s="58"/>
      <c r="J345" s="58"/>
      <c r="K345" s="58"/>
      <c r="L345" s="58"/>
      <c r="M345" s="58"/>
      <c r="N345" s="58"/>
      <c r="O345" s="58"/>
      <c r="P345" s="58"/>
      <c r="Q345" s="58"/>
      <c r="R345" s="58"/>
      <c r="S345" s="58"/>
      <c r="T345" s="58"/>
      <c r="U345" s="58"/>
      <c r="V345" s="58"/>
      <c r="W345" s="58"/>
      <c r="X345" s="58"/>
      <c r="Y345" s="58"/>
      <c r="Z345" s="58"/>
      <c r="AA345" s="58"/>
      <c r="AB345" s="58"/>
      <c r="AC345" s="58"/>
      <c r="AD345" s="58"/>
      <c r="AE345" s="58"/>
      <c r="AF345" s="58"/>
      <c r="AG345" s="58"/>
      <c r="AH345" s="58"/>
      <c r="AI345" s="58"/>
      <c r="AJ345" s="58"/>
      <c r="AK345" s="58"/>
      <c r="AL345" s="58"/>
      <c r="AM345" s="58"/>
    </row>
    <row r="346" spans="6:39" x14ac:dyDescent="0.15">
      <c r="F346" s="58"/>
      <c r="G346" s="58"/>
      <c r="H346" s="58"/>
      <c r="I346" s="58"/>
      <c r="J346" s="58"/>
      <c r="K346" s="58"/>
      <c r="L346" s="58"/>
      <c r="M346" s="58"/>
      <c r="N346" s="58"/>
      <c r="O346" s="58"/>
      <c r="P346" s="58"/>
      <c r="Q346" s="58"/>
      <c r="R346" s="58"/>
      <c r="S346" s="58"/>
      <c r="T346" s="58"/>
      <c r="U346" s="58"/>
      <c r="V346" s="58"/>
      <c r="W346" s="58"/>
      <c r="X346" s="58"/>
      <c r="Y346" s="58"/>
      <c r="Z346" s="58"/>
      <c r="AA346" s="58"/>
      <c r="AB346" s="58"/>
      <c r="AC346" s="58"/>
      <c r="AD346" s="58"/>
      <c r="AE346" s="58"/>
      <c r="AF346" s="58"/>
      <c r="AG346" s="58"/>
      <c r="AH346" s="58"/>
      <c r="AI346" s="58"/>
      <c r="AJ346" s="58"/>
      <c r="AK346" s="58"/>
      <c r="AL346" s="58"/>
      <c r="AM346" s="58"/>
    </row>
    <row r="347" spans="6:39" x14ac:dyDescent="0.15">
      <c r="F347" s="58"/>
      <c r="G347" s="58"/>
      <c r="H347" s="58"/>
      <c r="I347" s="58"/>
      <c r="J347" s="58"/>
      <c r="K347" s="58"/>
      <c r="L347" s="58"/>
      <c r="M347" s="58"/>
      <c r="N347" s="58"/>
      <c r="O347" s="58"/>
      <c r="P347" s="58"/>
      <c r="Q347" s="58"/>
      <c r="R347" s="58"/>
      <c r="S347" s="58"/>
      <c r="T347" s="58"/>
      <c r="U347" s="58"/>
      <c r="V347" s="58"/>
      <c r="W347" s="58"/>
      <c r="X347" s="58"/>
      <c r="Y347" s="58"/>
      <c r="Z347" s="58"/>
      <c r="AA347" s="58"/>
      <c r="AB347" s="58"/>
      <c r="AC347" s="58"/>
      <c r="AD347" s="58"/>
      <c r="AE347" s="58"/>
      <c r="AF347" s="58"/>
      <c r="AG347" s="58"/>
      <c r="AH347" s="58"/>
      <c r="AI347" s="58"/>
      <c r="AJ347" s="58"/>
      <c r="AK347" s="58"/>
      <c r="AL347" s="58"/>
      <c r="AM347" s="58"/>
    </row>
    <row r="348" spans="6:39" x14ac:dyDescent="0.15">
      <c r="F348" s="58"/>
      <c r="G348" s="58"/>
      <c r="H348" s="58"/>
      <c r="I348" s="58"/>
      <c r="J348" s="58"/>
      <c r="K348" s="58"/>
      <c r="L348" s="58"/>
      <c r="M348" s="58"/>
      <c r="N348" s="58"/>
      <c r="O348" s="58"/>
      <c r="P348" s="58"/>
      <c r="Q348" s="58"/>
      <c r="R348" s="58"/>
      <c r="S348" s="58"/>
      <c r="T348" s="58"/>
      <c r="U348" s="58"/>
      <c r="V348" s="58"/>
      <c r="W348" s="58"/>
      <c r="X348" s="58"/>
      <c r="Y348" s="58"/>
      <c r="Z348" s="58"/>
      <c r="AA348" s="58"/>
      <c r="AB348" s="58"/>
      <c r="AC348" s="58"/>
      <c r="AD348" s="58"/>
      <c r="AE348" s="58"/>
      <c r="AF348" s="58"/>
      <c r="AG348" s="58"/>
      <c r="AH348" s="58"/>
      <c r="AI348" s="58"/>
      <c r="AJ348" s="58"/>
      <c r="AK348" s="58"/>
      <c r="AL348" s="58"/>
      <c r="AM348" s="58"/>
    </row>
    <row r="349" spans="6:39" x14ac:dyDescent="0.15">
      <c r="F349" s="58"/>
      <c r="G349" s="58"/>
      <c r="H349" s="58"/>
      <c r="I349" s="58"/>
      <c r="J349" s="58"/>
      <c r="K349" s="58"/>
      <c r="L349" s="58"/>
      <c r="M349" s="58"/>
      <c r="N349" s="58"/>
      <c r="O349" s="58"/>
      <c r="P349" s="58"/>
      <c r="Q349" s="58"/>
      <c r="R349" s="58"/>
      <c r="S349" s="58"/>
      <c r="T349" s="58"/>
      <c r="U349" s="58"/>
      <c r="V349" s="58"/>
      <c r="W349" s="58"/>
      <c r="X349" s="58"/>
      <c r="Y349" s="58"/>
      <c r="Z349" s="58"/>
      <c r="AA349" s="58"/>
      <c r="AB349" s="58"/>
      <c r="AC349" s="58"/>
      <c r="AD349" s="58"/>
      <c r="AE349" s="58"/>
      <c r="AF349" s="58"/>
      <c r="AG349" s="58"/>
      <c r="AH349" s="58"/>
      <c r="AI349" s="58"/>
      <c r="AJ349" s="58"/>
      <c r="AK349" s="58"/>
      <c r="AL349" s="58"/>
      <c r="AM349" s="58"/>
    </row>
    <row r="350" spans="6:39" x14ac:dyDescent="0.15">
      <c r="F350" s="58"/>
      <c r="G350" s="58"/>
      <c r="H350" s="58"/>
      <c r="I350" s="58"/>
      <c r="J350" s="58"/>
      <c r="K350" s="58"/>
      <c r="L350" s="58"/>
      <c r="M350" s="58"/>
      <c r="N350" s="58"/>
      <c r="O350" s="58"/>
      <c r="P350" s="58"/>
      <c r="Q350" s="58"/>
      <c r="R350" s="58"/>
      <c r="S350" s="58"/>
      <c r="T350" s="58"/>
      <c r="U350" s="58"/>
      <c r="V350" s="58"/>
      <c r="W350" s="58"/>
      <c r="X350" s="58"/>
      <c r="Y350" s="58"/>
      <c r="Z350" s="58"/>
      <c r="AA350" s="58"/>
      <c r="AB350" s="58"/>
      <c r="AC350" s="58"/>
      <c r="AD350" s="58"/>
      <c r="AE350" s="58"/>
      <c r="AF350" s="58"/>
      <c r="AG350" s="58"/>
      <c r="AH350" s="58"/>
      <c r="AI350" s="58"/>
      <c r="AJ350" s="58"/>
      <c r="AK350" s="58"/>
      <c r="AL350" s="58"/>
      <c r="AM350" s="58"/>
    </row>
    <row r="351" spans="6:39" x14ac:dyDescent="0.15">
      <c r="F351" s="58"/>
      <c r="G351" s="58"/>
      <c r="H351" s="58"/>
      <c r="I351" s="58"/>
      <c r="J351" s="58"/>
      <c r="K351" s="58"/>
      <c r="L351" s="58"/>
      <c r="M351" s="58"/>
      <c r="N351" s="58"/>
      <c r="O351" s="58"/>
      <c r="P351" s="58"/>
      <c r="Q351" s="58"/>
      <c r="R351" s="58"/>
      <c r="S351" s="58"/>
      <c r="T351" s="58"/>
      <c r="U351" s="58"/>
      <c r="V351" s="58"/>
      <c r="W351" s="58"/>
      <c r="X351" s="58"/>
      <c r="Y351" s="58"/>
      <c r="Z351" s="58"/>
      <c r="AA351" s="58"/>
      <c r="AB351" s="58"/>
      <c r="AC351" s="58"/>
      <c r="AD351" s="58"/>
      <c r="AE351" s="58"/>
      <c r="AF351" s="58"/>
      <c r="AG351" s="58"/>
      <c r="AH351" s="58"/>
      <c r="AI351" s="58"/>
      <c r="AJ351" s="58"/>
      <c r="AK351" s="58"/>
      <c r="AL351" s="58"/>
      <c r="AM351" s="58"/>
    </row>
    <row r="352" spans="6:39" x14ac:dyDescent="0.15">
      <c r="F352" s="58"/>
      <c r="G352" s="58"/>
      <c r="H352" s="58"/>
      <c r="I352" s="58"/>
      <c r="J352" s="58"/>
      <c r="K352" s="58"/>
      <c r="L352" s="58"/>
      <c r="M352" s="58"/>
      <c r="N352" s="58"/>
      <c r="O352" s="58"/>
      <c r="P352" s="58"/>
      <c r="Q352" s="58"/>
      <c r="R352" s="58"/>
      <c r="S352" s="58"/>
      <c r="T352" s="58"/>
      <c r="U352" s="58"/>
      <c r="V352" s="58"/>
      <c r="W352" s="58"/>
      <c r="X352" s="58"/>
      <c r="Y352" s="58"/>
      <c r="Z352" s="58"/>
      <c r="AA352" s="58"/>
      <c r="AB352" s="58"/>
      <c r="AC352" s="58"/>
      <c r="AD352" s="58"/>
      <c r="AE352" s="58"/>
      <c r="AF352" s="58"/>
      <c r="AG352" s="58"/>
      <c r="AH352" s="58"/>
      <c r="AI352" s="58"/>
      <c r="AJ352" s="58"/>
      <c r="AK352" s="58"/>
      <c r="AL352" s="58"/>
      <c r="AM352" s="58"/>
    </row>
    <row r="353" spans="6:39" x14ac:dyDescent="0.15">
      <c r="F353" s="58"/>
      <c r="G353" s="58"/>
      <c r="H353" s="58"/>
      <c r="I353" s="58"/>
      <c r="J353" s="58"/>
      <c r="K353" s="58"/>
      <c r="L353" s="58"/>
      <c r="M353" s="58"/>
      <c r="N353" s="58"/>
      <c r="O353" s="58"/>
      <c r="P353" s="58"/>
      <c r="Q353" s="58"/>
      <c r="R353" s="58"/>
      <c r="S353" s="58"/>
      <c r="T353" s="58"/>
      <c r="U353" s="58"/>
      <c r="V353" s="58"/>
      <c r="W353" s="58"/>
      <c r="X353" s="58"/>
      <c r="Y353" s="58"/>
      <c r="Z353" s="58"/>
      <c r="AA353" s="58"/>
      <c r="AB353" s="58"/>
      <c r="AC353" s="58"/>
      <c r="AD353" s="58"/>
      <c r="AE353" s="58"/>
      <c r="AF353" s="58"/>
      <c r="AG353" s="58"/>
      <c r="AH353" s="58"/>
      <c r="AI353" s="58"/>
      <c r="AJ353" s="58"/>
      <c r="AK353" s="58"/>
      <c r="AL353" s="58"/>
      <c r="AM353" s="58"/>
    </row>
    <row r="354" spans="6:39" x14ac:dyDescent="0.15">
      <c r="F354" s="58"/>
      <c r="G354" s="58"/>
      <c r="H354" s="58"/>
      <c r="I354" s="58"/>
      <c r="J354" s="58"/>
      <c r="K354" s="58"/>
      <c r="L354" s="58"/>
      <c r="M354" s="58"/>
      <c r="N354" s="58"/>
      <c r="O354" s="58"/>
      <c r="P354" s="58"/>
      <c r="Q354" s="58"/>
      <c r="R354" s="58"/>
      <c r="S354" s="58"/>
      <c r="T354" s="58"/>
      <c r="U354" s="58"/>
      <c r="V354" s="58"/>
      <c r="W354" s="58"/>
      <c r="X354" s="58"/>
      <c r="Y354" s="58"/>
      <c r="Z354" s="58"/>
      <c r="AA354" s="58"/>
      <c r="AB354" s="58"/>
      <c r="AC354" s="58"/>
      <c r="AD354" s="58"/>
      <c r="AE354" s="58"/>
      <c r="AF354" s="58"/>
      <c r="AG354" s="58"/>
      <c r="AH354" s="58"/>
      <c r="AI354" s="58"/>
      <c r="AJ354" s="58"/>
      <c r="AK354" s="58"/>
      <c r="AL354" s="58"/>
      <c r="AM354" s="58"/>
    </row>
    <row r="355" spans="6:39" x14ac:dyDescent="0.15">
      <c r="F355" s="58"/>
      <c r="G355" s="58"/>
      <c r="H355" s="58"/>
      <c r="I355" s="58"/>
      <c r="J355" s="58"/>
      <c r="K355" s="58"/>
      <c r="L355" s="58"/>
      <c r="M355" s="58"/>
      <c r="N355" s="58"/>
      <c r="O355" s="58"/>
      <c r="P355" s="58"/>
      <c r="Q355" s="58"/>
      <c r="R355" s="58"/>
      <c r="S355" s="58"/>
      <c r="T355" s="58"/>
      <c r="U355" s="58"/>
      <c r="V355" s="58"/>
      <c r="W355" s="58"/>
      <c r="X355" s="58"/>
      <c r="Y355" s="58"/>
      <c r="Z355" s="58"/>
      <c r="AA355" s="58"/>
      <c r="AB355" s="58"/>
      <c r="AC355" s="58"/>
      <c r="AD355" s="58"/>
      <c r="AE355" s="58"/>
      <c r="AF355" s="58"/>
      <c r="AG355" s="58"/>
      <c r="AH355" s="58"/>
      <c r="AI355" s="58"/>
      <c r="AJ355" s="58"/>
      <c r="AK355" s="58"/>
      <c r="AL355" s="58"/>
      <c r="AM355" s="58"/>
    </row>
    <row r="356" spans="6:39" x14ac:dyDescent="0.15">
      <c r="F356" s="58"/>
      <c r="G356" s="58"/>
      <c r="H356" s="58"/>
      <c r="I356" s="58"/>
      <c r="J356" s="58"/>
      <c r="K356" s="58"/>
      <c r="L356" s="58"/>
      <c r="M356" s="58"/>
      <c r="N356" s="58"/>
      <c r="O356" s="58"/>
      <c r="P356" s="58"/>
      <c r="Q356" s="58"/>
      <c r="R356" s="58"/>
      <c r="S356" s="58"/>
      <c r="T356" s="58"/>
      <c r="U356" s="58"/>
      <c r="V356" s="58"/>
      <c r="W356" s="58"/>
      <c r="X356" s="58"/>
      <c r="Y356" s="58"/>
      <c r="Z356" s="58"/>
      <c r="AA356" s="58"/>
      <c r="AB356" s="58"/>
      <c r="AC356" s="58"/>
      <c r="AD356" s="58"/>
      <c r="AE356" s="58"/>
      <c r="AF356" s="58"/>
      <c r="AG356" s="58"/>
      <c r="AH356" s="58"/>
      <c r="AI356" s="58"/>
      <c r="AJ356" s="58"/>
      <c r="AK356" s="58"/>
      <c r="AL356" s="58"/>
      <c r="AM356" s="58"/>
    </row>
    <row r="357" spans="6:39" x14ac:dyDescent="0.15">
      <c r="F357" s="58"/>
      <c r="G357" s="58"/>
      <c r="H357" s="58"/>
      <c r="I357" s="58"/>
      <c r="J357" s="58"/>
      <c r="K357" s="58"/>
      <c r="L357" s="58"/>
      <c r="M357" s="58"/>
      <c r="N357" s="58"/>
      <c r="O357" s="58"/>
      <c r="P357" s="58"/>
      <c r="Q357" s="58"/>
      <c r="R357" s="58"/>
      <c r="S357" s="58"/>
      <c r="T357" s="58"/>
      <c r="U357" s="58"/>
      <c r="V357" s="58"/>
      <c r="W357" s="58"/>
      <c r="X357" s="58"/>
      <c r="Y357" s="58"/>
      <c r="Z357" s="58"/>
      <c r="AA357" s="58"/>
      <c r="AB357" s="58"/>
      <c r="AC357" s="58"/>
      <c r="AD357" s="58"/>
      <c r="AE357" s="58"/>
      <c r="AF357" s="58"/>
      <c r="AG357" s="58"/>
      <c r="AH357" s="58"/>
      <c r="AI357" s="58"/>
      <c r="AJ357" s="58"/>
      <c r="AK357" s="58"/>
      <c r="AL357" s="58"/>
      <c r="AM357" s="58"/>
    </row>
    <row r="358" spans="6:39" x14ac:dyDescent="0.15">
      <c r="F358" s="58"/>
      <c r="G358" s="58"/>
      <c r="H358" s="58"/>
      <c r="I358" s="58"/>
      <c r="J358" s="58"/>
      <c r="K358" s="58"/>
      <c r="L358" s="58"/>
      <c r="M358" s="58"/>
      <c r="N358" s="58"/>
      <c r="O358" s="58"/>
      <c r="P358" s="58"/>
      <c r="Q358" s="58"/>
      <c r="R358" s="58"/>
      <c r="S358" s="58"/>
      <c r="T358" s="58"/>
      <c r="U358" s="58"/>
      <c r="V358" s="58"/>
      <c r="W358" s="58"/>
      <c r="X358" s="58"/>
      <c r="Y358" s="58"/>
      <c r="Z358" s="58"/>
      <c r="AA358" s="58"/>
      <c r="AB358" s="58"/>
      <c r="AC358" s="58"/>
      <c r="AD358" s="58"/>
      <c r="AE358" s="58"/>
      <c r="AF358" s="58"/>
      <c r="AG358" s="58"/>
      <c r="AH358" s="58"/>
      <c r="AI358" s="58"/>
      <c r="AJ358" s="58"/>
      <c r="AK358" s="58"/>
      <c r="AL358" s="58"/>
      <c r="AM358" s="58"/>
    </row>
    <row r="359" spans="6:39" x14ac:dyDescent="0.15">
      <c r="F359" s="58"/>
      <c r="G359" s="58"/>
      <c r="H359" s="58"/>
      <c r="I359" s="58"/>
      <c r="J359" s="58"/>
      <c r="K359" s="58"/>
      <c r="L359" s="58"/>
      <c r="M359" s="58"/>
      <c r="N359" s="58"/>
      <c r="O359" s="58"/>
      <c r="P359" s="58"/>
      <c r="Q359" s="58"/>
      <c r="R359" s="58"/>
      <c r="S359" s="58"/>
      <c r="T359" s="58"/>
      <c r="U359" s="58"/>
      <c r="V359" s="58"/>
      <c r="W359" s="58"/>
      <c r="X359" s="58"/>
      <c r="Y359" s="58"/>
      <c r="Z359" s="58"/>
      <c r="AA359" s="58"/>
      <c r="AB359" s="58"/>
      <c r="AC359" s="58"/>
      <c r="AD359" s="58"/>
      <c r="AE359" s="58"/>
      <c r="AF359" s="58"/>
      <c r="AG359" s="58"/>
      <c r="AH359" s="58"/>
      <c r="AI359" s="58"/>
      <c r="AJ359" s="58"/>
      <c r="AK359" s="58"/>
      <c r="AL359" s="58"/>
      <c r="AM359" s="58"/>
    </row>
    <row r="360" spans="6:39" x14ac:dyDescent="0.15">
      <c r="F360" s="58"/>
      <c r="G360" s="58"/>
      <c r="H360" s="58"/>
      <c r="I360" s="58"/>
      <c r="J360" s="58"/>
      <c r="K360" s="58"/>
      <c r="L360" s="58"/>
      <c r="M360" s="58"/>
      <c r="N360" s="58"/>
      <c r="O360" s="58"/>
      <c r="P360" s="58"/>
      <c r="Q360" s="58"/>
      <c r="R360" s="58"/>
      <c r="S360" s="58"/>
      <c r="T360" s="58"/>
      <c r="U360" s="58"/>
      <c r="V360" s="58"/>
      <c r="W360" s="58"/>
      <c r="X360" s="58"/>
      <c r="Y360" s="58"/>
      <c r="Z360" s="58"/>
      <c r="AA360" s="58"/>
      <c r="AB360" s="58"/>
      <c r="AC360" s="58"/>
      <c r="AD360" s="58"/>
      <c r="AE360" s="58"/>
      <c r="AF360" s="58"/>
      <c r="AG360" s="58"/>
      <c r="AH360" s="58"/>
      <c r="AI360" s="58"/>
      <c r="AJ360" s="58"/>
      <c r="AK360" s="58"/>
      <c r="AL360" s="58"/>
      <c r="AM360" s="58"/>
    </row>
    <row r="361" spans="6:39" x14ac:dyDescent="0.15">
      <c r="F361" s="58"/>
      <c r="G361" s="58"/>
      <c r="H361" s="58"/>
      <c r="I361" s="58"/>
      <c r="J361" s="58"/>
      <c r="K361" s="58"/>
      <c r="L361" s="58"/>
      <c r="M361" s="58"/>
      <c r="N361" s="58"/>
      <c r="O361" s="58"/>
      <c r="P361" s="58"/>
      <c r="Q361" s="58"/>
      <c r="R361" s="58"/>
      <c r="S361" s="58"/>
      <c r="T361" s="58"/>
      <c r="U361" s="58"/>
      <c r="V361" s="58"/>
      <c r="W361" s="58"/>
      <c r="X361" s="58"/>
      <c r="Y361" s="58"/>
      <c r="Z361" s="58"/>
      <c r="AA361" s="58"/>
      <c r="AB361" s="58"/>
      <c r="AC361" s="58"/>
      <c r="AD361" s="58"/>
      <c r="AE361" s="58"/>
      <c r="AF361" s="58"/>
      <c r="AG361" s="58"/>
      <c r="AH361" s="58"/>
      <c r="AI361" s="58"/>
      <c r="AJ361" s="58"/>
      <c r="AK361" s="58"/>
      <c r="AL361" s="58"/>
      <c r="AM361" s="58"/>
    </row>
    <row r="362" spans="6:39" x14ac:dyDescent="0.15">
      <c r="F362" s="58"/>
      <c r="G362" s="58"/>
      <c r="H362" s="58"/>
      <c r="I362" s="58"/>
      <c r="J362" s="58"/>
      <c r="K362" s="58"/>
      <c r="L362" s="58"/>
      <c r="M362" s="58"/>
      <c r="N362" s="58"/>
      <c r="O362" s="58"/>
      <c r="P362" s="58"/>
      <c r="Q362" s="58"/>
      <c r="R362" s="58"/>
      <c r="S362" s="58"/>
      <c r="T362" s="58"/>
      <c r="U362" s="58"/>
      <c r="V362" s="58"/>
      <c r="W362" s="58"/>
      <c r="X362" s="58"/>
      <c r="Y362" s="58"/>
      <c r="Z362" s="58"/>
      <c r="AA362" s="58"/>
      <c r="AB362" s="58"/>
      <c r="AC362" s="58"/>
      <c r="AD362" s="58"/>
      <c r="AE362" s="58"/>
      <c r="AF362" s="58"/>
      <c r="AG362" s="58"/>
      <c r="AH362" s="58"/>
      <c r="AI362" s="58"/>
      <c r="AJ362" s="58"/>
      <c r="AK362" s="58"/>
      <c r="AL362" s="58"/>
      <c r="AM362" s="58"/>
    </row>
    <row r="363" spans="6:39" x14ac:dyDescent="0.15">
      <c r="F363" s="58"/>
      <c r="G363" s="58"/>
      <c r="H363" s="58"/>
      <c r="I363" s="58"/>
      <c r="J363" s="58"/>
      <c r="K363" s="58"/>
      <c r="L363" s="58"/>
      <c r="M363" s="58"/>
      <c r="N363" s="58"/>
      <c r="O363" s="58"/>
      <c r="P363" s="58"/>
      <c r="Q363" s="58"/>
      <c r="R363" s="58"/>
      <c r="S363" s="58"/>
      <c r="T363" s="58"/>
      <c r="U363" s="58"/>
      <c r="V363" s="58"/>
      <c r="W363" s="58"/>
      <c r="X363" s="58"/>
      <c r="Y363" s="58"/>
      <c r="Z363" s="58"/>
      <c r="AA363" s="58"/>
      <c r="AB363" s="58"/>
      <c r="AC363" s="58"/>
      <c r="AD363" s="58"/>
      <c r="AE363" s="58"/>
      <c r="AF363" s="58"/>
      <c r="AG363" s="58"/>
      <c r="AH363" s="58"/>
      <c r="AI363" s="58"/>
      <c r="AJ363" s="58"/>
      <c r="AK363" s="58"/>
      <c r="AL363" s="58"/>
      <c r="AM363" s="58"/>
    </row>
    <row r="364" spans="6:39" x14ac:dyDescent="0.15">
      <c r="F364" s="58"/>
      <c r="G364" s="58"/>
      <c r="H364" s="58"/>
      <c r="I364" s="58"/>
      <c r="J364" s="58"/>
      <c r="K364" s="58"/>
      <c r="L364" s="58"/>
      <c r="M364" s="58"/>
      <c r="N364" s="58"/>
      <c r="O364" s="58"/>
      <c r="P364" s="58"/>
      <c r="Q364" s="58"/>
      <c r="R364" s="58"/>
      <c r="S364" s="58"/>
      <c r="T364" s="58"/>
      <c r="U364" s="58"/>
      <c r="V364" s="58"/>
      <c r="W364" s="58"/>
      <c r="X364" s="58"/>
      <c r="Y364" s="58"/>
      <c r="Z364" s="58"/>
      <c r="AA364" s="58"/>
      <c r="AB364" s="58"/>
      <c r="AC364" s="58"/>
      <c r="AD364" s="58"/>
      <c r="AE364" s="58"/>
      <c r="AF364" s="58"/>
      <c r="AG364" s="58"/>
      <c r="AH364" s="58"/>
      <c r="AI364" s="58"/>
      <c r="AJ364" s="58"/>
      <c r="AK364" s="58"/>
      <c r="AL364" s="58"/>
      <c r="AM364" s="58"/>
    </row>
    <row r="365" spans="6:39" x14ac:dyDescent="0.15">
      <c r="F365" s="58"/>
      <c r="G365" s="58"/>
      <c r="H365" s="58"/>
      <c r="I365" s="58"/>
      <c r="J365" s="58"/>
      <c r="K365" s="58"/>
      <c r="L365" s="58"/>
      <c r="M365" s="58"/>
      <c r="N365" s="58"/>
      <c r="O365" s="58"/>
      <c r="P365" s="58"/>
      <c r="Q365" s="58"/>
      <c r="R365" s="58"/>
      <c r="S365" s="58"/>
      <c r="T365" s="58"/>
      <c r="U365" s="58"/>
      <c r="V365" s="58"/>
      <c r="W365" s="58"/>
      <c r="X365" s="58"/>
      <c r="Y365" s="58"/>
      <c r="Z365" s="58"/>
      <c r="AA365" s="58"/>
      <c r="AB365" s="58"/>
      <c r="AC365" s="58"/>
      <c r="AD365" s="58"/>
      <c r="AE365" s="58"/>
      <c r="AF365" s="58"/>
      <c r="AG365" s="58"/>
      <c r="AH365" s="58"/>
      <c r="AI365" s="58"/>
      <c r="AJ365" s="58"/>
      <c r="AK365" s="58"/>
      <c r="AL365" s="58"/>
      <c r="AM365" s="58"/>
    </row>
    <row r="366" spans="6:39" x14ac:dyDescent="0.15">
      <c r="F366" s="58"/>
      <c r="G366" s="58"/>
      <c r="H366" s="58"/>
      <c r="I366" s="58"/>
      <c r="J366" s="58"/>
      <c r="K366" s="58"/>
      <c r="L366" s="58"/>
      <c r="M366" s="58"/>
      <c r="N366" s="58"/>
      <c r="O366" s="58"/>
      <c r="P366" s="58"/>
      <c r="Q366" s="58"/>
      <c r="R366" s="58"/>
      <c r="S366" s="58"/>
      <c r="T366" s="58"/>
      <c r="U366" s="58"/>
      <c r="V366" s="58"/>
      <c r="W366" s="58"/>
      <c r="X366" s="58"/>
      <c r="Y366" s="58"/>
      <c r="Z366" s="58"/>
      <c r="AA366" s="58"/>
      <c r="AB366" s="58"/>
      <c r="AC366" s="58"/>
      <c r="AD366" s="58"/>
      <c r="AE366" s="58"/>
      <c r="AF366" s="58"/>
      <c r="AG366" s="58"/>
      <c r="AH366" s="58"/>
      <c r="AI366" s="58"/>
      <c r="AJ366" s="58"/>
      <c r="AK366" s="58"/>
      <c r="AL366" s="58"/>
      <c r="AM366" s="58"/>
    </row>
    <row r="367" spans="6:39" x14ac:dyDescent="0.15">
      <c r="F367" s="58"/>
      <c r="G367" s="58"/>
      <c r="H367" s="58"/>
      <c r="I367" s="58"/>
      <c r="J367" s="58"/>
      <c r="K367" s="58"/>
      <c r="L367" s="58"/>
      <c r="M367" s="58"/>
      <c r="N367" s="58"/>
      <c r="O367" s="58"/>
      <c r="P367" s="58"/>
      <c r="Q367" s="58"/>
      <c r="R367" s="58"/>
      <c r="S367" s="58"/>
      <c r="T367" s="58"/>
      <c r="U367" s="58"/>
      <c r="V367" s="58"/>
      <c r="W367" s="58"/>
      <c r="X367" s="58"/>
      <c r="Y367" s="58"/>
      <c r="Z367" s="58"/>
      <c r="AA367" s="58"/>
      <c r="AB367" s="58"/>
      <c r="AC367" s="58"/>
      <c r="AD367" s="58"/>
      <c r="AE367" s="58"/>
      <c r="AF367" s="58"/>
      <c r="AG367" s="58"/>
      <c r="AH367" s="58"/>
      <c r="AI367" s="58"/>
      <c r="AJ367" s="58"/>
      <c r="AK367" s="58"/>
      <c r="AL367" s="58"/>
      <c r="AM367" s="58"/>
    </row>
    <row r="368" spans="6:39" x14ac:dyDescent="0.15">
      <c r="F368" s="58"/>
      <c r="G368" s="58"/>
      <c r="H368" s="58"/>
      <c r="I368" s="58"/>
      <c r="J368" s="58"/>
      <c r="K368" s="58"/>
      <c r="L368" s="58"/>
      <c r="M368" s="58"/>
      <c r="N368" s="58"/>
      <c r="O368" s="58"/>
      <c r="P368" s="58"/>
      <c r="Q368" s="58"/>
      <c r="R368" s="58"/>
      <c r="S368" s="58"/>
      <c r="T368" s="58"/>
      <c r="U368" s="58"/>
      <c r="V368" s="58"/>
      <c r="W368" s="58"/>
      <c r="X368" s="58"/>
      <c r="Y368" s="58"/>
      <c r="Z368" s="58"/>
      <c r="AA368" s="58"/>
      <c r="AB368" s="58"/>
      <c r="AC368" s="58"/>
      <c r="AD368" s="58"/>
      <c r="AE368" s="58"/>
      <c r="AF368" s="58"/>
      <c r="AG368" s="58"/>
      <c r="AH368" s="58"/>
      <c r="AI368" s="58"/>
      <c r="AJ368" s="58"/>
      <c r="AK368" s="58"/>
      <c r="AL368" s="58"/>
      <c r="AM368" s="58"/>
    </row>
    <row r="369" spans="6:39" x14ac:dyDescent="0.15">
      <c r="F369" s="58"/>
      <c r="G369" s="58"/>
      <c r="H369" s="58"/>
      <c r="I369" s="58"/>
      <c r="J369" s="58"/>
      <c r="K369" s="58"/>
      <c r="L369" s="58"/>
      <c r="M369" s="58"/>
      <c r="N369" s="58"/>
      <c r="O369" s="58"/>
      <c r="P369" s="58"/>
      <c r="Q369" s="58"/>
      <c r="R369" s="58"/>
      <c r="S369" s="58"/>
      <c r="T369" s="58"/>
      <c r="U369" s="58"/>
      <c r="V369" s="58"/>
      <c r="W369" s="58"/>
      <c r="X369" s="58"/>
      <c r="Y369" s="58"/>
      <c r="Z369" s="58"/>
      <c r="AA369" s="58"/>
      <c r="AB369" s="58"/>
      <c r="AC369" s="58"/>
      <c r="AD369" s="58"/>
      <c r="AE369" s="58"/>
      <c r="AF369" s="58"/>
      <c r="AG369" s="58"/>
      <c r="AH369" s="58"/>
      <c r="AI369" s="58"/>
      <c r="AJ369" s="58"/>
      <c r="AK369" s="58"/>
      <c r="AL369" s="58"/>
      <c r="AM369" s="58"/>
    </row>
    <row r="370" spans="6:39" x14ac:dyDescent="0.15">
      <c r="F370" s="58"/>
      <c r="G370" s="58"/>
      <c r="H370" s="58"/>
      <c r="I370" s="58"/>
      <c r="J370" s="58"/>
      <c r="K370" s="58"/>
      <c r="L370" s="58"/>
      <c r="M370" s="58"/>
      <c r="N370" s="58"/>
      <c r="O370" s="58"/>
      <c r="P370" s="58"/>
      <c r="Q370" s="58"/>
      <c r="R370" s="58"/>
      <c r="S370" s="58"/>
      <c r="T370" s="58"/>
      <c r="U370" s="58"/>
      <c r="V370" s="58"/>
      <c r="W370" s="58"/>
      <c r="X370" s="58"/>
      <c r="Y370" s="58"/>
      <c r="Z370" s="58"/>
      <c r="AA370" s="58"/>
      <c r="AB370" s="58"/>
      <c r="AC370" s="58"/>
      <c r="AD370" s="58"/>
      <c r="AE370" s="58"/>
      <c r="AF370" s="58"/>
      <c r="AG370" s="58"/>
      <c r="AH370" s="58"/>
      <c r="AI370" s="58"/>
      <c r="AJ370" s="58"/>
      <c r="AK370" s="58"/>
      <c r="AL370" s="58"/>
      <c r="AM370" s="58"/>
    </row>
    <row r="371" spans="6:39" x14ac:dyDescent="0.15">
      <c r="F371" s="58"/>
      <c r="G371" s="58"/>
      <c r="H371" s="58"/>
      <c r="I371" s="58"/>
      <c r="J371" s="58"/>
      <c r="K371" s="58"/>
      <c r="L371" s="58"/>
      <c r="M371" s="58"/>
      <c r="N371" s="58"/>
      <c r="O371" s="58"/>
      <c r="P371" s="58"/>
      <c r="Q371" s="58"/>
      <c r="R371" s="58"/>
      <c r="S371" s="58"/>
      <c r="T371" s="58"/>
      <c r="U371" s="58"/>
      <c r="V371" s="58"/>
      <c r="W371" s="58"/>
      <c r="X371" s="58"/>
      <c r="Y371" s="58"/>
      <c r="Z371" s="58"/>
      <c r="AA371" s="58"/>
      <c r="AB371" s="58"/>
      <c r="AC371" s="58"/>
      <c r="AD371" s="58"/>
      <c r="AE371" s="58"/>
      <c r="AF371" s="58"/>
      <c r="AG371" s="58"/>
      <c r="AH371" s="58"/>
      <c r="AI371" s="58"/>
      <c r="AJ371" s="58"/>
      <c r="AK371" s="58"/>
      <c r="AL371" s="58"/>
      <c r="AM371" s="58"/>
    </row>
    <row r="372" spans="6:39" x14ac:dyDescent="0.15">
      <c r="F372" s="58"/>
      <c r="G372" s="58"/>
      <c r="H372" s="58"/>
      <c r="I372" s="58"/>
      <c r="J372" s="58"/>
      <c r="K372" s="58"/>
      <c r="L372" s="58"/>
      <c r="M372" s="58"/>
      <c r="N372" s="58"/>
      <c r="O372" s="58"/>
      <c r="P372" s="58"/>
      <c r="Q372" s="58"/>
      <c r="R372" s="58"/>
      <c r="S372" s="58"/>
      <c r="T372" s="58"/>
      <c r="U372" s="58"/>
      <c r="V372" s="58"/>
      <c r="W372" s="58"/>
      <c r="X372" s="58"/>
      <c r="Y372" s="58"/>
      <c r="Z372" s="58"/>
      <c r="AA372" s="58"/>
      <c r="AB372" s="58"/>
      <c r="AC372" s="58"/>
      <c r="AD372" s="58"/>
      <c r="AE372" s="58"/>
      <c r="AF372" s="58"/>
      <c r="AG372" s="58"/>
      <c r="AH372" s="58"/>
      <c r="AI372" s="58"/>
      <c r="AJ372" s="58"/>
      <c r="AK372" s="58"/>
      <c r="AL372" s="58"/>
      <c r="AM372" s="58"/>
    </row>
    <row r="373" spans="6:39" x14ac:dyDescent="0.15">
      <c r="F373" s="58"/>
      <c r="G373" s="58"/>
      <c r="H373" s="58"/>
      <c r="I373" s="58"/>
      <c r="J373" s="58"/>
      <c r="K373" s="58"/>
      <c r="L373" s="58"/>
      <c r="M373" s="58"/>
      <c r="N373" s="58"/>
      <c r="O373" s="58"/>
      <c r="P373" s="58"/>
      <c r="Q373" s="58"/>
      <c r="R373" s="58"/>
      <c r="S373" s="58"/>
      <c r="T373" s="58"/>
      <c r="U373" s="58"/>
      <c r="V373" s="58"/>
      <c r="W373" s="58"/>
      <c r="X373" s="58"/>
      <c r="Y373" s="58"/>
      <c r="Z373" s="58"/>
      <c r="AA373" s="58"/>
      <c r="AB373" s="58"/>
      <c r="AC373" s="58"/>
      <c r="AD373" s="58"/>
      <c r="AE373" s="58"/>
      <c r="AF373" s="58"/>
      <c r="AG373" s="58"/>
      <c r="AH373" s="58"/>
      <c r="AI373" s="58"/>
      <c r="AJ373" s="58"/>
      <c r="AK373" s="58"/>
      <c r="AL373" s="58"/>
      <c r="AM373" s="58"/>
    </row>
    <row r="374" spans="6:39" x14ac:dyDescent="0.15">
      <c r="F374" s="58"/>
      <c r="G374" s="58"/>
      <c r="H374" s="58"/>
      <c r="I374" s="58"/>
      <c r="J374" s="58"/>
      <c r="K374" s="58"/>
      <c r="L374" s="58"/>
      <c r="M374" s="58"/>
      <c r="N374" s="58"/>
      <c r="O374" s="58"/>
      <c r="P374" s="58"/>
      <c r="Q374" s="58"/>
      <c r="R374" s="58"/>
      <c r="S374" s="58"/>
      <c r="T374" s="58"/>
      <c r="U374" s="58"/>
      <c r="V374" s="58"/>
      <c r="W374" s="58"/>
      <c r="X374" s="58"/>
      <c r="Y374" s="58"/>
      <c r="Z374" s="58"/>
      <c r="AA374" s="58"/>
      <c r="AB374" s="58"/>
      <c r="AC374" s="58"/>
      <c r="AD374" s="58"/>
      <c r="AE374" s="58"/>
      <c r="AF374" s="58"/>
      <c r="AG374" s="58"/>
      <c r="AH374" s="58"/>
      <c r="AI374" s="58"/>
      <c r="AJ374" s="58"/>
      <c r="AK374" s="58"/>
      <c r="AL374" s="58"/>
      <c r="AM374" s="58"/>
    </row>
    <row r="375" spans="6:39" x14ac:dyDescent="0.15">
      <c r="F375" s="58"/>
      <c r="G375" s="58"/>
      <c r="H375" s="58"/>
      <c r="I375" s="58"/>
      <c r="J375" s="58"/>
      <c r="K375" s="58"/>
      <c r="L375" s="58"/>
      <c r="M375" s="58"/>
      <c r="N375" s="58"/>
      <c r="O375" s="58"/>
      <c r="P375" s="58"/>
      <c r="Q375" s="58"/>
      <c r="R375" s="58"/>
      <c r="S375" s="58"/>
      <c r="T375" s="58"/>
      <c r="U375" s="58"/>
      <c r="V375" s="58"/>
      <c r="W375" s="58"/>
      <c r="X375" s="58"/>
      <c r="Y375" s="58"/>
      <c r="Z375" s="58"/>
      <c r="AA375" s="58"/>
      <c r="AB375" s="58"/>
      <c r="AC375" s="58"/>
      <c r="AD375" s="58"/>
      <c r="AE375" s="58"/>
      <c r="AF375" s="58"/>
      <c r="AG375" s="58"/>
      <c r="AH375" s="58"/>
      <c r="AI375" s="58"/>
      <c r="AJ375" s="58"/>
      <c r="AK375" s="58"/>
      <c r="AL375" s="58"/>
      <c r="AM375" s="58"/>
    </row>
    <row r="376" spans="6:39" x14ac:dyDescent="0.15">
      <c r="F376" s="58"/>
      <c r="G376" s="58"/>
      <c r="H376" s="58"/>
      <c r="I376" s="58"/>
      <c r="J376" s="58"/>
      <c r="K376" s="58"/>
      <c r="L376" s="58"/>
      <c r="M376" s="58"/>
      <c r="N376" s="58"/>
      <c r="O376" s="58"/>
      <c r="P376" s="58"/>
      <c r="Q376" s="58"/>
      <c r="R376" s="58"/>
      <c r="S376" s="58"/>
      <c r="T376" s="58"/>
      <c r="U376" s="58"/>
      <c r="V376" s="58"/>
      <c r="W376" s="58"/>
      <c r="X376" s="58"/>
      <c r="Y376" s="58"/>
      <c r="Z376" s="58"/>
      <c r="AA376" s="58"/>
      <c r="AB376" s="58"/>
      <c r="AC376" s="58"/>
      <c r="AD376" s="58"/>
      <c r="AE376" s="58"/>
      <c r="AF376" s="58"/>
      <c r="AG376" s="58"/>
      <c r="AH376" s="58"/>
      <c r="AI376" s="58"/>
      <c r="AJ376" s="58"/>
      <c r="AK376" s="58"/>
      <c r="AL376" s="58"/>
      <c r="AM376" s="58"/>
    </row>
    <row r="377" spans="6:39" x14ac:dyDescent="0.15">
      <c r="F377" s="58"/>
      <c r="G377" s="58"/>
      <c r="H377" s="58"/>
      <c r="I377" s="58"/>
      <c r="J377" s="58"/>
      <c r="K377" s="58"/>
      <c r="L377" s="58"/>
      <c r="M377" s="58"/>
      <c r="N377" s="58"/>
      <c r="O377" s="58"/>
      <c r="P377" s="58"/>
      <c r="Q377" s="58"/>
      <c r="R377" s="58"/>
      <c r="S377" s="58"/>
      <c r="T377" s="58"/>
      <c r="U377" s="58"/>
      <c r="V377" s="58"/>
      <c r="W377" s="58"/>
      <c r="X377" s="58"/>
      <c r="Y377" s="58"/>
      <c r="Z377" s="58"/>
      <c r="AA377" s="58"/>
      <c r="AB377" s="58"/>
      <c r="AC377" s="58"/>
      <c r="AD377" s="58"/>
      <c r="AE377" s="58"/>
      <c r="AF377" s="58"/>
      <c r="AG377" s="58"/>
      <c r="AH377" s="58"/>
      <c r="AI377" s="58"/>
      <c r="AJ377" s="58"/>
      <c r="AK377" s="58"/>
      <c r="AL377" s="58"/>
      <c r="AM377" s="58"/>
    </row>
    <row r="378" spans="6:39" x14ac:dyDescent="0.15">
      <c r="F378" s="58"/>
      <c r="G378" s="58"/>
      <c r="H378" s="58"/>
      <c r="I378" s="58"/>
      <c r="J378" s="58"/>
      <c r="K378" s="58"/>
      <c r="L378" s="58"/>
      <c r="M378" s="58"/>
      <c r="N378" s="58"/>
      <c r="O378" s="58"/>
      <c r="P378" s="58"/>
      <c r="Q378" s="58"/>
      <c r="R378" s="58"/>
      <c r="S378" s="58"/>
      <c r="T378" s="58"/>
      <c r="U378" s="58"/>
      <c r="V378" s="58"/>
      <c r="W378" s="58"/>
      <c r="X378" s="58"/>
      <c r="Y378" s="58"/>
      <c r="Z378" s="58"/>
      <c r="AA378" s="58"/>
      <c r="AB378" s="58"/>
      <c r="AC378" s="58"/>
      <c r="AD378" s="58"/>
      <c r="AE378" s="58"/>
      <c r="AF378" s="58"/>
      <c r="AG378" s="58"/>
      <c r="AH378" s="58"/>
      <c r="AI378" s="58"/>
      <c r="AJ378" s="58"/>
      <c r="AK378" s="58"/>
      <c r="AL378" s="58"/>
      <c r="AM378" s="58"/>
    </row>
    <row r="379" spans="6:39" x14ac:dyDescent="0.15">
      <c r="F379" s="58"/>
      <c r="G379" s="58"/>
      <c r="H379" s="58"/>
      <c r="I379" s="58"/>
      <c r="J379" s="58"/>
      <c r="K379" s="58"/>
      <c r="L379" s="58"/>
      <c r="M379" s="58"/>
      <c r="N379" s="58"/>
      <c r="O379" s="58"/>
      <c r="P379" s="58"/>
      <c r="Q379" s="58"/>
      <c r="R379" s="58"/>
      <c r="S379" s="58"/>
      <c r="T379" s="58"/>
      <c r="U379" s="58"/>
      <c r="V379" s="58"/>
      <c r="W379" s="58"/>
      <c r="X379" s="58"/>
      <c r="Y379" s="58"/>
      <c r="Z379" s="58"/>
      <c r="AA379" s="58"/>
      <c r="AB379" s="58"/>
      <c r="AC379" s="58"/>
      <c r="AD379" s="58"/>
      <c r="AE379" s="58"/>
      <c r="AF379" s="58"/>
      <c r="AG379" s="58"/>
      <c r="AH379" s="58"/>
      <c r="AI379" s="58"/>
      <c r="AJ379" s="58"/>
      <c r="AK379" s="58"/>
      <c r="AL379" s="58"/>
      <c r="AM379" s="58"/>
    </row>
    <row r="380" spans="6:39" x14ac:dyDescent="0.15">
      <c r="F380" s="58"/>
      <c r="G380" s="58"/>
      <c r="H380" s="58"/>
      <c r="I380" s="58"/>
      <c r="J380" s="58"/>
      <c r="K380" s="58"/>
      <c r="L380" s="58"/>
      <c r="M380" s="58"/>
      <c r="N380" s="58"/>
      <c r="O380" s="58"/>
      <c r="P380" s="58"/>
      <c r="Q380" s="58"/>
      <c r="R380" s="58"/>
      <c r="S380" s="58"/>
      <c r="T380" s="58"/>
      <c r="U380" s="58"/>
      <c r="V380" s="58"/>
      <c r="W380" s="58"/>
      <c r="X380" s="58"/>
      <c r="Y380" s="58"/>
      <c r="Z380" s="58"/>
      <c r="AA380" s="58"/>
      <c r="AB380" s="58"/>
      <c r="AC380" s="58"/>
      <c r="AD380" s="58"/>
      <c r="AE380" s="58"/>
      <c r="AF380" s="58"/>
      <c r="AG380" s="58"/>
      <c r="AH380" s="58"/>
      <c r="AI380" s="58"/>
      <c r="AJ380" s="58"/>
      <c r="AK380" s="58"/>
      <c r="AL380" s="58"/>
      <c r="AM380" s="58"/>
    </row>
    <row r="381" spans="6:39" x14ac:dyDescent="0.15">
      <c r="F381" s="58"/>
      <c r="G381" s="58"/>
      <c r="H381" s="58"/>
      <c r="I381" s="58"/>
      <c r="J381" s="58"/>
      <c r="K381" s="58"/>
      <c r="L381" s="58"/>
      <c r="M381" s="58"/>
      <c r="N381" s="58"/>
      <c r="O381" s="58"/>
      <c r="P381" s="58"/>
      <c r="Q381" s="58"/>
      <c r="R381" s="58"/>
      <c r="S381" s="58"/>
      <c r="T381" s="58"/>
      <c r="U381" s="58"/>
      <c r="V381" s="58"/>
      <c r="W381" s="58"/>
      <c r="X381" s="58"/>
      <c r="Y381" s="58"/>
      <c r="Z381" s="58"/>
      <c r="AA381" s="58"/>
      <c r="AB381" s="58"/>
      <c r="AC381" s="58"/>
      <c r="AD381" s="58"/>
      <c r="AE381" s="58"/>
      <c r="AF381" s="58"/>
      <c r="AG381" s="58"/>
      <c r="AH381" s="58"/>
      <c r="AI381" s="58"/>
      <c r="AJ381" s="58"/>
      <c r="AK381" s="58"/>
      <c r="AL381" s="58"/>
      <c r="AM381" s="58"/>
    </row>
    <row r="382" spans="6:39" x14ac:dyDescent="0.15">
      <c r="F382" s="58"/>
      <c r="G382" s="58"/>
      <c r="H382" s="58"/>
      <c r="I382" s="58"/>
      <c r="J382" s="58"/>
      <c r="K382" s="58"/>
      <c r="L382" s="58"/>
      <c r="M382" s="58"/>
      <c r="N382" s="58"/>
      <c r="O382" s="58"/>
      <c r="P382" s="58"/>
      <c r="Q382" s="58"/>
      <c r="R382" s="58"/>
      <c r="S382" s="58"/>
      <c r="T382" s="58"/>
      <c r="U382" s="58"/>
      <c r="V382" s="58"/>
      <c r="W382" s="58"/>
      <c r="X382" s="58"/>
      <c r="Y382" s="58"/>
      <c r="Z382" s="58"/>
      <c r="AA382" s="58"/>
      <c r="AB382" s="58"/>
      <c r="AC382" s="58"/>
      <c r="AD382" s="58"/>
      <c r="AE382" s="58"/>
      <c r="AF382" s="58"/>
      <c r="AG382" s="58"/>
      <c r="AH382" s="58"/>
      <c r="AI382" s="58"/>
      <c r="AJ382" s="58"/>
      <c r="AK382" s="58"/>
      <c r="AL382" s="58"/>
      <c r="AM382" s="58"/>
    </row>
    <row r="383" spans="6:39" x14ac:dyDescent="0.15">
      <c r="F383" s="58"/>
      <c r="G383" s="58"/>
      <c r="H383" s="58"/>
      <c r="I383" s="58"/>
      <c r="J383" s="58"/>
      <c r="K383" s="58"/>
      <c r="L383" s="58"/>
      <c r="M383" s="58"/>
      <c r="N383" s="58"/>
      <c r="O383" s="58"/>
      <c r="P383" s="58"/>
      <c r="Q383" s="58"/>
      <c r="R383" s="58"/>
      <c r="S383" s="58"/>
      <c r="T383" s="58"/>
      <c r="U383" s="58"/>
      <c r="V383" s="58"/>
      <c r="W383" s="58"/>
      <c r="X383" s="58"/>
      <c r="Y383" s="58"/>
      <c r="Z383" s="58"/>
      <c r="AA383" s="58"/>
      <c r="AB383" s="58"/>
      <c r="AC383" s="58"/>
      <c r="AD383" s="58"/>
      <c r="AE383" s="58"/>
      <c r="AF383" s="58"/>
      <c r="AG383" s="58"/>
      <c r="AH383" s="58"/>
      <c r="AI383" s="58"/>
      <c r="AJ383" s="58"/>
      <c r="AK383" s="58"/>
      <c r="AL383" s="58"/>
      <c r="AM383" s="58"/>
    </row>
    <row r="384" spans="6:39" x14ac:dyDescent="0.15">
      <c r="F384" s="58"/>
      <c r="G384" s="58"/>
      <c r="H384" s="58"/>
      <c r="I384" s="58"/>
      <c r="J384" s="58"/>
      <c r="K384" s="58"/>
      <c r="L384" s="58"/>
      <c r="M384" s="58"/>
      <c r="N384" s="58"/>
      <c r="O384" s="58"/>
      <c r="P384" s="58"/>
      <c r="Q384" s="58"/>
      <c r="R384" s="58"/>
      <c r="S384" s="58"/>
      <c r="T384" s="58"/>
      <c r="U384" s="58"/>
      <c r="V384" s="58"/>
      <c r="W384" s="58"/>
      <c r="X384" s="58"/>
      <c r="Y384" s="58"/>
      <c r="Z384" s="58"/>
      <c r="AA384" s="58"/>
      <c r="AB384" s="58"/>
      <c r="AC384" s="58"/>
      <c r="AD384" s="58"/>
      <c r="AE384" s="58"/>
      <c r="AF384" s="58"/>
      <c r="AG384" s="58"/>
      <c r="AH384" s="58"/>
      <c r="AI384" s="58"/>
      <c r="AJ384" s="58"/>
      <c r="AK384" s="58"/>
      <c r="AL384" s="58"/>
      <c r="AM384" s="58"/>
    </row>
    <row r="385" spans="6:39" x14ac:dyDescent="0.15">
      <c r="F385" s="58"/>
      <c r="G385" s="58"/>
      <c r="H385" s="58"/>
      <c r="I385" s="58"/>
      <c r="J385" s="58"/>
      <c r="K385" s="58"/>
      <c r="L385" s="58"/>
      <c r="M385" s="58"/>
      <c r="N385" s="58"/>
      <c r="O385" s="58"/>
      <c r="P385" s="58"/>
      <c r="Q385" s="58"/>
      <c r="R385" s="58"/>
      <c r="S385" s="58"/>
      <c r="T385" s="58"/>
      <c r="U385" s="58"/>
      <c r="V385" s="58"/>
      <c r="W385" s="58"/>
      <c r="X385" s="58"/>
      <c r="Y385" s="58"/>
      <c r="Z385" s="58"/>
      <c r="AA385" s="58"/>
      <c r="AB385" s="58"/>
      <c r="AC385" s="58"/>
      <c r="AD385" s="58"/>
      <c r="AE385" s="58"/>
      <c r="AF385" s="58"/>
      <c r="AG385" s="58"/>
      <c r="AH385" s="58"/>
      <c r="AI385" s="58"/>
      <c r="AJ385" s="58"/>
      <c r="AK385" s="58"/>
      <c r="AL385" s="58"/>
      <c r="AM385" s="58"/>
    </row>
    <row r="386" spans="6:39" x14ac:dyDescent="0.15">
      <c r="F386" s="58"/>
      <c r="G386" s="58"/>
      <c r="H386" s="58"/>
      <c r="I386" s="58"/>
      <c r="J386" s="58"/>
      <c r="K386" s="58"/>
      <c r="L386" s="58"/>
      <c r="M386" s="58"/>
      <c r="N386" s="58"/>
      <c r="O386" s="58"/>
      <c r="P386" s="58"/>
      <c r="Q386" s="58"/>
      <c r="R386" s="58"/>
      <c r="S386" s="58"/>
      <c r="T386" s="58"/>
      <c r="U386" s="58"/>
      <c r="V386" s="58"/>
      <c r="W386" s="58"/>
      <c r="X386" s="58"/>
      <c r="Y386" s="58"/>
      <c r="Z386" s="58"/>
      <c r="AA386" s="58"/>
      <c r="AB386" s="58"/>
      <c r="AC386" s="58"/>
      <c r="AD386" s="58"/>
      <c r="AE386" s="58"/>
      <c r="AF386" s="58"/>
      <c r="AG386" s="58"/>
      <c r="AH386" s="58"/>
      <c r="AI386" s="58"/>
      <c r="AJ386" s="58"/>
      <c r="AK386" s="58"/>
      <c r="AL386" s="58"/>
      <c r="AM386" s="58"/>
    </row>
    <row r="387" spans="6:39" x14ac:dyDescent="0.15">
      <c r="F387" s="58"/>
      <c r="G387" s="58"/>
      <c r="H387" s="58"/>
      <c r="I387" s="58"/>
      <c r="J387" s="58"/>
      <c r="K387" s="58"/>
      <c r="L387" s="58"/>
      <c r="M387" s="58"/>
      <c r="N387" s="58"/>
      <c r="O387" s="58"/>
      <c r="P387" s="58"/>
      <c r="Q387" s="58"/>
      <c r="R387" s="58"/>
      <c r="S387" s="58"/>
      <c r="T387" s="58"/>
      <c r="U387" s="58"/>
      <c r="V387" s="58"/>
      <c r="W387" s="58"/>
      <c r="X387" s="58"/>
      <c r="Y387" s="58"/>
      <c r="Z387" s="58"/>
      <c r="AA387" s="58"/>
      <c r="AB387" s="58"/>
      <c r="AC387" s="58"/>
      <c r="AD387" s="58"/>
      <c r="AE387" s="58"/>
      <c r="AF387" s="58"/>
      <c r="AG387" s="58"/>
      <c r="AH387" s="58"/>
      <c r="AI387" s="58"/>
      <c r="AJ387" s="58"/>
      <c r="AK387" s="58"/>
      <c r="AL387" s="58"/>
      <c r="AM387" s="58"/>
    </row>
    <row r="388" spans="6:39" x14ac:dyDescent="0.15">
      <c r="F388" s="58"/>
      <c r="G388" s="58"/>
      <c r="H388" s="58"/>
      <c r="I388" s="58"/>
      <c r="J388" s="58"/>
      <c r="K388" s="58"/>
      <c r="L388" s="58"/>
      <c r="M388" s="58"/>
      <c r="N388" s="58"/>
      <c r="O388" s="58"/>
      <c r="P388" s="58"/>
      <c r="Q388" s="58"/>
      <c r="R388" s="58"/>
      <c r="S388" s="58"/>
      <c r="T388" s="58"/>
      <c r="U388" s="58"/>
      <c r="V388" s="58"/>
      <c r="W388" s="58"/>
      <c r="X388" s="58"/>
      <c r="Y388" s="58"/>
      <c r="Z388" s="58"/>
      <c r="AA388" s="58"/>
      <c r="AB388" s="58"/>
      <c r="AC388" s="58"/>
      <c r="AD388" s="58"/>
      <c r="AE388" s="58"/>
      <c r="AF388" s="58"/>
      <c r="AG388" s="58"/>
      <c r="AH388" s="58"/>
      <c r="AI388" s="58"/>
      <c r="AJ388" s="58"/>
      <c r="AK388" s="58"/>
      <c r="AL388" s="58"/>
      <c r="AM388" s="58"/>
    </row>
    <row r="389" spans="6:39" x14ac:dyDescent="0.15">
      <c r="F389" s="58"/>
      <c r="G389" s="58"/>
      <c r="H389" s="58"/>
      <c r="I389" s="58"/>
      <c r="J389" s="58"/>
      <c r="K389" s="58"/>
      <c r="L389" s="58"/>
      <c r="M389" s="58"/>
      <c r="N389" s="58"/>
      <c r="O389" s="58"/>
      <c r="P389" s="58"/>
      <c r="Q389" s="58"/>
      <c r="R389" s="58"/>
      <c r="S389" s="58"/>
      <c r="T389" s="58"/>
      <c r="U389" s="58"/>
      <c r="V389" s="58"/>
      <c r="W389" s="58"/>
      <c r="X389" s="58"/>
      <c r="Y389" s="58"/>
      <c r="Z389" s="58"/>
      <c r="AA389" s="58"/>
      <c r="AB389" s="58"/>
      <c r="AC389" s="58"/>
      <c r="AD389" s="58"/>
      <c r="AE389" s="58"/>
      <c r="AF389" s="58"/>
      <c r="AG389" s="58"/>
      <c r="AH389" s="58"/>
      <c r="AI389" s="58"/>
      <c r="AJ389" s="58"/>
      <c r="AK389" s="58"/>
      <c r="AL389" s="58"/>
      <c r="AM389" s="58"/>
    </row>
    <row r="390" spans="6:39" x14ac:dyDescent="0.15">
      <c r="F390" s="58"/>
      <c r="G390" s="58"/>
      <c r="H390" s="58"/>
      <c r="I390" s="58"/>
      <c r="J390" s="58"/>
      <c r="K390" s="58"/>
      <c r="L390" s="58"/>
      <c r="M390" s="58"/>
      <c r="N390" s="58"/>
      <c r="O390" s="58"/>
      <c r="P390" s="58"/>
      <c r="Q390" s="58"/>
      <c r="R390" s="58"/>
      <c r="S390" s="58"/>
      <c r="T390" s="58"/>
      <c r="U390" s="58"/>
      <c r="V390" s="58"/>
      <c r="W390" s="58"/>
      <c r="X390" s="58"/>
      <c r="Y390" s="58"/>
      <c r="Z390" s="58"/>
      <c r="AA390" s="58"/>
      <c r="AB390" s="58"/>
      <c r="AC390" s="58"/>
      <c r="AD390" s="58"/>
      <c r="AE390" s="58"/>
      <c r="AF390" s="58"/>
      <c r="AG390" s="58"/>
      <c r="AH390" s="58"/>
      <c r="AI390" s="58"/>
      <c r="AJ390" s="58"/>
      <c r="AK390" s="58"/>
      <c r="AL390" s="58"/>
      <c r="AM390" s="58"/>
    </row>
    <row r="391" spans="6:39" x14ac:dyDescent="0.15">
      <c r="F391" s="58"/>
      <c r="G391" s="58"/>
      <c r="H391" s="58"/>
      <c r="I391" s="58"/>
      <c r="J391" s="58"/>
      <c r="K391" s="58"/>
      <c r="L391" s="58"/>
      <c r="M391" s="58"/>
      <c r="N391" s="58"/>
      <c r="O391" s="58"/>
      <c r="P391" s="58"/>
      <c r="Q391" s="58"/>
      <c r="R391" s="58"/>
      <c r="S391" s="58"/>
      <c r="T391" s="58"/>
      <c r="U391" s="58"/>
      <c r="V391" s="58"/>
      <c r="W391" s="58"/>
      <c r="X391" s="58"/>
      <c r="Y391" s="58"/>
      <c r="Z391" s="58"/>
      <c r="AA391" s="58"/>
      <c r="AB391" s="58"/>
      <c r="AC391" s="58"/>
      <c r="AD391" s="58"/>
      <c r="AE391" s="58"/>
      <c r="AF391" s="58"/>
      <c r="AG391" s="58"/>
      <c r="AH391" s="58"/>
      <c r="AI391" s="58"/>
      <c r="AJ391" s="58"/>
      <c r="AK391" s="58"/>
      <c r="AL391" s="58"/>
      <c r="AM391" s="58"/>
    </row>
    <row r="392" spans="6:39" x14ac:dyDescent="0.15">
      <c r="F392" s="58"/>
      <c r="G392" s="58"/>
      <c r="H392" s="58"/>
      <c r="I392" s="58"/>
      <c r="J392" s="58"/>
      <c r="K392" s="58"/>
      <c r="L392" s="58"/>
      <c r="M392" s="58"/>
      <c r="N392" s="58"/>
      <c r="O392" s="58"/>
      <c r="P392" s="58"/>
      <c r="Q392" s="58"/>
      <c r="R392" s="58"/>
      <c r="S392" s="58"/>
      <c r="T392" s="58"/>
      <c r="U392" s="58"/>
      <c r="V392" s="58"/>
      <c r="W392" s="58"/>
      <c r="X392" s="58"/>
      <c r="Y392" s="58"/>
      <c r="Z392" s="58"/>
      <c r="AA392" s="58"/>
      <c r="AB392" s="58"/>
      <c r="AC392" s="58"/>
      <c r="AD392" s="58"/>
      <c r="AE392" s="58"/>
      <c r="AF392" s="58"/>
      <c r="AG392" s="58"/>
      <c r="AH392" s="58"/>
      <c r="AI392" s="58"/>
      <c r="AJ392" s="58"/>
      <c r="AK392" s="58"/>
      <c r="AL392" s="58"/>
      <c r="AM392" s="58"/>
    </row>
    <row r="393" spans="6:39" x14ac:dyDescent="0.15">
      <c r="F393" s="58"/>
      <c r="G393" s="58"/>
      <c r="H393" s="58"/>
      <c r="I393" s="58"/>
      <c r="J393" s="58"/>
      <c r="K393" s="58"/>
      <c r="L393" s="58"/>
      <c r="M393" s="58"/>
      <c r="N393" s="58"/>
      <c r="O393" s="58"/>
      <c r="P393" s="58"/>
      <c r="Q393" s="58"/>
      <c r="R393" s="58"/>
      <c r="S393" s="58"/>
      <c r="T393" s="58"/>
      <c r="U393" s="58"/>
      <c r="V393" s="58"/>
      <c r="W393" s="58"/>
      <c r="X393" s="58"/>
      <c r="Y393" s="58"/>
      <c r="Z393" s="58"/>
      <c r="AA393" s="58"/>
      <c r="AB393" s="58"/>
      <c r="AC393" s="58"/>
      <c r="AD393" s="58"/>
      <c r="AE393" s="58"/>
      <c r="AF393" s="58"/>
      <c r="AG393" s="58"/>
      <c r="AH393" s="58"/>
      <c r="AI393" s="58"/>
      <c r="AJ393" s="58"/>
      <c r="AK393" s="58"/>
      <c r="AL393" s="58"/>
      <c r="AM393" s="58"/>
    </row>
    <row r="394" spans="6:39" x14ac:dyDescent="0.15">
      <c r="F394" s="58"/>
      <c r="G394" s="58"/>
      <c r="H394" s="58"/>
      <c r="I394" s="58"/>
      <c r="J394" s="58"/>
      <c r="K394" s="58"/>
      <c r="L394" s="58"/>
      <c r="M394" s="58"/>
      <c r="N394" s="58"/>
      <c r="O394" s="58"/>
      <c r="P394" s="58"/>
      <c r="Q394" s="58"/>
      <c r="R394" s="58"/>
      <c r="S394" s="58"/>
      <c r="T394" s="58"/>
      <c r="U394" s="58"/>
      <c r="V394" s="58"/>
      <c r="W394" s="58"/>
      <c r="X394" s="58"/>
      <c r="Y394" s="58"/>
      <c r="Z394" s="58"/>
      <c r="AA394" s="58"/>
      <c r="AB394" s="58"/>
      <c r="AC394" s="58"/>
      <c r="AD394" s="58"/>
      <c r="AE394" s="58"/>
      <c r="AF394" s="58"/>
      <c r="AG394" s="58"/>
      <c r="AH394" s="58"/>
      <c r="AI394" s="58"/>
      <c r="AJ394" s="58"/>
      <c r="AK394" s="58"/>
      <c r="AL394" s="58"/>
      <c r="AM394" s="58"/>
    </row>
    <row r="395" spans="6:39" x14ac:dyDescent="0.15">
      <c r="F395" s="58"/>
      <c r="G395" s="58"/>
      <c r="H395" s="58"/>
      <c r="I395" s="58"/>
      <c r="J395" s="58"/>
      <c r="K395" s="58"/>
      <c r="L395" s="58"/>
      <c r="M395" s="58"/>
      <c r="N395" s="58"/>
      <c r="O395" s="58"/>
      <c r="P395" s="58"/>
      <c r="Q395" s="58"/>
      <c r="R395" s="58"/>
      <c r="S395" s="58"/>
      <c r="T395" s="58"/>
      <c r="U395" s="58"/>
      <c r="V395" s="58"/>
      <c r="W395" s="58"/>
      <c r="X395" s="58"/>
      <c r="Y395" s="58"/>
      <c r="Z395" s="58"/>
      <c r="AA395" s="58"/>
      <c r="AB395" s="58"/>
      <c r="AC395" s="58"/>
      <c r="AD395" s="58"/>
      <c r="AE395" s="58"/>
      <c r="AF395" s="58"/>
      <c r="AG395" s="58"/>
      <c r="AH395" s="58"/>
      <c r="AI395" s="58"/>
      <c r="AJ395" s="58"/>
      <c r="AK395" s="58"/>
      <c r="AL395" s="58"/>
      <c r="AM395" s="58"/>
    </row>
    <row r="396" spans="6:39" x14ac:dyDescent="0.15">
      <c r="F396" s="58"/>
      <c r="G396" s="58"/>
      <c r="H396" s="58"/>
      <c r="I396" s="58"/>
      <c r="J396" s="58"/>
      <c r="K396" s="58"/>
      <c r="L396" s="58"/>
      <c r="M396" s="58"/>
      <c r="N396" s="58"/>
      <c r="O396" s="58"/>
      <c r="P396" s="58"/>
      <c r="Q396" s="58"/>
      <c r="R396" s="58"/>
      <c r="S396" s="58"/>
      <c r="T396" s="58"/>
      <c r="U396" s="58"/>
      <c r="V396" s="58"/>
      <c r="W396" s="58"/>
      <c r="X396" s="58"/>
      <c r="Y396" s="58"/>
      <c r="Z396" s="58"/>
      <c r="AA396" s="58"/>
      <c r="AB396" s="58"/>
      <c r="AC396" s="58"/>
      <c r="AD396" s="58"/>
      <c r="AE396" s="58"/>
      <c r="AF396" s="58"/>
      <c r="AG396" s="58"/>
      <c r="AH396" s="58"/>
      <c r="AI396" s="58"/>
      <c r="AJ396" s="58"/>
      <c r="AK396" s="58"/>
      <c r="AL396" s="58"/>
      <c r="AM396" s="58"/>
    </row>
    <row r="397" spans="6:39" x14ac:dyDescent="0.15">
      <c r="F397" s="58"/>
      <c r="G397" s="58"/>
      <c r="H397" s="58"/>
      <c r="I397" s="58"/>
      <c r="J397" s="58"/>
      <c r="K397" s="58"/>
      <c r="L397" s="58"/>
      <c r="M397" s="58"/>
      <c r="N397" s="58"/>
      <c r="O397" s="58"/>
      <c r="P397" s="58"/>
      <c r="Q397" s="58"/>
      <c r="R397" s="58"/>
      <c r="S397" s="58"/>
      <c r="T397" s="58"/>
      <c r="U397" s="58"/>
      <c r="V397" s="58"/>
      <c r="W397" s="58"/>
      <c r="X397" s="58"/>
      <c r="Y397" s="58"/>
      <c r="Z397" s="58"/>
      <c r="AA397" s="58"/>
      <c r="AB397" s="58"/>
      <c r="AC397" s="58"/>
      <c r="AD397" s="58"/>
      <c r="AE397" s="58"/>
      <c r="AF397" s="58"/>
      <c r="AG397" s="58"/>
      <c r="AH397" s="58"/>
      <c r="AI397" s="58"/>
      <c r="AJ397" s="58"/>
      <c r="AK397" s="58"/>
      <c r="AL397" s="58"/>
      <c r="AM397" s="58"/>
    </row>
    <row r="398" spans="6:39" x14ac:dyDescent="0.15">
      <c r="F398" s="58"/>
      <c r="G398" s="58"/>
      <c r="H398" s="58"/>
      <c r="I398" s="58"/>
      <c r="J398" s="58"/>
      <c r="K398" s="58"/>
      <c r="L398" s="58"/>
      <c r="M398" s="58"/>
      <c r="N398" s="58"/>
      <c r="O398" s="58"/>
      <c r="P398" s="58"/>
      <c r="Q398" s="58"/>
      <c r="R398" s="58"/>
      <c r="S398" s="58"/>
      <c r="T398" s="58"/>
      <c r="U398" s="58"/>
      <c r="V398" s="58"/>
      <c r="W398" s="58"/>
      <c r="X398" s="58"/>
      <c r="Y398" s="58"/>
      <c r="Z398" s="58"/>
      <c r="AA398" s="58"/>
      <c r="AB398" s="58"/>
      <c r="AC398" s="58"/>
      <c r="AD398" s="58"/>
      <c r="AE398" s="58"/>
      <c r="AF398" s="58"/>
      <c r="AG398" s="58"/>
      <c r="AH398" s="58"/>
      <c r="AI398" s="58"/>
      <c r="AJ398" s="58"/>
      <c r="AK398" s="58"/>
      <c r="AL398" s="58"/>
      <c r="AM398" s="58"/>
    </row>
    <row r="399" spans="6:39" x14ac:dyDescent="0.15">
      <c r="F399" s="58"/>
      <c r="G399" s="58"/>
      <c r="H399" s="58"/>
      <c r="I399" s="58"/>
      <c r="J399" s="58"/>
      <c r="K399" s="58"/>
      <c r="L399" s="58"/>
      <c r="M399" s="58"/>
      <c r="N399" s="58"/>
      <c r="O399" s="58"/>
      <c r="P399" s="58"/>
      <c r="Q399" s="58"/>
      <c r="R399" s="58"/>
      <c r="S399" s="58"/>
      <c r="T399" s="58"/>
      <c r="U399" s="58"/>
      <c r="V399" s="58"/>
      <c r="W399" s="58"/>
      <c r="X399" s="58"/>
      <c r="Y399" s="58"/>
      <c r="Z399" s="58"/>
      <c r="AA399" s="58"/>
      <c r="AB399" s="58"/>
      <c r="AC399" s="58"/>
      <c r="AD399" s="58"/>
      <c r="AE399" s="58"/>
      <c r="AF399" s="58"/>
      <c r="AG399" s="58"/>
      <c r="AH399" s="58"/>
      <c r="AI399" s="58"/>
      <c r="AJ399" s="58"/>
      <c r="AK399" s="58"/>
      <c r="AL399" s="58"/>
      <c r="AM399" s="58"/>
    </row>
    <row r="400" spans="6:39" x14ac:dyDescent="0.15">
      <c r="F400" s="58"/>
      <c r="G400" s="58"/>
      <c r="H400" s="58"/>
      <c r="I400" s="58"/>
      <c r="J400" s="58"/>
      <c r="K400" s="58"/>
      <c r="L400" s="58"/>
      <c r="M400" s="58"/>
      <c r="N400" s="58"/>
      <c r="O400" s="58"/>
      <c r="P400" s="58"/>
      <c r="Q400" s="58"/>
      <c r="R400" s="58"/>
      <c r="S400" s="58"/>
      <c r="T400" s="58"/>
      <c r="U400" s="58"/>
      <c r="V400" s="58"/>
      <c r="W400" s="58"/>
      <c r="X400" s="58"/>
      <c r="Y400" s="58"/>
      <c r="Z400" s="58"/>
      <c r="AA400" s="58"/>
      <c r="AB400" s="58"/>
      <c r="AC400" s="58"/>
      <c r="AD400" s="58"/>
      <c r="AE400" s="58"/>
      <c r="AF400" s="58"/>
      <c r="AG400" s="58"/>
      <c r="AH400" s="58"/>
      <c r="AI400" s="58"/>
      <c r="AJ400" s="58"/>
      <c r="AK400" s="58"/>
      <c r="AL400" s="58"/>
      <c r="AM400" s="58"/>
    </row>
    <row r="401" spans="6:39" x14ac:dyDescent="0.15">
      <c r="F401" s="58"/>
      <c r="G401" s="58"/>
      <c r="H401" s="58"/>
      <c r="I401" s="58"/>
      <c r="J401" s="58"/>
      <c r="K401" s="58"/>
      <c r="L401" s="58"/>
      <c r="M401" s="58"/>
      <c r="N401" s="58"/>
      <c r="O401" s="58"/>
      <c r="P401" s="58"/>
      <c r="Q401" s="58"/>
      <c r="R401" s="58"/>
      <c r="S401" s="58"/>
      <c r="T401" s="58"/>
      <c r="U401" s="58"/>
      <c r="V401" s="58"/>
      <c r="W401" s="58"/>
      <c r="X401" s="58"/>
      <c r="Y401" s="58"/>
      <c r="Z401" s="58"/>
      <c r="AA401" s="58"/>
      <c r="AB401" s="58"/>
      <c r="AC401" s="58"/>
      <c r="AD401" s="58"/>
      <c r="AE401" s="58"/>
      <c r="AF401" s="58"/>
      <c r="AG401" s="58"/>
      <c r="AH401" s="58"/>
      <c r="AI401" s="58"/>
      <c r="AJ401" s="58"/>
      <c r="AK401" s="58"/>
      <c r="AL401" s="58"/>
      <c r="AM401" s="58"/>
    </row>
    <row r="402" spans="6:39" x14ac:dyDescent="0.15">
      <c r="F402" s="58"/>
      <c r="G402" s="58"/>
      <c r="H402" s="58"/>
      <c r="I402" s="58"/>
      <c r="J402" s="58"/>
      <c r="K402" s="58"/>
      <c r="L402" s="58"/>
      <c r="M402" s="58"/>
      <c r="N402" s="58"/>
      <c r="O402" s="58"/>
      <c r="P402" s="58"/>
      <c r="Q402" s="58"/>
      <c r="R402" s="58"/>
      <c r="S402" s="58"/>
      <c r="T402" s="58"/>
      <c r="U402" s="58"/>
      <c r="V402" s="58"/>
      <c r="W402" s="58"/>
      <c r="X402" s="58"/>
      <c r="Y402" s="58"/>
      <c r="Z402" s="58"/>
      <c r="AA402" s="58"/>
      <c r="AB402" s="58"/>
      <c r="AC402" s="58"/>
      <c r="AD402" s="58"/>
      <c r="AE402" s="58"/>
      <c r="AF402" s="58"/>
      <c r="AG402" s="58"/>
      <c r="AH402" s="58"/>
      <c r="AI402" s="58"/>
      <c r="AJ402" s="58"/>
      <c r="AK402" s="58"/>
      <c r="AL402" s="58"/>
      <c r="AM402" s="58"/>
    </row>
    <row r="403" spans="6:39" x14ac:dyDescent="0.15">
      <c r="F403" s="58"/>
      <c r="G403" s="58"/>
      <c r="H403" s="58"/>
      <c r="I403" s="58"/>
      <c r="J403" s="58"/>
      <c r="K403" s="58"/>
      <c r="L403" s="58"/>
      <c r="M403" s="58"/>
      <c r="N403" s="58"/>
      <c r="O403" s="58"/>
      <c r="P403" s="58"/>
      <c r="Q403" s="58"/>
      <c r="R403" s="58"/>
      <c r="S403" s="58"/>
      <c r="T403" s="58"/>
      <c r="U403" s="58"/>
      <c r="V403" s="58"/>
      <c r="W403" s="58"/>
      <c r="X403" s="58"/>
      <c r="Y403" s="58"/>
      <c r="Z403" s="58"/>
      <c r="AA403" s="58"/>
      <c r="AB403" s="58"/>
      <c r="AC403" s="58"/>
      <c r="AD403" s="58"/>
      <c r="AE403" s="58"/>
      <c r="AF403" s="58"/>
      <c r="AG403" s="58"/>
      <c r="AH403" s="58"/>
      <c r="AI403" s="58"/>
      <c r="AJ403" s="58"/>
      <c r="AK403" s="58"/>
      <c r="AL403" s="58"/>
      <c r="AM403" s="58"/>
    </row>
    <row r="404" spans="6:39" x14ac:dyDescent="0.15">
      <c r="F404" s="58"/>
      <c r="G404" s="58"/>
      <c r="H404" s="58"/>
      <c r="I404" s="58"/>
      <c r="J404" s="58"/>
      <c r="K404" s="58"/>
      <c r="L404" s="58"/>
      <c r="M404" s="58"/>
      <c r="N404" s="58"/>
      <c r="O404" s="58"/>
      <c r="P404" s="58"/>
      <c r="Q404" s="58"/>
      <c r="R404" s="58"/>
      <c r="S404" s="58"/>
      <c r="T404" s="58"/>
      <c r="U404" s="58"/>
      <c r="V404" s="58"/>
      <c r="W404" s="58"/>
      <c r="X404" s="58"/>
      <c r="Y404" s="58"/>
      <c r="Z404" s="58"/>
      <c r="AA404" s="58"/>
      <c r="AB404" s="58"/>
      <c r="AC404" s="58"/>
      <c r="AD404" s="58"/>
      <c r="AE404" s="58"/>
      <c r="AF404" s="58"/>
      <c r="AG404" s="58"/>
      <c r="AH404" s="58"/>
      <c r="AI404" s="58"/>
      <c r="AJ404" s="58"/>
      <c r="AK404" s="58"/>
      <c r="AL404" s="58"/>
      <c r="AM404" s="58"/>
    </row>
  </sheetData>
  <sheetProtection algorithmName="SHA-512" hashValue="21KbDhhCtbA0a8DYDQbTjxhKXDGVAsgX9WtnLPC6uF1rlk9Qe7iBWGkLxE84nEBimirTRHCUApszb0+aF+Zk/w==" saltValue="uRuwKmw9mp7YNUnSdt4x9A==" spinCount="100000" sheet="1" objects="1" scenarios="1"/>
  <mergeCells count="45">
    <mergeCell ref="F1:AM404"/>
    <mergeCell ref="A1:A1048576"/>
    <mergeCell ref="B73:E74"/>
    <mergeCell ref="B80:E152"/>
    <mergeCell ref="D71:D72"/>
    <mergeCell ref="E71:E72"/>
    <mergeCell ref="B71:B72"/>
    <mergeCell ref="B76:C76"/>
    <mergeCell ref="B77:C77"/>
    <mergeCell ref="B78:C78"/>
    <mergeCell ref="B79:C79"/>
    <mergeCell ref="B75:E75"/>
    <mergeCell ref="B68:C68"/>
    <mergeCell ref="B70:C70"/>
    <mergeCell ref="B63:D63"/>
    <mergeCell ref="B69:C69"/>
    <mergeCell ref="E67:E70"/>
    <mergeCell ref="B5:D5"/>
    <mergeCell ref="B6:D6"/>
    <mergeCell ref="B7:D7"/>
    <mergeCell ref="B29:E29"/>
    <mergeCell ref="B55:E55"/>
    <mergeCell ref="B9:D9"/>
    <mergeCell ref="B57:C57"/>
    <mergeCell ref="B58:C58"/>
    <mergeCell ref="B59:C59"/>
    <mergeCell ref="B60:C60"/>
    <mergeCell ref="B61:C61"/>
    <mergeCell ref="B62:C62"/>
    <mergeCell ref="D76:E76"/>
    <mergeCell ref="D77:E77"/>
    <mergeCell ref="D78:E78"/>
    <mergeCell ref="D79:E79"/>
    <mergeCell ref="B2:E2"/>
    <mergeCell ref="B4:E4"/>
    <mergeCell ref="B17:E17"/>
    <mergeCell ref="B14:D14"/>
    <mergeCell ref="B8:D8"/>
    <mergeCell ref="B10:D10"/>
    <mergeCell ref="B11:D11"/>
    <mergeCell ref="B12:D12"/>
    <mergeCell ref="B13:D13"/>
    <mergeCell ref="B15:E15"/>
    <mergeCell ref="B65:E65"/>
    <mergeCell ref="B67:C67"/>
  </mergeCells>
  <pageMargins left="0.7" right="0.7" top="0.75" bottom="0.75" header="0.3" footer="0.3"/>
  <pageSetup paperSize="9" orientation="portrait" r:id="rId1"/>
  <headerFooter>
    <oddFooter>&amp;L_x000D_&amp;1#&amp;"Calibri"&amp;9&amp;K000000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CC5E9B578A274C9F290E34F4B31D57" ma:contentTypeVersion="8" ma:contentTypeDescription="Een nieuw document maken." ma:contentTypeScope="" ma:versionID="4a03aab74f67a3627e7f4edcb41746d6">
  <xsd:schema xmlns:xsd="http://www.w3.org/2001/XMLSchema" xmlns:xs="http://www.w3.org/2001/XMLSchema" xmlns:p="http://schemas.microsoft.com/office/2006/metadata/properties" xmlns:ns2="84fbb077-92bd-463d-ac2e-c336953788db" targetNamespace="http://schemas.microsoft.com/office/2006/metadata/properties" ma:root="true" ma:fieldsID="40cce1bc9d994801f30a06c395b09298" ns2:_="">
    <xsd:import namespace="84fbb077-92bd-463d-ac2e-c336953788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bb077-92bd-463d-ac2e-c336953788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3AAD76-9B2C-451A-A843-73538A5BE728}">
  <ds:schemaRefs>
    <ds:schemaRef ds:uri="http://schemas.microsoft.com/sharepoint/v3/contenttype/forms"/>
  </ds:schemaRefs>
</ds:datastoreItem>
</file>

<file path=customXml/itemProps2.xml><?xml version="1.0" encoding="utf-8"?>
<ds:datastoreItem xmlns:ds="http://schemas.openxmlformats.org/officeDocument/2006/customXml" ds:itemID="{2B5C0A7C-2B6C-4C68-9ECC-7C12D59D4A81}">
  <ds:schemaRefs>
    <ds:schemaRef ds:uri="http://www.w3.org/XML/1998/namespace"/>
    <ds:schemaRef ds:uri="http://schemas.microsoft.com/office/2006/documentManagement/types"/>
    <ds:schemaRef ds:uri="84fbb077-92bd-463d-ac2e-c336953788db"/>
    <ds:schemaRef ds:uri="http://purl.org/dc/dcmitype/"/>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7700B3DC-ECB3-4F3B-BA79-CE2D5ED66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bb077-92bd-463d-ac2e-c336953788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2025-03-27T08:29:56Z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0x010100D9CC5E9B578A274C9F290E34F4B31D57</vt:lpwstr>
  </property>
  <property fmtid="{D5CDD505-2E9C-101B-9397-08002B2CF9AE}" pid="3" name="MSIP_Label_704cd95d-fb11-4cc5-b983-86c9412f844f_Enabled">
    <vt:lpwstr>true</vt:lpwstr>
  </property>
  <property fmtid="{D5CDD505-2E9C-101B-9397-08002B2CF9AE}" pid="4" name="MSIP_Label_704cd95d-fb11-4cc5-b983-86c9412f844f_SetDate">
    <vt:lpwstr>2025-03-10T09:24:59Z</vt:lpwstr>
  </property>
  <property fmtid="{D5CDD505-2E9C-101B-9397-08002B2CF9AE}" pid="5" name="MSIP_Label_704cd95d-fb11-4cc5-b983-86c9412f844f_Method">
    <vt:lpwstr>Standard</vt:lpwstr>
  </property>
  <property fmtid="{D5CDD505-2E9C-101B-9397-08002B2CF9AE}" pid="6" name="MSIP_Label_704cd95d-fb11-4cc5-b983-86c9412f844f_Name">
    <vt:lpwstr>Intern</vt:lpwstr>
  </property>
  <property fmtid="{D5CDD505-2E9C-101B-9397-08002B2CF9AE}" pid="7" name="MSIP_Label_704cd95d-fb11-4cc5-b983-86c9412f844f_SiteId">
    <vt:lpwstr>a75be28e-1ec3-4d7c-a219-4fff9ec122f6</vt:lpwstr>
  </property>
  <property fmtid="{D5CDD505-2E9C-101B-9397-08002B2CF9AE}" pid="8" name="MSIP_Label_704cd95d-fb11-4cc5-b983-86c9412f844f_ActionId">
    <vt:lpwstr>603c21ca-ad84-42a4-a8d0-046c5399dd09</vt:lpwstr>
  </property>
  <property fmtid="{D5CDD505-2E9C-101B-9397-08002B2CF9AE}" pid="9" name="MSIP_Label_704cd95d-fb11-4cc5-b983-86c9412f844f_ContentBits">
    <vt:lpwstr>2</vt:lpwstr>
  </property>
  <property fmtid="{D5CDD505-2E9C-101B-9397-08002B2CF9AE}" pid="10" name="MSIP_Label_704cd95d-fb11-4cc5-b983-86c9412f844f_Tag">
    <vt:lpwstr>10, 3, 0, 2</vt:lpwstr>
  </property>
</Properties>
</file>