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defaultThemeVersion="124226"/>
  <mc:AlternateContent xmlns:mc="http://schemas.openxmlformats.org/markup-compatibility/2006">
    <mc:Choice Requires="x15">
      <x15ac:absPath xmlns:x15ac="http://schemas.microsoft.com/office/spreadsheetml/2010/11/ac" url="https://prorailbv.sharepoint.com/teams/Outillagestrategie2024/Shared Documents/24 BOA opleidingen/4 Nota van Inlichtingen/"/>
    </mc:Choice>
  </mc:AlternateContent>
  <xr:revisionPtr revIDLastSave="1056" documentId="13_ncr:1_{BE9BB4B0-9B0F-455C-995B-D9E1171E1C1F}" xr6:coauthVersionLast="47" xr6:coauthVersionMax="47" xr10:uidLastSave="{C0801086-9189-4F7E-A498-691A28ECC43D}"/>
  <bookViews>
    <workbookView xWindow="-110" yWindow="-110" windowWidth="19420" windowHeight="11500" tabRatio="889" activeTab="1" xr2:uid="{00000000-000D-0000-FFFF-FFFF00000000}"/>
  </bookViews>
  <sheets>
    <sheet name="Samenvatting inschrijving" sheetId="24" r:id="rId1"/>
    <sheet name="1.1 Jaarlijkse kosten" sheetId="22" r:id="rId2"/>
    <sheet name="1.2 Optie tarieven &amp; prijzen" sheetId="23" r:id="rId3"/>
    <sheet name="1.3 Fictieve aantallen" sheetId="2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23" l="1"/>
  <c r="K19" i="23"/>
  <c r="K20" i="23"/>
  <c r="K21" i="23"/>
  <c r="K22" i="23"/>
  <c r="K23" i="23"/>
  <c r="K24" i="23"/>
  <c r="K25" i="23"/>
  <c r="K26" i="23"/>
  <c r="K27" i="23"/>
  <c r="K28" i="23"/>
  <c r="K29" i="23"/>
  <c r="K30" i="23"/>
  <c r="K31" i="23"/>
  <c r="K32" i="23"/>
  <c r="K33" i="23"/>
  <c r="K34" i="23"/>
  <c r="K35" i="23"/>
  <c r="K36" i="23"/>
  <c r="K37" i="23"/>
  <c r="K38" i="23"/>
  <c r="K39" i="23"/>
  <c r="K40" i="23"/>
  <c r="K41" i="23"/>
  <c r="K42" i="23"/>
  <c r="K43" i="23"/>
  <c r="K44" i="23"/>
  <c r="K45" i="23"/>
  <c r="K17" i="23"/>
  <c r="H21" i="22"/>
  <c r="G15" i="22"/>
  <c r="H15" i="22" s="1"/>
  <c r="I40" i="22"/>
  <c r="H40" i="22"/>
  <c r="I37" i="22"/>
  <c r="H37" i="22"/>
  <c r="I34" i="22"/>
  <c r="H34" i="22"/>
  <c r="H31" i="22"/>
  <c r="I31" i="22" s="1"/>
  <c r="I17" i="22"/>
  <c r="H17" i="22"/>
  <c r="H23" i="22"/>
  <c r="I23" i="22" s="1"/>
  <c r="K16" i="23"/>
  <c r="H22" i="22"/>
  <c r="H30" i="22"/>
  <c r="G29" i="22"/>
  <c r="I26" i="22"/>
  <c r="I15" i="22" l="1"/>
  <c r="G16" i="22" l="1"/>
  <c r="H16" i="22" s="1"/>
  <c r="I21" i="22"/>
  <c r="G38" i="22"/>
  <c r="H38" i="22" s="1"/>
  <c r="I38" i="22" s="1"/>
  <c r="H43" i="22"/>
  <c r="I43" i="22" s="1"/>
  <c r="G35" i="22"/>
  <c r="H35" i="22" s="1"/>
  <c r="I35" i="22" s="1"/>
  <c r="H33" i="22"/>
  <c r="I33" i="22" s="1"/>
  <c r="H39" i="22"/>
  <c r="I39" i="22" s="1"/>
  <c r="H36" i="22"/>
  <c r="I36" i="22" s="1"/>
  <c r="I30" i="22"/>
  <c r="H29" i="22"/>
  <c r="I29" i="22" s="1"/>
  <c r="I22" i="22"/>
  <c r="G32" i="22"/>
  <c r="H32" i="22" s="1"/>
  <c r="I32" i="22" s="1"/>
  <c r="G20" i="22"/>
  <c r="H20" i="22" s="1"/>
  <c r="I20" i="22" s="1"/>
  <c r="H47" i="22" l="1"/>
  <c r="I16" i="22"/>
  <c r="H48" i="22" s="1"/>
  <c r="J29" i="24" l="1"/>
</calcChain>
</file>

<file path=xl/sharedStrings.xml><?xml version="1.0" encoding="utf-8"?>
<sst xmlns="http://schemas.openxmlformats.org/spreadsheetml/2006/main" count="185" uniqueCount="139">
  <si>
    <t>ProRail - Landelijk Boa OV basisopleiding, RTGB en Boa-OV PHB Kleurspoor rood - TN 549067</t>
  </si>
  <si>
    <t xml:space="preserve">                                  Annex 5.1: Aanbiedingsbegroting</t>
  </si>
  <si>
    <t>Uitgangspunten:</t>
  </si>
  <si>
    <t>- Alle gele cellen dienen door inschrijver te worden ingevuld.</t>
  </si>
  <si>
    <t>(Uw logo hier)</t>
  </si>
  <si>
    <t>- Er mogen geen negatieve bedragen en/of percentages worden ingevuld.</t>
  </si>
  <si>
    <t>- De ingevulde bedragen zijn zonder enig voorbehoud opgegeven.</t>
  </si>
  <si>
    <t>- De niet-gele cellen mogen niet worden gewijzigd.</t>
  </si>
  <si>
    <t>- Alle kosten en verrekeningen om te voldoen aan gestelde eisen en door inschrijver beantwoorde kwaliteitscriteria zijn opgenomen in de bedragen van de aanbiedingsbegroting.</t>
  </si>
  <si>
    <t xml:space="preserve">- De opgegeven prijzen zijn inclusief alle kosten, inclusief kortingen. Als inschrijver tijdens contractlooptijd met aanvullende kosten komt zullen deze niet vergoed worden. </t>
  </si>
  <si>
    <t>- Genoemde prijzen zijn opgegeven in Euro's, excl. BTW.</t>
  </si>
  <si>
    <t>- De aantallen zijn gebaseerd op de daadwerkelijke afname in de huidige situatie zoals geschetst in het PvE en de Vraagspecificatie en dienen als uitgangspunt genomen te worden voor de aanbiedingsbegroting. Deze aantallen bieden geen garantie voor de daadwerkelijke afname.</t>
  </si>
  <si>
    <t xml:space="preserve">- De totale inschrijfsom Inschrijving dient u over te nemen naar het inschrijfformulier Annex 5.					</t>
  </si>
  <si>
    <t xml:space="preserve">- De totalen van tabblad 1.1 vormen samen de totale inschrijfsom voor het subgunningscriterium "Prijs"	</t>
  </si>
  <si>
    <t xml:space="preserve">- De tarieven van tabblad 1.2 maakt wel onderdeel uit van de overeenkomst, maar zijn optioneel en worden niet meegenomen in de totale inschrijfsom. </t>
  </si>
  <si>
    <t xml:space="preserve">- Deze aanbiedingsbegroting dient rechtsgeldig door een bevoegd persoon volgens KvK ondertekend te worden.					</t>
  </si>
  <si>
    <t>Gegevens inschrijver</t>
  </si>
  <si>
    <t>Handtekening:</t>
  </si>
  <si>
    <t>Organisatie:</t>
  </si>
  <si>
    <t xml:space="preserve"> </t>
  </si>
  <si>
    <t>Naam ondertekenaar:</t>
  </si>
  <si>
    <t>Functie:</t>
  </si>
  <si>
    <t>Plaats:</t>
  </si>
  <si>
    <t>Datum:</t>
  </si>
  <si>
    <t>Duur van de overeenkomst: maximaal 6 jaren waarvan 4 jaar vast en 2 x 1 optiejaren</t>
  </si>
  <si>
    <t>De totaalsom van uw inschrijving, welke beoordeeld wordt als subgunningscriterium prijs</t>
  </si>
  <si>
    <t>Totale inschrijfsom over de gehele looptijd (inclusief optionele verlengingen):</t>
  </si>
  <si>
    <t>TN549067 - Annex 5.1 Aanbiedingsbegroting Landelijk - Boa OV basisopleiding, RTGB en Boa-OV PHB Kleurspoor rood</t>
  </si>
  <si>
    <t>- Alle gele cellen dienen door de leverancier te worden in gevuld.</t>
  </si>
  <si>
    <t>- Het inschrijfformulier mag niet worden gewijzigd door de leverancier.</t>
  </si>
  <si>
    <t>-ProRail is zich bewust van de door ExTH en Politieacademy vastgestelde (her)examenkosten. Echter, gezien deze onderdeel van de gemaximeerde contractwaarde dienen deze ook meegenomen te worden in de totale inschrijfsom.</t>
  </si>
  <si>
    <t>- Duur van de overeenkomst: 4 jaar (plus 2 x 1 jaar optionele verlenging).</t>
  </si>
  <si>
    <t>Boa OV basisopleiding, RTGB en Boa-OV PHB Kleurspoor rood</t>
  </si>
  <si>
    <t>Omschrijving</t>
  </si>
  <si>
    <t>Prijs per cursist (individueel)</t>
  </si>
  <si>
    <t>Prijs per cursist (obv max. groepsgrootte)</t>
  </si>
  <si>
    <t>Bijzonderheden</t>
  </si>
  <si>
    <t>Max. groepsgrootte/ Eenheid</t>
  </si>
  <si>
    <t>Totaal prijs per groep/ onderdeel</t>
  </si>
  <si>
    <t>Totaal per jaar</t>
  </si>
  <si>
    <t>Totaal over 6 jaar</t>
  </si>
  <si>
    <t>Nieuwe BOA's opleiden</t>
  </si>
  <si>
    <t xml:space="preserve">Opleiding BOA OV Basis </t>
  </si>
  <si>
    <t>Examenkosten</t>
  </si>
  <si>
    <t>Her-examenkosten</t>
  </si>
  <si>
    <t>Obv 25% van het aantal cursisten per jaar</t>
  </si>
  <si>
    <t>RTGB opleiding</t>
  </si>
  <si>
    <t>Obv max. groepsgrootte</t>
  </si>
  <si>
    <t>Obv 10% van het aantal cursisten per jaar</t>
  </si>
  <si>
    <t>Productie instructie video's</t>
  </si>
  <si>
    <t>Totaal voor 9 video's</t>
  </si>
  <si>
    <t>Instructie video WAVE</t>
  </si>
  <si>
    <t>Per stuk</t>
  </si>
  <si>
    <t>Permanente Her- en Bijscholing (PHB)</t>
  </si>
  <si>
    <t>Theorie: Wet- en regelgeving</t>
  </si>
  <si>
    <t>Examenkosten Wet- en regelgeving</t>
  </si>
  <si>
    <t>Gem. aantal cursisten per jaar</t>
  </si>
  <si>
    <t>Her-examenkosten Wet- en regelgeving</t>
  </si>
  <si>
    <t>Praktijk: Bejegening</t>
  </si>
  <si>
    <t>Examenkosten Bejegening</t>
  </si>
  <si>
    <t>Her-examenkosten Bejegening</t>
  </si>
  <si>
    <t xml:space="preserve">Open werk: Waarneming en verslaglegging (WAVE) </t>
  </si>
  <si>
    <t>Examenkosten WAVE</t>
  </si>
  <si>
    <t>Her-examenkosten WAVE</t>
  </si>
  <si>
    <t xml:space="preserve">Training: Functiegerichte training (schrijven procesverbaal) </t>
  </si>
  <si>
    <t>Examenkosten Training</t>
  </si>
  <si>
    <t>Her-examenkosten Functiegerichte training</t>
  </si>
  <si>
    <t>Digitaal Leerplatform, memotrainer</t>
  </si>
  <si>
    <t>Toegang/licentie Digitaal Leerplatform, memotrainer</t>
  </si>
  <si>
    <t>Per cursist, per cursus/module</t>
  </si>
  <si>
    <t>Totaal (Inschrijfsom)</t>
  </si>
  <si>
    <t>Tabblad 1.2 - Optie prijzen &amp; tarieven</t>
  </si>
  <si>
    <t>Instructie aan inschrijver</t>
  </si>
  <si>
    <t>- De prijzen worden wel onderdeel van de overeenkomst voor het verrekenen van onderdelen op nacalculatie.</t>
  </si>
  <si>
    <t xml:space="preserve">- Inschrijver kan dit veld invullen en uitbreiden naar behoefte, maar hanteer het format. </t>
  </si>
  <si>
    <t>- Alleen de gele velden invullen.</t>
  </si>
  <si>
    <t>- Let wel deze tarieven zijn optioneel en tellen niet mee in de totale som voor de inschrijving.</t>
  </si>
  <si>
    <t>- De tarieven dienen enkel ter verrekening op nacalculatie van kosten voor producten en diensten o.b.v. werkelijke afname</t>
  </si>
  <si>
    <t>Omschrijving product/dienst/werk:</t>
  </si>
  <si>
    <t>Product / Dienst / werk</t>
  </si>
  <si>
    <t>Prijs per eenheid/uur</t>
  </si>
  <si>
    <r>
      <t>[</t>
    </r>
    <r>
      <rPr>
        <i/>
        <sz val="11"/>
        <color theme="1"/>
        <rFont val="Calibri"/>
        <family val="2"/>
        <scheme val="minor"/>
      </rPr>
      <t>prijs per component</t>
    </r>
    <r>
      <rPr>
        <sz val="11"/>
        <color theme="1"/>
        <rFont val="Calibri"/>
        <family val="2"/>
        <scheme val="minor"/>
      </rPr>
      <t>]</t>
    </r>
  </si>
  <si>
    <t>[Bijvoorbeeld: Uurtarief trainers/coördinator/planner]</t>
  </si>
  <si>
    <r>
      <t>[</t>
    </r>
    <r>
      <rPr>
        <i/>
        <sz val="11"/>
        <color theme="1"/>
        <rFont val="Calibri"/>
        <family val="2"/>
        <scheme val="minor"/>
      </rPr>
      <t>Overige tarieven</t>
    </r>
    <r>
      <rPr>
        <sz val="11"/>
        <color theme="1"/>
        <rFont val="Calibri"/>
        <family val="2"/>
        <scheme val="minor"/>
      </rPr>
      <t>]</t>
    </r>
  </si>
  <si>
    <t>Tabblad 1.3 - Fictieve aantallen ProRail</t>
  </si>
  <si>
    <r>
      <t xml:space="preserve">- In de prijsopgave op tabblad 1.1 wordt voor de groepsprijzen rekening gehouden met de </t>
    </r>
    <r>
      <rPr>
        <u/>
        <sz val="10"/>
        <color theme="1"/>
        <rFont val="Calibri"/>
        <family val="2"/>
        <scheme val="minor"/>
      </rPr>
      <t>maximale</t>
    </r>
    <r>
      <rPr>
        <sz val="10"/>
        <color theme="1"/>
        <rFont val="Calibri"/>
        <family val="2"/>
        <scheme val="minor"/>
      </rPr>
      <t xml:space="preserve"> groepsgrootte. Het aantal cursisten in onderstaande fictieve aantallen is gebaseerd op onze </t>
    </r>
    <r>
      <rPr>
        <u/>
        <sz val="10"/>
        <color theme="1"/>
        <rFont val="Calibri"/>
        <family val="2"/>
        <scheme val="minor"/>
      </rPr>
      <t>werkelijke</t>
    </r>
    <r>
      <rPr>
        <sz val="10"/>
        <color theme="1"/>
        <rFont val="Calibri"/>
        <family val="2"/>
        <scheme val="minor"/>
      </rPr>
      <t xml:space="preserve"> verwachte groepsgrootte.</t>
    </r>
  </si>
  <si>
    <t xml:space="preserve">-Uitgangspunt is dat jaarlijks totaal 55 Boa's een PHB module en RTGB moeten doorlopen. </t>
  </si>
  <si>
    <t>-Deze fictieve aantallen bieden geen garantie voor de daadwerkelijke afname.</t>
  </si>
  <si>
    <t>Fictieve aantallen per jaar</t>
  </si>
  <si>
    <t>Werkpakketten</t>
  </si>
  <si>
    <t>Eenheid</t>
  </si>
  <si>
    <t>jaarlijkse opleiding voor nieuwe BOA's</t>
  </si>
  <si>
    <t>BOA Basisbekwaamheid OV (nieuwe BOA)</t>
  </si>
  <si>
    <t>per groep</t>
  </si>
  <si>
    <t>per cursist</t>
  </si>
  <si>
    <t>RTGB opleiding en examen (elk jaar)</t>
  </si>
  <si>
    <t>1. Theorie-examens: Wet- en regelgeving</t>
  </si>
  <si>
    <t>2. Praktijkexamen: Bejegening</t>
  </si>
  <si>
    <t xml:space="preserve">3. Open werk examen: Waarneming en verslaglegging (WAVE) </t>
  </si>
  <si>
    <t xml:space="preserve">4. Training: functiegerichte training </t>
  </si>
  <si>
    <t>RTGB opleiding en examen (elk jaar) (herexamens)</t>
  </si>
  <si>
    <t>Herexamen (10%)</t>
  </si>
  <si>
    <t>jaarlijkse opleiding voor nieuwe BOA's (herexamens)</t>
  </si>
  <si>
    <t>Herexamen (25%)</t>
  </si>
  <si>
    <t>Permanente Her- en Bijscholing (PHB) (herexamens)</t>
  </si>
  <si>
    <t>Examens</t>
  </si>
  <si>
    <t xml:space="preserve">1. Examen </t>
  </si>
  <si>
    <t xml:space="preserve">2. Examen </t>
  </si>
  <si>
    <t xml:space="preserve">3. Examen </t>
  </si>
  <si>
    <t xml:space="preserve">4. Examen </t>
  </si>
  <si>
    <t xml:space="preserve">1. Herexamen </t>
  </si>
  <si>
    <t>2. Herexamen</t>
  </si>
  <si>
    <t>3. Herexamen</t>
  </si>
  <si>
    <t>4. Herexamen</t>
  </si>
  <si>
    <t>Training RTGB</t>
  </si>
  <si>
    <t>Tarief BOA OV basis per cursist o.b.v. groepsgrootte 3</t>
  </si>
  <si>
    <t>Tarief training RTGB per cursist o.b.v. groepsgrootte 8</t>
  </si>
  <si>
    <t>Tarief BOA OV basis per cursist o.b.v. groepsgrootte 4</t>
  </si>
  <si>
    <t>Tarief training RTGB per cursist o.b.v. groepsgrootte 9</t>
  </si>
  <si>
    <t>Tarief PHB module Theorie: Wet- en regelgeving per cursist o.b.v. groepsgrootte 5</t>
  </si>
  <si>
    <t>Tarief PHB module Theorie: Wet- en regelgeving per cursist o.b.v. groepsgrootte 6</t>
  </si>
  <si>
    <t>Tarief PHB module Theorie: Wet- en regelgeving per cursist o.b.v. groepsgrootte 7</t>
  </si>
  <si>
    <t>Tarief PHB module praktijk: Bejegening - per cursist o.b.v. groepsgrootte 5</t>
  </si>
  <si>
    <t>Tarief PHB module praktijk: Bejegening - per cursist o.b.v. groepsgrootte 6</t>
  </si>
  <si>
    <t>Tarief PHB module praktijk: Bejegening - per cursist o.b.v. groepsgrootte 7</t>
  </si>
  <si>
    <t>Tarief PHB module Open werk: WAVE - per cursist o.b.v. groepsgrootte 5</t>
  </si>
  <si>
    <t>Tarief PHB module Open werk: WAVE - per cursist o.b.v. groepsgrootte 6</t>
  </si>
  <si>
    <t>Tarief PHB module Open werk: WAVE - per cursist o.b.v. groepsgrootte 7</t>
  </si>
  <si>
    <t>Tarief PHB module Functiegerichte training: Proces Verbaal - per cursist o.b.v. groepsgrootte 5</t>
  </si>
  <si>
    <t>Tarief PHB module Functiegerichte training: Proces Verbaal - per cursist o.b.v. groepsgrootte 6</t>
  </si>
  <si>
    <t>Tarief PHB module Functiegerichte training: Proces Verbaal - per cursist o.b.v. groepsgrootte 7</t>
  </si>
  <si>
    <t>Tarief RTGB locatiekosten per dag</t>
  </si>
  <si>
    <t xml:space="preserve">Locatiekosten </t>
  </si>
  <si>
    <t>Per volledige training per groep (obv 24u)</t>
  </si>
  <si>
    <t>Gem. groepsgrootte 8-10 cursisten</t>
  </si>
  <si>
    <t>Gem. groepsgrootte 3-5 cursisten</t>
  </si>
  <si>
    <t>Gem. groepsgrootte 5-8 cursisten</t>
  </si>
  <si>
    <r>
      <t>[</t>
    </r>
    <r>
      <rPr>
        <i/>
        <sz val="11"/>
        <color theme="1"/>
        <rFont val="Calibri"/>
        <family val="2"/>
        <scheme val="minor"/>
      </rPr>
      <t>prijs per component - Bijvoorbeeld: reiskosten per KM</t>
    </r>
    <r>
      <rPr>
        <sz val="11"/>
        <color theme="1"/>
        <rFont val="Calibri"/>
        <family val="2"/>
        <scheme val="minor"/>
      </rPr>
      <t>]</t>
    </r>
  </si>
  <si>
    <t xml:space="preserve">- De tarieven zijn inclusief coördinatie, reiskosten, planning en administatiekosten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</si>
</sst>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_ [$€-2]\ * #,##0.00_ ;_ [$€-2]\ * \-#,##0.00_ ;_ [$€-2]\ * &quot;-&quot;??_ ;_ @_ "/>
    <numFmt numFmtId="165" formatCode="[$-413]d\ mmmm\ yyyy;@"/>
    <numFmt numFmtId="166" formatCode="_ * #,##0_ ;_ * \-#,##0_ ;_ * &quot;-&quot;??_ ;_ @_ "/>
  </numFmts>
  <fonts count="53" x14ac:knownFonts="1">
    <font>
      <sz val="10"/>
      <name val="Arial Narrow"/>
    </font>
    <font>
      <sz val="10"/>
      <color theme="1"/>
      <name val="Arial"/>
      <family val="2"/>
    </font>
    <font>
      <sz val="10"/>
      <color theme="1"/>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8"/>
      <color theme="1"/>
      <name val="Calibri"/>
      <family val="2"/>
      <scheme val="minor"/>
    </font>
    <font>
      <sz val="11"/>
      <color theme="1" tint="0.34998626667073579"/>
      <name val="Calibri"/>
      <family val="2"/>
      <scheme val="minor"/>
    </font>
    <font>
      <sz val="24"/>
      <color theme="1"/>
      <name val="Calibri"/>
      <family val="2"/>
      <scheme val="minor"/>
    </font>
    <font>
      <b/>
      <sz val="24"/>
      <color theme="1"/>
      <name val="Calibri"/>
      <family val="2"/>
      <scheme val="minor"/>
    </font>
    <font>
      <sz val="24"/>
      <color theme="1" tint="0.34998626667073579"/>
      <name val="Calibri"/>
      <family val="2"/>
      <scheme val="minor"/>
    </font>
    <font>
      <sz val="10"/>
      <color rgb="FF000000"/>
      <name val="Arial"/>
      <family val="2"/>
    </font>
    <font>
      <sz val="10"/>
      <color theme="1" tint="0.34998626667073579"/>
      <name val="Arial"/>
      <family val="2"/>
    </font>
    <font>
      <b/>
      <sz val="10"/>
      <color rgb="FF000000"/>
      <name val="Arial"/>
      <family val="2"/>
    </font>
    <font>
      <sz val="11"/>
      <color rgb="FF000000"/>
      <name val="Calibri"/>
      <family val="2"/>
      <scheme val="minor"/>
    </font>
    <font>
      <sz val="11"/>
      <color theme="1"/>
      <name val="Calibri"/>
      <family val="2"/>
      <scheme val="minor"/>
    </font>
    <font>
      <b/>
      <sz val="14"/>
      <color theme="1"/>
      <name val="Arial"/>
      <family val="2"/>
    </font>
    <font>
      <sz val="11"/>
      <color theme="1"/>
      <name val="Arial"/>
      <family val="2"/>
    </font>
    <font>
      <sz val="11"/>
      <color theme="1" tint="0.34998626667073579"/>
      <name val="Arial"/>
      <family val="2"/>
    </font>
    <font>
      <b/>
      <sz val="10"/>
      <color theme="1"/>
      <name val="Arial"/>
      <family val="2"/>
    </font>
    <font>
      <b/>
      <sz val="11"/>
      <color theme="1"/>
      <name val="Arial"/>
      <family val="2"/>
    </font>
    <font>
      <b/>
      <sz val="20"/>
      <color theme="1"/>
      <name val="Calibri"/>
      <family val="2"/>
      <scheme val="minor"/>
    </font>
    <font>
      <sz val="10"/>
      <name val="Arial Narrow"/>
      <family val="2"/>
    </font>
    <font>
      <sz val="10"/>
      <color theme="1"/>
      <name val="Calibri"/>
      <family val="2"/>
      <scheme val="minor"/>
    </font>
    <font>
      <b/>
      <sz val="16"/>
      <color theme="1"/>
      <name val="Calibri"/>
      <family val="2"/>
      <scheme val="minor"/>
    </font>
    <font>
      <b/>
      <u/>
      <sz val="14"/>
      <color theme="1"/>
      <name val="Calibri"/>
      <family val="2"/>
      <scheme val="minor"/>
    </font>
    <font>
      <sz val="10"/>
      <name val="Calibri"/>
      <family val="2"/>
      <scheme val="minor"/>
    </font>
    <font>
      <sz val="1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b/>
      <sz val="8"/>
      <color theme="1"/>
      <name val="Calibri"/>
      <family val="2"/>
      <scheme val="minor"/>
    </font>
    <font>
      <i/>
      <sz val="11"/>
      <color theme="1"/>
      <name val="Calibri"/>
      <family val="2"/>
      <scheme val="minor"/>
    </font>
    <font>
      <b/>
      <i/>
      <sz val="12"/>
      <color rgb="FFFFFFFF"/>
      <name val="Arial"/>
      <family val="2"/>
    </font>
    <font>
      <b/>
      <i/>
      <sz val="10"/>
      <color rgb="FFFFFFFF"/>
      <name val="Arial"/>
      <family val="2"/>
    </font>
    <font>
      <sz val="11"/>
      <color rgb="FF000000"/>
      <name val="Calibri"/>
      <family val="2"/>
    </font>
    <font>
      <b/>
      <i/>
      <sz val="10"/>
      <color rgb="FF000000"/>
      <name val="Arial"/>
      <family val="2"/>
    </font>
    <font>
      <u/>
      <sz val="10"/>
      <color theme="1"/>
      <name val="Calibri"/>
      <family val="2"/>
      <scheme val="minor"/>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1" tint="0.34998626667073579"/>
        <bgColor rgb="FF000000"/>
      </patternFill>
    </fill>
    <fill>
      <patternFill patternType="solid">
        <fgColor rgb="FFFFFF00"/>
        <bgColor indexed="64"/>
      </patternFill>
    </fill>
    <fill>
      <patternFill patternType="solid">
        <fgColor theme="6" tint="0.79998168889431442"/>
        <bgColor rgb="FF000000"/>
      </patternFill>
    </fill>
    <fill>
      <patternFill patternType="solid">
        <fgColor theme="6" tint="-0.249977111117893"/>
        <bgColor indexed="64"/>
      </patternFill>
    </fill>
    <fill>
      <patternFill patternType="solid">
        <fgColor theme="9"/>
        <bgColor rgb="FF000000"/>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C00000"/>
        <bgColor rgb="FF000000"/>
      </patternFill>
    </fill>
    <fill>
      <patternFill patternType="solid">
        <fgColor rgb="FFA9D08E"/>
        <bgColor rgb="FF000000"/>
      </patternFill>
    </fill>
    <fill>
      <patternFill patternType="solid">
        <fgColor rgb="FFD9D9D9"/>
        <bgColor rgb="FF000000"/>
      </patternFill>
    </fill>
    <fill>
      <patternFill patternType="solid">
        <fgColor theme="1" tint="0.499984740745262"/>
        <bgColor indexed="64"/>
      </patternFill>
    </fill>
    <fill>
      <patternFill patternType="solid">
        <fgColor theme="0" tint="-0.14999847407452621"/>
        <bgColor indexed="64"/>
      </patternFill>
    </fill>
    <fill>
      <patternFill patternType="solid">
        <fgColor theme="5"/>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s>
  <cellStyleXfs count="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9" fillId="4" borderId="0" applyNumberFormat="0" applyBorder="0" applyAlignment="0" applyProtection="0"/>
    <xf numFmtId="0" fontId="10" fillId="7" borderId="1" applyNumberFormat="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22" borderId="0" applyNumberFormat="0" applyBorder="0" applyAlignment="0" applyProtection="0"/>
    <xf numFmtId="0" fontId="3" fillId="23" borderId="7" applyNumberFormat="0" applyFont="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20" borderId="9"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30" fillId="0" borderId="0"/>
    <xf numFmtId="44" fontId="30"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0" fontId="30" fillId="24" borderId="0"/>
  </cellStyleXfs>
  <cellXfs count="188">
    <xf numFmtId="0" fontId="0" fillId="0" borderId="0" xfId="0"/>
    <xf numFmtId="44" fontId="34" fillId="28" borderId="21" xfId="43" applyFont="1" applyFill="1" applyBorder="1" applyAlignment="1" applyProtection="1">
      <alignment vertical="center"/>
      <protection locked="0"/>
    </xf>
    <xf numFmtId="44" fontId="26" fillId="29" borderId="0" xfId="43" applyFont="1" applyFill="1" applyBorder="1" applyProtection="1"/>
    <xf numFmtId="44" fontId="34" fillId="33" borderId="21" xfId="43" applyFont="1" applyFill="1" applyBorder="1" applyAlignment="1" applyProtection="1">
      <alignment vertical="center"/>
    </xf>
    <xf numFmtId="44" fontId="34" fillId="24" borderId="21" xfId="43" applyFont="1" applyFill="1" applyBorder="1" applyAlignment="1" applyProtection="1">
      <alignment vertical="center"/>
    </xf>
    <xf numFmtId="44" fontId="2" fillId="24" borderId="21" xfId="43" applyFont="1" applyFill="1" applyBorder="1" applyAlignment="1" applyProtection="1">
      <alignment vertical="center"/>
    </xf>
    <xf numFmtId="44" fontId="34" fillId="39" borderId="21" xfId="43" applyFont="1" applyFill="1" applyBorder="1" applyAlignment="1" applyProtection="1">
      <alignment vertical="center"/>
    </xf>
    <xf numFmtId="44" fontId="34" fillId="39" borderId="21" xfId="43" applyFont="1" applyFill="1" applyBorder="1" applyAlignment="1" applyProtection="1">
      <alignment vertical="center" wrapText="1"/>
    </xf>
    <xf numFmtId="44" fontId="34" fillId="39" borderId="21" xfId="43" applyFont="1" applyFill="1" applyBorder="1" applyAlignment="1" applyProtection="1">
      <alignment horizontal="center" vertical="center" wrapText="1"/>
    </xf>
    <xf numFmtId="0" fontId="38" fillId="24" borderId="27" xfId="0" applyFont="1" applyFill="1" applyBorder="1"/>
    <xf numFmtId="0" fontId="30" fillId="24" borderId="0" xfId="0" quotePrefix="1" applyFont="1" applyFill="1" applyAlignment="1">
      <alignment horizontal="left"/>
    </xf>
    <xf numFmtId="0" fontId="30" fillId="24" borderId="0" xfId="0" applyFont="1" applyFill="1" applyAlignment="1">
      <alignment horizontal="left" wrapText="1"/>
    </xf>
    <xf numFmtId="0" fontId="30" fillId="24" borderId="0" xfId="0" applyFont="1" applyFill="1"/>
    <xf numFmtId="0" fontId="30" fillId="24" borderId="0" xfId="46"/>
    <xf numFmtId="0" fontId="38" fillId="24" borderId="28" xfId="0" applyFont="1" applyFill="1" applyBorder="1"/>
    <xf numFmtId="0" fontId="38" fillId="24" borderId="0" xfId="0" applyFont="1" applyFill="1"/>
    <xf numFmtId="166" fontId="30" fillId="24" borderId="0" xfId="44" applyNumberFormat="1" applyFont="1" applyFill="1" applyBorder="1" applyAlignment="1" applyProtection="1">
      <alignment wrapText="1"/>
    </xf>
    <xf numFmtId="0" fontId="30" fillId="24" borderId="0" xfId="0" quotePrefix="1" applyFont="1" applyFill="1" applyAlignment="1">
      <alignment horizontal="left" wrapText="1"/>
    </xf>
    <xf numFmtId="0" fontId="45" fillId="24" borderId="0" xfId="0" applyFont="1" applyFill="1" applyAlignment="1">
      <alignment wrapText="1"/>
    </xf>
    <xf numFmtId="0" fontId="46" fillId="24" borderId="0" xfId="0" quotePrefix="1" applyFont="1" applyFill="1" applyAlignment="1">
      <alignment horizontal="center" wrapText="1"/>
    </xf>
    <xf numFmtId="0" fontId="43" fillId="24" borderId="0" xfId="0" quotePrefix="1" applyFont="1" applyFill="1" applyAlignment="1">
      <alignment horizontal="center" wrapText="1"/>
    </xf>
    <xf numFmtId="44" fontId="43" fillId="40" borderId="21" xfId="0" applyNumberFormat="1" applyFont="1" applyFill="1" applyBorder="1"/>
    <xf numFmtId="0" fontId="38" fillId="24" borderId="36" xfId="0" applyFont="1" applyFill="1" applyBorder="1"/>
    <xf numFmtId="0" fontId="38" fillId="24" borderId="37" xfId="0" applyFont="1" applyFill="1" applyBorder="1"/>
    <xf numFmtId="0" fontId="38" fillId="24" borderId="38" xfId="0" applyFont="1" applyFill="1" applyBorder="1"/>
    <xf numFmtId="0" fontId="38" fillId="26" borderId="0" xfId="0" applyFont="1" applyFill="1"/>
    <xf numFmtId="0" fontId="43" fillId="24" borderId="0" xfId="0" applyFont="1" applyFill="1"/>
    <xf numFmtId="0" fontId="42" fillId="24" borderId="0" xfId="0" quotePrefix="1" applyFont="1" applyFill="1" applyAlignment="1">
      <alignment horizontal="left" vertical="top" wrapText="1"/>
    </xf>
    <xf numFmtId="0" fontId="30" fillId="24" borderId="0" xfId="0" quotePrefix="1" applyFont="1" applyFill="1" applyAlignment="1">
      <alignment horizontal="left" vertical="top" wrapText="1"/>
    </xf>
    <xf numFmtId="165" fontId="30" fillId="24" borderId="0" xfId="0" applyNumberFormat="1" applyFont="1" applyFill="1" applyAlignment="1">
      <alignment horizontal="left"/>
    </xf>
    <xf numFmtId="165" fontId="30" fillId="24" borderId="0" xfId="0" quotePrefix="1" applyNumberFormat="1" applyFont="1" applyFill="1" applyAlignment="1">
      <alignment horizontal="left"/>
    </xf>
    <xf numFmtId="0" fontId="30" fillId="24" borderId="27" xfId="0" applyFont="1" applyFill="1" applyBorder="1"/>
    <xf numFmtId="0" fontId="30" fillId="24" borderId="28" xfId="0" applyFont="1" applyFill="1" applyBorder="1"/>
    <xf numFmtId="0" fontId="38" fillId="24" borderId="24" xfId="0" applyFont="1" applyFill="1" applyBorder="1"/>
    <xf numFmtId="0" fontId="21" fillId="24" borderId="25" xfId="0" applyFont="1" applyFill="1" applyBorder="1" applyAlignment="1">
      <alignment horizontal="left"/>
    </xf>
    <xf numFmtId="0" fontId="38" fillId="24" borderId="26" xfId="0" applyFont="1" applyFill="1" applyBorder="1"/>
    <xf numFmtId="0" fontId="21" fillId="24" borderId="0" xfId="0" applyFont="1" applyFill="1" applyAlignment="1">
      <alignment horizontal="left"/>
    </xf>
    <xf numFmtId="0" fontId="21" fillId="24" borderId="0" xfId="0" applyFont="1" applyFill="1" applyAlignment="1">
      <alignment horizontal="center"/>
    </xf>
    <xf numFmtId="0" fontId="39" fillId="24" borderId="0" xfId="0" quotePrefix="1" applyFont="1" applyFill="1" applyAlignment="1">
      <alignment horizontal="center"/>
    </xf>
    <xf numFmtId="0" fontId="40" fillId="24" borderId="29" xfId="0" applyFont="1" applyFill="1" applyBorder="1" applyAlignment="1">
      <alignment horizontal="center"/>
    </xf>
    <xf numFmtId="0" fontId="21" fillId="24" borderId="30" xfId="0" applyFont="1" applyFill="1" applyBorder="1" applyAlignment="1">
      <alignment horizontal="center"/>
    </xf>
    <xf numFmtId="0" fontId="21" fillId="24" borderId="31" xfId="0" applyFont="1" applyFill="1" applyBorder="1" applyAlignment="1">
      <alignment horizontal="center"/>
    </xf>
    <xf numFmtId="164" fontId="43" fillId="28" borderId="21" xfId="0" applyNumberFormat="1" applyFont="1" applyFill="1" applyBorder="1" applyAlignment="1" applyProtection="1">
      <alignment horizontal="center" vertical="center"/>
      <protection locked="0"/>
    </xf>
    <xf numFmtId="44" fontId="43" fillId="24" borderId="0" xfId="45" applyFont="1" applyFill="1" applyBorder="1" applyAlignment="1" applyProtection="1">
      <alignment horizontal="center" vertical="center"/>
    </xf>
    <xf numFmtId="44" fontId="43" fillId="33" borderId="21" xfId="45" applyFont="1" applyFill="1" applyBorder="1" applyAlignment="1" applyProtection="1">
      <alignment horizontal="center" vertical="center"/>
    </xf>
    <xf numFmtId="44" fontId="1" fillId="24" borderId="21" xfId="43" applyFont="1" applyFill="1" applyBorder="1" applyAlignment="1" applyProtection="1">
      <alignment vertical="center"/>
    </xf>
    <xf numFmtId="0" fontId="32" fillId="24" borderId="0" xfId="42" applyFont="1" applyFill="1"/>
    <xf numFmtId="0" fontId="2" fillId="24" borderId="21" xfId="42" applyFont="1" applyFill="1" applyBorder="1" applyAlignment="1">
      <alignment horizontal="center"/>
    </xf>
    <xf numFmtId="8" fontId="26" fillId="29" borderId="0" xfId="42" applyNumberFormat="1" applyFont="1" applyFill="1" applyAlignment="1">
      <alignment horizontal="right"/>
    </xf>
    <xf numFmtId="8" fontId="27" fillId="27" borderId="0" xfId="42" applyNumberFormat="1" applyFont="1" applyFill="1" applyAlignment="1">
      <alignment horizontal="right"/>
    </xf>
    <xf numFmtId="0" fontId="27" fillId="27" borderId="0" xfId="42" applyFont="1" applyFill="1" applyAlignment="1">
      <alignment horizontal="right"/>
    </xf>
    <xf numFmtId="8" fontId="33" fillId="27" borderId="0" xfId="42" applyNumberFormat="1" applyFont="1" applyFill="1"/>
    <xf numFmtId="0" fontId="27" fillId="27" borderId="0" xfId="42" applyFont="1" applyFill="1"/>
    <xf numFmtId="0" fontId="33" fillId="26" borderId="0" xfId="42" applyFont="1" applyFill="1"/>
    <xf numFmtId="0" fontId="33" fillId="25" borderId="0" xfId="42" applyFont="1" applyFill="1"/>
    <xf numFmtId="0" fontId="32" fillId="25" borderId="0" xfId="42" applyFont="1" applyFill="1"/>
    <xf numFmtId="0" fontId="2" fillId="24" borderId="0" xfId="42" applyFont="1" applyFill="1" applyAlignment="1">
      <alignment horizontal="center"/>
    </xf>
    <xf numFmtId="0" fontId="35" fillId="34" borderId="23" xfId="42" applyFont="1" applyFill="1" applyBorder="1" applyAlignment="1">
      <alignment vertical="center"/>
    </xf>
    <xf numFmtId="44" fontId="35" fillId="24" borderId="22" xfId="42" applyNumberFormat="1" applyFont="1" applyFill="1" applyBorder="1" applyAlignment="1">
      <alignment vertical="center"/>
    </xf>
    <xf numFmtId="0" fontId="26" fillId="29" borderId="0" xfId="42" applyFont="1" applyFill="1" applyAlignment="1">
      <alignment horizontal="left"/>
    </xf>
    <xf numFmtId="0" fontId="35" fillId="30" borderId="22" xfId="42" applyFont="1" applyFill="1" applyBorder="1" applyAlignment="1">
      <alignment vertical="center"/>
    </xf>
    <xf numFmtId="44" fontId="28" fillId="31" borderId="22" xfId="42" applyNumberFormat="1" applyFont="1" applyFill="1" applyBorder="1" applyAlignment="1">
      <alignment vertical="center"/>
    </xf>
    <xf numFmtId="0" fontId="30" fillId="24" borderId="0" xfId="42" applyFill="1"/>
    <xf numFmtId="0" fontId="22" fillId="26" borderId="0" xfId="42" applyFont="1" applyFill="1"/>
    <xf numFmtId="0" fontId="22" fillId="25" borderId="0" xfId="42" applyFont="1" applyFill="1"/>
    <xf numFmtId="0" fontId="30" fillId="25" borderId="0" xfId="42" applyFill="1"/>
    <xf numFmtId="0" fontId="30" fillId="26" borderId="0" xfId="42" applyFill="1"/>
    <xf numFmtId="0" fontId="2" fillId="24" borderId="21" xfId="42" applyFont="1" applyFill="1" applyBorder="1" applyAlignment="1">
      <alignment horizontal="left"/>
    </xf>
    <xf numFmtId="0" fontId="2" fillId="24" borderId="21" xfId="42" applyFont="1" applyFill="1" applyBorder="1"/>
    <xf numFmtId="0" fontId="34" fillId="32" borderId="21" xfId="42" applyFont="1" applyFill="1" applyBorder="1" applyAlignment="1">
      <alignment horizontal="left"/>
    </xf>
    <xf numFmtId="0" fontId="2" fillId="24" borderId="12" xfId="42" applyFont="1" applyFill="1" applyBorder="1" applyAlignment="1">
      <alignment horizontal="left"/>
    </xf>
    <xf numFmtId="0" fontId="3" fillId="24" borderId="21" xfId="42" applyFont="1" applyFill="1" applyBorder="1" applyAlignment="1">
      <alignment horizontal="left"/>
    </xf>
    <xf numFmtId="0" fontId="2" fillId="32" borderId="21" xfId="42" applyFont="1" applyFill="1" applyBorder="1" applyAlignment="1">
      <alignment horizontal="left"/>
    </xf>
    <xf numFmtId="0" fontId="26" fillId="29" borderId="0" xfId="42" applyFont="1" applyFill="1" applyAlignment="1">
      <alignment horizontal="center" wrapText="1"/>
    </xf>
    <xf numFmtId="0" fontId="27" fillId="27" borderId="0" xfId="42" applyFont="1" applyFill="1" applyAlignment="1">
      <alignment horizontal="center" wrapText="1"/>
    </xf>
    <xf numFmtId="0" fontId="1" fillId="24" borderId="21" xfId="42" applyFont="1" applyFill="1" applyBorder="1" applyAlignment="1">
      <alignment horizontal="left"/>
    </xf>
    <xf numFmtId="44" fontId="33" fillId="26" borderId="0" xfId="42" applyNumberFormat="1" applyFont="1" applyFill="1"/>
    <xf numFmtId="0" fontId="26" fillId="29" borderId="0" xfId="42" applyFont="1" applyFill="1"/>
    <xf numFmtId="0" fontId="23" fillId="24" borderId="0" xfId="42" applyFont="1" applyFill="1"/>
    <xf numFmtId="0" fontId="36" fillId="24" borderId="0" xfId="42" applyFont="1" applyFill="1" applyAlignment="1">
      <alignment horizontal="left"/>
    </xf>
    <xf numFmtId="0" fontId="24" fillId="24" borderId="0" xfId="42" applyFont="1" applyFill="1" applyAlignment="1">
      <alignment horizontal="left"/>
    </xf>
    <xf numFmtId="0" fontId="24" fillId="26" borderId="0" xfId="42" applyFont="1" applyFill="1" applyAlignment="1">
      <alignment horizontal="left"/>
    </xf>
    <xf numFmtId="0" fontId="25" fillId="26" borderId="0" xfId="42" applyFont="1" applyFill="1"/>
    <xf numFmtId="0" fontId="25" fillId="25" borderId="0" xfId="42" applyFont="1" applyFill="1"/>
    <xf numFmtId="0" fontId="23" fillId="25" borderId="0" xfId="42" applyFont="1" applyFill="1"/>
    <xf numFmtId="0" fontId="21" fillId="24" borderId="0" xfId="42" applyFont="1" applyFill="1" applyAlignment="1">
      <alignment horizontal="left"/>
    </xf>
    <xf numFmtId="0" fontId="21" fillId="26" borderId="0" xfId="42" applyFont="1" applyFill="1" applyAlignment="1">
      <alignment horizontal="left"/>
    </xf>
    <xf numFmtId="0" fontId="26" fillId="29" borderId="0" xfId="42" applyFont="1" applyFill="1" applyAlignment="1">
      <alignment horizontal="center" vertical="center"/>
    </xf>
    <xf numFmtId="0" fontId="27" fillId="27" borderId="0" xfId="42" applyFont="1" applyFill="1" applyAlignment="1">
      <alignment horizontal="center" vertical="center"/>
    </xf>
    <xf numFmtId="0" fontId="26" fillId="29" borderId="15" xfId="42" quotePrefix="1" applyFont="1" applyFill="1" applyBorder="1"/>
    <xf numFmtId="0" fontId="26" fillId="29" borderId="16" xfId="42" applyFont="1" applyFill="1" applyBorder="1"/>
    <xf numFmtId="0" fontId="26" fillId="29" borderId="17" xfId="42" quotePrefix="1" applyFont="1" applyFill="1" applyBorder="1"/>
    <xf numFmtId="0" fontId="26" fillId="29" borderId="18" xfId="42" applyFont="1" applyFill="1" applyBorder="1"/>
    <xf numFmtId="0" fontId="26" fillId="29" borderId="19" xfId="42" quotePrefix="1" applyFont="1" applyFill="1" applyBorder="1"/>
    <xf numFmtId="0" fontId="26" fillId="29" borderId="20" xfId="42" applyFont="1" applyFill="1" applyBorder="1"/>
    <xf numFmtId="0" fontId="26" fillId="29" borderId="0" xfId="42" applyFont="1" applyFill="1" applyAlignment="1">
      <alignment vertical="top" wrapText="1"/>
    </xf>
    <xf numFmtId="0" fontId="29" fillId="29" borderId="0" xfId="42" applyFont="1" applyFill="1"/>
    <xf numFmtId="0" fontId="27" fillId="27" borderId="0" xfId="42" applyFont="1" applyFill="1" applyAlignment="1">
      <alignment horizontal="center" vertical="top" wrapText="1"/>
    </xf>
    <xf numFmtId="0" fontId="31" fillId="30" borderId="21" xfId="42" applyFont="1" applyFill="1" applyBorder="1" applyAlignment="1">
      <alignment horizontal="center" vertical="center"/>
    </xf>
    <xf numFmtId="0" fontId="45" fillId="24" borderId="0" xfId="0" quotePrefix="1" applyFont="1" applyFill="1" applyAlignment="1">
      <alignment horizontal="left" vertical="top" wrapText="1"/>
    </xf>
    <xf numFmtId="44" fontId="43" fillId="24" borderId="0" xfId="0" applyNumberFormat="1" applyFont="1" applyFill="1" applyAlignment="1">
      <alignment horizontal="center" vertical="center"/>
    </xf>
    <xf numFmtId="44" fontId="45" fillId="24" borderId="0" xfId="0" applyNumberFormat="1" applyFont="1" applyFill="1" applyAlignment="1">
      <alignment horizontal="center" vertical="center"/>
    </xf>
    <xf numFmtId="0" fontId="0" fillId="24" borderId="0" xfId="0" applyFill="1"/>
    <xf numFmtId="0" fontId="0" fillId="38" borderId="0" xfId="0" applyFill="1"/>
    <xf numFmtId="0" fontId="48" fillId="35" borderId="0" xfId="0" applyFont="1" applyFill="1" applyAlignment="1">
      <alignment vertical="center"/>
    </xf>
    <xf numFmtId="0" fontId="49" fillId="35" borderId="0" xfId="0" applyFont="1" applyFill="1" applyAlignment="1">
      <alignment vertical="center"/>
    </xf>
    <xf numFmtId="0" fontId="28" fillId="36" borderId="13" xfId="0" applyFont="1" applyFill="1" applyBorder="1" applyAlignment="1">
      <alignment horizontal="center" vertical="center" wrapText="1"/>
    </xf>
    <xf numFmtId="0" fontId="28" fillId="36" borderId="14" xfId="0" applyFont="1" applyFill="1" applyBorder="1" applyAlignment="1">
      <alignment horizontal="center" vertical="center" wrapText="1"/>
    </xf>
    <xf numFmtId="0" fontId="26" fillId="37" borderId="13" xfId="0" applyFont="1" applyFill="1" applyBorder="1" applyAlignment="1">
      <alignment horizontal="left" vertical="center" indent="1"/>
    </xf>
    <xf numFmtId="0" fontId="26" fillId="37" borderId="13" xfId="0" applyFont="1" applyFill="1" applyBorder="1" applyAlignment="1">
      <alignment horizontal="center" vertical="top"/>
    </xf>
    <xf numFmtId="0" fontId="26" fillId="37" borderId="13" xfId="0" applyFont="1" applyFill="1" applyBorder="1" applyAlignment="1">
      <alignment horizontal="left" vertical="top"/>
    </xf>
    <xf numFmtId="0" fontId="50" fillId="37" borderId="12" xfId="0" applyFont="1" applyFill="1" applyBorder="1" applyAlignment="1">
      <alignment horizontal="left" vertical="center"/>
    </xf>
    <xf numFmtId="0" fontId="50" fillId="37" borderId="10" xfId="0" applyFont="1" applyFill="1" applyBorder="1" applyAlignment="1">
      <alignment horizontal="left" vertical="center"/>
    </xf>
    <xf numFmtId="0" fontId="26" fillId="37" borderId="21" xfId="0" applyFont="1" applyFill="1" applyBorder="1" applyAlignment="1">
      <alignment horizontal="left" vertical="center" indent="1"/>
    </xf>
    <xf numFmtId="0" fontId="50" fillId="37" borderId="12" xfId="0" applyFont="1" applyFill="1" applyBorder="1" applyAlignment="1">
      <alignment horizontal="left" vertical="center" indent="3"/>
    </xf>
    <xf numFmtId="0" fontId="50" fillId="37" borderId="10" xfId="0" applyFont="1" applyFill="1" applyBorder="1" applyAlignment="1">
      <alignment horizontal="left" vertical="center" indent="3"/>
    </xf>
    <xf numFmtId="0" fontId="26" fillId="37" borderId="21" xfId="0" applyFont="1" applyFill="1" applyBorder="1" applyAlignment="1">
      <alignment horizontal="center" vertical="top"/>
    </xf>
    <xf numFmtId="0" fontId="26" fillId="37" borderId="13" xfId="0" applyFont="1" applyFill="1" applyBorder="1" applyAlignment="1">
      <alignment horizontal="left"/>
    </xf>
    <xf numFmtId="0" fontId="50" fillId="37" borderId="10" xfId="0" applyFont="1" applyFill="1" applyBorder="1" applyAlignment="1">
      <alignment horizontal="left" vertical="center" indent="6"/>
    </xf>
    <xf numFmtId="0" fontId="26" fillId="37" borderId="13" xfId="0" applyFont="1" applyFill="1" applyBorder="1" applyAlignment="1">
      <alignment horizontal="left" indent="1"/>
    </xf>
    <xf numFmtId="0" fontId="38" fillId="24" borderId="34" xfId="0" quotePrefix="1" applyFont="1" applyFill="1" applyBorder="1" applyAlignment="1">
      <alignment horizontal="left"/>
    </xf>
    <xf numFmtId="0" fontId="38" fillId="24" borderId="35" xfId="0" quotePrefix="1" applyFont="1" applyFill="1" applyBorder="1" applyAlignment="1">
      <alignment horizontal="left"/>
    </xf>
    <xf numFmtId="0" fontId="38" fillId="24" borderId="11" xfId="0" quotePrefix="1" applyFont="1" applyFill="1" applyBorder="1" applyAlignment="1">
      <alignment horizontal="left"/>
    </xf>
    <xf numFmtId="0" fontId="21" fillId="24" borderId="0" xfId="0" quotePrefix="1" applyFont="1" applyFill="1" applyAlignment="1">
      <alignment horizontal="center" wrapText="1"/>
    </xf>
    <xf numFmtId="0" fontId="41" fillId="24" borderId="32" xfId="0" quotePrefix="1" applyFont="1" applyFill="1" applyBorder="1" applyAlignment="1">
      <alignment horizontal="left" vertical="top"/>
    </xf>
    <xf numFmtId="0" fontId="41" fillId="24" borderId="0" xfId="0" quotePrefix="1" applyFont="1" applyFill="1" applyAlignment="1">
      <alignment horizontal="left" vertical="top"/>
    </xf>
    <xf numFmtId="0" fontId="41" fillId="24" borderId="33" xfId="0" quotePrefix="1" applyFont="1" applyFill="1" applyBorder="1" applyAlignment="1">
      <alignment horizontal="left" vertical="top"/>
    </xf>
    <xf numFmtId="0" fontId="30" fillId="28" borderId="29" xfId="0" applyFont="1" applyFill="1" applyBorder="1" applyAlignment="1" applyProtection="1">
      <alignment horizontal="center" vertical="center"/>
      <protection locked="0"/>
    </xf>
    <xf numFmtId="0" fontId="30" fillId="28" borderId="31" xfId="0" applyFont="1" applyFill="1" applyBorder="1" applyAlignment="1" applyProtection="1">
      <alignment horizontal="center" vertical="center"/>
      <protection locked="0"/>
    </xf>
    <xf numFmtId="0" fontId="30" fillId="28" borderId="32" xfId="0" applyFont="1" applyFill="1" applyBorder="1" applyAlignment="1" applyProtection="1">
      <alignment horizontal="center" vertical="center"/>
      <protection locked="0"/>
    </xf>
    <xf numFmtId="0" fontId="30" fillId="28" borderId="33" xfId="0" applyFont="1" applyFill="1" applyBorder="1" applyAlignment="1" applyProtection="1">
      <alignment horizontal="center" vertical="center"/>
      <protection locked="0"/>
    </xf>
    <xf numFmtId="0" fontId="30" fillId="28" borderId="34" xfId="0" applyFont="1" applyFill="1" applyBorder="1" applyAlignment="1" applyProtection="1">
      <alignment horizontal="center" vertical="center"/>
      <protection locked="0"/>
    </xf>
    <xf numFmtId="0" fontId="30" fillId="28" borderId="11" xfId="0" applyFont="1" applyFill="1" applyBorder="1" applyAlignment="1" applyProtection="1">
      <alignment horizontal="center" vertical="center"/>
      <protection locked="0"/>
    </xf>
    <xf numFmtId="0" fontId="41" fillId="24" borderId="32" xfId="0" quotePrefix="1" applyFont="1" applyFill="1" applyBorder="1" applyAlignment="1">
      <alignment horizontal="left" vertical="top" wrapText="1"/>
    </xf>
    <xf numFmtId="0" fontId="41" fillId="24" borderId="0" xfId="0" quotePrefix="1" applyFont="1" applyFill="1" applyAlignment="1">
      <alignment horizontal="left" vertical="top" wrapText="1"/>
    </xf>
    <xf numFmtId="0" fontId="41" fillId="24" borderId="33" xfId="0" quotePrefix="1" applyFont="1" applyFill="1" applyBorder="1" applyAlignment="1">
      <alignment horizontal="left" vertical="top" wrapText="1"/>
    </xf>
    <xf numFmtId="0" fontId="38" fillId="24" borderId="32" xfId="0" quotePrefix="1" applyFont="1" applyFill="1" applyBorder="1" applyAlignment="1">
      <alignment horizontal="left" vertical="top" wrapText="1"/>
    </xf>
    <xf numFmtId="0" fontId="38" fillId="24" borderId="0" xfId="0" quotePrefix="1" applyFont="1" applyFill="1" applyAlignment="1">
      <alignment horizontal="left" vertical="top" wrapText="1"/>
    </xf>
    <xf numFmtId="0" fontId="38" fillId="24" borderId="33" xfId="0" quotePrefix="1" applyFont="1" applyFill="1" applyBorder="1" applyAlignment="1">
      <alignment horizontal="left" vertical="top" wrapText="1"/>
    </xf>
    <xf numFmtId="0" fontId="38" fillId="24" borderId="32" xfId="0" quotePrefix="1" applyFont="1" applyFill="1" applyBorder="1" applyAlignment="1">
      <alignment horizontal="left"/>
    </xf>
    <xf numFmtId="0" fontId="38" fillId="24" borderId="0" xfId="0" quotePrefix="1" applyFont="1" applyFill="1" applyAlignment="1">
      <alignment horizontal="left"/>
    </xf>
    <xf numFmtId="0" fontId="38" fillId="24" borderId="33" xfId="0" quotePrefix="1" applyFont="1" applyFill="1" applyBorder="1" applyAlignment="1">
      <alignment horizontal="left"/>
    </xf>
    <xf numFmtId="0" fontId="41" fillId="24" borderId="32" xfId="0" quotePrefix="1" applyFont="1" applyFill="1" applyBorder="1" applyAlignment="1">
      <alignment horizontal="left" wrapText="1"/>
    </xf>
    <xf numFmtId="0" fontId="41" fillId="24" borderId="0" xfId="0" quotePrefix="1" applyFont="1" applyFill="1" applyAlignment="1">
      <alignment horizontal="left" wrapText="1"/>
    </xf>
    <xf numFmtId="0" fontId="41" fillId="24" borderId="33" xfId="0" quotePrefix="1" applyFont="1" applyFill="1" applyBorder="1" applyAlignment="1">
      <alignment horizontal="left" wrapText="1"/>
    </xf>
    <xf numFmtId="0" fontId="43" fillId="34" borderId="12" xfId="0" quotePrefix="1" applyFont="1" applyFill="1" applyBorder="1" applyAlignment="1">
      <alignment horizontal="left" wrapText="1"/>
    </xf>
    <xf numFmtId="0" fontId="43" fillId="34" borderId="10" xfId="0" quotePrefix="1" applyFont="1" applyFill="1" applyBorder="1" applyAlignment="1">
      <alignment horizontal="left" wrapText="1"/>
    </xf>
    <xf numFmtId="0" fontId="43" fillId="34" borderId="13" xfId="0" quotePrefix="1" applyFont="1" applyFill="1" applyBorder="1" applyAlignment="1">
      <alignment horizontal="left" wrapText="1"/>
    </xf>
    <xf numFmtId="0" fontId="44" fillId="34" borderId="12" xfId="0" quotePrefix="1" applyFont="1" applyFill="1" applyBorder="1" applyAlignment="1">
      <alignment horizontal="left" wrapText="1"/>
    </xf>
    <xf numFmtId="0" fontId="44" fillId="34" borderId="10" xfId="0" quotePrefix="1" applyFont="1" applyFill="1" applyBorder="1" applyAlignment="1">
      <alignment horizontal="left" wrapText="1"/>
    </xf>
    <xf numFmtId="0" fontId="44" fillId="34" borderId="13" xfId="0" quotePrefix="1" applyFont="1" applyFill="1" applyBorder="1" applyAlignment="1">
      <alignment horizontal="left" wrapText="1"/>
    </xf>
    <xf numFmtId="0" fontId="43" fillId="34" borderId="12" xfId="0" quotePrefix="1" applyFont="1" applyFill="1" applyBorder="1" applyAlignment="1">
      <alignment horizontal="left"/>
    </xf>
    <xf numFmtId="0" fontId="43" fillId="34" borderId="10" xfId="0" applyFont="1" applyFill="1" applyBorder="1" applyAlignment="1">
      <alignment horizontal="left"/>
    </xf>
    <xf numFmtId="0" fontId="43" fillId="34" borderId="13" xfId="0" applyFont="1" applyFill="1" applyBorder="1" applyAlignment="1">
      <alignment horizontal="left"/>
    </xf>
    <xf numFmtId="0" fontId="30" fillId="28" borderId="12" xfId="0" applyFont="1" applyFill="1" applyBorder="1" applyAlignment="1" applyProtection="1">
      <alignment horizontal="left"/>
      <protection locked="0"/>
    </xf>
    <xf numFmtId="0" fontId="30" fillId="28" borderId="10" xfId="0" applyFont="1" applyFill="1" applyBorder="1" applyAlignment="1" applyProtection="1">
      <alignment horizontal="left"/>
      <protection locked="0"/>
    </xf>
    <xf numFmtId="0" fontId="30" fillId="28" borderId="13" xfId="0" applyFont="1" applyFill="1" applyBorder="1" applyAlignment="1" applyProtection="1">
      <alignment horizontal="left"/>
      <protection locked="0"/>
    </xf>
    <xf numFmtId="0" fontId="30" fillId="28" borderId="21" xfId="0" applyFont="1" applyFill="1" applyBorder="1" applyAlignment="1" applyProtection="1">
      <alignment horizontal="center"/>
      <protection locked="0"/>
    </xf>
    <xf numFmtId="0" fontId="26" fillId="29" borderId="17" xfId="42" quotePrefix="1" applyFont="1" applyFill="1" applyBorder="1" applyAlignment="1">
      <alignment horizontal="left" wrapText="1"/>
    </xf>
    <xf numFmtId="0" fontId="26" fillId="29" borderId="18" xfId="42" quotePrefix="1" applyFont="1" applyFill="1" applyBorder="1" applyAlignment="1">
      <alignment horizontal="left" wrapText="1"/>
    </xf>
    <xf numFmtId="0" fontId="2" fillId="24" borderId="12" xfId="42" applyFont="1" applyFill="1" applyBorder="1" applyAlignment="1">
      <alignment horizontal="center"/>
    </xf>
    <xf numFmtId="0" fontId="2" fillId="24" borderId="10" xfId="42" applyFont="1" applyFill="1" applyBorder="1" applyAlignment="1">
      <alignment horizontal="center"/>
    </xf>
    <xf numFmtId="0" fontId="2" fillId="24" borderId="13" xfId="42" applyFont="1" applyFill="1" applyBorder="1" applyAlignment="1">
      <alignment horizontal="center"/>
    </xf>
    <xf numFmtId="0" fontId="34" fillId="32" borderId="12" xfId="42" applyFont="1" applyFill="1" applyBorder="1" applyAlignment="1">
      <alignment horizontal="left"/>
    </xf>
    <xf numFmtId="0" fontId="34" fillId="32" borderId="10" xfId="42" applyFont="1" applyFill="1" applyBorder="1" applyAlignment="1">
      <alignment horizontal="left"/>
    </xf>
    <xf numFmtId="0" fontId="34" fillId="32" borderId="13" xfId="42" applyFont="1" applyFill="1" applyBorder="1" applyAlignment="1">
      <alignment horizontal="left"/>
    </xf>
    <xf numFmtId="0" fontId="31" fillId="30" borderId="21" xfId="42" applyFont="1" applyFill="1" applyBorder="1" applyAlignment="1">
      <alignment horizontal="center" vertical="center"/>
    </xf>
    <xf numFmtId="0" fontId="30" fillId="28" borderId="12" xfId="0" quotePrefix="1" applyFont="1" applyFill="1" applyBorder="1" applyAlignment="1" applyProtection="1">
      <alignment horizontal="left" vertical="top" wrapText="1"/>
      <protection locked="0"/>
    </xf>
    <xf numFmtId="0" fontId="30" fillId="28" borderId="10" xfId="0" quotePrefix="1" applyFont="1" applyFill="1" applyBorder="1" applyAlignment="1" applyProtection="1">
      <alignment horizontal="left" vertical="top" wrapText="1"/>
      <protection locked="0"/>
    </xf>
    <xf numFmtId="0" fontId="30" fillId="28" borderId="13" xfId="0" quotePrefix="1" applyFont="1" applyFill="1" applyBorder="1" applyAlignment="1" applyProtection="1">
      <alignment horizontal="left" vertical="top" wrapText="1"/>
      <protection locked="0"/>
    </xf>
    <xf numFmtId="0" fontId="43" fillId="24" borderId="29" xfId="0" quotePrefix="1" applyFont="1" applyFill="1" applyBorder="1" applyAlignment="1">
      <alignment horizontal="left"/>
    </xf>
    <xf numFmtId="0" fontId="43" fillId="24" borderId="30" xfId="0" quotePrefix="1" applyFont="1" applyFill="1" applyBorder="1" applyAlignment="1">
      <alignment horizontal="left"/>
    </xf>
    <xf numFmtId="0" fontId="43" fillId="24" borderId="31" xfId="0" quotePrefix="1" applyFont="1" applyFill="1" applyBorder="1" applyAlignment="1">
      <alignment horizontal="left"/>
    </xf>
    <xf numFmtId="0" fontId="43" fillId="34" borderId="12" xfId="0" applyFont="1" applyFill="1" applyBorder="1" applyAlignment="1">
      <alignment horizontal="left"/>
    </xf>
    <xf numFmtId="0" fontId="47" fillId="28" borderId="12" xfId="0" quotePrefix="1" applyFont="1" applyFill="1" applyBorder="1" applyAlignment="1" applyProtection="1">
      <alignment horizontal="left" vertical="top" wrapText="1"/>
      <protection locked="0"/>
    </xf>
    <xf numFmtId="0" fontId="47" fillId="28" borderId="10" xfId="0" quotePrefix="1" applyFont="1" applyFill="1" applyBorder="1" applyAlignment="1" applyProtection="1">
      <alignment horizontal="left" vertical="top" wrapText="1"/>
      <protection locked="0"/>
    </xf>
    <xf numFmtId="0" fontId="47" fillId="28" borderId="13" xfId="0" quotePrefix="1" applyFont="1" applyFill="1" applyBorder="1" applyAlignment="1" applyProtection="1">
      <alignment horizontal="left" vertical="top" wrapText="1"/>
      <protection locked="0"/>
    </xf>
    <xf numFmtId="0" fontId="49" fillId="35" borderId="0" xfId="0" applyFont="1" applyFill="1" applyAlignment="1">
      <alignment vertical="center"/>
    </xf>
    <xf numFmtId="0" fontId="28" fillId="36" borderId="21" xfId="0" applyFont="1" applyFill="1" applyBorder="1" applyAlignment="1">
      <alignment horizontal="center" vertical="center" wrapText="1"/>
    </xf>
    <xf numFmtId="0" fontId="50" fillId="37" borderId="21" xfId="0" applyFont="1" applyFill="1" applyBorder="1" applyAlignment="1">
      <alignment horizontal="left" vertical="center" wrapText="1" indent="3"/>
    </xf>
    <xf numFmtId="0" fontId="51" fillId="37" borderId="21" xfId="0" applyFont="1" applyFill="1" applyBorder="1" applyAlignment="1">
      <alignment horizontal="left" vertical="center" indent="1"/>
    </xf>
    <xf numFmtId="0" fontId="50" fillId="37" borderId="21" xfId="0" applyFont="1" applyFill="1" applyBorder="1" applyAlignment="1">
      <alignment horizontal="left" vertical="center" indent="3"/>
    </xf>
    <xf numFmtId="0" fontId="50" fillId="37" borderId="10" xfId="0" applyFont="1" applyFill="1" applyBorder="1" applyAlignment="1">
      <alignment horizontal="left" vertical="center" indent="3"/>
    </xf>
    <xf numFmtId="0" fontId="51" fillId="37" borderId="12" xfId="0" applyFont="1" applyFill="1" applyBorder="1" applyAlignment="1">
      <alignment horizontal="left" vertical="center" indent="1"/>
    </xf>
    <xf numFmtId="0" fontId="51" fillId="37" borderId="10" xfId="0" applyFont="1" applyFill="1" applyBorder="1" applyAlignment="1">
      <alignment horizontal="left" vertical="center" indent="1"/>
    </xf>
    <xf numFmtId="0" fontId="50" fillId="37" borderId="12" xfId="0" applyFont="1" applyFill="1" applyBorder="1" applyAlignment="1">
      <alignment horizontal="center" vertical="center" wrapText="1"/>
    </xf>
    <xf numFmtId="0" fontId="50" fillId="37" borderId="10" xfId="0" applyFont="1" applyFill="1" applyBorder="1" applyAlignment="1">
      <alignment horizontal="center" vertical="center" wrapText="1"/>
    </xf>
    <xf numFmtId="0" fontId="50" fillId="37" borderId="13" xfId="0" applyFont="1" applyFill="1" applyBorder="1" applyAlignment="1">
      <alignment horizontal="center" vertical="center"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mma" xfId="44" builtinId="3"/>
    <cellStyle name="Kop 1" xfId="30" builtinId="16" customBuiltin="1"/>
    <cellStyle name="Kop 2" xfId="31" builtinId="17" customBuiltin="1"/>
    <cellStyle name="Kop 3" xfId="32" builtinId="18" customBuiltin="1"/>
    <cellStyle name="Kop 4" xfId="33" builtinId="19" customBuiltin="1"/>
    <cellStyle name="Lege cel" xfId="46" xr:uid="{974B2695-F246-4515-A901-1BDDE3B6964D}"/>
    <cellStyle name="Neutraal" xfId="34" builtinId="28" customBuiltin="1"/>
    <cellStyle name="Notitie" xfId="35" builtinId="10" customBuiltin="1"/>
    <cellStyle name="Ongeldig" xfId="36" builtinId="27" customBuiltin="1"/>
    <cellStyle name="Standaard" xfId="0" builtinId="0"/>
    <cellStyle name="Standaard 2" xfId="42" xr:uid="{39F6A8C7-6F94-4B34-9785-7E6F143F9A79}"/>
    <cellStyle name="Titel" xfId="37" builtinId="15" customBuiltin="1"/>
    <cellStyle name="Totaal" xfId="38" builtinId="25" customBuiltin="1"/>
    <cellStyle name="Uitvoer" xfId="39" builtinId="21" customBuiltin="1"/>
    <cellStyle name="Valuta" xfId="45" builtinId="4"/>
    <cellStyle name="Valuta 2" xfId="43" xr:uid="{CB210D41-D860-4E32-803F-86AA022E154F}"/>
    <cellStyle name="Verklarende tekst" xfId="40" builtinId="53" customBuiltin="1"/>
    <cellStyle name="Waarschuwingstekst" xfId="41" builtinId="11" customBuiltin="1"/>
  </cellStyles>
  <dxfs count="0"/>
  <tableStyles count="0" defaultTableStyle="TableStyleMedium9" defaultPivotStyle="PivotStyleLight16"/>
  <colors>
    <mruColors>
      <color rgb="FFFFFF9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123825</xdr:rowOff>
    </xdr:from>
    <xdr:to>
      <xdr:col>2</xdr:col>
      <xdr:colOff>0</xdr:colOff>
      <xdr:row>4</xdr:row>
      <xdr:rowOff>58875</xdr:rowOff>
    </xdr:to>
    <xdr:pic>
      <xdr:nvPicPr>
        <xdr:cNvPr id="2" name="Afbeelding 1">
          <a:extLst>
            <a:ext uri="{FF2B5EF4-FFF2-40B4-BE49-F238E27FC236}">
              <a16:creationId xmlns:a16="http://schemas.microsoft.com/office/drawing/2014/main" id="{EC2871E9-FB3B-4E1A-8075-5AB87B34C9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09550"/>
          <a:ext cx="1908175" cy="42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731712</xdr:colOff>
      <xdr:row>4</xdr:row>
      <xdr:rowOff>27982</xdr:rowOff>
    </xdr:from>
    <xdr:to>
      <xdr:col>7</xdr:col>
      <xdr:colOff>1329647</xdr:colOff>
      <xdr:row>6</xdr:row>
      <xdr:rowOff>215900</xdr:rowOff>
    </xdr:to>
    <xdr:pic>
      <xdr:nvPicPr>
        <xdr:cNvPr id="2" name="Afbeelding 1">
          <a:extLst>
            <a:ext uri="{FF2B5EF4-FFF2-40B4-BE49-F238E27FC236}">
              <a16:creationId xmlns:a16="http://schemas.microsoft.com/office/drawing/2014/main" id="{D942880A-6BCF-4581-A6C2-02BD0E165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6812" y="1050332"/>
          <a:ext cx="2183848" cy="540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85725</xdr:rowOff>
    </xdr:from>
    <xdr:to>
      <xdr:col>2</xdr:col>
      <xdr:colOff>0</xdr:colOff>
      <xdr:row>4</xdr:row>
      <xdr:rowOff>20775</xdr:rowOff>
    </xdr:to>
    <xdr:pic>
      <xdr:nvPicPr>
        <xdr:cNvPr id="2" name="Afbeelding 1">
          <a:extLst>
            <a:ext uri="{FF2B5EF4-FFF2-40B4-BE49-F238E27FC236}">
              <a16:creationId xmlns:a16="http://schemas.microsoft.com/office/drawing/2014/main" id="{85A105D3-367E-4692-B274-40F073B672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71450"/>
          <a:ext cx="1913466" cy="42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1BA16-6001-4B3B-A36A-0A2BF7912E7D}">
  <dimension ref="A1:R156"/>
  <sheetViews>
    <sheetView topLeftCell="A9" zoomScale="110" zoomScaleNormal="110" workbookViewId="0">
      <selection activeCell="J29" sqref="J29"/>
    </sheetView>
  </sheetViews>
  <sheetFormatPr defaultColWidth="0" defaultRowHeight="12.75" customHeight="1" zeroHeight="1" x14ac:dyDescent="0.3"/>
  <cols>
    <col min="1" max="2" width="1.33203125" style="15" customWidth="1"/>
    <col min="3" max="3" width="26.44140625" style="15" customWidth="1"/>
    <col min="4" max="4" width="16.77734375" style="15" customWidth="1"/>
    <col min="5" max="5" width="36.6640625" style="15" customWidth="1"/>
    <col min="6" max="6" width="21.33203125" style="15" customWidth="1"/>
    <col min="7" max="7" width="2.44140625" style="15" customWidth="1"/>
    <col min="8" max="8" width="8.109375" style="15" customWidth="1"/>
    <col min="9" max="9" width="1.6640625" style="15" customWidth="1"/>
    <col min="10" max="10" width="21.77734375" style="15" customWidth="1"/>
    <col min="11" max="11" width="5.77734375" style="15" customWidth="1"/>
    <col min="12" max="12" width="11.44140625" style="15" customWidth="1"/>
    <col min="13" max="13" width="23" style="15" customWidth="1"/>
    <col min="14" max="14" width="2.109375" style="15" customWidth="1"/>
    <col min="15" max="15" width="1.109375" style="15" customWidth="1"/>
    <col min="16" max="18" width="2.77734375" style="15" hidden="1" customWidth="1"/>
    <col min="19" max="16384" width="11" style="15" hidden="1"/>
  </cols>
  <sheetData>
    <row r="1" spans="2:14" ht="6.75" customHeight="1" thickBot="1" x14ac:dyDescent="0.35"/>
    <row r="2" spans="2:14" ht="11.25" customHeight="1" thickTop="1" x14ac:dyDescent="0.55000000000000004">
      <c r="B2" s="33"/>
      <c r="C2" s="34"/>
      <c r="D2" s="34"/>
      <c r="E2" s="34"/>
      <c r="F2" s="34"/>
      <c r="G2" s="34"/>
      <c r="H2" s="34"/>
      <c r="I2" s="34"/>
      <c r="J2" s="34"/>
      <c r="K2" s="34"/>
      <c r="L2" s="34"/>
      <c r="M2" s="34"/>
      <c r="N2" s="35"/>
    </row>
    <row r="3" spans="2:14" ht="44.25" customHeight="1" x14ac:dyDescent="0.55000000000000004">
      <c r="B3" s="9"/>
      <c r="C3" s="36"/>
      <c r="D3" s="36"/>
      <c r="E3" s="123" t="s">
        <v>0</v>
      </c>
      <c r="F3" s="123"/>
      <c r="G3" s="123"/>
      <c r="H3" s="123"/>
      <c r="I3" s="123"/>
      <c r="J3" s="123"/>
      <c r="K3" s="123"/>
      <c r="L3" s="123"/>
      <c r="M3" s="123"/>
      <c r="N3" s="14"/>
    </row>
    <row r="4" spans="2:14" ht="23.25" customHeight="1" x14ac:dyDescent="0.55000000000000004">
      <c r="B4" s="9"/>
      <c r="C4" s="37"/>
      <c r="D4" s="37"/>
      <c r="E4" s="37"/>
      <c r="F4" s="38" t="s">
        <v>1</v>
      </c>
      <c r="G4" s="38"/>
      <c r="H4" s="37"/>
      <c r="I4" s="37"/>
      <c r="J4" s="37"/>
      <c r="K4" s="37"/>
      <c r="L4" s="37"/>
      <c r="M4" s="37"/>
      <c r="N4" s="14"/>
    </row>
    <row r="5" spans="2:14" ht="16.5" customHeight="1" x14ac:dyDescent="0.55000000000000004">
      <c r="B5" s="9"/>
      <c r="C5" s="39" t="s">
        <v>2</v>
      </c>
      <c r="D5" s="40"/>
      <c r="E5" s="40"/>
      <c r="F5" s="40"/>
      <c r="G5" s="40"/>
      <c r="H5" s="40"/>
      <c r="I5" s="40"/>
      <c r="J5" s="41"/>
      <c r="K5" s="37"/>
      <c r="L5" s="37"/>
      <c r="M5" s="37"/>
      <c r="N5" s="14"/>
    </row>
    <row r="6" spans="2:14" ht="14.5" x14ac:dyDescent="0.35">
      <c r="B6" s="9"/>
      <c r="C6" s="124" t="s">
        <v>3</v>
      </c>
      <c r="D6" s="125"/>
      <c r="E6" s="125"/>
      <c r="F6" s="125"/>
      <c r="G6" s="125"/>
      <c r="H6" s="125"/>
      <c r="I6" s="125"/>
      <c r="J6" s="126"/>
      <c r="K6" s="11"/>
      <c r="L6" s="127" t="s">
        <v>4</v>
      </c>
      <c r="M6" s="128"/>
      <c r="N6" s="14"/>
    </row>
    <row r="7" spans="2:14" ht="15" customHeight="1" x14ac:dyDescent="0.35">
      <c r="B7" s="9"/>
      <c r="C7" s="133" t="s">
        <v>5</v>
      </c>
      <c r="D7" s="134"/>
      <c r="E7" s="134"/>
      <c r="F7" s="134"/>
      <c r="G7" s="134"/>
      <c r="H7" s="134"/>
      <c r="I7" s="134"/>
      <c r="J7" s="135"/>
      <c r="K7" s="11"/>
      <c r="L7" s="129"/>
      <c r="M7" s="130"/>
      <c r="N7" s="14"/>
    </row>
    <row r="8" spans="2:14" ht="15" customHeight="1" x14ac:dyDescent="0.35">
      <c r="B8" s="9"/>
      <c r="C8" s="133" t="s">
        <v>6</v>
      </c>
      <c r="D8" s="134"/>
      <c r="E8" s="134"/>
      <c r="F8" s="134"/>
      <c r="G8" s="134"/>
      <c r="H8" s="134"/>
      <c r="I8" s="134"/>
      <c r="J8" s="135"/>
      <c r="K8" s="11"/>
      <c r="L8" s="129"/>
      <c r="M8" s="130"/>
      <c r="N8" s="14"/>
    </row>
    <row r="9" spans="2:14" ht="15" customHeight="1" x14ac:dyDescent="0.35">
      <c r="B9" s="9"/>
      <c r="C9" s="133" t="s">
        <v>7</v>
      </c>
      <c r="D9" s="134"/>
      <c r="E9" s="134"/>
      <c r="F9" s="134"/>
      <c r="G9" s="134"/>
      <c r="H9" s="134"/>
      <c r="I9" s="134"/>
      <c r="J9" s="135"/>
      <c r="K9" s="11"/>
      <c r="L9" s="129"/>
      <c r="M9" s="130"/>
      <c r="N9" s="14"/>
    </row>
    <row r="10" spans="2:14" ht="27" customHeight="1" x14ac:dyDescent="0.35">
      <c r="B10" s="9"/>
      <c r="C10" s="133" t="s">
        <v>8</v>
      </c>
      <c r="D10" s="134"/>
      <c r="E10" s="134"/>
      <c r="F10" s="134"/>
      <c r="G10" s="134"/>
      <c r="H10" s="134"/>
      <c r="I10" s="134"/>
      <c r="J10" s="135"/>
      <c r="K10" s="11"/>
      <c r="L10" s="129"/>
      <c r="M10" s="130"/>
      <c r="N10" s="14"/>
    </row>
    <row r="11" spans="2:14" ht="27" customHeight="1" x14ac:dyDescent="0.3">
      <c r="B11" s="9"/>
      <c r="C11" s="136" t="s">
        <v>9</v>
      </c>
      <c r="D11" s="137"/>
      <c r="E11" s="137"/>
      <c r="F11" s="137"/>
      <c r="G11" s="137"/>
      <c r="H11" s="137"/>
      <c r="I11" s="137"/>
      <c r="J11" s="138"/>
      <c r="K11" s="28"/>
      <c r="L11" s="131"/>
      <c r="M11" s="132"/>
      <c r="N11" s="14"/>
    </row>
    <row r="12" spans="2:14" ht="15" customHeight="1" x14ac:dyDescent="0.35">
      <c r="B12" s="9"/>
      <c r="C12" s="133" t="s">
        <v>10</v>
      </c>
      <c r="D12" s="134"/>
      <c r="E12" s="134"/>
      <c r="F12" s="134"/>
      <c r="G12" s="134"/>
      <c r="H12" s="134"/>
      <c r="I12" s="134"/>
      <c r="J12" s="135"/>
      <c r="K12" s="27"/>
      <c r="L12" s="11"/>
      <c r="M12" s="11"/>
      <c r="N12" s="14"/>
    </row>
    <row r="13" spans="2:14" ht="28.5" customHeight="1" x14ac:dyDescent="0.35">
      <c r="B13" s="9"/>
      <c r="C13" s="136" t="s">
        <v>11</v>
      </c>
      <c r="D13" s="137"/>
      <c r="E13" s="137"/>
      <c r="F13" s="137"/>
      <c r="G13" s="137"/>
      <c r="H13" s="137"/>
      <c r="I13" s="137"/>
      <c r="J13" s="138"/>
      <c r="K13" s="28"/>
      <c r="L13" s="11"/>
      <c r="M13" s="11"/>
      <c r="N13" s="14"/>
    </row>
    <row r="14" spans="2:14" ht="15" customHeight="1" x14ac:dyDescent="0.35">
      <c r="B14" s="9"/>
      <c r="C14" s="139" t="s">
        <v>12</v>
      </c>
      <c r="D14" s="140"/>
      <c r="E14" s="140"/>
      <c r="F14" s="140"/>
      <c r="G14" s="140"/>
      <c r="H14" s="140"/>
      <c r="I14" s="140"/>
      <c r="J14" s="141"/>
      <c r="K14" s="10"/>
      <c r="L14" s="11"/>
      <c r="M14" s="11"/>
      <c r="N14" s="14"/>
    </row>
    <row r="15" spans="2:14" ht="15" customHeight="1" x14ac:dyDescent="0.35">
      <c r="B15" s="9"/>
      <c r="C15" s="139" t="s">
        <v>13</v>
      </c>
      <c r="D15" s="140"/>
      <c r="E15" s="140"/>
      <c r="F15" s="140"/>
      <c r="G15" s="140"/>
      <c r="H15" s="140"/>
      <c r="I15" s="140"/>
      <c r="J15" s="141"/>
      <c r="K15" s="10"/>
      <c r="L15" s="11"/>
      <c r="M15" s="11"/>
      <c r="N15" s="14"/>
    </row>
    <row r="16" spans="2:14" ht="27.75" customHeight="1" x14ac:dyDescent="0.35">
      <c r="B16" s="9"/>
      <c r="C16" s="142" t="s">
        <v>14</v>
      </c>
      <c r="D16" s="143"/>
      <c r="E16" s="143"/>
      <c r="F16" s="143"/>
      <c r="G16" s="143"/>
      <c r="H16" s="143"/>
      <c r="I16" s="143"/>
      <c r="J16" s="144"/>
      <c r="K16" s="10"/>
      <c r="L16" s="11"/>
      <c r="M16" s="11"/>
      <c r="N16" s="14"/>
    </row>
    <row r="17" spans="2:14" ht="15" customHeight="1" x14ac:dyDescent="0.35">
      <c r="B17" s="9"/>
      <c r="C17" s="120" t="s">
        <v>15</v>
      </c>
      <c r="D17" s="121"/>
      <c r="E17" s="121"/>
      <c r="F17" s="121"/>
      <c r="G17" s="121"/>
      <c r="H17" s="121"/>
      <c r="I17" s="121"/>
      <c r="J17" s="122"/>
      <c r="K17" s="10"/>
      <c r="L17" s="11"/>
      <c r="M17" s="11"/>
      <c r="N17" s="14"/>
    </row>
    <row r="18" spans="2:14" ht="15" customHeight="1" x14ac:dyDescent="0.35">
      <c r="B18" s="9"/>
      <c r="C18" s="10"/>
      <c r="D18" s="29"/>
      <c r="E18" s="30"/>
      <c r="F18" s="11"/>
      <c r="G18" s="12"/>
      <c r="H18" s="13"/>
      <c r="I18" s="13"/>
      <c r="J18" s="13"/>
      <c r="K18" s="13"/>
      <c r="L18" s="13"/>
      <c r="M18" s="13"/>
      <c r="N18" s="14"/>
    </row>
    <row r="19" spans="2:14" s="12" customFormat="1" ht="15" customHeight="1" x14ac:dyDescent="0.35">
      <c r="B19" s="31"/>
      <c r="D19" s="26" t="s">
        <v>16</v>
      </c>
      <c r="J19" s="26" t="s">
        <v>17</v>
      </c>
      <c r="K19" s="26"/>
      <c r="N19" s="32"/>
    </row>
    <row r="20" spans="2:14" ht="15" customHeight="1" x14ac:dyDescent="0.35">
      <c r="B20" s="9"/>
      <c r="C20" s="26" t="s">
        <v>18</v>
      </c>
      <c r="D20" s="154" t="s">
        <v>19</v>
      </c>
      <c r="E20" s="155"/>
      <c r="F20" s="155"/>
      <c r="G20" s="156"/>
      <c r="H20" s="12"/>
      <c r="I20" s="12"/>
      <c r="J20" s="157"/>
      <c r="K20" s="157"/>
      <c r="L20" s="157"/>
      <c r="M20" s="157"/>
      <c r="N20" s="14"/>
    </row>
    <row r="21" spans="2:14" ht="15" customHeight="1" x14ac:dyDescent="0.35">
      <c r="B21" s="9"/>
      <c r="C21" s="26" t="s">
        <v>20</v>
      </c>
      <c r="D21" s="154" t="s">
        <v>19</v>
      </c>
      <c r="E21" s="155"/>
      <c r="F21" s="155"/>
      <c r="G21" s="156"/>
      <c r="H21" s="12"/>
      <c r="I21" s="12"/>
      <c r="J21" s="157"/>
      <c r="K21" s="157"/>
      <c r="L21" s="157"/>
      <c r="M21" s="157"/>
      <c r="N21" s="14"/>
    </row>
    <row r="22" spans="2:14" ht="15" customHeight="1" x14ac:dyDescent="0.35">
      <c r="B22" s="9"/>
      <c r="C22" s="26" t="s">
        <v>21</v>
      </c>
      <c r="D22" s="154" t="s">
        <v>19</v>
      </c>
      <c r="E22" s="155"/>
      <c r="F22" s="155"/>
      <c r="G22" s="156"/>
      <c r="H22" s="12"/>
      <c r="I22" s="12"/>
      <c r="J22" s="157"/>
      <c r="K22" s="157"/>
      <c r="L22" s="157"/>
      <c r="M22" s="157"/>
      <c r="N22" s="14"/>
    </row>
    <row r="23" spans="2:14" ht="15" customHeight="1" x14ac:dyDescent="0.35">
      <c r="B23" s="9"/>
      <c r="C23" s="26" t="s">
        <v>22</v>
      </c>
      <c r="D23" s="154" t="s">
        <v>19</v>
      </c>
      <c r="E23" s="155"/>
      <c r="F23" s="155"/>
      <c r="G23" s="156"/>
      <c r="H23" s="12"/>
      <c r="I23" s="12"/>
      <c r="J23" s="157"/>
      <c r="K23" s="157"/>
      <c r="L23" s="157"/>
      <c r="M23" s="157"/>
      <c r="N23" s="14"/>
    </row>
    <row r="24" spans="2:14" ht="15" customHeight="1" x14ac:dyDescent="0.35">
      <c r="B24" s="9"/>
      <c r="C24" s="26" t="s">
        <v>23</v>
      </c>
      <c r="D24" s="154" t="s">
        <v>19</v>
      </c>
      <c r="E24" s="155"/>
      <c r="F24" s="155"/>
      <c r="G24" s="156"/>
      <c r="H24" s="12"/>
      <c r="I24" s="12"/>
      <c r="J24" s="157"/>
      <c r="K24" s="157"/>
      <c r="L24" s="157"/>
      <c r="M24" s="157"/>
      <c r="N24" s="14"/>
    </row>
    <row r="25" spans="2:14" ht="14.5" x14ac:dyDescent="0.35">
      <c r="B25" s="9"/>
      <c r="C25" s="10"/>
      <c r="D25" s="11"/>
      <c r="E25" s="11"/>
      <c r="F25" s="11"/>
      <c r="G25" s="12"/>
      <c r="H25" s="12"/>
      <c r="I25" s="13"/>
      <c r="J25" s="13"/>
      <c r="K25" s="13"/>
      <c r="L25" s="13"/>
      <c r="M25" s="13"/>
      <c r="N25" s="14"/>
    </row>
    <row r="26" spans="2:14" ht="14.5" x14ac:dyDescent="0.35">
      <c r="B26" s="9"/>
      <c r="C26" s="145" t="s">
        <v>24</v>
      </c>
      <c r="D26" s="146"/>
      <c r="E26" s="146"/>
      <c r="F26" s="147"/>
      <c r="G26" s="12"/>
      <c r="H26" s="16"/>
      <c r="I26" s="13"/>
      <c r="J26" s="13"/>
      <c r="K26" s="13"/>
      <c r="L26" s="13"/>
      <c r="M26" s="13"/>
      <c r="N26" s="14"/>
    </row>
    <row r="27" spans="2:14" ht="14.5" x14ac:dyDescent="0.35">
      <c r="B27" s="9"/>
      <c r="C27" s="17"/>
      <c r="D27" s="17"/>
      <c r="E27" s="17"/>
      <c r="F27" s="17"/>
      <c r="I27" s="16"/>
      <c r="J27" s="16"/>
      <c r="K27" s="16"/>
      <c r="L27" s="16"/>
      <c r="M27" s="12"/>
      <c r="N27" s="14"/>
    </row>
    <row r="28" spans="2:14" ht="39.75" customHeight="1" x14ac:dyDescent="0.45">
      <c r="B28" s="9"/>
      <c r="C28" s="148" t="s">
        <v>25</v>
      </c>
      <c r="D28" s="149"/>
      <c r="E28" s="149"/>
      <c r="F28" s="150"/>
      <c r="G28" s="18"/>
      <c r="H28" s="19"/>
      <c r="I28" s="20"/>
      <c r="J28" s="20"/>
      <c r="K28" s="20"/>
      <c r="L28" s="20"/>
      <c r="M28" s="20"/>
      <c r="N28" s="14"/>
    </row>
    <row r="29" spans="2:14" ht="24.75" customHeight="1" x14ac:dyDescent="0.35">
      <c r="B29" s="9"/>
      <c r="C29" s="151" t="s">
        <v>26</v>
      </c>
      <c r="D29" s="152"/>
      <c r="E29" s="152"/>
      <c r="F29" s="153"/>
      <c r="G29" s="12"/>
      <c r="H29" s="12"/>
      <c r="I29" s="12"/>
      <c r="J29" s="21">
        <f>'1.1 Jaarlijkse kosten'!H48</f>
        <v>0</v>
      </c>
      <c r="K29" s="20"/>
      <c r="L29" s="12"/>
      <c r="M29" s="13"/>
      <c r="N29" s="14"/>
    </row>
    <row r="30" spans="2:14" ht="12.65" customHeight="1" x14ac:dyDescent="0.35">
      <c r="B30" s="9"/>
      <c r="C30" s="12"/>
      <c r="D30" s="12"/>
      <c r="E30" s="12"/>
      <c r="F30" s="12"/>
      <c r="G30" s="12"/>
      <c r="H30" s="12"/>
      <c r="I30" s="12"/>
      <c r="J30" s="12"/>
      <c r="K30" s="12"/>
      <c r="L30" s="12"/>
      <c r="M30" s="12"/>
      <c r="N30" s="14"/>
    </row>
    <row r="31" spans="2:14" ht="7.5" customHeight="1" thickBot="1" x14ac:dyDescent="0.35">
      <c r="B31" s="22"/>
      <c r="C31" s="23"/>
      <c r="D31" s="23"/>
      <c r="E31" s="23"/>
      <c r="F31" s="23"/>
      <c r="G31" s="23"/>
      <c r="H31" s="23"/>
      <c r="I31" s="23"/>
      <c r="J31" s="23"/>
      <c r="K31" s="23"/>
      <c r="L31" s="23"/>
      <c r="M31" s="23"/>
      <c r="N31" s="24"/>
    </row>
    <row r="32" spans="2:14" ht="6.75" customHeight="1" thickTop="1" x14ac:dyDescent="0.3"/>
    <row r="33" s="25" customFormat="1" ht="13" x14ac:dyDescent="0.3"/>
    <row r="34" s="25" customFormat="1" ht="13" x14ac:dyDescent="0.3"/>
    <row r="35" s="25" customFormat="1" ht="13" x14ac:dyDescent="0.3"/>
    <row r="36" s="25" customFormat="1" ht="13" x14ac:dyDescent="0.3"/>
    <row r="37" s="25" customFormat="1" ht="13" x14ac:dyDescent="0.3"/>
    <row r="38" s="25" customFormat="1" ht="13" x14ac:dyDescent="0.3"/>
    <row r="39" s="25" customFormat="1" ht="13" x14ac:dyDescent="0.3"/>
    <row r="40" s="25" customFormat="1" ht="13" x14ac:dyDescent="0.3"/>
    <row r="41" s="25" customFormat="1" ht="13" x14ac:dyDescent="0.3"/>
    <row r="42" s="25" customFormat="1" ht="13" x14ac:dyDescent="0.3"/>
    <row r="43" s="25" customFormat="1" ht="13" x14ac:dyDescent="0.3"/>
    <row r="44" s="25" customFormat="1" ht="13" x14ac:dyDescent="0.3"/>
    <row r="45" s="25" customFormat="1" ht="13" x14ac:dyDescent="0.3"/>
    <row r="46" s="25" customFormat="1" ht="13" x14ac:dyDescent="0.3"/>
    <row r="47" s="25" customFormat="1" ht="13" x14ac:dyDescent="0.3"/>
    <row r="48" s="25" customFormat="1" ht="13" x14ac:dyDescent="0.3"/>
    <row r="49" s="25" customFormat="1" ht="13" x14ac:dyDescent="0.3"/>
    <row r="50" s="25" customFormat="1" ht="13" x14ac:dyDescent="0.3"/>
    <row r="51" s="25" customFormat="1" ht="13" x14ac:dyDescent="0.3"/>
    <row r="52" s="25" customFormat="1" ht="13" x14ac:dyDescent="0.3"/>
    <row r="53" s="25" customFormat="1" ht="13" x14ac:dyDescent="0.3"/>
    <row r="54" s="25" customFormat="1" ht="13" x14ac:dyDescent="0.3"/>
    <row r="55" s="25" customFormat="1" ht="13" x14ac:dyDescent="0.3"/>
    <row r="56" s="25" customFormat="1" ht="13" x14ac:dyDescent="0.3"/>
    <row r="57" s="25" customFormat="1" ht="13" x14ac:dyDescent="0.3"/>
    <row r="58" s="25" customFormat="1" ht="13" x14ac:dyDescent="0.3"/>
    <row r="59" s="25" customFormat="1" ht="13" x14ac:dyDescent="0.3"/>
    <row r="60" s="25" customFormat="1" ht="13" x14ac:dyDescent="0.3"/>
    <row r="61" s="25" customFormat="1" ht="13" x14ac:dyDescent="0.3"/>
    <row r="62" s="25" customFormat="1" ht="13" x14ac:dyDescent="0.3"/>
    <row r="63" s="25" customFormat="1" ht="13" x14ac:dyDescent="0.3"/>
    <row r="64" s="25" customFormat="1" ht="13" x14ac:dyDescent="0.3"/>
    <row r="65" s="25" customFormat="1" ht="13" x14ac:dyDescent="0.3"/>
    <row r="66" s="25" customFormat="1" ht="13" x14ac:dyDescent="0.3"/>
    <row r="67" s="25" customFormat="1" ht="13" x14ac:dyDescent="0.3"/>
    <row r="68" s="25" customFormat="1" ht="13" x14ac:dyDescent="0.3"/>
    <row r="69" s="25" customFormat="1" ht="13" x14ac:dyDescent="0.3"/>
    <row r="70" s="25" customFormat="1" ht="13" x14ac:dyDescent="0.3"/>
    <row r="71" s="25" customFormat="1" ht="13" x14ac:dyDescent="0.3"/>
    <row r="72" s="25" customFormat="1" ht="13" x14ac:dyDescent="0.3"/>
    <row r="73" s="25" customFormat="1" ht="13" x14ac:dyDescent="0.3"/>
    <row r="74" s="25" customFormat="1" ht="13" x14ac:dyDescent="0.3"/>
    <row r="75" s="25" customFormat="1" ht="13" x14ac:dyDescent="0.3"/>
    <row r="76" s="25" customFormat="1" ht="13" x14ac:dyDescent="0.3"/>
    <row r="77" s="25" customFormat="1" ht="13" x14ac:dyDescent="0.3"/>
    <row r="78" s="25" customFormat="1" ht="13" x14ac:dyDescent="0.3"/>
    <row r="79" s="25" customFormat="1" ht="13" x14ac:dyDescent="0.3"/>
    <row r="80" s="25" customFormat="1" ht="13" x14ac:dyDescent="0.3"/>
    <row r="81" s="25" customFormat="1" ht="13" x14ac:dyDescent="0.3"/>
    <row r="82" s="25" customFormat="1" ht="13" x14ac:dyDescent="0.3"/>
    <row r="83" s="25" customFormat="1" ht="13" x14ac:dyDescent="0.3"/>
    <row r="84" s="25" customFormat="1" ht="13" x14ac:dyDescent="0.3"/>
    <row r="85" s="25" customFormat="1" ht="13" x14ac:dyDescent="0.3"/>
    <row r="86" s="25" customFormat="1" ht="13" x14ac:dyDescent="0.3"/>
    <row r="87" s="25" customFormat="1" ht="13" x14ac:dyDescent="0.3"/>
    <row r="88" s="25" customFormat="1" ht="13" x14ac:dyDescent="0.3"/>
    <row r="89" s="25" customFormat="1" ht="13" x14ac:dyDescent="0.3"/>
    <row r="90" s="25" customFormat="1" ht="13" x14ac:dyDescent="0.3"/>
    <row r="91" s="25" customFormat="1" ht="13" x14ac:dyDescent="0.3"/>
    <row r="92" s="25" customFormat="1" ht="13" x14ac:dyDescent="0.3"/>
    <row r="93" s="25" customFormat="1" ht="13" x14ac:dyDescent="0.3"/>
    <row r="94" s="25" customFormat="1" ht="13" x14ac:dyDescent="0.3"/>
    <row r="95" s="25" customFormat="1" ht="13" x14ac:dyDescent="0.3"/>
    <row r="96" s="25" customFormat="1" ht="13" x14ac:dyDescent="0.3"/>
    <row r="97" s="25" customFormat="1" ht="13" x14ac:dyDescent="0.3"/>
    <row r="98" s="25" customFormat="1" ht="13" x14ac:dyDescent="0.3"/>
    <row r="99" s="25" customFormat="1" ht="13" x14ac:dyDescent="0.3"/>
    <row r="100" s="25" customFormat="1" ht="13" x14ac:dyDescent="0.3"/>
    <row r="101" s="25" customFormat="1" ht="13" x14ac:dyDescent="0.3"/>
    <row r="102" s="25" customFormat="1" ht="13" x14ac:dyDescent="0.3"/>
    <row r="103" s="25" customFormat="1" ht="13" x14ac:dyDescent="0.3"/>
    <row r="104" s="25" customFormat="1" ht="13" x14ac:dyDescent="0.3"/>
    <row r="105" s="25" customFormat="1" ht="13" x14ac:dyDescent="0.3"/>
    <row r="106" s="25" customFormat="1" ht="13" x14ac:dyDescent="0.3"/>
    <row r="107" s="25" customFormat="1" ht="13" x14ac:dyDescent="0.3"/>
    <row r="108" s="25" customFormat="1" ht="13" x14ac:dyDescent="0.3"/>
    <row r="109" s="25" customFormat="1" ht="13" x14ac:dyDescent="0.3"/>
    <row r="110" s="25" customFormat="1" ht="13" x14ac:dyDescent="0.3"/>
    <row r="111" s="25" customFormat="1" ht="13" x14ac:dyDescent="0.3"/>
    <row r="112" s="25" customFormat="1" ht="12.75" customHeight="1" x14ac:dyDescent="0.3"/>
    <row r="113" s="25" customFormat="1" ht="12.75" customHeight="1" x14ac:dyDescent="0.3"/>
    <row r="114" s="25" customFormat="1" ht="12.75" customHeight="1" x14ac:dyDescent="0.3"/>
    <row r="115" s="25" customFormat="1" ht="12.75" customHeight="1" x14ac:dyDescent="0.3"/>
    <row r="116" s="25" customFormat="1" ht="12.75" customHeight="1" x14ac:dyDescent="0.3"/>
    <row r="117" s="25" customFormat="1" ht="12.75" customHeight="1" x14ac:dyDescent="0.3"/>
    <row r="118" s="25" customFormat="1" ht="12.75" customHeight="1" x14ac:dyDescent="0.3"/>
    <row r="119" s="25" customFormat="1" ht="12.75" customHeight="1" x14ac:dyDescent="0.3"/>
    <row r="120" s="25" customFormat="1" ht="12.75" customHeight="1" x14ac:dyDescent="0.3"/>
    <row r="121" s="25" customFormat="1" ht="12.75" customHeight="1" x14ac:dyDescent="0.3"/>
    <row r="122" s="25" customFormat="1" ht="12.75" customHeight="1" x14ac:dyDescent="0.3"/>
    <row r="123" s="25" customFormat="1" ht="12.75" customHeight="1" x14ac:dyDescent="0.3"/>
    <row r="124" s="25" customFormat="1" ht="12.75" customHeight="1" x14ac:dyDescent="0.3"/>
    <row r="125" s="25" customFormat="1" ht="12.75" customHeight="1" x14ac:dyDescent="0.3"/>
    <row r="126" s="25" customFormat="1" ht="12.75" customHeight="1" x14ac:dyDescent="0.3"/>
    <row r="127" s="25" customFormat="1" ht="12.75" customHeight="1" x14ac:dyDescent="0.3"/>
    <row r="128" s="25" customFormat="1" ht="12.75" customHeight="1" x14ac:dyDescent="0.3"/>
    <row r="129" s="25" customFormat="1" ht="12.75" customHeight="1" x14ac:dyDescent="0.3"/>
    <row r="130" s="25" customFormat="1" ht="12.75" customHeight="1" x14ac:dyDescent="0.3"/>
    <row r="131" s="25" customFormat="1" ht="12.75" customHeight="1" x14ac:dyDescent="0.3"/>
    <row r="132" s="25" customFormat="1" ht="12.75" customHeight="1" x14ac:dyDescent="0.3"/>
    <row r="133" s="25" customFormat="1" ht="12.75" customHeight="1" x14ac:dyDescent="0.3"/>
    <row r="134" s="25" customFormat="1" ht="12.75" customHeight="1" x14ac:dyDescent="0.3"/>
    <row r="135" s="25" customFormat="1" ht="12.75" customHeight="1" x14ac:dyDescent="0.3"/>
    <row r="136" s="25" customFormat="1" ht="12.75" customHeight="1" x14ac:dyDescent="0.3"/>
    <row r="137" s="25" customFormat="1" ht="12.75" customHeight="1" x14ac:dyDescent="0.3"/>
    <row r="138" s="25" customFormat="1" ht="12.75" customHeight="1" x14ac:dyDescent="0.3"/>
    <row r="139" s="25" customFormat="1" ht="12.75" customHeight="1" x14ac:dyDescent="0.3"/>
    <row r="140" s="25" customFormat="1" ht="12.75" customHeight="1" x14ac:dyDescent="0.3"/>
    <row r="141" s="25" customFormat="1" ht="12.75" customHeight="1" x14ac:dyDescent="0.3"/>
    <row r="142" s="25" customFormat="1" ht="12.75" customHeight="1" x14ac:dyDescent="0.3"/>
    <row r="143" s="25" customFormat="1" ht="12.75" customHeight="1" x14ac:dyDescent="0.3"/>
    <row r="144" s="25" customFormat="1" ht="12.75" customHeight="1" x14ac:dyDescent="0.3"/>
    <row r="145" s="25" customFormat="1" ht="12.75" customHeight="1" x14ac:dyDescent="0.3"/>
    <row r="146" s="25" customFormat="1" ht="12.75" customHeight="1" x14ac:dyDescent="0.3"/>
    <row r="147" s="25" customFormat="1" ht="12.75" customHeight="1" x14ac:dyDescent="0.3"/>
    <row r="148" s="25" customFormat="1" ht="12.75" customHeight="1" x14ac:dyDescent="0.3"/>
    <row r="149" s="25" customFormat="1" ht="12.75" customHeight="1" x14ac:dyDescent="0.3"/>
    <row r="150" s="15" customFormat="1" ht="12.75" customHeight="1" x14ac:dyDescent="0.3"/>
    <row r="151" s="15" customFormat="1" ht="12.75" customHeight="1" x14ac:dyDescent="0.3"/>
    <row r="152" s="15" customFormat="1" ht="12.75" customHeight="1" x14ac:dyDescent="0.3"/>
    <row r="153" s="15" customFormat="1" ht="12.75" customHeight="1" x14ac:dyDescent="0.3"/>
    <row r="154" s="15" customFormat="1" ht="12.75" customHeight="1" x14ac:dyDescent="0.3"/>
    <row r="155" s="15" customFormat="1" ht="12.75" customHeight="1" x14ac:dyDescent="0.3"/>
    <row r="156" s="15" customFormat="1" ht="12.75" customHeight="1" x14ac:dyDescent="0.3"/>
  </sheetData>
  <sheetProtection sheet="1" objects="1" scenarios="1"/>
  <mergeCells count="23">
    <mergeCell ref="C26:F26"/>
    <mergeCell ref="C28:F28"/>
    <mergeCell ref="C29:F29"/>
    <mergeCell ref="D20:G20"/>
    <mergeCell ref="J20:M24"/>
    <mergeCell ref="D21:G21"/>
    <mergeCell ref="D22:G22"/>
    <mergeCell ref="D23:G23"/>
    <mergeCell ref="D24:G24"/>
    <mergeCell ref="C17:J17"/>
    <mergeCell ref="E3:M3"/>
    <mergeCell ref="C6:J6"/>
    <mergeCell ref="L6:M11"/>
    <mergeCell ref="C7:J7"/>
    <mergeCell ref="C8:J8"/>
    <mergeCell ref="C9:J9"/>
    <mergeCell ref="C10:J10"/>
    <mergeCell ref="C11:J11"/>
    <mergeCell ref="C12:J12"/>
    <mergeCell ref="C13:J13"/>
    <mergeCell ref="C14:J14"/>
    <mergeCell ref="C15:J15"/>
    <mergeCell ref="C16:J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5A443-FE4A-48DB-A3EC-6336BF68056E}">
  <dimension ref="A1:CW864"/>
  <sheetViews>
    <sheetView tabSelected="1" topLeftCell="A5" zoomScaleNormal="100" workbookViewId="0">
      <selection activeCell="D35" sqref="D35"/>
    </sheetView>
  </sheetViews>
  <sheetFormatPr defaultColWidth="10.77734375" defaultRowHeight="14.5" x14ac:dyDescent="0.35"/>
  <cols>
    <col min="1" max="1" width="4.77734375" style="65" customWidth="1"/>
    <col min="2" max="2" width="62.109375" style="65" customWidth="1"/>
    <col min="3" max="3" width="25.77734375" style="65" customWidth="1"/>
    <col min="4" max="4" width="28.44140625" style="65" customWidth="1"/>
    <col min="5" max="5" width="43" style="65" customWidth="1"/>
    <col min="6" max="6" width="20.33203125" style="65" customWidth="1"/>
    <col min="7" max="9" width="28" style="65" customWidth="1"/>
    <col min="10" max="10" width="27.44140625" style="65" customWidth="1"/>
    <col min="11" max="11" width="5.77734375" style="65" customWidth="1"/>
    <col min="12" max="12" width="19.109375" style="63" bestFit="1" customWidth="1"/>
    <col min="13" max="13" width="25.6640625" style="63" customWidth="1"/>
    <col min="14" max="14" width="17.33203125" style="63" bestFit="1" customWidth="1"/>
    <col min="15" max="72" width="10.77734375" style="63"/>
    <col min="73" max="101" width="10.77734375" style="64"/>
    <col min="102" max="16384" width="10.77734375" style="65"/>
  </cols>
  <sheetData>
    <row r="1" spans="1:101" x14ac:dyDescent="0.35">
      <c r="A1" s="62"/>
      <c r="B1" s="62"/>
      <c r="C1" s="62"/>
      <c r="D1" s="62"/>
      <c r="E1" s="62"/>
      <c r="F1" s="62"/>
      <c r="G1" s="62"/>
      <c r="H1" s="62"/>
      <c r="I1" s="62"/>
      <c r="J1" s="62"/>
      <c r="K1" s="62"/>
    </row>
    <row r="2" spans="1:101" s="84" customFormat="1" ht="27.65" customHeight="1" x14ac:dyDescent="0.7">
      <c r="A2" s="78"/>
      <c r="B2" s="79" t="s">
        <v>27</v>
      </c>
      <c r="C2" s="80"/>
      <c r="D2" s="80"/>
      <c r="E2" s="80"/>
      <c r="F2" s="80"/>
      <c r="G2" s="80"/>
      <c r="H2" s="80"/>
      <c r="I2" s="80"/>
      <c r="J2" s="80"/>
      <c r="K2" s="80"/>
      <c r="L2" s="81"/>
      <c r="M2" s="81"/>
      <c r="N2" s="81"/>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c r="CV2" s="83"/>
      <c r="CW2" s="83"/>
    </row>
    <row r="3" spans="1:101" ht="23.5" x14ac:dyDescent="0.55000000000000004">
      <c r="A3" s="62"/>
      <c r="B3" s="85"/>
      <c r="C3" s="85"/>
      <c r="D3" s="85"/>
      <c r="E3" s="85"/>
      <c r="F3" s="85"/>
      <c r="G3" s="85"/>
      <c r="H3" s="85"/>
      <c r="I3" s="85"/>
      <c r="J3" s="85"/>
      <c r="K3" s="85"/>
      <c r="L3" s="86"/>
      <c r="M3" s="86"/>
      <c r="N3" s="86"/>
    </row>
    <row r="4" spans="1:101" ht="15" thickBot="1" x14ac:dyDescent="0.4">
      <c r="A4" s="62"/>
      <c r="B4" s="62"/>
      <c r="C4" s="62"/>
      <c r="D4" s="62"/>
      <c r="E4" s="62"/>
      <c r="F4" s="62"/>
      <c r="G4" s="87"/>
      <c r="H4" s="87"/>
      <c r="I4" s="87"/>
      <c r="J4" s="87"/>
      <c r="K4" s="87"/>
      <c r="L4" s="88"/>
    </row>
    <row r="5" spans="1:101" x14ac:dyDescent="0.35">
      <c r="A5" s="62"/>
      <c r="B5" s="89" t="s">
        <v>28</v>
      </c>
      <c r="C5" s="90"/>
      <c r="D5" s="77"/>
      <c r="E5" s="77"/>
      <c r="F5" s="62"/>
      <c r="G5" s="87"/>
      <c r="H5" s="87"/>
      <c r="I5" s="87"/>
      <c r="J5" s="87"/>
      <c r="K5" s="87"/>
      <c r="L5" s="88"/>
      <c r="O5" s="52"/>
    </row>
    <row r="6" spans="1:101" ht="13" customHeight="1" x14ac:dyDescent="0.35">
      <c r="A6" s="62"/>
      <c r="B6" s="91" t="s">
        <v>29</v>
      </c>
      <c r="C6" s="92"/>
      <c r="D6" s="77"/>
      <c r="E6" s="77"/>
      <c r="F6" s="62"/>
      <c r="G6" s="87"/>
      <c r="H6" s="87"/>
      <c r="I6" s="87"/>
      <c r="J6" s="87"/>
      <c r="K6" s="87"/>
      <c r="L6" s="88"/>
      <c r="O6" s="52"/>
    </row>
    <row r="7" spans="1:101" ht="39" customHeight="1" x14ac:dyDescent="0.35">
      <c r="A7" s="62"/>
      <c r="B7" s="158" t="s">
        <v>30</v>
      </c>
      <c r="C7" s="159"/>
      <c r="D7" s="77"/>
      <c r="E7" s="77"/>
      <c r="F7" s="62"/>
      <c r="G7" s="87"/>
      <c r="H7" s="87"/>
      <c r="I7" s="87"/>
      <c r="J7" s="87"/>
      <c r="K7" s="87"/>
      <c r="L7" s="88"/>
      <c r="O7" s="52"/>
    </row>
    <row r="8" spans="1:101" x14ac:dyDescent="0.35">
      <c r="A8" s="62"/>
      <c r="B8" s="91" t="s">
        <v>138</v>
      </c>
      <c r="C8" s="92"/>
      <c r="D8" s="77"/>
      <c r="E8" s="77"/>
      <c r="F8" s="62"/>
      <c r="G8" s="87"/>
      <c r="H8" s="87"/>
      <c r="I8" s="87"/>
      <c r="J8" s="87"/>
      <c r="K8" s="87"/>
      <c r="L8" s="88"/>
      <c r="O8" s="52"/>
    </row>
    <row r="9" spans="1:101" ht="13.5" customHeight="1" thickBot="1" x14ac:dyDescent="0.4">
      <c r="A9" s="62"/>
      <c r="B9" s="93" t="s">
        <v>31</v>
      </c>
      <c r="C9" s="94"/>
      <c r="D9" s="77"/>
      <c r="E9" s="77"/>
      <c r="F9" s="77"/>
      <c r="G9" s="87"/>
      <c r="H9" s="87"/>
      <c r="I9" s="87"/>
      <c r="J9" s="87"/>
      <c r="K9" s="87"/>
      <c r="L9" s="88"/>
      <c r="O9" s="52"/>
    </row>
    <row r="10" spans="1:101" x14ac:dyDescent="0.35">
      <c r="A10" s="62"/>
      <c r="B10" s="95"/>
      <c r="C10" s="95"/>
      <c r="D10" s="95"/>
      <c r="E10" s="95"/>
      <c r="F10" s="95"/>
      <c r="G10" s="87"/>
      <c r="H10" s="87"/>
      <c r="I10" s="87"/>
      <c r="J10" s="87"/>
      <c r="K10" s="87"/>
      <c r="L10" s="88"/>
      <c r="O10" s="52"/>
    </row>
    <row r="11" spans="1:101" x14ac:dyDescent="0.35">
      <c r="A11" s="62"/>
      <c r="B11" s="77"/>
      <c r="C11" s="77"/>
      <c r="D11" s="77"/>
      <c r="E11" s="77"/>
      <c r="F11" s="77"/>
      <c r="G11" s="77"/>
      <c r="H11" s="77"/>
      <c r="I11" s="77"/>
      <c r="J11" s="96"/>
      <c r="K11" s="96"/>
      <c r="L11" s="52"/>
      <c r="M11" s="52"/>
      <c r="N11" s="97"/>
      <c r="O11" s="52"/>
    </row>
    <row r="12" spans="1:101" s="55" customFormat="1" ht="28.5" customHeight="1" x14ac:dyDescent="0.3">
      <c r="A12" s="46"/>
      <c r="B12" s="166" t="s">
        <v>32</v>
      </c>
      <c r="C12" s="166"/>
      <c r="D12" s="166"/>
      <c r="E12" s="166"/>
      <c r="F12" s="166"/>
      <c r="G12" s="166"/>
      <c r="H12" s="98"/>
      <c r="I12" s="98"/>
      <c r="J12" s="46"/>
      <c r="K12" s="77"/>
      <c r="L12" s="52"/>
      <c r="M12" s="52"/>
      <c r="N12" s="97"/>
      <c r="O12" s="52"/>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row>
    <row r="13" spans="1:101" s="55" customFormat="1" ht="41.25" customHeight="1" x14ac:dyDescent="0.3">
      <c r="A13" s="46"/>
      <c r="B13" s="6" t="s">
        <v>33</v>
      </c>
      <c r="C13" s="7" t="s">
        <v>34</v>
      </c>
      <c r="D13" s="8" t="s">
        <v>35</v>
      </c>
      <c r="E13" s="6" t="s">
        <v>36</v>
      </c>
      <c r="F13" s="7" t="s">
        <v>37</v>
      </c>
      <c r="G13" s="7" t="s">
        <v>38</v>
      </c>
      <c r="H13" s="6" t="s">
        <v>39</v>
      </c>
      <c r="I13" s="6" t="s">
        <v>40</v>
      </c>
      <c r="J13" s="46"/>
      <c r="K13" s="46"/>
      <c r="L13" s="76"/>
      <c r="M13" s="52"/>
      <c r="N13" s="97"/>
      <c r="O13" s="52"/>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row>
    <row r="14" spans="1:101" s="55" customFormat="1" ht="14.25" customHeight="1" x14ac:dyDescent="0.3">
      <c r="A14" s="46"/>
      <c r="B14" s="163" t="s">
        <v>41</v>
      </c>
      <c r="C14" s="164"/>
      <c r="D14" s="164"/>
      <c r="E14" s="164"/>
      <c r="F14" s="164"/>
      <c r="G14" s="165"/>
      <c r="H14" s="69"/>
      <c r="I14" s="69"/>
      <c r="J14" s="46"/>
      <c r="K14" s="77"/>
      <c r="L14" s="76"/>
      <c r="M14" s="52"/>
      <c r="N14" s="51"/>
      <c r="O14" s="52"/>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row>
    <row r="15" spans="1:101" s="55" customFormat="1" ht="20.25" customHeight="1" x14ac:dyDescent="0.3">
      <c r="A15" s="46"/>
      <c r="B15" s="67" t="s">
        <v>42</v>
      </c>
      <c r="C15" s="5"/>
      <c r="D15" s="1">
        <v>0</v>
      </c>
      <c r="E15" s="45" t="s">
        <v>135</v>
      </c>
      <c r="F15" s="47">
        <v>5</v>
      </c>
      <c r="G15" s="3">
        <f>D15*F15</f>
        <v>0</v>
      </c>
      <c r="H15" s="3">
        <f>G15*1</f>
        <v>0</v>
      </c>
      <c r="I15" s="3">
        <f>H15*6</f>
        <v>0</v>
      </c>
      <c r="J15" s="46"/>
      <c r="K15" s="77"/>
      <c r="L15" s="76"/>
      <c r="M15" s="52"/>
      <c r="N15" s="51"/>
      <c r="O15" s="52"/>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row>
    <row r="16" spans="1:101" s="55" customFormat="1" ht="20.25" customHeight="1" x14ac:dyDescent="0.3">
      <c r="A16" s="46"/>
      <c r="B16" s="67" t="s">
        <v>43</v>
      </c>
      <c r="C16" s="1">
        <v>0</v>
      </c>
      <c r="D16" s="5"/>
      <c r="E16" s="5"/>
      <c r="F16" s="47">
        <v>5</v>
      </c>
      <c r="G16" s="3">
        <f>F16*C16</f>
        <v>0</v>
      </c>
      <c r="H16" s="3">
        <f>G16*1</f>
        <v>0</v>
      </c>
      <c r="I16" s="3">
        <f>H16*6</f>
        <v>0</v>
      </c>
      <c r="J16" s="46"/>
      <c r="K16" s="77"/>
      <c r="L16" s="76"/>
      <c r="M16" s="52"/>
      <c r="N16" s="51"/>
      <c r="O16" s="52"/>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row>
    <row r="17" spans="1:101" s="55" customFormat="1" ht="20.25" customHeight="1" x14ac:dyDescent="0.3">
      <c r="A17" s="46"/>
      <c r="B17" s="70" t="s">
        <v>44</v>
      </c>
      <c r="C17" s="1">
        <v>0</v>
      </c>
      <c r="D17" s="5"/>
      <c r="E17" s="5" t="s">
        <v>45</v>
      </c>
      <c r="F17" s="47">
        <v>1</v>
      </c>
      <c r="G17" s="4"/>
      <c r="H17" s="3">
        <f>F17*C17</f>
        <v>0</v>
      </c>
      <c r="I17" s="3">
        <f>H17*6</f>
        <v>0</v>
      </c>
      <c r="J17" s="46"/>
      <c r="K17" s="77"/>
      <c r="L17" s="76"/>
      <c r="M17" s="52"/>
      <c r="N17" s="51"/>
      <c r="O17" s="52"/>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row>
    <row r="18" spans="1:101" s="55" customFormat="1" ht="20.25" customHeight="1" x14ac:dyDescent="0.3">
      <c r="A18" s="46"/>
      <c r="B18" s="160"/>
      <c r="C18" s="161"/>
      <c r="D18" s="161"/>
      <c r="E18" s="161"/>
      <c r="F18" s="161"/>
      <c r="G18" s="162"/>
      <c r="H18" s="47"/>
      <c r="I18" s="47"/>
      <c r="J18" s="46"/>
      <c r="K18" s="73"/>
      <c r="L18" s="76"/>
      <c r="M18" s="52"/>
      <c r="N18" s="52"/>
      <c r="O18" s="52"/>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row>
    <row r="19" spans="1:101" s="55" customFormat="1" ht="15.75" customHeight="1" x14ac:dyDescent="0.3">
      <c r="A19" s="46"/>
      <c r="B19" s="163" t="s">
        <v>46</v>
      </c>
      <c r="C19" s="164"/>
      <c r="D19" s="164"/>
      <c r="E19" s="164"/>
      <c r="F19" s="164"/>
      <c r="G19" s="165"/>
      <c r="H19" s="69"/>
      <c r="I19" s="69"/>
      <c r="J19" s="46"/>
      <c r="K19" s="46"/>
      <c r="L19" s="74"/>
      <c r="M19" s="52"/>
      <c r="N19" s="52"/>
      <c r="O19" s="52"/>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row>
    <row r="20" spans="1:101" s="55" customFormat="1" ht="20.25" customHeight="1" x14ac:dyDescent="0.3">
      <c r="A20" s="46"/>
      <c r="B20" s="75" t="s">
        <v>114</v>
      </c>
      <c r="C20" s="68"/>
      <c r="D20" s="1">
        <v>0</v>
      </c>
      <c r="E20" s="45" t="s">
        <v>134</v>
      </c>
      <c r="F20" s="47">
        <v>10</v>
      </c>
      <c r="G20" s="3">
        <f>D20*F20</f>
        <v>0</v>
      </c>
      <c r="H20" s="3">
        <f>G20*7</f>
        <v>0</v>
      </c>
      <c r="I20" s="3">
        <f>H20*6</f>
        <v>0</v>
      </c>
      <c r="J20" s="46"/>
      <c r="K20" s="73"/>
      <c r="L20" s="74"/>
      <c r="M20" s="52"/>
      <c r="N20" s="52"/>
      <c r="O20" s="52"/>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row>
    <row r="21" spans="1:101" s="55" customFormat="1" ht="20.25" customHeight="1" x14ac:dyDescent="0.3">
      <c r="A21" s="46"/>
      <c r="B21" s="75" t="s">
        <v>132</v>
      </c>
      <c r="C21" s="68"/>
      <c r="D21" s="68"/>
      <c r="E21" s="45" t="s">
        <v>133</v>
      </c>
      <c r="F21" s="47">
        <v>7</v>
      </c>
      <c r="G21" s="1">
        <v>0</v>
      </c>
      <c r="H21" s="3">
        <f>G21*F21</f>
        <v>0</v>
      </c>
      <c r="I21" s="3">
        <f>H21*6</f>
        <v>0</v>
      </c>
      <c r="J21" s="46"/>
      <c r="K21" s="73"/>
      <c r="L21" s="74"/>
      <c r="M21" s="52"/>
      <c r="N21" s="52"/>
      <c r="O21" s="52"/>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row>
    <row r="22" spans="1:101" s="55" customFormat="1" ht="20.25" customHeight="1" x14ac:dyDescent="0.3">
      <c r="A22" s="46"/>
      <c r="B22" s="67" t="s">
        <v>43</v>
      </c>
      <c r="C22" s="68"/>
      <c r="D22" s="68"/>
      <c r="E22" s="5" t="s">
        <v>47</v>
      </c>
      <c r="F22" s="47">
        <v>7</v>
      </c>
      <c r="G22" s="1">
        <v>0</v>
      </c>
      <c r="H22" s="3">
        <f>G22*F22</f>
        <v>0</v>
      </c>
      <c r="I22" s="3">
        <f>H22*6</f>
        <v>0</v>
      </c>
      <c r="J22" s="46"/>
      <c r="K22" s="73"/>
      <c r="L22" s="74"/>
      <c r="M22" s="52"/>
      <c r="N22" s="52"/>
      <c r="O22" s="52"/>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row>
    <row r="23" spans="1:101" s="55" customFormat="1" ht="20.25" customHeight="1" x14ac:dyDescent="0.3">
      <c r="A23" s="46"/>
      <c r="B23" s="70" t="s">
        <v>44</v>
      </c>
      <c r="C23" s="1">
        <v>0</v>
      </c>
      <c r="D23" s="68"/>
      <c r="E23" s="5" t="s">
        <v>48</v>
      </c>
      <c r="F23" s="47">
        <v>5</v>
      </c>
      <c r="G23" s="4"/>
      <c r="H23" s="3">
        <f>C23*F23</f>
        <v>0</v>
      </c>
      <c r="I23" s="3">
        <f>H23*6</f>
        <v>0</v>
      </c>
      <c r="J23" s="46"/>
      <c r="K23" s="73"/>
      <c r="L23" s="74"/>
      <c r="M23" s="52"/>
      <c r="N23" s="52"/>
      <c r="O23" s="52"/>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row>
    <row r="24" spans="1:101" s="55" customFormat="1" ht="20.25" customHeight="1" x14ac:dyDescent="0.3">
      <c r="A24" s="46"/>
      <c r="B24" s="160"/>
      <c r="C24" s="161"/>
      <c r="D24" s="161"/>
      <c r="E24" s="161"/>
      <c r="F24" s="161"/>
      <c r="G24" s="162"/>
      <c r="H24" s="47"/>
      <c r="I24" s="47"/>
      <c r="J24" s="46"/>
      <c r="K24" s="48"/>
      <c r="L24" s="49"/>
      <c r="M24" s="50"/>
      <c r="N24" s="51"/>
      <c r="O24" s="52"/>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row>
    <row r="25" spans="1:101" s="55" customFormat="1" ht="20.25" customHeight="1" x14ac:dyDescent="0.3">
      <c r="A25" s="46"/>
      <c r="B25" s="163" t="s">
        <v>49</v>
      </c>
      <c r="C25" s="164"/>
      <c r="D25" s="164"/>
      <c r="E25" s="164"/>
      <c r="F25" s="164"/>
      <c r="G25" s="165"/>
      <c r="H25" s="69"/>
      <c r="I25" s="72" t="s">
        <v>50</v>
      </c>
      <c r="J25" s="46"/>
      <c r="K25" s="48"/>
      <c r="L25" s="49"/>
      <c r="M25" s="50"/>
      <c r="N25" s="51"/>
      <c r="O25" s="52"/>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row>
    <row r="26" spans="1:101" s="55" customFormat="1" ht="20.25" customHeight="1" x14ac:dyDescent="0.3">
      <c r="A26" s="46"/>
      <c r="B26" s="67" t="s">
        <v>51</v>
      </c>
      <c r="C26" s="5"/>
      <c r="D26" s="68"/>
      <c r="E26" s="5" t="s">
        <v>52</v>
      </c>
      <c r="F26" s="47">
        <v>1</v>
      </c>
      <c r="G26" s="1">
        <v>0</v>
      </c>
      <c r="H26" s="4"/>
      <c r="I26" s="3">
        <f>G26*9</f>
        <v>0</v>
      </c>
      <c r="J26" s="46"/>
      <c r="K26" s="48"/>
      <c r="L26" s="49"/>
      <c r="M26" s="50"/>
      <c r="N26" s="51"/>
      <c r="O26" s="52"/>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row>
    <row r="27" spans="1:101" s="55" customFormat="1" ht="20.25" customHeight="1" x14ac:dyDescent="0.3">
      <c r="A27" s="46"/>
      <c r="B27" s="160"/>
      <c r="C27" s="161"/>
      <c r="D27" s="161"/>
      <c r="E27" s="161"/>
      <c r="F27" s="161"/>
      <c r="G27" s="162"/>
      <c r="H27" s="47"/>
      <c r="I27" s="47"/>
      <c r="J27" s="46"/>
      <c r="K27" s="48"/>
      <c r="L27" s="49"/>
      <c r="M27" s="50"/>
      <c r="N27" s="51"/>
      <c r="O27" s="52"/>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row>
    <row r="28" spans="1:101" s="55" customFormat="1" ht="20.25" customHeight="1" x14ac:dyDescent="0.3">
      <c r="A28" s="46"/>
      <c r="B28" s="163" t="s">
        <v>53</v>
      </c>
      <c r="C28" s="164"/>
      <c r="D28" s="164"/>
      <c r="E28" s="164"/>
      <c r="F28" s="164"/>
      <c r="G28" s="165"/>
      <c r="H28" s="69"/>
      <c r="I28" s="69"/>
      <c r="J28" s="46"/>
      <c r="K28" s="48"/>
      <c r="L28" s="49"/>
      <c r="M28" s="50"/>
      <c r="N28" s="51"/>
      <c r="O28" s="52"/>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row>
    <row r="29" spans="1:101" s="55" customFormat="1" ht="20.25" customHeight="1" x14ac:dyDescent="0.3">
      <c r="A29" s="46"/>
      <c r="B29" s="71" t="s">
        <v>54</v>
      </c>
      <c r="C29" s="5"/>
      <c r="D29" s="1"/>
      <c r="E29" s="45" t="s">
        <v>136</v>
      </c>
      <c r="F29" s="47">
        <v>8</v>
      </c>
      <c r="G29" s="3">
        <f>D29*F29</f>
        <v>0</v>
      </c>
      <c r="H29" s="3">
        <f>G29*2</f>
        <v>0</v>
      </c>
      <c r="I29" s="3">
        <f>H29*6</f>
        <v>0</v>
      </c>
      <c r="J29" s="46"/>
      <c r="K29" s="48"/>
      <c r="L29" s="49"/>
      <c r="M29" s="50"/>
      <c r="N29" s="51"/>
      <c r="O29" s="52"/>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row>
    <row r="30" spans="1:101" s="55" customFormat="1" ht="20.25" customHeight="1" x14ac:dyDescent="0.3">
      <c r="A30" s="46"/>
      <c r="B30" s="67" t="s">
        <v>55</v>
      </c>
      <c r="C30" s="1"/>
      <c r="D30" s="4"/>
      <c r="E30" s="5" t="s">
        <v>56</v>
      </c>
      <c r="F30" s="47">
        <v>11</v>
      </c>
      <c r="G30" s="4"/>
      <c r="H30" s="3">
        <f>C30*F30</f>
        <v>0</v>
      </c>
      <c r="I30" s="3">
        <f>H30*6</f>
        <v>0</v>
      </c>
      <c r="J30" s="46"/>
      <c r="K30" s="48"/>
      <c r="L30" s="49"/>
      <c r="M30" s="50"/>
      <c r="N30" s="51"/>
      <c r="O30" s="52"/>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row>
    <row r="31" spans="1:101" s="55" customFormat="1" ht="20.25" customHeight="1" x14ac:dyDescent="0.3">
      <c r="A31" s="46"/>
      <c r="B31" s="67" t="s">
        <v>57</v>
      </c>
      <c r="C31" s="1"/>
      <c r="D31" s="4"/>
      <c r="E31" s="5" t="s">
        <v>45</v>
      </c>
      <c r="F31" s="47">
        <v>3</v>
      </c>
      <c r="G31" s="4"/>
      <c r="H31" s="3">
        <f>F31*C31</f>
        <v>0</v>
      </c>
      <c r="I31" s="3">
        <f>H31*6</f>
        <v>0</v>
      </c>
      <c r="J31" s="46"/>
      <c r="K31" s="48"/>
      <c r="L31" s="49"/>
      <c r="M31" s="50"/>
      <c r="N31" s="51"/>
      <c r="O31" s="52"/>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row>
    <row r="32" spans="1:101" s="55" customFormat="1" ht="20.25" customHeight="1" x14ac:dyDescent="0.3">
      <c r="A32" s="46"/>
      <c r="B32" s="71" t="s">
        <v>58</v>
      </c>
      <c r="C32" s="5"/>
      <c r="D32" s="1"/>
      <c r="E32" s="45" t="s">
        <v>136</v>
      </c>
      <c r="F32" s="47">
        <v>8</v>
      </c>
      <c r="G32" s="3">
        <f>D32*F32</f>
        <v>0</v>
      </c>
      <c r="H32" s="3">
        <f>G32*2</f>
        <v>0</v>
      </c>
      <c r="I32" s="3">
        <f t="shared" ref="I32:I39" si="0">H32*6</f>
        <v>0</v>
      </c>
      <c r="J32" s="46"/>
      <c r="K32" s="48"/>
      <c r="L32" s="49"/>
      <c r="M32" s="50"/>
      <c r="N32" s="51"/>
      <c r="O32" s="52"/>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row>
    <row r="33" spans="1:101" s="55" customFormat="1" ht="20.25" customHeight="1" x14ac:dyDescent="0.3">
      <c r="A33" s="46"/>
      <c r="B33" s="67" t="s">
        <v>59</v>
      </c>
      <c r="C33" s="1">
        <v>0</v>
      </c>
      <c r="D33" s="4"/>
      <c r="E33" s="5" t="s">
        <v>56</v>
      </c>
      <c r="F33" s="47">
        <v>11</v>
      </c>
      <c r="G33" s="4"/>
      <c r="H33" s="3">
        <f>F33*C33</f>
        <v>0</v>
      </c>
      <c r="I33" s="3">
        <f t="shared" si="0"/>
        <v>0</v>
      </c>
      <c r="J33" s="46"/>
      <c r="K33" s="48"/>
      <c r="L33" s="49"/>
      <c r="M33" s="50"/>
      <c r="N33" s="51"/>
      <c r="O33" s="52"/>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row>
    <row r="34" spans="1:101" s="55" customFormat="1" ht="20.25" customHeight="1" x14ac:dyDescent="0.3">
      <c r="A34" s="46"/>
      <c r="B34" s="67" t="s">
        <v>60</v>
      </c>
      <c r="C34" s="1">
        <v>0</v>
      </c>
      <c r="D34" s="4"/>
      <c r="E34" s="5" t="s">
        <v>45</v>
      </c>
      <c r="F34" s="47">
        <v>3</v>
      </c>
      <c r="G34" s="4"/>
      <c r="H34" s="3">
        <f>F34*C34</f>
        <v>0</v>
      </c>
      <c r="I34" s="3">
        <f>H34*6</f>
        <v>0</v>
      </c>
      <c r="J34" s="46"/>
      <c r="K34" s="48"/>
      <c r="L34" s="49"/>
      <c r="M34" s="50"/>
      <c r="N34" s="51"/>
      <c r="O34" s="52"/>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row>
    <row r="35" spans="1:101" s="55" customFormat="1" ht="20.25" customHeight="1" x14ac:dyDescent="0.3">
      <c r="A35" s="46"/>
      <c r="B35" s="71" t="s">
        <v>61</v>
      </c>
      <c r="C35" s="5"/>
      <c r="D35" s="1"/>
      <c r="E35" s="45" t="s">
        <v>136</v>
      </c>
      <c r="F35" s="47">
        <v>8</v>
      </c>
      <c r="G35" s="3">
        <f>D35*F35</f>
        <v>0</v>
      </c>
      <c r="H35" s="3">
        <f>G35*2</f>
        <v>0</v>
      </c>
      <c r="I35" s="3">
        <f t="shared" si="0"/>
        <v>0</v>
      </c>
      <c r="J35" s="46"/>
      <c r="K35" s="48"/>
      <c r="L35" s="49"/>
      <c r="M35" s="50"/>
      <c r="N35" s="51"/>
      <c r="O35" s="52"/>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row>
    <row r="36" spans="1:101" s="55" customFormat="1" ht="20.25" customHeight="1" x14ac:dyDescent="0.3">
      <c r="A36" s="46"/>
      <c r="B36" s="67" t="s">
        <v>62</v>
      </c>
      <c r="C36" s="1">
        <v>0</v>
      </c>
      <c r="D36" s="4"/>
      <c r="E36" s="5" t="s">
        <v>56</v>
      </c>
      <c r="F36" s="47">
        <v>11</v>
      </c>
      <c r="G36" s="4"/>
      <c r="H36" s="3">
        <f>F36*C36</f>
        <v>0</v>
      </c>
      <c r="I36" s="3">
        <f>H36*6</f>
        <v>0</v>
      </c>
      <c r="J36" s="46"/>
      <c r="K36" s="48"/>
      <c r="L36" s="49"/>
      <c r="M36" s="50"/>
      <c r="N36" s="51"/>
      <c r="O36" s="52"/>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row>
    <row r="37" spans="1:101" s="55" customFormat="1" ht="20.25" customHeight="1" x14ac:dyDescent="0.3">
      <c r="A37" s="46"/>
      <c r="B37" s="67" t="s">
        <v>63</v>
      </c>
      <c r="C37" s="1">
        <v>0</v>
      </c>
      <c r="D37" s="4"/>
      <c r="E37" s="5" t="s">
        <v>45</v>
      </c>
      <c r="F37" s="47">
        <v>3</v>
      </c>
      <c r="G37" s="4"/>
      <c r="H37" s="3">
        <f>F37*C37</f>
        <v>0</v>
      </c>
      <c r="I37" s="3">
        <f>H37*6</f>
        <v>0</v>
      </c>
      <c r="J37" s="46"/>
      <c r="K37" s="48"/>
      <c r="L37" s="49"/>
      <c r="M37" s="50"/>
      <c r="N37" s="51"/>
      <c r="O37" s="52"/>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row>
    <row r="38" spans="1:101" s="55" customFormat="1" ht="20.25" customHeight="1" x14ac:dyDescent="0.3">
      <c r="A38" s="46"/>
      <c r="B38" s="71" t="s">
        <v>64</v>
      </c>
      <c r="C38" s="5"/>
      <c r="D38" s="1">
        <v>0</v>
      </c>
      <c r="E38" s="45" t="s">
        <v>136</v>
      </c>
      <c r="F38" s="47">
        <v>8</v>
      </c>
      <c r="G38" s="3">
        <f>D38*F38</f>
        <v>0</v>
      </c>
      <c r="H38" s="3">
        <f>G38*2</f>
        <v>0</v>
      </c>
      <c r="I38" s="3">
        <f t="shared" si="0"/>
        <v>0</v>
      </c>
      <c r="J38" s="46"/>
      <c r="K38" s="48"/>
      <c r="L38" s="49"/>
      <c r="M38" s="50"/>
      <c r="N38" s="51"/>
      <c r="O38" s="52"/>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row>
    <row r="39" spans="1:101" s="55" customFormat="1" ht="20.25" customHeight="1" x14ac:dyDescent="0.3">
      <c r="A39" s="46"/>
      <c r="B39" s="67" t="s">
        <v>65</v>
      </c>
      <c r="C39" s="1">
        <v>0</v>
      </c>
      <c r="D39" s="4"/>
      <c r="E39" s="5" t="s">
        <v>56</v>
      </c>
      <c r="F39" s="47">
        <v>11</v>
      </c>
      <c r="G39" s="4"/>
      <c r="H39" s="3">
        <f>F39*C39</f>
        <v>0</v>
      </c>
      <c r="I39" s="3">
        <f t="shared" si="0"/>
        <v>0</v>
      </c>
      <c r="J39" s="46"/>
      <c r="K39" s="48"/>
      <c r="L39" s="49"/>
      <c r="M39" s="50"/>
      <c r="N39" s="51"/>
      <c r="O39" s="52"/>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row>
    <row r="40" spans="1:101" s="55" customFormat="1" ht="20.25" customHeight="1" x14ac:dyDescent="0.3">
      <c r="A40" s="46"/>
      <c r="B40" s="70" t="s">
        <v>66</v>
      </c>
      <c r="C40" s="1">
        <v>0</v>
      </c>
      <c r="D40" s="4"/>
      <c r="E40" s="5" t="s">
        <v>45</v>
      </c>
      <c r="F40" s="47">
        <v>3</v>
      </c>
      <c r="G40" s="4"/>
      <c r="H40" s="3">
        <f>F40*C40</f>
        <v>0</v>
      </c>
      <c r="I40" s="3">
        <f>H40*6</f>
        <v>0</v>
      </c>
      <c r="J40" s="46"/>
      <c r="K40" s="48"/>
      <c r="L40" s="49"/>
      <c r="M40" s="50"/>
      <c r="N40" s="51"/>
      <c r="O40" s="52"/>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row>
    <row r="41" spans="1:101" s="55" customFormat="1" ht="20.25" customHeight="1" x14ac:dyDescent="0.3">
      <c r="A41" s="46"/>
      <c r="B41" s="160"/>
      <c r="C41" s="161"/>
      <c r="D41" s="161"/>
      <c r="E41" s="161"/>
      <c r="F41" s="161"/>
      <c r="G41" s="162"/>
      <c r="H41" s="47"/>
      <c r="I41" s="47"/>
      <c r="J41" s="46"/>
      <c r="K41" s="48"/>
      <c r="L41" s="49"/>
      <c r="M41" s="50"/>
      <c r="N41" s="51"/>
      <c r="O41" s="52"/>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row>
    <row r="42" spans="1:101" s="55" customFormat="1" ht="20.25" customHeight="1" x14ac:dyDescent="0.3">
      <c r="A42" s="46"/>
      <c r="B42" s="163" t="s">
        <v>67</v>
      </c>
      <c r="C42" s="164"/>
      <c r="D42" s="164"/>
      <c r="E42" s="164"/>
      <c r="F42" s="164"/>
      <c r="G42" s="165"/>
      <c r="H42" s="69"/>
      <c r="I42" s="69"/>
      <c r="J42" s="46"/>
      <c r="K42" s="48"/>
      <c r="L42" s="49"/>
      <c r="M42" s="50"/>
      <c r="N42" s="51"/>
      <c r="O42" s="52"/>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row>
    <row r="43" spans="1:101" s="55" customFormat="1" ht="20.25" customHeight="1" x14ac:dyDescent="0.3">
      <c r="A43" s="46"/>
      <c r="B43" s="67" t="s">
        <v>68</v>
      </c>
      <c r="C43" s="68"/>
      <c r="D43" s="68"/>
      <c r="E43" s="68" t="s">
        <v>69</v>
      </c>
      <c r="F43" s="47">
        <v>1</v>
      </c>
      <c r="G43" s="1">
        <v>0</v>
      </c>
      <c r="H43" s="3">
        <f>G43*49</f>
        <v>0</v>
      </c>
      <c r="I43" s="3">
        <f>H43*6</f>
        <v>0</v>
      </c>
      <c r="J43" s="46"/>
      <c r="K43" s="48"/>
      <c r="L43" s="49"/>
      <c r="M43" s="50"/>
      <c r="N43" s="51"/>
      <c r="O43" s="52"/>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row>
    <row r="44" spans="1:101" s="55" customFormat="1" ht="20.25" customHeight="1" x14ac:dyDescent="0.3">
      <c r="A44" s="46"/>
      <c r="B44" s="160"/>
      <c r="C44" s="161"/>
      <c r="D44" s="161"/>
      <c r="E44" s="161"/>
      <c r="F44" s="161"/>
      <c r="G44" s="162"/>
      <c r="H44" s="47"/>
      <c r="I44" s="47"/>
      <c r="J44" s="46"/>
      <c r="K44" s="48"/>
      <c r="L44" s="49"/>
      <c r="M44" s="50"/>
      <c r="N44" s="51"/>
      <c r="O44" s="52"/>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row>
    <row r="45" spans="1:101" s="55" customFormat="1" ht="20.25" customHeight="1" x14ac:dyDescent="0.3">
      <c r="A45" s="46"/>
      <c r="B45" s="56"/>
      <c r="C45" s="56"/>
      <c r="D45" s="56"/>
      <c r="E45" s="56"/>
      <c r="F45" s="56"/>
      <c r="G45" s="56"/>
      <c r="H45" s="56"/>
      <c r="I45" s="56"/>
      <c r="J45" s="46"/>
      <c r="K45" s="48"/>
      <c r="L45" s="49"/>
      <c r="M45" s="50"/>
      <c r="N45" s="51"/>
      <c r="O45" s="52"/>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row>
    <row r="46" spans="1:101" s="55" customFormat="1" thickBot="1" x14ac:dyDescent="0.35">
      <c r="A46" s="46"/>
      <c r="B46" s="46"/>
      <c r="C46" s="46"/>
      <c r="D46" s="46"/>
      <c r="E46" s="46"/>
      <c r="F46" s="46"/>
      <c r="G46" s="46"/>
      <c r="H46" s="46"/>
      <c r="I46" s="46"/>
      <c r="J46" s="46"/>
      <c r="K46" s="46"/>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row>
    <row r="47" spans="1:101" s="55" customFormat="1" ht="32.5" customHeight="1" thickBot="1" x14ac:dyDescent="0.35">
      <c r="A47" s="46"/>
      <c r="B47" s="46"/>
      <c r="C47" s="46"/>
      <c r="D47" s="46"/>
      <c r="E47" s="46"/>
      <c r="F47" s="46"/>
      <c r="G47" s="57" t="s">
        <v>39</v>
      </c>
      <c r="H47" s="58">
        <f>SUM(H15:H43)</f>
        <v>0</v>
      </c>
      <c r="I47" s="2"/>
      <c r="J47" s="2"/>
      <c r="K47" s="46"/>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row>
    <row r="48" spans="1:101" s="55" customFormat="1" ht="34" customHeight="1" thickBot="1" x14ac:dyDescent="0.35">
      <c r="A48" s="46"/>
      <c r="B48" s="59"/>
      <c r="C48" s="59"/>
      <c r="D48" s="59"/>
      <c r="E48" s="59"/>
      <c r="F48" s="59"/>
      <c r="G48" s="60" t="s">
        <v>70</v>
      </c>
      <c r="H48" s="61">
        <f>SUM(I15:I24,I27:I43)</f>
        <v>0</v>
      </c>
      <c r="I48" s="46"/>
      <c r="J48" s="2"/>
      <c r="K48" s="46"/>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c r="BT48" s="53"/>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row>
    <row r="49" spans="1:101" s="55" customFormat="1" ht="34" customHeight="1" x14ac:dyDescent="0.3">
      <c r="A49" s="46"/>
      <c r="B49" s="59"/>
      <c r="C49" s="59"/>
      <c r="D49" s="59"/>
      <c r="E49" s="59"/>
      <c r="F49" s="59"/>
      <c r="G49" s="46"/>
      <c r="H49" s="46"/>
      <c r="I49" s="46"/>
      <c r="J49" s="2"/>
      <c r="K49" s="46"/>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row>
    <row r="50" spans="1:101" x14ac:dyDescent="0.35">
      <c r="A50" s="62"/>
      <c r="B50" s="62"/>
      <c r="C50" s="62"/>
      <c r="D50" s="62"/>
      <c r="E50" s="62"/>
      <c r="F50" s="62"/>
      <c r="G50" s="62"/>
      <c r="H50" s="62"/>
      <c r="I50" s="62"/>
      <c r="J50" s="62"/>
      <c r="K50" s="62"/>
    </row>
    <row r="51" spans="1:101" s="66" customFormat="1" x14ac:dyDescent="0.35">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1:101" s="66" customFormat="1" x14ac:dyDescent="0.35">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1:101" s="66" customFormat="1" x14ac:dyDescent="0.35">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1:101" s="66" customFormat="1" x14ac:dyDescent="0.35">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1:101" s="66" customFormat="1" x14ac:dyDescent="0.35">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1:101" s="66" customFormat="1" x14ac:dyDescent="0.35">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1:101" s="66" customFormat="1" x14ac:dyDescent="0.35">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1:101" s="66" customFormat="1" x14ac:dyDescent="0.35">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1:101" s="66" customFormat="1" x14ac:dyDescent="0.35">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1:101" s="66" customFormat="1" x14ac:dyDescent="0.35">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1:101" s="66" customFormat="1" x14ac:dyDescent="0.35">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1:101" s="66" customFormat="1" x14ac:dyDescent="0.35">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1:101" s="66" customFormat="1" x14ac:dyDescent="0.35">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1:101" s="66" customFormat="1" x14ac:dyDescent="0.35">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12:101" s="66" customFormat="1" x14ac:dyDescent="0.35">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12:101" s="66" customFormat="1" x14ac:dyDescent="0.35">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12:101" s="66" customFormat="1" x14ac:dyDescent="0.35">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12:101" s="66" customFormat="1" x14ac:dyDescent="0.35">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12:101" s="66" customFormat="1" x14ac:dyDescent="0.35">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row r="70" spans="12:101" s="66" customFormat="1" x14ac:dyDescent="0.35">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row>
    <row r="71" spans="12:101" s="66" customFormat="1" x14ac:dyDescent="0.35">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row>
    <row r="72" spans="12:101" s="66" customFormat="1" x14ac:dyDescent="0.35">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row>
    <row r="73" spans="12:101" s="66" customFormat="1" x14ac:dyDescent="0.35">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row>
    <row r="74" spans="12:101" s="66" customFormat="1" x14ac:dyDescent="0.35">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row>
    <row r="75" spans="12:101" s="66" customFormat="1" x14ac:dyDescent="0.35">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row>
    <row r="76" spans="12:101" s="66" customFormat="1" x14ac:dyDescent="0.35">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row>
    <row r="77" spans="12:101" s="66" customFormat="1" x14ac:dyDescent="0.35">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row>
    <row r="78" spans="12:101" s="66" customFormat="1" x14ac:dyDescent="0.35">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row>
    <row r="79" spans="12:101" s="66" customFormat="1" x14ac:dyDescent="0.35">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row>
    <row r="80" spans="12:101" s="66" customFormat="1" x14ac:dyDescent="0.35">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row>
    <row r="81" spans="12:101" s="66" customFormat="1" x14ac:dyDescent="0.35">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row>
    <row r="82" spans="12:101" s="66" customFormat="1" x14ac:dyDescent="0.35">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row>
    <row r="83" spans="12:101" s="66" customFormat="1" x14ac:dyDescent="0.35">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row>
    <row r="84" spans="12:101" s="66" customFormat="1" x14ac:dyDescent="0.35">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row>
    <row r="85" spans="12:101" s="66" customFormat="1" x14ac:dyDescent="0.35">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row>
    <row r="86" spans="12:101" s="66" customFormat="1" x14ac:dyDescent="0.35">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row>
    <row r="87" spans="12:101" s="66" customFormat="1" x14ac:dyDescent="0.35">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row>
    <row r="88" spans="12:101" s="66" customFormat="1" x14ac:dyDescent="0.35">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row>
    <row r="89" spans="12:101" s="66" customFormat="1" x14ac:dyDescent="0.35">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row>
    <row r="90" spans="12:101" s="66" customFormat="1" x14ac:dyDescent="0.35">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row>
    <row r="91" spans="12:101" s="66" customFormat="1" x14ac:dyDescent="0.35">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row>
    <row r="92" spans="12:101" s="66" customFormat="1" x14ac:dyDescent="0.35">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row>
    <row r="93" spans="12:101" s="66" customFormat="1" x14ac:dyDescent="0.35">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row>
    <row r="94" spans="12:101" s="66" customFormat="1" x14ac:dyDescent="0.35">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row>
    <row r="95" spans="12:101" s="66" customFormat="1" x14ac:dyDescent="0.35">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row>
    <row r="96" spans="12:101" s="66" customFormat="1" x14ac:dyDescent="0.35">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row>
    <row r="97" spans="12:101" s="66" customFormat="1" x14ac:dyDescent="0.35">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row>
    <row r="98" spans="12:101" s="66" customFormat="1" x14ac:dyDescent="0.35">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row>
    <row r="99" spans="12:101" s="66" customFormat="1" x14ac:dyDescent="0.35">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row>
    <row r="100" spans="12:101" s="66" customFormat="1" x14ac:dyDescent="0.35">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row>
    <row r="101" spans="12:101" s="66" customFormat="1" x14ac:dyDescent="0.35">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row>
    <row r="102" spans="12:101" s="66" customFormat="1" x14ac:dyDescent="0.35">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row>
    <row r="103" spans="12:101" s="66" customFormat="1" x14ac:dyDescent="0.35">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row>
    <row r="104" spans="12:101" s="66" customFormat="1" x14ac:dyDescent="0.35">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row>
    <row r="105" spans="12:101" s="66" customFormat="1" x14ac:dyDescent="0.35">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row>
    <row r="106" spans="12:101" s="66" customFormat="1" x14ac:dyDescent="0.35">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row>
    <row r="107" spans="12:101" s="66" customFormat="1" x14ac:dyDescent="0.35">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row>
    <row r="108" spans="12:101" s="66" customFormat="1" x14ac:dyDescent="0.35">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row>
    <row r="109" spans="12:101" s="66" customFormat="1" x14ac:dyDescent="0.35">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row>
    <row r="110" spans="12:101" s="66" customFormat="1" x14ac:dyDescent="0.35">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row>
    <row r="111" spans="12:101" s="66" customFormat="1" x14ac:dyDescent="0.35">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row>
    <row r="112" spans="12:101" s="66" customFormat="1" x14ac:dyDescent="0.35">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row>
    <row r="113" spans="12:101" s="66" customFormat="1" x14ac:dyDescent="0.35">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row>
    <row r="114" spans="12:101" s="66" customFormat="1" x14ac:dyDescent="0.35">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row>
    <row r="115" spans="12:101" s="66" customFormat="1" x14ac:dyDescent="0.35">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row>
    <row r="116" spans="12:101" s="66" customFormat="1" x14ac:dyDescent="0.35">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row>
    <row r="117" spans="12:101" s="66" customFormat="1" x14ac:dyDescent="0.35">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row>
    <row r="118" spans="12:101" s="66" customFormat="1" x14ac:dyDescent="0.35">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row>
    <row r="119" spans="12:101" s="66" customFormat="1" x14ac:dyDescent="0.35">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row>
    <row r="120" spans="12:101" s="66" customFormat="1" x14ac:dyDescent="0.35">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row>
    <row r="121" spans="12:101" s="66" customFormat="1" x14ac:dyDescent="0.35">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row>
    <row r="122" spans="12:101" s="66" customFormat="1" x14ac:dyDescent="0.35">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row>
    <row r="123" spans="12:101" s="66" customFormat="1" x14ac:dyDescent="0.35">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row>
    <row r="124" spans="12:101" s="66" customFormat="1" x14ac:dyDescent="0.35">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row>
    <row r="125" spans="12:101" s="66" customFormat="1" x14ac:dyDescent="0.35">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row>
    <row r="126" spans="12:101" s="66" customFormat="1" x14ac:dyDescent="0.35">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row>
    <row r="127" spans="12:101" s="66" customFormat="1" x14ac:dyDescent="0.35">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row>
    <row r="128" spans="12:101" s="66" customFormat="1" x14ac:dyDescent="0.35">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row>
    <row r="129" spans="12:101" s="66" customFormat="1" x14ac:dyDescent="0.35">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row>
    <row r="130" spans="12:101" s="66" customFormat="1" x14ac:dyDescent="0.35">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row>
    <row r="131" spans="12:101" s="66" customFormat="1" x14ac:dyDescent="0.35">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row>
    <row r="132" spans="12:101" s="66" customFormat="1" x14ac:dyDescent="0.35">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row>
    <row r="133" spans="12:101" s="66" customFormat="1" x14ac:dyDescent="0.35">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row>
    <row r="134" spans="12:101" s="66" customFormat="1" x14ac:dyDescent="0.35">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row>
    <row r="135" spans="12:101" s="66" customFormat="1" x14ac:dyDescent="0.35">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row>
    <row r="136" spans="12:101" s="66" customFormat="1" x14ac:dyDescent="0.35">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row>
    <row r="137" spans="12:101" s="66" customFormat="1" x14ac:dyDescent="0.35">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row>
    <row r="138" spans="12:101" s="66" customFormat="1" x14ac:dyDescent="0.35">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row>
    <row r="139" spans="12:101" s="66" customFormat="1" x14ac:dyDescent="0.35">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row>
    <row r="140" spans="12:101" s="66" customFormat="1" x14ac:dyDescent="0.35">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row>
    <row r="141" spans="12:101" s="66" customFormat="1" x14ac:dyDescent="0.35">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row>
    <row r="142" spans="12:101" s="66" customFormat="1" x14ac:dyDescent="0.35">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row>
    <row r="143" spans="12:101" s="66" customFormat="1" x14ac:dyDescent="0.35">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row>
    <row r="144" spans="12:101" s="66" customFormat="1" x14ac:dyDescent="0.35">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row>
    <row r="145" spans="12:101" s="66" customFormat="1" x14ac:dyDescent="0.35">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row>
    <row r="146" spans="12:101" s="66" customFormat="1" x14ac:dyDescent="0.35">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row>
    <row r="147" spans="12:101" s="66" customFormat="1" x14ac:dyDescent="0.35">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row>
    <row r="148" spans="12:101" s="66" customFormat="1" x14ac:dyDescent="0.35">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row>
    <row r="149" spans="12:101" s="66" customFormat="1" x14ac:dyDescent="0.35">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row>
    <row r="150" spans="12:101" s="66" customFormat="1" x14ac:dyDescent="0.35">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row>
    <row r="151" spans="12:101" s="66" customFormat="1" x14ac:dyDescent="0.35">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row>
    <row r="152" spans="12:101" s="66" customFormat="1" x14ac:dyDescent="0.35">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row>
    <row r="153" spans="12:101" s="66" customFormat="1" x14ac:dyDescent="0.35">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row>
    <row r="154" spans="12:101" s="66" customFormat="1" x14ac:dyDescent="0.35">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row>
    <row r="155" spans="12:101" s="66" customFormat="1" x14ac:dyDescent="0.35">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row>
    <row r="156" spans="12:101" s="66" customFormat="1" x14ac:dyDescent="0.35">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row>
    <row r="157" spans="12:101" s="66" customFormat="1" x14ac:dyDescent="0.35">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row>
    <row r="158" spans="12:101" s="66" customFormat="1" x14ac:dyDescent="0.35">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row>
    <row r="159" spans="12:101" s="66" customFormat="1" x14ac:dyDescent="0.35">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row>
    <row r="160" spans="12:101" s="66" customFormat="1" x14ac:dyDescent="0.35">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row>
    <row r="161" spans="12:101" s="66" customFormat="1" x14ac:dyDescent="0.35">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row>
    <row r="162" spans="12:101" s="66" customFormat="1" x14ac:dyDescent="0.35">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row>
    <row r="163" spans="12:101" s="66" customFormat="1" x14ac:dyDescent="0.35">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row>
    <row r="164" spans="12:101" s="66" customFormat="1" x14ac:dyDescent="0.35">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row>
    <row r="165" spans="12:101" s="66" customFormat="1" x14ac:dyDescent="0.35">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row>
    <row r="166" spans="12:101" s="66" customFormat="1" x14ac:dyDescent="0.35">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row>
    <row r="167" spans="12:101" s="66" customFormat="1" x14ac:dyDescent="0.35">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row>
    <row r="168" spans="12:101" s="66" customFormat="1" x14ac:dyDescent="0.35">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row>
    <row r="169" spans="12:101" s="66" customFormat="1" x14ac:dyDescent="0.35">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row>
    <row r="170" spans="12:101" s="66" customFormat="1" x14ac:dyDescent="0.35">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row>
    <row r="171" spans="12:101" s="66" customFormat="1" x14ac:dyDescent="0.35">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row>
    <row r="172" spans="12:101" s="66" customFormat="1" x14ac:dyDescent="0.35">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row>
    <row r="173" spans="12:101" s="66" customFormat="1" x14ac:dyDescent="0.35">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row>
    <row r="174" spans="12:101" s="66" customFormat="1" x14ac:dyDescent="0.35">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row>
    <row r="175" spans="12:101" s="66" customFormat="1" x14ac:dyDescent="0.35">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row>
    <row r="176" spans="12:101" s="66" customFormat="1" x14ac:dyDescent="0.35">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row>
    <row r="177" spans="12:101" s="66" customFormat="1" x14ac:dyDescent="0.35">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row>
    <row r="178" spans="12:101" s="66" customFormat="1" x14ac:dyDescent="0.35">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row>
    <row r="179" spans="12:101" s="66" customFormat="1" x14ac:dyDescent="0.35">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row>
    <row r="180" spans="12:101" s="66" customFormat="1" x14ac:dyDescent="0.35">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row>
    <row r="181" spans="12:101" s="66" customFormat="1" x14ac:dyDescent="0.35">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row>
    <row r="182" spans="12:101" s="66" customFormat="1" x14ac:dyDescent="0.35">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row>
    <row r="183" spans="12:101" s="66" customFormat="1" x14ac:dyDescent="0.35">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row>
    <row r="184" spans="12:101" s="66" customFormat="1" x14ac:dyDescent="0.35">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row>
    <row r="185" spans="12:101" s="66" customFormat="1" x14ac:dyDescent="0.35">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row>
    <row r="186" spans="12:101" s="66" customFormat="1" x14ac:dyDescent="0.35">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row>
    <row r="187" spans="12:101" s="66" customFormat="1" x14ac:dyDescent="0.35">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row>
    <row r="188" spans="12:101" s="66" customFormat="1" x14ac:dyDescent="0.35">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row>
    <row r="189" spans="12:101" s="66" customFormat="1" x14ac:dyDescent="0.35">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row>
    <row r="190" spans="12:101" s="66" customFormat="1" x14ac:dyDescent="0.35">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row>
    <row r="191" spans="12:101" s="66" customFormat="1" x14ac:dyDescent="0.35">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row>
    <row r="192" spans="12:101" s="66" customFormat="1" x14ac:dyDescent="0.35">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row>
    <row r="193" spans="12:101" s="66" customFormat="1" x14ac:dyDescent="0.35">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row>
    <row r="194" spans="12:101" s="66" customFormat="1" x14ac:dyDescent="0.35">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row>
    <row r="195" spans="12:101" s="66" customFormat="1" x14ac:dyDescent="0.35">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row>
    <row r="196" spans="12:101" s="66" customFormat="1" x14ac:dyDescent="0.35">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row>
    <row r="197" spans="12:101" s="66" customFormat="1" x14ac:dyDescent="0.35">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row>
    <row r="198" spans="12:101" s="66" customFormat="1" x14ac:dyDescent="0.35">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row>
    <row r="199" spans="12:101" s="66" customFormat="1" x14ac:dyDescent="0.35">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row>
    <row r="200" spans="12:101" s="66" customFormat="1" x14ac:dyDescent="0.35">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row>
    <row r="201" spans="12:101" s="66" customFormat="1" x14ac:dyDescent="0.35">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row>
    <row r="202" spans="12:101" s="66" customFormat="1" x14ac:dyDescent="0.35">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row>
    <row r="203" spans="12:101" s="66" customFormat="1" x14ac:dyDescent="0.35">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row>
    <row r="204" spans="12:101" s="66" customFormat="1" x14ac:dyDescent="0.35">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row>
    <row r="205" spans="12:101" s="66" customFormat="1" x14ac:dyDescent="0.35">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row>
    <row r="206" spans="12:101" s="66" customFormat="1" x14ac:dyDescent="0.35">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row>
    <row r="207" spans="12:101" s="66" customFormat="1" x14ac:dyDescent="0.35">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row>
    <row r="208" spans="12:101" s="66" customFormat="1" x14ac:dyDescent="0.35">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row>
    <row r="209" spans="12:101" s="66" customFormat="1" x14ac:dyDescent="0.35">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row>
    <row r="210" spans="12:101" s="66" customFormat="1" x14ac:dyDescent="0.35">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row>
    <row r="211" spans="12:101" s="66" customFormat="1" x14ac:dyDescent="0.35">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row>
    <row r="212" spans="12:101" s="66" customFormat="1" x14ac:dyDescent="0.35">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row>
    <row r="213" spans="12:101" s="66" customFormat="1" x14ac:dyDescent="0.35">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row>
    <row r="214" spans="12:101" s="66" customFormat="1" x14ac:dyDescent="0.35">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row>
    <row r="215" spans="12:101" s="66" customFormat="1" x14ac:dyDescent="0.35">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row>
    <row r="216" spans="12:101" s="66" customFormat="1" x14ac:dyDescent="0.35">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row>
    <row r="217" spans="12:101" s="66" customFormat="1" x14ac:dyDescent="0.35">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row>
    <row r="218" spans="12:101" s="66" customFormat="1" x14ac:dyDescent="0.35">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row>
    <row r="219" spans="12:101" s="66" customFormat="1" x14ac:dyDescent="0.35">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row>
    <row r="220" spans="12:101" s="66" customFormat="1" x14ac:dyDescent="0.35">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row>
    <row r="221" spans="12:101" s="66" customFormat="1" x14ac:dyDescent="0.35">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row>
    <row r="222" spans="12:101" s="66" customFormat="1" x14ac:dyDescent="0.35">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row>
    <row r="223" spans="12:101" s="66" customFormat="1" x14ac:dyDescent="0.35">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row>
    <row r="224" spans="12:101" s="66" customFormat="1" x14ac:dyDescent="0.35">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row>
    <row r="225" spans="12:101" s="66" customFormat="1" x14ac:dyDescent="0.35">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row>
    <row r="226" spans="12:101" s="66" customFormat="1" x14ac:dyDescent="0.35">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row>
    <row r="227" spans="12:101" s="66" customFormat="1" x14ac:dyDescent="0.35">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row>
    <row r="228" spans="12:101" s="66" customFormat="1" x14ac:dyDescent="0.35">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row>
    <row r="229" spans="12:101" s="66" customFormat="1" x14ac:dyDescent="0.35">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row>
    <row r="230" spans="12:101" s="66" customFormat="1" x14ac:dyDescent="0.35">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row>
    <row r="231" spans="12:101" s="66" customFormat="1" x14ac:dyDescent="0.35">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row>
    <row r="232" spans="12:101" s="66" customFormat="1" x14ac:dyDescent="0.35">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row>
    <row r="233" spans="12:101" s="66" customFormat="1" x14ac:dyDescent="0.35">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row>
    <row r="234" spans="12:101" s="66" customFormat="1" x14ac:dyDescent="0.35">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row>
    <row r="235" spans="12:101" s="66" customFormat="1" x14ac:dyDescent="0.35">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row>
    <row r="236" spans="12:101" s="66" customFormat="1" x14ac:dyDescent="0.35">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row>
    <row r="237" spans="12:101" s="66" customFormat="1" x14ac:dyDescent="0.35">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row>
    <row r="238" spans="12:101" s="66" customFormat="1" x14ac:dyDescent="0.35">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row>
    <row r="239" spans="12:101" s="66" customFormat="1" x14ac:dyDescent="0.35">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row>
    <row r="240" spans="12:101" s="66" customFormat="1" x14ac:dyDescent="0.35">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row>
    <row r="241" spans="12:101" s="66" customFormat="1" x14ac:dyDescent="0.35">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row>
    <row r="242" spans="12:101" s="66" customFormat="1" x14ac:dyDescent="0.35">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row>
    <row r="243" spans="12:101" s="66" customFormat="1" x14ac:dyDescent="0.35">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row>
    <row r="244" spans="12:101" s="66" customFormat="1" x14ac:dyDescent="0.35">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row>
    <row r="245" spans="12:101" s="66" customFormat="1" x14ac:dyDescent="0.35">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row>
    <row r="246" spans="12:101" s="66" customFormat="1" x14ac:dyDescent="0.35">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row>
    <row r="247" spans="12:101" s="66" customFormat="1" x14ac:dyDescent="0.35">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row>
    <row r="248" spans="12:101" s="66" customFormat="1" x14ac:dyDescent="0.35">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row>
    <row r="249" spans="12:101" s="66" customFormat="1" x14ac:dyDescent="0.35">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row>
    <row r="250" spans="12:101" s="66" customFormat="1" x14ac:dyDescent="0.35">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row>
    <row r="251" spans="12:101" s="66" customFormat="1" x14ac:dyDescent="0.35">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row>
    <row r="252" spans="12:101" s="66" customFormat="1" x14ac:dyDescent="0.35">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row>
    <row r="253" spans="12:101" s="66" customFormat="1" x14ac:dyDescent="0.35">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row>
    <row r="254" spans="12:101" s="66" customFormat="1" x14ac:dyDescent="0.35">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row>
    <row r="255" spans="12:101" s="66" customFormat="1" x14ac:dyDescent="0.35">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row>
    <row r="256" spans="12:101" s="66" customFormat="1" x14ac:dyDescent="0.35">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row>
    <row r="257" spans="12:101" s="66" customFormat="1" x14ac:dyDescent="0.35">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row>
    <row r="258" spans="12:101" s="66" customFormat="1" x14ac:dyDescent="0.35">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row>
    <row r="259" spans="12:101" s="66" customFormat="1" x14ac:dyDescent="0.35">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row>
    <row r="260" spans="12:101" s="66" customFormat="1" x14ac:dyDescent="0.35">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row>
    <row r="261" spans="12:101" s="66" customFormat="1" x14ac:dyDescent="0.35">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row>
    <row r="262" spans="12:101" s="66" customFormat="1" x14ac:dyDescent="0.35">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row>
    <row r="263" spans="12:101" s="66" customFormat="1" x14ac:dyDescent="0.35">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row>
    <row r="264" spans="12:101" s="66" customFormat="1" x14ac:dyDescent="0.35">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row>
    <row r="265" spans="12:101" s="66" customFormat="1" x14ac:dyDescent="0.35">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row>
    <row r="266" spans="12:101" s="66" customFormat="1" x14ac:dyDescent="0.35">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row>
    <row r="267" spans="12:101" s="66" customFormat="1" x14ac:dyDescent="0.35">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row>
    <row r="268" spans="12:101" s="66" customFormat="1" x14ac:dyDescent="0.35">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row>
    <row r="269" spans="12:101" s="66" customFormat="1" x14ac:dyDescent="0.35">
      <c r="L269" s="63"/>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row>
    <row r="270" spans="12:101" s="66" customFormat="1" x14ac:dyDescent="0.35">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row>
    <row r="271" spans="12:101" s="66" customFormat="1" x14ac:dyDescent="0.35">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row>
    <row r="272" spans="12:101" s="66" customFormat="1" x14ac:dyDescent="0.35">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row>
    <row r="273" spans="12:101" s="66" customFormat="1" x14ac:dyDescent="0.35">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row>
    <row r="274" spans="12:101" s="66" customFormat="1" x14ac:dyDescent="0.35">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row>
    <row r="275" spans="12:101" s="66" customFormat="1" x14ac:dyDescent="0.35">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row>
    <row r="276" spans="12:101" s="66" customFormat="1" x14ac:dyDescent="0.35">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row>
    <row r="277" spans="12:101" s="66" customFormat="1" x14ac:dyDescent="0.35">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row>
    <row r="278" spans="12:101" s="66" customFormat="1" x14ac:dyDescent="0.35">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row>
    <row r="279" spans="12:101" s="66" customFormat="1" x14ac:dyDescent="0.35">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row>
    <row r="280" spans="12:101" s="66" customFormat="1" x14ac:dyDescent="0.35">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row>
    <row r="281" spans="12:101" s="66" customFormat="1" x14ac:dyDescent="0.35">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row>
    <row r="282" spans="12:101" s="66" customFormat="1" x14ac:dyDescent="0.35">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row>
    <row r="283" spans="12:101" s="66" customFormat="1" x14ac:dyDescent="0.35">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row>
    <row r="284" spans="12:101" s="66" customFormat="1" x14ac:dyDescent="0.35">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row>
    <row r="285" spans="12:101" s="66" customFormat="1" x14ac:dyDescent="0.35">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row>
    <row r="286" spans="12:101" s="66" customFormat="1" x14ac:dyDescent="0.35">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row>
    <row r="287" spans="12:101" s="66" customFormat="1" x14ac:dyDescent="0.35">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row>
    <row r="288" spans="12:101" s="66" customFormat="1" x14ac:dyDescent="0.35">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row>
    <row r="289" spans="12:101" s="66" customFormat="1" x14ac:dyDescent="0.35">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row>
    <row r="290" spans="12:101" s="66" customFormat="1" x14ac:dyDescent="0.35">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row>
    <row r="291" spans="12:101" s="66" customFormat="1" x14ac:dyDescent="0.35">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row>
    <row r="292" spans="12:101" s="66" customFormat="1" x14ac:dyDescent="0.35">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row>
    <row r="293" spans="12:101" s="66" customFormat="1" x14ac:dyDescent="0.35">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row>
    <row r="294" spans="12:101" s="66" customFormat="1" x14ac:dyDescent="0.35">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row>
    <row r="295" spans="12:101" s="66" customFormat="1" x14ac:dyDescent="0.35">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row>
    <row r="296" spans="12:101" s="66" customFormat="1" x14ac:dyDescent="0.35">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row>
    <row r="297" spans="12:101" s="66" customFormat="1" x14ac:dyDescent="0.35">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row>
    <row r="298" spans="12:101" s="66" customFormat="1" x14ac:dyDescent="0.35">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row>
    <row r="299" spans="12:101" s="66" customFormat="1" x14ac:dyDescent="0.35">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row>
    <row r="300" spans="12:101" s="66" customFormat="1" x14ac:dyDescent="0.35">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row>
    <row r="301" spans="12:101" s="66" customFormat="1" x14ac:dyDescent="0.35">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row>
    <row r="302" spans="12:101" s="66" customFormat="1" x14ac:dyDescent="0.35">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row>
    <row r="303" spans="12:101" s="66" customFormat="1" x14ac:dyDescent="0.35">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row>
    <row r="304" spans="12:101" s="66" customFormat="1" x14ac:dyDescent="0.35">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row>
    <row r="305" spans="12:101" s="66" customFormat="1" x14ac:dyDescent="0.35">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row>
    <row r="306" spans="12:101" s="66" customFormat="1" x14ac:dyDescent="0.35">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row>
    <row r="307" spans="12:101" s="66" customFormat="1" x14ac:dyDescent="0.35">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row>
    <row r="308" spans="12:101" s="66" customFormat="1" x14ac:dyDescent="0.35">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row>
    <row r="309" spans="12:101" s="66" customFormat="1" x14ac:dyDescent="0.35">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row>
    <row r="310" spans="12:101" s="66" customFormat="1" x14ac:dyDescent="0.35">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row>
    <row r="311" spans="12:101" s="66" customFormat="1" x14ac:dyDescent="0.35">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row>
    <row r="312" spans="12:101" s="66" customFormat="1" x14ac:dyDescent="0.35">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row>
    <row r="313" spans="12:101" s="66" customFormat="1" x14ac:dyDescent="0.35">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row>
    <row r="314" spans="12:101" s="66" customFormat="1" x14ac:dyDescent="0.35">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row>
    <row r="315" spans="12:101" s="66" customFormat="1" x14ac:dyDescent="0.35">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row>
    <row r="316" spans="12:101" s="66" customFormat="1" x14ac:dyDescent="0.35">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row>
    <row r="317" spans="12:101" s="66" customFormat="1" x14ac:dyDescent="0.35">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row>
    <row r="318" spans="12:101" s="66" customFormat="1" x14ac:dyDescent="0.35">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row>
    <row r="319" spans="12:101" s="66" customFormat="1" x14ac:dyDescent="0.35">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row>
    <row r="320" spans="12:101" s="66" customFormat="1" x14ac:dyDescent="0.35">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row>
    <row r="321" spans="12:101" s="66" customFormat="1" x14ac:dyDescent="0.35">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row>
    <row r="322" spans="12:101" s="66" customFormat="1" x14ac:dyDescent="0.35">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row>
    <row r="323" spans="12:101" s="66" customFormat="1" x14ac:dyDescent="0.35">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row>
    <row r="324" spans="12:101" s="66" customFormat="1" x14ac:dyDescent="0.35">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row>
    <row r="325" spans="12:101" s="66" customFormat="1" x14ac:dyDescent="0.35">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row>
    <row r="326" spans="12:101" s="66" customFormat="1" x14ac:dyDescent="0.35">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row>
    <row r="327" spans="12:101" s="66" customFormat="1" x14ac:dyDescent="0.35">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row>
    <row r="328" spans="12:101" s="66" customFormat="1" x14ac:dyDescent="0.35">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row>
    <row r="329" spans="12:101" s="66" customFormat="1" x14ac:dyDescent="0.35">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row>
    <row r="330" spans="12:101" s="66" customFormat="1" x14ac:dyDescent="0.35">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row>
    <row r="331" spans="12:101" s="66" customFormat="1" x14ac:dyDescent="0.35">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row>
    <row r="332" spans="12:101" s="66" customFormat="1" x14ac:dyDescent="0.35">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row>
    <row r="333" spans="12:101" s="66" customFormat="1" x14ac:dyDescent="0.35">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row>
    <row r="334" spans="12:101" s="66" customFormat="1" x14ac:dyDescent="0.35">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row>
    <row r="335" spans="12:101" s="66" customFormat="1" x14ac:dyDescent="0.35">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row>
    <row r="336" spans="12:101" s="66" customFormat="1" x14ac:dyDescent="0.35">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row>
    <row r="337" spans="12:101" s="66" customFormat="1" x14ac:dyDescent="0.35">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row>
    <row r="338" spans="12:101" s="66" customFormat="1" x14ac:dyDescent="0.35">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row>
    <row r="339" spans="12:101" s="66" customFormat="1" x14ac:dyDescent="0.35">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row>
    <row r="340" spans="12:101" s="66" customFormat="1" x14ac:dyDescent="0.35">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row>
    <row r="341" spans="12:101" s="66" customFormat="1" x14ac:dyDescent="0.35">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row>
    <row r="342" spans="12:101" s="66" customFormat="1" x14ac:dyDescent="0.35">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row>
    <row r="343" spans="12:101" s="66" customFormat="1" x14ac:dyDescent="0.35">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row>
    <row r="344" spans="12:101" s="66" customFormat="1" x14ac:dyDescent="0.35">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row>
    <row r="345" spans="12:101" s="66" customFormat="1" x14ac:dyDescent="0.35">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row>
    <row r="346" spans="12:101" s="66" customFormat="1" x14ac:dyDescent="0.35">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row>
    <row r="347" spans="12:101" s="66" customFormat="1" x14ac:dyDescent="0.35">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row>
    <row r="348" spans="12:101" s="66" customFormat="1" x14ac:dyDescent="0.35">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row>
    <row r="349" spans="12:101" s="66" customFormat="1" x14ac:dyDescent="0.35">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row>
    <row r="350" spans="12:101" s="66" customFormat="1" x14ac:dyDescent="0.35">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row>
    <row r="351" spans="12:101" s="66" customFormat="1" x14ac:dyDescent="0.35">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row>
    <row r="352" spans="12:101" s="66" customFormat="1" x14ac:dyDescent="0.35">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row>
    <row r="353" spans="12:101" s="66" customFormat="1" x14ac:dyDescent="0.35">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row>
    <row r="354" spans="12:101" s="66" customFormat="1" x14ac:dyDescent="0.35">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row>
    <row r="355" spans="12:101" s="66" customFormat="1" x14ac:dyDescent="0.35">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row>
    <row r="356" spans="12:101" s="66" customFormat="1" x14ac:dyDescent="0.35">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row>
    <row r="357" spans="12:101" s="66" customFormat="1" x14ac:dyDescent="0.35">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row>
    <row r="358" spans="12:101" s="66" customFormat="1" x14ac:dyDescent="0.35">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row>
    <row r="359" spans="12:101" s="66" customFormat="1" x14ac:dyDescent="0.35">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row>
    <row r="360" spans="12:101" s="66" customFormat="1" x14ac:dyDescent="0.35">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row>
    <row r="361" spans="12:101" s="66" customFormat="1" x14ac:dyDescent="0.35">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row>
    <row r="362" spans="12:101" s="66" customFormat="1" x14ac:dyDescent="0.35">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row>
    <row r="363" spans="12:101" s="66" customFormat="1" x14ac:dyDescent="0.35">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row>
    <row r="364" spans="12:101" s="66" customFormat="1" x14ac:dyDescent="0.35">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row>
    <row r="365" spans="12:101" s="66" customFormat="1" x14ac:dyDescent="0.35">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row>
    <row r="366" spans="12:101" s="66" customFormat="1" x14ac:dyDescent="0.35">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row>
    <row r="367" spans="12:101" s="66" customFormat="1" x14ac:dyDescent="0.35">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row>
    <row r="368" spans="12:101" s="66" customFormat="1" x14ac:dyDescent="0.35">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row>
    <row r="369" spans="12:101" s="66" customFormat="1" x14ac:dyDescent="0.35">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row>
    <row r="370" spans="12:101" s="66" customFormat="1" x14ac:dyDescent="0.35">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row>
    <row r="371" spans="12:101" s="66" customFormat="1" x14ac:dyDescent="0.35">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row>
    <row r="372" spans="12:101" s="66" customFormat="1" x14ac:dyDescent="0.35">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row>
    <row r="373" spans="12:101" s="66" customFormat="1" x14ac:dyDescent="0.35">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row>
    <row r="374" spans="12:101" s="66" customFormat="1" x14ac:dyDescent="0.35">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row>
    <row r="375" spans="12:101" s="66" customFormat="1" x14ac:dyDescent="0.35">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row>
    <row r="376" spans="12:101" s="66" customFormat="1" x14ac:dyDescent="0.35">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row>
    <row r="377" spans="12:101" s="66" customFormat="1" x14ac:dyDescent="0.35">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row>
    <row r="378" spans="12:101" s="66" customFormat="1" x14ac:dyDescent="0.35">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row>
    <row r="379" spans="12:101" s="66" customFormat="1" x14ac:dyDescent="0.35">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row>
    <row r="380" spans="12:101" s="66" customFormat="1" x14ac:dyDescent="0.35">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row>
    <row r="381" spans="12:101" s="66" customFormat="1" x14ac:dyDescent="0.35">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row>
    <row r="382" spans="12:101" s="66" customFormat="1" x14ac:dyDescent="0.35">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row>
    <row r="383" spans="12:101" s="66" customFormat="1" x14ac:dyDescent="0.35">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row>
    <row r="384" spans="12:101" s="66" customFormat="1" x14ac:dyDescent="0.35">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row>
    <row r="385" spans="12:101" s="66" customFormat="1" x14ac:dyDescent="0.35">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row>
    <row r="386" spans="12:101" s="66" customFormat="1" x14ac:dyDescent="0.35">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row>
    <row r="387" spans="12:101" s="66" customFormat="1" x14ac:dyDescent="0.35">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row>
    <row r="388" spans="12:101" s="66" customFormat="1" x14ac:dyDescent="0.35">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row>
    <row r="389" spans="12:101" s="66" customFormat="1" x14ac:dyDescent="0.35">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row>
    <row r="390" spans="12:101" s="66" customFormat="1" x14ac:dyDescent="0.35">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row>
    <row r="391" spans="12:101" s="66" customFormat="1" x14ac:dyDescent="0.35">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row>
    <row r="392" spans="12:101" s="66" customFormat="1" x14ac:dyDescent="0.35">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row>
    <row r="393" spans="12:101" s="66" customFormat="1" x14ac:dyDescent="0.35">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row>
    <row r="394" spans="12:101" s="66" customFormat="1" x14ac:dyDescent="0.35">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row>
    <row r="395" spans="12:101" s="66" customFormat="1" x14ac:dyDescent="0.35">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row>
    <row r="396" spans="12:101" s="66" customFormat="1" x14ac:dyDescent="0.35">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row>
    <row r="397" spans="12:101" s="66" customFormat="1" x14ac:dyDescent="0.35">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row>
    <row r="398" spans="12:101" s="66" customFormat="1" x14ac:dyDescent="0.35">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row>
    <row r="399" spans="12:101" s="66" customFormat="1" x14ac:dyDescent="0.35">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row>
    <row r="400" spans="12:101" s="66" customFormat="1" x14ac:dyDescent="0.35">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row>
    <row r="401" spans="12:101" s="66" customFormat="1" x14ac:dyDescent="0.35">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row>
    <row r="402" spans="12:101" s="66" customFormat="1" x14ac:dyDescent="0.35">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row>
    <row r="403" spans="12:101" s="66" customFormat="1" x14ac:dyDescent="0.35">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row>
    <row r="404" spans="12:101" s="66" customFormat="1" x14ac:dyDescent="0.35">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row>
    <row r="405" spans="12:101" s="66" customFormat="1" x14ac:dyDescent="0.35">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row>
    <row r="406" spans="12:101" s="66" customFormat="1" x14ac:dyDescent="0.35">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row>
    <row r="407" spans="12:101" s="66" customFormat="1" x14ac:dyDescent="0.35">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row>
    <row r="408" spans="12:101" s="66" customFormat="1" x14ac:dyDescent="0.35">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row>
    <row r="409" spans="12:101" s="66" customFormat="1" x14ac:dyDescent="0.35">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row>
    <row r="410" spans="12:101" s="66" customFormat="1" x14ac:dyDescent="0.35">
      <c r="L410" s="63"/>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c r="AW410" s="63"/>
      <c r="AX410" s="63"/>
      <c r="AY410" s="63"/>
      <c r="AZ410" s="63"/>
      <c r="BA410" s="63"/>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row>
    <row r="411" spans="12:101" s="66" customFormat="1" x14ac:dyDescent="0.35">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c r="AZ411" s="63"/>
      <c r="BA411" s="63"/>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row>
    <row r="412" spans="12:101" s="66" customFormat="1" x14ac:dyDescent="0.35">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c r="AW412" s="63"/>
      <c r="AX412" s="63"/>
      <c r="AY412" s="63"/>
      <c r="AZ412" s="63"/>
      <c r="BA412" s="63"/>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row>
    <row r="413" spans="12:101" s="66" customFormat="1" x14ac:dyDescent="0.35">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c r="AW413" s="63"/>
      <c r="AX413" s="63"/>
      <c r="AY413" s="63"/>
      <c r="AZ413" s="63"/>
      <c r="BA413" s="63"/>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row>
    <row r="414" spans="12:101" s="66" customFormat="1" x14ac:dyDescent="0.35">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c r="AW414" s="63"/>
      <c r="AX414" s="63"/>
      <c r="AY414" s="63"/>
      <c r="AZ414" s="63"/>
      <c r="BA414" s="63"/>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row>
    <row r="415" spans="12:101" s="66" customFormat="1" x14ac:dyDescent="0.35">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c r="AW415" s="63"/>
      <c r="AX415" s="63"/>
      <c r="AY415" s="63"/>
      <c r="AZ415" s="63"/>
      <c r="BA415" s="63"/>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row>
    <row r="416" spans="12:101" s="66" customFormat="1" x14ac:dyDescent="0.35">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c r="AZ416" s="63"/>
      <c r="BA416" s="63"/>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row>
    <row r="417" spans="12:101" s="66" customFormat="1" x14ac:dyDescent="0.35">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row>
    <row r="418" spans="12:101" s="66" customFormat="1" x14ac:dyDescent="0.35">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row>
    <row r="419" spans="12:101" s="66" customFormat="1" x14ac:dyDescent="0.35">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row>
    <row r="420" spans="12:101" s="66" customFormat="1" x14ac:dyDescent="0.35">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row>
    <row r="421" spans="12:101" s="66" customFormat="1" x14ac:dyDescent="0.35">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row>
    <row r="422" spans="12:101" s="66" customFormat="1" x14ac:dyDescent="0.35">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row>
    <row r="423" spans="12:101" s="66" customFormat="1" x14ac:dyDescent="0.35">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row>
    <row r="424" spans="12:101" s="66" customFormat="1" x14ac:dyDescent="0.35">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row>
    <row r="425" spans="12:101" s="66" customFormat="1" x14ac:dyDescent="0.35">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row>
    <row r="426" spans="12:101" s="66" customFormat="1" x14ac:dyDescent="0.35">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row>
    <row r="427" spans="12:101" s="66" customFormat="1" x14ac:dyDescent="0.35">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row>
    <row r="428" spans="12:101" s="66" customFormat="1" x14ac:dyDescent="0.35">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row>
    <row r="429" spans="12:101" s="66" customFormat="1" x14ac:dyDescent="0.35">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63"/>
      <c r="CI429" s="63"/>
      <c r="CJ429" s="63"/>
      <c r="CK429" s="63"/>
      <c r="CL429" s="63"/>
      <c r="CM429" s="63"/>
      <c r="CN429" s="63"/>
      <c r="CO429" s="63"/>
      <c r="CP429" s="63"/>
      <c r="CQ429" s="63"/>
      <c r="CR429" s="63"/>
      <c r="CS429" s="63"/>
      <c r="CT429" s="63"/>
      <c r="CU429" s="63"/>
      <c r="CV429" s="63"/>
      <c r="CW429" s="63"/>
    </row>
    <row r="430" spans="12:101" s="66" customFormat="1" x14ac:dyDescent="0.35">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63"/>
      <c r="CI430" s="63"/>
      <c r="CJ430" s="63"/>
      <c r="CK430" s="63"/>
      <c r="CL430" s="63"/>
      <c r="CM430" s="63"/>
      <c r="CN430" s="63"/>
      <c r="CO430" s="63"/>
      <c r="CP430" s="63"/>
      <c r="CQ430" s="63"/>
      <c r="CR430" s="63"/>
      <c r="CS430" s="63"/>
      <c r="CT430" s="63"/>
      <c r="CU430" s="63"/>
      <c r="CV430" s="63"/>
      <c r="CW430" s="63"/>
    </row>
    <row r="431" spans="12:101" s="66" customFormat="1" x14ac:dyDescent="0.35">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63"/>
      <c r="CI431" s="63"/>
      <c r="CJ431" s="63"/>
      <c r="CK431" s="63"/>
      <c r="CL431" s="63"/>
      <c r="CM431" s="63"/>
      <c r="CN431" s="63"/>
      <c r="CO431" s="63"/>
      <c r="CP431" s="63"/>
      <c r="CQ431" s="63"/>
      <c r="CR431" s="63"/>
      <c r="CS431" s="63"/>
      <c r="CT431" s="63"/>
      <c r="CU431" s="63"/>
      <c r="CV431" s="63"/>
      <c r="CW431" s="63"/>
    </row>
    <row r="432" spans="12:101" s="66" customFormat="1" x14ac:dyDescent="0.35">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63"/>
      <c r="CI432" s="63"/>
      <c r="CJ432" s="63"/>
      <c r="CK432" s="63"/>
      <c r="CL432" s="63"/>
      <c r="CM432" s="63"/>
      <c r="CN432" s="63"/>
      <c r="CO432" s="63"/>
      <c r="CP432" s="63"/>
      <c r="CQ432" s="63"/>
      <c r="CR432" s="63"/>
      <c r="CS432" s="63"/>
      <c r="CT432" s="63"/>
      <c r="CU432" s="63"/>
      <c r="CV432" s="63"/>
      <c r="CW432" s="63"/>
    </row>
    <row r="433" spans="12:101" s="66" customFormat="1" x14ac:dyDescent="0.35">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c r="CK433" s="63"/>
      <c r="CL433" s="63"/>
      <c r="CM433" s="63"/>
      <c r="CN433" s="63"/>
      <c r="CO433" s="63"/>
      <c r="CP433" s="63"/>
      <c r="CQ433" s="63"/>
      <c r="CR433" s="63"/>
      <c r="CS433" s="63"/>
      <c r="CT433" s="63"/>
      <c r="CU433" s="63"/>
      <c r="CV433" s="63"/>
      <c r="CW433" s="63"/>
    </row>
    <row r="434" spans="12:101" s="66" customFormat="1" x14ac:dyDescent="0.35">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c r="CN434" s="63"/>
      <c r="CO434" s="63"/>
      <c r="CP434" s="63"/>
      <c r="CQ434" s="63"/>
      <c r="CR434" s="63"/>
      <c r="CS434" s="63"/>
      <c r="CT434" s="63"/>
      <c r="CU434" s="63"/>
      <c r="CV434" s="63"/>
      <c r="CW434" s="63"/>
    </row>
    <row r="435" spans="12:101" s="66" customFormat="1" x14ac:dyDescent="0.35">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c r="CQ435" s="63"/>
      <c r="CR435" s="63"/>
      <c r="CS435" s="63"/>
      <c r="CT435" s="63"/>
      <c r="CU435" s="63"/>
      <c r="CV435" s="63"/>
      <c r="CW435" s="63"/>
    </row>
    <row r="436" spans="12:101" s="66" customFormat="1" x14ac:dyDescent="0.35">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c r="CT436" s="63"/>
      <c r="CU436" s="63"/>
      <c r="CV436" s="63"/>
      <c r="CW436" s="63"/>
    </row>
    <row r="437" spans="12:101" s="66" customFormat="1" x14ac:dyDescent="0.35">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c r="CW437" s="63"/>
    </row>
    <row r="438" spans="12:101" s="66" customFormat="1" x14ac:dyDescent="0.35">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row>
    <row r="439" spans="12:101" s="66" customFormat="1" x14ac:dyDescent="0.35">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row>
    <row r="440" spans="12:101" s="66" customFormat="1" x14ac:dyDescent="0.35">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row>
    <row r="441" spans="12:101" s="66" customFormat="1" x14ac:dyDescent="0.35">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row>
    <row r="442" spans="12:101" s="66" customFormat="1" x14ac:dyDescent="0.35">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row>
    <row r="443" spans="12:101" s="66" customFormat="1" x14ac:dyDescent="0.35">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row>
    <row r="444" spans="12:101" s="66" customFormat="1" x14ac:dyDescent="0.35">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row>
    <row r="445" spans="12:101" s="66" customFormat="1" x14ac:dyDescent="0.35">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row>
    <row r="446" spans="12:101" s="66" customFormat="1" x14ac:dyDescent="0.35">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row>
    <row r="447" spans="12:101" s="66" customFormat="1" x14ac:dyDescent="0.35">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row>
    <row r="448" spans="12:101" s="66" customFormat="1" x14ac:dyDescent="0.35">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row>
    <row r="449" spans="12:101" s="66" customFormat="1" x14ac:dyDescent="0.35">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row>
    <row r="450" spans="12:101" s="66" customFormat="1" x14ac:dyDescent="0.35">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row>
    <row r="451" spans="12:101" s="66" customFormat="1" x14ac:dyDescent="0.35">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row>
    <row r="452" spans="12:101" s="66" customFormat="1" x14ac:dyDescent="0.35">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row>
    <row r="453" spans="12:101" s="66" customFormat="1" x14ac:dyDescent="0.35">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row>
    <row r="454" spans="12:101" s="66" customFormat="1" x14ac:dyDescent="0.35">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row>
    <row r="455" spans="12:101" s="66" customFormat="1" x14ac:dyDescent="0.35">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c r="AW455" s="63"/>
      <c r="AX455" s="63"/>
      <c r="AY455" s="63"/>
      <c r="AZ455" s="63"/>
      <c r="BA455" s="63"/>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63"/>
      <c r="CI455" s="63"/>
      <c r="CJ455" s="63"/>
      <c r="CK455" s="63"/>
      <c r="CL455" s="63"/>
      <c r="CM455" s="63"/>
      <c r="CN455" s="63"/>
      <c r="CO455" s="63"/>
      <c r="CP455" s="63"/>
      <c r="CQ455" s="63"/>
      <c r="CR455" s="63"/>
      <c r="CS455" s="63"/>
      <c r="CT455" s="63"/>
      <c r="CU455" s="63"/>
      <c r="CV455" s="63"/>
      <c r="CW455" s="63"/>
    </row>
    <row r="456" spans="12:101" s="66" customFormat="1" x14ac:dyDescent="0.35">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c r="AZ456" s="63"/>
      <c r="BA456" s="63"/>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63"/>
      <c r="CI456" s="63"/>
      <c r="CJ456" s="63"/>
      <c r="CK456" s="63"/>
      <c r="CL456" s="63"/>
      <c r="CM456" s="63"/>
      <c r="CN456" s="63"/>
      <c r="CO456" s="63"/>
      <c r="CP456" s="63"/>
      <c r="CQ456" s="63"/>
      <c r="CR456" s="63"/>
      <c r="CS456" s="63"/>
      <c r="CT456" s="63"/>
      <c r="CU456" s="63"/>
      <c r="CV456" s="63"/>
      <c r="CW456" s="63"/>
    </row>
    <row r="457" spans="12:101" s="66" customFormat="1" x14ac:dyDescent="0.35">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c r="AW457" s="63"/>
      <c r="AX457" s="63"/>
      <c r="AY457" s="63"/>
      <c r="AZ457" s="63"/>
      <c r="BA457" s="63"/>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63"/>
      <c r="CI457" s="63"/>
      <c r="CJ457" s="63"/>
      <c r="CK457" s="63"/>
      <c r="CL457" s="63"/>
      <c r="CM457" s="63"/>
      <c r="CN457" s="63"/>
      <c r="CO457" s="63"/>
      <c r="CP457" s="63"/>
      <c r="CQ457" s="63"/>
      <c r="CR457" s="63"/>
      <c r="CS457" s="63"/>
      <c r="CT457" s="63"/>
      <c r="CU457" s="63"/>
      <c r="CV457" s="63"/>
      <c r="CW457" s="63"/>
    </row>
    <row r="458" spans="12:101" s="66" customFormat="1" x14ac:dyDescent="0.35">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c r="AW458" s="63"/>
      <c r="AX458" s="63"/>
      <c r="AY458" s="63"/>
      <c r="AZ458" s="63"/>
      <c r="BA458" s="63"/>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63"/>
      <c r="CI458" s="63"/>
      <c r="CJ458" s="63"/>
      <c r="CK458" s="63"/>
      <c r="CL458" s="63"/>
      <c r="CM458" s="63"/>
      <c r="CN458" s="63"/>
      <c r="CO458" s="63"/>
      <c r="CP458" s="63"/>
      <c r="CQ458" s="63"/>
      <c r="CR458" s="63"/>
      <c r="CS458" s="63"/>
      <c r="CT458" s="63"/>
      <c r="CU458" s="63"/>
      <c r="CV458" s="63"/>
      <c r="CW458" s="63"/>
    </row>
    <row r="459" spans="12:101" s="66" customFormat="1" x14ac:dyDescent="0.35">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c r="AW459" s="63"/>
      <c r="AX459" s="63"/>
      <c r="AY459" s="63"/>
      <c r="AZ459" s="63"/>
      <c r="BA459" s="63"/>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63"/>
      <c r="CI459" s="63"/>
      <c r="CJ459" s="63"/>
      <c r="CK459" s="63"/>
      <c r="CL459" s="63"/>
      <c r="CM459" s="63"/>
      <c r="CN459" s="63"/>
      <c r="CO459" s="63"/>
      <c r="CP459" s="63"/>
      <c r="CQ459" s="63"/>
      <c r="CR459" s="63"/>
      <c r="CS459" s="63"/>
      <c r="CT459" s="63"/>
      <c r="CU459" s="63"/>
      <c r="CV459" s="63"/>
      <c r="CW459" s="63"/>
    </row>
    <row r="460" spans="12:101" s="66" customFormat="1" x14ac:dyDescent="0.35">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c r="AW460" s="63"/>
      <c r="AX460" s="63"/>
      <c r="AY460" s="63"/>
      <c r="AZ460" s="63"/>
      <c r="BA460" s="63"/>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63"/>
      <c r="CI460" s="63"/>
      <c r="CJ460" s="63"/>
      <c r="CK460" s="63"/>
      <c r="CL460" s="63"/>
      <c r="CM460" s="63"/>
      <c r="CN460" s="63"/>
      <c r="CO460" s="63"/>
      <c r="CP460" s="63"/>
      <c r="CQ460" s="63"/>
      <c r="CR460" s="63"/>
      <c r="CS460" s="63"/>
      <c r="CT460" s="63"/>
      <c r="CU460" s="63"/>
      <c r="CV460" s="63"/>
      <c r="CW460" s="63"/>
    </row>
    <row r="461" spans="12:101" s="66" customFormat="1" x14ac:dyDescent="0.35">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row>
    <row r="462" spans="12:101" s="66" customFormat="1" x14ac:dyDescent="0.35">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c r="AW462" s="63"/>
      <c r="AX462" s="63"/>
      <c r="AY462" s="63"/>
      <c r="AZ462" s="63"/>
      <c r="BA462" s="63"/>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63"/>
      <c r="CI462" s="63"/>
      <c r="CJ462" s="63"/>
      <c r="CK462" s="63"/>
      <c r="CL462" s="63"/>
      <c r="CM462" s="63"/>
      <c r="CN462" s="63"/>
      <c r="CO462" s="63"/>
      <c r="CP462" s="63"/>
      <c r="CQ462" s="63"/>
      <c r="CR462" s="63"/>
      <c r="CS462" s="63"/>
      <c r="CT462" s="63"/>
      <c r="CU462" s="63"/>
      <c r="CV462" s="63"/>
      <c r="CW462" s="63"/>
    </row>
    <row r="463" spans="12:101" s="66" customFormat="1" x14ac:dyDescent="0.35">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c r="AW463" s="63"/>
      <c r="AX463" s="63"/>
      <c r="AY463" s="63"/>
      <c r="AZ463" s="63"/>
      <c r="BA463" s="63"/>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63"/>
      <c r="CI463" s="63"/>
      <c r="CJ463" s="63"/>
      <c r="CK463" s="63"/>
      <c r="CL463" s="63"/>
      <c r="CM463" s="63"/>
      <c r="CN463" s="63"/>
      <c r="CO463" s="63"/>
      <c r="CP463" s="63"/>
      <c r="CQ463" s="63"/>
      <c r="CR463" s="63"/>
      <c r="CS463" s="63"/>
      <c r="CT463" s="63"/>
      <c r="CU463" s="63"/>
      <c r="CV463" s="63"/>
      <c r="CW463" s="63"/>
    </row>
    <row r="464" spans="12:101" s="66" customFormat="1" x14ac:dyDescent="0.35">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c r="AW464" s="63"/>
      <c r="AX464" s="63"/>
      <c r="AY464" s="63"/>
      <c r="AZ464" s="63"/>
      <c r="BA464" s="63"/>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63"/>
      <c r="CI464" s="63"/>
      <c r="CJ464" s="63"/>
      <c r="CK464" s="63"/>
      <c r="CL464" s="63"/>
      <c r="CM464" s="63"/>
      <c r="CN464" s="63"/>
      <c r="CO464" s="63"/>
      <c r="CP464" s="63"/>
      <c r="CQ464" s="63"/>
      <c r="CR464" s="63"/>
      <c r="CS464" s="63"/>
      <c r="CT464" s="63"/>
      <c r="CU464" s="63"/>
      <c r="CV464" s="63"/>
      <c r="CW464" s="63"/>
    </row>
    <row r="465" spans="12:101" s="66" customFormat="1" x14ac:dyDescent="0.35">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c r="AW465" s="63"/>
      <c r="AX465" s="63"/>
      <c r="AY465" s="63"/>
      <c r="AZ465" s="63"/>
      <c r="BA465" s="63"/>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63"/>
      <c r="CI465" s="63"/>
      <c r="CJ465" s="63"/>
      <c r="CK465" s="63"/>
      <c r="CL465" s="63"/>
      <c r="CM465" s="63"/>
      <c r="CN465" s="63"/>
      <c r="CO465" s="63"/>
      <c r="CP465" s="63"/>
      <c r="CQ465" s="63"/>
      <c r="CR465" s="63"/>
      <c r="CS465" s="63"/>
      <c r="CT465" s="63"/>
      <c r="CU465" s="63"/>
      <c r="CV465" s="63"/>
      <c r="CW465" s="63"/>
    </row>
    <row r="466" spans="12:101" s="66" customFormat="1" x14ac:dyDescent="0.35">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c r="AW466" s="63"/>
      <c r="AX466" s="63"/>
      <c r="AY466" s="63"/>
      <c r="AZ466" s="63"/>
      <c r="BA466" s="63"/>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63"/>
      <c r="CI466" s="63"/>
      <c r="CJ466" s="63"/>
      <c r="CK466" s="63"/>
      <c r="CL466" s="63"/>
      <c r="CM466" s="63"/>
      <c r="CN466" s="63"/>
      <c r="CO466" s="63"/>
      <c r="CP466" s="63"/>
      <c r="CQ466" s="63"/>
      <c r="CR466" s="63"/>
      <c r="CS466" s="63"/>
      <c r="CT466" s="63"/>
      <c r="CU466" s="63"/>
      <c r="CV466" s="63"/>
      <c r="CW466" s="63"/>
    </row>
    <row r="467" spans="12:101" s="66" customFormat="1" x14ac:dyDescent="0.35">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c r="AW467" s="63"/>
      <c r="AX467" s="63"/>
      <c r="AY467" s="63"/>
      <c r="AZ467" s="63"/>
      <c r="BA467" s="63"/>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63"/>
      <c r="CI467" s="63"/>
      <c r="CJ467" s="63"/>
      <c r="CK467" s="63"/>
      <c r="CL467" s="63"/>
      <c r="CM467" s="63"/>
      <c r="CN467" s="63"/>
      <c r="CO467" s="63"/>
      <c r="CP467" s="63"/>
      <c r="CQ467" s="63"/>
      <c r="CR467" s="63"/>
      <c r="CS467" s="63"/>
      <c r="CT467" s="63"/>
      <c r="CU467" s="63"/>
      <c r="CV467" s="63"/>
      <c r="CW467" s="63"/>
    </row>
    <row r="468" spans="12:101" s="66" customFormat="1" x14ac:dyDescent="0.35">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c r="AW468" s="63"/>
      <c r="AX468" s="63"/>
      <c r="AY468" s="63"/>
      <c r="AZ468" s="63"/>
      <c r="BA468" s="63"/>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63"/>
      <c r="CI468" s="63"/>
      <c r="CJ468" s="63"/>
      <c r="CK468" s="63"/>
      <c r="CL468" s="63"/>
      <c r="CM468" s="63"/>
      <c r="CN468" s="63"/>
      <c r="CO468" s="63"/>
      <c r="CP468" s="63"/>
      <c r="CQ468" s="63"/>
      <c r="CR468" s="63"/>
      <c r="CS468" s="63"/>
      <c r="CT468" s="63"/>
      <c r="CU468" s="63"/>
      <c r="CV468" s="63"/>
      <c r="CW468" s="63"/>
    </row>
    <row r="469" spans="12:101" s="66" customFormat="1" x14ac:dyDescent="0.35">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c r="AY469" s="63"/>
      <c r="AZ469" s="63"/>
      <c r="BA469" s="63"/>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63"/>
      <c r="CI469" s="63"/>
      <c r="CJ469" s="63"/>
      <c r="CK469" s="63"/>
      <c r="CL469" s="63"/>
      <c r="CM469" s="63"/>
      <c r="CN469" s="63"/>
      <c r="CO469" s="63"/>
      <c r="CP469" s="63"/>
      <c r="CQ469" s="63"/>
      <c r="CR469" s="63"/>
      <c r="CS469" s="63"/>
      <c r="CT469" s="63"/>
      <c r="CU469" s="63"/>
      <c r="CV469" s="63"/>
      <c r="CW469" s="63"/>
    </row>
    <row r="470" spans="12:101" s="66" customFormat="1" x14ac:dyDescent="0.35">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63"/>
      <c r="CI470" s="63"/>
      <c r="CJ470" s="63"/>
      <c r="CK470" s="63"/>
      <c r="CL470" s="63"/>
      <c r="CM470" s="63"/>
      <c r="CN470" s="63"/>
      <c r="CO470" s="63"/>
      <c r="CP470" s="63"/>
      <c r="CQ470" s="63"/>
      <c r="CR470" s="63"/>
      <c r="CS470" s="63"/>
      <c r="CT470" s="63"/>
      <c r="CU470" s="63"/>
      <c r="CV470" s="63"/>
      <c r="CW470" s="63"/>
    </row>
    <row r="471" spans="12:101" s="66" customFormat="1" x14ac:dyDescent="0.35">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63"/>
      <c r="CI471" s="63"/>
      <c r="CJ471" s="63"/>
      <c r="CK471" s="63"/>
      <c r="CL471" s="63"/>
      <c r="CM471" s="63"/>
      <c r="CN471" s="63"/>
      <c r="CO471" s="63"/>
      <c r="CP471" s="63"/>
      <c r="CQ471" s="63"/>
      <c r="CR471" s="63"/>
      <c r="CS471" s="63"/>
      <c r="CT471" s="63"/>
      <c r="CU471" s="63"/>
      <c r="CV471" s="63"/>
      <c r="CW471" s="63"/>
    </row>
    <row r="472" spans="12:101" s="66" customFormat="1" x14ac:dyDescent="0.35">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63"/>
      <c r="CI472" s="63"/>
      <c r="CJ472" s="63"/>
      <c r="CK472" s="63"/>
      <c r="CL472" s="63"/>
      <c r="CM472" s="63"/>
      <c r="CN472" s="63"/>
      <c r="CO472" s="63"/>
      <c r="CP472" s="63"/>
      <c r="CQ472" s="63"/>
      <c r="CR472" s="63"/>
      <c r="CS472" s="63"/>
      <c r="CT472" s="63"/>
      <c r="CU472" s="63"/>
      <c r="CV472" s="63"/>
      <c r="CW472" s="63"/>
    </row>
    <row r="473" spans="12:101" s="66" customFormat="1" x14ac:dyDescent="0.35">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63"/>
      <c r="CI473" s="63"/>
      <c r="CJ473" s="63"/>
      <c r="CK473" s="63"/>
      <c r="CL473" s="63"/>
      <c r="CM473" s="63"/>
      <c r="CN473" s="63"/>
      <c r="CO473" s="63"/>
      <c r="CP473" s="63"/>
      <c r="CQ473" s="63"/>
      <c r="CR473" s="63"/>
      <c r="CS473" s="63"/>
      <c r="CT473" s="63"/>
      <c r="CU473" s="63"/>
      <c r="CV473" s="63"/>
      <c r="CW473" s="63"/>
    </row>
    <row r="474" spans="12:101" s="66" customFormat="1" x14ac:dyDescent="0.35">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63"/>
      <c r="CI474" s="63"/>
      <c r="CJ474" s="63"/>
      <c r="CK474" s="63"/>
      <c r="CL474" s="63"/>
      <c r="CM474" s="63"/>
      <c r="CN474" s="63"/>
      <c r="CO474" s="63"/>
      <c r="CP474" s="63"/>
      <c r="CQ474" s="63"/>
      <c r="CR474" s="63"/>
      <c r="CS474" s="63"/>
      <c r="CT474" s="63"/>
      <c r="CU474" s="63"/>
      <c r="CV474" s="63"/>
      <c r="CW474" s="63"/>
    </row>
    <row r="475" spans="12:101" s="66" customFormat="1" x14ac:dyDescent="0.35">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63"/>
      <c r="CI475" s="63"/>
      <c r="CJ475" s="63"/>
      <c r="CK475" s="63"/>
      <c r="CL475" s="63"/>
      <c r="CM475" s="63"/>
      <c r="CN475" s="63"/>
      <c r="CO475" s="63"/>
      <c r="CP475" s="63"/>
      <c r="CQ475" s="63"/>
      <c r="CR475" s="63"/>
      <c r="CS475" s="63"/>
      <c r="CT475" s="63"/>
      <c r="CU475" s="63"/>
      <c r="CV475" s="63"/>
      <c r="CW475" s="63"/>
    </row>
    <row r="476" spans="12:101" s="66" customFormat="1" x14ac:dyDescent="0.35">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63"/>
      <c r="CI476" s="63"/>
      <c r="CJ476" s="63"/>
      <c r="CK476" s="63"/>
      <c r="CL476" s="63"/>
      <c r="CM476" s="63"/>
      <c r="CN476" s="63"/>
      <c r="CO476" s="63"/>
      <c r="CP476" s="63"/>
      <c r="CQ476" s="63"/>
      <c r="CR476" s="63"/>
      <c r="CS476" s="63"/>
      <c r="CT476" s="63"/>
      <c r="CU476" s="63"/>
      <c r="CV476" s="63"/>
      <c r="CW476" s="63"/>
    </row>
    <row r="477" spans="12:101" s="66" customFormat="1" x14ac:dyDescent="0.35">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63"/>
      <c r="CI477" s="63"/>
      <c r="CJ477" s="63"/>
      <c r="CK477" s="63"/>
      <c r="CL477" s="63"/>
      <c r="CM477" s="63"/>
      <c r="CN477" s="63"/>
      <c r="CO477" s="63"/>
      <c r="CP477" s="63"/>
      <c r="CQ477" s="63"/>
      <c r="CR477" s="63"/>
      <c r="CS477" s="63"/>
      <c r="CT477" s="63"/>
      <c r="CU477" s="63"/>
      <c r="CV477" s="63"/>
      <c r="CW477" s="63"/>
    </row>
    <row r="478" spans="12:101" s="66" customFormat="1" x14ac:dyDescent="0.35">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c r="CK478" s="63"/>
      <c r="CL478" s="63"/>
      <c r="CM478" s="63"/>
      <c r="CN478" s="63"/>
      <c r="CO478" s="63"/>
      <c r="CP478" s="63"/>
      <c r="CQ478" s="63"/>
      <c r="CR478" s="63"/>
      <c r="CS478" s="63"/>
      <c r="CT478" s="63"/>
      <c r="CU478" s="63"/>
      <c r="CV478" s="63"/>
      <c r="CW478" s="63"/>
    </row>
    <row r="479" spans="12:101" s="66" customFormat="1" x14ac:dyDescent="0.35">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c r="CN479" s="63"/>
      <c r="CO479" s="63"/>
      <c r="CP479" s="63"/>
      <c r="CQ479" s="63"/>
      <c r="CR479" s="63"/>
      <c r="CS479" s="63"/>
      <c r="CT479" s="63"/>
      <c r="CU479" s="63"/>
      <c r="CV479" s="63"/>
      <c r="CW479" s="63"/>
    </row>
    <row r="480" spans="12:101" s="66" customFormat="1" x14ac:dyDescent="0.35">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c r="CQ480" s="63"/>
      <c r="CR480" s="63"/>
      <c r="CS480" s="63"/>
      <c r="CT480" s="63"/>
      <c r="CU480" s="63"/>
      <c r="CV480" s="63"/>
      <c r="CW480" s="63"/>
    </row>
    <row r="481" spans="12:101" s="66" customFormat="1" x14ac:dyDescent="0.35">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c r="CT481" s="63"/>
      <c r="CU481" s="63"/>
      <c r="CV481" s="63"/>
      <c r="CW481" s="63"/>
    </row>
    <row r="482" spans="12:101" s="66" customFormat="1" x14ac:dyDescent="0.35">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c r="CW482" s="63"/>
    </row>
    <row r="483" spans="12:101" s="66" customFormat="1" x14ac:dyDescent="0.35">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row>
    <row r="484" spans="12:101" s="66" customFormat="1" x14ac:dyDescent="0.35">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row>
    <row r="485" spans="12:101" s="66" customFormat="1" x14ac:dyDescent="0.35">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row>
    <row r="486" spans="12:101" s="66" customFormat="1" x14ac:dyDescent="0.35">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row>
    <row r="487" spans="12:101" s="66" customFormat="1" x14ac:dyDescent="0.35">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row>
    <row r="488" spans="12:101" s="66" customFormat="1" x14ac:dyDescent="0.35">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row>
    <row r="489" spans="12:101" s="66" customFormat="1" x14ac:dyDescent="0.35">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row>
    <row r="490" spans="12:101" s="66" customFormat="1" x14ac:dyDescent="0.35">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row>
    <row r="491" spans="12:101" s="66" customFormat="1" x14ac:dyDescent="0.35">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row>
    <row r="492" spans="12:101" s="66" customFormat="1" x14ac:dyDescent="0.35">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row>
    <row r="493" spans="12:101" s="66" customFormat="1" x14ac:dyDescent="0.35">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row>
    <row r="494" spans="12:101" s="66" customFormat="1" x14ac:dyDescent="0.35">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row>
    <row r="495" spans="12:101" s="66" customFormat="1" x14ac:dyDescent="0.35">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row>
    <row r="496" spans="12:101" s="66" customFormat="1" x14ac:dyDescent="0.35">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row>
    <row r="497" spans="12:101" s="66" customFormat="1" x14ac:dyDescent="0.35">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row>
    <row r="498" spans="12:101" s="66" customFormat="1" x14ac:dyDescent="0.35">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row>
    <row r="499" spans="12:101" s="66" customFormat="1" x14ac:dyDescent="0.35">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row>
    <row r="500" spans="12:101" s="66" customFormat="1" x14ac:dyDescent="0.35">
      <c r="L500" s="63"/>
      <c r="M500" s="63"/>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c r="AW500" s="63"/>
      <c r="AX500" s="63"/>
      <c r="AY500" s="63"/>
      <c r="AZ500" s="63"/>
      <c r="BA500" s="63"/>
      <c r="BB500" s="63"/>
      <c r="BC500" s="63"/>
      <c r="BD500" s="63"/>
      <c r="BE500" s="63"/>
      <c r="BF500" s="63"/>
      <c r="BG500" s="63"/>
      <c r="BH500" s="63"/>
      <c r="BI500" s="63"/>
      <c r="BJ500" s="63"/>
      <c r="BK500" s="63"/>
      <c r="BL500" s="63"/>
      <c r="BM500" s="63"/>
      <c r="BN500" s="63"/>
      <c r="BO500" s="63"/>
      <c r="BP500" s="63"/>
      <c r="BQ500" s="63"/>
      <c r="BR500" s="63"/>
      <c r="BS500" s="63"/>
      <c r="BT500" s="63"/>
      <c r="BU500" s="63"/>
      <c r="BV500" s="63"/>
      <c r="BW500" s="63"/>
      <c r="BX500" s="63"/>
      <c r="BY500" s="63"/>
      <c r="BZ500" s="63"/>
      <c r="CA500" s="63"/>
      <c r="CB500" s="63"/>
      <c r="CC500" s="63"/>
      <c r="CD500" s="63"/>
      <c r="CE500" s="63"/>
      <c r="CF500" s="63"/>
      <c r="CG500" s="63"/>
      <c r="CH500" s="63"/>
      <c r="CI500" s="63"/>
      <c r="CJ500" s="63"/>
      <c r="CK500" s="63"/>
      <c r="CL500" s="63"/>
      <c r="CM500" s="63"/>
      <c r="CN500" s="63"/>
      <c r="CO500" s="63"/>
      <c r="CP500" s="63"/>
      <c r="CQ500" s="63"/>
      <c r="CR500" s="63"/>
      <c r="CS500" s="63"/>
      <c r="CT500" s="63"/>
      <c r="CU500" s="63"/>
      <c r="CV500" s="63"/>
      <c r="CW500" s="63"/>
    </row>
    <row r="501" spans="12:101" s="66" customFormat="1" x14ac:dyDescent="0.35">
      <c r="L501" s="63"/>
      <c r="M501" s="63"/>
      <c r="N501" s="63"/>
      <c r="O501" s="63"/>
      <c r="P501" s="63"/>
      <c r="Q501" s="63"/>
      <c r="R501" s="63"/>
      <c r="S501" s="63"/>
      <c r="T501" s="63"/>
      <c r="U501" s="63"/>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c r="AW501" s="63"/>
      <c r="AX501" s="63"/>
      <c r="AY501" s="63"/>
      <c r="AZ501" s="63"/>
      <c r="BA501" s="63"/>
      <c r="BB501" s="63"/>
      <c r="BC501" s="63"/>
      <c r="BD501" s="63"/>
      <c r="BE501" s="63"/>
      <c r="BF501" s="63"/>
      <c r="BG501" s="63"/>
      <c r="BH501" s="63"/>
      <c r="BI501" s="63"/>
      <c r="BJ501" s="63"/>
      <c r="BK501" s="63"/>
      <c r="BL501" s="63"/>
      <c r="BM501" s="63"/>
      <c r="BN501" s="63"/>
      <c r="BO501" s="63"/>
      <c r="BP501" s="63"/>
      <c r="BQ501" s="63"/>
      <c r="BR501" s="63"/>
      <c r="BS501" s="63"/>
      <c r="BT501" s="63"/>
      <c r="BU501" s="63"/>
      <c r="BV501" s="63"/>
      <c r="BW501" s="63"/>
      <c r="BX501" s="63"/>
      <c r="BY501" s="63"/>
      <c r="BZ501" s="63"/>
      <c r="CA501" s="63"/>
      <c r="CB501" s="63"/>
      <c r="CC501" s="63"/>
      <c r="CD501" s="63"/>
      <c r="CE501" s="63"/>
      <c r="CF501" s="63"/>
      <c r="CG501" s="63"/>
      <c r="CH501" s="63"/>
      <c r="CI501" s="63"/>
      <c r="CJ501" s="63"/>
      <c r="CK501" s="63"/>
      <c r="CL501" s="63"/>
      <c r="CM501" s="63"/>
      <c r="CN501" s="63"/>
      <c r="CO501" s="63"/>
      <c r="CP501" s="63"/>
      <c r="CQ501" s="63"/>
      <c r="CR501" s="63"/>
      <c r="CS501" s="63"/>
      <c r="CT501" s="63"/>
      <c r="CU501" s="63"/>
      <c r="CV501" s="63"/>
      <c r="CW501" s="63"/>
    </row>
    <row r="502" spans="12:101" s="66" customFormat="1" x14ac:dyDescent="0.35">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c r="AW502" s="63"/>
      <c r="AX502" s="63"/>
      <c r="AY502" s="63"/>
      <c r="AZ502" s="63"/>
      <c r="BA502" s="63"/>
      <c r="BB502" s="63"/>
      <c r="BC502" s="63"/>
      <c r="BD502" s="63"/>
      <c r="BE502" s="63"/>
      <c r="BF502" s="63"/>
      <c r="BG502" s="63"/>
      <c r="BH502" s="63"/>
      <c r="BI502" s="63"/>
      <c r="BJ502" s="63"/>
      <c r="BK502" s="63"/>
      <c r="BL502" s="63"/>
      <c r="BM502" s="63"/>
      <c r="BN502" s="63"/>
      <c r="BO502" s="63"/>
      <c r="BP502" s="63"/>
      <c r="BQ502" s="63"/>
      <c r="BR502" s="63"/>
      <c r="BS502" s="63"/>
      <c r="BT502" s="63"/>
      <c r="BU502" s="63"/>
      <c r="BV502" s="63"/>
      <c r="BW502" s="63"/>
      <c r="BX502" s="63"/>
      <c r="BY502" s="63"/>
      <c r="BZ502" s="63"/>
      <c r="CA502" s="63"/>
      <c r="CB502" s="63"/>
      <c r="CC502" s="63"/>
      <c r="CD502" s="63"/>
      <c r="CE502" s="63"/>
      <c r="CF502" s="63"/>
      <c r="CG502" s="63"/>
      <c r="CH502" s="63"/>
      <c r="CI502" s="63"/>
      <c r="CJ502" s="63"/>
      <c r="CK502" s="63"/>
      <c r="CL502" s="63"/>
      <c r="CM502" s="63"/>
      <c r="CN502" s="63"/>
      <c r="CO502" s="63"/>
      <c r="CP502" s="63"/>
      <c r="CQ502" s="63"/>
      <c r="CR502" s="63"/>
      <c r="CS502" s="63"/>
      <c r="CT502" s="63"/>
      <c r="CU502" s="63"/>
      <c r="CV502" s="63"/>
      <c r="CW502" s="63"/>
    </row>
    <row r="503" spans="12:101" s="66" customFormat="1" x14ac:dyDescent="0.35">
      <c r="L503" s="63"/>
      <c r="M503" s="63"/>
      <c r="N503" s="63"/>
      <c r="O503" s="63"/>
      <c r="P503" s="63"/>
      <c r="Q503" s="63"/>
      <c r="R503" s="63"/>
      <c r="S503" s="63"/>
      <c r="T503" s="63"/>
      <c r="U503" s="63"/>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c r="AW503" s="63"/>
      <c r="AX503" s="63"/>
      <c r="AY503" s="63"/>
      <c r="AZ503" s="63"/>
      <c r="BA503" s="63"/>
      <c r="BB503" s="63"/>
      <c r="BC503" s="63"/>
      <c r="BD503" s="63"/>
      <c r="BE503" s="63"/>
      <c r="BF503" s="63"/>
      <c r="BG503" s="63"/>
      <c r="BH503" s="63"/>
      <c r="BI503" s="63"/>
      <c r="BJ503" s="63"/>
      <c r="BK503" s="63"/>
      <c r="BL503" s="63"/>
      <c r="BM503" s="63"/>
      <c r="BN503" s="63"/>
      <c r="BO503" s="63"/>
      <c r="BP503" s="63"/>
      <c r="BQ503" s="63"/>
      <c r="BR503" s="63"/>
      <c r="BS503" s="63"/>
      <c r="BT503" s="63"/>
      <c r="BU503" s="63"/>
      <c r="BV503" s="63"/>
      <c r="BW503" s="63"/>
      <c r="BX503" s="63"/>
      <c r="BY503" s="63"/>
      <c r="BZ503" s="63"/>
      <c r="CA503" s="63"/>
      <c r="CB503" s="63"/>
      <c r="CC503" s="63"/>
      <c r="CD503" s="63"/>
      <c r="CE503" s="63"/>
      <c r="CF503" s="63"/>
      <c r="CG503" s="63"/>
      <c r="CH503" s="63"/>
      <c r="CI503" s="63"/>
      <c r="CJ503" s="63"/>
      <c r="CK503" s="63"/>
      <c r="CL503" s="63"/>
      <c r="CM503" s="63"/>
      <c r="CN503" s="63"/>
      <c r="CO503" s="63"/>
      <c r="CP503" s="63"/>
      <c r="CQ503" s="63"/>
      <c r="CR503" s="63"/>
      <c r="CS503" s="63"/>
      <c r="CT503" s="63"/>
      <c r="CU503" s="63"/>
      <c r="CV503" s="63"/>
      <c r="CW503" s="63"/>
    </row>
    <row r="504" spans="12:101" s="66" customFormat="1" x14ac:dyDescent="0.35">
      <c r="L504" s="63"/>
      <c r="M504" s="63"/>
      <c r="N504" s="63"/>
      <c r="O504" s="63"/>
      <c r="P504" s="63"/>
      <c r="Q504" s="63"/>
      <c r="R504" s="63"/>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c r="AW504" s="63"/>
      <c r="AX504" s="63"/>
      <c r="AY504" s="63"/>
      <c r="AZ504" s="63"/>
      <c r="BA504" s="63"/>
      <c r="BB504" s="63"/>
      <c r="BC504" s="63"/>
      <c r="BD504" s="63"/>
      <c r="BE504" s="63"/>
      <c r="BF504" s="63"/>
      <c r="BG504" s="63"/>
      <c r="BH504" s="63"/>
      <c r="BI504" s="63"/>
      <c r="BJ504" s="63"/>
      <c r="BK504" s="63"/>
      <c r="BL504" s="63"/>
      <c r="BM504" s="63"/>
      <c r="BN504" s="63"/>
      <c r="BO504" s="63"/>
      <c r="BP504" s="63"/>
      <c r="BQ504" s="63"/>
      <c r="BR504" s="63"/>
      <c r="BS504" s="63"/>
      <c r="BT504" s="63"/>
      <c r="BU504" s="63"/>
      <c r="BV504" s="63"/>
      <c r="BW504" s="63"/>
      <c r="BX504" s="63"/>
      <c r="BY504" s="63"/>
      <c r="BZ504" s="63"/>
      <c r="CA504" s="63"/>
      <c r="CB504" s="63"/>
      <c r="CC504" s="63"/>
      <c r="CD504" s="63"/>
      <c r="CE504" s="63"/>
      <c r="CF504" s="63"/>
      <c r="CG504" s="63"/>
      <c r="CH504" s="63"/>
      <c r="CI504" s="63"/>
      <c r="CJ504" s="63"/>
      <c r="CK504" s="63"/>
      <c r="CL504" s="63"/>
      <c r="CM504" s="63"/>
      <c r="CN504" s="63"/>
      <c r="CO504" s="63"/>
      <c r="CP504" s="63"/>
      <c r="CQ504" s="63"/>
      <c r="CR504" s="63"/>
      <c r="CS504" s="63"/>
      <c r="CT504" s="63"/>
      <c r="CU504" s="63"/>
      <c r="CV504" s="63"/>
      <c r="CW504" s="63"/>
    </row>
    <row r="505" spans="12:101" s="66" customFormat="1" x14ac:dyDescent="0.35">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M505" s="63"/>
      <c r="BN505" s="63"/>
      <c r="BO505" s="63"/>
      <c r="BP505" s="63"/>
      <c r="BQ505" s="63"/>
      <c r="BR505" s="63"/>
      <c r="BS505" s="63"/>
      <c r="BT505" s="63"/>
      <c r="BU505" s="63"/>
      <c r="BV505" s="63"/>
      <c r="BW505" s="63"/>
      <c r="BX505" s="63"/>
      <c r="BY505" s="63"/>
      <c r="BZ505" s="63"/>
      <c r="CA505" s="63"/>
      <c r="CB505" s="63"/>
      <c r="CC505" s="63"/>
      <c r="CD505" s="63"/>
      <c r="CE505" s="63"/>
      <c r="CF505" s="63"/>
      <c r="CG505" s="63"/>
      <c r="CH505" s="63"/>
      <c r="CI505" s="63"/>
      <c r="CJ505" s="63"/>
      <c r="CK505" s="63"/>
      <c r="CL505" s="63"/>
      <c r="CM505" s="63"/>
      <c r="CN505" s="63"/>
      <c r="CO505" s="63"/>
      <c r="CP505" s="63"/>
      <c r="CQ505" s="63"/>
      <c r="CR505" s="63"/>
      <c r="CS505" s="63"/>
      <c r="CT505" s="63"/>
      <c r="CU505" s="63"/>
      <c r="CV505" s="63"/>
      <c r="CW505" s="63"/>
    </row>
    <row r="506" spans="12:101" s="66" customFormat="1" x14ac:dyDescent="0.35">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c r="AZ506" s="63"/>
      <c r="BA506" s="63"/>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63"/>
      <c r="CI506" s="63"/>
      <c r="CJ506" s="63"/>
      <c r="CK506" s="63"/>
      <c r="CL506" s="63"/>
      <c r="CM506" s="63"/>
      <c r="CN506" s="63"/>
      <c r="CO506" s="63"/>
      <c r="CP506" s="63"/>
      <c r="CQ506" s="63"/>
      <c r="CR506" s="63"/>
      <c r="CS506" s="63"/>
      <c r="CT506" s="63"/>
      <c r="CU506" s="63"/>
      <c r="CV506" s="63"/>
      <c r="CW506" s="63"/>
    </row>
    <row r="507" spans="12:101" s="66" customFormat="1" x14ac:dyDescent="0.35">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c r="AW507" s="63"/>
      <c r="AX507" s="63"/>
      <c r="AY507" s="63"/>
      <c r="AZ507" s="63"/>
      <c r="BA507" s="63"/>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63"/>
      <c r="CI507" s="63"/>
      <c r="CJ507" s="63"/>
      <c r="CK507" s="63"/>
      <c r="CL507" s="63"/>
      <c r="CM507" s="63"/>
      <c r="CN507" s="63"/>
      <c r="CO507" s="63"/>
      <c r="CP507" s="63"/>
      <c r="CQ507" s="63"/>
      <c r="CR507" s="63"/>
      <c r="CS507" s="63"/>
      <c r="CT507" s="63"/>
      <c r="CU507" s="63"/>
      <c r="CV507" s="63"/>
      <c r="CW507" s="63"/>
    </row>
    <row r="508" spans="12:101" s="66" customFormat="1" x14ac:dyDescent="0.35">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c r="AW508" s="63"/>
      <c r="AX508" s="63"/>
      <c r="AY508" s="63"/>
      <c r="AZ508" s="63"/>
      <c r="BA508" s="63"/>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63"/>
      <c r="CI508" s="63"/>
      <c r="CJ508" s="63"/>
      <c r="CK508" s="63"/>
      <c r="CL508" s="63"/>
      <c r="CM508" s="63"/>
      <c r="CN508" s="63"/>
      <c r="CO508" s="63"/>
      <c r="CP508" s="63"/>
      <c r="CQ508" s="63"/>
      <c r="CR508" s="63"/>
      <c r="CS508" s="63"/>
      <c r="CT508" s="63"/>
      <c r="CU508" s="63"/>
      <c r="CV508" s="63"/>
      <c r="CW508" s="63"/>
    </row>
    <row r="509" spans="12:101" s="66" customFormat="1" x14ac:dyDescent="0.35">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c r="AW509" s="63"/>
      <c r="AX509" s="63"/>
      <c r="AY509" s="63"/>
      <c r="AZ509" s="63"/>
      <c r="BA509" s="63"/>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63"/>
      <c r="CI509" s="63"/>
      <c r="CJ509" s="63"/>
      <c r="CK509" s="63"/>
      <c r="CL509" s="63"/>
      <c r="CM509" s="63"/>
      <c r="CN509" s="63"/>
      <c r="CO509" s="63"/>
      <c r="CP509" s="63"/>
      <c r="CQ509" s="63"/>
      <c r="CR509" s="63"/>
      <c r="CS509" s="63"/>
      <c r="CT509" s="63"/>
      <c r="CU509" s="63"/>
      <c r="CV509" s="63"/>
      <c r="CW509" s="63"/>
    </row>
    <row r="510" spans="12:101" s="66" customFormat="1" x14ac:dyDescent="0.35">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c r="AW510" s="63"/>
      <c r="AX510" s="63"/>
      <c r="AY510" s="63"/>
      <c r="AZ510" s="63"/>
      <c r="BA510" s="63"/>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63"/>
      <c r="CI510" s="63"/>
      <c r="CJ510" s="63"/>
      <c r="CK510" s="63"/>
      <c r="CL510" s="63"/>
      <c r="CM510" s="63"/>
      <c r="CN510" s="63"/>
      <c r="CO510" s="63"/>
      <c r="CP510" s="63"/>
      <c r="CQ510" s="63"/>
      <c r="CR510" s="63"/>
      <c r="CS510" s="63"/>
      <c r="CT510" s="63"/>
      <c r="CU510" s="63"/>
      <c r="CV510" s="63"/>
      <c r="CW510" s="63"/>
    </row>
    <row r="511" spans="12:101" s="66" customFormat="1" x14ac:dyDescent="0.35">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c r="AW511" s="63"/>
      <c r="AX511" s="63"/>
      <c r="AY511" s="63"/>
      <c r="AZ511" s="63"/>
      <c r="BA511" s="63"/>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63"/>
      <c r="CI511" s="63"/>
      <c r="CJ511" s="63"/>
      <c r="CK511" s="63"/>
      <c r="CL511" s="63"/>
      <c r="CM511" s="63"/>
      <c r="CN511" s="63"/>
      <c r="CO511" s="63"/>
      <c r="CP511" s="63"/>
      <c r="CQ511" s="63"/>
      <c r="CR511" s="63"/>
      <c r="CS511" s="63"/>
      <c r="CT511" s="63"/>
      <c r="CU511" s="63"/>
      <c r="CV511" s="63"/>
      <c r="CW511" s="63"/>
    </row>
    <row r="512" spans="12:101" s="66" customFormat="1" x14ac:dyDescent="0.35">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c r="AW512" s="63"/>
      <c r="AX512" s="63"/>
      <c r="AY512" s="63"/>
      <c r="AZ512" s="63"/>
      <c r="BA512" s="63"/>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63"/>
      <c r="CI512" s="63"/>
      <c r="CJ512" s="63"/>
      <c r="CK512" s="63"/>
      <c r="CL512" s="63"/>
      <c r="CM512" s="63"/>
      <c r="CN512" s="63"/>
      <c r="CO512" s="63"/>
      <c r="CP512" s="63"/>
      <c r="CQ512" s="63"/>
      <c r="CR512" s="63"/>
      <c r="CS512" s="63"/>
      <c r="CT512" s="63"/>
      <c r="CU512" s="63"/>
      <c r="CV512" s="63"/>
      <c r="CW512" s="63"/>
    </row>
    <row r="513" spans="12:101" s="66" customFormat="1" x14ac:dyDescent="0.35">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c r="AW513" s="63"/>
      <c r="AX513" s="63"/>
      <c r="AY513" s="63"/>
      <c r="AZ513" s="63"/>
      <c r="BA513" s="63"/>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63"/>
      <c r="CI513" s="63"/>
      <c r="CJ513" s="63"/>
      <c r="CK513" s="63"/>
      <c r="CL513" s="63"/>
      <c r="CM513" s="63"/>
      <c r="CN513" s="63"/>
      <c r="CO513" s="63"/>
      <c r="CP513" s="63"/>
      <c r="CQ513" s="63"/>
      <c r="CR513" s="63"/>
      <c r="CS513" s="63"/>
      <c r="CT513" s="63"/>
      <c r="CU513" s="63"/>
      <c r="CV513" s="63"/>
      <c r="CW513" s="63"/>
    </row>
    <row r="514" spans="12:101" s="66" customFormat="1" x14ac:dyDescent="0.35">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c r="AW514" s="63"/>
      <c r="AX514" s="63"/>
      <c r="AY514" s="63"/>
      <c r="AZ514" s="63"/>
      <c r="BA514" s="63"/>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63"/>
      <c r="CI514" s="63"/>
      <c r="CJ514" s="63"/>
      <c r="CK514" s="63"/>
      <c r="CL514" s="63"/>
      <c r="CM514" s="63"/>
      <c r="CN514" s="63"/>
      <c r="CO514" s="63"/>
      <c r="CP514" s="63"/>
      <c r="CQ514" s="63"/>
      <c r="CR514" s="63"/>
      <c r="CS514" s="63"/>
      <c r="CT514" s="63"/>
      <c r="CU514" s="63"/>
      <c r="CV514" s="63"/>
      <c r="CW514" s="63"/>
    </row>
    <row r="515" spans="12:101" s="66" customFormat="1" x14ac:dyDescent="0.35">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c r="AY515" s="63"/>
      <c r="AZ515" s="63"/>
      <c r="BA515" s="63"/>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63"/>
      <c r="CI515" s="63"/>
      <c r="CJ515" s="63"/>
      <c r="CK515" s="63"/>
      <c r="CL515" s="63"/>
      <c r="CM515" s="63"/>
      <c r="CN515" s="63"/>
      <c r="CO515" s="63"/>
      <c r="CP515" s="63"/>
      <c r="CQ515" s="63"/>
      <c r="CR515" s="63"/>
      <c r="CS515" s="63"/>
      <c r="CT515" s="63"/>
      <c r="CU515" s="63"/>
      <c r="CV515" s="63"/>
      <c r="CW515" s="63"/>
    </row>
    <row r="516" spans="12:101" s="66" customFormat="1" x14ac:dyDescent="0.35">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63"/>
      <c r="CI516" s="63"/>
      <c r="CJ516" s="63"/>
      <c r="CK516" s="63"/>
      <c r="CL516" s="63"/>
      <c r="CM516" s="63"/>
      <c r="CN516" s="63"/>
      <c r="CO516" s="63"/>
      <c r="CP516" s="63"/>
      <c r="CQ516" s="63"/>
      <c r="CR516" s="63"/>
      <c r="CS516" s="63"/>
      <c r="CT516" s="63"/>
      <c r="CU516" s="63"/>
      <c r="CV516" s="63"/>
      <c r="CW516" s="63"/>
    </row>
    <row r="517" spans="12:101" s="66" customFormat="1" x14ac:dyDescent="0.35">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63"/>
      <c r="CI517" s="63"/>
      <c r="CJ517" s="63"/>
      <c r="CK517" s="63"/>
      <c r="CL517" s="63"/>
      <c r="CM517" s="63"/>
      <c r="CN517" s="63"/>
      <c r="CO517" s="63"/>
      <c r="CP517" s="63"/>
      <c r="CQ517" s="63"/>
      <c r="CR517" s="63"/>
      <c r="CS517" s="63"/>
      <c r="CT517" s="63"/>
      <c r="CU517" s="63"/>
      <c r="CV517" s="63"/>
      <c r="CW517" s="63"/>
    </row>
    <row r="518" spans="12:101" s="66" customFormat="1" x14ac:dyDescent="0.35">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63"/>
      <c r="CI518" s="63"/>
      <c r="CJ518" s="63"/>
      <c r="CK518" s="63"/>
      <c r="CL518" s="63"/>
      <c r="CM518" s="63"/>
      <c r="CN518" s="63"/>
      <c r="CO518" s="63"/>
      <c r="CP518" s="63"/>
      <c r="CQ518" s="63"/>
      <c r="CR518" s="63"/>
      <c r="CS518" s="63"/>
      <c r="CT518" s="63"/>
      <c r="CU518" s="63"/>
      <c r="CV518" s="63"/>
      <c r="CW518" s="63"/>
    </row>
    <row r="519" spans="12:101" s="66" customFormat="1" x14ac:dyDescent="0.35">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63"/>
      <c r="CI519" s="63"/>
      <c r="CJ519" s="63"/>
      <c r="CK519" s="63"/>
      <c r="CL519" s="63"/>
      <c r="CM519" s="63"/>
      <c r="CN519" s="63"/>
      <c r="CO519" s="63"/>
      <c r="CP519" s="63"/>
      <c r="CQ519" s="63"/>
      <c r="CR519" s="63"/>
      <c r="CS519" s="63"/>
      <c r="CT519" s="63"/>
      <c r="CU519" s="63"/>
      <c r="CV519" s="63"/>
      <c r="CW519" s="63"/>
    </row>
    <row r="520" spans="12:101" s="66" customFormat="1" x14ac:dyDescent="0.35">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63"/>
      <c r="CI520" s="63"/>
      <c r="CJ520" s="63"/>
      <c r="CK520" s="63"/>
      <c r="CL520" s="63"/>
      <c r="CM520" s="63"/>
      <c r="CN520" s="63"/>
      <c r="CO520" s="63"/>
      <c r="CP520" s="63"/>
      <c r="CQ520" s="63"/>
      <c r="CR520" s="63"/>
      <c r="CS520" s="63"/>
      <c r="CT520" s="63"/>
      <c r="CU520" s="63"/>
      <c r="CV520" s="63"/>
      <c r="CW520" s="63"/>
    </row>
    <row r="521" spans="12:101" s="66" customFormat="1" x14ac:dyDescent="0.35">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63"/>
      <c r="CI521" s="63"/>
      <c r="CJ521" s="63"/>
      <c r="CK521" s="63"/>
      <c r="CL521" s="63"/>
      <c r="CM521" s="63"/>
      <c r="CN521" s="63"/>
      <c r="CO521" s="63"/>
      <c r="CP521" s="63"/>
      <c r="CQ521" s="63"/>
      <c r="CR521" s="63"/>
      <c r="CS521" s="63"/>
      <c r="CT521" s="63"/>
      <c r="CU521" s="63"/>
      <c r="CV521" s="63"/>
      <c r="CW521" s="63"/>
    </row>
    <row r="522" spans="12:101" s="66" customFormat="1" x14ac:dyDescent="0.35">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63"/>
      <c r="CI522" s="63"/>
      <c r="CJ522" s="63"/>
      <c r="CK522" s="63"/>
      <c r="CL522" s="63"/>
      <c r="CM522" s="63"/>
      <c r="CN522" s="63"/>
      <c r="CO522" s="63"/>
      <c r="CP522" s="63"/>
      <c r="CQ522" s="63"/>
      <c r="CR522" s="63"/>
      <c r="CS522" s="63"/>
      <c r="CT522" s="63"/>
      <c r="CU522" s="63"/>
      <c r="CV522" s="63"/>
      <c r="CW522" s="63"/>
    </row>
    <row r="523" spans="12:101" s="66" customFormat="1" x14ac:dyDescent="0.35">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63"/>
      <c r="CI523" s="63"/>
      <c r="CJ523" s="63"/>
      <c r="CK523" s="63"/>
      <c r="CL523" s="63"/>
      <c r="CM523" s="63"/>
      <c r="CN523" s="63"/>
      <c r="CO523" s="63"/>
      <c r="CP523" s="63"/>
      <c r="CQ523" s="63"/>
      <c r="CR523" s="63"/>
      <c r="CS523" s="63"/>
      <c r="CT523" s="63"/>
      <c r="CU523" s="63"/>
      <c r="CV523" s="63"/>
      <c r="CW523" s="63"/>
    </row>
    <row r="524" spans="12:101" s="66" customFormat="1" x14ac:dyDescent="0.35">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c r="CK524" s="63"/>
      <c r="CL524" s="63"/>
      <c r="CM524" s="63"/>
      <c r="CN524" s="63"/>
      <c r="CO524" s="63"/>
      <c r="CP524" s="63"/>
      <c r="CQ524" s="63"/>
      <c r="CR524" s="63"/>
      <c r="CS524" s="63"/>
      <c r="CT524" s="63"/>
      <c r="CU524" s="63"/>
      <c r="CV524" s="63"/>
      <c r="CW524" s="63"/>
    </row>
    <row r="525" spans="12:101" s="66" customFormat="1" x14ac:dyDescent="0.35">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c r="CN525" s="63"/>
      <c r="CO525" s="63"/>
      <c r="CP525" s="63"/>
      <c r="CQ525" s="63"/>
      <c r="CR525" s="63"/>
      <c r="CS525" s="63"/>
      <c r="CT525" s="63"/>
      <c r="CU525" s="63"/>
      <c r="CV525" s="63"/>
      <c r="CW525" s="63"/>
    </row>
    <row r="526" spans="12:101" s="66" customFormat="1" x14ac:dyDescent="0.35">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c r="CQ526" s="63"/>
      <c r="CR526" s="63"/>
      <c r="CS526" s="63"/>
      <c r="CT526" s="63"/>
      <c r="CU526" s="63"/>
      <c r="CV526" s="63"/>
      <c r="CW526" s="63"/>
    </row>
    <row r="527" spans="12:101" s="66" customFormat="1" x14ac:dyDescent="0.35">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c r="CT527" s="63"/>
      <c r="CU527" s="63"/>
      <c r="CV527" s="63"/>
      <c r="CW527" s="63"/>
    </row>
    <row r="528" spans="12:101" s="66" customFormat="1" x14ac:dyDescent="0.35">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c r="CW528" s="63"/>
    </row>
    <row r="529" spans="12:101" s="66" customFormat="1" x14ac:dyDescent="0.35">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row>
    <row r="530" spans="12:101" s="66" customFormat="1" x14ac:dyDescent="0.35">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row>
    <row r="531" spans="12:101" s="66" customFormat="1" x14ac:dyDescent="0.35">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row>
    <row r="532" spans="12:101" s="66" customFormat="1" x14ac:dyDescent="0.35">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row>
    <row r="533" spans="12:101" s="66" customFormat="1" x14ac:dyDescent="0.35">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row>
    <row r="534" spans="12:101" s="66" customFormat="1" x14ac:dyDescent="0.35">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row>
    <row r="535" spans="12:101" s="66" customFormat="1" x14ac:dyDescent="0.35">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row>
    <row r="536" spans="12:101" s="66" customFormat="1" x14ac:dyDescent="0.35">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row>
    <row r="537" spans="12:101" s="66" customFormat="1" x14ac:dyDescent="0.35">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row>
    <row r="538" spans="12:101" s="66" customFormat="1" x14ac:dyDescent="0.35">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row>
    <row r="539" spans="12:101" s="66" customFormat="1" x14ac:dyDescent="0.35">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row>
    <row r="540" spans="12:101" s="66" customFormat="1" x14ac:dyDescent="0.35">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row>
    <row r="541" spans="12:101" s="66" customFormat="1" x14ac:dyDescent="0.35">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row>
    <row r="542" spans="12:101" s="66" customFormat="1" x14ac:dyDescent="0.35">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row>
    <row r="543" spans="12:101" s="66" customFormat="1" x14ac:dyDescent="0.35">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row>
    <row r="544" spans="12:101" s="66" customFormat="1" x14ac:dyDescent="0.35">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row>
    <row r="545" spans="12:101" s="66" customFormat="1" x14ac:dyDescent="0.35">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row>
    <row r="546" spans="12:101" s="66" customFormat="1" x14ac:dyDescent="0.35">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c r="AW546" s="63"/>
      <c r="AX546" s="63"/>
      <c r="AY546" s="63"/>
      <c r="AZ546" s="63"/>
      <c r="BA546" s="63"/>
      <c r="BB546" s="63"/>
      <c r="BC546" s="63"/>
      <c r="BD546" s="63"/>
      <c r="BE546" s="63"/>
      <c r="BF546" s="63"/>
      <c r="BG546" s="63"/>
      <c r="BH546" s="63"/>
      <c r="BI546" s="63"/>
      <c r="BJ546" s="63"/>
      <c r="BK546" s="63"/>
      <c r="BL546" s="63"/>
      <c r="BM546" s="63"/>
      <c r="BN546" s="63"/>
      <c r="BO546" s="63"/>
      <c r="BP546" s="63"/>
      <c r="BQ546" s="63"/>
      <c r="BR546" s="63"/>
      <c r="BS546" s="63"/>
      <c r="BT546" s="63"/>
      <c r="BU546" s="63"/>
      <c r="BV546" s="63"/>
      <c r="BW546" s="63"/>
      <c r="BX546" s="63"/>
      <c r="BY546" s="63"/>
      <c r="BZ546" s="63"/>
      <c r="CA546" s="63"/>
      <c r="CB546" s="63"/>
      <c r="CC546" s="63"/>
      <c r="CD546" s="63"/>
      <c r="CE546" s="63"/>
      <c r="CF546" s="63"/>
      <c r="CG546" s="63"/>
      <c r="CH546" s="63"/>
      <c r="CI546" s="63"/>
      <c r="CJ546" s="63"/>
      <c r="CK546" s="63"/>
      <c r="CL546" s="63"/>
      <c r="CM546" s="63"/>
      <c r="CN546" s="63"/>
      <c r="CO546" s="63"/>
      <c r="CP546" s="63"/>
      <c r="CQ546" s="63"/>
      <c r="CR546" s="63"/>
      <c r="CS546" s="63"/>
      <c r="CT546" s="63"/>
      <c r="CU546" s="63"/>
      <c r="CV546" s="63"/>
      <c r="CW546" s="63"/>
    </row>
    <row r="547" spans="12:101" s="66" customFormat="1" x14ac:dyDescent="0.35">
      <c r="L547" s="63"/>
      <c r="M547" s="63"/>
      <c r="N547" s="63"/>
      <c r="O547" s="63"/>
      <c r="P547" s="63"/>
      <c r="Q547" s="63"/>
      <c r="R547" s="63"/>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c r="AW547" s="63"/>
      <c r="AX547" s="63"/>
      <c r="AY547" s="63"/>
      <c r="AZ547" s="63"/>
      <c r="BA547" s="63"/>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c r="CA547" s="63"/>
      <c r="CB547" s="63"/>
      <c r="CC547" s="63"/>
      <c r="CD547" s="63"/>
      <c r="CE547" s="63"/>
      <c r="CF547" s="63"/>
      <c r="CG547" s="63"/>
      <c r="CH547" s="63"/>
      <c r="CI547" s="63"/>
      <c r="CJ547" s="63"/>
      <c r="CK547" s="63"/>
      <c r="CL547" s="63"/>
      <c r="CM547" s="63"/>
      <c r="CN547" s="63"/>
      <c r="CO547" s="63"/>
      <c r="CP547" s="63"/>
      <c r="CQ547" s="63"/>
      <c r="CR547" s="63"/>
      <c r="CS547" s="63"/>
      <c r="CT547" s="63"/>
      <c r="CU547" s="63"/>
      <c r="CV547" s="63"/>
      <c r="CW547" s="63"/>
    </row>
    <row r="548" spans="12:101" s="66" customFormat="1" x14ac:dyDescent="0.35">
      <c r="L548" s="63"/>
      <c r="M548" s="63"/>
      <c r="N548" s="63"/>
      <c r="O548" s="63"/>
      <c r="P548" s="63"/>
      <c r="Q548" s="63"/>
      <c r="R548" s="63"/>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c r="AW548" s="63"/>
      <c r="AX548" s="63"/>
      <c r="AY548" s="63"/>
      <c r="AZ548" s="63"/>
      <c r="BA548" s="63"/>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c r="CA548" s="63"/>
      <c r="CB548" s="63"/>
      <c r="CC548" s="63"/>
      <c r="CD548" s="63"/>
      <c r="CE548" s="63"/>
      <c r="CF548" s="63"/>
      <c r="CG548" s="63"/>
      <c r="CH548" s="63"/>
      <c r="CI548" s="63"/>
      <c r="CJ548" s="63"/>
      <c r="CK548" s="63"/>
      <c r="CL548" s="63"/>
      <c r="CM548" s="63"/>
      <c r="CN548" s="63"/>
      <c r="CO548" s="63"/>
      <c r="CP548" s="63"/>
      <c r="CQ548" s="63"/>
      <c r="CR548" s="63"/>
      <c r="CS548" s="63"/>
      <c r="CT548" s="63"/>
      <c r="CU548" s="63"/>
      <c r="CV548" s="63"/>
      <c r="CW548" s="63"/>
    </row>
    <row r="549" spans="12:101" s="66" customFormat="1" x14ac:dyDescent="0.35">
      <c r="L549" s="63"/>
      <c r="M549" s="63"/>
      <c r="N549" s="63"/>
      <c r="O549" s="63"/>
      <c r="P549" s="63"/>
      <c r="Q549" s="63"/>
      <c r="R549" s="63"/>
      <c r="S549" s="63"/>
      <c r="T549" s="63"/>
      <c r="U549" s="63"/>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c r="AW549" s="63"/>
      <c r="AX549" s="63"/>
      <c r="AY549" s="63"/>
      <c r="AZ549" s="63"/>
      <c r="BA549" s="63"/>
      <c r="BB549" s="63"/>
      <c r="BC549" s="63"/>
      <c r="BD549" s="63"/>
      <c r="BE549" s="63"/>
      <c r="BF549" s="63"/>
      <c r="BG549" s="63"/>
      <c r="BH549" s="63"/>
      <c r="BI549" s="63"/>
      <c r="BJ549" s="63"/>
      <c r="BK549" s="63"/>
      <c r="BL549" s="63"/>
      <c r="BM549" s="63"/>
      <c r="BN549" s="63"/>
      <c r="BO549" s="63"/>
      <c r="BP549" s="63"/>
      <c r="BQ549" s="63"/>
      <c r="BR549" s="63"/>
      <c r="BS549" s="63"/>
      <c r="BT549" s="63"/>
      <c r="BU549" s="63"/>
      <c r="BV549" s="63"/>
      <c r="BW549" s="63"/>
      <c r="BX549" s="63"/>
      <c r="BY549" s="63"/>
      <c r="BZ549" s="63"/>
      <c r="CA549" s="63"/>
      <c r="CB549" s="63"/>
      <c r="CC549" s="63"/>
      <c r="CD549" s="63"/>
      <c r="CE549" s="63"/>
      <c r="CF549" s="63"/>
      <c r="CG549" s="63"/>
      <c r="CH549" s="63"/>
      <c r="CI549" s="63"/>
      <c r="CJ549" s="63"/>
      <c r="CK549" s="63"/>
      <c r="CL549" s="63"/>
      <c r="CM549" s="63"/>
      <c r="CN549" s="63"/>
      <c r="CO549" s="63"/>
      <c r="CP549" s="63"/>
      <c r="CQ549" s="63"/>
      <c r="CR549" s="63"/>
      <c r="CS549" s="63"/>
      <c r="CT549" s="63"/>
      <c r="CU549" s="63"/>
      <c r="CV549" s="63"/>
      <c r="CW549" s="63"/>
    </row>
    <row r="550" spans="12:101" s="66" customFormat="1" x14ac:dyDescent="0.35">
      <c r="L550" s="63"/>
      <c r="M550" s="63"/>
      <c r="N550" s="63"/>
      <c r="O550" s="63"/>
      <c r="P550" s="63"/>
      <c r="Q550" s="63"/>
      <c r="R550" s="63"/>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c r="AW550" s="63"/>
      <c r="AX550" s="63"/>
      <c r="AY550" s="63"/>
      <c r="AZ550" s="63"/>
      <c r="BA550" s="63"/>
      <c r="BB550" s="63"/>
      <c r="BC550" s="63"/>
      <c r="BD550" s="63"/>
      <c r="BE550" s="63"/>
      <c r="BF550" s="63"/>
      <c r="BG550" s="63"/>
      <c r="BH550" s="63"/>
      <c r="BI550" s="63"/>
      <c r="BJ550" s="63"/>
      <c r="BK550" s="63"/>
      <c r="BL550" s="63"/>
      <c r="BM550" s="63"/>
      <c r="BN550" s="63"/>
      <c r="BO550" s="63"/>
      <c r="BP550" s="63"/>
      <c r="BQ550" s="63"/>
      <c r="BR550" s="63"/>
      <c r="BS550" s="63"/>
      <c r="BT550" s="63"/>
      <c r="BU550" s="63"/>
      <c r="BV550" s="63"/>
      <c r="BW550" s="63"/>
      <c r="BX550" s="63"/>
      <c r="BY550" s="63"/>
      <c r="BZ550" s="63"/>
      <c r="CA550" s="63"/>
      <c r="CB550" s="63"/>
      <c r="CC550" s="63"/>
      <c r="CD550" s="63"/>
      <c r="CE550" s="63"/>
      <c r="CF550" s="63"/>
      <c r="CG550" s="63"/>
      <c r="CH550" s="63"/>
      <c r="CI550" s="63"/>
      <c r="CJ550" s="63"/>
      <c r="CK550" s="63"/>
      <c r="CL550" s="63"/>
      <c r="CM550" s="63"/>
      <c r="CN550" s="63"/>
      <c r="CO550" s="63"/>
      <c r="CP550" s="63"/>
      <c r="CQ550" s="63"/>
      <c r="CR550" s="63"/>
      <c r="CS550" s="63"/>
      <c r="CT550" s="63"/>
      <c r="CU550" s="63"/>
      <c r="CV550" s="63"/>
      <c r="CW550" s="63"/>
    </row>
    <row r="551" spans="12:101" s="66" customFormat="1" x14ac:dyDescent="0.35">
      <c r="L551" s="63"/>
      <c r="M551" s="63"/>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c r="AW551" s="63"/>
      <c r="AX551" s="63"/>
      <c r="AY551" s="63"/>
      <c r="AZ551" s="63"/>
      <c r="BA551" s="63"/>
      <c r="BB551" s="63"/>
      <c r="BC551" s="63"/>
      <c r="BD551" s="63"/>
      <c r="BE551" s="63"/>
      <c r="BF551" s="63"/>
      <c r="BG551" s="63"/>
      <c r="BH551" s="63"/>
      <c r="BI551" s="63"/>
      <c r="BJ551" s="63"/>
      <c r="BK551" s="63"/>
      <c r="BL551" s="63"/>
      <c r="BM551" s="63"/>
      <c r="BN551" s="63"/>
      <c r="BO551" s="63"/>
      <c r="BP551" s="63"/>
      <c r="BQ551" s="63"/>
      <c r="BR551" s="63"/>
      <c r="BS551" s="63"/>
      <c r="BT551" s="63"/>
      <c r="BU551" s="63"/>
      <c r="BV551" s="63"/>
      <c r="BW551" s="63"/>
      <c r="BX551" s="63"/>
      <c r="BY551" s="63"/>
      <c r="BZ551" s="63"/>
      <c r="CA551" s="63"/>
      <c r="CB551" s="63"/>
      <c r="CC551" s="63"/>
      <c r="CD551" s="63"/>
      <c r="CE551" s="63"/>
      <c r="CF551" s="63"/>
      <c r="CG551" s="63"/>
      <c r="CH551" s="63"/>
      <c r="CI551" s="63"/>
      <c r="CJ551" s="63"/>
      <c r="CK551" s="63"/>
      <c r="CL551" s="63"/>
      <c r="CM551" s="63"/>
      <c r="CN551" s="63"/>
      <c r="CO551" s="63"/>
      <c r="CP551" s="63"/>
      <c r="CQ551" s="63"/>
      <c r="CR551" s="63"/>
      <c r="CS551" s="63"/>
      <c r="CT551" s="63"/>
      <c r="CU551" s="63"/>
      <c r="CV551" s="63"/>
      <c r="CW551" s="63"/>
    </row>
    <row r="552" spans="12:101" s="66" customFormat="1" x14ac:dyDescent="0.35">
      <c r="L552" s="63"/>
      <c r="M552" s="63"/>
      <c r="N552" s="63"/>
      <c r="O552" s="63"/>
      <c r="P552" s="63"/>
      <c r="Q552" s="63"/>
      <c r="R552" s="63"/>
      <c r="S552" s="63"/>
      <c r="T552" s="63"/>
      <c r="U552" s="63"/>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c r="AW552" s="63"/>
      <c r="AX552" s="63"/>
      <c r="AY552" s="63"/>
      <c r="AZ552" s="63"/>
      <c r="BA552" s="63"/>
      <c r="BB552" s="63"/>
      <c r="BC552" s="63"/>
      <c r="BD552" s="63"/>
      <c r="BE552" s="63"/>
      <c r="BF552" s="63"/>
      <c r="BG552" s="63"/>
      <c r="BH552" s="63"/>
      <c r="BI552" s="63"/>
      <c r="BJ552" s="63"/>
      <c r="BK552" s="63"/>
      <c r="BL552" s="63"/>
      <c r="BM552" s="63"/>
      <c r="BN552" s="63"/>
      <c r="BO552" s="63"/>
      <c r="BP552" s="63"/>
      <c r="BQ552" s="63"/>
      <c r="BR552" s="63"/>
      <c r="BS552" s="63"/>
      <c r="BT552" s="63"/>
      <c r="BU552" s="63"/>
      <c r="BV552" s="63"/>
      <c r="BW552" s="63"/>
      <c r="BX552" s="63"/>
      <c r="BY552" s="63"/>
      <c r="BZ552" s="63"/>
      <c r="CA552" s="63"/>
      <c r="CB552" s="63"/>
      <c r="CC552" s="63"/>
      <c r="CD552" s="63"/>
      <c r="CE552" s="63"/>
      <c r="CF552" s="63"/>
      <c r="CG552" s="63"/>
      <c r="CH552" s="63"/>
      <c r="CI552" s="63"/>
      <c r="CJ552" s="63"/>
      <c r="CK552" s="63"/>
      <c r="CL552" s="63"/>
      <c r="CM552" s="63"/>
      <c r="CN552" s="63"/>
      <c r="CO552" s="63"/>
      <c r="CP552" s="63"/>
      <c r="CQ552" s="63"/>
      <c r="CR552" s="63"/>
      <c r="CS552" s="63"/>
      <c r="CT552" s="63"/>
      <c r="CU552" s="63"/>
      <c r="CV552" s="63"/>
      <c r="CW552" s="63"/>
    </row>
    <row r="553" spans="12:101" s="66" customFormat="1" x14ac:dyDescent="0.35">
      <c r="L553" s="63"/>
      <c r="M553" s="63"/>
      <c r="N553" s="63"/>
      <c r="O553" s="63"/>
      <c r="P553" s="63"/>
      <c r="Q553" s="63"/>
      <c r="R553" s="63"/>
      <c r="S553" s="63"/>
      <c r="T553" s="63"/>
      <c r="U553" s="63"/>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c r="AW553" s="63"/>
      <c r="AX553" s="63"/>
      <c r="AY553" s="63"/>
      <c r="AZ553" s="63"/>
      <c r="BA553" s="63"/>
      <c r="BB553" s="63"/>
      <c r="BC553" s="63"/>
      <c r="BD553" s="63"/>
      <c r="BE553" s="63"/>
      <c r="BF553" s="63"/>
      <c r="BG553" s="63"/>
      <c r="BH553" s="63"/>
      <c r="BI553" s="63"/>
      <c r="BJ553" s="63"/>
      <c r="BK553" s="63"/>
      <c r="BL553" s="63"/>
      <c r="BM553" s="63"/>
      <c r="BN553" s="63"/>
      <c r="BO553" s="63"/>
      <c r="BP553" s="63"/>
      <c r="BQ553" s="63"/>
      <c r="BR553" s="63"/>
      <c r="BS553" s="63"/>
      <c r="BT553" s="63"/>
      <c r="BU553" s="63"/>
      <c r="BV553" s="63"/>
      <c r="BW553" s="63"/>
      <c r="BX553" s="63"/>
      <c r="BY553" s="63"/>
      <c r="BZ553" s="63"/>
      <c r="CA553" s="63"/>
      <c r="CB553" s="63"/>
      <c r="CC553" s="63"/>
      <c r="CD553" s="63"/>
      <c r="CE553" s="63"/>
      <c r="CF553" s="63"/>
      <c r="CG553" s="63"/>
      <c r="CH553" s="63"/>
      <c r="CI553" s="63"/>
      <c r="CJ553" s="63"/>
      <c r="CK553" s="63"/>
      <c r="CL553" s="63"/>
      <c r="CM553" s="63"/>
      <c r="CN553" s="63"/>
      <c r="CO553" s="63"/>
      <c r="CP553" s="63"/>
      <c r="CQ553" s="63"/>
      <c r="CR553" s="63"/>
      <c r="CS553" s="63"/>
      <c r="CT553" s="63"/>
      <c r="CU553" s="63"/>
      <c r="CV553" s="63"/>
      <c r="CW553" s="63"/>
    </row>
    <row r="554" spans="12:101" s="66" customFormat="1" x14ac:dyDescent="0.35">
      <c r="L554" s="63"/>
      <c r="M554" s="63"/>
      <c r="N554" s="63"/>
      <c r="O554" s="63"/>
      <c r="P554" s="63"/>
      <c r="Q554" s="63"/>
      <c r="R554" s="63"/>
      <c r="S554" s="63"/>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c r="AW554" s="63"/>
      <c r="AX554" s="63"/>
      <c r="AY554" s="63"/>
      <c r="AZ554" s="63"/>
      <c r="BA554" s="63"/>
      <c r="BB554" s="63"/>
      <c r="BC554" s="63"/>
      <c r="BD554" s="63"/>
      <c r="BE554" s="63"/>
      <c r="BF554" s="63"/>
      <c r="BG554" s="63"/>
      <c r="BH554" s="63"/>
      <c r="BI554" s="63"/>
      <c r="BJ554" s="63"/>
      <c r="BK554" s="63"/>
      <c r="BL554" s="63"/>
      <c r="BM554" s="63"/>
      <c r="BN554" s="63"/>
      <c r="BO554" s="63"/>
      <c r="BP554" s="63"/>
      <c r="BQ554" s="63"/>
      <c r="BR554" s="63"/>
      <c r="BS554" s="63"/>
      <c r="BT554" s="63"/>
      <c r="BU554" s="63"/>
      <c r="BV554" s="63"/>
      <c r="BW554" s="63"/>
      <c r="BX554" s="63"/>
      <c r="BY554" s="63"/>
      <c r="BZ554" s="63"/>
      <c r="CA554" s="63"/>
      <c r="CB554" s="63"/>
      <c r="CC554" s="63"/>
      <c r="CD554" s="63"/>
      <c r="CE554" s="63"/>
      <c r="CF554" s="63"/>
      <c r="CG554" s="63"/>
      <c r="CH554" s="63"/>
      <c r="CI554" s="63"/>
      <c r="CJ554" s="63"/>
      <c r="CK554" s="63"/>
      <c r="CL554" s="63"/>
      <c r="CM554" s="63"/>
      <c r="CN554" s="63"/>
      <c r="CO554" s="63"/>
      <c r="CP554" s="63"/>
      <c r="CQ554" s="63"/>
      <c r="CR554" s="63"/>
      <c r="CS554" s="63"/>
      <c r="CT554" s="63"/>
      <c r="CU554" s="63"/>
      <c r="CV554" s="63"/>
      <c r="CW554" s="63"/>
    </row>
    <row r="555" spans="12:101" s="66" customFormat="1" x14ac:dyDescent="0.35">
      <c r="L555" s="63"/>
      <c r="M555" s="63"/>
      <c r="N555" s="63"/>
      <c r="O555" s="63"/>
      <c r="P555" s="63"/>
      <c r="Q555" s="63"/>
      <c r="R555" s="63"/>
      <c r="S555" s="63"/>
      <c r="T555" s="63"/>
      <c r="U555" s="63"/>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c r="AW555" s="63"/>
      <c r="AX555" s="63"/>
      <c r="AY555" s="63"/>
      <c r="AZ555" s="63"/>
      <c r="BA555" s="63"/>
      <c r="BB555" s="63"/>
      <c r="BC555" s="63"/>
      <c r="BD555" s="63"/>
      <c r="BE555" s="63"/>
      <c r="BF555" s="63"/>
      <c r="BG555" s="63"/>
      <c r="BH555" s="63"/>
      <c r="BI555" s="63"/>
      <c r="BJ555" s="63"/>
      <c r="BK555" s="63"/>
      <c r="BL555" s="63"/>
      <c r="BM555" s="63"/>
      <c r="BN555" s="63"/>
      <c r="BO555" s="63"/>
      <c r="BP555" s="63"/>
      <c r="BQ555" s="63"/>
      <c r="BR555" s="63"/>
      <c r="BS555" s="63"/>
      <c r="BT555" s="63"/>
      <c r="BU555" s="63"/>
      <c r="BV555" s="63"/>
      <c r="BW555" s="63"/>
      <c r="BX555" s="63"/>
      <c r="BY555" s="63"/>
      <c r="BZ555" s="63"/>
      <c r="CA555" s="63"/>
      <c r="CB555" s="63"/>
      <c r="CC555" s="63"/>
      <c r="CD555" s="63"/>
      <c r="CE555" s="63"/>
      <c r="CF555" s="63"/>
      <c r="CG555" s="63"/>
      <c r="CH555" s="63"/>
      <c r="CI555" s="63"/>
      <c r="CJ555" s="63"/>
      <c r="CK555" s="63"/>
      <c r="CL555" s="63"/>
      <c r="CM555" s="63"/>
      <c r="CN555" s="63"/>
      <c r="CO555" s="63"/>
      <c r="CP555" s="63"/>
      <c r="CQ555" s="63"/>
      <c r="CR555" s="63"/>
      <c r="CS555" s="63"/>
      <c r="CT555" s="63"/>
      <c r="CU555" s="63"/>
      <c r="CV555" s="63"/>
      <c r="CW555" s="63"/>
    </row>
    <row r="556" spans="12:101" s="66" customFormat="1" x14ac:dyDescent="0.35">
      <c r="L556" s="63"/>
      <c r="M556" s="63"/>
      <c r="N556" s="63"/>
      <c r="O556" s="63"/>
      <c r="P556" s="63"/>
      <c r="Q556" s="63"/>
      <c r="R556" s="63"/>
      <c r="S556" s="63"/>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c r="AW556" s="63"/>
      <c r="AX556" s="63"/>
      <c r="AY556" s="63"/>
      <c r="AZ556" s="63"/>
      <c r="BA556" s="63"/>
      <c r="BB556" s="63"/>
      <c r="BC556" s="63"/>
      <c r="BD556" s="63"/>
      <c r="BE556" s="63"/>
      <c r="BF556" s="63"/>
      <c r="BG556" s="63"/>
      <c r="BH556" s="63"/>
      <c r="BI556" s="63"/>
      <c r="BJ556" s="63"/>
      <c r="BK556" s="63"/>
      <c r="BL556" s="63"/>
      <c r="BM556" s="63"/>
      <c r="BN556" s="63"/>
      <c r="BO556" s="63"/>
      <c r="BP556" s="63"/>
      <c r="BQ556" s="63"/>
      <c r="BR556" s="63"/>
      <c r="BS556" s="63"/>
      <c r="BT556" s="63"/>
      <c r="BU556" s="63"/>
      <c r="BV556" s="63"/>
      <c r="BW556" s="63"/>
      <c r="BX556" s="63"/>
      <c r="BY556" s="63"/>
      <c r="BZ556" s="63"/>
      <c r="CA556" s="63"/>
      <c r="CB556" s="63"/>
      <c r="CC556" s="63"/>
      <c r="CD556" s="63"/>
      <c r="CE556" s="63"/>
      <c r="CF556" s="63"/>
      <c r="CG556" s="63"/>
      <c r="CH556" s="63"/>
      <c r="CI556" s="63"/>
      <c r="CJ556" s="63"/>
      <c r="CK556" s="63"/>
      <c r="CL556" s="63"/>
      <c r="CM556" s="63"/>
      <c r="CN556" s="63"/>
      <c r="CO556" s="63"/>
      <c r="CP556" s="63"/>
      <c r="CQ556" s="63"/>
      <c r="CR556" s="63"/>
      <c r="CS556" s="63"/>
      <c r="CT556" s="63"/>
      <c r="CU556" s="63"/>
      <c r="CV556" s="63"/>
      <c r="CW556" s="63"/>
    </row>
    <row r="557" spans="12:101" s="66" customFormat="1" x14ac:dyDescent="0.35">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c r="AW557" s="63"/>
      <c r="AX557" s="63"/>
      <c r="AY557" s="63"/>
      <c r="AZ557" s="63"/>
      <c r="BA557" s="63"/>
      <c r="BB557" s="63"/>
      <c r="BC557" s="63"/>
      <c r="BD557" s="63"/>
      <c r="BE557" s="63"/>
      <c r="BF557" s="63"/>
      <c r="BG557" s="63"/>
      <c r="BH557" s="63"/>
      <c r="BI557" s="63"/>
      <c r="BJ557" s="63"/>
      <c r="BK557" s="63"/>
      <c r="BL557" s="63"/>
      <c r="BM557" s="63"/>
      <c r="BN557" s="63"/>
      <c r="BO557" s="63"/>
      <c r="BP557" s="63"/>
      <c r="BQ557" s="63"/>
      <c r="BR557" s="63"/>
      <c r="BS557" s="63"/>
      <c r="BT557" s="63"/>
      <c r="BU557" s="63"/>
      <c r="BV557" s="63"/>
      <c r="BW557" s="63"/>
      <c r="BX557" s="63"/>
      <c r="BY557" s="63"/>
      <c r="BZ557" s="63"/>
      <c r="CA557" s="63"/>
      <c r="CB557" s="63"/>
      <c r="CC557" s="63"/>
      <c r="CD557" s="63"/>
      <c r="CE557" s="63"/>
      <c r="CF557" s="63"/>
      <c r="CG557" s="63"/>
      <c r="CH557" s="63"/>
      <c r="CI557" s="63"/>
      <c r="CJ557" s="63"/>
      <c r="CK557" s="63"/>
      <c r="CL557" s="63"/>
      <c r="CM557" s="63"/>
      <c r="CN557" s="63"/>
      <c r="CO557" s="63"/>
      <c r="CP557" s="63"/>
      <c r="CQ557" s="63"/>
      <c r="CR557" s="63"/>
      <c r="CS557" s="63"/>
      <c r="CT557" s="63"/>
      <c r="CU557" s="63"/>
      <c r="CV557" s="63"/>
      <c r="CW557" s="63"/>
    </row>
    <row r="558" spans="12:101" s="66" customFormat="1" x14ac:dyDescent="0.35">
      <c r="L558" s="63"/>
      <c r="M558" s="63"/>
      <c r="N558" s="63"/>
      <c r="O558" s="63"/>
      <c r="P558" s="63"/>
      <c r="Q558" s="63"/>
      <c r="R558" s="63"/>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c r="AW558" s="63"/>
      <c r="AX558" s="63"/>
      <c r="AY558" s="63"/>
      <c r="AZ558" s="63"/>
      <c r="BA558" s="63"/>
      <c r="BB558" s="63"/>
      <c r="BC558" s="63"/>
      <c r="BD558" s="63"/>
      <c r="BE558" s="63"/>
      <c r="BF558" s="63"/>
      <c r="BG558" s="63"/>
      <c r="BH558" s="63"/>
      <c r="BI558" s="63"/>
      <c r="BJ558" s="63"/>
      <c r="BK558" s="63"/>
      <c r="BL558" s="63"/>
      <c r="BM558" s="63"/>
      <c r="BN558" s="63"/>
      <c r="BO558" s="63"/>
      <c r="BP558" s="63"/>
      <c r="BQ558" s="63"/>
      <c r="BR558" s="63"/>
      <c r="BS558" s="63"/>
      <c r="BT558" s="63"/>
      <c r="BU558" s="63"/>
      <c r="BV558" s="63"/>
      <c r="BW558" s="63"/>
      <c r="BX558" s="63"/>
      <c r="BY558" s="63"/>
      <c r="BZ558" s="63"/>
      <c r="CA558" s="63"/>
      <c r="CB558" s="63"/>
      <c r="CC558" s="63"/>
      <c r="CD558" s="63"/>
      <c r="CE558" s="63"/>
      <c r="CF558" s="63"/>
      <c r="CG558" s="63"/>
      <c r="CH558" s="63"/>
      <c r="CI558" s="63"/>
      <c r="CJ558" s="63"/>
      <c r="CK558" s="63"/>
      <c r="CL558" s="63"/>
      <c r="CM558" s="63"/>
      <c r="CN558" s="63"/>
      <c r="CO558" s="63"/>
      <c r="CP558" s="63"/>
      <c r="CQ558" s="63"/>
      <c r="CR558" s="63"/>
      <c r="CS558" s="63"/>
      <c r="CT558" s="63"/>
      <c r="CU558" s="63"/>
      <c r="CV558" s="63"/>
      <c r="CW558" s="63"/>
    </row>
    <row r="559" spans="12:101" s="66" customFormat="1" x14ac:dyDescent="0.35">
      <c r="L559" s="63"/>
      <c r="M559" s="63"/>
      <c r="N559" s="63"/>
      <c r="O559" s="63"/>
      <c r="P559" s="63"/>
      <c r="Q559" s="63"/>
      <c r="R559" s="63"/>
      <c r="S559" s="63"/>
      <c r="T559" s="63"/>
      <c r="U559" s="63"/>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c r="AW559" s="63"/>
      <c r="AX559" s="63"/>
      <c r="AY559" s="63"/>
      <c r="AZ559" s="63"/>
      <c r="BA559" s="63"/>
      <c r="BB559" s="63"/>
      <c r="BC559" s="63"/>
      <c r="BD559" s="63"/>
      <c r="BE559" s="63"/>
      <c r="BF559" s="63"/>
      <c r="BG559" s="63"/>
      <c r="BH559" s="63"/>
      <c r="BI559" s="63"/>
      <c r="BJ559" s="63"/>
      <c r="BK559" s="63"/>
      <c r="BL559" s="63"/>
      <c r="BM559" s="63"/>
      <c r="BN559" s="63"/>
      <c r="BO559" s="63"/>
      <c r="BP559" s="63"/>
      <c r="BQ559" s="63"/>
      <c r="BR559" s="63"/>
      <c r="BS559" s="63"/>
      <c r="BT559" s="63"/>
      <c r="BU559" s="63"/>
      <c r="BV559" s="63"/>
      <c r="BW559" s="63"/>
      <c r="BX559" s="63"/>
      <c r="BY559" s="63"/>
      <c r="BZ559" s="63"/>
      <c r="CA559" s="63"/>
      <c r="CB559" s="63"/>
      <c r="CC559" s="63"/>
      <c r="CD559" s="63"/>
      <c r="CE559" s="63"/>
      <c r="CF559" s="63"/>
      <c r="CG559" s="63"/>
      <c r="CH559" s="63"/>
      <c r="CI559" s="63"/>
      <c r="CJ559" s="63"/>
      <c r="CK559" s="63"/>
      <c r="CL559" s="63"/>
      <c r="CM559" s="63"/>
      <c r="CN559" s="63"/>
      <c r="CO559" s="63"/>
      <c r="CP559" s="63"/>
      <c r="CQ559" s="63"/>
      <c r="CR559" s="63"/>
      <c r="CS559" s="63"/>
      <c r="CT559" s="63"/>
      <c r="CU559" s="63"/>
      <c r="CV559" s="63"/>
      <c r="CW559" s="63"/>
    </row>
    <row r="560" spans="12:101" s="66" customFormat="1" x14ac:dyDescent="0.35">
      <c r="L560" s="63"/>
      <c r="M560" s="63"/>
      <c r="N560" s="63"/>
      <c r="O560" s="63"/>
      <c r="P560" s="63"/>
      <c r="Q560" s="63"/>
      <c r="R560" s="63"/>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c r="AW560" s="63"/>
      <c r="AX560" s="63"/>
      <c r="AY560" s="63"/>
      <c r="AZ560" s="63"/>
      <c r="BA560" s="63"/>
      <c r="BB560" s="63"/>
      <c r="BC560" s="63"/>
      <c r="BD560" s="63"/>
      <c r="BE560" s="63"/>
      <c r="BF560" s="63"/>
      <c r="BG560" s="63"/>
      <c r="BH560" s="63"/>
      <c r="BI560" s="63"/>
      <c r="BJ560" s="63"/>
      <c r="BK560" s="63"/>
      <c r="BL560" s="63"/>
      <c r="BM560" s="63"/>
      <c r="BN560" s="63"/>
      <c r="BO560" s="63"/>
      <c r="BP560" s="63"/>
      <c r="BQ560" s="63"/>
      <c r="BR560" s="63"/>
      <c r="BS560" s="63"/>
      <c r="BT560" s="63"/>
      <c r="BU560" s="63"/>
      <c r="BV560" s="63"/>
      <c r="BW560" s="63"/>
      <c r="BX560" s="63"/>
      <c r="BY560" s="63"/>
      <c r="BZ560" s="63"/>
      <c r="CA560" s="63"/>
      <c r="CB560" s="63"/>
      <c r="CC560" s="63"/>
      <c r="CD560" s="63"/>
      <c r="CE560" s="63"/>
      <c r="CF560" s="63"/>
      <c r="CG560" s="63"/>
      <c r="CH560" s="63"/>
      <c r="CI560" s="63"/>
      <c r="CJ560" s="63"/>
      <c r="CK560" s="63"/>
      <c r="CL560" s="63"/>
      <c r="CM560" s="63"/>
      <c r="CN560" s="63"/>
      <c r="CO560" s="63"/>
      <c r="CP560" s="63"/>
      <c r="CQ560" s="63"/>
      <c r="CR560" s="63"/>
      <c r="CS560" s="63"/>
      <c r="CT560" s="63"/>
      <c r="CU560" s="63"/>
      <c r="CV560" s="63"/>
      <c r="CW560" s="63"/>
    </row>
    <row r="561" spans="12:101" s="66" customFormat="1" x14ac:dyDescent="0.35">
      <c r="L561" s="63"/>
      <c r="M561" s="63"/>
      <c r="N561" s="63"/>
      <c r="O561" s="63"/>
      <c r="P561" s="63"/>
      <c r="Q561" s="63"/>
      <c r="R561" s="63"/>
      <c r="S561" s="63"/>
      <c r="T561" s="63"/>
      <c r="U561" s="63"/>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c r="AW561" s="63"/>
      <c r="AX561" s="63"/>
      <c r="AY561" s="63"/>
      <c r="AZ561" s="63"/>
      <c r="BA561" s="63"/>
      <c r="BB561" s="63"/>
      <c r="BC561" s="63"/>
      <c r="BD561" s="63"/>
      <c r="BE561" s="63"/>
      <c r="BF561" s="63"/>
      <c r="BG561" s="63"/>
      <c r="BH561" s="63"/>
      <c r="BI561" s="63"/>
      <c r="BJ561" s="63"/>
      <c r="BK561" s="63"/>
      <c r="BL561" s="63"/>
      <c r="BM561" s="63"/>
      <c r="BN561" s="63"/>
      <c r="BO561" s="63"/>
      <c r="BP561" s="63"/>
      <c r="BQ561" s="63"/>
      <c r="BR561" s="63"/>
      <c r="BS561" s="63"/>
      <c r="BT561" s="63"/>
      <c r="BU561" s="63"/>
      <c r="BV561" s="63"/>
      <c r="BW561" s="63"/>
      <c r="BX561" s="63"/>
      <c r="BY561" s="63"/>
      <c r="BZ561" s="63"/>
      <c r="CA561" s="63"/>
      <c r="CB561" s="63"/>
      <c r="CC561" s="63"/>
      <c r="CD561" s="63"/>
      <c r="CE561" s="63"/>
      <c r="CF561" s="63"/>
      <c r="CG561" s="63"/>
      <c r="CH561" s="63"/>
      <c r="CI561" s="63"/>
      <c r="CJ561" s="63"/>
      <c r="CK561" s="63"/>
      <c r="CL561" s="63"/>
      <c r="CM561" s="63"/>
      <c r="CN561" s="63"/>
      <c r="CO561" s="63"/>
      <c r="CP561" s="63"/>
      <c r="CQ561" s="63"/>
      <c r="CR561" s="63"/>
      <c r="CS561" s="63"/>
      <c r="CT561" s="63"/>
      <c r="CU561" s="63"/>
      <c r="CV561" s="63"/>
      <c r="CW561" s="63"/>
    </row>
    <row r="562" spans="12:101" s="66" customFormat="1" x14ac:dyDescent="0.35">
      <c r="L562" s="63"/>
      <c r="M562" s="63"/>
      <c r="N562" s="63"/>
      <c r="O562" s="63"/>
      <c r="P562" s="63"/>
      <c r="Q562" s="63"/>
      <c r="R562" s="63"/>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c r="AW562" s="63"/>
      <c r="AX562" s="63"/>
      <c r="AY562" s="63"/>
      <c r="AZ562" s="63"/>
      <c r="BA562" s="63"/>
      <c r="BB562" s="63"/>
      <c r="BC562" s="63"/>
      <c r="BD562" s="63"/>
      <c r="BE562" s="63"/>
      <c r="BF562" s="63"/>
      <c r="BG562" s="63"/>
      <c r="BH562" s="63"/>
      <c r="BI562" s="63"/>
      <c r="BJ562" s="63"/>
      <c r="BK562" s="63"/>
      <c r="BL562" s="63"/>
      <c r="BM562" s="63"/>
      <c r="BN562" s="63"/>
      <c r="BO562" s="63"/>
      <c r="BP562" s="63"/>
      <c r="BQ562" s="63"/>
      <c r="BR562" s="63"/>
      <c r="BS562" s="63"/>
      <c r="BT562" s="63"/>
      <c r="BU562" s="63"/>
      <c r="BV562" s="63"/>
      <c r="BW562" s="63"/>
      <c r="BX562" s="63"/>
      <c r="BY562" s="63"/>
      <c r="BZ562" s="63"/>
      <c r="CA562" s="63"/>
      <c r="CB562" s="63"/>
      <c r="CC562" s="63"/>
      <c r="CD562" s="63"/>
      <c r="CE562" s="63"/>
      <c r="CF562" s="63"/>
      <c r="CG562" s="63"/>
      <c r="CH562" s="63"/>
      <c r="CI562" s="63"/>
      <c r="CJ562" s="63"/>
      <c r="CK562" s="63"/>
      <c r="CL562" s="63"/>
      <c r="CM562" s="63"/>
      <c r="CN562" s="63"/>
      <c r="CO562" s="63"/>
      <c r="CP562" s="63"/>
      <c r="CQ562" s="63"/>
      <c r="CR562" s="63"/>
      <c r="CS562" s="63"/>
      <c r="CT562" s="63"/>
      <c r="CU562" s="63"/>
      <c r="CV562" s="63"/>
      <c r="CW562" s="63"/>
    </row>
    <row r="563" spans="12:101" s="66" customFormat="1" x14ac:dyDescent="0.35">
      <c r="L563" s="63"/>
      <c r="M563" s="63"/>
      <c r="N563" s="63"/>
      <c r="O563" s="63"/>
      <c r="P563" s="63"/>
      <c r="Q563" s="63"/>
      <c r="R563" s="63"/>
      <c r="S563" s="63"/>
      <c r="T563" s="63"/>
      <c r="U563" s="63"/>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c r="AW563" s="63"/>
      <c r="AX563" s="63"/>
      <c r="AY563" s="63"/>
      <c r="AZ563" s="63"/>
      <c r="BA563" s="63"/>
      <c r="BB563" s="63"/>
      <c r="BC563" s="63"/>
      <c r="BD563" s="63"/>
      <c r="BE563" s="63"/>
      <c r="BF563" s="63"/>
      <c r="BG563" s="63"/>
      <c r="BH563" s="63"/>
      <c r="BI563" s="63"/>
      <c r="BJ563" s="63"/>
      <c r="BK563" s="63"/>
      <c r="BL563" s="63"/>
      <c r="BM563" s="63"/>
      <c r="BN563" s="63"/>
      <c r="BO563" s="63"/>
      <c r="BP563" s="63"/>
      <c r="BQ563" s="63"/>
      <c r="BR563" s="63"/>
      <c r="BS563" s="63"/>
      <c r="BT563" s="63"/>
      <c r="BU563" s="63"/>
      <c r="BV563" s="63"/>
      <c r="BW563" s="63"/>
      <c r="BX563" s="63"/>
      <c r="BY563" s="63"/>
      <c r="BZ563" s="63"/>
      <c r="CA563" s="63"/>
      <c r="CB563" s="63"/>
      <c r="CC563" s="63"/>
      <c r="CD563" s="63"/>
      <c r="CE563" s="63"/>
      <c r="CF563" s="63"/>
      <c r="CG563" s="63"/>
      <c r="CH563" s="63"/>
      <c r="CI563" s="63"/>
      <c r="CJ563" s="63"/>
      <c r="CK563" s="63"/>
      <c r="CL563" s="63"/>
      <c r="CM563" s="63"/>
      <c r="CN563" s="63"/>
      <c r="CO563" s="63"/>
      <c r="CP563" s="63"/>
      <c r="CQ563" s="63"/>
      <c r="CR563" s="63"/>
      <c r="CS563" s="63"/>
      <c r="CT563" s="63"/>
      <c r="CU563" s="63"/>
      <c r="CV563" s="63"/>
      <c r="CW563" s="63"/>
    </row>
    <row r="564" spans="12:101" s="66" customFormat="1" x14ac:dyDescent="0.35">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c r="AW564" s="63"/>
      <c r="AX564" s="63"/>
      <c r="AY564" s="63"/>
      <c r="AZ564" s="63"/>
      <c r="BA564" s="63"/>
      <c r="BB564" s="63"/>
      <c r="BC564" s="63"/>
      <c r="BD564" s="63"/>
      <c r="BE564" s="63"/>
      <c r="BF564" s="63"/>
      <c r="BG564" s="63"/>
      <c r="BH564" s="63"/>
      <c r="BI564" s="63"/>
      <c r="BJ564" s="63"/>
      <c r="BK564" s="63"/>
      <c r="BL564" s="63"/>
      <c r="BM564" s="63"/>
      <c r="BN564" s="63"/>
      <c r="BO564" s="63"/>
      <c r="BP564" s="63"/>
      <c r="BQ564" s="63"/>
      <c r="BR564" s="63"/>
      <c r="BS564" s="63"/>
      <c r="BT564" s="63"/>
      <c r="BU564" s="63"/>
      <c r="BV564" s="63"/>
      <c r="BW564" s="63"/>
      <c r="BX564" s="63"/>
      <c r="BY564" s="63"/>
      <c r="BZ564" s="63"/>
      <c r="CA564" s="63"/>
      <c r="CB564" s="63"/>
      <c r="CC564" s="63"/>
      <c r="CD564" s="63"/>
      <c r="CE564" s="63"/>
      <c r="CF564" s="63"/>
      <c r="CG564" s="63"/>
      <c r="CH564" s="63"/>
      <c r="CI564" s="63"/>
      <c r="CJ564" s="63"/>
      <c r="CK564" s="63"/>
      <c r="CL564" s="63"/>
      <c r="CM564" s="63"/>
      <c r="CN564" s="63"/>
      <c r="CO564" s="63"/>
      <c r="CP564" s="63"/>
      <c r="CQ564" s="63"/>
      <c r="CR564" s="63"/>
      <c r="CS564" s="63"/>
      <c r="CT564" s="63"/>
      <c r="CU564" s="63"/>
      <c r="CV564" s="63"/>
      <c r="CW564" s="63"/>
    </row>
    <row r="565" spans="12:101" s="66" customFormat="1" x14ac:dyDescent="0.35">
      <c r="L565" s="63"/>
      <c r="M565" s="63"/>
      <c r="N565" s="63"/>
      <c r="O565" s="63"/>
      <c r="P565" s="63"/>
      <c r="Q565" s="63"/>
      <c r="R565" s="63"/>
      <c r="S565" s="63"/>
      <c r="T565" s="63"/>
      <c r="U565" s="63"/>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c r="AW565" s="63"/>
      <c r="AX565" s="63"/>
      <c r="AY565" s="63"/>
      <c r="AZ565" s="63"/>
      <c r="BA565" s="63"/>
      <c r="BB565" s="63"/>
      <c r="BC565" s="63"/>
      <c r="BD565" s="63"/>
      <c r="BE565" s="63"/>
      <c r="BF565" s="63"/>
      <c r="BG565" s="63"/>
      <c r="BH565" s="63"/>
      <c r="BI565" s="63"/>
      <c r="BJ565" s="63"/>
      <c r="BK565" s="63"/>
      <c r="BL565" s="63"/>
      <c r="BM565" s="63"/>
      <c r="BN565" s="63"/>
      <c r="BO565" s="63"/>
      <c r="BP565" s="63"/>
      <c r="BQ565" s="63"/>
      <c r="BR565" s="63"/>
      <c r="BS565" s="63"/>
      <c r="BT565" s="63"/>
      <c r="BU565" s="63"/>
      <c r="BV565" s="63"/>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row>
    <row r="566" spans="12:101" s="66" customFormat="1" x14ac:dyDescent="0.35">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c r="AW566" s="63"/>
      <c r="AX566" s="63"/>
      <c r="AY566" s="63"/>
      <c r="AZ566" s="63"/>
      <c r="BA566" s="63"/>
      <c r="BB566" s="63"/>
      <c r="BC566" s="63"/>
      <c r="BD566" s="63"/>
      <c r="BE566" s="63"/>
      <c r="BF566" s="63"/>
      <c r="BG566" s="63"/>
      <c r="BH566" s="63"/>
      <c r="BI566" s="63"/>
      <c r="BJ566" s="63"/>
      <c r="BK566" s="63"/>
      <c r="BL566" s="63"/>
      <c r="BM566" s="63"/>
      <c r="BN566" s="63"/>
      <c r="BO566" s="63"/>
      <c r="BP566" s="63"/>
      <c r="BQ566" s="63"/>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row>
    <row r="567" spans="12:101" s="66" customFormat="1" x14ac:dyDescent="0.35">
      <c r="L567" s="63"/>
      <c r="M567" s="63"/>
      <c r="N567" s="63"/>
      <c r="O567" s="63"/>
      <c r="P567" s="63"/>
      <c r="Q567" s="63"/>
      <c r="R567" s="63"/>
      <c r="S567" s="63"/>
      <c r="T567" s="63"/>
      <c r="U567" s="63"/>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c r="AW567" s="63"/>
      <c r="AX567" s="63"/>
      <c r="AY567" s="63"/>
      <c r="AZ567" s="63"/>
      <c r="BA567" s="63"/>
      <c r="BB567" s="63"/>
      <c r="BC567" s="63"/>
      <c r="BD567" s="63"/>
      <c r="BE567" s="63"/>
      <c r="BF567" s="63"/>
      <c r="BG567" s="63"/>
      <c r="BH567" s="63"/>
      <c r="BI567" s="63"/>
      <c r="BJ567" s="63"/>
      <c r="BK567" s="63"/>
      <c r="BL567" s="63"/>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row>
    <row r="568" spans="12:101" s="66" customFormat="1" x14ac:dyDescent="0.35">
      <c r="L568" s="63"/>
      <c r="M568" s="63"/>
      <c r="N568" s="63"/>
      <c r="O568" s="63"/>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c r="AW568" s="63"/>
      <c r="AX568" s="63"/>
      <c r="AY568" s="63"/>
      <c r="AZ568" s="63"/>
      <c r="BA568" s="63"/>
      <c r="BB568" s="63"/>
      <c r="BC568" s="63"/>
      <c r="BD568" s="63"/>
      <c r="BE568" s="63"/>
      <c r="BF568" s="63"/>
      <c r="BG568" s="63"/>
      <c r="BH568" s="63"/>
      <c r="BI568" s="63"/>
      <c r="BJ568" s="63"/>
      <c r="BK568" s="63"/>
      <c r="BL568" s="63"/>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row>
    <row r="569" spans="12:101" s="66" customFormat="1" x14ac:dyDescent="0.35">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c r="AW569" s="63"/>
      <c r="AX569" s="63"/>
      <c r="AY569" s="63"/>
      <c r="AZ569" s="63"/>
      <c r="BA569" s="63"/>
      <c r="BB569" s="63"/>
      <c r="BC569" s="63"/>
      <c r="BD569" s="63"/>
      <c r="BE569" s="63"/>
      <c r="BF569" s="63"/>
      <c r="BG569" s="63"/>
      <c r="BH569" s="63"/>
      <c r="BI569" s="63"/>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row>
    <row r="570" spans="12:101" s="66" customFormat="1" x14ac:dyDescent="0.35">
      <c r="L570" s="63"/>
      <c r="M570" s="63"/>
      <c r="N570" s="63"/>
      <c r="O570" s="63"/>
      <c r="P570" s="63"/>
      <c r="Q570" s="63"/>
      <c r="R570" s="63"/>
      <c r="S570" s="63"/>
      <c r="T570" s="63"/>
      <c r="U570" s="63"/>
      <c r="V570" s="63"/>
      <c r="W570" s="63"/>
      <c r="X570" s="63"/>
      <c r="Y570" s="63"/>
      <c r="Z570" s="63"/>
      <c r="AA570" s="63"/>
      <c r="AB570" s="63"/>
      <c r="AC570" s="63"/>
      <c r="AD570" s="63"/>
      <c r="AE570" s="63"/>
      <c r="AF570" s="63"/>
      <c r="AG570" s="63"/>
      <c r="AH570" s="63"/>
      <c r="AI570" s="63"/>
      <c r="AJ570" s="63"/>
      <c r="AK570" s="63"/>
      <c r="AL570" s="63"/>
      <c r="AM570" s="63"/>
      <c r="AN570" s="63"/>
      <c r="AO570" s="63"/>
      <c r="AP570" s="63"/>
      <c r="AQ570" s="63"/>
      <c r="AR570" s="63"/>
      <c r="AS570" s="63"/>
      <c r="AT570" s="63"/>
      <c r="AU570" s="63"/>
      <c r="AV570" s="63"/>
      <c r="AW570" s="63"/>
      <c r="AX570" s="63"/>
      <c r="AY570" s="63"/>
      <c r="AZ570" s="63"/>
      <c r="BA570" s="63"/>
      <c r="BB570" s="63"/>
      <c r="BC570" s="63"/>
      <c r="BD570" s="63"/>
      <c r="BE570" s="63"/>
      <c r="BF570" s="63"/>
      <c r="BG570" s="63"/>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row>
    <row r="571" spans="12:101" s="66" customFormat="1" x14ac:dyDescent="0.35">
      <c r="L571" s="63"/>
      <c r="M571" s="63"/>
      <c r="N571" s="63"/>
      <c r="O571" s="63"/>
      <c r="P571" s="63"/>
      <c r="Q571" s="63"/>
      <c r="R571" s="63"/>
      <c r="S571" s="63"/>
      <c r="T571" s="63"/>
      <c r="U571" s="63"/>
      <c r="V571" s="63"/>
      <c r="W571" s="63"/>
      <c r="X571" s="63"/>
      <c r="Y571" s="63"/>
      <c r="Z571" s="63"/>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3"/>
      <c r="AW571" s="63"/>
      <c r="AX571" s="63"/>
      <c r="AY571" s="63"/>
      <c r="AZ571" s="63"/>
      <c r="BA571" s="63"/>
      <c r="BB571" s="63"/>
      <c r="BC571" s="63"/>
      <c r="BD571" s="63"/>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row>
    <row r="572" spans="12:101" s="66" customFormat="1" x14ac:dyDescent="0.35">
      <c r="L572" s="63"/>
      <c r="M572" s="63"/>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63"/>
      <c r="AT572" s="63"/>
      <c r="AU572" s="63"/>
      <c r="AV572" s="63"/>
      <c r="AW572" s="63"/>
      <c r="AX572" s="63"/>
      <c r="AY572" s="63"/>
      <c r="AZ572" s="63"/>
      <c r="BA572" s="63"/>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row>
    <row r="573" spans="12:101" s="66" customFormat="1" x14ac:dyDescent="0.35">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c r="AW573" s="63"/>
      <c r="AX573" s="63"/>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row>
    <row r="574" spans="12:101" s="66" customFormat="1" x14ac:dyDescent="0.35">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c r="AW574" s="63"/>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row>
    <row r="575" spans="12:101" s="66" customFormat="1" x14ac:dyDescent="0.35">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row>
    <row r="576" spans="12:101" s="66" customFormat="1" x14ac:dyDescent="0.35">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row>
    <row r="577" spans="12:101" s="66" customFormat="1" x14ac:dyDescent="0.35">
      <c r="L577" s="63"/>
      <c r="M577" s="63"/>
      <c r="N577" s="63"/>
      <c r="O577" s="63"/>
      <c r="P577" s="63"/>
      <c r="Q577" s="63"/>
      <c r="R577" s="63"/>
      <c r="S577" s="63"/>
      <c r="T577" s="63"/>
      <c r="U577" s="63"/>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row>
    <row r="578" spans="12:101" s="66" customFormat="1" x14ac:dyDescent="0.35">
      <c r="L578" s="63"/>
      <c r="M578" s="63"/>
      <c r="N578" s="63"/>
      <c r="O578" s="63"/>
      <c r="P578" s="63"/>
      <c r="Q578" s="63"/>
      <c r="R578" s="63"/>
      <c r="S578" s="63"/>
      <c r="T578" s="63"/>
      <c r="U578" s="63"/>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row>
    <row r="579" spans="12:101" s="66" customFormat="1" x14ac:dyDescent="0.35">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row>
    <row r="580" spans="12:101" s="66" customFormat="1" x14ac:dyDescent="0.35">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row>
    <row r="581" spans="12:101" s="66" customFormat="1" x14ac:dyDescent="0.35">
      <c r="L581" s="63"/>
      <c r="M581" s="63"/>
      <c r="N581" s="63"/>
      <c r="O581" s="63"/>
      <c r="P581" s="63"/>
      <c r="Q581" s="63"/>
      <c r="R581" s="63"/>
      <c r="S581" s="63"/>
      <c r="T581" s="63"/>
      <c r="U581" s="63"/>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row>
    <row r="582" spans="12:101" s="66" customFormat="1" x14ac:dyDescent="0.35">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row>
    <row r="583" spans="12:101" s="66" customFormat="1" x14ac:dyDescent="0.35">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row>
    <row r="584" spans="12:101" s="66" customFormat="1" x14ac:dyDescent="0.35">
      <c r="L584" s="63"/>
      <c r="M584" s="63"/>
      <c r="N584" s="63"/>
      <c r="O584" s="63"/>
      <c r="P584" s="63"/>
      <c r="Q584" s="63"/>
      <c r="R584" s="63"/>
      <c r="S584" s="63"/>
      <c r="T584" s="63"/>
      <c r="U584" s="63"/>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row>
    <row r="585" spans="12:101" s="66" customFormat="1" x14ac:dyDescent="0.35">
      <c r="L585" s="63"/>
      <c r="M585" s="63"/>
      <c r="N585" s="63"/>
      <c r="O585" s="63"/>
      <c r="P585" s="63"/>
      <c r="Q585" s="63"/>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row>
    <row r="586" spans="12:101" s="66" customFormat="1" x14ac:dyDescent="0.35">
      <c r="L586" s="63"/>
      <c r="M586" s="63"/>
      <c r="N586" s="63"/>
      <c r="O586" s="63"/>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c r="AW586" s="63"/>
      <c r="AX586" s="63"/>
      <c r="AY586" s="63"/>
      <c r="AZ586" s="63"/>
      <c r="BA586" s="63"/>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row>
    <row r="587" spans="12:101" s="66" customFormat="1" x14ac:dyDescent="0.35">
      <c r="L587" s="63"/>
      <c r="M587" s="63"/>
      <c r="N587" s="63"/>
      <c r="O587" s="63"/>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c r="AW587" s="63"/>
      <c r="AX587" s="63"/>
      <c r="AY587" s="63"/>
      <c r="AZ587" s="63"/>
      <c r="BA587" s="63"/>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row>
    <row r="588" spans="12:101" s="66" customFormat="1" x14ac:dyDescent="0.35">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c r="AW588" s="63"/>
      <c r="AX588" s="63"/>
      <c r="AY588" s="63"/>
      <c r="AZ588" s="63"/>
      <c r="BA588" s="63"/>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row>
    <row r="589" spans="12:101" s="66" customFormat="1" x14ac:dyDescent="0.35">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c r="AW589" s="63"/>
      <c r="AX589" s="63"/>
      <c r="AY589" s="63"/>
      <c r="AZ589" s="63"/>
      <c r="BA589" s="63"/>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row>
    <row r="590" spans="12:101" s="66" customFormat="1" x14ac:dyDescent="0.35">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row>
    <row r="591" spans="12:101" s="66" customFormat="1" x14ac:dyDescent="0.35">
      <c r="L591" s="63"/>
      <c r="M591" s="63"/>
      <c r="N591" s="63"/>
      <c r="O591" s="63"/>
      <c r="P591" s="63"/>
      <c r="Q591" s="63"/>
      <c r="R591" s="63"/>
      <c r="S591" s="63"/>
      <c r="T591" s="63"/>
      <c r="U591" s="63"/>
      <c r="V591" s="63"/>
      <c r="W591" s="63"/>
      <c r="X591" s="63"/>
      <c r="Y591" s="63"/>
      <c r="Z591" s="63"/>
      <c r="AA591" s="63"/>
      <c r="AB591" s="63"/>
      <c r="AC591" s="63"/>
      <c r="AD591" s="63"/>
      <c r="AE591" s="63"/>
      <c r="AF591" s="63"/>
      <c r="AG591" s="63"/>
      <c r="AH591" s="63"/>
      <c r="AI591" s="63"/>
      <c r="AJ591" s="63"/>
      <c r="AK591" s="63"/>
      <c r="AL591" s="63"/>
      <c r="AM591" s="63"/>
      <c r="AN591" s="63"/>
      <c r="AO591" s="63"/>
      <c r="AP591" s="63"/>
      <c r="AQ591" s="63"/>
      <c r="AR591" s="63"/>
      <c r="AS591" s="63"/>
      <c r="AT591" s="63"/>
      <c r="AU591" s="63"/>
      <c r="AV591" s="63"/>
      <c r="AW591" s="63"/>
      <c r="AX591" s="63"/>
      <c r="AY591" s="63"/>
      <c r="AZ591" s="63"/>
      <c r="BA591" s="63"/>
      <c r="BB591" s="63"/>
      <c r="BC591" s="63"/>
      <c r="BD591" s="63"/>
      <c r="BE591" s="63"/>
      <c r="BF591" s="63"/>
      <c r="BG591" s="63"/>
      <c r="BH591" s="63"/>
      <c r="BI591" s="63"/>
      <c r="BJ591" s="63"/>
      <c r="BK591" s="63"/>
      <c r="BL591" s="63"/>
      <c r="BM591" s="63"/>
      <c r="BN591" s="63"/>
      <c r="BO591" s="63"/>
      <c r="BP591" s="63"/>
      <c r="BQ591" s="63"/>
      <c r="BR591" s="63"/>
      <c r="BS591" s="63"/>
      <c r="BT591" s="63"/>
      <c r="BU591" s="63"/>
      <c r="BV591" s="63"/>
      <c r="BW591" s="63"/>
      <c r="BX591" s="63"/>
      <c r="BY591" s="63"/>
      <c r="BZ591" s="63"/>
      <c r="CA591" s="63"/>
      <c r="CB591" s="63"/>
      <c r="CC591" s="63"/>
      <c r="CD591" s="63"/>
      <c r="CE591" s="63"/>
      <c r="CF591" s="63"/>
      <c r="CG591" s="63"/>
      <c r="CH591" s="63"/>
      <c r="CI591" s="63"/>
      <c r="CJ591" s="63"/>
      <c r="CK591" s="63"/>
      <c r="CL591" s="63"/>
      <c r="CM591" s="63"/>
      <c r="CN591" s="63"/>
      <c r="CO591" s="63"/>
      <c r="CP591" s="63"/>
      <c r="CQ591" s="63"/>
      <c r="CR591" s="63"/>
      <c r="CS591" s="63"/>
      <c r="CT591" s="63"/>
      <c r="CU591" s="63"/>
      <c r="CV591" s="63"/>
      <c r="CW591" s="63"/>
    </row>
    <row r="592" spans="12:101" s="66" customFormat="1" x14ac:dyDescent="0.35">
      <c r="L592" s="63"/>
      <c r="M592" s="63"/>
      <c r="N592" s="63"/>
      <c r="O592" s="63"/>
      <c r="P592" s="63"/>
      <c r="Q592" s="63"/>
      <c r="R592" s="63"/>
      <c r="S592" s="63"/>
      <c r="T592" s="63"/>
      <c r="U592" s="63"/>
      <c r="V592" s="63"/>
      <c r="W592" s="63"/>
      <c r="X592" s="63"/>
      <c r="Y592" s="63"/>
      <c r="Z592" s="63"/>
      <c r="AA592" s="63"/>
      <c r="AB592" s="63"/>
      <c r="AC592" s="63"/>
      <c r="AD592" s="63"/>
      <c r="AE592" s="63"/>
      <c r="AF592" s="63"/>
      <c r="AG592" s="63"/>
      <c r="AH592" s="63"/>
      <c r="AI592" s="63"/>
      <c r="AJ592" s="63"/>
      <c r="AK592" s="63"/>
      <c r="AL592" s="63"/>
      <c r="AM592" s="63"/>
      <c r="AN592" s="63"/>
      <c r="AO592" s="63"/>
      <c r="AP592" s="63"/>
      <c r="AQ592" s="63"/>
      <c r="AR592" s="63"/>
      <c r="AS592" s="63"/>
      <c r="AT592" s="63"/>
      <c r="AU592" s="63"/>
      <c r="AV592" s="63"/>
      <c r="AW592" s="63"/>
      <c r="AX592" s="63"/>
      <c r="AY592" s="63"/>
      <c r="AZ592" s="63"/>
      <c r="BA592" s="63"/>
      <c r="BB592" s="63"/>
      <c r="BC592" s="63"/>
      <c r="BD592" s="63"/>
      <c r="BE592" s="63"/>
      <c r="BF592" s="63"/>
      <c r="BG592" s="63"/>
      <c r="BH592" s="63"/>
      <c r="BI592" s="63"/>
      <c r="BJ592" s="63"/>
      <c r="BK592" s="63"/>
      <c r="BL592" s="63"/>
      <c r="BM592" s="63"/>
      <c r="BN592" s="63"/>
      <c r="BO592" s="63"/>
      <c r="BP592" s="63"/>
      <c r="BQ592" s="63"/>
      <c r="BR592" s="63"/>
      <c r="BS592" s="63"/>
      <c r="BT592" s="63"/>
      <c r="BU592" s="63"/>
      <c r="BV592" s="63"/>
      <c r="BW592" s="63"/>
      <c r="BX592" s="63"/>
      <c r="BY592" s="63"/>
      <c r="BZ592" s="63"/>
      <c r="CA592" s="63"/>
      <c r="CB592" s="63"/>
      <c r="CC592" s="63"/>
      <c r="CD592" s="63"/>
      <c r="CE592" s="63"/>
      <c r="CF592" s="63"/>
      <c r="CG592" s="63"/>
      <c r="CH592" s="63"/>
      <c r="CI592" s="63"/>
      <c r="CJ592" s="63"/>
      <c r="CK592" s="63"/>
      <c r="CL592" s="63"/>
      <c r="CM592" s="63"/>
      <c r="CN592" s="63"/>
      <c r="CO592" s="63"/>
      <c r="CP592" s="63"/>
      <c r="CQ592" s="63"/>
      <c r="CR592" s="63"/>
      <c r="CS592" s="63"/>
      <c r="CT592" s="63"/>
      <c r="CU592" s="63"/>
      <c r="CV592" s="63"/>
      <c r="CW592" s="63"/>
    </row>
    <row r="593" spans="12:101" s="66" customFormat="1" x14ac:dyDescent="0.35">
      <c r="L593" s="63"/>
      <c r="M593" s="63"/>
      <c r="N593" s="63"/>
      <c r="O593" s="63"/>
      <c r="P593" s="63"/>
      <c r="Q593" s="63"/>
      <c r="R593" s="63"/>
      <c r="S593" s="63"/>
      <c r="T593" s="63"/>
      <c r="U593" s="63"/>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c r="AW593" s="63"/>
      <c r="AX593" s="63"/>
      <c r="AY593" s="63"/>
      <c r="AZ593" s="63"/>
      <c r="BA593" s="63"/>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63"/>
      <c r="CI593" s="63"/>
      <c r="CJ593" s="63"/>
      <c r="CK593" s="63"/>
      <c r="CL593" s="63"/>
      <c r="CM593" s="63"/>
      <c r="CN593" s="63"/>
      <c r="CO593" s="63"/>
      <c r="CP593" s="63"/>
      <c r="CQ593" s="63"/>
      <c r="CR593" s="63"/>
      <c r="CS593" s="63"/>
      <c r="CT593" s="63"/>
      <c r="CU593" s="63"/>
      <c r="CV593" s="63"/>
      <c r="CW593" s="63"/>
    </row>
    <row r="594" spans="12:101" s="66" customFormat="1" x14ac:dyDescent="0.35">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c r="AW594" s="63"/>
      <c r="AX594" s="63"/>
      <c r="AY594" s="63"/>
      <c r="AZ594" s="63"/>
      <c r="BA594" s="63"/>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63"/>
      <c r="CI594" s="63"/>
      <c r="CJ594" s="63"/>
      <c r="CK594" s="63"/>
      <c r="CL594" s="63"/>
      <c r="CM594" s="63"/>
      <c r="CN594" s="63"/>
      <c r="CO594" s="63"/>
      <c r="CP594" s="63"/>
      <c r="CQ594" s="63"/>
      <c r="CR594" s="63"/>
      <c r="CS594" s="63"/>
      <c r="CT594" s="63"/>
      <c r="CU594" s="63"/>
      <c r="CV594" s="63"/>
      <c r="CW594" s="63"/>
    </row>
    <row r="595" spans="12:101" s="66" customFormat="1" x14ac:dyDescent="0.35">
      <c r="L595" s="63"/>
      <c r="M595" s="63"/>
      <c r="N595" s="63"/>
      <c r="O595" s="63"/>
      <c r="P595" s="63"/>
      <c r="Q595" s="63"/>
      <c r="R595" s="63"/>
      <c r="S595" s="63"/>
      <c r="T595" s="63"/>
      <c r="U595" s="63"/>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c r="AW595" s="63"/>
      <c r="AX595" s="63"/>
      <c r="AY595" s="63"/>
      <c r="AZ595" s="63"/>
      <c r="BA595" s="63"/>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63"/>
      <c r="CI595" s="63"/>
      <c r="CJ595" s="63"/>
      <c r="CK595" s="63"/>
      <c r="CL595" s="63"/>
      <c r="CM595" s="63"/>
      <c r="CN595" s="63"/>
      <c r="CO595" s="63"/>
      <c r="CP595" s="63"/>
      <c r="CQ595" s="63"/>
      <c r="CR595" s="63"/>
      <c r="CS595" s="63"/>
      <c r="CT595" s="63"/>
      <c r="CU595" s="63"/>
      <c r="CV595" s="63"/>
      <c r="CW595" s="63"/>
    </row>
    <row r="596" spans="12:101" s="66" customFormat="1" x14ac:dyDescent="0.35">
      <c r="L596" s="63"/>
      <c r="M596" s="63"/>
      <c r="N596" s="63"/>
      <c r="O596" s="63"/>
      <c r="P596" s="63"/>
      <c r="Q596" s="63"/>
      <c r="R596" s="63"/>
      <c r="S596" s="63"/>
      <c r="T596" s="63"/>
      <c r="U596" s="63"/>
      <c r="V596" s="63"/>
      <c r="W596" s="63"/>
      <c r="X596" s="63"/>
      <c r="Y596" s="63"/>
      <c r="Z596" s="63"/>
      <c r="AA596" s="63"/>
      <c r="AB596" s="63"/>
      <c r="AC596" s="63"/>
      <c r="AD596" s="63"/>
      <c r="AE596" s="63"/>
      <c r="AF596" s="63"/>
      <c r="AG596" s="63"/>
      <c r="AH596" s="63"/>
      <c r="AI596" s="63"/>
      <c r="AJ596" s="63"/>
      <c r="AK596" s="63"/>
      <c r="AL596" s="63"/>
      <c r="AM596" s="63"/>
      <c r="AN596" s="63"/>
      <c r="AO596" s="63"/>
      <c r="AP596" s="63"/>
      <c r="AQ596" s="63"/>
      <c r="AR596" s="63"/>
      <c r="AS596" s="63"/>
      <c r="AT596" s="63"/>
      <c r="AU596" s="63"/>
      <c r="AV596" s="63"/>
      <c r="AW596" s="63"/>
      <c r="AX596" s="63"/>
      <c r="AY596" s="63"/>
      <c r="AZ596" s="63"/>
      <c r="BA596" s="63"/>
      <c r="BB596" s="63"/>
      <c r="BC596" s="63"/>
      <c r="BD596" s="63"/>
      <c r="BE596" s="63"/>
      <c r="BF596" s="63"/>
      <c r="BG596" s="63"/>
      <c r="BH596" s="63"/>
      <c r="BI596" s="63"/>
      <c r="BJ596" s="63"/>
      <c r="BK596" s="63"/>
      <c r="BL596" s="63"/>
      <c r="BM596" s="63"/>
      <c r="BN596" s="63"/>
      <c r="BO596" s="63"/>
      <c r="BP596" s="63"/>
      <c r="BQ596" s="63"/>
      <c r="BR596" s="63"/>
      <c r="BS596" s="63"/>
      <c r="BT596" s="63"/>
      <c r="BU596" s="63"/>
      <c r="BV596" s="63"/>
      <c r="BW596" s="63"/>
      <c r="BX596" s="63"/>
      <c r="BY596" s="63"/>
      <c r="BZ596" s="63"/>
      <c r="CA596" s="63"/>
      <c r="CB596" s="63"/>
      <c r="CC596" s="63"/>
      <c r="CD596" s="63"/>
      <c r="CE596" s="63"/>
      <c r="CF596" s="63"/>
      <c r="CG596" s="63"/>
      <c r="CH596" s="63"/>
      <c r="CI596" s="63"/>
      <c r="CJ596" s="63"/>
      <c r="CK596" s="63"/>
      <c r="CL596" s="63"/>
      <c r="CM596" s="63"/>
      <c r="CN596" s="63"/>
      <c r="CO596" s="63"/>
      <c r="CP596" s="63"/>
      <c r="CQ596" s="63"/>
      <c r="CR596" s="63"/>
      <c r="CS596" s="63"/>
      <c r="CT596" s="63"/>
      <c r="CU596" s="63"/>
      <c r="CV596" s="63"/>
      <c r="CW596" s="63"/>
    </row>
    <row r="597" spans="12:101" s="66" customFormat="1" x14ac:dyDescent="0.35">
      <c r="L597" s="63"/>
      <c r="M597" s="63"/>
      <c r="N597" s="63"/>
      <c r="O597" s="63"/>
      <c r="P597" s="63"/>
      <c r="Q597" s="63"/>
      <c r="R597" s="63"/>
      <c r="S597" s="63"/>
      <c r="T597" s="63"/>
      <c r="U597" s="63"/>
      <c r="V597" s="63"/>
      <c r="W597" s="63"/>
      <c r="X597" s="63"/>
      <c r="Y597" s="63"/>
      <c r="Z597" s="63"/>
      <c r="AA597" s="63"/>
      <c r="AB597" s="63"/>
      <c r="AC597" s="63"/>
      <c r="AD597" s="63"/>
      <c r="AE597" s="63"/>
      <c r="AF597" s="63"/>
      <c r="AG597" s="63"/>
      <c r="AH597" s="63"/>
      <c r="AI597" s="63"/>
      <c r="AJ597" s="63"/>
      <c r="AK597" s="63"/>
      <c r="AL597" s="63"/>
      <c r="AM597" s="63"/>
      <c r="AN597" s="63"/>
      <c r="AO597" s="63"/>
      <c r="AP597" s="63"/>
      <c r="AQ597" s="63"/>
      <c r="AR597" s="63"/>
      <c r="AS597" s="63"/>
      <c r="AT597" s="63"/>
      <c r="AU597" s="63"/>
      <c r="AV597" s="63"/>
      <c r="AW597" s="63"/>
      <c r="AX597" s="63"/>
      <c r="AY597" s="63"/>
      <c r="AZ597" s="63"/>
      <c r="BA597" s="63"/>
      <c r="BB597" s="63"/>
      <c r="BC597" s="63"/>
      <c r="BD597" s="63"/>
      <c r="BE597" s="63"/>
      <c r="BF597" s="63"/>
      <c r="BG597" s="63"/>
      <c r="BH597" s="63"/>
      <c r="BI597" s="63"/>
      <c r="BJ597" s="63"/>
      <c r="BK597" s="63"/>
      <c r="BL597" s="63"/>
      <c r="BM597" s="63"/>
      <c r="BN597" s="63"/>
      <c r="BO597" s="63"/>
      <c r="BP597" s="63"/>
      <c r="BQ597" s="63"/>
      <c r="BR597" s="63"/>
      <c r="BS597" s="63"/>
      <c r="BT597" s="63"/>
      <c r="BU597" s="63"/>
      <c r="BV597" s="63"/>
      <c r="BW597" s="63"/>
      <c r="BX597" s="63"/>
      <c r="BY597" s="63"/>
      <c r="BZ597" s="63"/>
      <c r="CA597" s="63"/>
      <c r="CB597" s="63"/>
      <c r="CC597" s="63"/>
      <c r="CD597" s="63"/>
      <c r="CE597" s="63"/>
      <c r="CF597" s="63"/>
      <c r="CG597" s="63"/>
      <c r="CH597" s="63"/>
      <c r="CI597" s="63"/>
      <c r="CJ597" s="63"/>
      <c r="CK597" s="63"/>
      <c r="CL597" s="63"/>
      <c r="CM597" s="63"/>
      <c r="CN597" s="63"/>
      <c r="CO597" s="63"/>
      <c r="CP597" s="63"/>
      <c r="CQ597" s="63"/>
      <c r="CR597" s="63"/>
      <c r="CS597" s="63"/>
      <c r="CT597" s="63"/>
      <c r="CU597" s="63"/>
      <c r="CV597" s="63"/>
      <c r="CW597" s="63"/>
    </row>
    <row r="598" spans="12:101" s="66" customFormat="1" x14ac:dyDescent="0.35">
      <c r="L598" s="63"/>
      <c r="M598" s="63"/>
      <c r="N598" s="63"/>
      <c r="O598" s="63"/>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c r="AW598" s="63"/>
      <c r="AX598" s="63"/>
      <c r="AY598" s="63"/>
      <c r="AZ598" s="63"/>
      <c r="BA598" s="63"/>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63"/>
      <c r="CI598" s="63"/>
      <c r="CJ598" s="63"/>
      <c r="CK598" s="63"/>
      <c r="CL598" s="63"/>
      <c r="CM598" s="63"/>
      <c r="CN598" s="63"/>
      <c r="CO598" s="63"/>
      <c r="CP598" s="63"/>
      <c r="CQ598" s="63"/>
      <c r="CR598" s="63"/>
      <c r="CS598" s="63"/>
      <c r="CT598" s="63"/>
      <c r="CU598" s="63"/>
      <c r="CV598" s="63"/>
      <c r="CW598" s="63"/>
    </row>
    <row r="599" spans="12:101" s="66" customFormat="1" x14ac:dyDescent="0.35">
      <c r="L599" s="63"/>
      <c r="M599" s="63"/>
      <c r="N599" s="63"/>
      <c r="O599" s="63"/>
      <c r="P599" s="63"/>
      <c r="Q599" s="63"/>
      <c r="R599" s="63"/>
      <c r="S599" s="63"/>
      <c r="T599" s="63"/>
      <c r="U599" s="63"/>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c r="AW599" s="63"/>
      <c r="AX599" s="63"/>
      <c r="AY599" s="63"/>
      <c r="AZ599" s="63"/>
      <c r="BA599" s="63"/>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63"/>
      <c r="CI599" s="63"/>
      <c r="CJ599" s="63"/>
      <c r="CK599" s="63"/>
      <c r="CL599" s="63"/>
      <c r="CM599" s="63"/>
      <c r="CN599" s="63"/>
      <c r="CO599" s="63"/>
      <c r="CP599" s="63"/>
      <c r="CQ599" s="63"/>
      <c r="CR599" s="63"/>
      <c r="CS599" s="63"/>
      <c r="CT599" s="63"/>
      <c r="CU599" s="63"/>
      <c r="CV599" s="63"/>
      <c r="CW599" s="63"/>
    </row>
    <row r="600" spans="12:101" s="66" customFormat="1" x14ac:dyDescent="0.35">
      <c r="L600" s="63"/>
      <c r="M600" s="63"/>
      <c r="N600" s="63"/>
      <c r="O600" s="63"/>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c r="AW600" s="63"/>
      <c r="AX600" s="63"/>
      <c r="AY600" s="63"/>
      <c r="AZ600" s="63"/>
      <c r="BA600" s="63"/>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63"/>
      <c r="CI600" s="63"/>
      <c r="CJ600" s="63"/>
      <c r="CK600" s="63"/>
      <c r="CL600" s="63"/>
      <c r="CM600" s="63"/>
      <c r="CN600" s="63"/>
      <c r="CO600" s="63"/>
      <c r="CP600" s="63"/>
      <c r="CQ600" s="63"/>
      <c r="CR600" s="63"/>
      <c r="CS600" s="63"/>
      <c r="CT600" s="63"/>
      <c r="CU600" s="63"/>
      <c r="CV600" s="63"/>
      <c r="CW600" s="63"/>
    </row>
    <row r="601" spans="12:101" s="66" customFormat="1" x14ac:dyDescent="0.35">
      <c r="L601" s="63"/>
      <c r="M601" s="63"/>
      <c r="N601" s="63"/>
      <c r="O601" s="63"/>
      <c r="P601" s="63"/>
      <c r="Q601" s="63"/>
      <c r="R601" s="63"/>
      <c r="S601" s="63"/>
      <c r="T601" s="63"/>
      <c r="U601" s="63"/>
      <c r="V601" s="63"/>
      <c r="W601" s="63"/>
      <c r="X601" s="63"/>
      <c r="Y601" s="63"/>
      <c r="Z601" s="63"/>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3"/>
      <c r="AW601" s="63"/>
      <c r="AX601" s="63"/>
      <c r="AY601" s="63"/>
      <c r="AZ601" s="63"/>
      <c r="BA601" s="63"/>
      <c r="BB601" s="63"/>
      <c r="BC601" s="63"/>
      <c r="BD601" s="63"/>
      <c r="BE601" s="63"/>
      <c r="BF601" s="63"/>
      <c r="BG601" s="63"/>
      <c r="BH601" s="63"/>
      <c r="BI601" s="63"/>
      <c r="BJ601" s="63"/>
      <c r="BK601" s="63"/>
      <c r="BL601" s="63"/>
      <c r="BM601" s="63"/>
      <c r="BN601" s="63"/>
      <c r="BO601" s="63"/>
      <c r="BP601" s="63"/>
      <c r="BQ601" s="63"/>
      <c r="BR601" s="63"/>
      <c r="BS601" s="63"/>
      <c r="BT601" s="63"/>
      <c r="BU601" s="63"/>
      <c r="BV601" s="63"/>
      <c r="BW601" s="63"/>
      <c r="BX601" s="63"/>
      <c r="BY601" s="63"/>
      <c r="BZ601" s="63"/>
      <c r="CA601" s="63"/>
      <c r="CB601" s="63"/>
      <c r="CC601" s="63"/>
      <c r="CD601" s="63"/>
      <c r="CE601" s="63"/>
      <c r="CF601" s="63"/>
      <c r="CG601" s="63"/>
      <c r="CH601" s="63"/>
      <c r="CI601" s="63"/>
      <c r="CJ601" s="63"/>
      <c r="CK601" s="63"/>
      <c r="CL601" s="63"/>
      <c r="CM601" s="63"/>
      <c r="CN601" s="63"/>
      <c r="CO601" s="63"/>
      <c r="CP601" s="63"/>
      <c r="CQ601" s="63"/>
      <c r="CR601" s="63"/>
      <c r="CS601" s="63"/>
      <c r="CT601" s="63"/>
      <c r="CU601" s="63"/>
      <c r="CV601" s="63"/>
      <c r="CW601" s="63"/>
    </row>
    <row r="602" spans="12:101" s="66" customFormat="1" x14ac:dyDescent="0.35">
      <c r="L602" s="63"/>
      <c r="M602" s="63"/>
      <c r="N602" s="63"/>
      <c r="O602" s="63"/>
      <c r="P602" s="63"/>
      <c r="Q602" s="63"/>
      <c r="R602" s="63"/>
      <c r="S602" s="63"/>
      <c r="T602" s="63"/>
      <c r="U602" s="63"/>
      <c r="V602" s="63"/>
      <c r="W602" s="63"/>
      <c r="X602" s="63"/>
      <c r="Y602" s="63"/>
      <c r="Z602" s="63"/>
      <c r="AA602" s="63"/>
      <c r="AB602" s="63"/>
      <c r="AC602" s="63"/>
      <c r="AD602" s="63"/>
      <c r="AE602" s="63"/>
      <c r="AF602" s="63"/>
      <c r="AG602" s="63"/>
      <c r="AH602" s="63"/>
      <c r="AI602" s="63"/>
      <c r="AJ602" s="63"/>
      <c r="AK602" s="63"/>
      <c r="AL602" s="63"/>
      <c r="AM602" s="63"/>
      <c r="AN602" s="63"/>
      <c r="AO602" s="63"/>
      <c r="AP602" s="63"/>
      <c r="AQ602" s="63"/>
      <c r="AR602" s="63"/>
      <c r="AS602" s="63"/>
      <c r="AT602" s="63"/>
      <c r="AU602" s="63"/>
      <c r="AV602" s="63"/>
      <c r="AW602" s="63"/>
      <c r="AX602" s="63"/>
      <c r="AY602" s="63"/>
      <c r="AZ602" s="63"/>
      <c r="BA602" s="63"/>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63"/>
      <c r="BY602" s="63"/>
      <c r="BZ602" s="63"/>
      <c r="CA602" s="63"/>
      <c r="CB602" s="63"/>
      <c r="CC602" s="63"/>
      <c r="CD602" s="63"/>
      <c r="CE602" s="63"/>
      <c r="CF602" s="63"/>
      <c r="CG602" s="63"/>
      <c r="CH602" s="63"/>
      <c r="CI602" s="63"/>
      <c r="CJ602" s="63"/>
      <c r="CK602" s="63"/>
      <c r="CL602" s="63"/>
      <c r="CM602" s="63"/>
      <c r="CN602" s="63"/>
      <c r="CO602" s="63"/>
      <c r="CP602" s="63"/>
      <c r="CQ602" s="63"/>
      <c r="CR602" s="63"/>
      <c r="CS602" s="63"/>
      <c r="CT602" s="63"/>
      <c r="CU602" s="63"/>
      <c r="CV602" s="63"/>
      <c r="CW602" s="63"/>
    </row>
    <row r="603" spans="12:101" s="66" customFormat="1" x14ac:dyDescent="0.35">
      <c r="L603" s="63"/>
      <c r="M603" s="63"/>
      <c r="N603" s="63"/>
      <c r="O603" s="63"/>
      <c r="P603" s="63"/>
      <c r="Q603" s="63"/>
      <c r="R603" s="63"/>
      <c r="S603" s="63"/>
      <c r="T603" s="63"/>
      <c r="U603" s="63"/>
      <c r="V603" s="63"/>
      <c r="W603" s="63"/>
      <c r="X603" s="63"/>
      <c r="Y603" s="63"/>
      <c r="Z603" s="63"/>
      <c r="AA603" s="63"/>
      <c r="AB603" s="63"/>
      <c r="AC603" s="63"/>
      <c r="AD603" s="63"/>
      <c r="AE603" s="63"/>
      <c r="AF603" s="63"/>
      <c r="AG603" s="63"/>
      <c r="AH603" s="63"/>
      <c r="AI603" s="63"/>
      <c r="AJ603" s="63"/>
      <c r="AK603" s="63"/>
      <c r="AL603" s="63"/>
      <c r="AM603" s="63"/>
      <c r="AN603" s="63"/>
      <c r="AO603" s="63"/>
      <c r="AP603" s="63"/>
      <c r="AQ603" s="63"/>
      <c r="AR603" s="63"/>
      <c r="AS603" s="63"/>
      <c r="AT603" s="63"/>
      <c r="AU603" s="63"/>
      <c r="AV603" s="63"/>
      <c r="AW603" s="63"/>
      <c r="AX603" s="63"/>
      <c r="AY603" s="63"/>
      <c r="AZ603" s="63"/>
      <c r="BA603" s="63"/>
      <c r="BB603" s="63"/>
      <c r="BC603" s="63"/>
      <c r="BD603" s="63"/>
      <c r="BE603" s="63"/>
      <c r="BF603" s="63"/>
      <c r="BG603" s="63"/>
      <c r="BH603" s="63"/>
      <c r="BI603" s="63"/>
      <c r="BJ603" s="63"/>
      <c r="BK603" s="63"/>
      <c r="BL603" s="63"/>
      <c r="BM603" s="63"/>
      <c r="BN603" s="63"/>
      <c r="BO603" s="63"/>
      <c r="BP603" s="63"/>
      <c r="BQ603" s="63"/>
      <c r="BR603" s="63"/>
      <c r="BS603" s="63"/>
      <c r="BT603" s="63"/>
      <c r="BU603" s="63"/>
      <c r="BV603" s="63"/>
      <c r="BW603" s="63"/>
      <c r="BX603" s="63"/>
      <c r="BY603" s="63"/>
      <c r="BZ603" s="63"/>
      <c r="CA603" s="63"/>
      <c r="CB603" s="63"/>
      <c r="CC603" s="63"/>
      <c r="CD603" s="63"/>
      <c r="CE603" s="63"/>
      <c r="CF603" s="63"/>
      <c r="CG603" s="63"/>
      <c r="CH603" s="63"/>
      <c r="CI603" s="63"/>
      <c r="CJ603" s="63"/>
      <c r="CK603" s="63"/>
      <c r="CL603" s="63"/>
      <c r="CM603" s="63"/>
      <c r="CN603" s="63"/>
      <c r="CO603" s="63"/>
      <c r="CP603" s="63"/>
      <c r="CQ603" s="63"/>
      <c r="CR603" s="63"/>
      <c r="CS603" s="63"/>
      <c r="CT603" s="63"/>
      <c r="CU603" s="63"/>
      <c r="CV603" s="63"/>
      <c r="CW603" s="63"/>
    </row>
    <row r="604" spans="12:101" s="66" customFormat="1" x14ac:dyDescent="0.35">
      <c r="L604" s="63"/>
      <c r="M604" s="63"/>
      <c r="N604" s="63"/>
      <c r="O604" s="63"/>
      <c r="P604" s="63"/>
      <c r="Q604" s="63"/>
      <c r="R604" s="63"/>
      <c r="S604" s="63"/>
      <c r="T604" s="63"/>
      <c r="U604" s="63"/>
      <c r="V604" s="63"/>
      <c r="W604" s="63"/>
      <c r="X604" s="63"/>
      <c r="Y604" s="63"/>
      <c r="Z604" s="63"/>
      <c r="AA604" s="63"/>
      <c r="AB604" s="63"/>
      <c r="AC604" s="63"/>
      <c r="AD604" s="63"/>
      <c r="AE604" s="63"/>
      <c r="AF604" s="63"/>
      <c r="AG604" s="63"/>
      <c r="AH604" s="63"/>
      <c r="AI604" s="63"/>
      <c r="AJ604" s="63"/>
      <c r="AK604" s="63"/>
      <c r="AL604" s="63"/>
      <c r="AM604" s="63"/>
      <c r="AN604" s="63"/>
      <c r="AO604" s="63"/>
      <c r="AP604" s="63"/>
      <c r="AQ604" s="63"/>
      <c r="AR604" s="63"/>
      <c r="AS604" s="63"/>
      <c r="AT604" s="63"/>
      <c r="AU604" s="63"/>
      <c r="AV604" s="63"/>
      <c r="AW604" s="63"/>
      <c r="AX604" s="63"/>
      <c r="AY604" s="63"/>
      <c r="AZ604" s="63"/>
      <c r="BA604" s="63"/>
      <c r="BB604" s="63"/>
      <c r="BC604" s="63"/>
      <c r="BD604" s="63"/>
      <c r="BE604" s="63"/>
      <c r="BF604" s="63"/>
      <c r="BG604" s="63"/>
      <c r="BH604" s="63"/>
      <c r="BI604" s="63"/>
      <c r="BJ604" s="63"/>
      <c r="BK604" s="63"/>
      <c r="BL604" s="63"/>
      <c r="BM604" s="63"/>
      <c r="BN604" s="63"/>
      <c r="BO604" s="63"/>
      <c r="BP604" s="63"/>
      <c r="BQ604" s="63"/>
      <c r="BR604" s="63"/>
      <c r="BS604" s="63"/>
      <c r="BT604" s="63"/>
      <c r="BU604" s="63"/>
      <c r="BV604" s="63"/>
      <c r="BW604" s="63"/>
      <c r="BX604" s="63"/>
      <c r="BY604" s="63"/>
      <c r="BZ604" s="63"/>
      <c r="CA604" s="63"/>
      <c r="CB604" s="63"/>
      <c r="CC604" s="63"/>
      <c r="CD604" s="63"/>
      <c r="CE604" s="63"/>
      <c r="CF604" s="63"/>
      <c r="CG604" s="63"/>
      <c r="CH604" s="63"/>
      <c r="CI604" s="63"/>
      <c r="CJ604" s="63"/>
      <c r="CK604" s="63"/>
      <c r="CL604" s="63"/>
      <c r="CM604" s="63"/>
      <c r="CN604" s="63"/>
      <c r="CO604" s="63"/>
      <c r="CP604" s="63"/>
      <c r="CQ604" s="63"/>
      <c r="CR604" s="63"/>
      <c r="CS604" s="63"/>
      <c r="CT604" s="63"/>
      <c r="CU604" s="63"/>
      <c r="CV604" s="63"/>
      <c r="CW604" s="63"/>
    </row>
    <row r="605" spans="12:101" s="66" customFormat="1" x14ac:dyDescent="0.35">
      <c r="L605" s="63"/>
      <c r="M605" s="63"/>
      <c r="N605" s="63"/>
      <c r="O605" s="63"/>
      <c r="P605" s="63"/>
      <c r="Q605" s="63"/>
      <c r="R605" s="63"/>
      <c r="S605" s="63"/>
      <c r="T605" s="63"/>
      <c r="U605" s="63"/>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63"/>
      <c r="AT605" s="63"/>
      <c r="AU605" s="63"/>
      <c r="AV605" s="63"/>
      <c r="AW605" s="63"/>
      <c r="AX605" s="63"/>
      <c r="AY605" s="63"/>
      <c r="AZ605" s="63"/>
      <c r="BA605" s="63"/>
      <c r="BB605" s="63"/>
      <c r="BC605" s="63"/>
      <c r="BD605" s="63"/>
      <c r="BE605" s="63"/>
      <c r="BF605" s="63"/>
      <c r="BG605" s="63"/>
      <c r="BH605" s="63"/>
      <c r="BI605" s="63"/>
      <c r="BJ605" s="63"/>
      <c r="BK605" s="63"/>
      <c r="BL605" s="63"/>
      <c r="BM605" s="63"/>
      <c r="BN605" s="63"/>
      <c r="BO605" s="63"/>
      <c r="BP605" s="63"/>
      <c r="BQ605" s="63"/>
      <c r="BR605" s="63"/>
      <c r="BS605" s="63"/>
      <c r="BT605" s="63"/>
      <c r="BU605" s="63"/>
      <c r="BV605" s="63"/>
      <c r="BW605" s="63"/>
      <c r="BX605" s="63"/>
      <c r="BY605" s="63"/>
      <c r="BZ605" s="63"/>
      <c r="CA605" s="63"/>
      <c r="CB605" s="63"/>
      <c r="CC605" s="63"/>
      <c r="CD605" s="63"/>
      <c r="CE605" s="63"/>
      <c r="CF605" s="63"/>
      <c r="CG605" s="63"/>
      <c r="CH605" s="63"/>
      <c r="CI605" s="63"/>
      <c r="CJ605" s="63"/>
      <c r="CK605" s="63"/>
      <c r="CL605" s="63"/>
      <c r="CM605" s="63"/>
      <c r="CN605" s="63"/>
      <c r="CO605" s="63"/>
      <c r="CP605" s="63"/>
      <c r="CQ605" s="63"/>
      <c r="CR605" s="63"/>
      <c r="CS605" s="63"/>
      <c r="CT605" s="63"/>
      <c r="CU605" s="63"/>
      <c r="CV605" s="63"/>
      <c r="CW605" s="63"/>
    </row>
    <row r="606" spans="12:101" s="66" customFormat="1" x14ac:dyDescent="0.35">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c r="AW606" s="63"/>
      <c r="AX606" s="63"/>
      <c r="AY606" s="63"/>
      <c r="AZ606" s="63"/>
      <c r="BA606" s="63"/>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63"/>
      <c r="CI606" s="63"/>
      <c r="CJ606" s="63"/>
      <c r="CK606" s="63"/>
      <c r="CL606" s="63"/>
      <c r="CM606" s="63"/>
      <c r="CN606" s="63"/>
      <c r="CO606" s="63"/>
      <c r="CP606" s="63"/>
      <c r="CQ606" s="63"/>
      <c r="CR606" s="63"/>
      <c r="CS606" s="63"/>
      <c r="CT606" s="63"/>
      <c r="CU606" s="63"/>
      <c r="CV606" s="63"/>
      <c r="CW606" s="63"/>
    </row>
    <row r="607" spans="12:101" s="66" customFormat="1" x14ac:dyDescent="0.35">
      <c r="L607" s="63"/>
      <c r="M607" s="63"/>
      <c r="N607" s="63"/>
      <c r="O607" s="63"/>
      <c r="P607" s="63"/>
      <c r="Q607" s="63"/>
      <c r="R607" s="63"/>
      <c r="S607" s="63"/>
      <c r="T607" s="63"/>
      <c r="U607" s="63"/>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c r="AW607" s="63"/>
      <c r="AX607" s="63"/>
      <c r="AY607" s="63"/>
      <c r="AZ607" s="63"/>
      <c r="BA607" s="63"/>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63"/>
      <c r="CI607" s="63"/>
      <c r="CJ607" s="63"/>
      <c r="CK607" s="63"/>
      <c r="CL607" s="63"/>
      <c r="CM607" s="63"/>
      <c r="CN607" s="63"/>
      <c r="CO607" s="63"/>
      <c r="CP607" s="63"/>
      <c r="CQ607" s="63"/>
      <c r="CR607" s="63"/>
      <c r="CS607" s="63"/>
      <c r="CT607" s="63"/>
      <c r="CU607" s="63"/>
      <c r="CV607" s="63"/>
      <c r="CW607" s="63"/>
    </row>
    <row r="608" spans="12:101" s="66" customFormat="1" x14ac:dyDescent="0.35">
      <c r="L608" s="63"/>
      <c r="M608" s="63"/>
      <c r="N608" s="63"/>
      <c r="O608" s="63"/>
      <c r="P608" s="63"/>
      <c r="Q608" s="63"/>
      <c r="R608" s="63"/>
      <c r="S608" s="63"/>
      <c r="T608" s="63"/>
      <c r="U608" s="63"/>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c r="AW608" s="63"/>
      <c r="AX608" s="63"/>
      <c r="AY608" s="63"/>
      <c r="AZ608" s="63"/>
      <c r="BA608" s="63"/>
      <c r="BB608" s="63"/>
      <c r="BC608" s="63"/>
      <c r="BD608" s="63"/>
      <c r="BE608" s="63"/>
      <c r="BF608" s="63"/>
      <c r="BG608" s="63"/>
      <c r="BH608" s="63"/>
      <c r="BI608" s="63"/>
      <c r="BJ608" s="63"/>
      <c r="BK608" s="63"/>
      <c r="BL608" s="63"/>
      <c r="BM608" s="63"/>
      <c r="BN608" s="63"/>
      <c r="BO608" s="63"/>
      <c r="BP608" s="63"/>
      <c r="BQ608" s="63"/>
      <c r="BR608" s="63"/>
      <c r="BS608" s="63"/>
      <c r="BT608" s="63"/>
      <c r="BU608" s="63"/>
      <c r="BV608" s="63"/>
      <c r="BW608" s="63"/>
      <c r="BX608" s="63"/>
      <c r="BY608" s="63"/>
      <c r="BZ608" s="63"/>
      <c r="CA608" s="63"/>
      <c r="CB608" s="63"/>
      <c r="CC608" s="63"/>
      <c r="CD608" s="63"/>
      <c r="CE608" s="63"/>
      <c r="CF608" s="63"/>
      <c r="CG608" s="63"/>
      <c r="CH608" s="63"/>
      <c r="CI608" s="63"/>
      <c r="CJ608" s="63"/>
      <c r="CK608" s="63"/>
      <c r="CL608" s="63"/>
      <c r="CM608" s="63"/>
      <c r="CN608" s="63"/>
      <c r="CO608" s="63"/>
      <c r="CP608" s="63"/>
      <c r="CQ608" s="63"/>
      <c r="CR608" s="63"/>
      <c r="CS608" s="63"/>
      <c r="CT608" s="63"/>
      <c r="CU608" s="63"/>
      <c r="CV608" s="63"/>
      <c r="CW608" s="63"/>
    </row>
    <row r="609" spans="12:101" s="66" customFormat="1" x14ac:dyDescent="0.35">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c r="AW609" s="63"/>
      <c r="AX609" s="63"/>
      <c r="AY609" s="63"/>
      <c r="AZ609" s="63"/>
      <c r="BA609" s="63"/>
      <c r="BB609" s="63"/>
      <c r="BC609" s="63"/>
      <c r="BD609" s="63"/>
      <c r="BE609" s="63"/>
      <c r="BF609" s="63"/>
      <c r="BG609" s="63"/>
      <c r="BH609" s="63"/>
      <c r="BI609" s="63"/>
      <c r="BJ609" s="63"/>
      <c r="BK609" s="63"/>
      <c r="BL609" s="63"/>
      <c r="BM609" s="63"/>
      <c r="BN609" s="63"/>
      <c r="BO609" s="63"/>
      <c r="BP609" s="63"/>
      <c r="BQ609" s="63"/>
      <c r="BR609" s="63"/>
      <c r="BS609" s="63"/>
      <c r="BT609" s="63"/>
      <c r="BU609" s="63"/>
      <c r="BV609" s="63"/>
      <c r="BW609" s="63"/>
      <c r="BX609" s="63"/>
      <c r="BY609" s="63"/>
      <c r="BZ609" s="63"/>
      <c r="CA609" s="63"/>
      <c r="CB609" s="63"/>
      <c r="CC609" s="63"/>
      <c r="CD609" s="63"/>
      <c r="CE609" s="63"/>
      <c r="CF609" s="63"/>
      <c r="CG609" s="63"/>
      <c r="CH609" s="63"/>
      <c r="CI609" s="63"/>
      <c r="CJ609" s="63"/>
      <c r="CK609" s="63"/>
      <c r="CL609" s="63"/>
      <c r="CM609" s="63"/>
      <c r="CN609" s="63"/>
      <c r="CO609" s="63"/>
      <c r="CP609" s="63"/>
      <c r="CQ609" s="63"/>
      <c r="CR609" s="63"/>
      <c r="CS609" s="63"/>
      <c r="CT609" s="63"/>
      <c r="CU609" s="63"/>
      <c r="CV609" s="63"/>
      <c r="CW609" s="63"/>
    </row>
    <row r="610" spans="12:101" s="66" customFormat="1" x14ac:dyDescent="0.35">
      <c r="L610" s="63"/>
      <c r="M610" s="63"/>
      <c r="N610" s="63"/>
      <c r="O610" s="63"/>
      <c r="P610" s="63"/>
      <c r="Q610" s="63"/>
      <c r="R610" s="63"/>
      <c r="S610" s="63"/>
      <c r="T610" s="63"/>
      <c r="U610" s="63"/>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c r="AW610" s="63"/>
      <c r="AX610" s="63"/>
      <c r="AY610" s="63"/>
      <c r="AZ610" s="63"/>
      <c r="BA610" s="63"/>
      <c r="BB610" s="63"/>
      <c r="BC610" s="63"/>
      <c r="BD610" s="63"/>
      <c r="BE610" s="63"/>
      <c r="BF610" s="63"/>
      <c r="BG610" s="63"/>
      <c r="BH610" s="63"/>
      <c r="BI610" s="63"/>
      <c r="BJ610" s="63"/>
      <c r="BK610" s="63"/>
      <c r="BL610" s="63"/>
      <c r="BM610" s="63"/>
      <c r="BN610" s="63"/>
      <c r="BO610" s="63"/>
      <c r="BP610" s="63"/>
      <c r="BQ610" s="63"/>
      <c r="BR610" s="63"/>
      <c r="BS610" s="63"/>
      <c r="BT610" s="63"/>
      <c r="BU610" s="63"/>
      <c r="BV610" s="63"/>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row>
    <row r="611" spans="12:101" s="66" customFormat="1" x14ac:dyDescent="0.35">
      <c r="L611" s="63"/>
      <c r="M611" s="63"/>
      <c r="N611" s="63"/>
      <c r="O611" s="63"/>
      <c r="P611" s="63"/>
      <c r="Q611" s="63"/>
      <c r="R611" s="63"/>
      <c r="S611" s="63"/>
      <c r="T611" s="63"/>
      <c r="U611" s="63"/>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c r="AW611" s="63"/>
      <c r="AX611" s="63"/>
      <c r="AY611" s="63"/>
      <c r="AZ611" s="63"/>
      <c r="BA611" s="63"/>
      <c r="BB611" s="63"/>
      <c r="BC611" s="63"/>
      <c r="BD611" s="63"/>
      <c r="BE611" s="63"/>
      <c r="BF611" s="63"/>
      <c r="BG611" s="63"/>
      <c r="BH611" s="63"/>
      <c r="BI611" s="63"/>
      <c r="BJ611" s="63"/>
      <c r="BK611" s="63"/>
      <c r="BL611" s="63"/>
      <c r="BM611" s="63"/>
      <c r="BN611" s="63"/>
      <c r="BO611" s="63"/>
      <c r="BP611" s="63"/>
      <c r="BQ611" s="63"/>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row>
    <row r="612" spans="12:101" s="66" customFormat="1" x14ac:dyDescent="0.35">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c r="AW612" s="63"/>
      <c r="AX612" s="63"/>
      <c r="AY612" s="63"/>
      <c r="AZ612" s="63"/>
      <c r="BA612" s="63"/>
      <c r="BB612" s="63"/>
      <c r="BC612" s="63"/>
      <c r="BD612" s="63"/>
      <c r="BE612" s="63"/>
      <c r="BF612" s="63"/>
      <c r="BG612" s="63"/>
      <c r="BH612" s="63"/>
      <c r="BI612" s="63"/>
      <c r="BJ612" s="63"/>
      <c r="BK612" s="63"/>
      <c r="BL612" s="63"/>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row>
    <row r="613" spans="12:101" s="66" customFormat="1" x14ac:dyDescent="0.35">
      <c r="L613" s="63"/>
      <c r="M613" s="63"/>
      <c r="N613" s="63"/>
      <c r="O613" s="63"/>
      <c r="P613" s="63"/>
      <c r="Q613" s="63"/>
      <c r="R613" s="63"/>
      <c r="S613" s="63"/>
      <c r="T613" s="63"/>
      <c r="U613" s="63"/>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c r="AW613" s="63"/>
      <c r="AX613" s="63"/>
      <c r="AY613" s="63"/>
      <c r="AZ613" s="63"/>
      <c r="BA613" s="63"/>
      <c r="BB613" s="63"/>
      <c r="BC613" s="63"/>
      <c r="BD613" s="63"/>
      <c r="BE613" s="63"/>
      <c r="BF613" s="63"/>
      <c r="BG613" s="63"/>
      <c r="BH613" s="63"/>
      <c r="BI613" s="63"/>
      <c r="BJ613" s="63"/>
      <c r="BK613" s="63"/>
      <c r="BL613" s="63"/>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row>
    <row r="614" spans="12:101" s="66" customFormat="1" x14ac:dyDescent="0.35">
      <c r="L614" s="63"/>
      <c r="M614" s="63"/>
      <c r="N614" s="63"/>
      <c r="O614" s="63"/>
      <c r="P614" s="63"/>
      <c r="Q614" s="63"/>
      <c r="R614" s="63"/>
      <c r="S614" s="63"/>
      <c r="T614" s="63"/>
      <c r="U614" s="63"/>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c r="AW614" s="63"/>
      <c r="AX614" s="63"/>
      <c r="AY614" s="63"/>
      <c r="AZ614" s="63"/>
      <c r="BA614" s="63"/>
      <c r="BB614" s="63"/>
      <c r="BC614" s="63"/>
      <c r="BD614" s="63"/>
      <c r="BE614" s="63"/>
      <c r="BF614" s="63"/>
      <c r="BG614" s="63"/>
      <c r="BH614" s="63"/>
      <c r="BI614" s="63"/>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row>
    <row r="615" spans="12:101" s="66" customFormat="1" x14ac:dyDescent="0.35">
      <c r="L615" s="63"/>
      <c r="M615" s="63"/>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c r="AW615" s="63"/>
      <c r="AX615" s="63"/>
      <c r="AY615" s="63"/>
      <c r="AZ615" s="63"/>
      <c r="BA615" s="63"/>
      <c r="BB615" s="63"/>
      <c r="BC615" s="63"/>
      <c r="BD615" s="63"/>
      <c r="BE615" s="63"/>
      <c r="BF615" s="63"/>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row>
    <row r="616" spans="12:101" s="66" customFormat="1" x14ac:dyDescent="0.35">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c r="AW616" s="63"/>
      <c r="AX616" s="63"/>
      <c r="AY616" s="63"/>
      <c r="AZ616" s="63"/>
      <c r="BA616" s="63"/>
      <c r="BB616" s="63"/>
      <c r="BC616" s="63"/>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row>
    <row r="617" spans="12:101" s="66" customFormat="1" x14ac:dyDescent="0.35">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c r="AW617" s="63"/>
      <c r="AX617" s="63"/>
      <c r="AY617" s="63"/>
      <c r="AZ617" s="63"/>
      <c r="BA617" s="63"/>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row>
    <row r="618" spans="12:101" s="66" customFormat="1" x14ac:dyDescent="0.35">
      <c r="L618" s="63"/>
      <c r="M618" s="63"/>
      <c r="N618" s="63"/>
      <c r="O618" s="63"/>
      <c r="P618" s="63"/>
      <c r="Q618" s="63"/>
      <c r="R618" s="63"/>
      <c r="S618" s="63"/>
      <c r="T618" s="63"/>
      <c r="U618" s="63"/>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c r="AW618" s="63"/>
      <c r="AX618" s="63"/>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row>
    <row r="619" spans="12:101" s="66" customFormat="1" x14ac:dyDescent="0.35">
      <c r="L619" s="63"/>
      <c r="M619" s="63"/>
      <c r="N619" s="63"/>
      <c r="O619" s="63"/>
      <c r="P619" s="63"/>
      <c r="Q619" s="63"/>
      <c r="R619" s="63"/>
      <c r="S619" s="63"/>
      <c r="T619" s="63"/>
      <c r="U619" s="63"/>
      <c r="V619" s="63"/>
      <c r="W619" s="63"/>
      <c r="X619" s="63"/>
      <c r="Y619" s="63"/>
      <c r="Z619" s="63"/>
      <c r="AA619" s="63"/>
      <c r="AB619" s="63"/>
      <c r="AC619" s="63"/>
      <c r="AD619" s="63"/>
      <c r="AE619" s="63"/>
      <c r="AF619" s="63"/>
      <c r="AG619" s="63"/>
      <c r="AH619" s="63"/>
      <c r="AI619" s="63"/>
      <c r="AJ619" s="63"/>
      <c r="AK619" s="63"/>
      <c r="AL619" s="63"/>
      <c r="AM619" s="63"/>
      <c r="AN619" s="63"/>
      <c r="AO619" s="63"/>
      <c r="AP619" s="63"/>
      <c r="AQ619" s="63"/>
      <c r="AR619" s="63"/>
      <c r="AS619" s="63"/>
      <c r="AT619" s="63"/>
      <c r="AU619" s="63"/>
      <c r="AV619" s="63"/>
      <c r="AW619" s="63"/>
      <c r="AX619" s="63"/>
      <c r="AY619" s="63"/>
      <c r="AZ619" s="63"/>
      <c r="BA619" s="63"/>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row>
    <row r="620" spans="12:101" s="66" customFormat="1" x14ac:dyDescent="0.35">
      <c r="L620" s="63"/>
      <c r="M620" s="63"/>
      <c r="N620" s="63"/>
      <c r="O620" s="63"/>
      <c r="P620" s="63"/>
      <c r="Q620" s="63"/>
      <c r="R620" s="63"/>
      <c r="S620" s="63"/>
      <c r="T620" s="63"/>
      <c r="U620" s="63"/>
      <c r="V620" s="63"/>
      <c r="W620" s="63"/>
      <c r="X620" s="63"/>
      <c r="Y620" s="63"/>
      <c r="Z620" s="63"/>
      <c r="AA620" s="63"/>
      <c r="AB620" s="63"/>
      <c r="AC620" s="63"/>
      <c r="AD620" s="63"/>
      <c r="AE620" s="63"/>
      <c r="AF620" s="63"/>
      <c r="AG620" s="63"/>
      <c r="AH620" s="63"/>
      <c r="AI620" s="63"/>
      <c r="AJ620" s="63"/>
      <c r="AK620" s="63"/>
      <c r="AL620" s="63"/>
      <c r="AM620" s="63"/>
      <c r="AN620" s="63"/>
      <c r="AO620" s="63"/>
      <c r="AP620" s="63"/>
      <c r="AQ620" s="63"/>
      <c r="AR620" s="63"/>
      <c r="AS620" s="63"/>
      <c r="AT620" s="63"/>
      <c r="AU620" s="63"/>
      <c r="AV620" s="63"/>
      <c r="AW620" s="63"/>
      <c r="AX620" s="63"/>
      <c r="AY620" s="63"/>
      <c r="AZ620" s="63"/>
      <c r="BA620" s="63"/>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row>
    <row r="621" spans="12:101" s="66" customFormat="1" x14ac:dyDescent="0.35">
      <c r="L621" s="63"/>
      <c r="M621" s="63"/>
      <c r="N621" s="63"/>
      <c r="O621" s="63"/>
      <c r="P621" s="63"/>
      <c r="Q621" s="63"/>
      <c r="R621" s="63"/>
      <c r="S621" s="63"/>
      <c r="T621" s="63"/>
      <c r="U621" s="63"/>
      <c r="V621" s="63"/>
      <c r="W621" s="63"/>
      <c r="X621" s="63"/>
      <c r="Y621" s="63"/>
      <c r="Z621" s="63"/>
      <c r="AA621" s="63"/>
      <c r="AB621" s="63"/>
      <c r="AC621" s="63"/>
      <c r="AD621" s="63"/>
      <c r="AE621" s="63"/>
      <c r="AF621" s="63"/>
      <c r="AG621" s="63"/>
      <c r="AH621" s="63"/>
      <c r="AI621" s="63"/>
      <c r="AJ621" s="63"/>
      <c r="AK621" s="63"/>
      <c r="AL621" s="63"/>
      <c r="AM621" s="63"/>
      <c r="AN621" s="63"/>
      <c r="AO621" s="63"/>
      <c r="AP621" s="63"/>
      <c r="AQ621" s="63"/>
      <c r="AR621" s="63"/>
      <c r="AS621" s="63"/>
      <c r="AT621" s="63"/>
      <c r="AU621" s="63"/>
      <c r="AV621" s="63"/>
      <c r="AW621" s="63"/>
      <c r="AX621" s="63"/>
      <c r="AY621" s="63"/>
      <c r="AZ621" s="63"/>
      <c r="BA621" s="63"/>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row>
    <row r="622" spans="12:101" s="66" customFormat="1" x14ac:dyDescent="0.35">
      <c r="L622" s="63"/>
      <c r="M622" s="63"/>
      <c r="N622" s="63"/>
      <c r="O622" s="63"/>
      <c r="P622" s="63"/>
      <c r="Q622" s="63"/>
      <c r="R622" s="63"/>
      <c r="S622" s="63"/>
      <c r="T622" s="63"/>
      <c r="U622" s="63"/>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row>
    <row r="623" spans="12:101" s="66" customFormat="1" x14ac:dyDescent="0.35">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row>
    <row r="624" spans="12:101" s="66" customFormat="1" x14ac:dyDescent="0.35">
      <c r="L624" s="63"/>
      <c r="M624" s="63"/>
      <c r="N624" s="63"/>
      <c r="O624" s="63"/>
      <c r="P624" s="63"/>
      <c r="Q624" s="63"/>
      <c r="R624" s="63"/>
      <c r="S624" s="63"/>
      <c r="T624" s="63"/>
      <c r="U624" s="63"/>
      <c r="V624" s="63"/>
      <c r="W624" s="63"/>
      <c r="X624" s="63"/>
      <c r="Y624" s="63"/>
      <c r="Z624" s="63"/>
      <c r="AA624" s="63"/>
      <c r="AB624" s="63"/>
      <c r="AC624" s="63"/>
      <c r="AD624" s="63"/>
      <c r="AE624" s="63"/>
      <c r="AF624" s="63"/>
      <c r="AG624" s="63"/>
      <c r="AH624" s="63"/>
      <c r="AI624" s="63"/>
      <c r="AJ624" s="63"/>
      <c r="AK624" s="63"/>
      <c r="AL624" s="63"/>
      <c r="AM624" s="63"/>
      <c r="AN624" s="63"/>
      <c r="AO624" s="63"/>
      <c r="AP624" s="63"/>
      <c r="AQ624" s="63"/>
      <c r="AR624" s="63"/>
      <c r="AS624" s="63"/>
      <c r="AT624" s="63"/>
      <c r="AU624" s="63"/>
      <c r="AV624" s="63"/>
      <c r="AW624" s="63"/>
      <c r="AX624" s="63"/>
      <c r="AY624" s="63"/>
      <c r="AZ624" s="63"/>
      <c r="BA624" s="63"/>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row>
    <row r="625" spans="12:101" s="66" customFormat="1" x14ac:dyDescent="0.35">
      <c r="L625" s="63"/>
      <c r="M625" s="63"/>
      <c r="N625" s="63"/>
      <c r="O625" s="63"/>
      <c r="P625" s="63"/>
      <c r="Q625" s="63"/>
      <c r="R625" s="63"/>
      <c r="S625" s="63"/>
      <c r="T625" s="63"/>
      <c r="U625" s="63"/>
      <c r="V625" s="63"/>
      <c r="W625" s="63"/>
      <c r="X625" s="63"/>
      <c r="Y625" s="63"/>
      <c r="Z625" s="63"/>
      <c r="AA625" s="63"/>
      <c r="AB625" s="63"/>
      <c r="AC625" s="63"/>
      <c r="AD625" s="63"/>
      <c r="AE625" s="63"/>
      <c r="AF625" s="63"/>
      <c r="AG625" s="63"/>
      <c r="AH625" s="63"/>
      <c r="AI625" s="63"/>
      <c r="AJ625" s="63"/>
      <c r="AK625" s="63"/>
      <c r="AL625" s="63"/>
      <c r="AM625" s="63"/>
      <c r="AN625" s="63"/>
      <c r="AO625" s="63"/>
      <c r="AP625" s="63"/>
      <c r="AQ625" s="63"/>
      <c r="AR625" s="63"/>
      <c r="AS625" s="63"/>
      <c r="AT625" s="63"/>
      <c r="AU625" s="63"/>
      <c r="AV625" s="63"/>
      <c r="AW625" s="63"/>
      <c r="AX625" s="63"/>
      <c r="AY625" s="63"/>
      <c r="AZ625" s="63"/>
      <c r="BA625" s="63"/>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row>
    <row r="626" spans="12:101" s="66" customFormat="1" x14ac:dyDescent="0.35">
      <c r="L626" s="63"/>
      <c r="M626" s="63"/>
      <c r="N626" s="63"/>
      <c r="O626" s="63"/>
      <c r="P626" s="63"/>
      <c r="Q626" s="63"/>
      <c r="R626" s="63"/>
      <c r="S626" s="63"/>
      <c r="T626" s="63"/>
      <c r="U626" s="63"/>
      <c r="V626" s="63"/>
      <c r="W626" s="63"/>
      <c r="X626" s="63"/>
      <c r="Y626" s="63"/>
      <c r="Z626" s="63"/>
      <c r="AA626" s="63"/>
      <c r="AB626" s="63"/>
      <c r="AC626" s="63"/>
      <c r="AD626" s="63"/>
      <c r="AE626" s="63"/>
      <c r="AF626" s="63"/>
      <c r="AG626" s="63"/>
      <c r="AH626" s="63"/>
      <c r="AI626" s="63"/>
      <c r="AJ626" s="63"/>
      <c r="AK626" s="63"/>
      <c r="AL626" s="63"/>
      <c r="AM626" s="63"/>
      <c r="AN626" s="63"/>
      <c r="AO626" s="63"/>
      <c r="AP626" s="63"/>
      <c r="AQ626" s="63"/>
      <c r="AR626" s="63"/>
      <c r="AS626" s="63"/>
      <c r="AT626" s="63"/>
      <c r="AU626" s="63"/>
      <c r="AV626" s="63"/>
      <c r="AW626" s="63"/>
      <c r="AX626" s="63"/>
      <c r="AY626" s="63"/>
      <c r="AZ626" s="63"/>
      <c r="BA626" s="63"/>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row>
    <row r="627" spans="12:101" s="66" customFormat="1" x14ac:dyDescent="0.35">
      <c r="L627" s="63"/>
      <c r="M627" s="63"/>
      <c r="N627" s="63"/>
      <c r="O627" s="63"/>
      <c r="P627" s="63"/>
      <c r="Q627" s="63"/>
      <c r="R627" s="63"/>
      <c r="S627" s="63"/>
      <c r="T627" s="63"/>
      <c r="U627" s="63"/>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row>
    <row r="628" spans="12:101" s="66" customFormat="1" x14ac:dyDescent="0.35">
      <c r="L628" s="63"/>
      <c r="M628" s="63"/>
      <c r="N628" s="63"/>
      <c r="O628" s="63"/>
      <c r="P628" s="63"/>
      <c r="Q628" s="63"/>
      <c r="R628" s="63"/>
      <c r="S628" s="63"/>
      <c r="T628" s="63"/>
      <c r="U628" s="63"/>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row>
    <row r="629" spans="12:101" s="66" customFormat="1" x14ac:dyDescent="0.35">
      <c r="L629" s="63"/>
      <c r="M629" s="63"/>
      <c r="N629" s="63"/>
      <c r="O629" s="63"/>
      <c r="P629" s="63"/>
      <c r="Q629" s="63"/>
      <c r="R629" s="63"/>
      <c r="S629" s="63"/>
      <c r="T629" s="63"/>
      <c r="U629" s="63"/>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row>
    <row r="630" spans="12:101" s="66" customFormat="1" x14ac:dyDescent="0.35">
      <c r="L630" s="63"/>
      <c r="M630" s="63"/>
      <c r="N630" s="63"/>
      <c r="O630" s="63"/>
      <c r="P630" s="63"/>
      <c r="Q630" s="63"/>
      <c r="R630" s="63"/>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c r="AW630" s="63"/>
      <c r="AX630" s="63"/>
      <c r="AY630" s="63"/>
      <c r="AZ630" s="63"/>
      <c r="BA630" s="63"/>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row>
    <row r="631" spans="12:101" s="66" customFormat="1" x14ac:dyDescent="0.35">
      <c r="L631" s="63"/>
      <c r="M631" s="63"/>
      <c r="N631" s="63"/>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row>
    <row r="632" spans="12:101" s="66" customFormat="1" x14ac:dyDescent="0.35">
      <c r="L632" s="63"/>
      <c r="M632" s="63"/>
      <c r="N632" s="63"/>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row>
    <row r="633" spans="12:101" s="66" customFormat="1" x14ac:dyDescent="0.35">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row>
    <row r="634" spans="12:101" s="66" customFormat="1" x14ac:dyDescent="0.35">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row>
    <row r="635" spans="12:101" s="66" customFormat="1" x14ac:dyDescent="0.35">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row>
    <row r="636" spans="12:101" s="66" customFormat="1" x14ac:dyDescent="0.35">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c r="AW636" s="63"/>
      <c r="AX636" s="63"/>
      <c r="AY636" s="63"/>
      <c r="AZ636" s="63"/>
      <c r="BA636" s="63"/>
      <c r="BB636" s="63"/>
      <c r="BC636" s="63"/>
      <c r="BD636" s="63"/>
      <c r="BE636" s="63"/>
      <c r="BF636" s="63"/>
      <c r="BG636" s="63"/>
      <c r="BH636" s="63"/>
      <c r="BI636" s="63"/>
      <c r="BJ636" s="63"/>
      <c r="BK636" s="63"/>
      <c r="BL636" s="63"/>
      <c r="BM636" s="63"/>
      <c r="BN636" s="63"/>
      <c r="BO636" s="63"/>
      <c r="BP636" s="63"/>
      <c r="BQ636" s="63"/>
      <c r="BR636" s="63"/>
      <c r="BS636" s="63"/>
      <c r="BT636" s="63"/>
      <c r="BU636" s="63"/>
      <c r="BV636" s="63"/>
      <c r="BW636" s="63"/>
      <c r="BX636" s="63"/>
      <c r="BY636" s="63"/>
      <c r="BZ636" s="63"/>
      <c r="CA636" s="63"/>
      <c r="CB636" s="63"/>
      <c r="CC636" s="63"/>
      <c r="CD636" s="63"/>
      <c r="CE636" s="63"/>
      <c r="CF636" s="63"/>
      <c r="CG636" s="63"/>
      <c r="CH636" s="63"/>
      <c r="CI636" s="63"/>
      <c r="CJ636" s="63"/>
      <c r="CK636" s="63"/>
      <c r="CL636" s="63"/>
      <c r="CM636" s="63"/>
      <c r="CN636" s="63"/>
      <c r="CO636" s="63"/>
      <c r="CP636" s="63"/>
      <c r="CQ636" s="63"/>
      <c r="CR636" s="63"/>
      <c r="CS636" s="63"/>
      <c r="CT636" s="63"/>
      <c r="CU636" s="63"/>
      <c r="CV636" s="63"/>
      <c r="CW636" s="63"/>
    </row>
    <row r="637" spans="12:101" s="66" customFormat="1" x14ac:dyDescent="0.35">
      <c r="L637" s="63"/>
      <c r="M637" s="63"/>
      <c r="N637" s="63"/>
      <c r="O637" s="63"/>
      <c r="P637" s="63"/>
      <c r="Q637" s="63"/>
      <c r="R637" s="63"/>
      <c r="S637" s="63"/>
      <c r="T637" s="63"/>
      <c r="U637" s="63"/>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c r="AW637" s="63"/>
      <c r="AX637" s="63"/>
      <c r="AY637" s="63"/>
      <c r="AZ637" s="63"/>
      <c r="BA637" s="63"/>
      <c r="BB637" s="63"/>
      <c r="BC637" s="63"/>
      <c r="BD637" s="63"/>
      <c r="BE637" s="63"/>
      <c r="BF637" s="63"/>
      <c r="BG637" s="63"/>
      <c r="BH637" s="63"/>
      <c r="BI637" s="63"/>
      <c r="BJ637" s="63"/>
      <c r="BK637" s="63"/>
      <c r="BL637" s="63"/>
      <c r="BM637" s="63"/>
      <c r="BN637" s="63"/>
      <c r="BO637" s="63"/>
      <c r="BP637" s="63"/>
      <c r="BQ637" s="63"/>
      <c r="BR637" s="63"/>
      <c r="BS637" s="63"/>
      <c r="BT637" s="63"/>
      <c r="BU637" s="63"/>
      <c r="BV637" s="63"/>
      <c r="BW637" s="63"/>
      <c r="BX637" s="63"/>
      <c r="BY637" s="63"/>
      <c r="BZ637" s="63"/>
      <c r="CA637" s="63"/>
      <c r="CB637" s="63"/>
      <c r="CC637" s="63"/>
      <c r="CD637" s="63"/>
      <c r="CE637" s="63"/>
      <c r="CF637" s="63"/>
      <c r="CG637" s="63"/>
      <c r="CH637" s="63"/>
      <c r="CI637" s="63"/>
      <c r="CJ637" s="63"/>
      <c r="CK637" s="63"/>
      <c r="CL637" s="63"/>
      <c r="CM637" s="63"/>
      <c r="CN637" s="63"/>
      <c r="CO637" s="63"/>
      <c r="CP637" s="63"/>
      <c r="CQ637" s="63"/>
      <c r="CR637" s="63"/>
      <c r="CS637" s="63"/>
      <c r="CT637" s="63"/>
      <c r="CU637" s="63"/>
      <c r="CV637" s="63"/>
      <c r="CW637" s="63"/>
    </row>
    <row r="638" spans="12:101" s="66" customFormat="1" x14ac:dyDescent="0.35">
      <c r="L638" s="63"/>
      <c r="M638" s="63"/>
      <c r="N638" s="63"/>
      <c r="O638" s="63"/>
      <c r="P638" s="63"/>
      <c r="Q638" s="63"/>
      <c r="R638" s="63"/>
      <c r="S638" s="63"/>
      <c r="T638" s="63"/>
      <c r="U638" s="63"/>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c r="AW638" s="63"/>
      <c r="AX638" s="63"/>
      <c r="AY638" s="63"/>
      <c r="AZ638" s="63"/>
      <c r="BA638" s="63"/>
      <c r="BB638" s="63"/>
      <c r="BC638" s="63"/>
      <c r="BD638" s="63"/>
      <c r="BE638" s="63"/>
      <c r="BF638" s="63"/>
      <c r="BG638" s="63"/>
      <c r="BH638" s="63"/>
      <c r="BI638" s="63"/>
      <c r="BJ638" s="63"/>
      <c r="BK638" s="63"/>
      <c r="BL638" s="63"/>
      <c r="BM638" s="63"/>
      <c r="BN638" s="63"/>
      <c r="BO638" s="63"/>
      <c r="BP638" s="63"/>
      <c r="BQ638" s="63"/>
      <c r="BR638" s="63"/>
      <c r="BS638" s="63"/>
      <c r="BT638" s="63"/>
      <c r="BU638" s="63"/>
      <c r="BV638" s="63"/>
      <c r="BW638" s="63"/>
      <c r="BX638" s="63"/>
      <c r="BY638" s="63"/>
      <c r="BZ638" s="63"/>
      <c r="CA638" s="63"/>
      <c r="CB638" s="63"/>
      <c r="CC638" s="63"/>
      <c r="CD638" s="63"/>
      <c r="CE638" s="63"/>
      <c r="CF638" s="63"/>
      <c r="CG638" s="63"/>
      <c r="CH638" s="63"/>
      <c r="CI638" s="63"/>
      <c r="CJ638" s="63"/>
      <c r="CK638" s="63"/>
      <c r="CL638" s="63"/>
      <c r="CM638" s="63"/>
      <c r="CN638" s="63"/>
      <c r="CO638" s="63"/>
      <c r="CP638" s="63"/>
      <c r="CQ638" s="63"/>
      <c r="CR638" s="63"/>
      <c r="CS638" s="63"/>
      <c r="CT638" s="63"/>
      <c r="CU638" s="63"/>
      <c r="CV638" s="63"/>
      <c r="CW638" s="63"/>
    </row>
    <row r="639" spans="12:101" s="66" customFormat="1" x14ac:dyDescent="0.35">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c r="AW639" s="63"/>
      <c r="AX639" s="63"/>
      <c r="AY639" s="63"/>
      <c r="AZ639" s="63"/>
      <c r="BA639" s="63"/>
      <c r="BB639" s="63"/>
      <c r="BC639" s="63"/>
      <c r="BD639" s="63"/>
      <c r="BE639" s="63"/>
      <c r="BF639" s="63"/>
      <c r="BG639" s="63"/>
      <c r="BH639" s="63"/>
      <c r="BI639" s="63"/>
      <c r="BJ639" s="63"/>
      <c r="BK639" s="63"/>
      <c r="BL639" s="63"/>
      <c r="BM639" s="63"/>
      <c r="BN639" s="63"/>
      <c r="BO639" s="63"/>
      <c r="BP639" s="63"/>
      <c r="BQ639" s="63"/>
      <c r="BR639" s="63"/>
      <c r="BS639" s="63"/>
      <c r="BT639" s="63"/>
      <c r="BU639" s="63"/>
      <c r="BV639" s="63"/>
      <c r="BW639" s="63"/>
      <c r="BX639" s="63"/>
      <c r="BY639" s="63"/>
      <c r="BZ639" s="63"/>
      <c r="CA639" s="63"/>
      <c r="CB639" s="63"/>
      <c r="CC639" s="63"/>
      <c r="CD639" s="63"/>
      <c r="CE639" s="63"/>
      <c r="CF639" s="63"/>
      <c r="CG639" s="63"/>
      <c r="CH639" s="63"/>
      <c r="CI639" s="63"/>
      <c r="CJ639" s="63"/>
      <c r="CK639" s="63"/>
      <c r="CL639" s="63"/>
      <c r="CM639" s="63"/>
      <c r="CN639" s="63"/>
      <c r="CO639" s="63"/>
      <c r="CP639" s="63"/>
      <c r="CQ639" s="63"/>
      <c r="CR639" s="63"/>
      <c r="CS639" s="63"/>
      <c r="CT639" s="63"/>
      <c r="CU639" s="63"/>
      <c r="CV639" s="63"/>
      <c r="CW639" s="63"/>
    </row>
    <row r="640" spans="12:101" s="66" customFormat="1" x14ac:dyDescent="0.35">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c r="AW640" s="63"/>
      <c r="AX640" s="63"/>
      <c r="AY640" s="63"/>
      <c r="AZ640" s="63"/>
      <c r="BA640" s="63"/>
      <c r="BB640" s="63"/>
      <c r="BC640" s="63"/>
      <c r="BD640" s="63"/>
      <c r="BE640" s="63"/>
      <c r="BF640" s="63"/>
      <c r="BG640" s="63"/>
      <c r="BH640" s="63"/>
      <c r="BI640" s="63"/>
      <c r="BJ640" s="63"/>
      <c r="BK640" s="63"/>
      <c r="BL640" s="63"/>
      <c r="BM640" s="63"/>
      <c r="BN640" s="63"/>
      <c r="BO640" s="63"/>
      <c r="BP640" s="63"/>
      <c r="BQ640" s="63"/>
      <c r="BR640" s="63"/>
      <c r="BS640" s="63"/>
      <c r="BT640" s="63"/>
      <c r="BU640" s="63"/>
      <c r="BV640" s="63"/>
      <c r="BW640" s="63"/>
      <c r="BX640" s="63"/>
      <c r="BY640" s="63"/>
      <c r="BZ640" s="63"/>
      <c r="CA640" s="63"/>
      <c r="CB640" s="63"/>
      <c r="CC640" s="63"/>
      <c r="CD640" s="63"/>
      <c r="CE640" s="63"/>
      <c r="CF640" s="63"/>
      <c r="CG640" s="63"/>
      <c r="CH640" s="63"/>
      <c r="CI640" s="63"/>
      <c r="CJ640" s="63"/>
      <c r="CK640" s="63"/>
      <c r="CL640" s="63"/>
      <c r="CM640" s="63"/>
      <c r="CN640" s="63"/>
      <c r="CO640" s="63"/>
      <c r="CP640" s="63"/>
      <c r="CQ640" s="63"/>
      <c r="CR640" s="63"/>
      <c r="CS640" s="63"/>
      <c r="CT640" s="63"/>
      <c r="CU640" s="63"/>
      <c r="CV640" s="63"/>
      <c r="CW640" s="63"/>
    </row>
    <row r="641" spans="12:101" s="66" customFormat="1" x14ac:dyDescent="0.35">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c r="AW641" s="63"/>
      <c r="AX641" s="63"/>
      <c r="AY641" s="63"/>
      <c r="AZ641" s="63"/>
      <c r="BA641" s="63"/>
      <c r="BB641" s="63"/>
      <c r="BC641" s="63"/>
      <c r="BD641" s="63"/>
      <c r="BE641" s="63"/>
      <c r="BF641" s="63"/>
      <c r="BG641" s="63"/>
      <c r="BH641" s="63"/>
      <c r="BI641" s="63"/>
      <c r="BJ641" s="63"/>
      <c r="BK641" s="63"/>
      <c r="BL641" s="63"/>
      <c r="BM641" s="63"/>
      <c r="BN641" s="63"/>
      <c r="BO641" s="63"/>
      <c r="BP641" s="63"/>
      <c r="BQ641" s="63"/>
      <c r="BR641" s="63"/>
      <c r="BS641" s="63"/>
      <c r="BT641" s="63"/>
      <c r="BU641" s="63"/>
      <c r="BV641" s="63"/>
      <c r="BW641" s="63"/>
      <c r="BX641" s="63"/>
      <c r="BY641" s="63"/>
      <c r="BZ641" s="63"/>
      <c r="CA641" s="63"/>
      <c r="CB641" s="63"/>
      <c r="CC641" s="63"/>
      <c r="CD641" s="63"/>
      <c r="CE641" s="63"/>
      <c r="CF641" s="63"/>
      <c r="CG641" s="63"/>
      <c r="CH641" s="63"/>
      <c r="CI641" s="63"/>
      <c r="CJ641" s="63"/>
      <c r="CK641" s="63"/>
      <c r="CL641" s="63"/>
      <c r="CM641" s="63"/>
      <c r="CN641" s="63"/>
      <c r="CO641" s="63"/>
      <c r="CP641" s="63"/>
      <c r="CQ641" s="63"/>
      <c r="CR641" s="63"/>
      <c r="CS641" s="63"/>
      <c r="CT641" s="63"/>
      <c r="CU641" s="63"/>
      <c r="CV641" s="63"/>
      <c r="CW641" s="63"/>
    </row>
    <row r="642" spans="12:101" s="66" customFormat="1" x14ac:dyDescent="0.35">
      <c r="L642" s="63"/>
      <c r="M642" s="63"/>
      <c r="N642" s="63"/>
      <c r="O642" s="63"/>
      <c r="P642" s="63"/>
      <c r="Q642" s="63"/>
      <c r="R642" s="63"/>
      <c r="S642" s="63"/>
      <c r="T642" s="63"/>
      <c r="U642" s="63"/>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c r="AW642" s="63"/>
      <c r="AX642" s="63"/>
      <c r="AY642" s="63"/>
      <c r="AZ642" s="63"/>
      <c r="BA642" s="63"/>
      <c r="BB642" s="63"/>
      <c r="BC642" s="63"/>
      <c r="BD642" s="63"/>
      <c r="BE642" s="63"/>
      <c r="BF642" s="63"/>
      <c r="BG642" s="63"/>
      <c r="BH642" s="63"/>
      <c r="BI642" s="63"/>
      <c r="BJ642" s="63"/>
      <c r="BK642" s="63"/>
      <c r="BL642" s="63"/>
      <c r="BM642" s="63"/>
      <c r="BN642" s="63"/>
      <c r="BO642" s="63"/>
      <c r="BP642" s="63"/>
      <c r="BQ642" s="63"/>
      <c r="BR642" s="63"/>
      <c r="BS642" s="63"/>
      <c r="BT642" s="63"/>
      <c r="BU642" s="63"/>
      <c r="BV642" s="63"/>
      <c r="BW642" s="63"/>
      <c r="BX642" s="63"/>
      <c r="BY642" s="63"/>
      <c r="BZ642" s="63"/>
      <c r="CA642" s="63"/>
      <c r="CB642" s="63"/>
      <c r="CC642" s="63"/>
      <c r="CD642" s="63"/>
      <c r="CE642" s="63"/>
      <c r="CF642" s="63"/>
      <c r="CG642" s="63"/>
      <c r="CH642" s="63"/>
      <c r="CI642" s="63"/>
      <c r="CJ642" s="63"/>
      <c r="CK642" s="63"/>
      <c r="CL642" s="63"/>
      <c r="CM642" s="63"/>
      <c r="CN642" s="63"/>
      <c r="CO642" s="63"/>
      <c r="CP642" s="63"/>
      <c r="CQ642" s="63"/>
      <c r="CR642" s="63"/>
      <c r="CS642" s="63"/>
      <c r="CT642" s="63"/>
      <c r="CU642" s="63"/>
      <c r="CV642" s="63"/>
      <c r="CW642" s="63"/>
    </row>
    <row r="643" spans="12:101" s="66" customFormat="1" x14ac:dyDescent="0.35">
      <c r="L643" s="63"/>
      <c r="M643" s="63"/>
      <c r="N643" s="63"/>
      <c r="O643" s="63"/>
      <c r="P643" s="63"/>
      <c r="Q643" s="63"/>
      <c r="R643" s="63"/>
      <c r="S643" s="63"/>
      <c r="T643" s="63"/>
      <c r="U643" s="63"/>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c r="AW643" s="63"/>
      <c r="AX643" s="63"/>
      <c r="AY643" s="63"/>
      <c r="AZ643" s="63"/>
      <c r="BA643" s="63"/>
      <c r="BB643" s="63"/>
      <c r="BC643" s="63"/>
      <c r="BD643" s="63"/>
      <c r="BE643" s="63"/>
      <c r="BF643" s="63"/>
      <c r="BG643" s="63"/>
      <c r="BH643" s="63"/>
      <c r="BI643" s="63"/>
      <c r="BJ643" s="63"/>
      <c r="BK643" s="63"/>
      <c r="BL643" s="63"/>
      <c r="BM643" s="63"/>
      <c r="BN643" s="63"/>
      <c r="BO643" s="63"/>
      <c r="BP643" s="63"/>
      <c r="BQ643" s="63"/>
      <c r="BR643" s="63"/>
      <c r="BS643" s="63"/>
      <c r="BT643" s="63"/>
      <c r="BU643" s="63"/>
      <c r="BV643" s="63"/>
      <c r="BW643" s="63"/>
      <c r="BX643" s="63"/>
      <c r="BY643" s="63"/>
      <c r="BZ643" s="63"/>
      <c r="CA643" s="63"/>
      <c r="CB643" s="63"/>
      <c r="CC643" s="63"/>
      <c r="CD643" s="63"/>
      <c r="CE643" s="63"/>
      <c r="CF643" s="63"/>
      <c r="CG643" s="63"/>
      <c r="CH643" s="63"/>
      <c r="CI643" s="63"/>
      <c r="CJ643" s="63"/>
      <c r="CK643" s="63"/>
      <c r="CL643" s="63"/>
      <c r="CM643" s="63"/>
      <c r="CN643" s="63"/>
      <c r="CO643" s="63"/>
      <c r="CP643" s="63"/>
      <c r="CQ643" s="63"/>
      <c r="CR643" s="63"/>
      <c r="CS643" s="63"/>
      <c r="CT643" s="63"/>
      <c r="CU643" s="63"/>
      <c r="CV643" s="63"/>
      <c r="CW643" s="63"/>
    </row>
    <row r="644" spans="12:101" s="66" customFormat="1" x14ac:dyDescent="0.35">
      <c r="L644" s="63"/>
      <c r="M644" s="63"/>
      <c r="N644" s="63"/>
      <c r="O644" s="63"/>
      <c r="P644" s="63"/>
      <c r="Q644" s="63"/>
      <c r="R644" s="63"/>
      <c r="S644" s="63"/>
      <c r="T644" s="63"/>
      <c r="U644" s="63"/>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c r="AW644" s="63"/>
      <c r="AX644" s="63"/>
      <c r="AY644" s="63"/>
      <c r="AZ644" s="63"/>
      <c r="BA644" s="63"/>
      <c r="BB644" s="63"/>
      <c r="BC644" s="63"/>
      <c r="BD644" s="63"/>
      <c r="BE644" s="63"/>
      <c r="BF644" s="63"/>
      <c r="BG644" s="63"/>
      <c r="BH644" s="63"/>
      <c r="BI644" s="63"/>
      <c r="BJ644" s="63"/>
      <c r="BK644" s="63"/>
      <c r="BL644" s="63"/>
      <c r="BM644" s="63"/>
      <c r="BN644" s="63"/>
      <c r="BO644" s="63"/>
      <c r="BP644" s="63"/>
      <c r="BQ644" s="63"/>
      <c r="BR644" s="63"/>
      <c r="BS644" s="63"/>
      <c r="BT644" s="63"/>
      <c r="BU644" s="63"/>
      <c r="BV644" s="63"/>
      <c r="BW644" s="63"/>
      <c r="BX644" s="63"/>
      <c r="BY644" s="63"/>
      <c r="BZ644" s="63"/>
      <c r="CA644" s="63"/>
      <c r="CB644" s="63"/>
      <c r="CC644" s="63"/>
      <c r="CD644" s="63"/>
      <c r="CE644" s="63"/>
      <c r="CF644" s="63"/>
      <c r="CG644" s="63"/>
      <c r="CH644" s="63"/>
      <c r="CI644" s="63"/>
      <c r="CJ644" s="63"/>
      <c r="CK644" s="63"/>
      <c r="CL644" s="63"/>
      <c r="CM644" s="63"/>
      <c r="CN644" s="63"/>
      <c r="CO644" s="63"/>
      <c r="CP644" s="63"/>
      <c r="CQ644" s="63"/>
      <c r="CR644" s="63"/>
      <c r="CS644" s="63"/>
      <c r="CT644" s="63"/>
      <c r="CU644" s="63"/>
      <c r="CV644" s="63"/>
      <c r="CW644" s="63"/>
    </row>
    <row r="645" spans="12:101" s="66" customFormat="1" x14ac:dyDescent="0.35">
      <c r="L645" s="63"/>
      <c r="M645" s="63"/>
      <c r="N645" s="63"/>
      <c r="O645" s="63"/>
      <c r="P645" s="63"/>
      <c r="Q645" s="63"/>
      <c r="R645" s="63"/>
      <c r="S645" s="63"/>
      <c r="T645" s="63"/>
      <c r="U645" s="63"/>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c r="AW645" s="63"/>
      <c r="AX645" s="63"/>
      <c r="AY645" s="63"/>
      <c r="AZ645" s="63"/>
      <c r="BA645" s="63"/>
      <c r="BB645" s="63"/>
      <c r="BC645" s="63"/>
      <c r="BD645" s="63"/>
      <c r="BE645" s="63"/>
      <c r="BF645" s="63"/>
      <c r="BG645" s="63"/>
      <c r="BH645" s="63"/>
      <c r="BI645" s="63"/>
      <c r="BJ645" s="63"/>
      <c r="BK645" s="63"/>
      <c r="BL645" s="63"/>
      <c r="BM645" s="63"/>
      <c r="BN645" s="63"/>
      <c r="BO645" s="63"/>
      <c r="BP645" s="63"/>
      <c r="BQ645" s="63"/>
      <c r="BR645" s="63"/>
      <c r="BS645" s="63"/>
      <c r="BT645" s="63"/>
      <c r="BU645" s="63"/>
      <c r="BV645" s="63"/>
      <c r="BW645" s="63"/>
      <c r="BX645" s="63"/>
      <c r="BY645" s="63"/>
      <c r="BZ645" s="63"/>
      <c r="CA645" s="63"/>
      <c r="CB645" s="63"/>
      <c r="CC645" s="63"/>
      <c r="CD645" s="63"/>
      <c r="CE645" s="63"/>
      <c r="CF645" s="63"/>
      <c r="CG645" s="63"/>
      <c r="CH645" s="63"/>
      <c r="CI645" s="63"/>
      <c r="CJ645" s="63"/>
      <c r="CK645" s="63"/>
      <c r="CL645" s="63"/>
      <c r="CM645" s="63"/>
      <c r="CN645" s="63"/>
      <c r="CO645" s="63"/>
      <c r="CP645" s="63"/>
      <c r="CQ645" s="63"/>
      <c r="CR645" s="63"/>
      <c r="CS645" s="63"/>
      <c r="CT645" s="63"/>
      <c r="CU645" s="63"/>
      <c r="CV645" s="63"/>
      <c r="CW645" s="63"/>
    </row>
    <row r="646" spans="12:101" s="66" customFormat="1" x14ac:dyDescent="0.35">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c r="AW646" s="63"/>
      <c r="AX646" s="63"/>
      <c r="AY646" s="63"/>
      <c r="AZ646" s="63"/>
      <c r="BA646" s="63"/>
      <c r="BB646" s="63"/>
      <c r="BC646" s="63"/>
      <c r="BD646" s="63"/>
      <c r="BE646" s="63"/>
      <c r="BF646" s="63"/>
      <c r="BG646" s="63"/>
      <c r="BH646" s="63"/>
      <c r="BI646" s="63"/>
      <c r="BJ646" s="63"/>
      <c r="BK646" s="63"/>
      <c r="BL646" s="63"/>
      <c r="BM646" s="63"/>
      <c r="BN646" s="63"/>
      <c r="BO646" s="63"/>
      <c r="BP646" s="63"/>
      <c r="BQ646" s="63"/>
      <c r="BR646" s="63"/>
      <c r="BS646" s="63"/>
      <c r="BT646" s="63"/>
      <c r="BU646" s="63"/>
      <c r="BV646" s="63"/>
      <c r="BW646" s="63"/>
      <c r="BX646" s="63"/>
      <c r="BY646" s="63"/>
      <c r="BZ646" s="63"/>
      <c r="CA646" s="63"/>
      <c r="CB646" s="63"/>
      <c r="CC646" s="63"/>
      <c r="CD646" s="63"/>
      <c r="CE646" s="63"/>
      <c r="CF646" s="63"/>
      <c r="CG646" s="63"/>
      <c r="CH646" s="63"/>
      <c r="CI646" s="63"/>
      <c r="CJ646" s="63"/>
      <c r="CK646" s="63"/>
      <c r="CL646" s="63"/>
      <c r="CM646" s="63"/>
      <c r="CN646" s="63"/>
      <c r="CO646" s="63"/>
      <c r="CP646" s="63"/>
      <c r="CQ646" s="63"/>
      <c r="CR646" s="63"/>
      <c r="CS646" s="63"/>
      <c r="CT646" s="63"/>
      <c r="CU646" s="63"/>
      <c r="CV646" s="63"/>
      <c r="CW646" s="63"/>
    </row>
    <row r="647" spans="12:101" s="66" customFormat="1" x14ac:dyDescent="0.35">
      <c r="L647" s="63"/>
      <c r="M647" s="63"/>
      <c r="N647" s="63"/>
      <c r="O647" s="63"/>
      <c r="P647" s="63"/>
      <c r="Q647" s="63"/>
      <c r="R647" s="63"/>
      <c r="S647" s="63"/>
      <c r="T647" s="63"/>
      <c r="U647" s="63"/>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c r="AW647" s="63"/>
      <c r="AX647" s="63"/>
      <c r="AY647" s="63"/>
      <c r="AZ647" s="63"/>
      <c r="BA647" s="63"/>
      <c r="BB647" s="63"/>
      <c r="BC647" s="63"/>
      <c r="BD647" s="63"/>
      <c r="BE647" s="63"/>
      <c r="BF647" s="63"/>
      <c r="BG647" s="63"/>
      <c r="BH647" s="63"/>
      <c r="BI647" s="63"/>
      <c r="BJ647" s="63"/>
      <c r="BK647" s="63"/>
      <c r="BL647" s="63"/>
      <c r="BM647" s="63"/>
      <c r="BN647" s="63"/>
      <c r="BO647" s="63"/>
      <c r="BP647" s="63"/>
      <c r="BQ647" s="63"/>
      <c r="BR647" s="63"/>
      <c r="BS647" s="63"/>
      <c r="BT647" s="63"/>
      <c r="BU647" s="63"/>
      <c r="BV647" s="63"/>
      <c r="BW647" s="63"/>
      <c r="BX647" s="63"/>
      <c r="BY647" s="63"/>
      <c r="BZ647" s="63"/>
      <c r="CA647" s="63"/>
      <c r="CB647" s="63"/>
      <c r="CC647" s="63"/>
      <c r="CD647" s="63"/>
      <c r="CE647" s="63"/>
      <c r="CF647" s="63"/>
      <c r="CG647" s="63"/>
      <c r="CH647" s="63"/>
      <c r="CI647" s="63"/>
      <c r="CJ647" s="63"/>
      <c r="CK647" s="63"/>
      <c r="CL647" s="63"/>
      <c r="CM647" s="63"/>
      <c r="CN647" s="63"/>
      <c r="CO647" s="63"/>
      <c r="CP647" s="63"/>
      <c r="CQ647" s="63"/>
      <c r="CR647" s="63"/>
      <c r="CS647" s="63"/>
      <c r="CT647" s="63"/>
      <c r="CU647" s="63"/>
      <c r="CV647" s="63"/>
      <c r="CW647" s="63"/>
    </row>
    <row r="648" spans="12:101" s="66" customFormat="1" x14ac:dyDescent="0.35">
      <c r="L648" s="63"/>
      <c r="M648" s="63"/>
      <c r="N648" s="63"/>
      <c r="O648" s="63"/>
      <c r="P648" s="63"/>
      <c r="Q648" s="63"/>
      <c r="R648" s="63"/>
      <c r="S648" s="63"/>
      <c r="T648" s="63"/>
      <c r="U648" s="63"/>
      <c r="V648" s="63"/>
      <c r="W648" s="63"/>
      <c r="X648" s="63"/>
      <c r="Y648" s="63"/>
      <c r="Z648" s="63"/>
      <c r="AA648" s="63"/>
      <c r="AB648" s="63"/>
      <c r="AC648" s="63"/>
      <c r="AD648" s="63"/>
      <c r="AE648" s="63"/>
      <c r="AF648" s="63"/>
      <c r="AG648" s="63"/>
      <c r="AH648" s="63"/>
      <c r="AI648" s="63"/>
      <c r="AJ648" s="63"/>
      <c r="AK648" s="63"/>
      <c r="AL648" s="63"/>
      <c r="AM648" s="63"/>
      <c r="AN648" s="63"/>
      <c r="AO648" s="63"/>
      <c r="AP648" s="63"/>
      <c r="AQ648" s="63"/>
      <c r="AR648" s="63"/>
      <c r="AS648" s="63"/>
      <c r="AT648" s="63"/>
      <c r="AU648" s="63"/>
      <c r="AV648" s="63"/>
      <c r="AW648" s="63"/>
      <c r="AX648" s="63"/>
      <c r="AY648" s="63"/>
      <c r="AZ648" s="63"/>
      <c r="BA648" s="63"/>
      <c r="BB648" s="63"/>
      <c r="BC648" s="63"/>
      <c r="BD648" s="63"/>
      <c r="BE648" s="63"/>
      <c r="BF648" s="63"/>
      <c r="BG648" s="63"/>
      <c r="BH648" s="63"/>
      <c r="BI648" s="63"/>
      <c r="BJ648" s="63"/>
      <c r="BK648" s="63"/>
      <c r="BL648" s="63"/>
      <c r="BM648" s="63"/>
      <c r="BN648" s="63"/>
      <c r="BO648" s="63"/>
      <c r="BP648" s="63"/>
      <c r="BQ648" s="63"/>
      <c r="BR648" s="63"/>
      <c r="BS648" s="63"/>
      <c r="BT648" s="63"/>
      <c r="BU648" s="63"/>
      <c r="BV648" s="63"/>
      <c r="BW648" s="63"/>
      <c r="BX648" s="63"/>
      <c r="BY648" s="63"/>
      <c r="BZ648" s="63"/>
      <c r="CA648" s="63"/>
      <c r="CB648" s="63"/>
      <c r="CC648" s="63"/>
      <c r="CD648" s="63"/>
      <c r="CE648" s="63"/>
      <c r="CF648" s="63"/>
      <c r="CG648" s="63"/>
      <c r="CH648" s="63"/>
      <c r="CI648" s="63"/>
      <c r="CJ648" s="63"/>
      <c r="CK648" s="63"/>
      <c r="CL648" s="63"/>
      <c r="CM648" s="63"/>
      <c r="CN648" s="63"/>
      <c r="CO648" s="63"/>
      <c r="CP648" s="63"/>
      <c r="CQ648" s="63"/>
      <c r="CR648" s="63"/>
      <c r="CS648" s="63"/>
      <c r="CT648" s="63"/>
      <c r="CU648" s="63"/>
      <c r="CV648" s="63"/>
      <c r="CW648" s="63"/>
    </row>
    <row r="649" spans="12:101" s="66" customFormat="1" x14ac:dyDescent="0.35">
      <c r="L649" s="63"/>
      <c r="M649" s="63"/>
      <c r="N649" s="63"/>
      <c r="O649" s="63"/>
      <c r="P649" s="63"/>
      <c r="Q649" s="63"/>
      <c r="R649" s="63"/>
      <c r="S649" s="63"/>
      <c r="T649" s="63"/>
      <c r="U649" s="63"/>
      <c r="V649" s="63"/>
      <c r="W649" s="63"/>
      <c r="X649" s="63"/>
      <c r="Y649" s="63"/>
      <c r="Z649" s="63"/>
      <c r="AA649" s="63"/>
      <c r="AB649" s="63"/>
      <c r="AC649" s="63"/>
      <c r="AD649" s="63"/>
      <c r="AE649" s="63"/>
      <c r="AF649" s="63"/>
      <c r="AG649" s="63"/>
      <c r="AH649" s="63"/>
      <c r="AI649" s="63"/>
      <c r="AJ649" s="63"/>
      <c r="AK649" s="63"/>
      <c r="AL649" s="63"/>
      <c r="AM649" s="63"/>
      <c r="AN649" s="63"/>
      <c r="AO649" s="63"/>
      <c r="AP649" s="63"/>
      <c r="AQ649" s="63"/>
      <c r="AR649" s="63"/>
      <c r="AS649" s="63"/>
      <c r="AT649" s="63"/>
      <c r="AU649" s="63"/>
      <c r="AV649" s="63"/>
      <c r="AW649" s="63"/>
      <c r="AX649" s="63"/>
      <c r="AY649" s="63"/>
      <c r="AZ649" s="63"/>
      <c r="BA649" s="63"/>
      <c r="BB649" s="63"/>
      <c r="BC649" s="63"/>
      <c r="BD649" s="63"/>
      <c r="BE649" s="63"/>
      <c r="BF649" s="63"/>
      <c r="BG649" s="63"/>
      <c r="BH649" s="63"/>
      <c r="BI649" s="63"/>
      <c r="BJ649" s="63"/>
      <c r="BK649" s="63"/>
      <c r="BL649" s="63"/>
      <c r="BM649" s="63"/>
      <c r="BN649" s="63"/>
      <c r="BO649" s="63"/>
      <c r="BP649" s="63"/>
      <c r="BQ649" s="63"/>
      <c r="BR649" s="63"/>
      <c r="BS649" s="63"/>
      <c r="BT649" s="63"/>
      <c r="BU649" s="63"/>
      <c r="BV649" s="63"/>
      <c r="BW649" s="63"/>
      <c r="BX649" s="63"/>
      <c r="BY649" s="63"/>
      <c r="BZ649" s="63"/>
      <c r="CA649" s="63"/>
      <c r="CB649" s="63"/>
      <c r="CC649" s="63"/>
      <c r="CD649" s="63"/>
      <c r="CE649" s="63"/>
      <c r="CF649" s="63"/>
      <c r="CG649" s="63"/>
      <c r="CH649" s="63"/>
      <c r="CI649" s="63"/>
      <c r="CJ649" s="63"/>
      <c r="CK649" s="63"/>
      <c r="CL649" s="63"/>
      <c r="CM649" s="63"/>
      <c r="CN649" s="63"/>
      <c r="CO649" s="63"/>
      <c r="CP649" s="63"/>
      <c r="CQ649" s="63"/>
      <c r="CR649" s="63"/>
      <c r="CS649" s="63"/>
      <c r="CT649" s="63"/>
      <c r="CU649" s="63"/>
      <c r="CV649" s="63"/>
      <c r="CW649" s="63"/>
    </row>
    <row r="650" spans="12:101" s="66" customFormat="1" x14ac:dyDescent="0.35">
      <c r="L650" s="63"/>
      <c r="M650" s="63"/>
      <c r="N650" s="63"/>
      <c r="O650" s="63"/>
      <c r="P650" s="63"/>
      <c r="Q650" s="63"/>
      <c r="R650" s="63"/>
      <c r="S650" s="63"/>
      <c r="T650" s="63"/>
      <c r="U650" s="63"/>
      <c r="V650" s="63"/>
      <c r="W650" s="63"/>
      <c r="X650" s="63"/>
      <c r="Y650" s="63"/>
      <c r="Z650" s="63"/>
      <c r="AA650" s="63"/>
      <c r="AB650" s="63"/>
      <c r="AC650" s="63"/>
      <c r="AD650" s="63"/>
      <c r="AE650" s="63"/>
      <c r="AF650" s="63"/>
      <c r="AG650" s="63"/>
      <c r="AH650" s="63"/>
      <c r="AI650" s="63"/>
      <c r="AJ650" s="63"/>
      <c r="AK650" s="63"/>
      <c r="AL650" s="63"/>
      <c r="AM650" s="63"/>
      <c r="AN650" s="63"/>
      <c r="AO650" s="63"/>
      <c r="AP650" s="63"/>
      <c r="AQ650" s="63"/>
      <c r="AR650" s="63"/>
      <c r="AS650" s="63"/>
      <c r="AT650" s="63"/>
      <c r="AU650" s="63"/>
      <c r="AV650" s="63"/>
      <c r="AW650" s="63"/>
      <c r="AX650" s="63"/>
      <c r="AY650" s="63"/>
      <c r="AZ650" s="63"/>
      <c r="BA650" s="63"/>
      <c r="BB650" s="63"/>
      <c r="BC650" s="63"/>
      <c r="BD650" s="63"/>
      <c r="BE650" s="63"/>
      <c r="BF650" s="63"/>
      <c r="BG650" s="63"/>
      <c r="BH650" s="63"/>
      <c r="BI650" s="63"/>
      <c r="BJ650" s="63"/>
      <c r="BK650" s="63"/>
      <c r="BL650" s="63"/>
      <c r="BM650" s="63"/>
      <c r="BN650" s="63"/>
      <c r="BO650" s="63"/>
      <c r="BP650" s="63"/>
      <c r="BQ650" s="63"/>
      <c r="BR650" s="63"/>
      <c r="BS650" s="63"/>
      <c r="BT650" s="63"/>
      <c r="BU650" s="63"/>
      <c r="BV650" s="63"/>
      <c r="BW650" s="63"/>
      <c r="BX650" s="63"/>
      <c r="BY650" s="63"/>
      <c r="BZ650" s="63"/>
      <c r="CA650" s="63"/>
      <c r="CB650" s="63"/>
      <c r="CC650" s="63"/>
      <c r="CD650" s="63"/>
      <c r="CE650" s="63"/>
      <c r="CF650" s="63"/>
      <c r="CG650" s="63"/>
      <c r="CH650" s="63"/>
      <c r="CI650" s="63"/>
      <c r="CJ650" s="63"/>
      <c r="CK650" s="63"/>
      <c r="CL650" s="63"/>
      <c r="CM650" s="63"/>
      <c r="CN650" s="63"/>
      <c r="CO650" s="63"/>
      <c r="CP650" s="63"/>
      <c r="CQ650" s="63"/>
      <c r="CR650" s="63"/>
      <c r="CS650" s="63"/>
      <c r="CT650" s="63"/>
      <c r="CU650" s="63"/>
      <c r="CV650" s="63"/>
      <c r="CW650" s="63"/>
    </row>
    <row r="651" spans="12:101" s="66" customFormat="1" x14ac:dyDescent="0.35">
      <c r="L651" s="63"/>
      <c r="M651" s="63"/>
      <c r="N651" s="63"/>
      <c r="O651" s="63"/>
      <c r="P651" s="63"/>
      <c r="Q651" s="63"/>
      <c r="R651" s="63"/>
      <c r="S651" s="63"/>
      <c r="T651" s="63"/>
      <c r="U651" s="63"/>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c r="AW651" s="63"/>
      <c r="AX651" s="63"/>
      <c r="AY651" s="63"/>
      <c r="AZ651" s="63"/>
      <c r="BA651" s="63"/>
      <c r="BB651" s="63"/>
      <c r="BC651" s="63"/>
      <c r="BD651" s="63"/>
      <c r="BE651" s="63"/>
      <c r="BF651" s="63"/>
      <c r="BG651" s="63"/>
      <c r="BH651" s="63"/>
      <c r="BI651" s="63"/>
      <c r="BJ651" s="63"/>
      <c r="BK651" s="63"/>
      <c r="BL651" s="63"/>
      <c r="BM651" s="63"/>
      <c r="BN651" s="63"/>
      <c r="BO651" s="63"/>
      <c r="BP651" s="63"/>
      <c r="BQ651" s="63"/>
      <c r="BR651" s="63"/>
      <c r="BS651" s="63"/>
      <c r="BT651" s="63"/>
      <c r="BU651" s="63"/>
      <c r="BV651" s="63"/>
      <c r="BW651" s="63"/>
      <c r="BX651" s="63"/>
      <c r="BY651" s="63"/>
      <c r="BZ651" s="63"/>
      <c r="CA651" s="63"/>
      <c r="CB651" s="63"/>
      <c r="CC651" s="63"/>
      <c r="CD651" s="63"/>
      <c r="CE651" s="63"/>
      <c r="CF651" s="63"/>
      <c r="CG651" s="63"/>
      <c r="CH651" s="63"/>
      <c r="CI651" s="63"/>
      <c r="CJ651" s="63"/>
      <c r="CK651" s="63"/>
      <c r="CL651" s="63"/>
      <c r="CM651" s="63"/>
      <c r="CN651" s="63"/>
      <c r="CO651" s="63"/>
      <c r="CP651" s="63"/>
      <c r="CQ651" s="63"/>
      <c r="CR651" s="63"/>
      <c r="CS651" s="63"/>
      <c r="CT651" s="63"/>
      <c r="CU651" s="63"/>
      <c r="CV651" s="63"/>
      <c r="CW651" s="63"/>
    </row>
    <row r="652" spans="12:101" s="66" customFormat="1" x14ac:dyDescent="0.35">
      <c r="L652" s="63"/>
      <c r="M652" s="63"/>
      <c r="N652" s="63"/>
      <c r="O652" s="63"/>
      <c r="P652" s="63"/>
      <c r="Q652" s="63"/>
      <c r="R652" s="63"/>
      <c r="S652" s="63"/>
      <c r="T652" s="63"/>
      <c r="U652" s="63"/>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c r="AW652" s="63"/>
      <c r="AX652" s="63"/>
      <c r="AY652" s="63"/>
      <c r="AZ652" s="63"/>
      <c r="BA652" s="63"/>
      <c r="BB652" s="63"/>
      <c r="BC652" s="63"/>
      <c r="BD652" s="63"/>
      <c r="BE652" s="63"/>
      <c r="BF652" s="63"/>
      <c r="BG652" s="63"/>
      <c r="BH652" s="63"/>
      <c r="BI652" s="63"/>
      <c r="BJ652" s="63"/>
      <c r="BK652" s="63"/>
      <c r="BL652" s="63"/>
      <c r="BM652" s="63"/>
      <c r="BN652" s="63"/>
      <c r="BO652" s="63"/>
      <c r="BP652" s="63"/>
      <c r="BQ652" s="63"/>
      <c r="BR652" s="63"/>
      <c r="BS652" s="63"/>
      <c r="BT652" s="63"/>
      <c r="BU652" s="63"/>
      <c r="BV652" s="63"/>
      <c r="BW652" s="63"/>
      <c r="BX652" s="63"/>
      <c r="BY652" s="63"/>
      <c r="BZ652" s="63"/>
      <c r="CA652" s="63"/>
      <c r="CB652" s="63"/>
      <c r="CC652" s="63"/>
      <c r="CD652" s="63"/>
      <c r="CE652" s="63"/>
      <c r="CF652" s="63"/>
      <c r="CG652" s="63"/>
      <c r="CH652" s="63"/>
      <c r="CI652" s="63"/>
      <c r="CJ652" s="63"/>
      <c r="CK652" s="63"/>
      <c r="CL652" s="63"/>
      <c r="CM652" s="63"/>
      <c r="CN652" s="63"/>
      <c r="CO652" s="63"/>
      <c r="CP652" s="63"/>
      <c r="CQ652" s="63"/>
      <c r="CR652" s="63"/>
      <c r="CS652" s="63"/>
      <c r="CT652" s="63"/>
      <c r="CU652" s="63"/>
      <c r="CV652" s="63"/>
      <c r="CW652" s="63"/>
    </row>
    <row r="653" spans="12:101" s="66" customFormat="1" x14ac:dyDescent="0.35">
      <c r="L653" s="63"/>
      <c r="M653" s="63"/>
      <c r="N653" s="63"/>
      <c r="O653" s="63"/>
      <c r="P653" s="63"/>
      <c r="Q653" s="63"/>
      <c r="R653" s="63"/>
      <c r="S653" s="63"/>
      <c r="T653" s="63"/>
      <c r="U653" s="63"/>
      <c r="V653" s="63"/>
      <c r="W653" s="63"/>
      <c r="X653" s="63"/>
      <c r="Y653" s="63"/>
      <c r="Z653" s="63"/>
      <c r="AA653" s="63"/>
      <c r="AB653" s="63"/>
      <c r="AC653" s="63"/>
      <c r="AD653" s="63"/>
      <c r="AE653" s="63"/>
      <c r="AF653" s="63"/>
      <c r="AG653" s="63"/>
      <c r="AH653" s="63"/>
      <c r="AI653" s="63"/>
      <c r="AJ653" s="63"/>
      <c r="AK653" s="63"/>
      <c r="AL653" s="63"/>
      <c r="AM653" s="63"/>
      <c r="AN653" s="63"/>
      <c r="AO653" s="63"/>
      <c r="AP653" s="63"/>
      <c r="AQ653" s="63"/>
      <c r="AR653" s="63"/>
      <c r="AS653" s="63"/>
      <c r="AT653" s="63"/>
      <c r="AU653" s="63"/>
      <c r="AV653" s="63"/>
      <c r="AW653" s="63"/>
      <c r="AX653" s="63"/>
      <c r="AY653" s="63"/>
      <c r="AZ653" s="63"/>
      <c r="BA653" s="63"/>
      <c r="BB653" s="63"/>
      <c r="BC653" s="63"/>
      <c r="BD653" s="63"/>
      <c r="BE653" s="63"/>
      <c r="BF653" s="63"/>
      <c r="BG653" s="63"/>
      <c r="BH653" s="63"/>
      <c r="BI653" s="63"/>
      <c r="BJ653" s="63"/>
      <c r="BK653" s="63"/>
      <c r="BL653" s="63"/>
      <c r="BM653" s="63"/>
      <c r="BN653" s="63"/>
      <c r="BO653" s="63"/>
      <c r="BP653" s="63"/>
      <c r="BQ653" s="63"/>
      <c r="BR653" s="63"/>
      <c r="BS653" s="63"/>
      <c r="BT653" s="63"/>
      <c r="BU653" s="63"/>
      <c r="BV653" s="63"/>
      <c r="BW653" s="63"/>
      <c r="BX653" s="63"/>
      <c r="BY653" s="63"/>
      <c r="BZ653" s="63"/>
      <c r="CA653" s="63"/>
      <c r="CB653" s="63"/>
      <c r="CC653" s="63"/>
      <c r="CD653" s="63"/>
      <c r="CE653" s="63"/>
      <c r="CF653" s="63"/>
      <c r="CG653" s="63"/>
      <c r="CH653" s="63"/>
      <c r="CI653" s="63"/>
      <c r="CJ653" s="63"/>
      <c r="CK653" s="63"/>
      <c r="CL653" s="63"/>
      <c r="CM653" s="63"/>
      <c r="CN653" s="63"/>
      <c r="CO653" s="63"/>
      <c r="CP653" s="63"/>
      <c r="CQ653" s="63"/>
      <c r="CR653" s="63"/>
      <c r="CS653" s="63"/>
      <c r="CT653" s="63"/>
      <c r="CU653" s="63"/>
      <c r="CV653" s="63"/>
      <c r="CW653" s="63"/>
    </row>
    <row r="654" spans="12:101" s="66" customFormat="1" x14ac:dyDescent="0.35">
      <c r="L654" s="63"/>
      <c r="M654" s="63"/>
      <c r="N654" s="63"/>
      <c r="O654" s="63"/>
      <c r="P654" s="63"/>
      <c r="Q654" s="63"/>
      <c r="R654" s="63"/>
      <c r="S654" s="63"/>
      <c r="T654" s="63"/>
      <c r="U654" s="63"/>
      <c r="V654" s="63"/>
      <c r="W654" s="63"/>
      <c r="X654" s="63"/>
      <c r="Y654" s="63"/>
      <c r="Z654" s="63"/>
      <c r="AA654" s="63"/>
      <c r="AB654" s="63"/>
      <c r="AC654" s="63"/>
      <c r="AD654" s="63"/>
      <c r="AE654" s="63"/>
      <c r="AF654" s="63"/>
      <c r="AG654" s="63"/>
      <c r="AH654" s="63"/>
      <c r="AI654" s="63"/>
      <c r="AJ654" s="63"/>
      <c r="AK654" s="63"/>
      <c r="AL654" s="63"/>
      <c r="AM654" s="63"/>
      <c r="AN654" s="63"/>
      <c r="AO654" s="63"/>
      <c r="AP654" s="63"/>
      <c r="AQ654" s="63"/>
      <c r="AR654" s="63"/>
      <c r="AS654" s="63"/>
      <c r="AT654" s="63"/>
      <c r="AU654" s="63"/>
      <c r="AV654" s="63"/>
      <c r="AW654" s="63"/>
      <c r="AX654" s="63"/>
      <c r="AY654" s="63"/>
      <c r="AZ654" s="63"/>
      <c r="BA654" s="63"/>
      <c r="BB654" s="63"/>
      <c r="BC654" s="63"/>
      <c r="BD654" s="63"/>
      <c r="BE654" s="63"/>
      <c r="BF654" s="63"/>
      <c r="BG654" s="63"/>
      <c r="BH654" s="63"/>
      <c r="BI654" s="63"/>
      <c r="BJ654" s="63"/>
      <c r="BK654" s="63"/>
      <c r="BL654" s="63"/>
      <c r="BM654" s="63"/>
      <c r="BN654" s="63"/>
      <c r="BO654" s="63"/>
      <c r="BP654" s="63"/>
      <c r="BQ654" s="63"/>
      <c r="BR654" s="63"/>
      <c r="BS654" s="63"/>
      <c r="BT654" s="63"/>
      <c r="BU654" s="63"/>
      <c r="BV654" s="63"/>
      <c r="BW654" s="63"/>
      <c r="BX654" s="63"/>
      <c r="BY654" s="63"/>
      <c r="BZ654" s="63"/>
      <c r="CA654" s="63"/>
      <c r="CB654" s="63"/>
      <c r="CC654" s="63"/>
      <c r="CD654" s="63"/>
      <c r="CE654" s="63"/>
      <c r="CF654" s="63"/>
      <c r="CG654" s="63"/>
      <c r="CH654" s="63"/>
      <c r="CI654" s="63"/>
      <c r="CJ654" s="63"/>
      <c r="CK654" s="63"/>
      <c r="CL654" s="63"/>
      <c r="CM654" s="63"/>
      <c r="CN654" s="63"/>
      <c r="CO654" s="63"/>
      <c r="CP654" s="63"/>
      <c r="CQ654" s="63"/>
      <c r="CR654" s="63"/>
      <c r="CS654" s="63"/>
      <c r="CT654" s="63"/>
      <c r="CU654" s="63"/>
      <c r="CV654" s="63"/>
      <c r="CW654" s="63"/>
    </row>
    <row r="655" spans="12:101" s="66" customFormat="1" x14ac:dyDescent="0.35">
      <c r="L655" s="63"/>
      <c r="M655" s="63"/>
      <c r="N655" s="63"/>
      <c r="O655" s="63"/>
      <c r="P655" s="63"/>
      <c r="Q655" s="63"/>
      <c r="R655" s="63"/>
      <c r="S655" s="63"/>
      <c r="T655" s="63"/>
      <c r="U655" s="63"/>
      <c r="V655" s="63"/>
      <c r="W655" s="63"/>
      <c r="X655" s="63"/>
      <c r="Y655" s="63"/>
      <c r="Z655" s="63"/>
      <c r="AA655" s="63"/>
      <c r="AB655" s="63"/>
      <c r="AC655" s="63"/>
      <c r="AD655" s="63"/>
      <c r="AE655" s="63"/>
      <c r="AF655" s="63"/>
      <c r="AG655" s="63"/>
      <c r="AH655" s="63"/>
      <c r="AI655" s="63"/>
      <c r="AJ655" s="63"/>
      <c r="AK655" s="63"/>
      <c r="AL655" s="63"/>
      <c r="AM655" s="63"/>
      <c r="AN655" s="63"/>
      <c r="AO655" s="63"/>
      <c r="AP655" s="63"/>
      <c r="AQ655" s="63"/>
      <c r="AR655" s="63"/>
      <c r="AS655" s="63"/>
      <c r="AT655" s="63"/>
      <c r="AU655" s="63"/>
      <c r="AV655" s="63"/>
      <c r="AW655" s="63"/>
      <c r="AX655" s="63"/>
      <c r="AY655" s="63"/>
      <c r="AZ655" s="63"/>
      <c r="BA655" s="63"/>
      <c r="BB655" s="63"/>
      <c r="BC655" s="63"/>
      <c r="BD655" s="63"/>
      <c r="BE655" s="63"/>
      <c r="BF655" s="63"/>
      <c r="BG655" s="63"/>
      <c r="BH655" s="63"/>
      <c r="BI655" s="63"/>
      <c r="BJ655" s="63"/>
      <c r="BK655" s="63"/>
      <c r="BL655" s="63"/>
      <c r="BM655" s="63"/>
      <c r="BN655" s="63"/>
      <c r="BO655" s="63"/>
      <c r="BP655" s="63"/>
      <c r="BQ655" s="63"/>
      <c r="BR655" s="63"/>
      <c r="BS655" s="63"/>
      <c r="BT655" s="63"/>
      <c r="BU655" s="63"/>
      <c r="BV655" s="63"/>
      <c r="BW655" s="63"/>
      <c r="BX655" s="63"/>
      <c r="BY655" s="63"/>
      <c r="BZ655" s="63"/>
      <c r="CA655" s="63"/>
      <c r="CB655" s="63"/>
      <c r="CC655" s="63"/>
      <c r="CD655" s="63"/>
      <c r="CE655" s="63"/>
      <c r="CF655" s="63"/>
      <c r="CG655" s="63"/>
      <c r="CH655" s="63"/>
      <c r="CI655" s="63"/>
      <c r="CJ655" s="63"/>
      <c r="CK655" s="63"/>
      <c r="CL655" s="63"/>
      <c r="CM655" s="63"/>
      <c r="CN655" s="63"/>
      <c r="CO655" s="63"/>
      <c r="CP655" s="63"/>
      <c r="CQ655" s="63"/>
      <c r="CR655" s="63"/>
      <c r="CS655" s="63"/>
      <c r="CT655" s="63"/>
      <c r="CU655" s="63"/>
      <c r="CV655" s="63"/>
      <c r="CW655" s="63"/>
    </row>
    <row r="656" spans="12:101" s="66" customFormat="1" x14ac:dyDescent="0.35">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c r="AW656" s="63"/>
      <c r="AX656" s="63"/>
      <c r="AY656" s="63"/>
      <c r="AZ656" s="63"/>
      <c r="BA656" s="63"/>
      <c r="BB656" s="63"/>
      <c r="BC656" s="63"/>
      <c r="BD656" s="63"/>
      <c r="BE656" s="63"/>
      <c r="BF656" s="63"/>
      <c r="BG656" s="63"/>
      <c r="BH656" s="63"/>
      <c r="BI656" s="63"/>
      <c r="BJ656" s="63"/>
      <c r="BK656" s="63"/>
      <c r="BL656" s="63"/>
      <c r="BM656" s="63"/>
      <c r="BN656" s="63"/>
      <c r="BO656" s="63"/>
      <c r="BP656" s="63"/>
      <c r="BQ656" s="63"/>
      <c r="BR656" s="63"/>
      <c r="BS656" s="63"/>
      <c r="BT656" s="63"/>
      <c r="BU656" s="63"/>
      <c r="BV656" s="63"/>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row>
    <row r="657" spans="12:101" s="66" customFormat="1" x14ac:dyDescent="0.35">
      <c r="L657" s="63"/>
      <c r="M657" s="63"/>
      <c r="N657" s="63"/>
      <c r="O657" s="63"/>
      <c r="P657" s="63"/>
      <c r="Q657" s="63"/>
      <c r="R657" s="63"/>
      <c r="S657" s="63"/>
      <c r="T657" s="63"/>
      <c r="U657" s="63"/>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c r="AW657" s="63"/>
      <c r="AX657" s="63"/>
      <c r="AY657" s="63"/>
      <c r="AZ657" s="63"/>
      <c r="BA657" s="63"/>
      <c r="BB657" s="63"/>
      <c r="BC657" s="63"/>
      <c r="BD657" s="63"/>
      <c r="BE657" s="63"/>
      <c r="BF657" s="63"/>
      <c r="BG657" s="63"/>
      <c r="BH657" s="63"/>
      <c r="BI657" s="63"/>
      <c r="BJ657" s="63"/>
      <c r="BK657" s="63"/>
      <c r="BL657" s="63"/>
      <c r="BM657" s="63"/>
      <c r="BN657" s="63"/>
      <c r="BO657" s="63"/>
      <c r="BP657" s="63"/>
      <c r="BQ657" s="63"/>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row>
    <row r="658" spans="12:101" s="66" customFormat="1" x14ac:dyDescent="0.35">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c r="AW658" s="63"/>
      <c r="AX658" s="63"/>
      <c r="AY658" s="63"/>
      <c r="AZ658" s="63"/>
      <c r="BA658" s="63"/>
      <c r="BB658" s="63"/>
      <c r="BC658" s="63"/>
      <c r="BD658" s="63"/>
      <c r="BE658" s="63"/>
      <c r="BF658" s="63"/>
      <c r="BG658" s="63"/>
      <c r="BH658" s="63"/>
      <c r="BI658" s="63"/>
      <c r="BJ658" s="63"/>
      <c r="BK658" s="63"/>
      <c r="BL658" s="63"/>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row>
    <row r="659" spans="12:101" s="66" customFormat="1" x14ac:dyDescent="0.35">
      <c r="L659" s="63"/>
      <c r="M659" s="63"/>
      <c r="N659" s="63"/>
      <c r="O659" s="63"/>
      <c r="P659" s="63"/>
      <c r="Q659" s="63"/>
      <c r="R659" s="63"/>
      <c r="S659" s="63"/>
      <c r="T659" s="63"/>
      <c r="U659" s="63"/>
      <c r="V659" s="63"/>
      <c r="W659" s="63"/>
      <c r="X659" s="63"/>
      <c r="Y659" s="63"/>
      <c r="Z659" s="63"/>
      <c r="AA659" s="63"/>
      <c r="AB659" s="63"/>
      <c r="AC659" s="63"/>
      <c r="AD659" s="63"/>
      <c r="AE659" s="63"/>
      <c r="AF659" s="63"/>
      <c r="AG659" s="63"/>
      <c r="AH659" s="63"/>
      <c r="AI659" s="63"/>
      <c r="AJ659" s="63"/>
      <c r="AK659" s="63"/>
      <c r="AL659" s="63"/>
      <c r="AM659" s="63"/>
      <c r="AN659" s="63"/>
      <c r="AO659" s="63"/>
      <c r="AP659" s="63"/>
      <c r="AQ659" s="63"/>
      <c r="AR659" s="63"/>
      <c r="AS659" s="63"/>
      <c r="AT659" s="63"/>
      <c r="AU659" s="63"/>
      <c r="AV659" s="63"/>
      <c r="AW659" s="63"/>
      <c r="AX659" s="63"/>
      <c r="AY659" s="63"/>
      <c r="AZ659" s="63"/>
      <c r="BA659" s="63"/>
      <c r="BB659" s="63"/>
      <c r="BC659" s="63"/>
      <c r="BD659" s="63"/>
      <c r="BE659" s="63"/>
      <c r="BF659" s="63"/>
      <c r="BG659" s="63"/>
      <c r="BH659" s="63"/>
      <c r="BI659" s="63"/>
      <c r="BJ659" s="63"/>
      <c r="BK659" s="63"/>
      <c r="BL659" s="63"/>
      <c r="BM659" s="63"/>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row>
    <row r="660" spans="12:101" s="66" customFormat="1" x14ac:dyDescent="0.35">
      <c r="L660" s="63"/>
      <c r="M660" s="63"/>
      <c r="N660" s="63"/>
      <c r="O660" s="63"/>
      <c r="P660" s="63"/>
      <c r="Q660" s="63"/>
      <c r="R660" s="63"/>
      <c r="S660" s="63"/>
      <c r="T660" s="63"/>
      <c r="U660" s="63"/>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c r="AW660" s="63"/>
      <c r="AX660" s="63"/>
      <c r="AY660" s="63"/>
      <c r="AZ660" s="63"/>
      <c r="BA660" s="63"/>
      <c r="BB660" s="63"/>
      <c r="BC660" s="63"/>
      <c r="BD660" s="63"/>
      <c r="BE660" s="63"/>
      <c r="BF660" s="63"/>
      <c r="BG660" s="63"/>
      <c r="BH660" s="63"/>
      <c r="BI660" s="63"/>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row>
    <row r="661" spans="12:101" s="66" customFormat="1" x14ac:dyDescent="0.35">
      <c r="L661" s="63"/>
      <c r="M661" s="63"/>
      <c r="N661" s="63"/>
      <c r="O661" s="63"/>
      <c r="P661" s="63"/>
      <c r="Q661" s="63"/>
      <c r="R661" s="63"/>
      <c r="S661" s="63"/>
      <c r="T661" s="63"/>
      <c r="U661" s="63"/>
      <c r="V661" s="63"/>
      <c r="W661" s="63"/>
      <c r="X661" s="63"/>
      <c r="Y661" s="63"/>
      <c r="Z661" s="63"/>
      <c r="AA661" s="63"/>
      <c r="AB661" s="63"/>
      <c r="AC661" s="63"/>
      <c r="AD661" s="63"/>
      <c r="AE661" s="63"/>
      <c r="AF661" s="63"/>
      <c r="AG661" s="63"/>
      <c r="AH661" s="63"/>
      <c r="AI661" s="63"/>
      <c r="AJ661" s="63"/>
      <c r="AK661" s="63"/>
      <c r="AL661" s="63"/>
      <c r="AM661" s="63"/>
      <c r="AN661" s="63"/>
      <c r="AO661" s="63"/>
      <c r="AP661" s="63"/>
      <c r="AQ661" s="63"/>
      <c r="AR661" s="63"/>
      <c r="AS661" s="63"/>
      <c r="AT661" s="63"/>
      <c r="AU661" s="63"/>
      <c r="AV661" s="63"/>
      <c r="AW661" s="63"/>
      <c r="AX661" s="63"/>
      <c r="AY661" s="63"/>
      <c r="AZ661" s="63"/>
      <c r="BA661" s="63"/>
      <c r="BB661" s="63"/>
      <c r="BC661" s="63"/>
      <c r="BD661" s="63"/>
      <c r="BE661" s="63"/>
      <c r="BF661" s="63"/>
      <c r="BG661" s="63"/>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row>
    <row r="662" spans="12:101" s="66" customFormat="1" x14ac:dyDescent="0.35">
      <c r="L662" s="63"/>
      <c r="M662" s="63"/>
      <c r="N662" s="63"/>
      <c r="O662" s="63"/>
      <c r="P662" s="63"/>
      <c r="Q662" s="63"/>
      <c r="R662" s="63"/>
      <c r="S662" s="63"/>
      <c r="T662" s="63"/>
      <c r="U662" s="63"/>
      <c r="V662" s="63"/>
      <c r="W662" s="63"/>
      <c r="X662" s="63"/>
      <c r="Y662" s="63"/>
      <c r="Z662" s="63"/>
      <c r="AA662" s="63"/>
      <c r="AB662" s="63"/>
      <c r="AC662" s="63"/>
      <c r="AD662" s="63"/>
      <c r="AE662" s="63"/>
      <c r="AF662" s="63"/>
      <c r="AG662" s="63"/>
      <c r="AH662" s="63"/>
      <c r="AI662" s="63"/>
      <c r="AJ662" s="63"/>
      <c r="AK662" s="63"/>
      <c r="AL662" s="63"/>
      <c r="AM662" s="63"/>
      <c r="AN662" s="63"/>
      <c r="AO662" s="63"/>
      <c r="AP662" s="63"/>
      <c r="AQ662" s="63"/>
      <c r="AR662" s="63"/>
      <c r="AS662" s="63"/>
      <c r="AT662" s="63"/>
      <c r="AU662" s="63"/>
      <c r="AV662" s="63"/>
      <c r="AW662" s="63"/>
      <c r="AX662" s="63"/>
      <c r="AY662" s="63"/>
      <c r="AZ662" s="63"/>
      <c r="BA662" s="63"/>
      <c r="BB662" s="63"/>
      <c r="BC662" s="63"/>
      <c r="BD662" s="63"/>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row>
    <row r="663" spans="12:101" s="66" customFormat="1" x14ac:dyDescent="0.35">
      <c r="L663" s="63"/>
      <c r="M663" s="63"/>
      <c r="N663" s="63"/>
      <c r="O663" s="63"/>
      <c r="P663" s="63"/>
      <c r="Q663" s="63"/>
      <c r="R663" s="63"/>
      <c r="S663" s="63"/>
      <c r="T663" s="63"/>
      <c r="U663" s="63"/>
      <c r="V663" s="63"/>
      <c r="W663" s="63"/>
      <c r="X663" s="63"/>
      <c r="Y663" s="63"/>
      <c r="Z663" s="63"/>
      <c r="AA663" s="63"/>
      <c r="AB663" s="63"/>
      <c r="AC663" s="63"/>
      <c r="AD663" s="63"/>
      <c r="AE663" s="63"/>
      <c r="AF663" s="63"/>
      <c r="AG663" s="63"/>
      <c r="AH663" s="63"/>
      <c r="AI663" s="63"/>
      <c r="AJ663" s="63"/>
      <c r="AK663" s="63"/>
      <c r="AL663" s="63"/>
      <c r="AM663" s="63"/>
      <c r="AN663" s="63"/>
      <c r="AO663" s="63"/>
      <c r="AP663" s="63"/>
      <c r="AQ663" s="63"/>
      <c r="AR663" s="63"/>
      <c r="AS663" s="63"/>
      <c r="AT663" s="63"/>
      <c r="AU663" s="63"/>
      <c r="AV663" s="63"/>
      <c r="AW663" s="63"/>
      <c r="AX663" s="63"/>
      <c r="AY663" s="63"/>
      <c r="AZ663" s="63"/>
      <c r="BA663" s="63"/>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row>
    <row r="664" spans="12:101" s="66" customFormat="1" x14ac:dyDescent="0.35">
      <c r="L664" s="63"/>
      <c r="M664" s="63"/>
      <c r="N664" s="63"/>
      <c r="O664" s="63"/>
      <c r="P664" s="63"/>
      <c r="Q664" s="63"/>
      <c r="R664" s="63"/>
      <c r="S664" s="63"/>
      <c r="T664" s="63"/>
      <c r="U664" s="63"/>
      <c r="V664" s="63"/>
      <c r="W664" s="63"/>
      <c r="X664" s="63"/>
      <c r="Y664" s="63"/>
      <c r="Z664" s="63"/>
      <c r="AA664" s="63"/>
      <c r="AB664" s="63"/>
      <c r="AC664" s="63"/>
      <c r="AD664" s="63"/>
      <c r="AE664" s="63"/>
      <c r="AF664" s="63"/>
      <c r="AG664" s="63"/>
      <c r="AH664" s="63"/>
      <c r="AI664" s="63"/>
      <c r="AJ664" s="63"/>
      <c r="AK664" s="63"/>
      <c r="AL664" s="63"/>
      <c r="AM664" s="63"/>
      <c r="AN664" s="63"/>
      <c r="AO664" s="63"/>
      <c r="AP664" s="63"/>
      <c r="AQ664" s="63"/>
      <c r="AR664" s="63"/>
      <c r="AS664" s="63"/>
      <c r="AT664" s="63"/>
      <c r="AU664" s="63"/>
      <c r="AV664" s="63"/>
      <c r="AW664" s="63"/>
      <c r="AX664" s="63"/>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row>
    <row r="665" spans="12:101" s="66" customFormat="1" x14ac:dyDescent="0.35">
      <c r="L665" s="63"/>
      <c r="M665" s="63"/>
      <c r="N665" s="63"/>
      <c r="O665" s="63"/>
      <c r="P665" s="63"/>
      <c r="Q665" s="63"/>
      <c r="R665" s="63"/>
      <c r="S665" s="63"/>
      <c r="T665" s="63"/>
      <c r="U665" s="63"/>
      <c r="V665" s="63"/>
      <c r="W665" s="63"/>
      <c r="X665" s="63"/>
      <c r="Y665" s="63"/>
      <c r="Z665" s="63"/>
      <c r="AA665" s="63"/>
      <c r="AB665" s="63"/>
      <c r="AC665" s="63"/>
      <c r="AD665" s="63"/>
      <c r="AE665" s="63"/>
      <c r="AF665" s="63"/>
      <c r="AG665" s="63"/>
      <c r="AH665" s="63"/>
      <c r="AI665" s="63"/>
      <c r="AJ665" s="63"/>
      <c r="AK665" s="63"/>
      <c r="AL665" s="63"/>
      <c r="AM665" s="63"/>
      <c r="AN665" s="63"/>
      <c r="AO665" s="63"/>
      <c r="AP665" s="63"/>
      <c r="AQ665" s="63"/>
      <c r="AR665" s="63"/>
      <c r="AS665" s="63"/>
      <c r="AT665" s="63"/>
      <c r="AU665" s="63"/>
      <c r="AV665" s="63"/>
      <c r="AW665" s="63"/>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row>
    <row r="666" spans="12:101" s="66" customFormat="1" x14ac:dyDescent="0.35">
      <c r="L666" s="63"/>
      <c r="M666" s="63"/>
      <c r="N666" s="63"/>
      <c r="O666" s="63"/>
      <c r="P666" s="63"/>
      <c r="Q666" s="63"/>
      <c r="R666" s="63"/>
      <c r="S666" s="63"/>
      <c r="T666" s="63"/>
      <c r="U666" s="63"/>
      <c r="V666" s="63"/>
      <c r="W666" s="63"/>
      <c r="X666" s="63"/>
      <c r="Y666" s="63"/>
      <c r="Z666" s="63"/>
      <c r="AA666" s="63"/>
      <c r="AB666" s="63"/>
      <c r="AC666" s="63"/>
      <c r="AD666" s="63"/>
      <c r="AE666" s="63"/>
      <c r="AF666" s="63"/>
      <c r="AG666" s="63"/>
      <c r="AH666" s="63"/>
      <c r="AI666" s="63"/>
      <c r="AJ666" s="63"/>
      <c r="AK666" s="63"/>
      <c r="AL666" s="63"/>
      <c r="AM666" s="63"/>
      <c r="AN666" s="63"/>
      <c r="AO666" s="63"/>
      <c r="AP666" s="63"/>
      <c r="AQ666" s="63"/>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row>
    <row r="667" spans="12:101" s="66" customFormat="1" x14ac:dyDescent="0.35">
      <c r="L667" s="63"/>
      <c r="M667" s="63"/>
      <c r="N667" s="63"/>
      <c r="O667" s="63"/>
      <c r="P667" s="63"/>
      <c r="Q667" s="63"/>
      <c r="R667" s="63"/>
      <c r="S667" s="63"/>
      <c r="T667" s="63"/>
      <c r="U667" s="63"/>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row>
    <row r="668" spans="12:101" s="66" customFormat="1" x14ac:dyDescent="0.35">
      <c r="L668" s="63"/>
      <c r="M668" s="63"/>
      <c r="N668" s="63"/>
      <c r="O668" s="63"/>
      <c r="P668" s="63"/>
      <c r="Q668" s="63"/>
      <c r="R668" s="63"/>
      <c r="S668" s="63"/>
      <c r="T668" s="63"/>
      <c r="U668" s="63"/>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row>
    <row r="669" spans="12:101" s="66" customFormat="1" x14ac:dyDescent="0.35">
      <c r="L669" s="63"/>
      <c r="M669" s="63"/>
      <c r="N669" s="63"/>
      <c r="O669" s="63"/>
      <c r="P669" s="63"/>
      <c r="Q669" s="63"/>
      <c r="R669" s="63"/>
      <c r="S669" s="63"/>
      <c r="T669" s="63"/>
      <c r="U669" s="63"/>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row>
    <row r="670" spans="12:101" s="66" customFormat="1" x14ac:dyDescent="0.35">
      <c r="L670" s="63"/>
      <c r="M670" s="63"/>
      <c r="N670" s="63"/>
      <c r="O670" s="63"/>
      <c r="P670" s="63"/>
      <c r="Q670" s="63"/>
      <c r="R670" s="63"/>
      <c r="S670" s="63"/>
      <c r="T670" s="63"/>
      <c r="U670" s="63"/>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row>
    <row r="671" spans="12:101" s="66" customFormat="1" x14ac:dyDescent="0.35">
      <c r="L671" s="63"/>
      <c r="M671" s="63"/>
      <c r="N671" s="63"/>
      <c r="O671" s="63"/>
      <c r="P671" s="63"/>
      <c r="Q671" s="63"/>
      <c r="R671" s="63"/>
      <c r="S671" s="63"/>
      <c r="T671" s="63"/>
      <c r="U671" s="63"/>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row>
    <row r="672" spans="12:101" s="66" customFormat="1" x14ac:dyDescent="0.35">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row>
    <row r="673" spans="12:101" s="66" customFormat="1" x14ac:dyDescent="0.35">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row>
    <row r="674" spans="12:101" s="66" customFormat="1" x14ac:dyDescent="0.35">
      <c r="L674" s="63"/>
      <c r="M674" s="63"/>
      <c r="N674" s="63"/>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row>
    <row r="675" spans="12:101" s="66" customFormat="1" x14ac:dyDescent="0.35">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row>
    <row r="676" spans="12:101" s="66" customFormat="1" x14ac:dyDescent="0.35">
      <c r="L676" s="63"/>
      <c r="M676" s="63"/>
      <c r="N676" s="63"/>
      <c r="O676" s="63"/>
      <c r="P676" s="63"/>
      <c r="Q676" s="63"/>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row>
    <row r="677" spans="12:101" s="66" customFormat="1" x14ac:dyDescent="0.35">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row>
    <row r="678" spans="12:101" s="66" customFormat="1" x14ac:dyDescent="0.35">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row>
    <row r="679" spans="12:101" s="66" customFormat="1" x14ac:dyDescent="0.35">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row>
    <row r="680" spans="12:101" s="66" customFormat="1" x14ac:dyDescent="0.35">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row>
    <row r="681" spans="12:101" s="66" customFormat="1" x14ac:dyDescent="0.35">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row>
    <row r="682" spans="12:101" s="66" customFormat="1" x14ac:dyDescent="0.35">
      <c r="L682" s="63"/>
      <c r="M682" s="63"/>
      <c r="N682" s="63"/>
      <c r="O682" s="63"/>
      <c r="P682" s="63"/>
      <c r="Q682" s="63"/>
      <c r="R682" s="63"/>
      <c r="S682" s="63"/>
      <c r="T682" s="63"/>
      <c r="U682" s="63"/>
      <c r="V682" s="63"/>
      <c r="W682" s="63"/>
      <c r="X682" s="63"/>
      <c r="Y682" s="63"/>
      <c r="Z682" s="63"/>
      <c r="AA682" s="63"/>
      <c r="AB682" s="63"/>
      <c r="AC682" s="63"/>
      <c r="AD682" s="63"/>
      <c r="AE682" s="63"/>
      <c r="AF682" s="63"/>
      <c r="AG682" s="63"/>
      <c r="AH682" s="63"/>
      <c r="AI682" s="63"/>
      <c r="AJ682" s="63"/>
      <c r="AK682" s="63"/>
      <c r="AL682" s="63"/>
      <c r="AM682" s="63"/>
      <c r="AN682" s="63"/>
      <c r="AO682" s="63"/>
      <c r="AP682" s="63"/>
      <c r="AQ682" s="63"/>
      <c r="AR682" s="63"/>
      <c r="AS682" s="63"/>
      <c r="AT682" s="63"/>
      <c r="AU682" s="63"/>
      <c r="AV682" s="63"/>
      <c r="AW682" s="63"/>
      <c r="AX682" s="63"/>
      <c r="AY682" s="63"/>
      <c r="AZ682" s="63"/>
      <c r="BA682" s="63"/>
      <c r="BB682" s="63"/>
      <c r="BC682" s="63"/>
      <c r="BD682" s="63"/>
      <c r="BE682" s="63"/>
      <c r="BF682" s="63"/>
      <c r="BG682" s="63"/>
      <c r="BH682" s="63"/>
      <c r="BI682" s="63"/>
      <c r="BJ682" s="63"/>
      <c r="BK682" s="63"/>
      <c r="BL682" s="63"/>
      <c r="BM682" s="63"/>
      <c r="BN682" s="63"/>
      <c r="BO682" s="63"/>
      <c r="BP682" s="63"/>
      <c r="BQ682" s="63"/>
      <c r="BR682" s="63"/>
      <c r="BS682" s="63"/>
      <c r="BT682" s="63"/>
      <c r="BU682" s="63"/>
      <c r="BV682" s="63"/>
      <c r="BW682" s="63"/>
      <c r="BX682" s="63"/>
      <c r="BY682" s="63"/>
      <c r="BZ682" s="63"/>
      <c r="CA682" s="63"/>
      <c r="CB682" s="63"/>
      <c r="CC682" s="63"/>
      <c r="CD682" s="63"/>
      <c r="CE682" s="63"/>
      <c r="CF682" s="63"/>
      <c r="CG682" s="63"/>
      <c r="CH682" s="63"/>
      <c r="CI682" s="63"/>
      <c r="CJ682" s="63"/>
      <c r="CK682" s="63"/>
      <c r="CL682" s="63"/>
      <c r="CM682" s="63"/>
      <c r="CN682" s="63"/>
      <c r="CO682" s="63"/>
      <c r="CP682" s="63"/>
      <c r="CQ682" s="63"/>
      <c r="CR682" s="63"/>
      <c r="CS682" s="63"/>
      <c r="CT682" s="63"/>
      <c r="CU682" s="63"/>
      <c r="CV682" s="63"/>
      <c r="CW682" s="63"/>
    </row>
    <row r="683" spans="12:101" s="66" customFormat="1" x14ac:dyDescent="0.35">
      <c r="L683" s="63"/>
      <c r="M683" s="63"/>
      <c r="N683" s="63"/>
      <c r="O683" s="63"/>
      <c r="P683" s="63"/>
      <c r="Q683" s="63"/>
      <c r="R683" s="63"/>
      <c r="S683" s="63"/>
      <c r="T683" s="63"/>
      <c r="U683" s="63"/>
      <c r="V683" s="63"/>
      <c r="W683" s="63"/>
      <c r="X683" s="63"/>
      <c r="Y683" s="63"/>
      <c r="Z683" s="63"/>
      <c r="AA683" s="63"/>
      <c r="AB683" s="63"/>
      <c r="AC683" s="63"/>
      <c r="AD683" s="63"/>
      <c r="AE683" s="63"/>
      <c r="AF683" s="63"/>
      <c r="AG683" s="63"/>
      <c r="AH683" s="63"/>
      <c r="AI683" s="63"/>
      <c r="AJ683" s="63"/>
      <c r="AK683" s="63"/>
      <c r="AL683" s="63"/>
      <c r="AM683" s="63"/>
      <c r="AN683" s="63"/>
      <c r="AO683" s="63"/>
      <c r="AP683" s="63"/>
      <c r="AQ683" s="63"/>
      <c r="AR683" s="63"/>
      <c r="AS683" s="63"/>
      <c r="AT683" s="63"/>
      <c r="AU683" s="63"/>
      <c r="AV683" s="63"/>
      <c r="AW683" s="63"/>
      <c r="AX683" s="63"/>
      <c r="AY683" s="63"/>
      <c r="AZ683" s="63"/>
      <c r="BA683" s="63"/>
      <c r="BB683" s="63"/>
      <c r="BC683" s="63"/>
      <c r="BD683" s="63"/>
      <c r="BE683" s="63"/>
      <c r="BF683" s="63"/>
      <c r="BG683" s="63"/>
      <c r="BH683" s="63"/>
      <c r="BI683" s="63"/>
      <c r="BJ683" s="63"/>
      <c r="BK683" s="63"/>
      <c r="BL683" s="63"/>
      <c r="BM683" s="63"/>
      <c r="BN683" s="63"/>
      <c r="BO683" s="63"/>
      <c r="BP683" s="63"/>
      <c r="BQ683" s="63"/>
      <c r="BR683" s="63"/>
      <c r="BS683" s="63"/>
      <c r="BT683" s="63"/>
      <c r="BU683" s="63"/>
      <c r="BV683" s="63"/>
      <c r="BW683" s="63"/>
      <c r="BX683" s="63"/>
      <c r="BY683" s="63"/>
      <c r="BZ683" s="63"/>
      <c r="CA683" s="63"/>
      <c r="CB683" s="63"/>
      <c r="CC683" s="63"/>
      <c r="CD683" s="63"/>
      <c r="CE683" s="63"/>
      <c r="CF683" s="63"/>
      <c r="CG683" s="63"/>
      <c r="CH683" s="63"/>
      <c r="CI683" s="63"/>
      <c r="CJ683" s="63"/>
      <c r="CK683" s="63"/>
      <c r="CL683" s="63"/>
      <c r="CM683" s="63"/>
      <c r="CN683" s="63"/>
      <c r="CO683" s="63"/>
      <c r="CP683" s="63"/>
      <c r="CQ683" s="63"/>
      <c r="CR683" s="63"/>
      <c r="CS683" s="63"/>
      <c r="CT683" s="63"/>
      <c r="CU683" s="63"/>
      <c r="CV683" s="63"/>
      <c r="CW683" s="63"/>
    </row>
    <row r="684" spans="12:101" s="66" customFormat="1" x14ac:dyDescent="0.35">
      <c r="L684" s="63"/>
      <c r="M684" s="63"/>
      <c r="N684" s="63"/>
      <c r="O684" s="63"/>
      <c r="P684" s="63"/>
      <c r="Q684" s="63"/>
      <c r="R684" s="63"/>
      <c r="S684" s="63"/>
      <c r="T684" s="63"/>
      <c r="U684" s="63"/>
      <c r="V684" s="63"/>
      <c r="W684" s="63"/>
      <c r="X684" s="63"/>
      <c r="Y684" s="63"/>
      <c r="Z684" s="63"/>
      <c r="AA684" s="63"/>
      <c r="AB684" s="63"/>
      <c r="AC684" s="63"/>
      <c r="AD684" s="63"/>
      <c r="AE684" s="63"/>
      <c r="AF684" s="63"/>
      <c r="AG684" s="63"/>
      <c r="AH684" s="63"/>
      <c r="AI684" s="63"/>
      <c r="AJ684" s="63"/>
      <c r="AK684" s="63"/>
      <c r="AL684" s="63"/>
      <c r="AM684" s="63"/>
      <c r="AN684" s="63"/>
      <c r="AO684" s="63"/>
      <c r="AP684" s="63"/>
      <c r="AQ684" s="63"/>
      <c r="AR684" s="63"/>
      <c r="AS684" s="63"/>
      <c r="AT684" s="63"/>
      <c r="AU684" s="63"/>
      <c r="AV684" s="63"/>
      <c r="AW684" s="63"/>
      <c r="AX684" s="63"/>
      <c r="AY684" s="63"/>
      <c r="AZ684" s="63"/>
      <c r="BA684" s="63"/>
      <c r="BB684" s="63"/>
      <c r="BC684" s="63"/>
      <c r="BD684" s="63"/>
      <c r="BE684" s="63"/>
      <c r="BF684" s="63"/>
      <c r="BG684" s="63"/>
      <c r="BH684" s="63"/>
      <c r="BI684" s="63"/>
      <c r="BJ684" s="63"/>
      <c r="BK684" s="63"/>
      <c r="BL684" s="63"/>
      <c r="BM684" s="63"/>
      <c r="BN684" s="63"/>
      <c r="BO684" s="63"/>
      <c r="BP684" s="63"/>
      <c r="BQ684" s="63"/>
      <c r="BR684" s="63"/>
      <c r="BS684" s="63"/>
      <c r="BT684" s="63"/>
      <c r="BU684" s="63"/>
      <c r="BV684" s="63"/>
      <c r="BW684" s="63"/>
      <c r="BX684" s="63"/>
      <c r="BY684" s="63"/>
      <c r="BZ684" s="63"/>
      <c r="CA684" s="63"/>
      <c r="CB684" s="63"/>
      <c r="CC684" s="63"/>
      <c r="CD684" s="63"/>
      <c r="CE684" s="63"/>
      <c r="CF684" s="63"/>
      <c r="CG684" s="63"/>
      <c r="CH684" s="63"/>
      <c r="CI684" s="63"/>
      <c r="CJ684" s="63"/>
      <c r="CK684" s="63"/>
      <c r="CL684" s="63"/>
      <c r="CM684" s="63"/>
      <c r="CN684" s="63"/>
      <c r="CO684" s="63"/>
      <c r="CP684" s="63"/>
      <c r="CQ684" s="63"/>
      <c r="CR684" s="63"/>
      <c r="CS684" s="63"/>
      <c r="CT684" s="63"/>
      <c r="CU684" s="63"/>
      <c r="CV684" s="63"/>
      <c r="CW684" s="63"/>
    </row>
    <row r="685" spans="12:101" s="66" customFormat="1" x14ac:dyDescent="0.35">
      <c r="L685" s="63"/>
      <c r="M685" s="63"/>
      <c r="N685" s="63"/>
      <c r="O685" s="63"/>
      <c r="P685" s="63"/>
      <c r="Q685" s="63"/>
      <c r="R685" s="63"/>
      <c r="S685" s="63"/>
      <c r="T685" s="63"/>
      <c r="U685" s="63"/>
      <c r="V685" s="63"/>
      <c r="W685" s="63"/>
      <c r="X685" s="63"/>
      <c r="Y685" s="63"/>
      <c r="Z685" s="63"/>
      <c r="AA685" s="63"/>
      <c r="AB685" s="63"/>
      <c r="AC685" s="63"/>
      <c r="AD685" s="63"/>
      <c r="AE685" s="63"/>
      <c r="AF685" s="63"/>
      <c r="AG685" s="63"/>
      <c r="AH685" s="63"/>
      <c r="AI685" s="63"/>
      <c r="AJ685" s="63"/>
      <c r="AK685" s="63"/>
      <c r="AL685" s="63"/>
      <c r="AM685" s="63"/>
      <c r="AN685" s="63"/>
      <c r="AO685" s="63"/>
      <c r="AP685" s="63"/>
      <c r="AQ685" s="63"/>
      <c r="AR685" s="63"/>
      <c r="AS685" s="63"/>
      <c r="AT685" s="63"/>
      <c r="AU685" s="63"/>
      <c r="AV685" s="63"/>
      <c r="AW685" s="63"/>
      <c r="AX685" s="63"/>
      <c r="AY685" s="63"/>
      <c r="AZ685" s="63"/>
      <c r="BA685" s="63"/>
      <c r="BB685" s="63"/>
      <c r="BC685" s="63"/>
      <c r="BD685" s="63"/>
      <c r="BE685" s="63"/>
      <c r="BF685" s="63"/>
      <c r="BG685" s="63"/>
      <c r="BH685" s="63"/>
      <c r="BI685" s="63"/>
      <c r="BJ685" s="63"/>
      <c r="BK685" s="63"/>
      <c r="BL685" s="63"/>
      <c r="BM685" s="63"/>
      <c r="BN685" s="63"/>
      <c r="BO685" s="63"/>
      <c r="BP685" s="63"/>
      <c r="BQ685" s="63"/>
      <c r="BR685" s="63"/>
      <c r="BS685" s="63"/>
      <c r="BT685" s="63"/>
      <c r="BU685" s="63"/>
      <c r="BV685" s="63"/>
      <c r="BW685" s="63"/>
      <c r="BX685" s="63"/>
      <c r="BY685" s="63"/>
      <c r="BZ685" s="63"/>
      <c r="CA685" s="63"/>
      <c r="CB685" s="63"/>
      <c r="CC685" s="63"/>
      <c r="CD685" s="63"/>
      <c r="CE685" s="63"/>
      <c r="CF685" s="63"/>
      <c r="CG685" s="63"/>
      <c r="CH685" s="63"/>
      <c r="CI685" s="63"/>
      <c r="CJ685" s="63"/>
      <c r="CK685" s="63"/>
      <c r="CL685" s="63"/>
      <c r="CM685" s="63"/>
      <c r="CN685" s="63"/>
      <c r="CO685" s="63"/>
      <c r="CP685" s="63"/>
      <c r="CQ685" s="63"/>
      <c r="CR685" s="63"/>
      <c r="CS685" s="63"/>
      <c r="CT685" s="63"/>
      <c r="CU685" s="63"/>
      <c r="CV685" s="63"/>
      <c r="CW685" s="63"/>
    </row>
    <row r="686" spans="12:101" s="66" customFormat="1" x14ac:dyDescent="0.35">
      <c r="L686" s="63"/>
      <c r="M686" s="63"/>
      <c r="N686" s="63"/>
      <c r="O686" s="63"/>
      <c r="P686" s="63"/>
      <c r="Q686" s="63"/>
      <c r="R686" s="63"/>
      <c r="S686" s="63"/>
      <c r="T686" s="63"/>
      <c r="U686" s="63"/>
      <c r="V686" s="63"/>
      <c r="W686" s="63"/>
      <c r="X686" s="63"/>
      <c r="Y686" s="63"/>
      <c r="Z686" s="63"/>
      <c r="AA686" s="63"/>
      <c r="AB686" s="63"/>
      <c r="AC686" s="63"/>
      <c r="AD686" s="63"/>
      <c r="AE686" s="63"/>
      <c r="AF686" s="63"/>
      <c r="AG686" s="63"/>
      <c r="AH686" s="63"/>
      <c r="AI686" s="63"/>
      <c r="AJ686" s="63"/>
      <c r="AK686" s="63"/>
      <c r="AL686" s="63"/>
      <c r="AM686" s="63"/>
      <c r="AN686" s="63"/>
      <c r="AO686" s="63"/>
      <c r="AP686" s="63"/>
      <c r="AQ686" s="63"/>
      <c r="AR686" s="63"/>
      <c r="AS686" s="63"/>
      <c r="AT686" s="63"/>
      <c r="AU686" s="63"/>
      <c r="AV686" s="63"/>
      <c r="AW686" s="63"/>
      <c r="AX686" s="63"/>
      <c r="AY686" s="63"/>
      <c r="AZ686" s="63"/>
      <c r="BA686" s="63"/>
      <c r="BB686" s="63"/>
      <c r="BC686" s="63"/>
      <c r="BD686" s="63"/>
      <c r="BE686" s="63"/>
      <c r="BF686" s="63"/>
      <c r="BG686" s="63"/>
      <c r="BH686" s="63"/>
      <c r="BI686" s="63"/>
      <c r="BJ686" s="63"/>
      <c r="BK686" s="63"/>
      <c r="BL686" s="63"/>
      <c r="BM686" s="63"/>
      <c r="BN686" s="63"/>
      <c r="BO686" s="63"/>
      <c r="BP686" s="63"/>
      <c r="BQ686" s="63"/>
      <c r="BR686" s="63"/>
      <c r="BS686" s="63"/>
      <c r="BT686" s="63"/>
      <c r="BU686" s="63"/>
      <c r="BV686" s="63"/>
      <c r="BW686" s="63"/>
      <c r="BX686" s="63"/>
      <c r="BY686" s="63"/>
      <c r="BZ686" s="63"/>
      <c r="CA686" s="63"/>
      <c r="CB686" s="63"/>
      <c r="CC686" s="63"/>
      <c r="CD686" s="63"/>
      <c r="CE686" s="63"/>
      <c r="CF686" s="63"/>
      <c r="CG686" s="63"/>
      <c r="CH686" s="63"/>
      <c r="CI686" s="63"/>
      <c r="CJ686" s="63"/>
      <c r="CK686" s="63"/>
      <c r="CL686" s="63"/>
      <c r="CM686" s="63"/>
      <c r="CN686" s="63"/>
      <c r="CO686" s="63"/>
      <c r="CP686" s="63"/>
      <c r="CQ686" s="63"/>
      <c r="CR686" s="63"/>
      <c r="CS686" s="63"/>
      <c r="CT686" s="63"/>
      <c r="CU686" s="63"/>
      <c r="CV686" s="63"/>
      <c r="CW686" s="63"/>
    </row>
    <row r="687" spans="12:101" s="66" customFormat="1" x14ac:dyDescent="0.35">
      <c r="L687" s="63"/>
      <c r="M687" s="63"/>
      <c r="N687" s="63"/>
      <c r="O687" s="63"/>
      <c r="P687" s="63"/>
      <c r="Q687" s="63"/>
      <c r="R687" s="63"/>
      <c r="S687" s="63"/>
      <c r="T687" s="63"/>
      <c r="U687" s="63"/>
      <c r="V687" s="63"/>
      <c r="W687" s="63"/>
      <c r="X687" s="63"/>
      <c r="Y687" s="63"/>
      <c r="Z687" s="63"/>
      <c r="AA687" s="63"/>
      <c r="AB687" s="63"/>
      <c r="AC687" s="63"/>
      <c r="AD687" s="63"/>
      <c r="AE687" s="63"/>
      <c r="AF687" s="63"/>
      <c r="AG687" s="63"/>
      <c r="AH687" s="63"/>
      <c r="AI687" s="63"/>
      <c r="AJ687" s="63"/>
      <c r="AK687" s="63"/>
      <c r="AL687" s="63"/>
      <c r="AM687" s="63"/>
      <c r="AN687" s="63"/>
      <c r="AO687" s="63"/>
      <c r="AP687" s="63"/>
      <c r="AQ687" s="63"/>
      <c r="AR687" s="63"/>
      <c r="AS687" s="63"/>
      <c r="AT687" s="63"/>
      <c r="AU687" s="63"/>
      <c r="AV687" s="63"/>
      <c r="AW687" s="63"/>
      <c r="AX687" s="63"/>
      <c r="AY687" s="63"/>
      <c r="AZ687" s="63"/>
      <c r="BA687" s="63"/>
      <c r="BB687" s="63"/>
      <c r="BC687" s="63"/>
      <c r="BD687" s="63"/>
      <c r="BE687" s="63"/>
      <c r="BF687" s="63"/>
      <c r="BG687" s="63"/>
      <c r="BH687" s="63"/>
      <c r="BI687" s="63"/>
      <c r="BJ687" s="63"/>
      <c r="BK687" s="63"/>
      <c r="BL687" s="63"/>
      <c r="BM687" s="63"/>
      <c r="BN687" s="63"/>
      <c r="BO687" s="63"/>
      <c r="BP687" s="63"/>
      <c r="BQ687" s="63"/>
      <c r="BR687" s="63"/>
      <c r="BS687" s="63"/>
      <c r="BT687" s="63"/>
      <c r="BU687" s="63"/>
      <c r="BV687" s="63"/>
      <c r="BW687" s="63"/>
      <c r="BX687" s="63"/>
      <c r="BY687" s="63"/>
      <c r="BZ687" s="63"/>
      <c r="CA687" s="63"/>
      <c r="CB687" s="63"/>
      <c r="CC687" s="63"/>
      <c r="CD687" s="63"/>
      <c r="CE687" s="63"/>
      <c r="CF687" s="63"/>
      <c r="CG687" s="63"/>
      <c r="CH687" s="63"/>
      <c r="CI687" s="63"/>
      <c r="CJ687" s="63"/>
      <c r="CK687" s="63"/>
      <c r="CL687" s="63"/>
      <c r="CM687" s="63"/>
      <c r="CN687" s="63"/>
      <c r="CO687" s="63"/>
      <c r="CP687" s="63"/>
      <c r="CQ687" s="63"/>
      <c r="CR687" s="63"/>
      <c r="CS687" s="63"/>
      <c r="CT687" s="63"/>
      <c r="CU687" s="63"/>
      <c r="CV687" s="63"/>
      <c r="CW687" s="63"/>
    </row>
    <row r="688" spans="12:101" s="66" customFormat="1" x14ac:dyDescent="0.35">
      <c r="L688" s="63"/>
      <c r="M688" s="63"/>
      <c r="N688" s="63"/>
      <c r="O688" s="63"/>
      <c r="P688" s="63"/>
      <c r="Q688" s="63"/>
      <c r="R688" s="63"/>
      <c r="S688" s="63"/>
      <c r="T688" s="63"/>
      <c r="U688" s="63"/>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c r="AW688" s="63"/>
      <c r="AX688" s="63"/>
      <c r="AY688" s="63"/>
      <c r="AZ688" s="63"/>
      <c r="BA688" s="63"/>
      <c r="BB688" s="63"/>
      <c r="BC688" s="63"/>
      <c r="BD688" s="63"/>
      <c r="BE688" s="63"/>
      <c r="BF688" s="63"/>
      <c r="BG688" s="63"/>
      <c r="BH688" s="63"/>
      <c r="BI688" s="63"/>
      <c r="BJ688" s="63"/>
      <c r="BK688" s="63"/>
      <c r="BL688" s="63"/>
      <c r="BM688" s="63"/>
      <c r="BN688" s="63"/>
      <c r="BO688" s="63"/>
      <c r="BP688" s="63"/>
      <c r="BQ688" s="63"/>
      <c r="BR688" s="63"/>
      <c r="BS688" s="63"/>
      <c r="BT688" s="63"/>
      <c r="BU688" s="63"/>
      <c r="BV688" s="63"/>
      <c r="BW688" s="63"/>
      <c r="BX688" s="63"/>
      <c r="BY688" s="63"/>
      <c r="BZ688" s="63"/>
      <c r="CA688" s="63"/>
      <c r="CB688" s="63"/>
      <c r="CC688" s="63"/>
      <c r="CD688" s="63"/>
      <c r="CE688" s="63"/>
      <c r="CF688" s="63"/>
      <c r="CG688" s="63"/>
      <c r="CH688" s="63"/>
      <c r="CI688" s="63"/>
      <c r="CJ688" s="63"/>
      <c r="CK688" s="63"/>
      <c r="CL688" s="63"/>
      <c r="CM688" s="63"/>
      <c r="CN688" s="63"/>
      <c r="CO688" s="63"/>
      <c r="CP688" s="63"/>
      <c r="CQ688" s="63"/>
      <c r="CR688" s="63"/>
      <c r="CS688" s="63"/>
      <c r="CT688" s="63"/>
      <c r="CU688" s="63"/>
      <c r="CV688" s="63"/>
      <c r="CW688" s="63"/>
    </row>
    <row r="689" spans="12:101" s="66" customFormat="1" x14ac:dyDescent="0.35">
      <c r="L689" s="63"/>
      <c r="M689" s="63"/>
      <c r="N689" s="63"/>
      <c r="O689" s="63"/>
      <c r="P689" s="63"/>
      <c r="Q689" s="63"/>
      <c r="R689" s="63"/>
      <c r="S689" s="63"/>
      <c r="T689" s="63"/>
      <c r="U689" s="63"/>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c r="AW689" s="63"/>
      <c r="AX689" s="63"/>
      <c r="AY689" s="63"/>
      <c r="AZ689" s="63"/>
      <c r="BA689" s="63"/>
      <c r="BB689" s="63"/>
      <c r="BC689" s="63"/>
      <c r="BD689" s="63"/>
      <c r="BE689" s="63"/>
      <c r="BF689" s="63"/>
      <c r="BG689" s="63"/>
      <c r="BH689" s="63"/>
      <c r="BI689" s="63"/>
      <c r="BJ689" s="63"/>
      <c r="BK689" s="63"/>
      <c r="BL689" s="63"/>
      <c r="BM689" s="63"/>
      <c r="BN689" s="63"/>
      <c r="BO689" s="63"/>
      <c r="BP689" s="63"/>
      <c r="BQ689" s="63"/>
      <c r="BR689" s="63"/>
      <c r="BS689" s="63"/>
      <c r="BT689" s="63"/>
      <c r="BU689" s="63"/>
      <c r="BV689" s="63"/>
      <c r="BW689" s="63"/>
      <c r="BX689" s="63"/>
      <c r="BY689" s="63"/>
      <c r="BZ689" s="63"/>
      <c r="CA689" s="63"/>
      <c r="CB689" s="63"/>
      <c r="CC689" s="63"/>
      <c r="CD689" s="63"/>
      <c r="CE689" s="63"/>
      <c r="CF689" s="63"/>
      <c r="CG689" s="63"/>
      <c r="CH689" s="63"/>
      <c r="CI689" s="63"/>
      <c r="CJ689" s="63"/>
      <c r="CK689" s="63"/>
      <c r="CL689" s="63"/>
      <c r="CM689" s="63"/>
      <c r="CN689" s="63"/>
      <c r="CO689" s="63"/>
      <c r="CP689" s="63"/>
      <c r="CQ689" s="63"/>
      <c r="CR689" s="63"/>
      <c r="CS689" s="63"/>
      <c r="CT689" s="63"/>
      <c r="CU689" s="63"/>
      <c r="CV689" s="63"/>
      <c r="CW689" s="63"/>
    </row>
    <row r="690" spans="12:101" s="66" customFormat="1" x14ac:dyDescent="0.35">
      <c r="L690" s="63"/>
      <c r="M690" s="63"/>
      <c r="N690" s="63"/>
      <c r="O690" s="63"/>
      <c r="P690" s="63"/>
      <c r="Q690" s="63"/>
      <c r="R690" s="63"/>
      <c r="S690" s="63"/>
      <c r="T690" s="63"/>
      <c r="U690" s="63"/>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c r="AW690" s="63"/>
      <c r="AX690" s="63"/>
      <c r="AY690" s="63"/>
      <c r="AZ690" s="63"/>
      <c r="BA690" s="63"/>
      <c r="BB690" s="63"/>
      <c r="BC690" s="63"/>
      <c r="BD690" s="63"/>
      <c r="BE690" s="63"/>
      <c r="BF690" s="63"/>
      <c r="BG690" s="63"/>
      <c r="BH690" s="63"/>
      <c r="BI690" s="63"/>
      <c r="BJ690" s="63"/>
      <c r="BK690" s="63"/>
      <c r="BL690" s="63"/>
      <c r="BM690" s="63"/>
      <c r="BN690" s="63"/>
      <c r="BO690" s="63"/>
      <c r="BP690" s="63"/>
      <c r="BQ690" s="63"/>
      <c r="BR690" s="63"/>
      <c r="BS690" s="63"/>
      <c r="BT690" s="63"/>
      <c r="BU690" s="63"/>
      <c r="BV690" s="63"/>
      <c r="BW690" s="63"/>
      <c r="BX690" s="63"/>
      <c r="BY690" s="63"/>
      <c r="BZ690" s="63"/>
      <c r="CA690" s="63"/>
      <c r="CB690" s="63"/>
      <c r="CC690" s="63"/>
      <c r="CD690" s="63"/>
      <c r="CE690" s="63"/>
      <c r="CF690" s="63"/>
      <c r="CG690" s="63"/>
      <c r="CH690" s="63"/>
      <c r="CI690" s="63"/>
      <c r="CJ690" s="63"/>
      <c r="CK690" s="63"/>
      <c r="CL690" s="63"/>
      <c r="CM690" s="63"/>
      <c r="CN690" s="63"/>
      <c r="CO690" s="63"/>
      <c r="CP690" s="63"/>
      <c r="CQ690" s="63"/>
      <c r="CR690" s="63"/>
      <c r="CS690" s="63"/>
      <c r="CT690" s="63"/>
      <c r="CU690" s="63"/>
      <c r="CV690" s="63"/>
      <c r="CW690" s="63"/>
    </row>
    <row r="691" spans="12:101" s="66" customFormat="1" x14ac:dyDescent="0.35">
      <c r="L691" s="63"/>
      <c r="M691" s="63"/>
      <c r="N691" s="63"/>
      <c r="O691" s="63"/>
      <c r="P691" s="63"/>
      <c r="Q691" s="63"/>
      <c r="R691" s="63"/>
      <c r="S691" s="63"/>
      <c r="T691" s="63"/>
      <c r="U691" s="63"/>
      <c r="V691" s="63"/>
      <c r="W691" s="63"/>
      <c r="X691" s="63"/>
      <c r="Y691" s="63"/>
      <c r="Z691" s="63"/>
      <c r="AA691" s="63"/>
      <c r="AB691" s="63"/>
      <c r="AC691" s="63"/>
      <c r="AD691" s="63"/>
      <c r="AE691" s="63"/>
      <c r="AF691" s="63"/>
      <c r="AG691" s="63"/>
      <c r="AH691" s="63"/>
      <c r="AI691" s="63"/>
      <c r="AJ691" s="63"/>
      <c r="AK691" s="63"/>
      <c r="AL691" s="63"/>
      <c r="AM691" s="63"/>
      <c r="AN691" s="63"/>
      <c r="AO691" s="63"/>
      <c r="AP691" s="63"/>
      <c r="AQ691" s="63"/>
      <c r="AR691" s="63"/>
      <c r="AS691" s="63"/>
      <c r="AT691" s="63"/>
      <c r="AU691" s="63"/>
      <c r="AV691" s="63"/>
      <c r="AW691" s="63"/>
      <c r="AX691" s="63"/>
      <c r="AY691" s="63"/>
      <c r="AZ691" s="63"/>
      <c r="BA691" s="63"/>
      <c r="BB691" s="63"/>
      <c r="BC691" s="63"/>
      <c r="BD691" s="63"/>
      <c r="BE691" s="63"/>
      <c r="BF691" s="63"/>
      <c r="BG691" s="63"/>
      <c r="BH691" s="63"/>
      <c r="BI691" s="63"/>
      <c r="BJ691" s="63"/>
      <c r="BK691" s="63"/>
      <c r="BL691" s="63"/>
      <c r="BM691" s="63"/>
      <c r="BN691" s="63"/>
      <c r="BO691" s="63"/>
      <c r="BP691" s="63"/>
      <c r="BQ691" s="63"/>
      <c r="BR691" s="63"/>
      <c r="BS691" s="63"/>
      <c r="BT691" s="63"/>
      <c r="BU691" s="63"/>
      <c r="BV691" s="63"/>
      <c r="BW691" s="63"/>
      <c r="BX691" s="63"/>
      <c r="BY691" s="63"/>
      <c r="BZ691" s="63"/>
      <c r="CA691" s="63"/>
      <c r="CB691" s="63"/>
      <c r="CC691" s="63"/>
      <c r="CD691" s="63"/>
      <c r="CE691" s="63"/>
      <c r="CF691" s="63"/>
      <c r="CG691" s="63"/>
      <c r="CH691" s="63"/>
      <c r="CI691" s="63"/>
      <c r="CJ691" s="63"/>
      <c r="CK691" s="63"/>
      <c r="CL691" s="63"/>
      <c r="CM691" s="63"/>
      <c r="CN691" s="63"/>
      <c r="CO691" s="63"/>
      <c r="CP691" s="63"/>
      <c r="CQ691" s="63"/>
      <c r="CR691" s="63"/>
      <c r="CS691" s="63"/>
      <c r="CT691" s="63"/>
      <c r="CU691" s="63"/>
      <c r="CV691" s="63"/>
      <c r="CW691" s="63"/>
    </row>
    <row r="692" spans="12:101" s="66" customFormat="1" x14ac:dyDescent="0.35">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3"/>
      <c r="AK692" s="63"/>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3"/>
      <c r="BI692" s="63"/>
      <c r="BJ692" s="63"/>
      <c r="BK692" s="63"/>
      <c r="BL692" s="63"/>
      <c r="BM692" s="63"/>
      <c r="BN692" s="63"/>
      <c r="BO692" s="63"/>
      <c r="BP692" s="63"/>
      <c r="BQ692" s="63"/>
      <c r="BR692" s="63"/>
      <c r="BS692" s="63"/>
      <c r="BT692" s="63"/>
      <c r="BU692" s="63"/>
      <c r="BV692" s="63"/>
      <c r="BW692" s="63"/>
      <c r="BX692" s="63"/>
      <c r="BY692" s="63"/>
      <c r="BZ692" s="63"/>
      <c r="CA692" s="63"/>
      <c r="CB692" s="63"/>
      <c r="CC692" s="63"/>
      <c r="CD692" s="63"/>
      <c r="CE692" s="63"/>
      <c r="CF692" s="63"/>
      <c r="CG692" s="63"/>
      <c r="CH692" s="63"/>
      <c r="CI692" s="63"/>
      <c r="CJ692" s="63"/>
      <c r="CK692" s="63"/>
      <c r="CL692" s="63"/>
      <c r="CM692" s="63"/>
      <c r="CN692" s="63"/>
      <c r="CO692" s="63"/>
      <c r="CP692" s="63"/>
      <c r="CQ692" s="63"/>
      <c r="CR692" s="63"/>
      <c r="CS692" s="63"/>
      <c r="CT692" s="63"/>
      <c r="CU692" s="63"/>
      <c r="CV692" s="63"/>
      <c r="CW692" s="63"/>
    </row>
    <row r="693" spans="12:101" s="66" customFormat="1" x14ac:dyDescent="0.35">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c r="AI693" s="63"/>
      <c r="AJ693" s="63"/>
      <c r="AK693" s="63"/>
      <c r="AL693" s="63"/>
      <c r="AM693" s="63"/>
      <c r="AN693" s="63"/>
      <c r="AO693" s="63"/>
      <c r="AP693" s="63"/>
      <c r="AQ693" s="63"/>
      <c r="AR693" s="63"/>
      <c r="AS693" s="63"/>
      <c r="AT693" s="63"/>
      <c r="AU693" s="63"/>
      <c r="AV693" s="63"/>
      <c r="AW693" s="63"/>
      <c r="AX693" s="63"/>
      <c r="AY693" s="63"/>
      <c r="AZ693" s="63"/>
      <c r="BA693" s="63"/>
      <c r="BB693" s="63"/>
      <c r="BC693" s="63"/>
      <c r="BD693" s="63"/>
      <c r="BE693" s="63"/>
      <c r="BF693" s="63"/>
      <c r="BG693" s="63"/>
      <c r="BH693" s="63"/>
      <c r="BI693" s="63"/>
      <c r="BJ693" s="63"/>
      <c r="BK693" s="63"/>
      <c r="BL693" s="63"/>
      <c r="BM693" s="63"/>
      <c r="BN693" s="63"/>
      <c r="BO693" s="63"/>
      <c r="BP693" s="63"/>
      <c r="BQ693" s="63"/>
      <c r="BR693" s="63"/>
      <c r="BS693" s="63"/>
      <c r="BT693" s="63"/>
      <c r="BU693" s="63"/>
      <c r="BV693" s="63"/>
      <c r="BW693" s="63"/>
      <c r="BX693" s="63"/>
      <c r="BY693" s="63"/>
      <c r="BZ693" s="63"/>
      <c r="CA693" s="63"/>
      <c r="CB693" s="63"/>
      <c r="CC693" s="63"/>
      <c r="CD693" s="63"/>
      <c r="CE693" s="63"/>
      <c r="CF693" s="63"/>
      <c r="CG693" s="63"/>
      <c r="CH693" s="63"/>
      <c r="CI693" s="63"/>
      <c r="CJ693" s="63"/>
      <c r="CK693" s="63"/>
      <c r="CL693" s="63"/>
      <c r="CM693" s="63"/>
      <c r="CN693" s="63"/>
      <c r="CO693" s="63"/>
      <c r="CP693" s="63"/>
      <c r="CQ693" s="63"/>
      <c r="CR693" s="63"/>
      <c r="CS693" s="63"/>
      <c r="CT693" s="63"/>
      <c r="CU693" s="63"/>
      <c r="CV693" s="63"/>
      <c r="CW693" s="63"/>
    </row>
    <row r="694" spans="12:101" s="66" customFormat="1" x14ac:dyDescent="0.35">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c r="AR694" s="63"/>
      <c r="AS694" s="63"/>
      <c r="AT694" s="63"/>
      <c r="AU694" s="63"/>
      <c r="AV694" s="63"/>
      <c r="AW694" s="63"/>
      <c r="AX694" s="63"/>
      <c r="AY694" s="63"/>
      <c r="AZ694" s="63"/>
      <c r="BA694" s="63"/>
      <c r="BB694" s="63"/>
      <c r="BC694" s="63"/>
      <c r="BD694" s="63"/>
      <c r="BE694" s="63"/>
      <c r="BF694" s="63"/>
      <c r="BG694" s="63"/>
      <c r="BH694" s="63"/>
      <c r="BI694" s="63"/>
      <c r="BJ694" s="63"/>
      <c r="BK694" s="63"/>
      <c r="BL694" s="63"/>
      <c r="BM694" s="63"/>
      <c r="BN694" s="63"/>
      <c r="BO694" s="63"/>
      <c r="BP694" s="63"/>
      <c r="BQ694" s="63"/>
      <c r="BR694" s="63"/>
      <c r="BS694" s="63"/>
      <c r="BT694" s="63"/>
      <c r="BU694" s="63"/>
      <c r="BV694" s="63"/>
      <c r="BW694" s="63"/>
      <c r="BX694" s="63"/>
      <c r="BY694" s="63"/>
      <c r="BZ694" s="63"/>
      <c r="CA694" s="63"/>
      <c r="CB694" s="63"/>
      <c r="CC694" s="63"/>
      <c r="CD694" s="63"/>
      <c r="CE694" s="63"/>
      <c r="CF694" s="63"/>
      <c r="CG694" s="63"/>
      <c r="CH694" s="63"/>
      <c r="CI694" s="63"/>
      <c r="CJ694" s="63"/>
      <c r="CK694" s="63"/>
      <c r="CL694" s="63"/>
      <c r="CM694" s="63"/>
      <c r="CN694" s="63"/>
      <c r="CO694" s="63"/>
      <c r="CP694" s="63"/>
      <c r="CQ694" s="63"/>
      <c r="CR694" s="63"/>
      <c r="CS694" s="63"/>
      <c r="CT694" s="63"/>
      <c r="CU694" s="63"/>
      <c r="CV694" s="63"/>
      <c r="CW694" s="63"/>
    </row>
    <row r="695" spans="12:101" s="66" customFormat="1" x14ac:dyDescent="0.35">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c r="AV695" s="63"/>
      <c r="AW695" s="63"/>
      <c r="AX695" s="63"/>
      <c r="AY695" s="63"/>
      <c r="AZ695" s="63"/>
      <c r="BA695" s="63"/>
      <c r="BB695" s="63"/>
      <c r="BC695" s="63"/>
      <c r="BD695" s="63"/>
      <c r="BE695" s="63"/>
      <c r="BF695" s="63"/>
      <c r="BG695" s="63"/>
      <c r="BH695" s="63"/>
      <c r="BI695" s="63"/>
      <c r="BJ695" s="63"/>
      <c r="BK695" s="63"/>
      <c r="BL695" s="63"/>
      <c r="BM695" s="63"/>
      <c r="BN695" s="63"/>
      <c r="BO695" s="63"/>
      <c r="BP695" s="63"/>
      <c r="BQ695" s="63"/>
      <c r="BR695" s="63"/>
      <c r="BS695" s="63"/>
      <c r="BT695" s="63"/>
      <c r="BU695" s="63"/>
      <c r="BV695" s="63"/>
      <c r="BW695" s="63"/>
      <c r="BX695" s="63"/>
      <c r="BY695" s="63"/>
      <c r="BZ695" s="63"/>
      <c r="CA695" s="63"/>
      <c r="CB695" s="63"/>
      <c r="CC695" s="63"/>
      <c r="CD695" s="63"/>
      <c r="CE695" s="63"/>
      <c r="CF695" s="63"/>
      <c r="CG695" s="63"/>
      <c r="CH695" s="63"/>
      <c r="CI695" s="63"/>
      <c r="CJ695" s="63"/>
      <c r="CK695" s="63"/>
      <c r="CL695" s="63"/>
      <c r="CM695" s="63"/>
      <c r="CN695" s="63"/>
      <c r="CO695" s="63"/>
      <c r="CP695" s="63"/>
      <c r="CQ695" s="63"/>
      <c r="CR695" s="63"/>
      <c r="CS695" s="63"/>
      <c r="CT695" s="63"/>
      <c r="CU695" s="63"/>
      <c r="CV695" s="63"/>
      <c r="CW695" s="63"/>
    </row>
    <row r="696" spans="12:101" s="66" customFormat="1" x14ac:dyDescent="0.35">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c r="AY696" s="63"/>
      <c r="AZ696" s="63"/>
      <c r="BA696" s="63"/>
      <c r="BB696" s="63"/>
      <c r="BC696" s="63"/>
      <c r="BD696" s="63"/>
      <c r="BE696" s="63"/>
      <c r="BF696" s="63"/>
      <c r="BG696" s="63"/>
      <c r="BH696" s="63"/>
      <c r="BI696" s="63"/>
      <c r="BJ696" s="63"/>
      <c r="BK696" s="63"/>
      <c r="BL696" s="63"/>
      <c r="BM696" s="63"/>
      <c r="BN696" s="63"/>
      <c r="BO696" s="63"/>
      <c r="BP696" s="63"/>
      <c r="BQ696" s="63"/>
      <c r="BR696" s="63"/>
      <c r="BS696" s="63"/>
      <c r="BT696" s="63"/>
      <c r="BU696" s="63"/>
      <c r="BV696" s="63"/>
      <c r="BW696" s="63"/>
      <c r="BX696" s="63"/>
      <c r="BY696" s="63"/>
      <c r="BZ696" s="63"/>
      <c r="CA696" s="63"/>
      <c r="CB696" s="63"/>
      <c r="CC696" s="63"/>
      <c r="CD696" s="63"/>
      <c r="CE696" s="63"/>
      <c r="CF696" s="63"/>
      <c r="CG696" s="63"/>
      <c r="CH696" s="63"/>
      <c r="CI696" s="63"/>
      <c r="CJ696" s="63"/>
      <c r="CK696" s="63"/>
      <c r="CL696" s="63"/>
      <c r="CM696" s="63"/>
      <c r="CN696" s="63"/>
      <c r="CO696" s="63"/>
      <c r="CP696" s="63"/>
      <c r="CQ696" s="63"/>
      <c r="CR696" s="63"/>
      <c r="CS696" s="63"/>
      <c r="CT696" s="63"/>
      <c r="CU696" s="63"/>
      <c r="CV696" s="63"/>
      <c r="CW696" s="63"/>
    </row>
    <row r="697" spans="12:101" s="66" customFormat="1" x14ac:dyDescent="0.35">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c r="BB697" s="63"/>
      <c r="BC697" s="63"/>
      <c r="BD697" s="63"/>
      <c r="BE697" s="63"/>
      <c r="BF697" s="63"/>
      <c r="BG697" s="63"/>
      <c r="BH697" s="63"/>
      <c r="BI697" s="63"/>
      <c r="BJ697" s="63"/>
      <c r="BK697" s="63"/>
      <c r="BL697" s="63"/>
      <c r="BM697" s="63"/>
      <c r="BN697" s="63"/>
      <c r="BO697" s="63"/>
      <c r="BP697" s="63"/>
      <c r="BQ697" s="63"/>
      <c r="BR697" s="63"/>
      <c r="BS697" s="63"/>
      <c r="BT697" s="63"/>
      <c r="BU697" s="63"/>
      <c r="BV697" s="63"/>
      <c r="BW697" s="63"/>
      <c r="BX697" s="63"/>
      <c r="BY697" s="63"/>
      <c r="BZ697" s="63"/>
      <c r="CA697" s="63"/>
      <c r="CB697" s="63"/>
      <c r="CC697" s="63"/>
      <c r="CD697" s="63"/>
      <c r="CE697" s="63"/>
      <c r="CF697" s="63"/>
      <c r="CG697" s="63"/>
      <c r="CH697" s="63"/>
      <c r="CI697" s="63"/>
      <c r="CJ697" s="63"/>
      <c r="CK697" s="63"/>
      <c r="CL697" s="63"/>
      <c r="CM697" s="63"/>
      <c r="CN697" s="63"/>
      <c r="CO697" s="63"/>
      <c r="CP697" s="63"/>
      <c r="CQ697" s="63"/>
      <c r="CR697" s="63"/>
      <c r="CS697" s="63"/>
      <c r="CT697" s="63"/>
      <c r="CU697" s="63"/>
      <c r="CV697" s="63"/>
      <c r="CW697" s="63"/>
    </row>
    <row r="698" spans="12:101" s="66" customFormat="1" x14ac:dyDescent="0.35">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c r="BH698" s="63"/>
      <c r="BI698" s="63"/>
      <c r="BJ698" s="63"/>
      <c r="BK698" s="63"/>
      <c r="BL698" s="63"/>
      <c r="BM698" s="63"/>
      <c r="BN698" s="63"/>
      <c r="BO698" s="63"/>
      <c r="BP698" s="63"/>
      <c r="BQ698" s="63"/>
      <c r="BR698" s="63"/>
      <c r="BS698" s="63"/>
      <c r="BT698" s="63"/>
      <c r="BU698" s="63"/>
      <c r="BV698" s="63"/>
      <c r="BW698" s="63"/>
      <c r="BX698" s="63"/>
      <c r="BY698" s="63"/>
      <c r="BZ698" s="63"/>
      <c r="CA698" s="63"/>
      <c r="CB698" s="63"/>
      <c r="CC698" s="63"/>
      <c r="CD698" s="63"/>
      <c r="CE698" s="63"/>
      <c r="CF698" s="63"/>
      <c r="CG698" s="63"/>
      <c r="CH698" s="63"/>
      <c r="CI698" s="63"/>
      <c r="CJ698" s="63"/>
      <c r="CK698" s="63"/>
      <c r="CL698" s="63"/>
      <c r="CM698" s="63"/>
      <c r="CN698" s="63"/>
      <c r="CO698" s="63"/>
      <c r="CP698" s="63"/>
      <c r="CQ698" s="63"/>
      <c r="CR698" s="63"/>
      <c r="CS698" s="63"/>
      <c r="CT698" s="63"/>
      <c r="CU698" s="63"/>
      <c r="CV698" s="63"/>
      <c r="CW698" s="63"/>
    </row>
    <row r="699" spans="12:101" s="66" customFormat="1" x14ac:dyDescent="0.35">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c r="BK699" s="63"/>
      <c r="BL699" s="63"/>
      <c r="BM699" s="63"/>
      <c r="BN699" s="63"/>
      <c r="BO699" s="63"/>
      <c r="BP699" s="63"/>
      <c r="BQ699" s="63"/>
      <c r="BR699" s="63"/>
      <c r="BS699" s="63"/>
      <c r="BT699" s="63"/>
      <c r="BU699" s="63"/>
      <c r="BV699" s="63"/>
      <c r="BW699" s="63"/>
      <c r="BX699" s="63"/>
      <c r="BY699" s="63"/>
      <c r="BZ699" s="63"/>
      <c r="CA699" s="63"/>
      <c r="CB699" s="63"/>
      <c r="CC699" s="63"/>
      <c r="CD699" s="63"/>
      <c r="CE699" s="63"/>
      <c r="CF699" s="63"/>
      <c r="CG699" s="63"/>
      <c r="CH699" s="63"/>
      <c r="CI699" s="63"/>
      <c r="CJ699" s="63"/>
      <c r="CK699" s="63"/>
      <c r="CL699" s="63"/>
      <c r="CM699" s="63"/>
      <c r="CN699" s="63"/>
      <c r="CO699" s="63"/>
      <c r="CP699" s="63"/>
      <c r="CQ699" s="63"/>
      <c r="CR699" s="63"/>
      <c r="CS699" s="63"/>
      <c r="CT699" s="63"/>
      <c r="CU699" s="63"/>
      <c r="CV699" s="63"/>
      <c r="CW699" s="63"/>
    </row>
    <row r="700" spans="12:101" s="66" customFormat="1" x14ac:dyDescent="0.35">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c r="BS700" s="63"/>
      <c r="BT700" s="63"/>
      <c r="BU700" s="63"/>
      <c r="BV700" s="63"/>
      <c r="BW700" s="63"/>
      <c r="BX700" s="63"/>
      <c r="BY700" s="63"/>
      <c r="BZ700" s="63"/>
      <c r="CA700" s="63"/>
      <c r="CB700" s="63"/>
      <c r="CC700" s="63"/>
      <c r="CD700" s="63"/>
      <c r="CE700" s="63"/>
      <c r="CF700" s="63"/>
      <c r="CG700" s="63"/>
      <c r="CH700" s="63"/>
      <c r="CI700" s="63"/>
      <c r="CJ700" s="63"/>
      <c r="CK700" s="63"/>
      <c r="CL700" s="63"/>
      <c r="CM700" s="63"/>
      <c r="CN700" s="63"/>
      <c r="CO700" s="63"/>
      <c r="CP700" s="63"/>
      <c r="CQ700" s="63"/>
      <c r="CR700" s="63"/>
      <c r="CS700" s="63"/>
      <c r="CT700" s="63"/>
      <c r="CU700" s="63"/>
      <c r="CV700" s="63"/>
      <c r="CW700" s="63"/>
    </row>
    <row r="701" spans="12:101" s="66" customFormat="1" x14ac:dyDescent="0.35">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c r="BY701" s="63"/>
      <c r="BZ701" s="63"/>
      <c r="CA701" s="63"/>
      <c r="CB701" s="63"/>
      <c r="CC701" s="63"/>
      <c r="CD701" s="63"/>
      <c r="CE701" s="63"/>
      <c r="CF701" s="63"/>
      <c r="CG701" s="63"/>
      <c r="CH701" s="63"/>
      <c r="CI701" s="63"/>
      <c r="CJ701" s="63"/>
      <c r="CK701" s="63"/>
      <c r="CL701" s="63"/>
      <c r="CM701" s="63"/>
      <c r="CN701" s="63"/>
      <c r="CO701" s="63"/>
      <c r="CP701" s="63"/>
      <c r="CQ701" s="63"/>
      <c r="CR701" s="63"/>
      <c r="CS701" s="63"/>
      <c r="CT701" s="63"/>
      <c r="CU701" s="63"/>
      <c r="CV701" s="63"/>
      <c r="CW701" s="63"/>
    </row>
    <row r="702" spans="12:101" s="66" customFormat="1" x14ac:dyDescent="0.35">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c r="CD702" s="63"/>
      <c r="CE702" s="63"/>
      <c r="CF702" s="63"/>
      <c r="CG702" s="63"/>
      <c r="CH702" s="63"/>
      <c r="CI702" s="63"/>
      <c r="CJ702" s="63"/>
      <c r="CK702" s="63"/>
      <c r="CL702" s="63"/>
      <c r="CM702" s="63"/>
      <c r="CN702" s="63"/>
      <c r="CO702" s="63"/>
      <c r="CP702" s="63"/>
      <c r="CQ702" s="63"/>
      <c r="CR702" s="63"/>
      <c r="CS702" s="63"/>
      <c r="CT702" s="63"/>
      <c r="CU702" s="63"/>
      <c r="CV702" s="63"/>
      <c r="CW702" s="63"/>
    </row>
    <row r="703" spans="12:101" s="66" customFormat="1" x14ac:dyDescent="0.35">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c r="CH703" s="63"/>
      <c r="CI703" s="63"/>
      <c r="CJ703" s="63"/>
      <c r="CK703" s="63"/>
      <c r="CL703" s="63"/>
      <c r="CM703" s="63"/>
      <c r="CN703" s="63"/>
      <c r="CO703" s="63"/>
      <c r="CP703" s="63"/>
      <c r="CQ703" s="63"/>
      <c r="CR703" s="63"/>
      <c r="CS703" s="63"/>
      <c r="CT703" s="63"/>
      <c r="CU703" s="63"/>
      <c r="CV703" s="63"/>
      <c r="CW703" s="63"/>
    </row>
    <row r="704" spans="12:101" s="66" customFormat="1" x14ac:dyDescent="0.35">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c r="CH704" s="63"/>
      <c r="CI704" s="63"/>
      <c r="CJ704" s="63"/>
      <c r="CK704" s="63"/>
      <c r="CL704" s="63"/>
      <c r="CM704" s="63"/>
      <c r="CN704" s="63"/>
      <c r="CO704" s="63"/>
      <c r="CP704" s="63"/>
      <c r="CQ704" s="63"/>
      <c r="CR704" s="63"/>
      <c r="CS704" s="63"/>
      <c r="CT704" s="63"/>
      <c r="CU704" s="63"/>
      <c r="CV704" s="63"/>
      <c r="CW704" s="63"/>
    </row>
    <row r="705" spans="12:101" s="66" customFormat="1" x14ac:dyDescent="0.35">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c r="CK705" s="63"/>
      <c r="CL705" s="63"/>
      <c r="CM705" s="63"/>
      <c r="CN705" s="63"/>
      <c r="CO705" s="63"/>
      <c r="CP705" s="63"/>
      <c r="CQ705" s="63"/>
      <c r="CR705" s="63"/>
      <c r="CS705" s="63"/>
      <c r="CT705" s="63"/>
      <c r="CU705" s="63"/>
      <c r="CV705" s="63"/>
      <c r="CW705" s="63"/>
    </row>
    <row r="706" spans="12:101" s="66" customFormat="1" x14ac:dyDescent="0.35">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c r="CN706" s="63"/>
      <c r="CO706" s="63"/>
      <c r="CP706" s="63"/>
      <c r="CQ706" s="63"/>
      <c r="CR706" s="63"/>
      <c r="CS706" s="63"/>
      <c r="CT706" s="63"/>
      <c r="CU706" s="63"/>
      <c r="CV706" s="63"/>
      <c r="CW706" s="63"/>
    </row>
    <row r="707" spans="12:101" s="66" customFormat="1" x14ac:dyDescent="0.35">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c r="CQ707" s="63"/>
      <c r="CR707" s="63"/>
      <c r="CS707" s="63"/>
      <c r="CT707" s="63"/>
      <c r="CU707" s="63"/>
      <c r="CV707" s="63"/>
      <c r="CW707" s="63"/>
    </row>
    <row r="708" spans="12:101" s="66" customFormat="1" x14ac:dyDescent="0.35">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c r="CT708" s="63"/>
      <c r="CU708" s="63"/>
      <c r="CV708" s="63"/>
      <c r="CW708" s="63"/>
    </row>
    <row r="709" spans="12:101" s="66" customFormat="1" x14ac:dyDescent="0.35">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c r="CW709" s="63"/>
    </row>
    <row r="710" spans="12:101" s="66" customFormat="1" x14ac:dyDescent="0.35">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row>
    <row r="711" spans="12:101" s="66" customFormat="1" x14ac:dyDescent="0.35">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row>
    <row r="712" spans="12:101" s="66" customFormat="1" x14ac:dyDescent="0.35">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row>
    <row r="713" spans="12:101" s="66" customFormat="1" x14ac:dyDescent="0.35">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row>
    <row r="714" spans="12:101" s="66" customFormat="1" x14ac:dyDescent="0.35">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row>
    <row r="715" spans="12:101" s="66" customFormat="1" x14ac:dyDescent="0.35">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row>
    <row r="716" spans="12:101" s="66" customFormat="1" x14ac:dyDescent="0.35">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row>
    <row r="717" spans="12:101" s="66" customFormat="1" x14ac:dyDescent="0.35">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row>
    <row r="718" spans="12:101" s="66" customFormat="1" x14ac:dyDescent="0.35">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row>
    <row r="719" spans="12:101" s="66" customFormat="1" x14ac:dyDescent="0.35">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row>
    <row r="720" spans="12:101" s="66" customFormat="1" x14ac:dyDescent="0.35">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row>
    <row r="721" spans="12:101" s="66" customFormat="1" x14ac:dyDescent="0.35">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row>
    <row r="722" spans="12:101" s="66" customFormat="1" x14ac:dyDescent="0.35">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row>
    <row r="723" spans="12:101" s="66" customFormat="1" x14ac:dyDescent="0.35">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row>
    <row r="724" spans="12:101" s="66" customFormat="1" x14ac:dyDescent="0.35">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row>
    <row r="725" spans="12:101" s="66" customFormat="1" x14ac:dyDescent="0.35">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row>
    <row r="726" spans="12:101" s="66" customFormat="1" x14ac:dyDescent="0.35">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row>
    <row r="727" spans="12:101" s="66" customFormat="1" x14ac:dyDescent="0.35">
      <c r="L727" s="63"/>
      <c r="M727" s="63"/>
      <c r="N727" s="63"/>
      <c r="O727" s="63"/>
      <c r="P727" s="63"/>
      <c r="Q727" s="63"/>
      <c r="R727" s="63"/>
      <c r="S727" s="63"/>
      <c r="T727" s="63"/>
      <c r="U727" s="63"/>
      <c r="V727" s="63"/>
      <c r="W727" s="63"/>
      <c r="X727" s="63"/>
      <c r="Y727" s="63"/>
      <c r="Z727" s="63"/>
      <c r="AA727" s="63"/>
      <c r="AB727" s="63"/>
      <c r="AC727" s="63"/>
      <c r="AD727" s="63"/>
      <c r="AE727" s="63"/>
      <c r="AF727" s="63"/>
      <c r="AG727" s="63"/>
      <c r="AH727" s="63"/>
      <c r="AI727" s="63"/>
      <c r="AJ727" s="63"/>
      <c r="AK727" s="63"/>
      <c r="AL727" s="63"/>
      <c r="AM727" s="63"/>
      <c r="AN727" s="63"/>
      <c r="AO727" s="63"/>
      <c r="AP727" s="63"/>
      <c r="AQ727" s="63"/>
      <c r="AR727" s="63"/>
      <c r="AS727" s="63"/>
      <c r="AT727" s="63"/>
      <c r="AU727" s="63"/>
      <c r="AV727" s="63"/>
      <c r="AW727" s="63"/>
      <c r="AX727" s="63"/>
      <c r="AY727" s="63"/>
      <c r="AZ727" s="63"/>
      <c r="BA727" s="63"/>
      <c r="BB727" s="63"/>
      <c r="BC727" s="63"/>
      <c r="BD727" s="63"/>
      <c r="BE727" s="63"/>
      <c r="BF727" s="63"/>
      <c r="BG727" s="63"/>
      <c r="BH727" s="63"/>
      <c r="BI727" s="63"/>
      <c r="BJ727" s="63"/>
      <c r="BK727" s="63"/>
      <c r="BL727" s="63"/>
      <c r="BM727" s="63"/>
      <c r="BN727" s="63"/>
      <c r="BO727" s="63"/>
      <c r="BP727" s="63"/>
      <c r="BQ727" s="63"/>
      <c r="BR727" s="63"/>
      <c r="BS727" s="63"/>
      <c r="BT727" s="63"/>
      <c r="BU727" s="63"/>
      <c r="BV727" s="63"/>
      <c r="BW727" s="63"/>
      <c r="BX727" s="63"/>
      <c r="BY727" s="63"/>
      <c r="BZ727" s="63"/>
      <c r="CA727" s="63"/>
      <c r="CB727" s="63"/>
      <c r="CC727" s="63"/>
      <c r="CD727" s="63"/>
      <c r="CE727" s="63"/>
      <c r="CF727" s="63"/>
      <c r="CG727" s="63"/>
      <c r="CH727" s="63"/>
      <c r="CI727" s="63"/>
      <c r="CJ727" s="63"/>
      <c r="CK727" s="63"/>
      <c r="CL727" s="63"/>
      <c r="CM727" s="63"/>
      <c r="CN727" s="63"/>
      <c r="CO727" s="63"/>
      <c r="CP727" s="63"/>
      <c r="CQ727" s="63"/>
      <c r="CR727" s="63"/>
      <c r="CS727" s="63"/>
      <c r="CT727" s="63"/>
      <c r="CU727" s="63"/>
      <c r="CV727" s="63"/>
      <c r="CW727" s="63"/>
    </row>
    <row r="728" spans="12:101" s="66" customFormat="1" x14ac:dyDescent="0.35">
      <c r="L728" s="63"/>
      <c r="M728" s="63"/>
      <c r="N728" s="63"/>
      <c r="O728" s="63"/>
      <c r="P728" s="63"/>
      <c r="Q728" s="63"/>
      <c r="R728" s="63"/>
      <c r="S728" s="63"/>
      <c r="T728" s="63"/>
      <c r="U728" s="63"/>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c r="AW728" s="63"/>
      <c r="AX728" s="63"/>
      <c r="AY728" s="63"/>
      <c r="AZ728" s="63"/>
      <c r="BA728" s="63"/>
      <c r="BB728" s="63"/>
      <c r="BC728" s="63"/>
      <c r="BD728" s="63"/>
      <c r="BE728" s="63"/>
      <c r="BF728" s="63"/>
      <c r="BG728" s="63"/>
      <c r="BH728" s="63"/>
      <c r="BI728" s="63"/>
      <c r="BJ728" s="63"/>
      <c r="BK728" s="63"/>
      <c r="BL728" s="63"/>
      <c r="BM728" s="63"/>
      <c r="BN728" s="63"/>
      <c r="BO728" s="63"/>
      <c r="BP728" s="63"/>
      <c r="BQ728" s="63"/>
      <c r="BR728" s="63"/>
      <c r="BS728" s="63"/>
      <c r="BT728" s="63"/>
      <c r="BU728" s="63"/>
      <c r="BV728" s="63"/>
      <c r="BW728" s="63"/>
      <c r="BX728" s="63"/>
      <c r="BY728" s="63"/>
      <c r="BZ728" s="63"/>
      <c r="CA728" s="63"/>
      <c r="CB728" s="63"/>
      <c r="CC728" s="63"/>
      <c r="CD728" s="63"/>
      <c r="CE728" s="63"/>
      <c r="CF728" s="63"/>
      <c r="CG728" s="63"/>
      <c r="CH728" s="63"/>
      <c r="CI728" s="63"/>
      <c r="CJ728" s="63"/>
      <c r="CK728" s="63"/>
      <c r="CL728" s="63"/>
      <c r="CM728" s="63"/>
      <c r="CN728" s="63"/>
      <c r="CO728" s="63"/>
      <c r="CP728" s="63"/>
      <c r="CQ728" s="63"/>
      <c r="CR728" s="63"/>
      <c r="CS728" s="63"/>
      <c r="CT728" s="63"/>
      <c r="CU728" s="63"/>
      <c r="CV728" s="63"/>
      <c r="CW728" s="63"/>
    </row>
    <row r="729" spans="12:101" s="66" customFormat="1" x14ac:dyDescent="0.35">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3"/>
      <c r="BI729" s="63"/>
      <c r="BJ729" s="63"/>
      <c r="BK729" s="63"/>
      <c r="BL729" s="63"/>
      <c r="BM729" s="63"/>
      <c r="BN729" s="63"/>
      <c r="BO729" s="63"/>
      <c r="BP729" s="63"/>
      <c r="BQ729" s="63"/>
      <c r="BR729" s="63"/>
      <c r="BS729" s="63"/>
      <c r="BT729" s="63"/>
      <c r="BU729" s="63"/>
      <c r="BV729" s="63"/>
      <c r="BW729" s="63"/>
      <c r="BX729" s="63"/>
      <c r="BY729" s="63"/>
      <c r="BZ729" s="63"/>
      <c r="CA729" s="63"/>
      <c r="CB729" s="63"/>
      <c r="CC729" s="63"/>
      <c r="CD729" s="63"/>
      <c r="CE729" s="63"/>
      <c r="CF729" s="63"/>
      <c r="CG729" s="63"/>
      <c r="CH729" s="63"/>
      <c r="CI729" s="63"/>
      <c r="CJ729" s="63"/>
      <c r="CK729" s="63"/>
      <c r="CL729" s="63"/>
      <c r="CM729" s="63"/>
      <c r="CN729" s="63"/>
      <c r="CO729" s="63"/>
      <c r="CP729" s="63"/>
      <c r="CQ729" s="63"/>
      <c r="CR729" s="63"/>
      <c r="CS729" s="63"/>
      <c r="CT729" s="63"/>
      <c r="CU729" s="63"/>
      <c r="CV729" s="63"/>
      <c r="CW729" s="63"/>
    </row>
    <row r="730" spans="12:101" s="66" customFormat="1" x14ac:dyDescent="0.35">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c r="AW730" s="63"/>
      <c r="AX730" s="63"/>
      <c r="AY730" s="63"/>
      <c r="AZ730" s="63"/>
      <c r="BA730" s="63"/>
      <c r="BB730" s="63"/>
      <c r="BC730" s="63"/>
      <c r="BD730" s="63"/>
      <c r="BE730" s="63"/>
      <c r="BF730" s="63"/>
      <c r="BG730" s="63"/>
      <c r="BH730" s="63"/>
      <c r="BI730" s="63"/>
      <c r="BJ730" s="63"/>
      <c r="BK730" s="63"/>
      <c r="BL730" s="63"/>
      <c r="BM730" s="63"/>
      <c r="BN730" s="63"/>
      <c r="BO730" s="63"/>
      <c r="BP730" s="63"/>
      <c r="BQ730" s="63"/>
      <c r="BR730" s="63"/>
      <c r="BS730" s="63"/>
      <c r="BT730" s="63"/>
      <c r="BU730" s="63"/>
      <c r="BV730" s="63"/>
      <c r="BW730" s="63"/>
      <c r="BX730" s="63"/>
      <c r="BY730" s="63"/>
      <c r="BZ730" s="63"/>
      <c r="CA730" s="63"/>
      <c r="CB730" s="63"/>
      <c r="CC730" s="63"/>
      <c r="CD730" s="63"/>
      <c r="CE730" s="63"/>
      <c r="CF730" s="63"/>
      <c r="CG730" s="63"/>
      <c r="CH730" s="63"/>
      <c r="CI730" s="63"/>
      <c r="CJ730" s="63"/>
      <c r="CK730" s="63"/>
      <c r="CL730" s="63"/>
      <c r="CM730" s="63"/>
      <c r="CN730" s="63"/>
      <c r="CO730" s="63"/>
      <c r="CP730" s="63"/>
      <c r="CQ730" s="63"/>
      <c r="CR730" s="63"/>
      <c r="CS730" s="63"/>
      <c r="CT730" s="63"/>
      <c r="CU730" s="63"/>
      <c r="CV730" s="63"/>
      <c r="CW730" s="63"/>
    </row>
    <row r="731" spans="12:101" s="66" customFormat="1" x14ac:dyDescent="0.35">
      <c r="L731" s="63"/>
      <c r="M731" s="63"/>
      <c r="N731" s="63"/>
      <c r="O731" s="63"/>
      <c r="P731" s="63"/>
      <c r="Q731" s="63"/>
      <c r="R731" s="63"/>
      <c r="S731" s="63"/>
      <c r="T731" s="63"/>
      <c r="U731" s="63"/>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c r="AW731" s="63"/>
      <c r="AX731" s="63"/>
      <c r="AY731" s="63"/>
      <c r="AZ731" s="63"/>
      <c r="BA731" s="63"/>
      <c r="BB731" s="63"/>
      <c r="BC731" s="63"/>
      <c r="BD731" s="63"/>
      <c r="BE731" s="63"/>
      <c r="BF731" s="63"/>
      <c r="BG731" s="63"/>
      <c r="BH731" s="63"/>
      <c r="BI731" s="63"/>
      <c r="BJ731" s="63"/>
      <c r="BK731" s="63"/>
      <c r="BL731" s="63"/>
      <c r="BM731" s="63"/>
      <c r="BN731" s="63"/>
      <c r="BO731" s="63"/>
      <c r="BP731" s="63"/>
      <c r="BQ731" s="63"/>
      <c r="BR731" s="63"/>
      <c r="BS731" s="63"/>
      <c r="BT731" s="63"/>
      <c r="BU731" s="63"/>
      <c r="BV731" s="63"/>
      <c r="BW731" s="63"/>
      <c r="BX731" s="63"/>
      <c r="BY731" s="63"/>
      <c r="BZ731" s="63"/>
      <c r="CA731" s="63"/>
      <c r="CB731" s="63"/>
      <c r="CC731" s="63"/>
      <c r="CD731" s="63"/>
      <c r="CE731" s="63"/>
      <c r="CF731" s="63"/>
      <c r="CG731" s="63"/>
      <c r="CH731" s="63"/>
      <c r="CI731" s="63"/>
      <c r="CJ731" s="63"/>
      <c r="CK731" s="63"/>
      <c r="CL731" s="63"/>
      <c r="CM731" s="63"/>
      <c r="CN731" s="63"/>
      <c r="CO731" s="63"/>
      <c r="CP731" s="63"/>
      <c r="CQ731" s="63"/>
      <c r="CR731" s="63"/>
      <c r="CS731" s="63"/>
      <c r="CT731" s="63"/>
      <c r="CU731" s="63"/>
      <c r="CV731" s="63"/>
      <c r="CW731" s="63"/>
    </row>
    <row r="732" spans="12:101" s="66" customFormat="1" x14ac:dyDescent="0.35">
      <c r="L732" s="63"/>
      <c r="M732" s="63"/>
      <c r="N732" s="63"/>
      <c r="O732" s="63"/>
      <c r="P732" s="63"/>
      <c r="Q732" s="63"/>
      <c r="R732" s="63"/>
      <c r="S732" s="63"/>
      <c r="T732" s="63"/>
      <c r="U732" s="63"/>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c r="AW732" s="63"/>
      <c r="AX732" s="63"/>
      <c r="AY732" s="63"/>
      <c r="AZ732" s="63"/>
      <c r="BA732" s="63"/>
      <c r="BB732" s="63"/>
      <c r="BC732" s="63"/>
      <c r="BD732" s="63"/>
      <c r="BE732" s="63"/>
      <c r="BF732" s="63"/>
      <c r="BG732" s="63"/>
      <c r="BH732" s="63"/>
      <c r="BI732" s="63"/>
      <c r="BJ732" s="63"/>
      <c r="BK732" s="63"/>
      <c r="BL732" s="63"/>
      <c r="BM732" s="63"/>
      <c r="BN732" s="63"/>
      <c r="BO732" s="63"/>
      <c r="BP732" s="63"/>
      <c r="BQ732" s="63"/>
      <c r="BR732" s="63"/>
      <c r="BS732" s="63"/>
      <c r="BT732" s="63"/>
      <c r="BU732" s="63"/>
      <c r="BV732" s="63"/>
      <c r="BW732" s="63"/>
      <c r="BX732" s="63"/>
      <c r="BY732" s="63"/>
      <c r="BZ732" s="63"/>
      <c r="CA732" s="63"/>
      <c r="CB732" s="63"/>
      <c r="CC732" s="63"/>
      <c r="CD732" s="63"/>
      <c r="CE732" s="63"/>
      <c r="CF732" s="63"/>
      <c r="CG732" s="63"/>
      <c r="CH732" s="63"/>
      <c r="CI732" s="63"/>
      <c r="CJ732" s="63"/>
      <c r="CK732" s="63"/>
      <c r="CL732" s="63"/>
      <c r="CM732" s="63"/>
      <c r="CN732" s="63"/>
      <c r="CO732" s="63"/>
      <c r="CP732" s="63"/>
      <c r="CQ732" s="63"/>
      <c r="CR732" s="63"/>
      <c r="CS732" s="63"/>
      <c r="CT732" s="63"/>
      <c r="CU732" s="63"/>
      <c r="CV732" s="63"/>
      <c r="CW732" s="63"/>
    </row>
    <row r="733" spans="12:101" s="66" customFormat="1" x14ac:dyDescent="0.35">
      <c r="L733" s="63"/>
      <c r="M733" s="63"/>
      <c r="N733" s="63"/>
      <c r="O733" s="63"/>
      <c r="P733" s="63"/>
      <c r="Q733" s="63"/>
      <c r="R733" s="63"/>
      <c r="S733" s="63"/>
      <c r="T733" s="63"/>
      <c r="U733" s="63"/>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c r="AW733" s="63"/>
      <c r="AX733" s="63"/>
      <c r="AY733" s="63"/>
      <c r="AZ733" s="63"/>
      <c r="BA733" s="63"/>
      <c r="BB733" s="63"/>
      <c r="BC733" s="63"/>
      <c r="BD733" s="63"/>
      <c r="BE733" s="63"/>
      <c r="BF733" s="63"/>
      <c r="BG733" s="63"/>
      <c r="BH733" s="63"/>
      <c r="BI733" s="63"/>
      <c r="BJ733" s="63"/>
      <c r="BK733" s="63"/>
      <c r="BL733" s="63"/>
      <c r="BM733" s="63"/>
      <c r="BN733" s="63"/>
      <c r="BO733" s="63"/>
      <c r="BP733" s="63"/>
      <c r="BQ733" s="63"/>
      <c r="BR733" s="63"/>
      <c r="BS733" s="63"/>
      <c r="BT733" s="63"/>
      <c r="BU733" s="63"/>
      <c r="BV733" s="63"/>
      <c r="BW733" s="63"/>
      <c r="BX733" s="63"/>
      <c r="BY733" s="63"/>
      <c r="BZ733" s="63"/>
      <c r="CA733" s="63"/>
      <c r="CB733" s="63"/>
      <c r="CC733" s="63"/>
      <c r="CD733" s="63"/>
      <c r="CE733" s="63"/>
      <c r="CF733" s="63"/>
      <c r="CG733" s="63"/>
      <c r="CH733" s="63"/>
      <c r="CI733" s="63"/>
      <c r="CJ733" s="63"/>
      <c r="CK733" s="63"/>
      <c r="CL733" s="63"/>
      <c r="CM733" s="63"/>
      <c r="CN733" s="63"/>
      <c r="CO733" s="63"/>
      <c r="CP733" s="63"/>
      <c r="CQ733" s="63"/>
      <c r="CR733" s="63"/>
      <c r="CS733" s="63"/>
      <c r="CT733" s="63"/>
      <c r="CU733" s="63"/>
      <c r="CV733" s="63"/>
      <c r="CW733" s="63"/>
    </row>
    <row r="734" spans="12:101" s="66" customFormat="1" x14ac:dyDescent="0.35">
      <c r="L734" s="63"/>
      <c r="M734" s="63"/>
      <c r="N734" s="63"/>
      <c r="O734" s="63"/>
      <c r="P734" s="63"/>
      <c r="Q734" s="63"/>
      <c r="R734" s="63"/>
      <c r="S734" s="63"/>
      <c r="T734" s="63"/>
      <c r="U734" s="63"/>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c r="AW734" s="63"/>
      <c r="AX734" s="63"/>
      <c r="AY734" s="63"/>
      <c r="AZ734" s="63"/>
      <c r="BA734" s="63"/>
      <c r="BB734" s="63"/>
      <c r="BC734" s="63"/>
      <c r="BD734" s="63"/>
      <c r="BE734" s="63"/>
      <c r="BF734" s="63"/>
      <c r="BG734" s="63"/>
      <c r="BH734" s="63"/>
      <c r="BI734" s="63"/>
      <c r="BJ734" s="63"/>
      <c r="BK734" s="63"/>
      <c r="BL734" s="63"/>
      <c r="BM734" s="63"/>
      <c r="BN734" s="63"/>
      <c r="BO734" s="63"/>
      <c r="BP734" s="63"/>
      <c r="BQ734" s="63"/>
      <c r="BR734" s="63"/>
      <c r="BS734" s="63"/>
      <c r="BT734" s="63"/>
      <c r="BU734" s="63"/>
      <c r="BV734" s="63"/>
      <c r="BW734" s="63"/>
      <c r="BX734" s="63"/>
      <c r="BY734" s="63"/>
      <c r="BZ734" s="63"/>
      <c r="CA734" s="63"/>
      <c r="CB734" s="63"/>
      <c r="CC734" s="63"/>
      <c r="CD734" s="63"/>
      <c r="CE734" s="63"/>
      <c r="CF734" s="63"/>
      <c r="CG734" s="63"/>
      <c r="CH734" s="63"/>
      <c r="CI734" s="63"/>
      <c r="CJ734" s="63"/>
      <c r="CK734" s="63"/>
      <c r="CL734" s="63"/>
      <c r="CM734" s="63"/>
      <c r="CN734" s="63"/>
      <c r="CO734" s="63"/>
      <c r="CP734" s="63"/>
      <c r="CQ734" s="63"/>
      <c r="CR734" s="63"/>
      <c r="CS734" s="63"/>
      <c r="CT734" s="63"/>
      <c r="CU734" s="63"/>
      <c r="CV734" s="63"/>
      <c r="CW734" s="63"/>
    </row>
    <row r="735" spans="12:101" s="66" customFormat="1" x14ac:dyDescent="0.35">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c r="AW735" s="63"/>
      <c r="AX735" s="63"/>
      <c r="AY735" s="63"/>
      <c r="AZ735" s="63"/>
      <c r="BA735" s="63"/>
      <c r="BB735" s="63"/>
      <c r="BC735" s="63"/>
      <c r="BD735" s="63"/>
      <c r="BE735" s="63"/>
      <c r="BF735" s="63"/>
      <c r="BG735" s="63"/>
      <c r="BH735" s="63"/>
      <c r="BI735" s="63"/>
      <c r="BJ735" s="63"/>
      <c r="BK735" s="63"/>
      <c r="BL735" s="63"/>
      <c r="BM735" s="63"/>
      <c r="BN735" s="63"/>
      <c r="BO735" s="63"/>
      <c r="BP735" s="63"/>
      <c r="BQ735" s="63"/>
      <c r="BR735" s="63"/>
      <c r="BS735" s="63"/>
      <c r="BT735" s="63"/>
      <c r="BU735" s="63"/>
      <c r="BV735" s="63"/>
      <c r="BW735" s="63"/>
      <c r="BX735" s="63"/>
      <c r="BY735" s="63"/>
      <c r="BZ735" s="63"/>
      <c r="CA735" s="63"/>
      <c r="CB735" s="63"/>
      <c r="CC735" s="63"/>
      <c r="CD735" s="63"/>
      <c r="CE735" s="63"/>
      <c r="CF735" s="63"/>
      <c r="CG735" s="63"/>
      <c r="CH735" s="63"/>
      <c r="CI735" s="63"/>
      <c r="CJ735" s="63"/>
      <c r="CK735" s="63"/>
      <c r="CL735" s="63"/>
      <c r="CM735" s="63"/>
      <c r="CN735" s="63"/>
      <c r="CO735" s="63"/>
      <c r="CP735" s="63"/>
      <c r="CQ735" s="63"/>
      <c r="CR735" s="63"/>
      <c r="CS735" s="63"/>
      <c r="CT735" s="63"/>
      <c r="CU735" s="63"/>
      <c r="CV735" s="63"/>
      <c r="CW735" s="63"/>
    </row>
    <row r="736" spans="12:101" s="66" customFormat="1" x14ac:dyDescent="0.35">
      <c r="L736" s="63"/>
      <c r="M736" s="63"/>
      <c r="N736" s="63"/>
      <c r="O736" s="63"/>
      <c r="P736" s="63"/>
      <c r="Q736" s="63"/>
      <c r="R736" s="63"/>
      <c r="S736" s="63"/>
      <c r="T736" s="63"/>
      <c r="U736" s="63"/>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c r="AW736" s="63"/>
      <c r="AX736" s="63"/>
      <c r="AY736" s="63"/>
      <c r="AZ736" s="63"/>
      <c r="BA736" s="63"/>
      <c r="BB736" s="63"/>
      <c r="BC736" s="63"/>
      <c r="BD736" s="63"/>
      <c r="BE736" s="63"/>
      <c r="BF736" s="63"/>
      <c r="BG736" s="63"/>
      <c r="BH736" s="63"/>
      <c r="BI736" s="63"/>
      <c r="BJ736" s="63"/>
      <c r="BK736" s="63"/>
      <c r="BL736" s="63"/>
      <c r="BM736" s="63"/>
      <c r="BN736" s="63"/>
      <c r="BO736" s="63"/>
      <c r="BP736" s="63"/>
      <c r="BQ736" s="63"/>
      <c r="BR736" s="63"/>
      <c r="BS736" s="63"/>
      <c r="BT736" s="63"/>
      <c r="BU736" s="63"/>
      <c r="BV736" s="63"/>
      <c r="BW736" s="63"/>
      <c r="BX736" s="63"/>
      <c r="BY736" s="63"/>
      <c r="BZ736" s="63"/>
      <c r="CA736" s="63"/>
      <c r="CB736" s="63"/>
      <c r="CC736" s="63"/>
      <c r="CD736" s="63"/>
      <c r="CE736" s="63"/>
      <c r="CF736" s="63"/>
      <c r="CG736" s="63"/>
      <c r="CH736" s="63"/>
      <c r="CI736" s="63"/>
      <c r="CJ736" s="63"/>
      <c r="CK736" s="63"/>
      <c r="CL736" s="63"/>
      <c r="CM736" s="63"/>
      <c r="CN736" s="63"/>
      <c r="CO736" s="63"/>
      <c r="CP736" s="63"/>
      <c r="CQ736" s="63"/>
      <c r="CR736" s="63"/>
      <c r="CS736" s="63"/>
      <c r="CT736" s="63"/>
      <c r="CU736" s="63"/>
      <c r="CV736" s="63"/>
      <c r="CW736" s="63"/>
    </row>
    <row r="737" spans="12:101" s="66" customFormat="1" x14ac:dyDescent="0.35">
      <c r="L737" s="63"/>
      <c r="M737" s="63"/>
      <c r="N737" s="63"/>
      <c r="O737" s="63"/>
      <c r="P737" s="63"/>
      <c r="Q737" s="63"/>
      <c r="R737" s="63"/>
      <c r="S737" s="63"/>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c r="AW737" s="63"/>
      <c r="AX737" s="63"/>
      <c r="AY737" s="63"/>
      <c r="AZ737" s="63"/>
      <c r="BA737" s="63"/>
      <c r="BB737" s="63"/>
      <c r="BC737" s="63"/>
      <c r="BD737" s="63"/>
      <c r="BE737" s="63"/>
      <c r="BF737" s="63"/>
      <c r="BG737" s="63"/>
      <c r="BH737" s="63"/>
      <c r="BI737" s="63"/>
      <c r="BJ737" s="63"/>
      <c r="BK737" s="63"/>
      <c r="BL737" s="63"/>
      <c r="BM737" s="63"/>
      <c r="BN737" s="63"/>
      <c r="BO737" s="63"/>
      <c r="BP737" s="63"/>
      <c r="BQ737" s="63"/>
      <c r="BR737" s="63"/>
      <c r="BS737" s="63"/>
      <c r="BT737" s="63"/>
      <c r="BU737" s="63"/>
      <c r="BV737" s="63"/>
      <c r="BW737" s="63"/>
      <c r="BX737" s="63"/>
      <c r="BY737" s="63"/>
      <c r="BZ737" s="63"/>
      <c r="CA737" s="63"/>
      <c r="CB737" s="63"/>
      <c r="CC737" s="63"/>
      <c r="CD737" s="63"/>
      <c r="CE737" s="63"/>
      <c r="CF737" s="63"/>
      <c r="CG737" s="63"/>
      <c r="CH737" s="63"/>
      <c r="CI737" s="63"/>
      <c r="CJ737" s="63"/>
      <c r="CK737" s="63"/>
      <c r="CL737" s="63"/>
      <c r="CM737" s="63"/>
      <c r="CN737" s="63"/>
      <c r="CO737" s="63"/>
      <c r="CP737" s="63"/>
      <c r="CQ737" s="63"/>
      <c r="CR737" s="63"/>
      <c r="CS737" s="63"/>
      <c r="CT737" s="63"/>
      <c r="CU737" s="63"/>
      <c r="CV737" s="63"/>
      <c r="CW737" s="63"/>
    </row>
    <row r="738" spans="12:101" s="66" customFormat="1" x14ac:dyDescent="0.35">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c r="AW738" s="63"/>
      <c r="AX738" s="63"/>
      <c r="AY738" s="63"/>
      <c r="AZ738" s="63"/>
      <c r="BA738" s="63"/>
      <c r="BB738" s="63"/>
      <c r="BC738" s="63"/>
      <c r="BD738" s="63"/>
      <c r="BE738" s="63"/>
      <c r="BF738" s="63"/>
      <c r="BG738" s="63"/>
      <c r="BH738" s="63"/>
      <c r="BI738" s="63"/>
      <c r="BJ738" s="63"/>
      <c r="BK738" s="63"/>
      <c r="BL738" s="63"/>
      <c r="BM738" s="63"/>
      <c r="BN738" s="63"/>
      <c r="BO738" s="63"/>
      <c r="BP738" s="63"/>
      <c r="BQ738" s="63"/>
      <c r="BR738" s="63"/>
      <c r="BS738" s="63"/>
      <c r="BT738" s="63"/>
      <c r="BU738" s="63"/>
      <c r="BV738" s="63"/>
      <c r="BW738" s="63"/>
      <c r="BX738" s="63"/>
      <c r="BY738" s="63"/>
      <c r="BZ738" s="63"/>
      <c r="CA738" s="63"/>
      <c r="CB738" s="63"/>
      <c r="CC738" s="63"/>
      <c r="CD738" s="63"/>
      <c r="CE738" s="63"/>
      <c r="CF738" s="63"/>
      <c r="CG738" s="63"/>
      <c r="CH738" s="63"/>
      <c r="CI738" s="63"/>
      <c r="CJ738" s="63"/>
      <c r="CK738" s="63"/>
      <c r="CL738" s="63"/>
      <c r="CM738" s="63"/>
      <c r="CN738" s="63"/>
      <c r="CO738" s="63"/>
      <c r="CP738" s="63"/>
      <c r="CQ738" s="63"/>
      <c r="CR738" s="63"/>
      <c r="CS738" s="63"/>
      <c r="CT738" s="63"/>
      <c r="CU738" s="63"/>
      <c r="CV738" s="63"/>
      <c r="CW738" s="63"/>
    </row>
    <row r="739" spans="12:101" s="66" customFormat="1" x14ac:dyDescent="0.35">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c r="AW739" s="63"/>
      <c r="AX739" s="63"/>
      <c r="AY739" s="63"/>
      <c r="AZ739" s="63"/>
      <c r="BA739" s="63"/>
      <c r="BB739" s="63"/>
      <c r="BC739" s="63"/>
      <c r="BD739" s="63"/>
      <c r="BE739" s="63"/>
      <c r="BF739" s="63"/>
      <c r="BG739" s="63"/>
      <c r="BH739" s="63"/>
      <c r="BI739" s="63"/>
      <c r="BJ739" s="63"/>
      <c r="BK739" s="63"/>
      <c r="BL739" s="63"/>
      <c r="BM739" s="63"/>
      <c r="BN739" s="63"/>
      <c r="BO739" s="63"/>
      <c r="BP739" s="63"/>
      <c r="BQ739" s="63"/>
      <c r="BR739" s="63"/>
      <c r="BS739" s="63"/>
      <c r="BT739" s="63"/>
      <c r="BU739" s="63"/>
      <c r="BV739" s="63"/>
      <c r="BW739" s="63"/>
      <c r="BX739" s="63"/>
      <c r="BY739" s="63"/>
      <c r="BZ739" s="63"/>
      <c r="CA739" s="63"/>
      <c r="CB739" s="63"/>
      <c r="CC739" s="63"/>
      <c r="CD739" s="63"/>
      <c r="CE739" s="63"/>
      <c r="CF739" s="63"/>
      <c r="CG739" s="63"/>
      <c r="CH739" s="63"/>
      <c r="CI739" s="63"/>
      <c r="CJ739" s="63"/>
      <c r="CK739" s="63"/>
      <c r="CL739" s="63"/>
      <c r="CM739" s="63"/>
      <c r="CN739" s="63"/>
      <c r="CO739" s="63"/>
      <c r="CP739" s="63"/>
      <c r="CQ739" s="63"/>
      <c r="CR739" s="63"/>
      <c r="CS739" s="63"/>
      <c r="CT739" s="63"/>
      <c r="CU739" s="63"/>
      <c r="CV739" s="63"/>
      <c r="CW739" s="63"/>
    </row>
    <row r="740" spans="12:101" s="66" customFormat="1" x14ac:dyDescent="0.35">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c r="AW740" s="63"/>
      <c r="AX740" s="63"/>
      <c r="AY740" s="63"/>
      <c r="AZ740" s="63"/>
      <c r="BA740" s="63"/>
      <c r="BB740" s="63"/>
      <c r="BC740" s="63"/>
      <c r="BD740" s="63"/>
      <c r="BE740" s="63"/>
      <c r="BF740" s="63"/>
      <c r="BG740" s="63"/>
      <c r="BH740" s="63"/>
      <c r="BI740" s="63"/>
      <c r="BJ740" s="63"/>
      <c r="BK740" s="63"/>
      <c r="BL740" s="63"/>
      <c r="BM740" s="63"/>
      <c r="BN740" s="63"/>
      <c r="BO740" s="63"/>
      <c r="BP740" s="63"/>
      <c r="BQ740" s="63"/>
      <c r="BR740" s="63"/>
      <c r="BS740" s="63"/>
      <c r="BT740" s="63"/>
      <c r="BU740" s="63"/>
      <c r="BV740" s="63"/>
      <c r="BW740" s="63"/>
      <c r="BX740" s="63"/>
      <c r="BY740" s="63"/>
      <c r="BZ740" s="63"/>
      <c r="CA740" s="63"/>
      <c r="CB740" s="63"/>
      <c r="CC740" s="63"/>
      <c r="CD740" s="63"/>
      <c r="CE740" s="63"/>
      <c r="CF740" s="63"/>
      <c r="CG740" s="63"/>
      <c r="CH740" s="63"/>
      <c r="CI740" s="63"/>
      <c r="CJ740" s="63"/>
      <c r="CK740" s="63"/>
      <c r="CL740" s="63"/>
      <c r="CM740" s="63"/>
      <c r="CN740" s="63"/>
      <c r="CO740" s="63"/>
      <c r="CP740" s="63"/>
      <c r="CQ740" s="63"/>
      <c r="CR740" s="63"/>
      <c r="CS740" s="63"/>
      <c r="CT740" s="63"/>
      <c r="CU740" s="63"/>
      <c r="CV740" s="63"/>
      <c r="CW740" s="63"/>
    </row>
    <row r="741" spans="12:101" s="66" customFormat="1" x14ac:dyDescent="0.35">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c r="AV741" s="63"/>
      <c r="AW741" s="63"/>
      <c r="AX741" s="63"/>
      <c r="AY741" s="63"/>
      <c r="AZ741" s="63"/>
      <c r="BA741" s="63"/>
      <c r="BB741" s="63"/>
      <c r="BC741" s="63"/>
      <c r="BD741" s="63"/>
      <c r="BE741" s="63"/>
      <c r="BF741" s="63"/>
      <c r="BG741" s="63"/>
      <c r="BH741" s="63"/>
      <c r="BI741" s="63"/>
      <c r="BJ741" s="63"/>
      <c r="BK741" s="63"/>
      <c r="BL741" s="63"/>
      <c r="BM741" s="63"/>
      <c r="BN741" s="63"/>
      <c r="BO741" s="63"/>
      <c r="BP741" s="63"/>
      <c r="BQ741" s="63"/>
      <c r="BR741" s="63"/>
      <c r="BS741" s="63"/>
      <c r="BT741" s="63"/>
      <c r="BU741" s="63"/>
      <c r="BV741" s="63"/>
      <c r="BW741" s="63"/>
      <c r="BX741" s="63"/>
      <c r="BY741" s="63"/>
      <c r="BZ741" s="63"/>
      <c r="CA741" s="63"/>
      <c r="CB741" s="63"/>
      <c r="CC741" s="63"/>
      <c r="CD741" s="63"/>
      <c r="CE741" s="63"/>
      <c r="CF741" s="63"/>
      <c r="CG741" s="63"/>
      <c r="CH741" s="63"/>
      <c r="CI741" s="63"/>
      <c r="CJ741" s="63"/>
      <c r="CK741" s="63"/>
      <c r="CL741" s="63"/>
      <c r="CM741" s="63"/>
      <c r="CN741" s="63"/>
      <c r="CO741" s="63"/>
      <c r="CP741" s="63"/>
      <c r="CQ741" s="63"/>
      <c r="CR741" s="63"/>
      <c r="CS741" s="63"/>
      <c r="CT741" s="63"/>
      <c r="CU741" s="63"/>
      <c r="CV741" s="63"/>
      <c r="CW741" s="63"/>
    </row>
    <row r="742" spans="12:101" s="66" customFormat="1" x14ac:dyDescent="0.35">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c r="AW742" s="63"/>
      <c r="AX742" s="63"/>
      <c r="AY742" s="63"/>
      <c r="AZ742" s="63"/>
      <c r="BA742" s="63"/>
      <c r="BB742" s="63"/>
      <c r="BC742" s="63"/>
      <c r="BD742" s="63"/>
      <c r="BE742" s="63"/>
      <c r="BF742" s="63"/>
      <c r="BG742" s="63"/>
      <c r="BH742" s="63"/>
      <c r="BI742" s="63"/>
      <c r="BJ742" s="63"/>
      <c r="BK742" s="63"/>
      <c r="BL742" s="63"/>
      <c r="BM742" s="63"/>
      <c r="BN742" s="63"/>
      <c r="BO742" s="63"/>
      <c r="BP742" s="63"/>
      <c r="BQ742" s="63"/>
      <c r="BR742" s="63"/>
      <c r="BS742" s="63"/>
      <c r="BT742" s="63"/>
      <c r="BU742" s="63"/>
      <c r="BV742" s="63"/>
      <c r="BW742" s="63"/>
      <c r="BX742" s="63"/>
      <c r="BY742" s="63"/>
      <c r="BZ742" s="63"/>
      <c r="CA742" s="63"/>
      <c r="CB742" s="63"/>
      <c r="CC742" s="63"/>
      <c r="CD742" s="63"/>
      <c r="CE742" s="63"/>
      <c r="CF742" s="63"/>
      <c r="CG742" s="63"/>
      <c r="CH742" s="63"/>
      <c r="CI742" s="63"/>
      <c r="CJ742" s="63"/>
      <c r="CK742" s="63"/>
      <c r="CL742" s="63"/>
      <c r="CM742" s="63"/>
      <c r="CN742" s="63"/>
      <c r="CO742" s="63"/>
      <c r="CP742" s="63"/>
      <c r="CQ742" s="63"/>
      <c r="CR742" s="63"/>
      <c r="CS742" s="63"/>
      <c r="CT742" s="63"/>
      <c r="CU742" s="63"/>
      <c r="CV742" s="63"/>
      <c r="CW742" s="63"/>
    </row>
    <row r="743" spans="12:101" s="66" customFormat="1" x14ac:dyDescent="0.35">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c r="BB743" s="63"/>
      <c r="BC743" s="63"/>
      <c r="BD743" s="63"/>
      <c r="BE743" s="63"/>
      <c r="BF743" s="63"/>
      <c r="BG743" s="63"/>
      <c r="BH743" s="63"/>
      <c r="BI743" s="63"/>
      <c r="BJ743" s="63"/>
      <c r="BK743" s="63"/>
      <c r="BL743" s="63"/>
      <c r="BM743" s="63"/>
      <c r="BN743" s="63"/>
      <c r="BO743" s="63"/>
      <c r="BP743" s="63"/>
      <c r="BQ743" s="63"/>
      <c r="BR743" s="63"/>
      <c r="BS743" s="63"/>
      <c r="BT743" s="63"/>
      <c r="BU743" s="63"/>
      <c r="BV743" s="63"/>
      <c r="BW743" s="63"/>
      <c r="BX743" s="63"/>
      <c r="BY743" s="63"/>
      <c r="BZ743" s="63"/>
      <c r="CA743" s="63"/>
      <c r="CB743" s="63"/>
      <c r="CC743" s="63"/>
      <c r="CD743" s="63"/>
      <c r="CE743" s="63"/>
      <c r="CF743" s="63"/>
      <c r="CG743" s="63"/>
      <c r="CH743" s="63"/>
      <c r="CI743" s="63"/>
      <c r="CJ743" s="63"/>
      <c r="CK743" s="63"/>
      <c r="CL743" s="63"/>
      <c r="CM743" s="63"/>
      <c r="CN743" s="63"/>
      <c r="CO743" s="63"/>
      <c r="CP743" s="63"/>
      <c r="CQ743" s="63"/>
      <c r="CR743" s="63"/>
      <c r="CS743" s="63"/>
      <c r="CT743" s="63"/>
      <c r="CU743" s="63"/>
      <c r="CV743" s="63"/>
      <c r="CW743" s="63"/>
    </row>
    <row r="744" spans="12:101" s="66" customFormat="1" x14ac:dyDescent="0.35">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c r="BH744" s="63"/>
      <c r="BI744" s="63"/>
      <c r="BJ744" s="63"/>
      <c r="BK744" s="63"/>
      <c r="BL744" s="63"/>
      <c r="BM744" s="63"/>
      <c r="BN744" s="63"/>
      <c r="BO744" s="63"/>
      <c r="BP744" s="63"/>
      <c r="BQ744" s="63"/>
      <c r="BR744" s="63"/>
      <c r="BS744" s="63"/>
      <c r="BT744" s="63"/>
      <c r="BU744" s="63"/>
      <c r="BV744" s="63"/>
      <c r="BW744" s="63"/>
      <c r="BX744" s="63"/>
      <c r="BY744" s="63"/>
      <c r="BZ744" s="63"/>
      <c r="CA744" s="63"/>
      <c r="CB744" s="63"/>
      <c r="CC744" s="63"/>
      <c r="CD744" s="63"/>
      <c r="CE744" s="63"/>
      <c r="CF744" s="63"/>
      <c r="CG744" s="63"/>
      <c r="CH744" s="63"/>
      <c r="CI744" s="63"/>
      <c r="CJ744" s="63"/>
      <c r="CK744" s="63"/>
      <c r="CL744" s="63"/>
      <c r="CM744" s="63"/>
      <c r="CN744" s="63"/>
      <c r="CO744" s="63"/>
      <c r="CP744" s="63"/>
      <c r="CQ744" s="63"/>
      <c r="CR744" s="63"/>
      <c r="CS744" s="63"/>
      <c r="CT744" s="63"/>
      <c r="CU744" s="63"/>
      <c r="CV744" s="63"/>
      <c r="CW744" s="63"/>
    </row>
    <row r="745" spans="12:101" s="66" customFormat="1" x14ac:dyDescent="0.35">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c r="BK745" s="63"/>
      <c r="BL745" s="63"/>
      <c r="BM745" s="63"/>
      <c r="BN745" s="63"/>
      <c r="BO745" s="63"/>
      <c r="BP745" s="63"/>
      <c r="BQ745" s="63"/>
      <c r="BR745" s="63"/>
      <c r="BS745" s="63"/>
      <c r="BT745" s="63"/>
      <c r="BU745" s="63"/>
      <c r="BV745" s="63"/>
      <c r="BW745" s="63"/>
      <c r="BX745" s="63"/>
      <c r="BY745" s="63"/>
      <c r="BZ745" s="63"/>
      <c r="CA745" s="63"/>
      <c r="CB745" s="63"/>
      <c r="CC745" s="63"/>
      <c r="CD745" s="63"/>
      <c r="CE745" s="63"/>
      <c r="CF745" s="63"/>
      <c r="CG745" s="63"/>
      <c r="CH745" s="63"/>
      <c r="CI745" s="63"/>
      <c r="CJ745" s="63"/>
      <c r="CK745" s="63"/>
      <c r="CL745" s="63"/>
      <c r="CM745" s="63"/>
      <c r="CN745" s="63"/>
      <c r="CO745" s="63"/>
      <c r="CP745" s="63"/>
      <c r="CQ745" s="63"/>
      <c r="CR745" s="63"/>
      <c r="CS745" s="63"/>
      <c r="CT745" s="63"/>
      <c r="CU745" s="63"/>
      <c r="CV745" s="63"/>
      <c r="CW745" s="63"/>
    </row>
    <row r="746" spans="12:101" s="66" customFormat="1" x14ac:dyDescent="0.35">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c r="BS746" s="63"/>
      <c r="BT746" s="63"/>
      <c r="BU746" s="63"/>
      <c r="BV746" s="63"/>
      <c r="BW746" s="63"/>
      <c r="BX746" s="63"/>
      <c r="BY746" s="63"/>
      <c r="BZ746" s="63"/>
      <c r="CA746" s="63"/>
      <c r="CB746" s="63"/>
      <c r="CC746" s="63"/>
      <c r="CD746" s="63"/>
      <c r="CE746" s="63"/>
      <c r="CF746" s="63"/>
      <c r="CG746" s="63"/>
      <c r="CH746" s="63"/>
      <c r="CI746" s="63"/>
      <c r="CJ746" s="63"/>
      <c r="CK746" s="63"/>
      <c r="CL746" s="63"/>
      <c r="CM746" s="63"/>
      <c r="CN746" s="63"/>
      <c r="CO746" s="63"/>
      <c r="CP746" s="63"/>
      <c r="CQ746" s="63"/>
      <c r="CR746" s="63"/>
      <c r="CS746" s="63"/>
      <c r="CT746" s="63"/>
      <c r="CU746" s="63"/>
      <c r="CV746" s="63"/>
      <c r="CW746" s="63"/>
    </row>
    <row r="747" spans="12:101" s="66" customFormat="1" x14ac:dyDescent="0.35">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c r="BY747" s="63"/>
      <c r="BZ747" s="63"/>
      <c r="CA747" s="63"/>
      <c r="CB747" s="63"/>
      <c r="CC747" s="63"/>
      <c r="CD747" s="63"/>
      <c r="CE747" s="63"/>
      <c r="CF747" s="63"/>
      <c r="CG747" s="63"/>
      <c r="CH747" s="63"/>
      <c r="CI747" s="63"/>
      <c r="CJ747" s="63"/>
      <c r="CK747" s="63"/>
      <c r="CL747" s="63"/>
      <c r="CM747" s="63"/>
      <c r="CN747" s="63"/>
      <c r="CO747" s="63"/>
      <c r="CP747" s="63"/>
      <c r="CQ747" s="63"/>
      <c r="CR747" s="63"/>
      <c r="CS747" s="63"/>
      <c r="CT747" s="63"/>
      <c r="CU747" s="63"/>
      <c r="CV747" s="63"/>
      <c r="CW747" s="63"/>
    </row>
    <row r="748" spans="12:101" s="66" customFormat="1" x14ac:dyDescent="0.35">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c r="CD748" s="63"/>
      <c r="CE748" s="63"/>
      <c r="CF748" s="63"/>
      <c r="CG748" s="63"/>
      <c r="CH748" s="63"/>
      <c r="CI748" s="63"/>
      <c r="CJ748" s="63"/>
      <c r="CK748" s="63"/>
      <c r="CL748" s="63"/>
      <c r="CM748" s="63"/>
      <c r="CN748" s="63"/>
      <c r="CO748" s="63"/>
      <c r="CP748" s="63"/>
      <c r="CQ748" s="63"/>
      <c r="CR748" s="63"/>
      <c r="CS748" s="63"/>
      <c r="CT748" s="63"/>
      <c r="CU748" s="63"/>
      <c r="CV748" s="63"/>
      <c r="CW748" s="63"/>
    </row>
    <row r="749" spans="12:101" s="66" customFormat="1" x14ac:dyDescent="0.35">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c r="CH749" s="63"/>
      <c r="CI749" s="63"/>
      <c r="CJ749" s="63"/>
      <c r="CK749" s="63"/>
      <c r="CL749" s="63"/>
      <c r="CM749" s="63"/>
      <c r="CN749" s="63"/>
      <c r="CO749" s="63"/>
      <c r="CP749" s="63"/>
      <c r="CQ749" s="63"/>
      <c r="CR749" s="63"/>
      <c r="CS749" s="63"/>
      <c r="CT749" s="63"/>
      <c r="CU749" s="63"/>
      <c r="CV749" s="63"/>
      <c r="CW749" s="63"/>
    </row>
    <row r="750" spans="12:101" s="66" customFormat="1" x14ac:dyDescent="0.35">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c r="CH750" s="63"/>
      <c r="CI750" s="63"/>
      <c r="CJ750" s="63"/>
      <c r="CK750" s="63"/>
      <c r="CL750" s="63"/>
      <c r="CM750" s="63"/>
      <c r="CN750" s="63"/>
      <c r="CO750" s="63"/>
      <c r="CP750" s="63"/>
      <c r="CQ750" s="63"/>
      <c r="CR750" s="63"/>
      <c r="CS750" s="63"/>
      <c r="CT750" s="63"/>
      <c r="CU750" s="63"/>
      <c r="CV750" s="63"/>
      <c r="CW750" s="63"/>
    </row>
    <row r="751" spans="12:101" s="66" customFormat="1" x14ac:dyDescent="0.35">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c r="CK751" s="63"/>
      <c r="CL751" s="63"/>
      <c r="CM751" s="63"/>
      <c r="CN751" s="63"/>
      <c r="CO751" s="63"/>
      <c r="CP751" s="63"/>
      <c r="CQ751" s="63"/>
      <c r="CR751" s="63"/>
      <c r="CS751" s="63"/>
      <c r="CT751" s="63"/>
      <c r="CU751" s="63"/>
      <c r="CV751" s="63"/>
      <c r="CW751" s="63"/>
    </row>
    <row r="752" spans="12:101" s="66" customFormat="1" x14ac:dyDescent="0.35">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c r="CN752" s="63"/>
      <c r="CO752" s="63"/>
      <c r="CP752" s="63"/>
      <c r="CQ752" s="63"/>
      <c r="CR752" s="63"/>
      <c r="CS752" s="63"/>
      <c r="CT752" s="63"/>
      <c r="CU752" s="63"/>
      <c r="CV752" s="63"/>
      <c r="CW752" s="63"/>
    </row>
    <row r="753" spans="12:101" s="66" customFormat="1" x14ac:dyDescent="0.35">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c r="CQ753" s="63"/>
      <c r="CR753" s="63"/>
      <c r="CS753" s="63"/>
      <c r="CT753" s="63"/>
      <c r="CU753" s="63"/>
      <c r="CV753" s="63"/>
      <c r="CW753" s="63"/>
    </row>
    <row r="754" spans="12:101" s="66" customFormat="1" x14ac:dyDescent="0.35">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c r="CT754" s="63"/>
      <c r="CU754" s="63"/>
      <c r="CV754" s="63"/>
      <c r="CW754" s="63"/>
    </row>
    <row r="755" spans="12:101" s="66" customFormat="1" x14ac:dyDescent="0.35">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c r="CW755" s="63"/>
    </row>
    <row r="756" spans="12:101" s="66" customFormat="1" x14ac:dyDescent="0.35">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row>
    <row r="757" spans="12:101" s="66" customFormat="1" x14ac:dyDescent="0.35">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row>
    <row r="758" spans="12:101" s="66" customFormat="1" x14ac:dyDescent="0.35">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row>
    <row r="759" spans="12:101" s="66" customFormat="1" x14ac:dyDescent="0.35">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row>
    <row r="760" spans="12:101" s="66" customFormat="1" x14ac:dyDescent="0.35">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row>
    <row r="761" spans="12:101" s="66" customFormat="1" x14ac:dyDescent="0.35">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row>
    <row r="762" spans="12:101" s="66" customFormat="1" x14ac:dyDescent="0.35">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row>
    <row r="763" spans="12:101" s="66" customFormat="1" x14ac:dyDescent="0.35">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row>
    <row r="764" spans="12:101" s="66" customFormat="1" x14ac:dyDescent="0.35">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row>
    <row r="765" spans="12:101" s="66" customFormat="1" x14ac:dyDescent="0.35">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row>
    <row r="766" spans="12:101" s="66" customFormat="1" x14ac:dyDescent="0.35">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row>
    <row r="767" spans="12:101" s="66" customFormat="1" x14ac:dyDescent="0.35">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row>
    <row r="768" spans="12:101" s="66" customFormat="1" x14ac:dyDescent="0.35">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row>
    <row r="769" spans="12:101" s="66" customFormat="1" x14ac:dyDescent="0.35">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row>
    <row r="770" spans="12:101" s="66" customFormat="1" x14ac:dyDescent="0.35">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row>
    <row r="771" spans="12:101" s="66" customFormat="1" x14ac:dyDescent="0.35">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row>
    <row r="772" spans="12:101" s="66" customFormat="1" x14ac:dyDescent="0.35">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row>
    <row r="773" spans="12:101" s="66" customFormat="1" x14ac:dyDescent="0.35">
      <c r="L773" s="63"/>
      <c r="M773" s="63"/>
      <c r="N773" s="63"/>
      <c r="O773" s="63"/>
      <c r="P773" s="63"/>
      <c r="Q773" s="63"/>
      <c r="R773" s="63"/>
      <c r="S773" s="63"/>
      <c r="T773" s="63"/>
      <c r="U773" s="63"/>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c r="AS773" s="63"/>
      <c r="AT773" s="63"/>
      <c r="AU773" s="63"/>
      <c r="AV773" s="63"/>
      <c r="AW773" s="63"/>
      <c r="AX773" s="63"/>
      <c r="AY773" s="63"/>
      <c r="AZ773" s="63"/>
      <c r="BA773" s="63"/>
      <c r="BB773" s="63"/>
      <c r="BC773" s="63"/>
      <c r="BD773" s="63"/>
      <c r="BE773" s="63"/>
      <c r="BF773" s="63"/>
      <c r="BG773" s="63"/>
      <c r="BH773" s="63"/>
      <c r="BI773" s="63"/>
      <c r="BJ773" s="63"/>
      <c r="BK773" s="63"/>
      <c r="BL773" s="63"/>
      <c r="BM773" s="63"/>
      <c r="BN773" s="63"/>
      <c r="BO773" s="63"/>
      <c r="BP773" s="63"/>
      <c r="BQ773" s="63"/>
      <c r="BR773" s="63"/>
      <c r="BS773" s="63"/>
      <c r="BT773" s="63"/>
      <c r="BU773" s="63"/>
      <c r="BV773" s="63"/>
      <c r="BW773" s="63"/>
      <c r="BX773" s="63"/>
      <c r="BY773" s="63"/>
      <c r="BZ773" s="63"/>
      <c r="CA773" s="63"/>
      <c r="CB773" s="63"/>
      <c r="CC773" s="63"/>
      <c r="CD773" s="63"/>
      <c r="CE773" s="63"/>
      <c r="CF773" s="63"/>
      <c r="CG773" s="63"/>
      <c r="CH773" s="63"/>
      <c r="CI773" s="63"/>
      <c r="CJ773" s="63"/>
      <c r="CK773" s="63"/>
      <c r="CL773" s="63"/>
      <c r="CM773" s="63"/>
      <c r="CN773" s="63"/>
      <c r="CO773" s="63"/>
      <c r="CP773" s="63"/>
      <c r="CQ773" s="63"/>
      <c r="CR773" s="63"/>
      <c r="CS773" s="63"/>
      <c r="CT773" s="63"/>
      <c r="CU773" s="63"/>
      <c r="CV773" s="63"/>
      <c r="CW773" s="63"/>
    </row>
    <row r="774" spans="12:101" s="66" customFormat="1" x14ac:dyDescent="0.35">
      <c r="L774" s="63"/>
      <c r="M774" s="63"/>
      <c r="N774" s="63"/>
      <c r="O774" s="63"/>
      <c r="P774" s="63"/>
      <c r="Q774" s="63"/>
      <c r="R774" s="63"/>
      <c r="S774" s="63"/>
      <c r="T774" s="63"/>
      <c r="U774" s="63"/>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c r="AS774" s="63"/>
      <c r="AT774" s="63"/>
      <c r="AU774" s="63"/>
      <c r="AV774" s="63"/>
      <c r="AW774" s="63"/>
      <c r="AX774" s="63"/>
      <c r="AY774" s="63"/>
      <c r="AZ774" s="63"/>
      <c r="BA774" s="63"/>
      <c r="BB774" s="63"/>
      <c r="BC774" s="63"/>
      <c r="BD774" s="63"/>
      <c r="BE774" s="63"/>
      <c r="BF774" s="63"/>
      <c r="BG774" s="63"/>
      <c r="BH774" s="63"/>
      <c r="BI774" s="63"/>
      <c r="BJ774" s="63"/>
      <c r="BK774" s="63"/>
      <c r="BL774" s="63"/>
      <c r="BM774" s="63"/>
      <c r="BN774" s="63"/>
      <c r="BO774" s="63"/>
      <c r="BP774" s="63"/>
      <c r="BQ774" s="63"/>
      <c r="BR774" s="63"/>
      <c r="BS774" s="63"/>
      <c r="BT774" s="63"/>
      <c r="BU774" s="63"/>
      <c r="BV774" s="63"/>
      <c r="BW774" s="63"/>
      <c r="BX774" s="63"/>
      <c r="BY774" s="63"/>
      <c r="BZ774" s="63"/>
      <c r="CA774" s="63"/>
      <c r="CB774" s="63"/>
      <c r="CC774" s="63"/>
      <c r="CD774" s="63"/>
      <c r="CE774" s="63"/>
      <c r="CF774" s="63"/>
      <c r="CG774" s="63"/>
      <c r="CH774" s="63"/>
      <c r="CI774" s="63"/>
      <c r="CJ774" s="63"/>
      <c r="CK774" s="63"/>
      <c r="CL774" s="63"/>
      <c r="CM774" s="63"/>
      <c r="CN774" s="63"/>
      <c r="CO774" s="63"/>
      <c r="CP774" s="63"/>
      <c r="CQ774" s="63"/>
      <c r="CR774" s="63"/>
      <c r="CS774" s="63"/>
      <c r="CT774" s="63"/>
      <c r="CU774" s="63"/>
      <c r="CV774" s="63"/>
      <c r="CW774" s="63"/>
    </row>
    <row r="775" spans="12:101" s="66" customFormat="1" x14ac:dyDescent="0.35">
      <c r="L775" s="63"/>
      <c r="M775" s="63"/>
      <c r="N775" s="63"/>
      <c r="O775" s="63"/>
      <c r="P775" s="63"/>
      <c r="Q775" s="63"/>
      <c r="R775" s="63"/>
      <c r="S775" s="63"/>
      <c r="T775" s="63"/>
      <c r="U775" s="63"/>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c r="AS775" s="63"/>
      <c r="AT775" s="63"/>
      <c r="AU775" s="63"/>
      <c r="AV775" s="63"/>
      <c r="AW775" s="63"/>
      <c r="AX775" s="63"/>
      <c r="AY775" s="63"/>
      <c r="AZ775" s="63"/>
      <c r="BA775" s="63"/>
      <c r="BB775" s="63"/>
      <c r="BC775" s="63"/>
      <c r="BD775" s="63"/>
      <c r="BE775" s="63"/>
      <c r="BF775" s="63"/>
      <c r="BG775" s="63"/>
      <c r="BH775" s="63"/>
      <c r="BI775" s="63"/>
      <c r="BJ775" s="63"/>
      <c r="BK775" s="63"/>
      <c r="BL775" s="63"/>
      <c r="BM775" s="63"/>
      <c r="BN775" s="63"/>
      <c r="BO775" s="63"/>
      <c r="BP775" s="63"/>
      <c r="BQ775" s="63"/>
      <c r="BR775" s="63"/>
      <c r="BS775" s="63"/>
      <c r="BT775" s="63"/>
      <c r="BU775" s="63"/>
      <c r="BV775" s="63"/>
      <c r="BW775" s="63"/>
      <c r="BX775" s="63"/>
      <c r="BY775" s="63"/>
      <c r="BZ775" s="63"/>
      <c r="CA775" s="63"/>
      <c r="CB775" s="63"/>
      <c r="CC775" s="63"/>
      <c r="CD775" s="63"/>
      <c r="CE775" s="63"/>
      <c r="CF775" s="63"/>
      <c r="CG775" s="63"/>
      <c r="CH775" s="63"/>
      <c r="CI775" s="63"/>
      <c r="CJ775" s="63"/>
      <c r="CK775" s="63"/>
      <c r="CL775" s="63"/>
      <c r="CM775" s="63"/>
      <c r="CN775" s="63"/>
      <c r="CO775" s="63"/>
      <c r="CP775" s="63"/>
      <c r="CQ775" s="63"/>
      <c r="CR775" s="63"/>
      <c r="CS775" s="63"/>
      <c r="CT775" s="63"/>
      <c r="CU775" s="63"/>
      <c r="CV775" s="63"/>
      <c r="CW775" s="63"/>
    </row>
    <row r="776" spans="12:101" s="66" customFormat="1" x14ac:dyDescent="0.35">
      <c r="L776" s="63"/>
      <c r="M776" s="63"/>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c r="AT776" s="63"/>
      <c r="AU776" s="63"/>
      <c r="AV776" s="63"/>
      <c r="AW776" s="63"/>
      <c r="AX776" s="63"/>
      <c r="AY776" s="63"/>
      <c r="AZ776" s="63"/>
      <c r="BA776" s="63"/>
      <c r="BB776" s="63"/>
      <c r="BC776" s="63"/>
      <c r="BD776" s="63"/>
      <c r="BE776" s="63"/>
      <c r="BF776" s="63"/>
      <c r="BG776" s="63"/>
      <c r="BH776" s="63"/>
      <c r="BI776" s="63"/>
      <c r="BJ776" s="63"/>
      <c r="BK776" s="63"/>
      <c r="BL776" s="63"/>
      <c r="BM776" s="63"/>
      <c r="BN776" s="63"/>
      <c r="BO776" s="63"/>
      <c r="BP776" s="63"/>
      <c r="BQ776" s="63"/>
      <c r="BR776" s="63"/>
      <c r="BS776" s="63"/>
      <c r="BT776" s="63"/>
      <c r="BU776" s="63"/>
      <c r="BV776" s="63"/>
      <c r="BW776" s="63"/>
      <c r="BX776" s="63"/>
      <c r="BY776" s="63"/>
      <c r="BZ776" s="63"/>
      <c r="CA776" s="63"/>
      <c r="CB776" s="63"/>
      <c r="CC776" s="63"/>
      <c r="CD776" s="63"/>
      <c r="CE776" s="63"/>
      <c r="CF776" s="63"/>
      <c r="CG776" s="63"/>
      <c r="CH776" s="63"/>
      <c r="CI776" s="63"/>
      <c r="CJ776" s="63"/>
      <c r="CK776" s="63"/>
      <c r="CL776" s="63"/>
      <c r="CM776" s="63"/>
      <c r="CN776" s="63"/>
      <c r="CO776" s="63"/>
      <c r="CP776" s="63"/>
      <c r="CQ776" s="63"/>
      <c r="CR776" s="63"/>
      <c r="CS776" s="63"/>
      <c r="CT776" s="63"/>
      <c r="CU776" s="63"/>
      <c r="CV776" s="63"/>
      <c r="CW776" s="63"/>
    </row>
    <row r="777" spans="12:101" s="66" customFormat="1" x14ac:dyDescent="0.35">
      <c r="L777" s="63"/>
      <c r="M777" s="63"/>
      <c r="N777" s="63"/>
      <c r="O777" s="63"/>
      <c r="P777" s="63"/>
      <c r="Q777" s="63"/>
      <c r="R777" s="63"/>
      <c r="S777" s="63"/>
      <c r="T777" s="63"/>
      <c r="U777" s="63"/>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c r="AS777" s="63"/>
      <c r="AT777" s="63"/>
      <c r="AU777" s="63"/>
      <c r="AV777" s="63"/>
      <c r="AW777" s="63"/>
      <c r="AX777" s="63"/>
      <c r="AY777" s="63"/>
      <c r="AZ777" s="63"/>
      <c r="BA777" s="63"/>
      <c r="BB777" s="63"/>
      <c r="BC777" s="63"/>
      <c r="BD777" s="63"/>
      <c r="BE777" s="63"/>
      <c r="BF777" s="63"/>
      <c r="BG777" s="63"/>
      <c r="BH777" s="63"/>
      <c r="BI777" s="63"/>
      <c r="BJ777" s="63"/>
      <c r="BK777" s="63"/>
      <c r="BL777" s="63"/>
      <c r="BM777" s="63"/>
      <c r="BN777" s="63"/>
      <c r="BO777" s="63"/>
      <c r="BP777" s="63"/>
      <c r="BQ777" s="63"/>
      <c r="BR777" s="63"/>
      <c r="BS777" s="63"/>
      <c r="BT777" s="63"/>
      <c r="BU777" s="63"/>
      <c r="BV777" s="63"/>
      <c r="BW777" s="63"/>
      <c r="BX777" s="63"/>
      <c r="BY777" s="63"/>
      <c r="BZ777" s="63"/>
      <c r="CA777" s="63"/>
      <c r="CB777" s="63"/>
      <c r="CC777" s="63"/>
      <c r="CD777" s="63"/>
      <c r="CE777" s="63"/>
      <c r="CF777" s="63"/>
      <c r="CG777" s="63"/>
      <c r="CH777" s="63"/>
      <c r="CI777" s="63"/>
      <c r="CJ777" s="63"/>
      <c r="CK777" s="63"/>
      <c r="CL777" s="63"/>
      <c r="CM777" s="63"/>
      <c r="CN777" s="63"/>
      <c r="CO777" s="63"/>
      <c r="CP777" s="63"/>
      <c r="CQ777" s="63"/>
      <c r="CR777" s="63"/>
      <c r="CS777" s="63"/>
      <c r="CT777" s="63"/>
      <c r="CU777" s="63"/>
      <c r="CV777" s="63"/>
      <c r="CW777" s="63"/>
    </row>
    <row r="778" spans="12:101" s="66" customFormat="1" x14ac:dyDescent="0.35">
      <c r="L778" s="63"/>
      <c r="M778" s="63"/>
      <c r="N778" s="63"/>
      <c r="O778" s="63"/>
      <c r="P778" s="63"/>
      <c r="Q778" s="63"/>
      <c r="R778" s="63"/>
      <c r="S778" s="63"/>
      <c r="T778" s="63"/>
      <c r="U778" s="63"/>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c r="AS778" s="63"/>
      <c r="AT778" s="63"/>
      <c r="AU778" s="63"/>
      <c r="AV778" s="63"/>
      <c r="AW778" s="63"/>
      <c r="AX778" s="63"/>
      <c r="AY778" s="63"/>
      <c r="AZ778" s="63"/>
      <c r="BA778" s="63"/>
      <c r="BB778" s="63"/>
      <c r="BC778" s="63"/>
      <c r="BD778" s="63"/>
      <c r="BE778" s="63"/>
      <c r="BF778" s="63"/>
      <c r="BG778" s="63"/>
      <c r="BH778" s="63"/>
      <c r="BI778" s="63"/>
      <c r="BJ778" s="63"/>
      <c r="BK778" s="63"/>
      <c r="BL778" s="63"/>
      <c r="BM778" s="63"/>
      <c r="BN778" s="63"/>
      <c r="BO778" s="63"/>
      <c r="BP778" s="63"/>
      <c r="BQ778" s="63"/>
      <c r="BR778" s="63"/>
      <c r="BS778" s="63"/>
      <c r="BT778" s="63"/>
      <c r="BU778" s="63"/>
      <c r="BV778" s="63"/>
      <c r="BW778" s="63"/>
      <c r="BX778" s="63"/>
      <c r="BY778" s="63"/>
      <c r="BZ778" s="63"/>
      <c r="CA778" s="63"/>
      <c r="CB778" s="63"/>
      <c r="CC778" s="63"/>
      <c r="CD778" s="63"/>
      <c r="CE778" s="63"/>
      <c r="CF778" s="63"/>
      <c r="CG778" s="63"/>
      <c r="CH778" s="63"/>
      <c r="CI778" s="63"/>
      <c r="CJ778" s="63"/>
      <c r="CK778" s="63"/>
      <c r="CL778" s="63"/>
      <c r="CM778" s="63"/>
      <c r="CN778" s="63"/>
      <c r="CO778" s="63"/>
      <c r="CP778" s="63"/>
      <c r="CQ778" s="63"/>
      <c r="CR778" s="63"/>
      <c r="CS778" s="63"/>
      <c r="CT778" s="63"/>
      <c r="CU778" s="63"/>
      <c r="CV778" s="63"/>
      <c r="CW778" s="63"/>
    </row>
    <row r="779" spans="12:101" s="66" customFormat="1" x14ac:dyDescent="0.35">
      <c r="L779" s="63"/>
      <c r="M779" s="63"/>
      <c r="N779" s="63"/>
      <c r="O779" s="63"/>
      <c r="P779" s="63"/>
      <c r="Q779" s="63"/>
      <c r="R779" s="63"/>
      <c r="S779" s="63"/>
      <c r="T779" s="63"/>
      <c r="U779" s="63"/>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c r="AS779" s="63"/>
      <c r="AT779" s="63"/>
      <c r="AU779" s="63"/>
      <c r="AV779" s="63"/>
      <c r="AW779" s="63"/>
      <c r="AX779" s="63"/>
      <c r="AY779" s="63"/>
      <c r="AZ779" s="63"/>
      <c r="BA779" s="63"/>
      <c r="BB779" s="63"/>
      <c r="BC779" s="63"/>
      <c r="BD779" s="63"/>
      <c r="BE779" s="63"/>
      <c r="BF779" s="63"/>
      <c r="BG779" s="63"/>
      <c r="BH779" s="63"/>
      <c r="BI779" s="63"/>
      <c r="BJ779" s="63"/>
      <c r="BK779" s="63"/>
      <c r="BL779" s="63"/>
      <c r="BM779" s="63"/>
      <c r="BN779" s="63"/>
      <c r="BO779" s="63"/>
      <c r="BP779" s="63"/>
      <c r="BQ779" s="63"/>
      <c r="BR779" s="63"/>
      <c r="BS779" s="63"/>
      <c r="BT779" s="63"/>
      <c r="BU779" s="63"/>
      <c r="BV779" s="63"/>
      <c r="BW779" s="63"/>
      <c r="BX779" s="63"/>
      <c r="BY779" s="63"/>
      <c r="BZ779" s="63"/>
      <c r="CA779" s="63"/>
      <c r="CB779" s="63"/>
      <c r="CC779" s="63"/>
      <c r="CD779" s="63"/>
      <c r="CE779" s="63"/>
      <c r="CF779" s="63"/>
      <c r="CG779" s="63"/>
      <c r="CH779" s="63"/>
      <c r="CI779" s="63"/>
      <c r="CJ779" s="63"/>
      <c r="CK779" s="63"/>
      <c r="CL779" s="63"/>
      <c r="CM779" s="63"/>
      <c r="CN779" s="63"/>
      <c r="CO779" s="63"/>
      <c r="CP779" s="63"/>
      <c r="CQ779" s="63"/>
      <c r="CR779" s="63"/>
      <c r="CS779" s="63"/>
      <c r="CT779" s="63"/>
      <c r="CU779" s="63"/>
      <c r="CV779" s="63"/>
      <c r="CW779" s="63"/>
    </row>
    <row r="780" spans="12:101" s="66" customFormat="1" x14ac:dyDescent="0.35">
      <c r="L780" s="63"/>
      <c r="M780" s="63"/>
      <c r="N780" s="63"/>
      <c r="O780" s="63"/>
      <c r="P780" s="63"/>
      <c r="Q780" s="63"/>
      <c r="R780" s="63"/>
      <c r="S780" s="63"/>
      <c r="T780" s="63"/>
      <c r="U780" s="63"/>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c r="AS780" s="63"/>
      <c r="AT780" s="63"/>
      <c r="AU780" s="63"/>
      <c r="AV780" s="63"/>
      <c r="AW780" s="63"/>
      <c r="AX780" s="63"/>
      <c r="AY780" s="63"/>
      <c r="AZ780" s="63"/>
      <c r="BA780" s="63"/>
      <c r="BB780" s="63"/>
      <c r="BC780" s="63"/>
      <c r="BD780" s="63"/>
      <c r="BE780" s="63"/>
      <c r="BF780" s="63"/>
      <c r="BG780" s="63"/>
      <c r="BH780" s="63"/>
      <c r="BI780" s="63"/>
      <c r="BJ780" s="63"/>
      <c r="BK780" s="63"/>
      <c r="BL780" s="63"/>
      <c r="BM780" s="63"/>
      <c r="BN780" s="63"/>
      <c r="BO780" s="63"/>
      <c r="BP780" s="63"/>
      <c r="BQ780" s="63"/>
      <c r="BR780" s="63"/>
      <c r="BS780" s="63"/>
      <c r="BT780" s="63"/>
      <c r="BU780" s="63"/>
      <c r="BV780" s="63"/>
      <c r="BW780" s="63"/>
      <c r="BX780" s="63"/>
      <c r="BY780" s="63"/>
      <c r="BZ780" s="63"/>
      <c r="CA780" s="63"/>
      <c r="CB780" s="63"/>
      <c r="CC780" s="63"/>
      <c r="CD780" s="63"/>
      <c r="CE780" s="63"/>
      <c r="CF780" s="63"/>
      <c r="CG780" s="63"/>
      <c r="CH780" s="63"/>
      <c r="CI780" s="63"/>
      <c r="CJ780" s="63"/>
      <c r="CK780" s="63"/>
      <c r="CL780" s="63"/>
      <c r="CM780" s="63"/>
      <c r="CN780" s="63"/>
      <c r="CO780" s="63"/>
      <c r="CP780" s="63"/>
      <c r="CQ780" s="63"/>
      <c r="CR780" s="63"/>
      <c r="CS780" s="63"/>
      <c r="CT780" s="63"/>
      <c r="CU780" s="63"/>
      <c r="CV780" s="63"/>
      <c r="CW780" s="63"/>
    </row>
    <row r="781" spans="12:101" s="66" customFormat="1" x14ac:dyDescent="0.35">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c r="AS781" s="63"/>
      <c r="AT781" s="63"/>
      <c r="AU781" s="63"/>
      <c r="AV781" s="63"/>
      <c r="AW781" s="63"/>
      <c r="AX781" s="63"/>
      <c r="AY781" s="63"/>
      <c r="AZ781" s="63"/>
      <c r="BA781" s="63"/>
      <c r="BB781" s="63"/>
      <c r="BC781" s="63"/>
      <c r="BD781" s="63"/>
      <c r="BE781" s="63"/>
      <c r="BF781" s="63"/>
      <c r="BG781" s="63"/>
      <c r="BH781" s="63"/>
      <c r="BI781" s="63"/>
      <c r="BJ781" s="63"/>
      <c r="BK781" s="63"/>
      <c r="BL781" s="63"/>
      <c r="BM781" s="63"/>
      <c r="BN781" s="63"/>
      <c r="BO781" s="63"/>
      <c r="BP781" s="63"/>
      <c r="BQ781" s="63"/>
      <c r="BR781" s="63"/>
      <c r="BS781" s="63"/>
      <c r="BT781" s="63"/>
      <c r="BU781" s="63"/>
      <c r="BV781" s="63"/>
      <c r="BW781" s="63"/>
      <c r="BX781" s="63"/>
      <c r="BY781" s="63"/>
      <c r="BZ781" s="63"/>
      <c r="CA781" s="63"/>
      <c r="CB781" s="63"/>
      <c r="CC781" s="63"/>
      <c r="CD781" s="63"/>
      <c r="CE781" s="63"/>
      <c r="CF781" s="63"/>
      <c r="CG781" s="63"/>
      <c r="CH781" s="63"/>
      <c r="CI781" s="63"/>
      <c r="CJ781" s="63"/>
      <c r="CK781" s="63"/>
      <c r="CL781" s="63"/>
      <c r="CM781" s="63"/>
      <c r="CN781" s="63"/>
      <c r="CO781" s="63"/>
      <c r="CP781" s="63"/>
      <c r="CQ781" s="63"/>
      <c r="CR781" s="63"/>
      <c r="CS781" s="63"/>
      <c r="CT781" s="63"/>
      <c r="CU781" s="63"/>
      <c r="CV781" s="63"/>
      <c r="CW781" s="63"/>
    </row>
    <row r="782" spans="12:101" s="66" customFormat="1" x14ac:dyDescent="0.35">
      <c r="L782" s="63"/>
      <c r="M782" s="63"/>
      <c r="N782" s="63"/>
      <c r="O782" s="63"/>
      <c r="P782" s="63"/>
      <c r="Q782" s="63"/>
      <c r="R782" s="63"/>
      <c r="S782" s="63"/>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c r="AT782" s="63"/>
      <c r="AU782" s="63"/>
      <c r="AV782" s="63"/>
      <c r="AW782" s="63"/>
      <c r="AX782" s="63"/>
      <c r="AY782" s="63"/>
      <c r="AZ782" s="63"/>
      <c r="BA782" s="63"/>
      <c r="BB782" s="63"/>
      <c r="BC782" s="63"/>
      <c r="BD782" s="63"/>
      <c r="BE782" s="63"/>
      <c r="BF782" s="63"/>
      <c r="BG782" s="63"/>
      <c r="BH782" s="63"/>
      <c r="BI782" s="63"/>
      <c r="BJ782" s="63"/>
      <c r="BK782" s="63"/>
      <c r="BL782" s="63"/>
      <c r="BM782" s="63"/>
      <c r="BN782" s="63"/>
      <c r="BO782" s="63"/>
      <c r="BP782" s="63"/>
      <c r="BQ782" s="63"/>
      <c r="BR782" s="63"/>
      <c r="BS782" s="63"/>
      <c r="BT782" s="63"/>
      <c r="BU782" s="63"/>
      <c r="BV782" s="63"/>
      <c r="BW782" s="63"/>
      <c r="BX782" s="63"/>
      <c r="BY782" s="63"/>
      <c r="BZ782" s="63"/>
      <c r="CA782" s="63"/>
      <c r="CB782" s="63"/>
      <c r="CC782" s="63"/>
      <c r="CD782" s="63"/>
      <c r="CE782" s="63"/>
      <c r="CF782" s="63"/>
      <c r="CG782" s="63"/>
      <c r="CH782" s="63"/>
      <c r="CI782" s="63"/>
      <c r="CJ782" s="63"/>
      <c r="CK782" s="63"/>
      <c r="CL782" s="63"/>
      <c r="CM782" s="63"/>
      <c r="CN782" s="63"/>
      <c r="CO782" s="63"/>
      <c r="CP782" s="63"/>
      <c r="CQ782" s="63"/>
      <c r="CR782" s="63"/>
      <c r="CS782" s="63"/>
      <c r="CT782" s="63"/>
      <c r="CU782" s="63"/>
      <c r="CV782" s="63"/>
      <c r="CW782" s="63"/>
    </row>
    <row r="783" spans="12:101" s="66" customFormat="1" x14ac:dyDescent="0.35">
      <c r="L783" s="63"/>
      <c r="M783" s="63"/>
      <c r="N783" s="63"/>
      <c r="O783" s="63"/>
      <c r="P783" s="63"/>
      <c r="Q783" s="63"/>
      <c r="R783" s="63"/>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c r="AW783" s="63"/>
      <c r="AX783" s="63"/>
      <c r="AY783" s="63"/>
      <c r="AZ783" s="63"/>
      <c r="BA783" s="63"/>
      <c r="BB783" s="63"/>
      <c r="BC783" s="63"/>
      <c r="BD783" s="63"/>
      <c r="BE783" s="63"/>
      <c r="BF783" s="63"/>
      <c r="BG783" s="63"/>
      <c r="BH783" s="63"/>
      <c r="BI783" s="63"/>
      <c r="BJ783" s="63"/>
      <c r="BK783" s="63"/>
      <c r="BL783" s="63"/>
      <c r="BM783" s="63"/>
      <c r="BN783" s="63"/>
      <c r="BO783" s="63"/>
      <c r="BP783" s="63"/>
      <c r="BQ783" s="63"/>
      <c r="BR783" s="63"/>
      <c r="BS783" s="63"/>
      <c r="BT783" s="63"/>
      <c r="BU783" s="63"/>
      <c r="BV783" s="63"/>
      <c r="BW783" s="63"/>
      <c r="BX783" s="63"/>
      <c r="BY783" s="63"/>
      <c r="BZ783" s="63"/>
      <c r="CA783" s="63"/>
      <c r="CB783" s="63"/>
      <c r="CC783" s="63"/>
      <c r="CD783" s="63"/>
      <c r="CE783" s="63"/>
      <c r="CF783" s="63"/>
      <c r="CG783" s="63"/>
      <c r="CH783" s="63"/>
      <c r="CI783" s="63"/>
      <c r="CJ783" s="63"/>
      <c r="CK783" s="63"/>
      <c r="CL783" s="63"/>
      <c r="CM783" s="63"/>
      <c r="CN783" s="63"/>
      <c r="CO783" s="63"/>
      <c r="CP783" s="63"/>
      <c r="CQ783" s="63"/>
      <c r="CR783" s="63"/>
      <c r="CS783" s="63"/>
      <c r="CT783" s="63"/>
      <c r="CU783" s="63"/>
      <c r="CV783" s="63"/>
      <c r="CW783" s="63"/>
    </row>
    <row r="784" spans="12:101" s="66" customFormat="1" x14ac:dyDescent="0.35">
      <c r="L784" s="63"/>
      <c r="M784" s="63"/>
      <c r="N784" s="63"/>
      <c r="O784" s="63"/>
      <c r="P784" s="63"/>
      <c r="Q784" s="63"/>
      <c r="R784" s="63"/>
      <c r="S784" s="63"/>
      <c r="T784" s="63"/>
      <c r="U784" s="63"/>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c r="AS784" s="63"/>
      <c r="AT784" s="63"/>
      <c r="AU784" s="63"/>
      <c r="AV784" s="63"/>
      <c r="AW784" s="63"/>
      <c r="AX784" s="63"/>
      <c r="AY784" s="63"/>
      <c r="AZ784" s="63"/>
      <c r="BA784" s="63"/>
      <c r="BB784" s="63"/>
      <c r="BC784" s="63"/>
      <c r="BD784" s="63"/>
      <c r="BE784" s="63"/>
      <c r="BF784" s="63"/>
      <c r="BG784" s="63"/>
      <c r="BH784" s="63"/>
      <c r="BI784" s="63"/>
      <c r="BJ784" s="63"/>
      <c r="BK784" s="63"/>
      <c r="BL784" s="63"/>
      <c r="BM784" s="63"/>
      <c r="BN784" s="63"/>
      <c r="BO784" s="63"/>
      <c r="BP784" s="63"/>
      <c r="BQ784" s="63"/>
      <c r="BR784" s="63"/>
      <c r="BS784" s="63"/>
      <c r="BT784" s="63"/>
      <c r="BU784" s="63"/>
      <c r="BV784" s="63"/>
      <c r="BW784" s="63"/>
      <c r="BX784" s="63"/>
      <c r="BY784" s="63"/>
      <c r="BZ784" s="63"/>
      <c r="CA784" s="63"/>
      <c r="CB784" s="63"/>
      <c r="CC784" s="63"/>
      <c r="CD784" s="63"/>
      <c r="CE784" s="63"/>
      <c r="CF784" s="63"/>
      <c r="CG784" s="63"/>
      <c r="CH784" s="63"/>
      <c r="CI784" s="63"/>
      <c r="CJ784" s="63"/>
      <c r="CK784" s="63"/>
      <c r="CL784" s="63"/>
      <c r="CM784" s="63"/>
      <c r="CN784" s="63"/>
      <c r="CO784" s="63"/>
      <c r="CP784" s="63"/>
      <c r="CQ784" s="63"/>
      <c r="CR784" s="63"/>
      <c r="CS784" s="63"/>
      <c r="CT784" s="63"/>
      <c r="CU784" s="63"/>
      <c r="CV784" s="63"/>
      <c r="CW784" s="63"/>
    </row>
    <row r="785" spans="12:101" s="66" customFormat="1" x14ac:dyDescent="0.35">
      <c r="L785" s="63"/>
      <c r="M785" s="63"/>
      <c r="N785" s="63"/>
      <c r="O785" s="63"/>
      <c r="P785" s="63"/>
      <c r="Q785" s="63"/>
      <c r="R785" s="63"/>
      <c r="S785" s="63"/>
      <c r="T785" s="63"/>
      <c r="U785" s="63"/>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c r="AS785" s="63"/>
      <c r="AT785" s="63"/>
      <c r="AU785" s="63"/>
      <c r="AV785" s="63"/>
      <c r="AW785" s="63"/>
      <c r="AX785" s="63"/>
      <c r="AY785" s="63"/>
      <c r="AZ785" s="63"/>
      <c r="BA785" s="63"/>
      <c r="BB785" s="63"/>
      <c r="BC785" s="63"/>
      <c r="BD785" s="63"/>
      <c r="BE785" s="63"/>
      <c r="BF785" s="63"/>
      <c r="BG785" s="63"/>
      <c r="BH785" s="63"/>
      <c r="BI785" s="63"/>
      <c r="BJ785" s="63"/>
      <c r="BK785" s="63"/>
      <c r="BL785" s="63"/>
      <c r="BM785" s="63"/>
      <c r="BN785" s="63"/>
      <c r="BO785" s="63"/>
      <c r="BP785" s="63"/>
      <c r="BQ785" s="63"/>
      <c r="BR785" s="63"/>
      <c r="BS785" s="63"/>
      <c r="BT785" s="63"/>
      <c r="BU785" s="63"/>
      <c r="BV785" s="63"/>
      <c r="BW785" s="63"/>
      <c r="BX785" s="63"/>
      <c r="BY785" s="63"/>
      <c r="BZ785" s="63"/>
      <c r="CA785" s="63"/>
      <c r="CB785" s="63"/>
      <c r="CC785" s="63"/>
      <c r="CD785" s="63"/>
      <c r="CE785" s="63"/>
      <c r="CF785" s="63"/>
      <c r="CG785" s="63"/>
      <c r="CH785" s="63"/>
      <c r="CI785" s="63"/>
      <c r="CJ785" s="63"/>
      <c r="CK785" s="63"/>
      <c r="CL785" s="63"/>
      <c r="CM785" s="63"/>
      <c r="CN785" s="63"/>
      <c r="CO785" s="63"/>
      <c r="CP785" s="63"/>
      <c r="CQ785" s="63"/>
      <c r="CR785" s="63"/>
      <c r="CS785" s="63"/>
      <c r="CT785" s="63"/>
      <c r="CU785" s="63"/>
      <c r="CV785" s="63"/>
      <c r="CW785" s="63"/>
    </row>
    <row r="786" spans="12:101" s="66" customFormat="1" x14ac:dyDescent="0.35">
      <c r="L786" s="63"/>
      <c r="M786" s="63"/>
      <c r="N786" s="63"/>
      <c r="O786" s="63"/>
      <c r="P786" s="63"/>
      <c r="Q786" s="63"/>
      <c r="R786" s="63"/>
      <c r="S786" s="63"/>
      <c r="T786" s="63"/>
      <c r="U786" s="63"/>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c r="AS786" s="63"/>
      <c r="AT786" s="63"/>
      <c r="AU786" s="63"/>
      <c r="AV786" s="63"/>
      <c r="AW786" s="63"/>
      <c r="AX786" s="63"/>
      <c r="AY786" s="63"/>
      <c r="AZ786" s="63"/>
      <c r="BA786" s="63"/>
      <c r="BB786" s="63"/>
      <c r="BC786" s="63"/>
      <c r="BD786" s="63"/>
      <c r="BE786" s="63"/>
      <c r="BF786" s="63"/>
      <c r="BG786" s="63"/>
      <c r="BH786" s="63"/>
      <c r="BI786" s="63"/>
      <c r="BJ786" s="63"/>
      <c r="BK786" s="63"/>
      <c r="BL786" s="63"/>
      <c r="BM786" s="63"/>
      <c r="BN786" s="63"/>
      <c r="BO786" s="63"/>
      <c r="BP786" s="63"/>
      <c r="BQ786" s="63"/>
      <c r="BR786" s="63"/>
      <c r="BS786" s="63"/>
      <c r="BT786" s="63"/>
      <c r="BU786" s="63"/>
      <c r="BV786" s="63"/>
      <c r="BW786" s="63"/>
      <c r="BX786" s="63"/>
      <c r="BY786" s="63"/>
      <c r="BZ786" s="63"/>
      <c r="CA786" s="63"/>
      <c r="CB786" s="63"/>
      <c r="CC786" s="63"/>
      <c r="CD786" s="63"/>
      <c r="CE786" s="63"/>
      <c r="CF786" s="63"/>
      <c r="CG786" s="63"/>
      <c r="CH786" s="63"/>
      <c r="CI786" s="63"/>
      <c r="CJ786" s="63"/>
      <c r="CK786" s="63"/>
      <c r="CL786" s="63"/>
      <c r="CM786" s="63"/>
      <c r="CN786" s="63"/>
      <c r="CO786" s="63"/>
      <c r="CP786" s="63"/>
      <c r="CQ786" s="63"/>
      <c r="CR786" s="63"/>
      <c r="CS786" s="63"/>
      <c r="CT786" s="63"/>
      <c r="CU786" s="63"/>
      <c r="CV786" s="63"/>
      <c r="CW786" s="63"/>
    </row>
    <row r="787" spans="12:101" s="66" customFormat="1" x14ac:dyDescent="0.35">
      <c r="L787" s="63"/>
      <c r="M787" s="63"/>
      <c r="N787" s="63"/>
      <c r="O787" s="63"/>
      <c r="P787" s="63"/>
      <c r="Q787" s="63"/>
      <c r="R787" s="63"/>
      <c r="S787" s="63"/>
      <c r="T787" s="63"/>
      <c r="U787" s="63"/>
      <c r="V787" s="63"/>
      <c r="W787" s="63"/>
      <c r="X787" s="63"/>
      <c r="Y787" s="63"/>
      <c r="Z787" s="63"/>
      <c r="AA787" s="63"/>
      <c r="AB787" s="63"/>
      <c r="AC787" s="63"/>
      <c r="AD787" s="63"/>
      <c r="AE787" s="63"/>
      <c r="AF787" s="63"/>
      <c r="AG787" s="63"/>
      <c r="AH787" s="63"/>
      <c r="AI787" s="63"/>
      <c r="AJ787" s="63"/>
      <c r="AK787" s="63"/>
      <c r="AL787" s="63"/>
      <c r="AM787" s="63"/>
      <c r="AN787" s="63"/>
      <c r="AO787" s="63"/>
      <c r="AP787" s="63"/>
      <c r="AQ787" s="63"/>
      <c r="AR787" s="63"/>
      <c r="AS787" s="63"/>
      <c r="AT787" s="63"/>
      <c r="AU787" s="63"/>
      <c r="AV787" s="63"/>
      <c r="AW787" s="63"/>
      <c r="AX787" s="63"/>
      <c r="AY787" s="63"/>
      <c r="AZ787" s="63"/>
      <c r="BA787" s="63"/>
      <c r="BB787" s="63"/>
      <c r="BC787" s="63"/>
      <c r="BD787" s="63"/>
      <c r="BE787" s="63"/>
      <c r="BF787" s="63"/>
      <c r="BG787" s="63"/>
      <c r="BH787" s="63"/>
      <c r="BI787" s="63"/>
      <c r="BJ787" s="63"/>
      <c r="BK787" s="63"/>
      <c r="BL787" s="63"/>
      <c r="BM787" s="63"/>
      <c r="BN787" s="63"/>
      <c r="BO787" s="63"/>
      <c r="BP787" s="63"/>
      <c r="BQ787" s="63"/>
      <c r="BR787" s="63"/>
      <c r="BS787" s="63"/>
      <c r="BT787" s="63"/>
      <c r="BU787" s="63"/>
      <c r="BV787" s="63"/>
      <c r="BW787" s="63"/>
      <c r="BX787" s="63"/>
      <c r="BY787" s="63"/>
      <c r="BZ787" s="63"/>
      <c r="CA787" s="63"/>
      <c r="CB787" s="63"/>
      <c r="CC787" s="63"/>
      <c r="CD787" s="63"/>
      <c r="CE787" s="63"/>
      <c r="CF787" s="63"/>
      <c r="CG787" s="63"/>
      <c r="CH787" s="63"/>
      <c r="CI787" s="63"/>
      <c r="CJ787" s="63"/>
      <c r="CK787" s="63"/>
      <c r="CL787" s="63"/>
      <c r="CM787" s="63"/>
      <c r="CN787" s="63"/>
      <c r="CO787" s="63"/>
      <c r="CP787" s="63"/>
      <c r="CQ787" s="63"/>
      <c r="CR787" s="63"/>
      <c r="CS787" s="63"/>
      <c r="CT787" s="63"/>
      <c r="CU787" s="63"/>
      <c r="CV787" s="63"/>
      <c r="CW787" s="63"/>
    </row>
    <row r="788" spans="12:101" s="66" customFormat="1" x14ac:dyDescent="0.35">
      <c r="L788" s="63"/>
      <c r="M788" s="63"/>
      <c r="N788" s="63"/>
      <c r="O788" s="63"/>
      <c r="P788" s="63"/>
      <c r="Q788" s="63"/>
      <c r="R788" s="63"/>
      <c r="S788" s="63"/>
      <c r="T788" s="63"/>
      <c r="U788" s="63"/>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c r="AS788" s="63"/>
      <c r="AT788" s="63"/>
      <c r="AU788" s="63"/>
      <c r="AV788" s="63"/>
      <c r="AW788" s="63"/>
      <c r="AX788" s="63"/>
      <c r="AY788" s="63"/>
      <c r="AZ788" s="63"/>
      <c r="BA788" s="63"/>
      <c r="BB788" s="63"/>
      <c r="BC788" s="63"/>
      <c r="BD788" s="63"/>
      <c r="BE788" s="63"/>
      <c r="BF788" s="63"/>
      <c r="BG788" s="63"/>
      <c r="BH788" s="63"/>
      <c r="BI788" s="63"/>
      <c r="BJ788" s="63"/>
      <c r="BK788" s="63"/>
      <c r="BL788" s="63"/>
      <c r="BM788" s="63"/>
      <c r="BN788" s="63"/>
      <c r="BO788" s="63"/>
      <c r="BP788" s="63"/>
      <c r="BQ788" s="63"/>
      <c r="BR788" s="63"/>
      <c r="BS788" s="63"/>
      <c r="BT788" s="63"/>
      <c r="BU788" s="63"/>
      <c r="BV788" s="63"/>
      <c r="BW788" s="63"/>
      <c r="BX788" s="63"/>
      <c r="BY788" s="63"/>
      <c r="BZ788" s="63"/>
      <c r="CA788" s="63"/>
      <c r="CB788" s="63"/>
      <c r="CC788" s="63"/>
      <c r="CD788" s="63"/>
      <c r="CE788" s="63"/>
      <c r="CF788" s="63"/>
      <c r="CG788" s="63"/>
      <c r="CH788" s="63"/>
      <c r="CI788" s="63"/>
      <c r="CJ788" s="63"/>
      <c r="CK788" s="63"/>
      <c r="CL788" s="63"/>
      <c r="CM788" s="63"/>
      <c r="CN788" s="63"/>
      <c r="CO788" s="63"/>
      <c r="CP788" s="63"/>
      <c r="CQ788" s="63"/>
      <c r="CR788" s="63"/>
      <c r="CS788" s="63"/>
      <c r="CT788" s="63"/>
      <c r="CU788" s="63"/>
      <c r="CV788" s="63"/>
      <c r="CW788" s="63"/>
    </row>
    <row r="789" spans="12:101" s="66" customFormat="1" x14ac:dyDescent="0.35">
      <c r="L789" s="63"/>
      <c r="M789" s="63"/>
      <c r="N789" s="63"/>
      <c r="O789" s="63"/>
      <c r="P789" s="63"/>
      <c r="Q789" s="63"/>
      <c r="R789" s="63"/>
      <c r="S789" s="63"/>
      <c r="T789" s="63"/>
      <c r="U789" s="63"/>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c r="AS789" s="63"/>
      <c r="AT789" s="63"/>
      <c r="AU789" s="63"/>
      <c r="AV789" s="63"/>
      <c r="AW789" s="63"/>
      <c r="AX789" s="63"/>
      <c r="AY789" s="63"/>
      <c r="AZ789" s="63"/>
      <c r="BA789" s="63"/>
      <c r="BB789" s="63"/>
      <c r="BC789" s="63"/>
      <c r="BD789" s="63"/>
      <c r="BE789" s="63"/>
      <c r="BF789" s="63"/>
      <c r="BG789" s="63"/>
      <c r="BH789" s="63"/>
      <c r="BI789" s="63"/>
      <c r="BJ789" s="63"/>
      <c r="BK789" s="63"/>
      <c r="BL789" s="63"/>
      <c r="BM789" s="63"/>
      <c r="BN789" s="63"/>
      <c r="BO789" s="63"/>
      <c r="BP789" s="63"/>
      <c r="BQ789" s="63"/>
      <c r="BR789" s="63"/>
      <c r="BS789" s="63"/>
      <c r="BT789" s="63"/>
      <c r="BU789" s="63"/>
      <c r="BV789" s="63"/>
      <c r="BW789" s="63"/>
      <c r="BX789" s="63"/>
      <c r="BY789" s="63"/>
      <c r="BZ789" s="63"/>
      <c r="CA789" s="63"/>
      <c r="CB789" s="63"/>
      <c r="CC789" s="63"/>
      <c r="CD789" s="63"/>
      <c r="CE789" s="63"/>
      <c r="CF789" s="63"/>
      <c r="CG789" s="63"/>
      <c r="CH789" s="63"/>
      <c r="CI789" s="63"/>
      <c r="CJ789" s="63"/>
      <c r="CK789" s="63"/>
      <c r="CL789" s="63"/>
      <c r="CM789" s="63"/>
      <c r="CN789" s="63"/>
      <c r="CO789" s="63"/>
      <c r="CP789" s="63"/>
      <c r="CQ789" s="63"/>
      <c r="CR789" s="63"/>
      <c r="CS789" s="63"/>
      <c r="CT789" s="63"/>
      <c r="CU789" s="63"/>
      <c r="CV789" s="63"/>
      <c r="CW789" s="63"/>
    </row>
    <row r="790" spans="12:101" s="66" customFormat="1" x14ac:dyDescent="0.35">
      <c r="L790" s="63"/>
      <c r="M790" s="63"/>
      <c r="N790" s="63"/>
      <c r="O790" s="63"/>
      <c r="P790" s="63"/>
      <c r="Q790" s="63"/>
      <c r="R790" s="63"/>
      <c r="S790" s="63"/>
      <c r="T790" s="63"/>
      <c r="U790" s="63"/>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c r="AS790" s="63"/>
      <c r="AT790" s="63"/>
      <c r="AU790" s="63"/>
      <c r="AV790" s="63"/>
      <c r="AW790" s="63"/>
      <c r="AX790" s="63"/>
      <c r="AY790" s="63"/>
      <c r="AZ790" s="63"/>
      <c r="BA790" s="63"/>
      <c r="BB790" s="63"/>
      <c r="BC790" s="63"/>
      <c r="BD790" s="63"/>
      <c r="BE790" s="63"/>
      <c r="BF790" s="63"/>
      <c r="BG790" s="63"/>
      <c r="BH790" s="63"/>
      <c r="BI790" s="63"/>
      <c r="BJ790" s="63"/>
      <c r="BK790" s="63"/>
      <c r="BL790" s="63"/>
      <c r="BM790" s="63"/>
      <c r="BN790" s="63"/>
      <c r="BO790" s="63"/>
      <c r="BP790" s="63"/>
      <c r="BQ790" s="63"/>
      <c r="BR790" s="63"/>
      <c r="BS790" s="63"/>
      <c r="BT790" s="63"/>
      <c r="BU790" s="63"/>
      <c r="BV790" s="63"/>
      <c r="BW790" s="63"/>
      <c r="BX790" s="63"/>
      <c r="BY790" s="63"/>
      <c r="BZ790" s="63"/>
      <c r="CA790" s="63"/>
      <c r="CB790" s="63"/>
      <c r="CC790" s="63"/>
      <c r="CD790" s="63"/>
      <c r="CE790" s="63"/>
      <c r="CF790" s="63"/>
      <c r="CG790" s="63"/>
      <c r="CH790" s="63"/>
      <c r="CI790" s="63"/>
      <c r="CJ790" s="63"/>
      <c r="CK790" s="63"/>
      <c r="CL790" s="63"/>
      <c r="CM790" s="63"/>
      <c r="CN790" s="63"/>
      <c r="CO790" s="63"/>
      <c r="CP790" s="63"/>
      <c r="CQ790" s="63"/>
      <c r="CR790" s="63"/>
      <c r="CS790" s="63"/>
      <c r="CT790" s="63"/>
      <c r="CU790" s="63"/>
      <c r="CV790" s="63"/>
      <c r="CW790" s="63"/>
    </row>
    <row r="791" spans="12:101" s="66" customFormat="1" x14ac:dyDescent="0.35">
      <c r="L791" s="63"/>
      <c r="M791" s="63"/>
      <c r="N791" s="63"/>
      <c r="O791" s="63"/>
      <c r="P791" s="63"/>
      <c r="Q791" s="63"/>
      <c r="R791" s="63"/>
      <c r="S791" s="63"/>
      <c r="T791" s="63"/>
      <c r="U791" s="63"/>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c r="AS791" s="63"/>
      <c r="AT791" s="63"/>
      <c r="AU791" s="63"/>
      <c r="AV791" s="63"/>
      <c r="AW791" s="63"/>
      <c r="AX791" s="63"/>
      <c r="AY791" s="63"/>
      <c r="AZ791" s="63"/>
      <c r="BA791" s="63"/>
      <c r="BB791" s="63"/>
      <c r="BC791" s="63"/>
      <c r="BD791" s="63"/>
      <c r="BE791" s="63"/>
      <c r="BF791" s="63"/>
      <c r="BG791" s="63"/>
      <c r="BH791" s="63"/>
      <c r="BI791" s="63"/>
      <c r="BJ791" s="63"/>
      <c r="BK791" s="63"/>
      <c r="BL791" s="63"/>
      <c r="BM791" s="63"/>
      <c r="BN791" s="63"/>
      <c r="BO791" s="63"/>
      <c r="BP791" s="63"/>
      <c r="BQ791" s="63"/>
      <c r="BR791" s="63"/>
      <c r="BS791" s="63"/>
      <c r="BT791" s="63"/>
      <c r="BU791" s="63"/>
      <c r="BV791" s="63"/>
      <c r="BW791" s="63"/>
      <c r="BX791" s="63"/>
      <c r="BY791" s="63"/>
      <c r="BZ791" s="63"/>
      <c r="CA791" s="63"/>
      <c r="CB791" s="63"/>
      <c r="CC791" s="63"/>
      <c r="CD791" s="63"/>
      <c r="CE791" s="63"/>
      <c r="CF791" s="63"/>
      <c r="CG791" s="63"/>
      <c r="CH791" s="63"/>
      <c r="CI791" s="63"/>
      <c r="CJ791" s="63"/>
      <c r="CK791" s="63"/>
      <c r="CL791" s="63"/>
      <c r="CM791" s="63"/>
      <c r="CN791" s="63"/>
      <c r="CO791" s="63"/>
      <c r="CP791" s="63"/>
      <c r="CQ791" s="63"/>
      <c r="CR791" s="63"/>
      <c r="CS791" s="63"/>
      <c r="CT791" s="63"/>
      <c r="CU791" s="63"/>
      <c r="CV791" s="63"/>
      <c r="CW791" s="63"/>
    </row>
    <row r="792" spans="12:101" s="66" customFormat="1" x14ac:dyDescent="0.35">
      <c r="L792" s="63"/>
      <c r="M792" s="63"/>
      <c r="N792" s="63"/>
      <c r="O792" s="63"/>
      <c r="P792" s="63"/>
      <c r="Q792" s="63"/>
      <c r="R792" s="63"/>
      <c r="S792" s="63"/>
      <c r="T792" s="63"/>
      <c r="U792" s="63"/>
      <c r="V792" s="63"/>
      <c r="W792" s="63"/>
      <c r="X792" s="63"/>
      <c r="Y792" s="63"/>
      <c r="Z792" s="63"/>
      <c r="AA792" s="63"/>
      <c r="AB792" s="63"/>
      <c r="AC792" s="63"/>
      <c r="AD792" s="63"/>
      <c r="AE792" s="63"/>
      <c r="AF792" s="63"/>
      <c r="AG792" s="63"/>
      <c r="AH792" s="63"/>
      <c r="AI792" s="63"/>
      <c r="AJ792" s="63"/>
      <c r="AK792" s="63"/>
      <c r="AL792" s="63"/>
      <c r="AM792" s="63"/>
      <c r="AN792" s="63"/>
      <c r="AO792" s="63"/>
      <c r="AP792" s="63"/>
      <c r="AQ792" s="63"/>
      <c r="AR792" s="63"/>
      <c r="AS792" s="63"/>
      <c r="AT792" s="63"/>
      <c r="AU792" s="63"/>
      <c r="AV792" s="63"/>
      <c r="AW792" s="63"/>
      <c r="AX792" s="63"/>
      <c r="AY792" s="63"/>
      <c r="AZ792" s="63"/>
      <c r="BA792" s="63"/>
      <c r="BB792" s="63"/>
      <c r="BC792" s="63"/>
      <c r="BD792" s="63"/>
      <c r="BE792" s="63"/>
      <c r="BF792" s="63"/>
      <c r="BG792" s="63"/>
      <c r="BH792" s="63"/>
      <c r="BI792" s="63"/>
      <c r="BJ792" s="63"/>
      <c r="BK792" s="63"/>
      <c r="BL792" s="63"/>
      <c r="BM792" s="63"/>
      <c r="BN792" s="63"/>
      <c r="BO792" s="63"/>
      <c r="BP792" s="63"/>
      <c r="BQ792" s="63"/>
      <c r="BR792" s="63"/>
      <c r="BS792" s="63"/>
      <c r="BT792" s="63"/>
      <c r="BU792" s="63"/>
      <c r="BV792" s="63"/>
      <c r="BW792" s="63"/>
      <c r="BX792" s="63"/>
      <c r="BY792" s="63"/>
      <c r="BZ792" s="63"/>
      <c r="CA792" s="63"/>
      <c r="CB792" s="63"/>
      <c r="CC792" s="63"/>
      <c r="CD792" s="63"/>
      <c r="CE792" s="63"/>
      <c r="CF792" s="63"/>
      <c r="CG792" s="63"/>
      <c r="CH792" s="63"/>
      <c r="CI792" s="63"/>
      <c r="CJ792" s="63"/>
      <c r="CK792" s="63"/>
      <c r="CL792" s="63"/>
      <c r="CM792" s="63"/>
      <c r="CN792" s="63"/>
      <c r="CO792" s="63"/>
      <c r="CP792" s="63"/>
      <c r="CQ792" s="63"/>
      <c r="CR792" s="63"/>
      <c r="CS792" s="63"/>
      <c r="CT792" s="63"/>
      <c r="CU792" s="63"/>
      <c r="CV792" s="63"/>
      <c r="CW792" s="63"/>
    </row>
    <row r="793" spans="12:101" s="66" customFormat="1" x14ac:dyDescent="0.35">
      <c r="L793" s="63"/>
      <c r="M793" s="63"/>
      <c r="N793" s="63"/>
      <c r="O793" s="63"/>
      <c r="P793" s="63"/>
      <c r="Q793" s="63"/>
      <c r="R793" s="63"/>
      <c r="S793" s="63"/>
      <c r="T793" s="63"/>
      <c r="U793" s="63"/>
      <c r="V793" s="63"/>
      <c r="W793" s="63"/>
      <c r="X793" s="63"/>
      <c r="Y793" s="63"/>
      <c r="Z793" s="63"/>
      <c r="AA793" s="63"/>
      <c r="AB793" s="63"/>
      <c r="AC793" s="63"/>
      <c r="AD793" s="63"/>
      <c r="AE793" s="63"/>
      <c r="AF793" s="63"/>
      <c r="AG793" s="63"/>
      <c r="AH793" s="63"/>
      <c r="AI793" s="63"/>
      <c r="AJ793" s="63"/>
      <c r="AK793" s="63"/>
      <c r="AL793" s="63"/>
      <c r="AM793" s="63"/>
      <c r="AN793" s="63"/>
      <c r="AO793" s="63"/>
      <c r="AP793" s="63"/>
      <c r="AQ793" s="63"/>
      <c r="AR793" s="63"/>
      <c r="AS793" s="63"/>
      <c r="AT793" s="63"/>
      <c r="AU793" s="63"/>
      <c r="AV793" s="63"/>
      <c r="AW793" s="63"/>
      <c r="AX793" s="63"/>
      <c r="AY793" s="63"/>
      <c r="AZ793" s="63"/>
      <c r="BA793" s="63"/>
      <c r="BB793" s="63"/>
      <c r="BC793" s="63"/>
      <c r="BD793" s="63"/>
      <c r="BE793" s="63"/>
      <c r="BF793" s="63"/>
      <c r="BG793" s="63"/>
      <c r="BH793" s="63"/>
      <c r="BI793" s="63"/>
      <c r="BJ793" s="63"/>
      <c r="BK793" s="63"/>
      <c r="BL793" s="63"/>
      <c r="BM793" s="63"/>
      <c r="BN793" s="63"/>
      <c r="BO793" s="63"/>
      <c r="BP793" s="63"/>
      <c r="BQ793" s="63"/>
      <c r="BR793" s="63"/>
      <c r="BS793" s="63"/>
      <c r="BT793" s="63"/>
      <c r="BU793" s="63"/>
      <c r="BV793" s="63"/>
      <c r="BW793" s="63"/>
      <c r="BX793" s="63"/>
      <c r="BY793" s="63"/>
      <c r="BZ793" s="63"/>
      <c r="CA793" s="63"/>
      <c r="CB793" s="63"/>
      <c r="CC793" s="63"/>
      <c r="CD793" s="63"/>
      <c r="CE793" s="63"/>
      <c r="CF793" s="63"/>
      <c r="CG793" s="63"/>
      <c r="CH793" s="63"/>
      <c r="CI793" s="63"/>
      <c r="CJ793" s="63"/>
      <c r="CK793" s="63"/>
      <c r="CL793" s="63"/>
      <c r="CM793" s="63"/>
      <c r="CN793" s="63"/>
      <c r="CO793" s="63"/>
      <c r="CP793" s="63"/>
      <c r="CQ793" s="63"/>
      <c r="CR793" s="63"/>
      <c r="CS793" s="63"/>
      <c r="CT793" s="63"/>
      <c r="CU793" s="63"/>
      <c r="CV793" s="63"/>
      <c r="CW793" s="63"/>
    </row>
    <row r="794" spans="12:101" s="66" customFormat="1" x14ac:dyDescent="0.35">
      <c r="L794" s="63"/>
      <c r="M794" s="63"/>
      <c r="N794" s="63"/>
      <c r="O794" s="63"/>
      <c r="P794" s="63"/>
      <c r="Q794" s="63"/>
      <c r="R794" s="63"/>
      <c r="S794" s="63"/>
      <c r="T794" s="63"/>
      <c r="U794" s="63"/>
      <c r="V794" s="63"/>
      <c r="W794" s="63"/>
      <c r="X794" s="63"/>
      <c r="Y794" s="63"/>
      <c r="Z794" s="63"/>
      <c r="AA794" s="63"/>
      <c r="AB794" s="63"/>
      <c r="AC794" s="63"/>
      <c r="AD794" s="63"/>
      <c r="AE794" s="63"/>
      <c r="AF794" s="63"/>
      <c r="AG794" s="63"/>
      <c r="AH794" s="63"/>
      <c r="AI794" s="63"/>
      <c r="AJ794" s="63"/>
      <c r="AK794" s="63"/>
      <c r="AL794" s="63"/>
      <c r="AM794" s="63"/>
      <c r="AN794" s="63"/>
      <c r="AO794" s="63"/>
      <c r="AP794" s="63"/>
      <c r="AQ794" s="63"/>
      <c r="AR794" s="63"/>
      <c r="AS794" s="63"/>
      <c r="AT794" s="63"/>
      <c r="AU794" s="63"/>
      <c r="AV794" s="63"/>
      <c r="AW794" s="63"/>
      <c r="AX794" s="63"/>
      <c r="AY794" s="63"/>
      <c r="AZ794" s="63"/>
      <c r="BA794" s="63"/>
      <c r="BB794" s="63"/>
      <c r="BC794" s="63"/>
      <c r="BD794" s="63"/>
      <c r="BE794" s="63"/>
      <c r="BF794" s="63"/>
      <c r="BG794" s="63"/>
      <c r="BH794" s="63"/>
      <c r="BI794" s="63"/>
      <c r="BJ794" s="63"/>
      <c r="BK794" s="63"/>
      <c r="BL794" s="63"/>
      <c r="BM794" s="63"/>
      <c r="BN794" s="63"/>
      <c r="BO794" s="63"/>
      <c r="BP794" s="63"/>
      <c r="BQ794" s="63"/>
      <c r="BR794" s="63"/>
      <c r="BS794" s="63"/>
      <c r="BT794" s="63"/>
      <c r="BU794" s="63"/>
      <c r="BV794" s="63"/>
      <c r="BW794" s="63"/>
      <c r="BX794" s="63"/>
      <c r="BY794" s="63"/>
      <c r="BZ794" s="63"/>
      <c r="CA794" s="63"/>
      <c r="CB794" s="63"/>
      <c r="CC794" s="63"/>
      <c r="CD794" s="63"/>
      <c r="CE794" s="63"/>
      <c r="CF794" s="63"/>
      <c r="CG794" s="63"/>
      <c r="CH794" s="63"/>
      <c r="CI794" s="63"/>
      <c r="CJ794" s="63"/>
      <c r="CK794" s="63"/>
      <c r="CL794" s="63"/>
      <c r="CM794" s="63"/>
      <c r="CN794" s="63"/>
      <c r="CO794" s="63"/>
      <c r="CP794" s="63"/>
      <c r="CQ794" s="63"/>
      <c r="CR794" s="63"/>
      <c r="CS794" s="63"/>
      <c r="CT794" s="63"/>
      <c r="CU794" s="63"/>
      <c r="CV794" s="63"/>
      <c r="CW794" s="63"/>
    </row>
    <row r="795" spans="12:101" s="66" customFormat="1" x14ac:dyDescent="0.35">
      <c r="L795" s="63"/>
      <c r="M795" s="63"/>
      <c r="N795" s="63"/>
      <c r="O795" s="63"/>
      <c r="P795" s="63"/>
      <c r="Q795" s="63"/>
      <c r="R795" s="63"/>
      <c r="S795" s="63"/>
      <c r="T795" s="63"/>
      <c r="U795" s="63"/>
      <c r="V795" s="63"/>
      <c r="W795" s="63"/>
      <c r="X795" s="63"/>
      <c r="Y795" s="63"/>
      <c r="Z795" s="63"/>
      <c r="AA795" s="63"/>
      <c r="AB795" s="63"/>
      <c r="AC795" s="63"/>
      <c r="AD795" s="63"/>
      <c r="AE795" s="63"/>
      <c r="AF795" s="63"/>
      <c r="AG795" s="63"/>
      <c r="AH795" s="63"/>
      <c r="AI795" s="63"/>
      <c r="AJ795" s="63"/>
      <c r="AK795" s="63"/>
      <c r="AL795" s="63"/>
      <c r="AM795" s="63"/>
      <c r="AN795" s="63"/>
      <c r="AO795" s="63"/>
      <c r="AP795" s="63"/>
      <c r="AQ795" s="63"/>
      <c r="AR795" s="63"/>
      <c r="AS795" s="63"/>
      <c r="AT795" s="63"/>
      <c r="AU795" s="63"/>
      <c r="AV795" s="63"/>
      <c r="AW795" s="63"/>
      <c r="AX795" s="63"/>
      <c r="AY795" s="63"/>
      <c r="AZ795" s="63"/>
      <c r="BA795" s="63"/>
      <c r="BB795" s="63"/>
      <c r="BC795" s="63"/>
      <c r="BD795" s="63"/>
      <c r="BE795" s="63"/>
      <c r="BF795" s="63"/>
      <c r="BG795" s="63"/>
      <c r="BH795" s="63"/>
      <c r="BI795" s="63"/>
      <c r="BJ795" s="63"/>
      <c r="BK795" s="63"/>
      <c r="BL795" s="63"/>
      <c r="BM795" s="63"/>
      <c r="BN795" s="63"/>
      <c r="BO795" s="63"/>
      <c r="BP795" s="63"/>
      <c r="BQ795" s="63"/>
      <c r="BR795" s="63"/>
      <c r="BS795" s="63"/>
      <c r="BT795" s="63"/>
      <c r="BU795" s="63"/>
      <c r="BV795" s="63"/>
      <c r="BW795" s="63"/>
      <c r="BX795" s="63"/>
      <c r="BY795" s="63"/>
      <c r="BZ795" s="63"/>
      <c r="CA795" s="63"/>
      <c r="CB795" s="63"/>
      <c r="CC795" s="63"/>
      <c r="CD795" s="63"/>
      <c r="CE795" s="63"/>
      <c r="CF795" s="63"/>
      <c r="CG795" s="63"/>
      <c r="CH795" s="63"/>
      <c r="CI795" s="63"/>
      <c r="CJ795" s="63"/>
      <c r="CK795" s="63"/>
      <c r="CL795" s="63"/>
      <c r="CM795" s="63"/>
      <c r="CN795" s="63"/>
      <c r="CO795" s="63"/>
      <c r="CP795" s="63"/>
      <c r="CQ795" s="63"/>
      <c r="CR795" s="63"/>
      <c r="CS795" s="63"/>
      <c r="CT795" s="63"/>
      <c r="CU795" s="63"/>
      <c r="CV795" s="63"/>
      <c r="CW795" s="63"/>
    </row>
    <row r="796" spans="12:101" s="66" customFormat="1" x14ac:dyDescent="0.35">
      <c r="L796" s="63"/>
      <c r="M796" s="63"/>
      <c r="N796" s="63"/>
      <c r="O796" s="63"/>
      <c r="P796" s="63"/>
      <c r="Q796" s="63"/>
      <c r="R796" s="63"/>
      <c r="S796" s="63"/>
      <c r="T796" s="63"/>
      <c r="U796" s="63"/>
      <c r="V796" s="63"/>
      <c r="W796" s="63"/>
      <c r="X796" s="63"/>
      <c r="Y796" s="63"/>
      <c r="Z796" s="63"/>
      <c r="AA796" s="63"/>
      <c r="AB796" s="63"/>
      <c r="AC796" s="63"/>
      <c r="AD796" s="63"/>
      <c r="AE796" s="63"/>
      <c r="AF796" s="63"/>
      <c r="AG796" s="63"/>
      <c r="AH796" s="63"/>
      <c r="AI796" s="63"/>
      <c r="AJ796" s="63"/>
      <c r="AK796" s="63"/>
      <c r="AL796" s="63"/>
      <c r="AM796" s="63"/>
      <c r="AN796" s="63"/>
      <c r="AO796" s="63"/>
      <c r="AP796" s="63"/>
      <c r="AQ796" s="63"/>
      <c r="AR796" s="63"/>
      <c r="AS796" s="63"/>
      <c r="AT796" s="63"/>
      <c r="AU796" s="63"/>
      <c r="AV796" s="63"/>
      <c r="AW796" s="63"/>
      <c r="AX796" s="63"/>
      <c r="AY796" s="63"/>
      <c r="AZ796" s="63"/>
      <c r="BA796" s="63"/>
      <c r="BB796" s="63"/>
      <c r="BC796" s="63"/>
      <c r="BD796" s="63"/>
      <c r="BE796" s="63"/>
      <c r="BF796" s="63"/>
      <c r="BG796" s="63"/>
      <c r="BH796" s="63"/>
      <c r="BI796" s="63"/>
      <c r="BJ796" s="63"/>
      <c r="BK796" s="63"/>
      <c r="BL796" s="63"/>
      <c r="BM796" s="63"/>
      <c r="BN796" s="63"/>
      <c r="BO796" s="63"/>
      <c r="BP796" s="63"/>
      <c r="BQ796" s="63"/>
      <c r="BR796" s="63"/>
      <c r="BS796" s="63"/>
      <c r="BT796" s="63"/>
      <c r="BU796" s="63"/>
      <c r="BV796" s="63"/>
      <c r="BW796" s="63"/>
      <c r="BX796" s="63"/>
      <c r="BY796" s="63"/>
      <c r="BZ796" s="63"/>
      <c r="CA796" s="63"/>
      <c r="CB796" s="63"/>
      <c r="CC796" s="63"/>
      <c r="CD796" s="63"/>
      <c r="CE796" s="63"/>
      <c r="CF796" s="63"/>
      <c r="CG796" s="63"/>
      <c r="CH796" s="63"/>
      <c r="CI796" s="63"/>
      <c r="CJ796" s="63"/>
      <c r="CK796" s="63"/>
      <c r="CL796" s="63"/>
      <c r="CM796" s="63"/>
      <c r="CN796" s="63"/>
      <c r="CO796" s="63"/>
      <c r="CP796" s="63"/>
      <c r="CQ796" s="63"/>
      <c r="CR796" s="63"/>
      <c r="CS796" s="63"/>
      <c r="CT796" s="63"/>
      <c r="CU796" s="63"/>
      <c r="CV796" s="63"/>
      <c r="CW796" s="63"/>
    </row>
    <row r="797" spans="12:101" s="66" customFormat="1" x14ac:dyDescent="0.35">
      <c r="L797" s="63"/>
      <c r="M797" s="63"/>
      <c r="N797" s="63"/>
      <c r="O797" s="63"/>
      <c r="P797" s="63"/>
      <c r="Q797" s="63"/>
      <c r="R797" s="63"/>
      <c r="S797" s="63"/>
      <c r="T797" s="63"/>
      <c r="U797" s="63"/>
      <c r="V797" s="63"/>
      <c r="W797" s="63"/>
      <c r="X797" s="63"/>
      <c r="Y797" s="63"/>
      <c r="Z797" s="63"/>
      <c r="AA797" s="63"/>
      <c r="AB797" s="63"/>
      <c r="AC797" s="63"/>
      <c r="AD797" s="63"/>
      <c r="AE797" s="63"/>
      <c r="AF797" s="63"/>
      <c r="AG797" s="63"/>
      <c r="AH797" s="63"/>
      <c r="AI797" s="63"/>
      <c r="AJ797" s="63"/>
      <c r="AK797" s="63"/>
      <c r="AL797" s="63"/>
      <c r="AM797" s="63"/>
      <c r="AN797" s="63"/>
      <c r="AO797" s="63"/>
      <c r="AP797" s="63"/>
      <c r="AQ797" s="63"/>
      <c r="AR797" s="63"/>
      <c r="AS797" s="63"/>
      <c r="AT797" s="63"/>
      <c r="AU797" s="63"/>
      <c r="AV797" s="63"/>
      <c r="AW797" s="63"/>
      <c r="AX797" s="63"/>
      <c r="AY797" s="63"/>
      <c r="AZ797" s="63"/>
      <c r="BA797" s="63"/>
      <c r="BB797" s="63"/>
      <c r="BC797" s="63"/>
      <c r="BD797" s="63"/>
      <c r="BE797" s="63"/>
      <c r="BF797" s="63"/>
      <c r="BG797" s="63"/>
      <c r="BH797" s="63"/>
      <c r="BI797" s="63"/>
      <c r="BJ797" s="63"/>
      <c r="BK797" s="63"/>
      <c r="BL797" s="63"/>
      <c r="BM797" s="63"/>
      <c r="BN797" s="63"/>
      <c r="BO797" s="63"/>
      <c r="BP797" s="63"/>
      <c r="BQ797" s="63"/>
      <c r="BR797" s="63"/>
      <c r="BS797" s="63"/>
      <c r="BT797" s="63"/>
      <c r="BU797" s="63"/>
      <c r="BV797" s="63"/>
      <c r="BW797" s="63"/>
      <c r="BX797" s="63"/>
      <c r="BY797" s="63"/>
      <c r="BZ797" s="63"/>
      <c r="CA797" s="63"/>
      <c r="CB797" s="63"/>
      <c r="CC797" s="63"/>
      <c r="CD797" s="63"/>
      <c r="CE797" s="63"/>
      <c r="CF797" s="63"/>
      <c r="CG797" s="63"/>
      <c r="CH797" s="63"/>
      <c r="CI797" s="63"/>
      <c r="CJ797" s="63"/>
      <c r="CK797" s="63"/>
      <c r="CL797" s="63"/>
      <c r="CM797" s="63"/>
      <c r="CN797" s="63"/>
      <c r="CO797" s="63"/>
      <c r="CP797" s="63"/>
      <c r="CQ797" s="63"/>
      <c r="CR797" s="63"/>
      <c r="CS797" s="63"/>
      <c r="CT797" s="63"/>
      <c r="CU797" s="63"/>
      <c r="CV797" s="63"/>
      <c r="CW797" s="63"/>
    </row>
    <row r="798" spans="12:101" s="66" customFormat="1" x14ac:dyDescent="0.35">
      <c r="L798" s="63"/>
      <c r="M798" s="63"/>
      <c r="N798" s="63"/>
      <c r="O798" s="63"/>
      <c r="P798" s="63"/>
      <c r="Q798" s="63"/>
      <c r="R798" s="63"/>
      <c r="S798" s="63"/>
      <c r="T798" s="63"/>
      <c r="U798" s="63"/>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c r="AS798" s="63"/>
      <c r="AT798" s="63"/>
      <c r="AU798" s="63"/>
      <c r="AV798" s="63"/>
      <c r="AW798" s="63"/>
      <c r="AX798" s="63"/>
      <c r="AY798" s="63"/>
      <c r="AZ798" s="63"/>
      <c r="BA798" s="63"/>
      <c r="BB798" s="63"/>
      <c r="BC798" s="63"/>
      <c r="BD798" s="63"/>
      <c r="BE798" s="63"/>
      <c r="BF798" s="63"/>
      <c r="BG798" s="63"/>
      <c r="BH798" s="63"/>
      <c r="BI798" s="63"/>
      <c r="BJ798" s="63"/>
      <c r="BK798" s="63"/>
      <c r="BL798" s="63"/>
      <c r="BM798" s="63"/>
      <c r="BN798" s="63"/>
      <c r="BO798" s="63"/>
      <c r="BP798" s="63"/>
      <c r="BQ798" s="63"/>
      <c r="BR798" s="63"/>
      <c r="BS798" s="63"/>
      <c r="BT798" s="63"/>
      <c r="BU798" s="63"/>
      <c r="BV798" s="63"/>
      <c r="BW798" s="63"/>
      <c r="BX798" s="63"/>
      <c r="BY798" s="63"/>
      <c r="BZ798" s="63"/>
      <c r="CA798" s="63"/>
      <c r="CB798" s="63"/>
      <c r="CC798" s="63"/>
      <c r="CD798" s="63"/>
      <c r="CE798" s="63"/>
      <c r="CF798" s="63"/>
      <c r="CG798" s="63"/>
      <c r="CH798" s="63"/>
      <c r="CI798" s="63"/>
      <c r="CJ798" s="63"/>
      <c r="CK798" s="63"/>
      <c r="CL798" s="63"/>
      <c r="CM798" s="63"/>
      <c r="CN798" s="63"/>
      <c r="CO798" s="63"/>
      <c r="CP798" s="63"/>
      <c r="CQ798" s="63"/>
      <c r="CR798" s="63"/>
      <c r="CS798" s="63"/>
      <c r="CT798" s="63"/>
      <c r="CU798" s="63"/>
      <c r="CV798" s="63"/>
      <c r="CW798" s="63"/>
    </row>
    <row r="799" spans="12:101" s="66" customFormat="1" x14ac:dyDescent="0.35">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c r="AS799" s="63"/>
      <c r="AT799" s="63"/>
      <c r="AU799" s="63"/>
      <c r="AV799" s="63"/>
      <c r="AW799" s="63"/>
      <c r="AX799" s="63"/>
      <c r="AY799" s="63"/>
      <c r="AZ799" s="63"/>
      <c r="BA799" s="63"/>
      <c r="BB799" s="63"/>
      <c r="BC799" s="63"/>
      <c r="BD799" s="63"/>
      <c r="BE799" s="63"/>
      <c r="BF799" s="63"/>
      <c r="BG799" s="63"/>
      <c r="BH799" s="63"/>
      <c r="BI799" s="63"/>
      <c r="BJ799" s="63"/>
      <c r="BK799" s="63"/>
      <c r="BL799" s="63"/>
      <c r="BM799" s="63"/>
      <c r="BN799" s="63"/>
      <c r="BO799" s="63"/>
      <c r="BP799" s="63"/>
      <c r="BQ799" s="63"/>
      <c r="BR799" s="63"/>
      <c r="BS799" s="63"/>
      <c r="BT799" s="63"/>
      <c r="BU799" s="63"/>
      <c r="BV799" s="63"/>
      <c r="BW799" s="63"/>
      <c r="BX799" s="63"/>
      <c r="BY799" s="63"/>
      <c r="BZ799" s="63"/>
      <c r="CA799" s="63"/>
      <c r="CB799" s="63"/>
      <c r="CC799" s="63"/>
      <c r="CD799" s="63"/>
      <c r="CE799" s="63"/>
      <c r="CF799" s="63"/>
      <c r="CG799" s="63"/>
      <c r="CH799" s="63"/>
      <c r="CI799" s="63"/>
      <c r="CJ799" s="63"/>
      <c r="CK799" s="63"/>
      <c r="CL799" s="63"/>
      <c r="CM799" s="63"/>
      <c r="CN799" s="63"/>
      <c r="CO799" s="63"/>
      <c r="CP799" s="63"/>
      <c r="CQ799" s="63"/>
      <c r="CR799" s="63"/>
      <c r="CS799" s="63"/>
      <c r="CT799" s="63"/>
      <c r="CU799" s="63"/>
      <c r="CV799" s="63"/>
      <c r="CW799" s="63"/>
    </row>
    <row r="800" spans="12:101" s="66" customFormat="1" x14ac:dyDescent="0.35">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c r="AS800" s="63"/>
      <c r="AT800" s="63"/>
      <c r="AU800" s="63"/>
      <c r="AV800" s="63"/>
      <c r="AW800" s="63"/>
      <c r="AX800" s="63"/>
      <c r="AY800" s="63"/>
      <c r="AZ800" s="63"/>
      <c r="BA800" s="63"/>
      <c r="BB800" s="63"/>
      <c r="BC800" s="63"/>
      <c r="BD800" s="63"/>
      <c r="BE800" s="63"/>
      <c r="BF800" s="63"/>
      <c r="BG800" s="63"/>
      <c r="BH800" s="63"/>
      <c r="BI800" s="63"/>
      <c r="BJ800" s="63"/>
      <c r="BK800" s="63"/>
      <c r="BL800" s="63"/>
      <c r="BM800" s="63"/>
      <c r="BN800" s="63"/>
      <c r="BO800" s="63"/>
      <c r="BP800" s="63"/>
      <c r="BQ800" s="63"/>
      <c r="BR800" s="63"/>
      <c r="BS800" s="63"/>
      <c r="BT800" s="63"/>
      <c r="BU800" s="63"/>
      <c r="BV800" s="63"/>
      <c r="BW800" s="63"/>
      <c r="BX800" s="63"/>
      <c r="BY800" s="63"/>
      <c r="BZ800" s="63"/>
      <c r="CA800" s="63"/>
      <c r="CB800" s="63"/>
      <c r="CC800" s="63"/>
      <c r="CD800" s="63"/>
      <c r="CE800" s="63"/>
      <c r="CF800" s="63"/>
      <c r="CG800" s="63"/>
      <c r="CH800" s="63"/>
      <c r="CI800" s="63"/>
      <c r="CJ800" s="63"/>
      <c r="CK800" s="63"/>
      <c r="CL800" s="63"/>
      <c r="CM800" s="63"/>
      <c r="CN800" s="63"/>
      <c r="CO800" s="63"/>
      <c r="CP800" s="63"/>
      <c r="CQ800" s="63"/>
      <c r="CR800" s="63"/>
      <c r="CS800" s="63"/>
      <c r="CT800" s="63"/>
      <c r="CU800" s="63"/>
      <c r="CV800" s="63"/>
      <c r="CW800" s="63"/>
    </row>
    <row r="801" spans="12:101" s="66" customFormat="1" x14ac:dyDescent="0.35">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c r="AS801" s="63"/>
      <c r="AT801" s="63"/>
      <c r="AU801" s="63"/>
      <c r="AV801" s="63"/>
      <c r="AW801" s="63"/>
      <c r="AX801" s="63"/>
      <c r="AY801" s="63"/>
      <c r="AZ801" s="63"/>
      <c r="BA801" s="63"/>
      <c r="BB801" s="63"/>
      <c r="BC801" s="63"/>
      <c r="BD801" s="63"/>
      <c r="BE801" s="63"/>
      <c r="BF801" s="63"/>
      <c r="BG801" s="63"/>
      <c r="BH801" s="63"/>
      <c r="BI801" s="63"/>
      <c r="BJ801" s="63"/>
      <c r="BK801" s="63"/>
      <c r="BL801" s="63"/>
      <c r="BM801" s="63"/>
      <c r="BN801" s="63"/>
      <c r="BO801" s="63"/>
      <c r="BP801" s="63"/>
      <c r="BQ801" s="63"/>
      <c r="BR801" s="63"/>
      <c r="BS801" s="63"/>
      <c r="BT801" s="63"/>
      <c r="BU801" s="63"/>
      <c r="BV801" s="63"/>
      <c r="BW801" s="63"/>
      <c r="BX801" s="63"/>
      <c r="BY801" s="63"/>
      <c r="BZ801" s="63"/>
      <c r="CA801" s="63"/>
      <c r="CB801" s="63"/>
      <c r="CC801" s="63"/>
      <c r="CD801" s="63"/>
      <c r="CE801" s="63"/>
      <c r="CF801" s="63"/>
      <c r="CG801" s="63"/>
      <c r="CH801" s="63"/>
      <c r="CI801" s="63"/>
      <c r="CJ801" s="63"/>
      <c r="CK801" s="63"/>
      <c r="CL801" s="63"/>
      <c r="CM801" s="63"/>
      <c r="CN801" s="63"/>
      <c r="CO801" s="63"/>
      <c r="CP801" s="63"/>
      <c r="CQ801" s="63"/>
      <c r="CR801" s="63"/>
      <c r="CS801" s="63"/>
      <c r="CT801" s="63"/>
      <c r="CU801" s="63"/>
      <c r="CV801" s="63"/>
      <c r="CW801" s="63"/>
    </row>
    <row r="802" spans="12:101" s="66" customFormat="1" x14ac:dyDescent="0.35">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c r="AS802" s="63"/>
      <c r="AT802" s="63"/>
      <c r="AU802" s="63"/>
      <c r="AV802" s="63"/>
      <c r="AW802" s="63"/>
      <c r="AX802" s="63"/>
      <c r="AY802" s="63"/>
      <c r="AZ802" s="63"/>
      <c r="BA802" s="63"/>
      <c r="BB802" s="63"/>
      <c r="BC802" s="63"/>
      <c r="BD802" s="63"/>
      <c r="BE802" s="63"/>
      <c r="BF802" s="63"/>
      <c r="BG802" s="63"/>
      <c r="BH802" s="63"/>
      <c r="BI802" s="63"/>
      <c r="BJ802" s="63"/>
      <c r="BK802" s="63"/>
      <c r="BL802" s="63"/>
      <c r="BM802" s="63"/>
      <c r="BN802" s="63"/>
      <c r="BO802" s="63"/>
      <c r="BP802" s="63"/>
      <c r="BQ802" s="63"/>
      <c r="BR802" s="63"/>
      <c r="BS802" s="63"/>
      <c r="BT802" s="63"/>
      <c r="BU802" s="63"/>
      <c r="BV802" s="63"/>
      <c r="BW802" s="63"/>
      <c r="BX802" s="63"/>
      <c r="BY802" s="63"/>
      <c r="BZ802" s="63"/>
      <c r="CA802" s="63"/>
      <c r="CB802" s="63"/>
      <c r="CC802" s="63"/>
      <c r="CD802" s="63"/>
      <c r="CE802" s="63"/>
      <c r="CF802" s="63"/>
      <c r="CG802" s="63"/>
      <c r="CH802" s="63"/>
      <c r="CI802" s="63"/>
      <c r="CJ802" s="63"/>
      <c r="CK802" s="63"/>
      <c r="CL802" s="63"/>
      <c r="CM802" s="63"/>
      <c r="CN802" s="63"/>
      <c r="CO802" s="63"/>
      <c r="CP802" s="63"/>
      <c r="CQ802" s="63"/>
      <c r="CR802" s="63"/>
      <c r="CS802" s="63"/>
      <c r="CT802" s="63"/>
      <c r="CU802" s="63"/>
      <c r="CV802" s="63"/>
      <c r="CW802" s="63"/>
    </row>
    <row r="803" spans="12:101" s="66" customFormat="1" x14ac:dyDescent="0.35">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c r="AS803" s="63"/>
      <c r="AT803" s="63"/>
      <c r="AU803" s="63"/>
      <c r="AV803" s="63"/>
      <c r="AW803" s="63"/>
      <c r="AX803" s="63"/>
      <c r="AY803" s="63"/>
      <c r="AZ803" s="63"/>
      <c r="BA803" s="63"/>
      <c r="BB803" s="63"/>
      <c r="BC803" s="63"/>
      <c r="BD803" s="63"/>
      <c r="BE803" s="63"/>
      <c r="BF803" s="63"/>
      <c r="BG803" s="63"/>
      <c r="BH803" s="63"/>
      <c r="BI803" s="63"/>
      <c r="BJ803" s="63"/>
      <c r="BK803" s="63"/>
      <c r="BL803" s="63"/>
      <c r="BM803" s="63"/>
      <c r="BN803" s="63"/>
      <c r="BO803" s="63"/>
      <c r="BP803" s="63"/>
      <c r="BQ803" s="63"/>
      <c r="BR803" s="63"/>
      <c r="BS803" s="63"/>
      <c r="BT803" s="63"/>
      <c r="BU803" s="63"/>
      <c r="BV803" s="63"/>
      <c r="BW803" s="63"/>
      <c r="BX803" s="63"/>
      <c r="BY803" s="63"/>
      <c r="BZ803" s="63"/>
      <c r="CA803" s="63"/>
      <c r="CB803" s="63"/>
      <c r="CC803" s="63"/>
      <c r="CD803" s="63"/>
      <c r="CE803" s="63"/>
      <c r="CF803" s="63"/>
      <c r="CG803" s="63"/>
      <c r="CH803" s="63"/>
      <c r="CI803" s="63"/>
      <c r="CJ803" s="63"/>
      <c r="CK803" s="63"/>
      <c r="CL803" s="63"/>
      <c r="CM803" s="63"/>
      <c r="CN803" s="63"/>
      <c r="CO803" s="63"/>
      <c r="CP803" s="63"/>
      <c r="CQ803" s="63"/>
      <c r="CR803" s="63"/>
      <c r="CS803" s="63"/>
      <c r="CT803" s="63"/>
      <c r="CU803" s="63"/>
      <c r="CV803" s="63"/>
      <c r="CW803" s="63"/>
    </row>
    <row r="804" spans="12:101" s="66" customFormat="1" x14ac:dyDescent="0.35">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c r="AN804" s="63"/>
      <c r="AO804" s="63"/>
      <c r="AP804" s="63"/>
      <c r="AQ804" s="63"/>
      <c r="AR804" s="63"/>
      <c r="AS804" s="63"/>
      <c r="AT804" s="63"/>
      <c r="AU804" s="63"/>
      <c r="AV804" s="63"/>
      <c r="AW804" s="63"/>
      <c r="AX804" s="63"/>
      <c r="AY804" s="63"/>
      <c r="AZ804" s="63"/>
      <c r="BA804" s="63"/>
      <c r="BB804" s="63"/>
      <c r="BC804" s="63"/>
      <c r="BD804" s="63"/>
      <c r="BE804" s="63"/>
      <c r="BF804" s="63"/>
      <c r="BG804" s="63"/>
      <c r="BH804" s="63"/>
      <c r="BI804" s="63"/>
      <c r="BJ804" s="63"/>
      <c r="BK804" s="63"/>
      <c r="BL804" s="63"/>
      <c r="BM804" s="63"/>
      <c r="BN804" s="63"/>
      <c r="BO804" s="63"/>
      <c r="BP804" s="63"/>
      <c r="BQ804" s="63"/>
      <c r="BR804" s="63"/>
      <c r="BS804" s="63"/>
      <c r="BT804" s="63"/>
      <c r="BU804" s="63"/>
      <c r="BV804" s="63"/>
      <c r="BW804" s="63"/>
      <c r="BX804" s="63"/>
      <c r="BY804" s="63"/>
      <c r="BZ804" s="63"/>
      <c r="CA804" s="63"/>
      <c r="CB804" s="63"/>
      <c r="CC804" s="63"/>
      <c r="CD804" s="63"/>
      <c r="CE804" s="63"/>
      <c r="CF804" s="63"/>
      <c r="CG804" s="63"/>
      <c r="CH804" s="63"/>
      <c r="CI804" s="63"/>
      <c r="CJ804" s="63"/>
      <c r="CK804" s="63"/>
      <c r="CL804" s="63"/>
      <c r="CM804" s="63"/>
      <c r="CN804" s="63"/>
      <c r="CO804" s="63"/>
      <c r="CP804" s="63"/>
      <c r="CQ804" s="63"/>
      <c r="CR804" s="63"/>
      <c r="CS804" s="63"/>
      <c r="CT804" s="63"/>
      <c r="CU804" s="63"/>
      <c r="CV804" s="63"/>
      <c r="CW804" s="63"/>
    </row>
    <row r="805" spans="12:101" s="66" customFormat="1" x14ac:dyDescent="0.35">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c r="AO805" s="63"/>
      <c r="AP805" s="63"/>
      <c r="AQ805" s="63"/>
      <c r="AR805" s="63"/>
      <c r="AS805" s="63"/>
      <c r="AT805" s="63"/>
      <c r="AU805" s="63"/>
      <c r="AV805" s="63"/>
      <c r="AW805" s="63"/>
      <c r="AX805" s="63"/>
      <c r="AY805" s="63"/>
      <c r="AZ805" s="63"/>
      <c r="BA805" s="63"/>
      <c r="BB805" s="63"/>
      <c r="BC805" s="63"/>
      <c r="BD805" s="63"/>
      <c r="BE805" s="63"/>
      <c r="BF805" s="63"/>
      <c r="BG805" s="63"/>
      <c r="BH805" s="63"/>
      <c r="BI805" s="63"/>
      <c r="BJ805" s="63"/>
      <c r="BK805" s="63"/>
      <c r="BL805" s="63"/>
      <c r="BM805" s="63"/>
      <c r="BN805" s="63"/>
      <c r="BO805" s="63"/>
      <c r="BP805" s="63"/>
      <c r="BQ805" s="63"/>
      <c r="BR805" s="63"/>
      <c r="BS805" s="63"/>
      <c r="BT805" s="63"/>
      <c r="BU805" s="63"/>
      <c r="BV805" s="63"/>
      <c r="BW805" s="63"/>
      <c r="BX805" s="63"/>
      <c r="BY805" s="63"/>
      <c r="BZ805" s="63"/>
      <c r="CA805" s="63"/>
      <c r="CB805" s="63"/>
      <c r="CC805" s="63"/>
      <c r="CD805" s="63"/>
      <c r="CE805" s="63"/>
      <c r="CF805" s="63"/>
      <c r="CG805" s="63"/>
      <c r="CH805" s="63"/>
      <c r="CI805" s="63"/>
      <c r="CJ805" s="63"/>
      <c r="CK805" s="63"/>
      <c r="CL805" s="63"/>
      <c r="CM805" s="63"/>
      <c r="CN805" s="63"/>
      <c r="CO805" s="63"/>
      <c r="CP805" s="63"/>
      <c r="CQ805" s="63"/>
      <c r="CR805" s="63"/>
      <c r="CS805" s="63"/>
      <c r="CT805" s="63"/>
      <c r="CU805" s="63"/>
      <c r="CV805" s="63"/>
      <c r="CW805" s="63"/>
    </row>
    <row r="806" spans="12:101" s="66" customFormat="1" x14ac:dyDescent="0.35">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c r="AP806" s="63"/>
      <c r="AQ806" s="63"/>
      <c r="AR806" s="63"/>
      <c r="AS806" s="63"/>
      <c r="AT806" s="63"/>
      <c r="AU806" s="63"/>
      <c r="AV806" s="63"/>
      <c r="AW806" s="63"/>
      <c r="AX806" s="63"/>
      <c r="AY806" s="63"/>
      <c r="AZ806" s="63"/>
      <c r="BA806" s="63"/>
      <c r="BB806" s="63"/>
      <c r="BC806" s="63"/>
      <c r="BD806" s="63"/>
      <c r="BE806" s="63"/>
      <c r="BF806" s="63"/>
      <c r="BG806" s="63"/>
      <c r="BH806" s="63"/>
      <c r="BI806" s="63"/>
      <c r="BJ806" s="63"/>
      <c r="BK806" s="63"/>
      <c r="BL806" s="63"/>
      <c r="BM806" s="63"/>
      <c r="BN806" s="63"/>
      <c r="BO806" s="63"/>
      <c r="BP806" s="63"/>
      <c r="BQ806" s="63"/>
      <c r="BR806" s="63"/>
      <c r="BS806" s="63"/>
      <c r="BT806" s="63"/>
      <c r="BU806" s="63"/>
      <c r="BV806" s="63"/>
      <c r="BW806" s="63"/>
      <c r="BX806" s="63"/>
      <c r="BY806" s="63"/>
      <c r="BZ806" s="63"/>
      <c r="CA806" s="63"/>
      <c r="CB806" s="63"/>
      <c r="CC806" s="63"/>
      <c r="CD806" s="63"/>
      <c r="CE806" s="63"/>
      <c r="CF806" s="63"/>
      <c r="CG806" s="63"/>
      <c r="CH806" s="63"/>
      <c r="CI806" s="63"/>
      <c r="CJ806" s="63"/>
      <c r="CK806" s="63"/>
      <c r="CL806" s="63"/>
      <c r="CM806" s="63"/>
      <c r="CN806" s="63"/>
      <c r="CO806" s="63"/>
      <c r="CP806" s="63"/>
      <c r="CQ806" s="63"/>
      <c r="CR806" s="63"/>
      <c r="CS806" s="63"/>
      <c r="CT806" s="63"/>
      <c r="CU806" s="63"/>
      <c r="CV806" s="63"/>
      <c r="CW806" s="63"/>
    </row>
    <row r="807" spans="12:101" s="66" customFormat="1" x14ac:dyDescent="0.35">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c r="AS807" s="63"/>
      <c r="AT807" s="63"/>
      <c r="AU807" s="63"/>
      <c r="AV807" s="63"/>
      <c r="AW807" s="63"/>
      <c r="AX807" s="63"/>
      <c r="AY807" s="63"/>
      <c r="AZ807" s="63"/>
      <c r="BA807" s="63"/>
      <c r="BB807" s="63"/>
      <c r="BC807" s="63"/>
      <c r="BD807" s="63"/>
      <c r="BE807" s="63"/>
      <c r="BF807" s="63"/>
      <c r="BG807" s="63"/>
      <c r="BH807" s="63"/>
      <c r="BI807" s="63"/>
      <c r="BJ807" s="63"/>
      <c r="BK807" s="63"/>
      <c r="BL807" s="63"/>
      <c r="BM807" s="63"/>
      <c r="BN807" s="63"/>
      <c r="BO807" s="63"/>
      <c r="BP807" s="63"/>
      <c r="BQ807" s="63"/>
      <c r="BR807" s="63"/>
      <c r="BS807" s="63"/>
      <c r="BT807" s="63"/>
      <c r="BU807" s="63"/>
      <c r="BV807" s="63"/>
      <c r="BW807" s="63"/>
      <c r="BX807" s="63"/>
      <c r="BY807" s="63"/>
      <c r="BZ807" s="63"/>
      <c r="CA807" s="63"/>
      <c r="CB807" s="63"/>
      <c r="CC807" s="63"/>
      <c r="CD807" s="63"/>
      <c r="CE807" s="63"/>
      <c r="CF807" s="63"/>
      <c r="CG807" s="63"/>
      <c r="CH807" s="63"/>
      <c r="CI807" s="63"/>
      <c r="CJ807" s="63"/>
      <c r="CK807" s="63"/>
      <c r="CL807" s="63"/>
      <c r="CM807" s="63"/>
      <c r="CN807" s="63"/>
      <c r="CO807" s="63"/>
      <c r="CP807" s="63"/>
      <c r="CQ807" s="63"/>
      <c r="CR807" s="63"/>
      <c r="CS807" s="63"/>
      <c r="CT807" s="63"/>
      <c r="CU807" s="63"/>
      <c r="CV807" s="63"/>
      <c r="CW807" s="63"/>
    </row>
    <row r="808" spans="12:101" s="66" customFormat="1" x14ac:dyDescent="0.35">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c r="AQ808" s="63"/>
      <c r="AR808" s="63"/>
      <c r="AS808" s="63"/>
      <c r="AT808" s="63"/>
      <c r="AU808" s="63"/>
      <c r="AV808" s="63"/>
      <c r="AW808" s="63"/>
      <c r="AX808" s="63"/>
      <c r="AY808" s="63"/>
      <c r="AZ808" s="63"/>
      <c r="BA808" s="63"/>
      <c r="BB808" s="63"/>
      <c r="BC808" s="63"/>
      <c r="BD808" s="63"/>
      <c r="BE808" s="63"/>
      <c r="BF808" s="63"/>
      <c r="BG808" s="63"/>
      <c r="BH808" s="63"/>
      <c r="BI808" s="63"/>
      <c r="BJ808" s="63"/>
      <c r="BK808" s="63"/>
      <c r="BL808" s="63"/>
      <c r="BM808" s="63"/>
      <c r="BN808" s="63"/>
      <c r="BO808" s="63"/>
      <c r="BP808" s="63"/>
      <c r="BQ808" s="63"/>
      <c r="BR808" s="63"/>
      <c r="BS808" s="63"/>
      <c r="BT808" s="63"/>
      <c r="BU808" s="63"/>
      <c r="BV808" s="63"/>
      <c r="BW808" s="63"/>
      <c r="BX808" s="63"/>
      <c r="BY808" s="63"/>
      <c r="BZ808" s="63"/>
      <c r="CA808" s="63"/>
      <c r="CB808" s="63"/>
      <c r="CC808" s="63"/>
      <c r="CD808" s="63"/>
      <c r="CE808" s="63"/>
      <c r="CF808" s="63"/>
      <c r="CG808" s="63"/>
      <c r="CH808" s="63"/>
      <c r="CI808" s="63"/>
      <c r="CJ808" s="63"/>
      <c r="CK808" s="63"/>
      <c r="CL808" s="63"/>
      <c r="CM808" s="63"/>
      <c r="CN808" s="63"/>
      <c r="CO808" s="63"/>
      <c r="CP808" s="63"/>
      <c r="CQ808" s="63"/>
      <c r="CR808" s="63"/>
      <c r="CS808" s="63"/>
      <c r="CT808" s="63"/>
      <c r="CU808" s="63"/>
      <c r="CV808" s="63"/>
      <c r="CW808" s="63"/>
    </row>
    <row r="809" spans="12:101" s="66" customFormat="1" x14ac:dyDescent="0.35">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c r="AS809" s="63"/>
      <c r="AT809" s="63"/>
      <c r="AU809" s="63"/>
      <c r="AV809" s="63"/>
      <c r="AW809" s="63"/>
      <c r="AX809" s="63"/>
      <c r="AY809" s="63"/>
      <c r="AZ809" s="63"/>
      <c r="BA809" s="63"/>
      <c r="BB809" s="63"/>
      <c r="BC809" s="63"/>
      <c r="BD809" s="63"/>
      <c r="BE809" s="63"/>
      <c r="BF809" s="63"/>
      <c r="BG809" s="63"/>
      <c r="BH809" s="63"/>
      <c r="BI809" s="63"/>
      <c r="BJ809" s="63"/>
      <c r="BK809" s="63"/>
      <c r="BL809" s="63"/>
      <c r="BM809" s="63"/>
      <c r="BN809" s="63"/>
      <c r="BO809" s="63"/>
      <c r="BP809" s="63"/>
      <c r="BQ809" s="63"/>
      <c r="BR809" s="63"/>
      <c r="BS809" s="63"/>
      <c r="BT809" s="63"/>
      <c r="BU809" s="63"/>
      <c r="BV809" s="63"/>
      <c r="BW809" s="63"/>
      <c r="BX809" s="63"/>
      <c r="BY809" s="63"/>
      <c r="BZ809" s="63"/>
      <c r="CA809" s="63"/>
      <c r="CB809" s="63"/>
      <c r="CC809" s="63"/>
      <c r="CD809" s="63"/>
      <c r="CE809" s="63"/>
      <c r="CF809" s="63"/>
      <c r="CG809" s="63"/>
      <c r="CH809" s="63"/>
      <c r="CI809" s="63"/>
      <c r="CJ809" s="63"/>
      <c r="CK809" s="63"/>
      <c r="CL809" s="63"/>
      <c r="CM809" s="63"/>
      <c r="CN809" s="63"/>
      <c r="CO809" s="63"/>
      <c r="CP809" s="63"/>
      <c r="CQ809" s="63"/>
      <c r="CR809" s="63"/>
      <c r="CS809" s="63"/>
      <c r="CT809" s="63"/>
      <c r="CU809" s="63"/>
      <c r="CV809" s="63"/>
      <c r="CW809" s="63"/>
    </row>
    <row r="810" spans="12:101" s="66" customFormat="1" x14ac:dyDescent="0.35">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c r="AR810" s="63"/>
      <c r="AS810" s="63"/>
      <c r="AT810" s="63"/>
      <c r="AU810" s="63"/>
      <c r="AV810" s="63"/>
      <c r="AW810" s="63"/>
      <c r="AX810" s="63"/>
      <c r="AY810" s="63"/>
      <c r="AZ810" s="63"/>
      <c r="BA810" s="63"/>
      <c r="BB810" s="63"/>
      <c r="BC810" s="63"/>
      <c r="BD810" s="63"/>
      <c r="BE810" s="63"/>
      <c r="BF810" s="63"/>
      <c r="BG810" s="63"/>
      <c r="BH810" s="63"/>
      <c r="BI810" s="63"/>
      <c r="BJ810" s="63"/>
      <c r="BK810" s="63"/>
      <c r="BL810" s="63"/>
      <c r="BM810" s="63"/>
      <c r="BN810" s="63"/>
      <c r="BO810" s="63"/>
      <c r="BP810" s="63"/>
      <c r="BQ810" s="63"/>
      <c r="BR810" s="63"/>
      <c r="BS810" s="63"/>
      <c r="BT810" s="63"/>
      <c r="BU810" s="63"/>
      <c r="BV810" s="63"/>
      <c r="BW810" s="63"/>
      <c r="BX810" s="63"/>
      <c r="BY810" s="63"/>
      <c r="BZ810" s="63"/>
      <c r="CA810" s="63"/>
      <c r="CB810" s="63"/>
      <c r="CC810" s="63"/>
      <c r="CD810" s="63"/>
      <c r="CE810" s="63"/>
      <c r="CF810" s="63"/>
      <c r="CG810" s="63"/>
      <c r="CH810" s="63"/>
      <c r="CI810" s="63"/>
      <c r="CJ810" s="63"/>
      <c r="CK810" s="63"/>
      <c r="CL810" s="63"/>
      <c r="CM810" s="63"/>
      <c r="CN810" s="63"/>
      <c r="CO810" s="63"/>
      <c r="CP810" s="63"/>
      <c r="CQ810" s="63"/>
      <c r="CR810" s="63"/>
      <c r="CS810" s="63"/>
      <c r="CT810" s="63"/>
      <c r="CU810" s="63"/>
      <c r="CV810" s="63"/>
      <c r="CW810" s="63"/>
    </row>
    <row r="811" spans="12:101" s="66" customFormat="1" x14ac:dyDescent="0.35">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c r="AS811" s="63"/>
      <c r="AT811" s="63"/>
      <c r="AU811" s="63"/>
      <c r="AV811" s="63"/>
      <c r="AW811" s="63"/>
      <c r="AX811" s="63"/>
      <c r="AY811" s="63"/>
      <c r="AZ811" s="63"/>
      <c r="BA811" s="63"/>
      <c r="BB811" s="63"/>
      <c r="BC811" s="63"/>
      <c r="BD811" s="63"/>
      <c r="BE811" s="63"/>
      <c r="BF811" s="63"/>
      <c r="BG811" s="63"/>
      <c r="BH811" s="63"/>
      <c r="BI811" s="63"/>
      <c r="BJ811" s="63"/>
      <c r="BK811" s="63"/>
      <c r="BL811" s="63"/>
      <c r="BM811" s="63"/>
      <c r="BN811" s="63"/>
      <c r="BO811" s="63"/>
      <c r="BP811" s="63"/>
      <c r="BQ811" s="63"/>
      <c r="BR811" s="63"/>
      <c r="BS811" s="63"/>
      <c r="BT811" s="63"/>
      <c r="BU811" s="63"/>
      <c r="BV811" s="63"/>
      <c r="BW811" s="63"/>
      <c r="BX811" s="63"/>
      <c r="BY811" s="63"/>
      <c r="BZ811" s="63"/>
      <c r="CA811" s="63"/>
      <c r="CB811" s="63"/>
      <c r="CC811" s="63"/>
      <c r="CD811" s="63"/>
      <c r="CE811" s="63"/>
      <c r="CF811" s="63"/>
      <c r="CG811" s="63"/>
      <c r="CH811" s="63"/>
      <c r="CI811" s="63"/>
      <c r="CJ811" s="63"/>
      <c r="CK811" s="63"/>
      <c r="CL811" s="63"/>
      <c r="CM811" s="63"/>
      <c r="CN811" s="63"/>
      <c r="CO811" s="63"/>
      <c r="CP811" s="63"/>
      <c r="CQ811" s="63"/>
      <c r="CR811" s="63"/>
      <c r="CS811" s="63"/>
      <c r="CT811" s="63"/>
      <c r="CU811" s="63"/>
      <c r="CV811" s="63"/>
      <c r="CW811" s="63"/>
    </row>
    <row r="812" spans="12:101" s="66" customFormat="1" x14ac:dyDescent="0.35">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c r="AU812" s="63"/>
      <c r="AV812" s="63"/>
      <c r="AW812" s="63"/>
      <c r="AX812" s="63"/>
      <c r="AY812" s="63"/>
      <c r="AZ812" s="63"/>
      <c r="BA812" s="63"/>
      <c r="BB812" s="63"/>
      <c r="BC812" s="63"/>
      <c r="BD812" s="63"/>
      <c r="BE812" s="63"/>
      <c r="BF812" s="63"/>
      <c r="BG812" s="63"/>
      <c r="BH812" s="63"/>
      <c r="BI812" s="63"/>
      <c r="BJ812" s="63"/>
      <c r="BK812" s="63"/>
      <c r="BL812" s="63"/>
      <c r="BM812" s="63"/>
      <c r="BN812" s="63"/>
      <c r="BO812" s="63"/>
      <c r="BP812" s="63"/>
      <c r="BQ812" s="63"/>
      <c r="BR812" s="63"/>
      <c r="BS812" s="63"/>
      <c r="BT812" s="63"/>
      <c r="BU812" s="63"/>
      <c r="BV812" s="63"/>
      <c r="BW812" s="63"/>
      <c r="BX812" s="63"/>
      <c r="BY812" s="63"/>
      <c r="BZ812" s="63"/>
      <c r="CA812" s="63"/>
      <c r="CB812" s="63"/>
      <c r="CC812" s="63"/>
      <c r="CD812" s="63"/>
      <c r="CE812" s="63"/>
      <c r="CF812" s="63"/>
      <c r="CG812" s="63"/>
      <c r="CH812" s="63"/>
      <c r="CI812" s="63"/>
      <c r="CJ812" s="63"/>
      <c r="CK812" s="63"/>
      <c r="CL812" s="63"/>
      <c r="CM812" s="63"/>
      <c r="CN812" s="63"/>
      <c r="CO812" s="63"/>
      <c r="CP812" s="63"/>
      <c r="CQ812" s="63"/>
      <c r="CR812" s="63"/>
      <c r="CS812" s="63"/>
      <c r="CT812" s="63"/>
      <c r="CU812" s="63"/>
      <c r="CV812" s="63"/>
      <c r="CW812" s="63"/>
    </row>
    <row r="813" spans="12:101" s="66" customFormat="1" x14ac:dyDescent="0.35">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c r="AV813" s="63"/>
      <c r="AW813" s="63"/>
      <c r="AX813" s="63"/>
      <c r="AY813" s="63"/>
      <c r="AZ813" s="63"/>
      <c r="BA813" s="63"/>
      <c r="BB813" s="63"/>
      <c r="BC813" s="63"/>
      <c r="BD813" s="63"/>
      <c r="BE813" s="63"/>
      <c r="BF813" s="63"/>
      <c r="BG813" s="63"/>
      <c r="BH813" s="63"/>
      <c r="BI813" s="63"/>
      <c r="BJ813" s="63"/>
      <c r="BK813" s="63"/>
      <c r="BL813" s="63"/>
      <c r="BM813" s="63"/>
      <c r="BN813" s="63"/>
      <c r="BO813" s="63"/>
      <c r="BP813" s="63"/>
      <c r="BQ813" s="63"/>
      <c r="BR813" s="63"/>
      <c r="BS813" s="63"/>
      <c r="BT813" s="63"/>
      <c r="BU813" s="63"/>
      <c r="BV813" s="63"/>
      <c r="BW813" s="63"/>
      <c r="BX813" s="63"/>
      <c r="BY813" s="63"/>
      <c r="BZ813" s="63"/>
      <c r="CA813" s="63"/>
      <c r="CB813" s="63"/>
      <c r="CC813" s="63"/>
      <c r="CD813" s="63"/>
      <c r="CE813" s="63"/>
      <c r="CF813" s="63"/>
      <c r="CG813" s="63"/>
      <c r="CH813" s="63"/>
      <c r="CI813" s="63"/>
      <c r="CJ813" s="63"/>
      <c r="CK813" s="63"/>
      <c r="CL813" s="63"/>
      <c r="CM813" s="63"/>
      <c r="CN813" s="63"/>
      <c r="CO813" s="63"/>
      <c r="CP813" s="63"/>
      <c r="CQ813" s="63"/>
      <c r="CR813" s="63"/>
      <c r="CS813" s="63"/>
      <c r="CT813" s="63"/>
      <c r="CU813" s="63"/>
      <c r="CV813" s="63"/>
      <c r="CW813" s="63"/>
    </row>
    <row r="814" spans="12:101" s="66" customFormat="1" x14ac:dyDescent="0.35">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c r="AV814" s="63"/>
      <c r="AW814" s="63"/>
      <c r="AX814" s="63"/>
      <c r="AY814" s="63"/>
      <c r="AZ814" s="63"/>
      <c r="BA814" s="63"/>
      <c r="BB814" s="63"/>
      <c r="BC814" s="63"/>
      <c r="BD814" s="63"/>
      <c r="BE814" s="63"/>
      <c r="BF814" s="63"/>
      <c r="BG814" s="63"/>
      <c r="BH814" s="63"/>
      <c r="BI814" s="63"/>
      <c r="BJ814" s="63"/>
      <c r="BK814" s="63"/>
      <c r="BL814" s="63"/>
      <c r="BM814" s="63"/>
      <c r="BN814" s="63"/>
      <c r="BO814" s="63"/>
      <c r="BP814" s="63"/>
      <c r="BQ814" s="63"/>
      <c r="BR814" s="63"/>
      <c r="BS814" s="63"/>
      <c r="BT814" s="63"/>
      <c r="BU814" s="63"/>
      <c r="BV814" s="63"/>
      <c r="BW814" s="63"/>
      <c r="BX814" s="63"/>
      <c r="BY814" s="63"/>
      <c r="BZ814" s="63"/>
      <c r="CA814" s="63"/>
      <c r="CB814" s="63"/>
      <c r="CC814" s="63"/>
      <c r="CD814" s="63"/>
      <c r="CE814" s="63"/>
      <c r="CF814" s="63"/>
      <c r="CG814" s="63"/>
      <c r="CH814" s="63"/>
      <c r="CI814" s="63"/>
      <c r="CJ814" s="63"/>
      <c r="CK814" s="63"/>
      <c r="CL814" s="63"/>
      <c r="CM814" s="63"/>
      <c r="CN814" s="63"/>
      <c r="CO814" s="63"/>
      <c r="CP814" s="63"/>
      <c r="CQ814" s="63"/>
      <c r="CR814" s="63"/>
      <c r="CS814" s="63"/>
      <c r="CT814" s="63"/>
      <c r="CU814" s="63"/>
      <c r="CV814" s="63"/>
      <c r="CW814" s="63"/>
    </row>
    <row r="815" spans="12:101" s="66" customFormat="1" x14ac:dyDescent="0.35">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c r="AW815" s="63"/>
      <c r="AX815" s="63"/>
      <c r="AY815" s="63"/>
      <c r="AZ815" s="63"/>
      <c r="BA815" s="63"/>
      <c r="BB815" s="63"/>
      <c r="BC815" s="63"/>
      <c r="BD815" s="63"/>
      <c r="BE815" s="63"/>
      <c r="BF815" s="63"/>
      <c r="BG815" s="63"/>
      <c r="BH815" s="63"/>
      <c r="BI815" s="63"/>
      <c r="BJ815" s="63"/>
      <c r="BK815" s="63"/>
      <c r="BL815" s="63"/>
      <c r="BM815" s="63"/>
      <c r="BN815" s="63"/>
      <c r="BO815" s="63"/>
      <c r="BP815" s="63"/>
      <c r="BQ815" s="63"/>
      <c r="BR815" s="63"/>
      <c r="BS815" s="63"/>
      <c r="BT815" s="63"/>
      <c r="BU815" s="63"/>
      <c r="BV815" s="63"/>
      <c r="BW815" s="63"/>
      <c r="BX815" s="63"/>
      <c r="BY815" s="63"/>
      <c r="BZ815" s="63"/>
      <c r="CA815" s="63"/>
      <c r="CB815" s="63"/>
      <c r="CC815" s="63"/>
      <c r="CD815" s="63"/>
      <c r="CE815" s="63"/>
      <c r="CF815" s="63"/>
      <c r="CG815" s="63"/>
      <c r="CH815" s="63"/>
      <c r="CI815" s="63"/>
      <c r="CJ815" s="63"/>
      <c r="CK815" s="63"/>
      <c r="CL815" s="63"/>
      <c r="CM815" s="63"/>
      <c r="CN815" s="63"/>
      <c r="CO815" s="63"/>
      <c r="CP815" s="63"/>
      <c r="CQ815" s="63"/>
      <c r="CR815" s="63"/>
      <c r="CS815" s="63"/>
      <c r="CT815" s="63"/>
      <c r="CU815" s="63"/>
      <c r="CV815" s="63"/>
      <c r="CW815" s="63"/>
    </row>
    <row r="816" spans="12:101" s="66" customFormat="1" x14ac:dyDescent="0.35">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c r="AW816" s="63"/>
      <c r="AX816" s="63"/>
      <c r="AY816" s="63"/>
      <c r="AZ816" s="63"/>
      <c r="BA816" s="63"/>
      <c r="BB816" s="63"/>
      <c r="BC816" s="63"/>
      <c r="BD816" s="63"/>
      <c r="BE816" s="63"/>
      <c r="BF816" s="63"/>
      <c r="BG816" s="63"/>
      <c r="BH816" s="63"/>
      <c r="BI816" s="63"/>
      <c r="BJ816" s="63"/>
      <c r="BK816" s="63"/>
      <c r="BL816" s="63"/>
      <c r="BM816" s="63"/>
      <c r="BN816" s="63"/>
      <c r="BO816" s="63"/>
      <c r="BP816" s="63"/>
      <c r="BQ816" s="63"/>
      <c r="BR816" s="63"/>
      <c r="BS816" s="63"/>
      <c r="BT816" s="63"/>
      <c r="BU816" s="63"/>
      <c r="BV816" s="63"/>
      <c r="BW816" s="63"/>
      <c r="BX816" s="63"/>
      <c r="BY816" s="63"/>
      <c r="BZ816" s="63"/>
      <c r="CA816" s="63"/>
      <c r="CB816" s="63"/>
      <c r="CC816" s="63"/>
      <c r="CD816" s="63"/>
      <c r="CE816" s="63"/>
      <c r="CF816" s="63"/>
      <c r="CG816" s="63"/>
      <c r="CH816" s="63"/>
      <c r="CI816" s="63"/>
      <c r="CJ816" s="63"/>
      <c r="CK816" s="63"/>
      <c r="CL816" s="63"/>
      <c r="CM816" s="63"/>
      <c r="CN816" s="63"/>
      <c r="CO816" s="63"/>
      <c r="CP816" s="63"/>
      <c r="CQ816" s="63"/>
      <c r="CR816" s="63"/>
      <c r="CS816" s="63"/>
      <c r="CT816" s="63"/>
      <c r="CU816" s="63"/>
      <c r="CV816" s="63"/>
      <c r="CW816" s="63"/>
    </row>
    <row r="817" spans="12:101" s="66" customFormat="1" x14ac:dyDescent="0.35">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c r="AW817" s="63"/>
      <c r="AX817" s="63"/>
      <c r="AY817" s="63"/>
      <c r="AZ817" s="63"/>
      <c r="BA817" s="63"/>
      <c r="BB817" s="63"/>
      <c r="BC817" s="63"/>
      <c r="BD817" s="63"/>
      <c r="BE817" s="63"/>
      <c r="BF817" s="63"/>
      <c r="BG817" s="63"/>
      <c r="BH817" s="63"/>
      <c r="BI817" s="63"/>
      <c r="BJ817" s="63"/>
      <c r="BK817" s="63"/>
      <c r="BL817" s="63"/>
      <c r="BM817" s="63"/>
      <c r="BN817" s="63"/>
      <c r="BO817" s="63"/>
      <c r="BP817" s="63"/>
      <c r="BQ817" s="63"/>
      <c r="BR817" s="63"/>
      <c r="BS817" s="63"/>
      <c r="BT817" s="63"/>
      <c r="BU817" s="63"/>
      <c r="BV817" s="63"/>
      <c r="BW817" s="63"/>
      <c r="BX817" s="63"/>
      <c r="BY817" s="63"/>
      <c r="BZ817" s="63"/>
      <c r="CA817" s="63"/>
      <c r="CB817" s="63"/>
      <c r="CC817" s="63"/>
      <c r="CD817" s="63"/>
      <c r="CE817" s="63"/>
      <c r="CF817" s="63"/>
      <c r="CG817" s="63"/>
      <c r="CH817" s="63"/>
      <c r="CI817" s="63"/>
      <c r="CJ817" s="63"/>
      <c r="CK817" s="63"/>
      <c r="CL817" s="63"/>
      <c r="CM817" s="63"/>
      <c r="CN817" s="63"/>
      <c r="CO817" s="63"/>
      <c r="CP817" s="63"/>
      <c r="CQ817" s="63"/>
      <c r="CR817" s="63"/>
      <c r="CS817" s="63"/>
      <c r="CT817" s="63"/>
      <c r="CU817" s="63"/>
      <c r="CV817" s="63"/>
      <c r="CW817" s="63"/>
    </row>
    <row r="818" spans="12:101" s="66" customFormat="1" x14ac:dyDescent="0.35">
      <c r="L818" s="63"/>
      <c r="M818" s="63"/>
      <c r="N818" s="63"/>
      <c r="O818" s="63"/>
      <c r="P818" s="63"/>
      <c r="Q818" s="63"/>
      <c r="R818" s="63"/>
      <c r="S818" s="63"/>
      <c r="T818" s="63"/>
      <c r="U818" s="63"/>
      <c r="V818" s="63"/>
      <c r="W818" s="63"/>
      <c r="X818" s="63"/>
      <c r="Y818" s="63"/>
      <c r="Z818" s="63"/>
      <c r="AA818" s="63"/>
      <c r="AB818" s="63"/>
      <c r="AC818" s="63"/>
      <c r="AD818" s="63"/>
      <c r="AE818" s="63"/>
      <c r="AF818" s="63"/>
      <c r="AG818" s="63"/>
      <c r="AH818" s="63"/>
      <c r="AI818" s="63"/>
      <c r="AJ818" s="63"/>
      <c r="AK818" s="63"/>
      <c r="AL818" s="63"/>
      <c r="AM818" s="63"/>
      <c r="AN818" s="63"/>
      <c r="AO818" s="63"/>
      <c r="AP818" s="63"/>
      <c r="AQ818" s="63"/>
      <c r="AR818" s="63"/>
      <c r="AS818" s="63"/>
      <c r="AT818" s="63"/>
      <c r="AU818" s="63"/>
      <c r="AV818" s="63"/>
      <c r="AW818" s="63"/>
      <c r="AX818" s="63"/>
      <c r="AY818" s="63"/>
      <c r="AZ818" s="63"/>
      <c r="BA818" s="63"/>
      <c r="BB818" s="63"/>
      <c r="BC818" s="63"/>
      <c r="BD818" s="63"/>
      <c r="BE818" s="63"/>
      <c r="BF818" s="63"/>
      <c r="BG818" s="63"/>
      <c r="BH818" s="63"/>
      <c r="BI818" s="63"/>
      <c r="BJ818" s="63"/>
      <c r="BK818" s="63"/>
      <c r="BL818" s="63"/>
      <c r="BM818" s="63"/>
      <c r="BN818" s="63"/>
      <c r="BO818" s="63"/>
      <c r="BP818" s="63"/>
      <c r="BQ818" s="63"/>
      <c r="BR818" s="63"/>
      <c r="BS818" s="63"/>
      <c r="BT818" s="63"/>
      <c r="BU818" s="63"/>
      <c r="BV818" s="63"/>
      <c r="BW818" s="63"/>
      <c r="BX818" s="63"/>
      <c r="BY818" s="63"/>
      <c r="BZ818" s="63"/>
      <c r="CA818" s="63"/>
      <c r="CB818" s="63"/>
      <c r="CC818" s="63"/>
      <c r="CD818" s="63"/>
      <c r="CE818" s="63"/>
      <c r="CF818" s="63"/>
      <c r="CG818" s="63"/>
      <c r="CH818" s="63"/>
      <c r="CI818" s="63"/>
      <c r="CJ818" s="63"/>
      <c r="CK818" s="63"/>
      <c r="CL818" s="63"/>
      <c r="CM818" s="63"/>
      <c r="CN818" s="63"/>
      <c r="CO818" s="63"/>
      <c r="CP818" s="63"/>
      <c r="CQ818" s="63"/>
      <c r="CR818" s="63"/>
      <c r="CS818" s="63"/>
      <c r="CT818" s="63"/>
      <c r="CU818" s="63"/>
      <c r="CV818" s="63"/>
      <c r="CW818" s="63"/>
    </row>
    <row r="819" spans="12:101" s="66" customFormat="1" x14ac:dyDescent="0.35">
      <c r="L819" s="63"/>
      <c r="M819" s="63"/>
      <c r="N819" s="63"/>
      <c r="O819" s="63"/>
      <c r="P819" s="63"/>
      <c r="Q819" s="63"/>
      <c r="R819" s="63"/>
      <c r="S819" s="63"/>
      <c r="T819" s="63"/>
      <c r="U819" s="63"/>
      <c r="V819" s="63"/>
      <c r="W819" s="63"/>
      <c r="X819" s="63"/>
      <c r="Y819" s="63"/>
      <c r="Z819" s="63"/>
      <c r="AA819" s="63"/>
      <c r="AB819" s="63"/>
      <c r="AC819" s="63"/>
      <c r="AD819" s="63"/>
      <c r="AE819" s="63"/>
      <c r="AF819" s="63"/>
      <c r="AG819" s="63"/>
      <c r="AH819" s="63"/>
      <c r="AI819" s="63"/>
      <c r="AJ819" s="63"/>
      <c r="AK819" s="63"/>
      <c r="AL819" s="63"/>
      <c r="AM819" s="63"/>
      <c r="AN819" s="63"/>
      <c r="AO819" s="63"/>
      <c r="AP819" s="63"/>
      <c r="AQ819" s="63"/>
      <c r="AR819" s="63"/>
      <c r="AS819" s="63"/>
      <c r="AT819" s="63"/>
      <c r="AU819" s="63"/>
      <c r="AV819" s="63"/>
      <c r="AW819" s="63"/>
      <c r="AX819" s="63"/>
      <c r="AY819" s="63"/>
      <c r="AZ819" s="63"/>
      <c r="BA819" s="63"/>
      <c r="BB819" s="63"/>
      <c r="BC819" s="63"/>
      <c r="BD819" s="63"/>
      <c r="BE819" s="63"/>
      <c r="BF819" s="63"/>
      <c r="BG819" s="63"/>
      <c r="BH819" s="63"/>
      <c r="BI819" s="63"/>
      <c r="BJ819" s="63"/>
      <c r="BK819" s="63"/>
      <c r="BL819" s="63"/>
      <c r="BM819" s="63"/>
      <c r="BN819" s="63"/>
      <c r="BO819" s="63"/>
      <c r="BP819" s="63"/>
      <c r="BQ819" s="63"/>
      <c r="BR819" s="63"/>
      <c r="BS819" s="63"/>
      <c r="BT819" s="63"/>
      <c r="BU819" s="63"/>
      <c r="BV819" s="63"/>
      <c r="BW819" s="63"/>
      <c r="BX819" s="63"/>
      <c r="BY819" s="63"/>
      <c r="BZ819" s="63"/>
      <c r="CA819" s="63"/>
      <c r="CB819" s="63"/>
      <c r="CC819" s="63"/>
      <c r="CD819" s="63"/>
      <c r="CE819" s="63"/>
      <c r="CF819" s="63"/>
      <c r="CG819" s="63"/>
      <c r="CH819" s="63"/>
      <c r="CI819" s="63"/>
      <c r="CJ819" s="63"/>
      <c r="CK819" s="63"/>
      <c r="CL819" s="63"/>
      <c r="CM819" s="63"/>
      <c r="CN819" s="63"/>
      <c r="CO819" s="63"/>
      <c r="CP819" s="63"/>
      <c r="CQ819" s="63"/>
      <c r="CR819" s="63"/>
      <c r="CS819" s="63"/>
      <c r="CT819" s="63"/>
      <c r="CU819" s="63"/>
      <c r="CV819" s="63"/>
      <c r="CW819" s="63"/>
    </row>
    <row r="820" spans="12:101" s="66" customFormat="1" x14ac:dyDescent="0.35">
      <c r="L820" s="63"/>
      <c r="M820" s="63"/>
      <c r="N820" s="63"/>
      <c r="O820" s="63"/>
      <c r="P820" s="63"/>
      <c r="Q820" s="63"/>
      <c r="R820" s="63"/>
      <c r="S820" s="63"/>
      <c r="T820" s="63"/>
      <c r="U820" s="63"/>
      <c r="V820" s="63"/>
      <c r="W820" s="63"/>
      <c r="X820" s="63"/>
      <c r="Y820" s="63"/>
      <c r="Z820" s="63"/>
      <c r="AA820" s="63"/>
      <c r="AB820" s="63"/>
      <c r="AC820" s="63"/>
      <c r="AD820" s="63"/>
      <c r="AE820" s="63"/>
      <c r="AF820" s="63"/>
      <c r="AG820" s="63"/>
      <c r="AH820" s="63"/>
      <c r="AI820" s="63"/>
      <c r="AJ820" s="63"/>
      <c r="AK820" s="63"/>
      <c r="AL820" s="63"/>
      <c r="AM820" s="63"/>
      <c r="AN820" s="63"/>
      <c r="AO820" s="63"/>
      <c r="AP820" s="63"/>
      <c r="AQ820" s="63"/>
      <c r="AR820" s="63"/>
      <c r="AS820" s="63"/>
      <c r="AT820" s="63"/>
      <c r="AU820" s="63"/>
      <c r="AV820" s="63"/>
      <c r="AW820" s="63"/>
      <c r="AX820" s="63"/>
      <c r="AY820" s="63"/>
      <c r="AZ820" s="63"/>
      <c r="BA820" s="63"/>
      <c r="BB820" s="63"/>
      <c r="BC820" s="63"/>
      <c r="BD820" s="63"/>
      <c r="BE820" s="63"/>
      <c r="BF820" s="63"/>
      <c r="BG820" s="63"/>
      <c r="BH820" s="63"/>
      <c r="BI820" s="63"/>
      <c r="BJ820" s="63"/>
      <c r="BK820" s="63"/>
      <c r="BL820" s="63"/>
      <c r="BM820" s="63"/>
      <c r="BN820" s="63"/>
      <c r="BO820" s="63"/>
      <c r="BP820" s="63"/>
      <c r="BQ820" s="63"/>
      <c r="BR820" s="63"/>
      <c r="BS820" s="63"/>
      <c r="BT820" s="63"/>
      <c r="BU820" s="63"/>
      <c r="BV820" s="63"/>
      <c r="BW820" s="63"/>
      <c r="BX820" s="63"/>
      <c r="BY820" s="63"/>
      <c r="BZ820" s="63"/>
      <c r="CA820" s="63"/>
      <c r="CB820" s="63"/>
      <c r="CC820" s="63"/>
      <c r="CD820" s="63"/>
      <c r="CE820" s="63"/>
      <c r="CF820" s="63"/>
      <c r="CG820" s="63"/>
      <c r="CH820" s="63"/>
      <c r="CI820" s="63"/>
      <c r="CJ820" s="63"/>
      <c r="CK820" s="63"/>
      <c r="CL820" s="63"/>
      <c r="CM820" s="63"/>
      <c r="CN820" s="63"/>
      <c r="CO820" s="63"/>
      <c r="CP820" s="63"/>
      <c r="CQ820" s="63"/>
      <c r="CR820" s="63"/>
      <c r="CS820" s="63"/>
      <c r="CT820" s="63"/>
      <c r="CU820" s="63"/>
      <c r="CV820" s="63"/>
      <c r="CW820" s="63"/>
    </row>
    <row r="821" spans="12:101" s="66" customFormat="1" x14ac:dyDescent="0.35">
      <c r="L821" s="63"/>
      <c r="M821" s="63"/>
      <c r="N821" s="63"/>
      <c r="O821" s="63"/>
      <c r="P821" s="63"/>
      <c r="Q821" s="63"/>
      <c r="R821" s="63"/>
      <c r="S821" s="63"/>
      <c r="T821" s="63"/>
      <c r="U821" s="63"/>
      <c r="V821" s="63"/>
      <c r="W821" s="63"/>
      <c r="X821" s="63"/>
      <c r="Y821" s="63"/>
      <c r="Z821" s="63"/>
      <c r="AA821" s="63"/>
      <c r="AB821" s="63"/>
      <c r="AC821" s="63"/>
      <c r="AD821" s="63"/>
      <c r="AE821" s="63"/>
      <c r="AF821" s="63"/>
      <c r="AG821" s="63"/>
      <c r="AH821" s="63"/>
      <c r="AI821" s="63"/>
      <c r="AJ821" s="63"/>
      <c r="AK821" s="63"/>
      <c r="AL821" s="63"/>
      <c r="AM821" s="63"/>
      <c r="AN821" s="63"/>
      <c r="AO821" s="63"/>
      <c r="AP821" s="63"/>
      <c r="AQ821" s="63"/>
      <c r="AR821" s="63"/>
      <c r="AS821" s="63"/>
      <c r="AT821" s="63"/>
      <c r="AU821" s="63"/>
      <c r="AV821" s="63"/>
      <c r="AW821" s="63"/>
      <c r="AX821" s="63"/>
      <c r="AY821" s="63"/>
      <c r="AZ821" s="63"/>
      <c r="BA821" s="63"/>
      <c r="BB821" s="63"/>
      <c r="BC821" s="63"/>
      <c r="BD821" s="63"/>
      <c r="BE821" s="63"/>
      <c r="BF821" s="63"/>
      <c r="BG821" s="63"/>
      <c r="BH821" s="63"/>
      <c r="BI821" s="63"/>
      <c r="BJ821" s="63"/>
      <c r="BK821" s="63"/>
      <c r="BL821" s="63"/>
      <c r="BM821" s="63"/>
      <c r="BN821" s="63"/>
      <c r="BO821" s="63"/>
      <c r="BP821" s="63"/>
      <c r="BQ821" s="63"/>
      <c r="BR821" s="63"/>
      <c r="BS821" s="63"/>
      <c r="BT821" s="63"/>
      <c r="BU821" s="63"/>
      <c r="BV821" s="63"/>
      <c r="BW821" s="63"/>
      <c r="BX821" s="63"/>
      <c r="BY821" s="63"/>
      <c r="BZ821" s="63"/>
      <c r="CA821" s="63"/>
      <c r="CB821" s="63"/>
      <c r="CC821" s="63"/>
      <c r="CD821" s="63"/>
      <c r="CE821" s="63"/>
      <c r="CF821" s="63"/>
      <c r="CG821" s="63"/>
      <c r="CH821" s="63"/>
      <c r="CI821" s="63"/>
      <c r="CJ821" s="63"/>
      <c r="CK821" s="63"/>
      <c r="CL821" s="63"/>
      <c r="CM821" s="63"/>
      <c r="CN821" s="63"/>
      <c r="CO821" s="63"/>
      <c r="CP821" s="63"/>
      <c r="CQ821" s="63"/>
      <c r="CR821" s="63"/>
      <c r="CS821" s="63"/>
      <c r="CT821" s="63"/>
      <c r="CU821" s="63"/>
      <c r="CV821" s="63"/>
      <c r="CW821" s="63"/>
    </row>
    <row r="822" spans="12:101" s="66" customFormat="1" x14ac:dyDescent="0.35">
      <c r="L822" s="63"/>
      <c r="M822" s="63"/>
      <c r="N822" s="63"/>
      <c r="O822" s="63"/>
      <c r="P822" s="63"/>
      <c r="Q822" s="63"/>
      <c r="R822" s="63"/>
      <c r="S822" s="63"/>
      <c r="T822" s="63"/>
      <c r="U822" s="63"/>
      <c r="V822" s="63"/>
      <c r="W822" s="63"/>
      <c r="X822" s="63"/>
      <c r="Y822" s="63"/>
      <c r="Z822" s="63"/>
      <c r="AA822" s="63"/>
      <c r="AB822" s="63"/>
      <c r="AC822" s="63"/>
      <c r="AD822" s="63"/>
      <c r="AE822" s="63"/>
      <c r="AF822" s="63"/>
      <c r="AG822" s="63"/>
      <c r="AH822" s="63"/>
      <c r="AI822" s="63"/>
      <c r="AJ822" s="63"/>
      <c r="AK822" s="63"/>
      <c r="AL822" s="63"/>
      <c r="AM822" s="63"/>
      <c r="AN822" s="63"/>
      <c r="AO822" s="63"/>
      <c r="AP822" s="63"/>
      <c r="AQ822" s="63"/>
      <c r="AR822" s="63"/>
      <c r="AS822" s="63"/>
      <c r="AT822" s="63"/>
      <c r="AU822" s="63"/>
      <c r="AV822" s="63"/>
      <c r="AW822" s="63"/>
      <c r="AX822" s="63"/>
      <c r="AY822" s="63"/>
      <c r="AZ822" s="63"/>
      <c r="BA822" s="63"/>
      <c r="BB822" s="63"/>
      <c r="BC822" s="63"/>
      <c r="BD822" s="63"/>
      <c r="BE822" s="63"/>
      <c r="BF822" s="63"/>
      <c r="BG822" s="63"/>
      <c r="BH822" s="63"/>
      <c r="BI822" s="63"/>
      <c r="BJ822" s="63"/>
      <c r="BK822" s="63"/>
      <c r="BL822" s="63"/>
      <c r="BM822" s="63"/>
      <c r="BN822" s="63"/>
      <c r="BO822" s="63"/>
      <c r="BP822" s="63"/>
      <c r="BQ822" s="63"/>
      <c r="BR822" s="63"/>
      <c r="BS822" s="63"/>
      <c r="BT822" s="63"/>
      <c r="BU822" s="63"/>
      <c r="BV822" s="63"/>
      <c r="BW822" s="63"/>
      <c r="BX822" s="63"/>
      <c r="BY822" s="63"/>
      <c r="BZ822" s="63"/>
      <c r="CA822" s="63"/>
      <c r="CB822" s="63"/>
      <c r="CC822" s="63"/>
      <c r="CD822" s="63"/>
      <c r="CE822" s="63"/>
      <c r="CF822" s="63"/>
      <c r="CG822" s="63"/>
      <c r="CH822" s="63"/>
      <c r="CI822" s="63"/>
      <c r="CJ822" s="63"/>
      <c r="CK822" s="63"/>
      <c r="CL822" s="63"/>
      <c r="CM822" s="63"/>
      <c r="CN822" s="63"/>
      <c r="CO822" s="63"/>
      <c r="CP822" s="63"/>
      <c r="CQ822" s="63"/>
      <c r="CR822" s="63"/>
      <c r="CS822" s="63"/>
      <c r="CT822" s="63"/>
      <c r="CU822" s="63"/>
      <c r="CV822" s="63"/>
      <c r="CW822" s="63"/>
    </row>
    <row r="823" spans="12:101" s="66" customFormat="1" x14ac:dyDescent="0.35">
      <c r="L823" s="63"/>
      <c r="M823" s="63"/>
      <c r="N823" s="63"/>
      <c r="O823" s="63"/>
      <c r="P823" s="63"/>
      <c r="Q823" s="63"/>
      <c r="R823" s="63"/>
      <c r="S823" s="63"/>
      <c r="T823" s="63"/>
      <c r="U823" s="63"/>
      <c r="V823" s="63"/>
      <c r="W823" s="63"/>
      <c r="X823" s="63"/>
      <c r="Y823" s="63"/>
      <c r="Z823" s="63"/>
      <c r="AA823" s="63"/>
      <c r="AB823" s="63"/>
      <c r="AC823" s="63"/>
      <c r="AD823" s="63"/>
      <c r="AE823" s="63"/>
      <c r="AF823" s="63"/>
      <c r="AG823" s="63"/>
      <c r="AH823" s="63"/>
      <c r="AI823" s="63"/>
      <c r="AJ823" s="63"/>
      <c r="AK823" s="63"/>
      <c r="AL823" s="63"/>
      <c r="AM823" s="63"/>
      <c r="AN823" s="63"/>
      <c r="AO823" s="63"/>
      <c r="AP823" s="63"/>
      <c r="AQ823" s="63"/>
      <c r="AR823" s="63"/>
      <c r="AS823" s="63"/>
      <c r="AT823" s="63"/>
      <c r="AU823" s="63"/>
      <c r="AV823" s="63"/>
      <c r="AW823" s="63"/>
      <c r="AX823" s="63"/>
      <c r="AY823" s="63"/>
      <c r="AZ823" s="63"/>
      <c r="BA823" s="63"/>
      <c r="BB823" s="63"/>
      <c r="BC823" s="63"/>
      <c r="BD823" s="63"/>
      <c r="BE823" s="63"/>
      <c r="BF823" s="63"/>
      <c r="BG823" s="63"/>
      <c r="BH823" s="63"/>
      <c r="BI823" s="63"/>
      <c r="BJ823" s="63"/>
      <c r="BK823" s="63"/>
      <c r="BL823" s="63"/>
      <c r="BM823" s="63"/>
      <c r="BN823" s="63"/>
      <c r="BO823" s="63"/>
      <c r="BP823" s="63"/>
      <c r="BQ823" s="63"/>
      <c r="BR823" s="63"/>
      <c r="BS823" s="63"/>
      <c r="BT823" s="63"/>
      <c r="BU823" s="63"/>
      <c r="BV823" s="63"/>
      <c r="BW823" s="63"/>
      <c r="BX823" s="63"/>
      <c r="BY823" s="63"/>
      <c r="BZ823" s="63"/>
      <c r="CA823" s="63"/>
      <c r="CB823" s="63"/>
      <c r="CC823" s="63"/>
      <c r="CD823" s="63"/>
      <c r="CE823" s="63"/>
      <c r="CF823" s="63"/>
      <c r="CG823" s="63"/>
      <c r="CH823" s="63"/>
      <c r="CI823" s="63"/>
      <c r="CJ823" s="63"/>
      <c r="CK823" s="63"/>
      <c r="CL823" s="63"/>
      <c r="CM823" s="63"/>
      <c r="CN823" s="63"/>
      <c r="CO823" s="63"/>
      <c r="CP823" s="63"/>
      <c r="CQ823" s="63"/>
      <c r="CR823" s="63"/>
      <c r="CS823" s="63"/>
      <c r="CT823" s="63"/>
      <c r="CU823" s="63"/>
      <c r="CV823" s="63"/>
      <c r="CW823" s="63"/>
    </row>
    <row r="824" spans="12:101" s="66" customFormat="1" x14ac:dyDescent="0.35">
      <c r="L824" s="63"/>
      <c r="M824" s="63"/>
      <c r="N824" s="63"/>
      <c r="O824" s="63"/>
      <c r="P824" s="63"/>
      <c r="Q824" s="63"/>
      <c r="R824" s="63"/>
      <c r="S824" s="63"/>
      <c r="T824" s="63"/>
      <c r="U824" s="63"/>
      <c r="V824" s="63"/>
      <c r="W824" s="63"/>
      <c r="X824" s="63"/>
      <c r="Y824" s="63"/>
      <c r="Z824" s="63"/>
      <c r="AA824" s="63"/>
      <c r="AB824" s="63"/>
      <c r="AC824" s="63"/>
      <c r="AD824" s="63"/>
      <c r="AE824" s="63"/>
      <c r="AF824" s="63"/>
      <c r="AG824" s="63"/>
      <c r="AH824" s="63"/>
      <c r="AI824" s="63"/>
      <c r="AJ824" s="63"/>
      <c r="AK824" s="63"/>
      <c r="AL824" s="63"/>
      <c r="AM824" s="63"/>
      <c r="AN824" s="63"/>
      <c r="AO824" s="63"/>
      <c r="AP824" s="63"/>
      <c r="AQ824" s="63"/>
      <c r="AR824" s="63"/>
      <c r="AS824" s="63"/>
      <c r="AT824" s="63"/>
      <c r="AU824" s="63"/>
      <c r="AV824" s="63"/>
      <c r="AW824" s="63"/>
      <c r="AX824" s="63"/>
      <c r="AY824" s="63"/>
      <c r="AZ824" s="63"/>
      <c r="BA824" s="63"/>
      <c r="BB824" s="63"/>
      <c r="BC824" s="63"/>
      <c r="BD824" s="63"/>
      <c r="BE824" s="63"/>
      <c r="BF824" s="63"/>
      <c r="BG824" s="63"/>
      <c r="BH824" s="63"/>
      <c r="BI824" s="63"/>
      <c r="BJ824" s="63"/>
      <c r="BK824" s="63"/>
      <c r="BL824" s="63"/>
      <c r="BM824" s="63"/>
      <c r="BN824" s="63"/>
      <c r="BO824" s="63"/>
      <c r="BP824" s="63"/>
      <c r="BQ824" s="63"/>
      <c r="BR824" s="63"/>
      <c r="BS824" s="63"/>
      <c r="BT824" s="63"/>
      <c r="BU824" s="63"/>
      <c r="BV824" s="63"/>
      <c r="BW824" s="63"/>
      <c r="BX824" s="63"/>
      <c r="BY824" s="63"/>
      <c r="BZ824" s="63"/>
      <c r="CA824" s="63"/>
      <c r="CB824" s="63"/>
      <c r="CC824" s="63"/>
      <c r="CD824" s="63"/>
      <c r="CE824" s="63"/>
      <c r="CF824" s="63"/>
      <c r="CG824" s="63"/>
      <c r="CH824" s="63"/>
      <c r="CI824" s="63"/>
      <c r="CJ824" s="63"/>
      <c r="CK824" s="63"/>
      <c r="CL824" s="63"/>
      <c r="CM824" s="63"/>
      <c r="CN824" s="63"/>
      <c r="CO824" s="63"/>
      <c r="CP824" s="63"/>
      <c r="CQ824" s="63"/>
      <c r="CR824" s="63"/>
      <c r="CS824" s="63"/>
      <c r="CT824" s="63"/>
      <c r="CU824" s="63"/>
      <c r="CV824" s="63"/>
      <c r="CW824" s="63"/>
    </row>
    <row r="825" spans="12:101" s="66" customFormat="1" x14ac:dyDescent="0.35">
      <c r="L825" s="63"/>
      <c r="M825" s="63"/>
      <c r="N825" s="63"/>
      <c r="O825" s="63"/>
      <c r="P825" s="63"/>
      <c r="Q825" s="63"/>
      <c r="R825" s="63"/>
      <c r="S825" s="63"/>
      <c r="T825" s="63"/>
      <c r="U825" s="63"/>
      <c r="V825" s="63"/>
      <c r="W825" s="63"/>
      <c r="X825" s="63"/>
      <c r="Y825" s="63"/>
      <c r="Z825" s="63"/>
      <c r="AA825" s="63"/>
      <c r="AB825" s="63"/>
      <c r="AC825" s="63"/>
      <c r="AD825" s="63"/>
      <c r="AE825" s="63"/>
      <c r="AF825" s="63"/>
      <c r="AG825" s="63"/>
      <c r="AH825" s="63"/>
      <c r="AI825" s="63"/>
      <c r="AJ825" s="63"/>
      <c r="AK825" s="63"/>
      <c r="AL825" s="63"/>
      <c r="AM825" s="63"/>
      <c r="AN825" s="63"/>
      <c r="AO825" s="63"/>
      <c r="AP825" s="63"/>
      <c r="AQ825" s="63"/>
      <c r="AR825" s="63"/>
      <c r="AS825" s="63"/>
      <c r="AT825" s="63"/>
      <c r="AU825" s="63"/>
      <c r="AV825" s="63"/>
      <c r="AW825" s="63"/>
      <c r="AX825" s="63"/>
      <c r="AY825" s="63"/>
      <c r="AZ825" s="63"/>
      <c r="BA825" s="63"/>
      <c r="BB825" s="63"/>
      <c r="BC825" s="63"/>
      <c r="BD825" s="63"/>
      <c r="BE825" s="63"/>
      <c r="BF825" s="63"/>
      <c r="BG825" s="63"/>
      <c r="BH825" s="63"/>
      <c r="BI825" s="63"/>
      <c r="BJ825" s="63"/>
      <c r="BK825" s="63"/>
      <c r="BL825" s="63"/>
      <c r="BM825" s="63"/>
      <c r="BN825" s="63"/>
      <c r="BO825" s="63"/>
      <c r="BP825" s="63"/>
      <c r="BQ825" s="63"/>
      <c r="BR825" s="63"/>
      <c r="BS825" s="63"/>
      <c r="BT825" s="63"/>
      <c r="BU825" s="63"/>
      <c r="BV825" s="63"/>
      <c r="BW825" s="63"/>
      <c r="BX825" s="63"/>
      <c r="BY825" s="63"/>
      <c r="BZ825" s="63"/>
      <c r="CA825" s="63"/>
      <c r="CB825" s="63"/>
      <c r="CC825" s="63"/>
      <c r="CD825" s="63"/>
      <c r="CE825" s="63"/>
      <c r="CF825" s="63"/>
      <c r="CG825" s="63"/>
      <c r="CH825" s="63"/>
      <c r="CI825" s="63"/>
      <c r="CJ825" s="63"/>
      <c r="CK825" s="63"/>
      <c r="CL825" s="63"/>
      <c r="CM825" s="63"/>
      <c r="CN825" s="63"/>
      <c r="CO825" s="63"/>
      <c r="CP825" s="63"/>
      <c r="CQ825" s="63"/>
      <c r="CR825" s="63"/>
      <c r="CS825" s="63"/>
      <c r="CT825" s="63"/>
      <c r="CU825" s="63"/>
      <c r="CV825" s="63"/>
      <c r="CW825" s="63"/>
    </row>
    <row r="826" spans="12:101" s="66" customFormat="1" x14ac:dyDescent="0.35">
      <c r="L826" s="63"/>
      <c r="M826" s="63"/>
      <c r="N826" s="63"/>
      <c r="O826" s="63"/>
      <c r="P826" s="63"/>
      <c r="Q826" s="63"/>
      <c r="R826" s="63"/>
      <c r="S826" s="63"/>
      <c r="T826" s="63"/>
      <c r="U826" s="63"/>
      <c r="V826" s="63"/>
      <c r="W826" s="63"/>
      <c r="X826" s="63"/>
      <c r="Y826" s="63"/>
      <c r="Z826" s="63"/>
      <c r="AA826" s="63"/>
      <c r="AB826" s="63"/>
      <c r="AC826" s="63"/>
      <c r="AD826" s="63"/>
      <c r="AE826" s="63"/>
      <c r="AF826" s="63"/>
      <c r="AG826" s="63"/>
      <c r="AH826" s="63"/>
      <c r="AI826" s="63"/>
      <c r="AJ826" s="63"/>
      <c r="AK826" s="63"/>
      <c r="AL826" s="63"/>
      <c r="AM826" s="63"/>
      <c r="AN826" s="63"/>
      <c r="AO826" s="63"/>
      <c r="AP826" s="63"/>
      <c r="AQ826" s="63"/>
      <c r="AR826" s="63"/>
      <c r="AS826" s="63"/>
      <c r="AT826" s="63"/>
      <c r="AU826" s="63"/>
      <c r="AV826" s="63"/>
      <c r="AW826" s="63"/>
      <c r="AX826" s="63"/>
      <c r="AY826" s="63"/>
      <c r="AZ826" s="63"/>
      <c r="BA826" s="63"/>
      <c r="BB826" s="63"/>
      <c r="BC826" s="63"/>
      <c r="BD826" s="63"/>
      <c r="BE826" s="63"/>
      <c r="BF826" s="63"/>
      <c r="BG826" s="63"/>
      <c r="BH826" s="63"/>
      <c r="BI826" s="63"/>
      <c r="BJ826" s="63"/>
      <c r="BK826" s="63"/>
      <c r="BL826" s="63"/>
      <c r="BM826" s="63"/>
      <c r="BN826" s="63"/>
      <c r="BO826" s="63"/>
      <c r="BP826" s="63"/>
      <c r="BQ826" s="63"/>
      <c r="BR826" s="63"/>
      <c r="BS826" s="63"/>
      <c r="BT826" s="63"/>
      <c r="BU826" s="63"/>
      <c r="BV826" s="63"/>
      <c r="BW826" s="63"/>
      <c r="BX826" s="63"/>
      <c r="BY826" s="63"/>
      <c r="BZ826" s="63"/>
      <c r="CA826" s="63"/>
      <c r="CB826" s="63"/>
      <c r="CC826" s="63"/>
      <c r="CD826" s="63"/>
      <c r="CE826" s="63"/>
      <c r="CF826" s="63"/>
      <c r="CG826" s="63"/>
      <c r="CH826" s="63"/>
      <c r="CI826" s="63"/>
      <c r="CJ826" s="63"/>
      <c r="CK826" s="63"/>
      <c r="CL826" s="63"/>
      <c r="CM826" s="63"/>
      <c r="CN826" s="63"/>
      <c r="CO826" s="63"/>
      <c r="CP826" s="63"/>
      <c r="CQ826" s="63"/>
      <c r="CR826" s="63"/>
      <c r="CS826" s="63"/>
      <c r="CT826" s="63"/>
      <c r="CU826" s="63"/>
      <c r="CV826" s="63"/>
      <c r="CW826" s="63"/>
    </row>
    <row r="827" spans="12:101" s="66" customFormat="1" x14ac:dyDescent="0.35">
      <c r="L827" s="63"/>
      <c r="M827" s="63"/>
      <c r="N827" s="63"/>
      <c r="O827" s="63"/>
      <c r="P827" s="63"/>
      <c r="Q827" s="63"/>
      <c r="R827" s="63"/>
      <c r="S827" s="63"/>
      <c r="T827" s="63"/>
      <c r="U827" s="63"/>
      <c r="V827" s="63"/>
      <c r="W827" s="63"/>
      <c r="X827" s="63"/>
      <c r="Y827" s="63"/>
      <c r="Z827" s="63"/>
      <c r="AA827" s="63"/>
      <c r="AB827" s="63"/>
      <c r="AC827" s="63"/>
      <c r="AD827" s="63"/>
      <c r="AE827" s="63"/>
      <c r="AF827" s="63"/>
      <c r="AG827" s="63"/>
      <c r="AH827" s="63"/>
      <c r="AI827" s="63"/>
      <c r="AJ827" s="63"/>
      <c r="AK827" s="63"/>
      <c r="AL827" s="63"/>
      <c r="AM827" s="63"/>
      <c r="AN827" s="63"/>
      <c r="AO827" s="63"/>
      <c r="AP827" s="63"/>
      <c r="AQ827" s="63"/>
      <c r="AR827" s="63"/>
      <c r="AS827" s="63"/>
      <c r="AT827" s="63"/>
      <c r="AU827" s="63"/>
      <c r="AV827" s="63"/>
      <c r="AW827" s="63"/>
      <c r="AX827" s="63"/>
      <c r="AY827" s="63"/>
      <c r="AZ827" s="63"/>
      <c r="BA827" s="63"/>
      <c r="BB827" s="63"/>
      <c r="BC827" s="63"/>
      <c r="BD827" s="63"/>
      <c r="BE827" s="63"/>
      <c r="BF827" s="63"/>
      <c r="BG827" s="63"/>
      <c r="BH827" s="63"/>
      <c r="BI827" s="63"/>
      <c r="BJ827" s="63"/>
      <c r="BK827" s="63"/>
      <c r="BL827" s="63"/>
      <c r="BM827" s="63"/>
      <c r="BN827" s="63"/>
      <c r="BO827" s="63"/>
      <c r="BP827" s="63"/>
      <c r="BQ827" s="63"/>
      <c r="BR827" s="63"/>
      <c r="BS827" s="63"/>
      <c r="BT827" s="63"/>
      <c r="BU827" s="63"/>
      <c r="BV827" s="63"/>
      <c r="BW827" s="63"/>
      <c r="BX827" s="63"/>
      <c r="BY827" s="63"/>
      <c r="BZ827" s="63"/>
      <c r="CA827" s="63"/>
      <c r="CB827" s="63"/>
      <c r="CC827" s="63"/>
      <c r="CD827" s="63"/>
      <c r="CE827" s="63"/>
      <c r="CF827" s="63"/>
      <c r="CG827" s="63"/>
      <c r="CH827" s="63"/>
      <c r="CI827" s="63"/>
      <c r="CJ827" s="63"/>
      <c r="CK827" s="63"/>
      <c r="CL827" s="63"/>
      <c r="CM827" s="63"/>
      <c r="CN827" s="63"/>
      <c r="CO827" s="63"/>
      <c r="CP827" s="63"/>
      <c r="CQ827" s="63"/>
      <c r="CR827" s="63"/>
      <c r="CS827" s="63"/>
      <c r="CT827" s="63"/>
      <c r="CU827" s="63"/>
      <c r="CV827" s="63"/>
      <c r="CW827" s="63"/>
    </row>
    <row r="828" spans="12:101" s="66" customFormat="1" x14ac:dyDescent="0.35">
      <c r="L828" s="63"/>
      <c r="M828" s="63"/>
      <c r="N828" s="63"/>
      <c r="O828" s="63"/>
      <c r="P828" s="63"/>
      <c r="Q828" s="63"/>
      <c r="R828" s="63"/>
      <c r="S828" s="63"/>
      <c r="T828" s="63"/>
      <c r="U828" s="63"/>
      <c r="V828" s="63"/>
      <c r="W828" s="63"/>
      <c r="X828" s="63"/>
      <c r="Y828" s="63"/>
      <c r="Z828" s="63"/>
      <c r="AA828" s="63"/>
      <c r="AB828" s="63"/>
      <c r="AC828" s="63"/>
      <c r="AD828" s="63"/>
      <c r="AE828" s="63"/>
      <c r="AF828" s="63"/>
      <c r="AG828" s="63"/>
      <c r="AH828" s="63"/>
      <c r="AI828" s="63"/>
      <c r="AJ828" s="63"/>
      <c r="AK828" s="63"/>
      <c r="AL828" s="63"/>
      <c r="AM828" s="63"/>
      <c r="AN828" s="63"/>
      <c r="AO828" s="63"/>
      <c r="AP828" s="63"/>
      <c r="AQ828" s="63"/>
      <c r="AR828" s="63"/>
      <c r="AS828" s="63"/>
      <c r="AT828" s="63"/>
      <c r="AU828" s="63"/>
      <c r="AV828" s="63"/>
      <c r="AW828" s="63"/>
      <c r="AX828" s="63"/>
      <c r="AY828" s="63"/>
      <c r="AZ828" s="63"/>
      <c r="BA828" s="63"/>
      <c r="BB828" s="63"/>
      <c r="BC828" s="63"/>
      <c r="BD828" s="63"/>
      <c r="BE828" s="63"/>
      <c r="BF828" s="63"/>
      <c r="BG828" s="63"/>
      <c r="BH828" s="63"/>
      <c r="BI828" s="63"/>
      <c r="BJ828" s="63"/>
      <c r="BK828" s="63"/>
      <c r="BL828" s="63"/>
      <c r="BM828" s="63"/>
      <c r="BN828" s="63"/>
      <c r="BO828" s="63"/>
      <c r="BP828" s="63"/>
      <c r="BQ828" s="63"/>
      <c r="BR828" s="63"/>
      <c r="BS828" s="63"/>
      <c r="BT828" s="63"/>
      <c r="BU828" s="63"/>
      <c r="BV828" s="63"/>
      <c r="BW828" s="63"/>
      <c r="BX828" s="63"/>
      <c r="BY828" s="63"/>
      <c r="BZ828" s="63"/>
      <c r="CA828" s="63"/>
      <c r="CB828" s="63"/>
      <c r="CC828" s="63"/>
      <c r="CD828" s="63"/>
      <c r="CE828" s="63"/>
      <c r="CF828" s="63"/>
      <c r="CG828" s="63"/>
      <c r="CH828" s="63"/>
      <c r="CI828" s="63"/>
      <c r="CJ828" s="63"/>
      <c r="CK828" s="63"/>
      <c r="CL828" s="63"/>
      <c r="CM828" s="63"/>
      <c r="CN828" s="63"/>
      <c r="CO828" s="63"/>
      <c r="CP828" s="63"/>
      <c r="CQ828" s="63"/>
      <c r="CR828" s="63"/>
      <c r="CS828" s="63"/>
      <c r="CT828" s="63"/>
      <c r="CU828" s="63"/>
      <c r="CV828" s="63"/>
      <c r="CW828" s="63"/>
    </row>
    <row r="829" spans="12:101" s="66" customFormat="1" x14ac:dyDescent="0.35">
      <c r="L829" s="63"/>
      <c r="M829" s="63"/>
      <c r="N829" s="63"/>
      <c r="O829" s="63"/>
      <c r="P829" s="63"/>
      <c r="Q829" s="63"/>
      <c r="R829" s="63"/>
      <c r="S829" s="63"/>
      <c r="T829" s="63"/>
      <c r="U829" s="63"/>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c r="AS829" s="63"/>
      <c r="AT829" s="63"/>
      <c r="AU829" s="63"/>
      <c r="AV829" s="63"/>
      <c r="AW829" s="63"/>
      <c r="AX829" s="63"/>
      <c r="AY829" s="63"/>
      <c r="AZ829" s="63"/>
      <c r="BA829" s="63"/>
      <c r="BB829" s="63"/>
      <c r="BC829" s="63"/>
      <c r="BD829" s="63"/>
      <c r="BE829" s="63"/>
      <c r="BF829" s="63"/>
      <c r="BG829" s="63"/>
      <c r="BH829" s="63"/>
      <c r="BI829" s="63"/>
      <c r="BJ829" s="63"/>
      <c r="BK829" s="63"/>
      <c r="BL829" s="63"/>
      <c r="BM829" s="63"/>
      <c r="BN829" s="63"/>
      <c r="BO829" s="63"/>
      <c r="BP829" s="63"/>
      <c r="BQ829" s="63"/>
      <c r="BR829" s="63"/>
      <c r="BS829" s="63"/>
      <c r="BT829" s="63"/>
      <c r="BU829" s="63"/>
      <c r="BV829" s="63"/>
      <c r="BW829" s="63"/>
      <c r="BX829" s="63"/>
      <c r="BY829" s="63"/>
      <c r="BZ829" s="63"/>
      <c r="CA829" s="63"/>
      <c r="CB829" s="63"/>
      <c r="CC829" s="63"/>
      <c r="CD829" s="63"/>
      <c r="CE829" s="63"/>
      <c r="CF829" s="63"/>
      <c r="CG829" s="63"/>
      <c r="CH829" s="63"/>
      <c r="CI829" s="63"/>
      <c r="CJ829" s="63"/>
      <c r="CK829" s="63"/>
      <c r="CL829" s="63"/>
      <c r="CM829" s="63"/>
      <c r="CN829" s="63"/>
      <c r="CO829" s="63"/>
      <c r="CP829" s="63"/>
      <c r="CQ829" s="63"/>
      <c r="CR829" s="63"/>
      <c r="CS829" s="63"/>
      <c r="CT829" s="63"/>
      <c r="CU829" s="63"/>
      <c r="CV829" s="63"/>
      <c r="CW829" s="63"/>
    </row>
    <row r="830" spans="12:101" s="66" customFormat="1" x14ac:dyDescent="0.35">
      <c r="L830" s="63"/>
      <c r="M830" s="63"/>
      <c r="N830" s="63"/>
      <c r="O830" s="63"/>
      <c r="P830" s="63"/>
      <c r="Q830" s="63"/>
      <c r="R830" s="63"/>
      <c r="S830" s="63"/>
      <c r="T830" s="63"/>
      <c r="U830" s="63"/>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c r="AS830" s="63"/>
      <c r="AT830" s="63"/>
      <c r="AU830" s="63"/>
      <c r="AV830" s="63"/>
      <c r="AW830" s="63"/>
      <c r="AX830" s="63"/>
      <c r="AY830" s="63"/>
      <c r="AZ830" s="63"/>
      <c r="BA830" s="63"/>
      <c r="BB830" s="63"/>
      <c r="BC830" s="63"/>
      <c r="BD830" s="63"/>
      <c r="BE830" s="63"/>
      <c r="BF830" s="63"/>
      <c r="BG830" s="63"/>
      <c r="BH830" s="63"/>
      <c r="BI830" s="63"/>
      <c r="BJ830" s="63"/>
      <c r="BK830" s="63"/>
      <c r="BL830" s="63"/>
      <c r="BM830" s="63"/>
      <c r="BN830" s="63"/>
      <c r="BO830" s="63"/>
      <c r="BP830" s="63"/>
      <c r="BQ830" s="63"/>
      <c r="BR830" s="63"/>
      <c r="BS830" s="63"/>
      <c r="BT830" s="63"/>
      <c r="BU830" s="63"/>
      <c r="BV830" s="63"/>
      <c r="BW830" s="63"/>
      <c r="BX830" s="63"/>
      <c r="BY830" s="63"/>
      <c r="BZ830" s="63"/>
      <c r="CA830" s="63"/>
      <c r="CB830" s="63"/>
      <c r="CC830" s="63"/>
      <c r="CD830" s="63"/>
      <c r="CE830" s="63"/>
      <c r="CF830" s="63"/>
      <c r="CG830" s="63"/>
      <c r="CH830" s="63"/>
      <c r="CI830" s="63"/>
      <c r="CJ830" s="63"/>
      <c r="CK830" s="63"/>
      <c r="CL830" s="63"/>
      <c r="CM830" s="63"/>
      <c r="CN830" s="63"/>
      <c r="CO830" s="63"/>
      <c r="CP830" s="63"/>
      <c r="CQ830" s="63"/>
      <c r="CR830" s="63"/>
      <c r="CS830" s="63"/>
      <c r="CT830" s="63"/>
      <c r="CU830" s="63"/>
      <c r="CV830" s="63"/>
      <c r="CW830" s="63"/>
    </row>
    <row r="831" spans="12:101" s="66" customFormat="1" x14ac:dyDescent="0.35">
      <c r="L831" s="63"/>
      <c r="M831" s="63"/>
      <c r="N831" s="63"/>
      <c r="O831" s="63"/>
      <c r="P831" s="63"/>
      <c r="Q831" s="63"/>
      <c r="R831" s="63"/>
      <c r="S831" s="63"/>
      <c r="T831" s="63"/>
      <c r="U831" s="63"/>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c r="AS831" s="63"/>
      <c r="AT831" s="63"/>
      <c r="AU831" s="63"/>
      <c r="AV831" s="63"/>
      <c r="AW831" s="63"/>
      <c r="AX831" s="63"/>
      <c r="AY831" s="63"/>
      <c r="AZ831" s="63"/>
      <c r="BA831" s="63"/>
      <c r="BB831" s="63"/>
      <c r="BC831" s="63"/>
      <c r="BD831" s="63"/>
      <c r="BE831" s="63"/>
      <c r="BF831" s="63"/>
      <c r="BG831" s="63"/>
      <c r="BH831" s="63"/>
      <c r="BI831" s="63"/>
      <c r="BJ831" s="63"/>
      <c r="BK831" s="63"/>
      <c r="BL831" s="63"/>
      <c r="BM831" s="63"/>
      <c r="BN831" s="63"/>
      <c r="BO831" s="63"/>
      <c r="BP831" s="63"/>
      <c r="BQ831" s="63"/>
      <c r="BR831" s="63"/>
      <c r="BS831" s="63"/>
      <c r="BT831" s="63"/>
      <c r="BU831" s="63"/>
      <c r="BV831" s="63"/>
      <c r="BW831" s="63"/>
      <c r="BX831" s="63"/>
      <c r="BY831" s="63"/>
      <c r="BZ831" s="63"/>
      <c r="CA831" s="63"/>
      <c r="CB831" s="63"/>
      <c r="CC831" s="63"/>
      <c r="CD831" s="63"/>
      <c r="CE831" s="63"/>
      <c r="CF831" s="63"/>
      <c r="CG831" s="63"/>
      <c r="CH831" s="63"/>
      <c r="CI831" s="63"/>
      <c r="CJ831" s="63"/>
      <c r="CK831" s="63"/>
      <c r="CL831" s="63"/>
      <c r="CM831" s="63"/>
      <c r="CN831" s="63"/>
      <c r="CO831" s="63"/>
      <c r="CP831" s="63"/>
      <c r="CQ831" s="63"/>
      <c r="CR831" s="63"/>
      <c r="CS831" s="63"/>
      <c r="CT831" s="63"/>
      <c r="CU831" s="63"/>
      <c r="CV831" s="63"/>
      <c r="CW831" s="63"/>
    </row>
    <row r="832" spans="12:101" s="66" customFormat="1" x14ac:dyDescent="0.35">
      <c r="L832" s="63"/>
      <c r="M832" s="63"/>
      <c r="N832" s="63"/>
      <c r="O832" s="63"/>
      <c r="P832" s="63"/>
      <c r="Q832" s="63"/>
      <c r="R832" s="63"/>
      <c r="S832" s="63"/>
      <c r="T832" s="63"/>
      <c r="U832" s="63"/>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c r="AS832" s="63"/>
      <c r="AT832" s="63"/>
      <c r="AU832" s="63"/>
      <c r="AV832" s="63"/>
      <c r="AW832" s="63"/>
      <c r="AX832" s="63"/>
      <c r="AY832" s="63"/>
      <c r="AZ832" s="63"/>
      <c r="BA832" s="63"/>
      <c r="BB832" s="63"/>
      <c r="BC832" s="63"/>
      <c r="BD832" s="63"/>
      <c r="BE832" s="63"/>
      <c r="BF832" s="63"/>
      <c r="BG832" s="63"/>
      <c r="BH832" s="63"/>
      <c r="BI832" s="63"/>
      <c r="BJ832" s="63"/>
      <c r="BK832" s="63"/>
      <c r="BL832" s="63"/>
      <c r="BM832" s="63"/>
      <c r="BN832" s="63"/>
      <c r="BO832" s="63"/>
      <c r="BP832" s="63"/>
      <c r="BQ832" s="63"/>
      <c r="BR832" s="63"/>
      <c r="BS832" s="63"/>
      <c r="BT832" s="63"/>
      <c r="BU832" s="63"/>
      <c r="BV832" s="63"/>
      <c r="BW832" s="63"/>
      <c r="BX832" s="63"/>
      <c r="BY832" s="63"/>
      <c r="BZ832" s="63"/>
      <c r="CA832" s="63"/>
      <c r="CB832" s="63"/>
      <c r="CC832" s="63"/>
      <c r="CD832" s="63"/>
      <c r="CE832" s="63"/>
      <c r="CF832" s="63"/>
      <c r="CG832" s="63"/>
      <c r="CH832" s="63"/>
      <c r="CI832" s="63"/>
      <c r="CJ832" s="63"/>
      <c r="CK832" s="63"/>
      <c r="CL832" s="63"/>
      <c r="CM832" s="63"/>
      <c r="CN832" s="63"/>
      <c r="CO832" s="63"/>
      <c r="CP832" s="63"/>
      <c r="CQ832" s="63"/>
      <c r="CR832" s="63"/>
      <c r="CS832" s="63"/>
      <c r="CT832" s="63"/>
      <c r="CU832" s="63"/>
      <c r="CV832" s="63"/>
      <c r="CW832" s="63"/>
    </row>
    <row r="833" spans="12:101" s="66" customFormat="1" x14ac:dyDescent="0.35">
      <c r="L833" s="63"/>
      <c r="M833" s="63"/>
      <c r="N833" s="63"/>
      <c r="O833" s="63"/>
      <c r="P833" s="63"/>
      <c r="Q833" s="63"/>
      <c r="R833" s="63"/>
      <c r="S833" s="63"/>
      <c r="T833" s="63"/>
      <c r="U833" s="63"/>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c r="AS833" s="63"/>
      <c r="AT833" s="63"/>
      <c r="AU833" s="63"/>
      <c r="AV833" s="63"/>
      <c r="AW833" s="63"/>
      <c r="AX833" s="63"/>
      <c r="AY833" s="63"/>
      <c r="AZ833" s="63"/>
      <c r="BA833" s="63"/>
      <c r="BB833" s="63"/>
      <c r="BC833" s="63"/>
      <c r="BD833" s="63"/>
      <c r="BE833" s="63"/>
      <c r="BF833" s="63"/>
      <c r="BG833" s="63"/>
      <c r="BH833" s="63"/>
      <c r="BI833" s="63"/>
      <c r="BJ833" s="63"/>
      <c r="BK833" s="63"/>
      <c r="BL833" s="63"/>
      <c r="BM833" s="63"/>
      <c r="BN833" s="63"/>
      <c r="BO833" s="63"/>
      <c r="BP833" s="63"/>
      <c r="BQ833" s="63"/>
      <c r="BR833" s="63"/>
      <c r="BS833" s="63"/>
      <c r="BT833" s="63"/>
      <c r="BU833" s="63"/>
      <c r="BV833" s="63"/>
      <c r="BW833" s="63"/>
      <c r="BX833" s="63"/>
      <c r="BY833" s="63"/>
      <c r="BZ833" s="63"/>
      <c r="CA833" s="63"/>
      <c r="CB833" s="63"/>
      <c r="CC833" s="63"/>
      <c r="CD833" s="63"/>
      <c r="CE833" s="63"/>
      <c r="CF833" s="63"/>
      <c r="CG833" s="63"/>
      <c r="CH833" s="63"/>
      <c r="CI833" s="63"/>
      <c r="CJ833" s="63"/>
      <c r="CK833" s="63"/>
      <c r="CL833" s="63"/>
      <c r="CM833" s="63"/>
      <c r="CN833" s="63"/>
      <c r="CO833" s="63"/>
      <c r="CP833" s="63"/>
      <c r="CQ833" s="63"/>
      <c r="CR833" s="63"/>
      <c r="CS833" s="63"/>
      <c r="CT833" s="63"/>
      <c r="CU833" s="63"/>
      <c r="CV833" s="63"/>
      <c r="CW833" s="63"/>
    </row>
    <row r="834" spans="12:101" s="66" customFormat="1" x14ac:dyDescent="0.35">
      <c r="L834" s="63"/>
      <c r="M834" s="63"/>
      <c r="N834" s="63"/>
      <c r="O834" s="63"/>
      <c r="P834" s="63"/>
      <c r="Q834" s="63"/>
      <c r="R834" s="63"/>
      <c r="S834" s="63"/>
      <c r="T834" s="63"/>
      <c r="U834" s="63"/>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c r="AS834" s="63"/>
      <c r="AT834" s="63"/>
      <c r="AU834" s="63"/>
      <c r="AV834" s="63"/>
      <c r="AW834" s="63"/>
      <c r="AX834" s="63"/>
      <c r="AY834" s="63"/>
      <c r="AZ834" s="63"/>
      <c r="BA834" s="63"/>
      <c r="BB834" s="63"/>
      <c r="BC834" s="63"/>
      <c r="BD834" s="63"/>
      <c r="BE834" s="63"/>
      <c r="BF834" s="63"/>
      <c r="BG834" s="63"/>
      <c r="BH834" s="63"/>
      <c r="BI834" s="63"/>
      <c r="BJ834" s="63"/>
      <c r="BK834" s="63"/>
      <c r="BL834" s="63"/>
      <c r="BM834" s="63"/>
      <c r="BN834" s="63"/>
      <c r="BO834" s="63"/>
      <c r="BP834" s="63"/>
      <c r="BQ834" s="63"/>
      <c r="BR834" s="63"/>
      <c r="BS834" s="63"/>
      <c r="BT834" s="63"/>
      <c r="BU834" s="63"/>
      <c r="BV834" s="63"/>
      <c r="BW834" s="63"/>
      <c r="BX834" s="63"/>
      <c r="BY834" s="63"/>
      <c r="BZ834" s="63"/>
      <c r="CA834" s="63"/>
      <c r="CB834" s="63"/>
      <c r="CC834" s="63"/>
      <c r="CD834" s="63"/>
      <c r="CE834" s="63"/>
      <c r="CF834" s="63"/>
      <c r="CG834" s="63"/>
      <c r="CH834" s="63"/>
      <c r="CI834" s="63"/>
      <c r="CJ834" s="63"/>
      <c r="CK834" s="63"/>
      <c r="CL834" s="63"/>
      <c r="CM834" s="63"/>
      <c r="CN834" s="63"/>
      <c r="CO834" s="63"/>
      <c r="CP834" s="63"/>
      <c r="CQ834" s="63"/>
      <c r="CR834" s="63"/>
      <c r="CS834" s="63"/>
      <c r="CT834" s="63"/>
      <c r="CU834" s="63"/>
      <c r="CV834" s="63"/>
      <c r="CW834" s="63"/>
    </row>
    <row r="835" spans="12:101" s="66" customFormat="1" x14ac:dyDescent="0.35">
      <c r="L835" s="63"/>
      <c r="M835" s="63"/>
      <c r="N835" s="63"/>
      <c r="O835" s="63"/>
      <c r="P835" s="63"/>
      <c r="Q835" s="63"/>
      <c r="R835" s="63"/>
      <c r="S835" s="63"/>
      <c r="T835" s="63"/>
      <c r="U835" s="63"/>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c r="AS835" s="63"/>
      <c r="AT835" s="63"/>
      <c r="AU835" s="63"/>
      <c r="AV835" s="63"/>
      <c r="AW835" s="63"/>
      <c r="AX835" s="63"/>
      <c r="AY835" s="63"/>
      <c r="AZ835" s="63"/>
      <c r="BA835" s="63"/>
      <c r="BB835" s="63"/>
      <c r="BC835" s="63"/>
      <c r="BD835" s="63"/>
      <c r="BE835" s="63"/>
      <c r="BF835" s="63"/>
      <c r="BG835" s="63"/>
      <c r="BH835" s="63"/>
      <c r="BI835" s="63"/>
      <c r="BJ835" s="63"/>
      <c r="BK835" s="63"/>
      <c r="BL835" s="63"/>
      <c r="BM835" s="63"/>
      <c r="BN835" s="63"/>
      <c r="BO835" s="63"/>
      <c r="BP835" s="63"/>
      <c r="BQ835" s="63"/>
      <c r="BR835" s="63"/>
      <c r="BS835" s="63"/>
      <c r="BT835" s="63"/>
      <c r="BU835" s="63"/>
      <c r="BV835" s="63"/>
      <c r="BW835" s="63"/>
      <c r="BX835" s="63"/>
      <c r="BY835" s="63"/>
      <c r="BZ835" s="63"/>
      <c r="CA835" s="63"/>
      <c r="CB835" s="63"/>
      <c r="CC835" s="63"/>
      <c r="CD835" s="63"/>
      <c r="CE835" s="63"/>
      <c r="CF835" s="63"/>
      <c r="CG835" s="63"/>
      <c r="CH835" s="63"/>
      <c r="CI835" s="63"/>
      <c r="CJ835" s="63"/>
      <c r="CK835" s="63"/>
      <c r="CL835" s="63"/>
      <c r="CM835" s="63"/>
      <c r="CN835" s="63"/>
      <c r="CO835" s="63"/>
      <c r="CP835" s="63"/>
      <c r="CQ835" s="63"/>
      <c r="CR835" s="63"/>
      <c r="CS835" s="63"/>
      <c r="CT835" s="63"/>
      <c r="CU835" s="63"/>
      <c r="CV835" s="63"/>
      <c r="CW835" s="63"/>
    </row>
    <row r="836" spans="12:101" s="66" customFormat="1" x14ac:dyDescent="0.35">
      <c r="L836" s="63"/>
      <c r="M836" s="63"/>
      <c r="N836" s="63"/>
      <c r="O836" s="63"/>
      <c r="P836" s="63"/>
      <c r="Q836" s="63"/>
      <c r="R836" s="63"/>
      <c r="S836" s="63"/>
      <c r="T836" s="63"/>
      <c r="U836" s="63"/>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c r="AS836" s="63"/>
      <c r="AT836" s="63"/>
      <c r="AU836" s="63"/>
      <c r="AV836" s="63"/>
      <c r="AW836" s="63"/>
      <c r="AX836" s="63"/>
      <c r="AY836" s="63"/>
      <c r="AZ836" s="63"/>
      <c r="BA836" s="63"/>
      <c r="BB836" s="63"/>
      <c r="BC836" s="63"/>
      <c r="BD836" s="63"/>
      <c r="BE836" s="63"/>
      <c r="BF836" s="63"/>
      <c r="BG836" s="63"/>
      <c r="BH836" s="63"/>
      <c r="BI836" s="63"/>
      <c r="BJ836" s="63"/>
      <c r="BK836" s="63"/>
      <c r="BL836" s="63"/>
      <c r="BM836" s="63"/>
      <c r="BN836" s="63"/>
      <c r="BO836" s="63"/>
      <c r="BP836" s="63"/>
      <c r="BQ836" s="63"/>
      <c r="BR836" s="63"/>
      <c r="BS836" s="63"/>
      <c r="BT836" s="63"/>
      <c r="BU836" s="63"/>
      <c r="BV836" s="63"/>
      <c r="BW836" s="63"/>
      <c r="BX836" s="63"/>
      <c r="BY836" s="63"/>
      <c r="BZ836" s="63"/>
      <c r="CA836" s="63"/>
      <c r="CB836" s="63"/>
      <c r="CC836" s="63"/>
      <c r="CD836" s="63"/>
      <c r="CE836" s="63"/>
      <c r="CF836" s="63"/>
      <c r="CG836" s="63"/>
      <c r="CH836" s="63"/>
      <c r="CI836" s="63"/>
      <c r="CJ836" s="63"/>
      <c r="CK836" s="63"/>
      <c r="CL836" s="63"/>
      <c r="CM836" s="63"/>
      <c r="CN836" s="63"/>
      <c r="CO836" s="63"/>
      <c r="CP836" s="63"/>
      <c r="CQ836" s="63"/>
      <c r="CR836" s="63"/>
      <c r="CS836" s="63"/>
      <c r="CT836" s="63"/>
      <c r="CU836" s="63"/>
      <c r="CV836" s="63"/>
      <c r="CW836" s="63"/>
    </row>
    <row r="837" spans="12:101" s="66" customFormat="1" x14ac:dyDescent="0.35">
      <c r="L837" s="63"/>
      <c r="M837" s="63"/>
      <c r="N837" s="63"/>
      <c r="O837" s="63"/>
      <c r="P837" s="63"/>
      <c r="Q837" s="63"/>
      <c r="R837" s="63"/>
      <c r="S837" s="63"/>
      <c r="T837" s="63"/>
      <c r="U837" s="63"/>
      <c r="V837" s="63"/>
      <c r="W837" s="63"/>
      <c r="X837" s="63"/>
      <c r="Y837" s="63"/>
      <c r="Z837" s="63"/>
      <c r="AA837" s="63"/>
      <c r="AB837" s="63"/>
      <c r="AC837" s="63"/>
      <c r="AD837" s="63"/>
      <c r="AE837" s="63"/>
      <c r="AF837" s="63"/>
      <c r="AG837" s="63"/>
      <c r="AH837" s="63"/>
      <c r="AI837" s="63"/>
      <c r="AJ837" s="63"/>
      <c r="AK837" s="63"/>
      <c r="AL837" s="63"/>
      <c r="AM837" s="63"/>
      <c r="AN837" s="63"/>
      <c r="AO837" s="63"/>
      <c r="AP837" s="63"/>
      <c r="AQ837" s="63"/>
      <c r="AR837" s="63"/>
      <c r="AS837" s="63"/>
      <c r="AT837" s="63"/>
      <c r="AU837" s="63"/>
      <c r="AV837" s="63"/>
      <c r="AW837" s="63"/>
      <c r="AX837" s="63"/>
      <c r="AY837" s="63"/>
      <c r="AZ837" s="63"/>
      <c r="BA837" s="63"/>
      <c r="BB837" s="63"/>
      <c r="BC837" s="63"/>
      <c r="BD837" s="63"/>
      <c r="BE837" s="63"/>
      <c r="BF837" s="63"/>
      <c r="BG837" s="63"/>
      <c r="BH837" s="63"/>
      <c r="BI837" s="63"/>
      <c r="BJ837" s="63"/>
      <c r="BK837" s="63"/>
      <c r="BL837" s="63"/>
      <c r="BM837" s="63"/>
      <c r="BN837" s="63"/>
      <c r="BO837" s="63"/>
      <c r="BP837" s="63"/>
      <c r="BQ837" s="63"/>
      <c r="BR837" s="63"/>
      <c r="BS837" s="63"/>
      <c r="BT837" s="63"/>
      <c r="BU837" s="63"/>
      <c r="BV837" s="63"/>
      <c r="BW837" s="63"/>
      <c r="BX837" s="63"/>
      <c r="BY837" s="63"/>
      <c r="BZ837" s="63"/>
      <c r="CA837" s="63"/>
      <c r="CB837" s="63"/>
      <c r="CC837" s="63"/>
      <c r="CD837" s="63"/>
      <c r="CE837" s="63"/>
      <c r="CF837" s="63"/>
      <c r="CG837" s="63"/>
      <c r="CH837" s="63"/>
      <c r="CI837" s="63"/>
      <c r="CJ837" s="63"/>
      <c r="CK837" s="63"/>
      <c r="CL837" s="63"/>
      <c r="CM837" s="63"/>
      <c r="CN837" s="63"/>
      <c r="CO837" s="63"/>
      <c r="CP837" s="63"/>
      <c r="CQ837" s="63"/>
      <c r="CR837" s="63"/>
      <c r="CS837" s="63"/>
      <c r="CT837" s="63"/>
      <c r="CU837" s="63"/>
      <c r="CV837" s="63"/>
      <c r="CW837" s="63"/>
    </row>
    <row r="838" spans="12:101" s="66" customFormat="1" x14ac:dyDescent="0.35">
      <c r="L838" s="63"/>
      <c r="M838" s="63"/>
      <c r="N838" s="63"/>
      <c r="O838" s="63"/>
      <c r="P838" s="63"/>
      <c r="Q838" s="63"/>
      <c r="R838" s="63"/>
      <c r="S838" s="63"/>
      <c r="T838" s="63"/>
      <c r="U838" s="63"/>
      <c r="V838" s="63"/>
      <c r="W838" s="63"/>
      <c r="X838" s="63"/>
      <c r="Y838" s="63"/>
      <c r="Z838" s="63"/>
      <c r="AA838" s="63"/>
      <c r="AB838" s="63"/>
      <c r="AC838" s="63"/>
      <c r="AD838" s="63"/>
      <c r="AE838" s="63"/>
      <c r="AF838" s="63"/>
      <c r="AG838" s="63"/>
      <c r="AH838" s="63"/>
      <c r="AI838" s="63"/>
      <c r="AJ838" s="63"/>
      <c r="AK838" s="63"/>
      <c r="AL838" s="63"/>
      <c r="AM838" s="63"/>
      <c r="AN838" s="63"/>
      <c r="AO838" s="63"/>
      <c r="AP838" s="63"/>
      <c r="AQ838" s="63"/>
      <c r="AR838" s="63"/>
      <c r="AS838" s="63"/>
      <c r="AT838" s="63"/>
      <c r="AU838" s="63"/>
      <c r="AV838" s="63"/>
      <c r="AW838" s="63"/>
      <c r="AX838" s="63"/>
      <c r="AY838" s="63"/>
      <c r="AZ838" s="63"/>
      <c r="BA838" s="63"/>
      <c r="BB838" s="63"/>
      <c r="BC838" s="63"/>
      <c r="BD838" s="63"/>
      <c r="BE838" s="63"/>
      <c r="BF838" s="63"/>
      <c r="BG838" s="63"/>
      <c r="BH838" s="63"/>
      <c r="BI838" s="63"/>
      <c r="BJ838" s="63"/>
      <c r="BK838" s="63"/>
      <c r="BL838" s="63"/>
      <c r="BM838" s="63"/>
      <c r="BN838" s="63"/>
      <c r="BO838" s="63"/>
      <c r="BP838" s="63"/>
      <c r="BQ838" s="63"/>
      <c r="BR838" s="63"/>
      <c r="BS838" s="63"/>
      <c r="BT838" s="63"/>
      <c r="BU838" s="63"/>
      <c r="BV838" s="63"/>
      <c r="BW838" s="63"/>
      <c r="BX838" s="63"/>
      <c r="BY838" s="63"/>
      <c r="BZ838" s="63"/>
      <c r="CA838" s="63"/>
      <c r="CB838" s="63"/>
      <c r="CC838" s="63"/>
      <c r="CD838" s="63"/>
      <c r="CE838" s="63"/>
      <c r="CF838" s="63"/>
      <c r="CG838" s="63"/>
      <c r="CH838" s="63"/>
      <c r="CI838" s="63"/>
      <c r="CJ838" s="63"/>
      <c r="CK838" s="63"/>
      <c r="CL838" s="63"/>
      <c r="CM838" s="63"/>
      <c r="CN838" s="63"/>
      <c r="CO838" s="63"/>
      <c r="CP838" s="63"/>
      <c r="CQ838" s="63"/>
      <c r="CR838" s="63"/>
      <c r="CS838" s="63"/>
      <c r="CT838" s="63"/>
      <c r="CU838" s="63"/>
      <c r="CV838" s="63"/>
      <c r="CW838" s="63"/>
    </row>
    <row r="839" spans="12:101" s="66" customFormat="1" x14ac:dyDescent="0.35">
      <c r="L839" s="63"/>
      <c r="M839" s="63"/>
      <c r="N839" s="63"/>
      <c r="O839" s="63"/>
      <c r="P839" s="63"/>
      <c r="Q839" s="63"/>
      <c r="R839" s="63"/>
      <c r="S839" s="63"/>
      <c r="T839" s="63"/>
      <c r="U839" s="63"/>
      <c r="V839" s="63"/>
      <c r="W839" s="63"/>
      <c r="X839" s="63"/>
      <c r="Y839" s="63"/>
      <c r="Z839" s="63"/>
      <c r="AA839" s="63"/>
      <c r="AB839" s="63"/>
      <c r="AC839" s="63"/>
      <c r="AD839" s="63"/>
      <c r="AE839" s="63"/>
      <c r="AF839" s="63"/>
      <c r="AG839" s="63"/>
      <c r="AH839" s="63"/>
      <c r="AI839" s="63"/>
      <c r="AJ839" s="63"/>
      <c r="AK839" s="63"/>
      <c r="AL839" s="63"/>
      <c r="AM839" s="63"/>
      <c r="AN839" s="63"/>
      <c r="AO839" s="63"/>
      <c r="AP839" s="63"/>
      <c r="AQ839" s="63"/>
      <c r="AR839" s="63"/>
      <c r="AS839" s="63"/>
      <c r="AT839" s="63"/>
      <c r="AU839" s="63"/>
      <c r="AV839" s="63"/>
      <c r="AW839" s="63"/>
      <c r="AX839" s="63"/>
      <c r="AY839" s="63"/>
      <c r="AZ839" s="63"/>
      <c r="BA839" s="63"/>
      <c r="BB839" s="63"/>
      <c r="BC839" s="63"/>
      <c r="BD839" s="63"/>
      <c r="BE839" s="63"/>
      <c r="BF839" s="63"/>
      <c r="BG839" s="63"/>
      <c r="BH839" s="63"/>
      <c r="BI839" s="63"/>
      <c r="BJ839" s="63"/>
      <c r="BK839" s="63"/>
      <c r="BL839" s="63"/>
      <c r="BM839" s="63"/>
      <c r="BN839" s="63"/>
      <c r="BO839" s="63"/>
      <c r="BP839" s="63"/>
      <c r="BQ839" s="63"/>
      <c r="BR839" s="63"/>
      <c r="BS839" s="63"/>
      <c r="BT839" s="63"/>
      <c r="BU839" s="63"/>
      <c r="BV839" s="63"/>
      <c r="BW839" s="63"/>
      <c r="BX839" s="63"/>
      <c r="BY839" s="63"/>
      <c r="BZ839" s="63"/>
      <c r="CA839" s="63"/>
      <c r="CB839" s="63"/>
      <c r="CC839" s="63"/>
      <c r="CD839" s="63"/>
      <c r="CE839" s="63"/>
      <c r="CF839" s="63"/>
      <c r="CG839" s="63"/>
      <c r="CH839" s="63"/>
      <c r="CI839" s="63"/>
      <c r="CJ839" s="63"/>
      <c r="CK839" s="63"/>
      <c r="CL839" s="63"/>
      <c r="CM839" s="63"/>
      <c r="CN839" s="63"/>
      <c r="CO839" s="63"/>
      <c r="CP839" s="63"/>
      <c r="CQ839" s="63"/>
      <c r="CR839" s="63"/>
      <c r="CS839" s="63"/>
      <c r="CT839" s="63"/>
      <c r="CU839" s="63"/>
      <c r="CV839" s="63"/>
      <c r="CW839" s="63"/>
    </row>
    <row r="840" spans="12:101" s="66" customFormat="1" x14ac:dyDescent="0.35">
      <c r="L840" s="63"/>
      <c r="M840" s="63"/>
      <c r="N840" s="63"/>
      <c r="O840" s="63"/>
      <c r="P840" s="63"/>
      <c r="Q840" s="63"/>
      <c r="R840" s="63"/>
      <c r="S840" s="63"/>
      <c r="T840" s="63"/>
      <c r="U840" s="63"/>
      <c r="V840" s="63"/>
      <c r="W840" s="63"/>
      <c r="X840" s="63"/>
      <c r="Y840" s="63"/>
      <c r="Z840" s="63"/>
      <c r="AA840" s="63"/>
      <c r="AB840" s="63"/>
      <c r="AC840" s="63"/>
      <c r="AD840" s="63"/>
      <c r="AE840" s="63"/>
      <c r="AF840" s="63"/>
      <c r="AG840" s="63"/>
      <c r="AH840" s="63"/>
      <c r="AI840" s="63"/>
      <c r="AJ840" s="63"/>
      <c r="AK840" s="63"/>
      <c r="AL840" s="63"/>
      <c r="AM840" s="63"/>
      <c r="AN840" s="63"/>
      <c r="AO840" s="63"/>
      <c r="AP840" s="63"/>
      <c r="AQ840" s="63"/>
      <c r="AR840" s="63"/>
      <c r="AS840" s="63"/>
      <c r="AT840" s="63"/>
      <c r="AU840" s="63"/>
      <c r="AV840" s="63"/>
      <c r="AW840" s="63"/>
      <c r="AX840" s="63"/>
      <c r="AY840" s="63"/>
      <c r="AZ840" s="63"/>
      <c r="BA840" s="63"/>
      <c r="BB840" s="63"/>
      <c r="BC840" s="63"/>
      <c r="BD840" s="63"/>
      <c r="BE840" s="63"/>
      <c r="BF840" s="63"/>
      <c r="BG840" s="63"/>
      <c r="BH840" s="63"/>
      <c r="BI840" s="63"/>
      <c r="BJ840" s="63"/>
      <c r="BK840" s="63"/>
      <c r="BL840" s="63"/>
      <c r="BM840" s="63"/>
      <c r="BN840" s="63"/>
      <c r="BO840" s="63"/>
      <c r="BP840" s="63"/>
      <c r="BQ840" s="63"/>
      <c r="BR840" s="63"/>
      <c r="BS840" s="63"/>
      <c r="BT840" s="63"/>
      <c r="BU840" s="63"/>
      <c r="BV840" s="63"/>
      <c r="BW840" s="63"/>
      <c r="BX840" s="63"/>
      <c r="BY840" s="63"/>
      <c r="BZ840" s="63"/>
      <c r="CA840" s="63"/>
      <c r="CB840" s="63"/>
      <c r="CC840" s="63"/>
      <c r="CD840" s="63"/>
      <c r="CE840" s="63"/>
      <c r="CF840" s="63"/>
      <c r="CG840" s="63"/>
      <c r="CH840" s="63"/>
      <c r="CI840" s="63"/>
      <c r="CJ840" s="63"/>
      <c r="CK840" s="63"/>
      <c r="CL840" s="63"/>
      <c r="CM840" s="63"/>
      <c r="CN840" s="63"/>
      <c r="CO840" s="63"/>
      <c r="CP840" s="63"/>
      <c r="CQ840" s="63"/>
      <c r="CR840" s="63"/>
      <c r="CS840" s="63"/>
      <c r="CT840" s="63"/>
      <c r="CU840" s="63"/>
      <c r="CV840" s="63"/>
      <c r="CW840" s="63"/>
    </row>
    <row r="841" spans="12:101" s="66" customFormat="1" x14ac:dyDescent="0.35">
      <c r="L841" s="63"/>
      <c r="M841" s="63"/>
      <c r="N841" s="63"/>
      <c r="O841" s="63"/>
      <c r="P841" s="63"/>
      <c r="Q841" s="63"/>
      <c r="R841" s="63"/>
      <c r="S841" s="63"/>
      <c r="T841" s="63"/>
      <c r="U841" s="63"/>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c r="AS841" s="63"/>
      <c r="AT841" s="63"/>
      <c r="AU841" s="63"/>
      <c r="AV841" s="63"/>
      <c r="AW841" s="63"/>
      <c r="AX841" s="63"/>
      <c r="AY841" s="63"/>
      <c r="AZ841" s="63"/>
      <c r="BA841" s="63"/>
      <c r="BB841" s="63"/>
      <c r="BC841" s="63"/>
      <c r="BD841" s="63"/>
      <c r="BE841" s="63"/>
      <c r="BF841" s="63"/>
      <c r="BG841" s="63"/>
      <c r="BH841" s="63"/>
      <c r="BI841" s="63"/>
      <c r="BJ841" s="63"/>
      <c r="BK841" s="63"/>
      <c r="BL841" s="63"/>
      <c r="BM841" s="63"/>
      <c r="BN841" s="63"/>
      <c r="BO841" s="63"/>
      <c r="BP841" s="63"/>
      <c r="BQ841" s="63"/>
      <c r="BR841" s="63"/>
      <c r="BS841" s="63"/>
      <c r="BT841" s="63"/>
      <c r="BU841" s="63"/>
      <c r="BV841" s="63"/>
      <c r="BW841" s="63"/>
      <c r="BX841" s="63"/>
      <c r="BY841" s="63"/>
      <c r="BZ841" s="63"/>
      <c r="CA841" s="63"/>
      <c r="CB841" s="63"/>
      <c r="CC841" s="63"/>
      <c r="CD841" s="63"/>
      <c r="CE841" s="63"/>
      <c r="CF841" s="63"/>
      <c r="CG841" s="63"/>
      <c r="CH841" s="63"/>
      <c r="CI841" s="63"/>
      <c r="CJ841" s="63"/>
      <c r="CK841" s="63"/>
      <c r="CL841" s="63"/>
      <c r="CM841" s="63"/>
      <c r="CN841" s="63"/>
      <c r="CO841" s="63"/>
      <c r="CP841" s="63"/>
      <c r="CQ841" s="63"/>
      <c r="CR841" s="63"/>
      <c r="CS841" s="63"/>
      <c r="CT841" s="63"/>
      <c r="CU841" s="63"/>
      <c r="CV841" s="63"/>
      <c r="CW841" s="63"/>
    </row>
    <row r="842" spans="12:101" s="66" customFormat="1" x14ac:dyDescent="0.35">
      <c r="L842" s="63"/>
      <c r="M842" s="63"/>
      <c r="N842" s="63"/>
      <c r="O842" s="63"/>
      <c r="P842" s="63"/>
      <c r="Q842" s="63"/>
      <c r="R842" s="63"/>
      <c r="S842" s="63"/>
      <c r="T842" s="63"/>
      <c r="U842" s="63"/>
      <c r="V842" s="63"/>
      <c r="W842" s="63"/>
      <c r="X842" s="63"/>
      <c r="Y842" s="63"/>
      <c r="Z842" s="63"/>
      <c r="AA842" s="63"/>
      <c r="AB842" s="63"/>
      <c r="AC842" s="63"/>
      <c r="AD842" s="63"/>
      <c r="AE842" s="63"/>
      <c r="AF842" s="63"/>
      <c r="AG842" s="63"/>
      <c r="AH842" s="63"/>
      <c r="AI842" s="63"/>
      <c r="AJ842" s="63"/>
      <c r="AK842" s="63"/>
      <c r="AL842" s="63"/>
      <c r="AM842" s="63"/>
      <c r="AN842" s="63"/>
      <c r="AO842" s="63"/>
      <c r="AP842" s="63"/>
      <c r="AQ842" s="63"/>
      <c r="AR842" s="63"/>
      <c r="AS842" s="63"/>
      <c r="AT842" s="63"/>
      <c r="AU842" s="63"/>
      <c r="AV842" s="63"/>
      <c r="AW842" s="63"/>
      <c r="AX842" s="63"/>
      <c r="AY842" s="63"/>
      <c r="AZ842" s="63"/>
      <c r="BA842" s="63"/>
      <c r="BB842" s="63"/>
      <c r="BC842" s="63"/>
      <c r="BD842" s="63"/>
      <c r="BE842" s="63"/>
      <c r="BF842" s="63"/>
      <c r="BG842" s="63"/>
      <c r="BH842" s="63"/>
      <c r="BI842" s="63"/>
      <c r="BJ842" s="63"/>
      <c r="BK842" s="63"/>
      <c r="BL842" s="63"/>
      <c r="BM842" s="63"/>
      <c r="BN842" s="63"/>
      <c r="BO842" s="63"/>
      <c r="BP842" s="63"/>
      <c r="BQ842" s="63"/>
      <c r="BR842" s="63"/>
      <c r="BS842" s="63"/>
      <c r="BT842" s="63"/>
      <c r="BU842" s="63"/>
      <c r="BV842" s="63"/>
      <c r="BW842" s="63"/>
      <c r="BX842" s="63"/>
      <c r="BY842" s="63"/>
      <c r="BZ842" s="63"/>
      <c r="CA842" s="63"/>
      <c r="CB842" s="63"/>
      <c r="CC842" s="63"/>
      <c r="CD842" s="63"/>
      <c r="CE842" s="63"/>
      <c r="CF842" s="63"/>
      <c r="CG842" s="63"/>
      <c r="CH842" s="63"/>
      <c r="CI842" s="63"/>
      <c r="CJ842" s="63"/>
      <c r="CK842" s="63"/>
      <c r="CL842" s="63"/>
      <c r="CM842" s="63"/>
      <c r="CN842" s="63"/>
      <c r="CO842" s="63"/>
      <c r="CP842" s="63"/>
      <c r="CQ842" s="63"/>
      <c r="CR842" s="63"/>
      <c r="CS842" s="63"/>
      <c r="CT842" s="63"/>
      <c r="CU842" s="63"/>
      <c r="CV842" s="63"/>
      <c r="CW842" s="63"/>
    </row>
    <row r="843" spans="12:101" s="66" customFormat="1" x14ac:dyDescent="0.35">
      <c r="L843" s="63"/>
      <c r="M843" s="63"/>
      <c r="N843" s="63"/>
      <c r="O843" s="63"/>
      <c r="P843" s="63"/>
      <c r="Q843" s="63"/>
      <c r="R843" s="63"/>
      <c r="S843" s="63"/>
      <c r="T843" s="63"/>
      <c r="U843" s="63"/>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c r="AS843" s="63"/>
      <c r="AT843" s="63"/>
      <c r="AU843" s="63"/>
      <c r="AV843" s="63"/>
      <c r="AW843" s="63"/>
      <c r="AX843" s="63"/>
      <c r="AY843" s="63"/>
      <c r="AZ843" s="63"/>
      <c r="BA843" s="63"/>
      <c r="BB843" s="63"/>
      <c r="BC843" s="63"/>
      <c r="BD843" s="63"/>
      <c r="BE843" s="63"/>
      <c r="BF843" s="63"/>
      <c r="BG843" s="63"/>
      <c r="BH843" s="63"/>
      <c r="BI843" s="63"/>
      <c r="BJ843" s="63"/>
      <c r="BK843" s="63"/>
      <c r="BL843" s="63"/>
      <c r="BM843" s="63"/>
      <c r="BN843" s="63"/>
      <c r="BO843" s="63"/>
      <c r="BP843" s="63"/>
      <c r="BQ843" s="63"/>
      <c r="BR843" s="63"/>
      <c r="BS843" s="63"/>
      <c r="BT843" s="63"/>
      <c r="BU843" s="63"/>
      <c r="BV843" s="63"/>
      <c r="BW843" s="63"/>
      <c r="BX843" s="63"/>
      <c r="BY843" s="63"/>
      <c r="BZ843" s="63"/>
      <c r="CA843" s="63"/>
      <c r="CB843" s="63"/>
      <c r="CC843" s="63"/>
      <c r="CD843" s="63"/>
      <c r="CE843" s="63"/>
      <c r="CF843" s="63"/>
      <c r="CG843" s="63"/>
      <c r="CH843" s="63"/>
      <c r="CI843" s="63"/>
      <c r="CJ843" s="63"/>
      <c r="CK843" s="63"/>
      <c r="CL843" s="63"/>
      <c r="CM843" s="63"/>
      <c r="CN843" s="63"/>
      <c r="CO843" s="63"/>
      <c r="CP843" s="63"/>
      <c r="CQ843" s="63"/>
      <c r="CR843" s="63"/>
      <c r="CS843" s="63"/>
      <c r="CT843" s="63"/>
      <c r="CU843" s="63"/>
      <c r="CV843" s="63"/>
      <c r="CW843" s="63"/>
    </row>
    <row r="844" spans="12:101" s="66" customFormat="1" x14ac:dyDescent="0.35">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c r="AI844" s="63"/>
      <c r="AJ844" s="63"/>
      <c r="AK844" s="63"/>
      <c r="AL844" s="63"/>
      <c r="AM844" s="63"/>
      <c r="AN844" s="63"/>
      <c r="AO844" s="63"/>
      <c r="AP844" s="63"/>
      <c r="AQ844" s="63"/>
      <c r="AR844" s="63"/>
      <c r="AS844" s="63"/>
      <c r="AT844" s="63"/>
      <c r="AU844" s="63"/>
      <c r="AV844" s="63"/>
      <c r="AW844" s="63"/>
      <c r="AX844" s="63"/>
      <c r="AY844" s="63"/>
      <c r="AZ844" s="63"/>
      <c r="BA844" s="63"/>
      <c r="BB844" s="63"/>
      <c r="BC844" s="63"/>
      <c r="BD844" s="63"/>
      <c r="BE844" s="63"/>
      <c r="BF844" s="63"/>
      <c r="BG844" s="63"/>
      <c r="BH844" s="63"/>
      <c r="BI844" s="63"/>
      <c r="BJ844" s="63"/>
      <c r="BK844" s="63"/>
      <c r="BL844" s="63"/>
      <c r="BM844" s="63"/>
      <c r="BN844" s="63"/>
      <c r="BO844" s="63"/>
      <c r="BP844" s="63"/>
      <c r="BQ844" s="63"/>
      <c r="BR844" s="63"/>
      <c r="BS844" s="63"/>
      <c r="BT844" s="63"/>
      <c r="BU844" s="63"/>
      <c r="BV844" s="63"/>
      <c r="BW844" s="63"/>
      <c r="BX844" s="63"/>
      <c r="BY844" s="63"/>
      <c r="BZ844" s="63"/>
      <c r="CA844" s="63"/>
      <c r="CB844" s="63"/>
      <c r="CC844" s="63"/>
      <c r="CD844" s="63"/>
      <c r="CE844" s="63"/>
      <c r="CF844" s="63"/>
      <c r="CG844" s="63"/>
      <c r="CH844" s="63"/>
      <c r="CI844" s="63"/>
      <c r="CJ844" s="63"/>
      <c r="CK844" s="63"/>
      <c r="CL844" s="63"/>
      <c r="CM844" s="63"/>
      <c r="CN844" s="63"/>
      <c r="CO844" s="63"/>
      <c r="CP844" s="63"/>
      <c r="CQ844" s="63"/>
      <c r="CR844" s="63"/>
      <c r="CS844" s="63"/>
      <c r="CT844" s="63"/>
      <c r="CU844" s="63"/>
      <c r="CV844" s="63"/>
      <c r="CW844" s="63"/>
    </row>
    <row r="845" spans="12:101" s="66" customFormat="1" x14ac:dyDescent="0.35">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c r="AS845" s="63"/>
      <c r="AT845" s="63"/>
      <c r="AU845" s="63"/>
      <c r="AV845" s="63"/>
      <c r="AW845" s="63"/>
      <c r="AX845" s="63"/>
      <c r="AY845" s="63"/>
      <c r="AZ845" s="63"/>
      <c r="BA845" s="63"/>
      <c r="BB845" s="63"/>
      <c r="BC845" s="63"/>
      <c r="BD845" s="63"/>
      <c r="BE845" s="63"/>
      <c r="BF845" s="63"/>
      <c r="BG845" s="63"/>
      <c r="BH845" s="63"/>
      <c r="BI845" s="63"/>
      <c r="BJ845" s="63"/>
      <c r="BK845" s="63"/>
      <c r="BL845" s="63"/>
      <c r="BM845" s="63"/>
      <c r="BN845" s="63"/>
      <c r="BO845" s="63"/>
      <c r="BP845" s="63"/>
      <c r="BQ845" s="63"/>
      <c r="BR845" s="63"/>
      <c r="BS845" s="63"/>
      <c r="BT845" s="63"/>
      <c r="BU845" s="63"/>
      <c r="BV845" s="63"/>
      <c r="BW845" s="63"/>
      <c r="BX845" s="63"/>
      <c r="BY845" s="63"/>
      <c r="BZ845" s="63"/>
      <c r="CA845" s="63"/>
      <c r="CB845" s="63"/>
      <c r="CC845" s="63"/>
      <c r="CD845" s="63"/>
      <c r="CE845" s="63"/>
      <c r="CF845" s="63"/>
      <c r="CG845" s="63"/>
      <c r="CH845" s="63"/>
      <c r="CI845" s="63"/>
      <c r="CJ845" s="63"/>
      <c r="CK845" s="63"/>
      <c r="CL845" s="63"/>
      <c r="CM845" s="63"/>
      <c r="CN845" s="63"/>
      <c r="CO845" s="63"/>
      <c r="CP845" s="63"/>
      <c r="CQ845" s="63"/>
      <c r="CR845" s="63"/>
      <c r="CS845" s="63"/>
      <c r="CT845" s="63"/>
      <c r="CU845" s="63"/>
      <c r="CV845" s="63"/>
      <c r="CW845" s="63"/>
    </row>
    <row r="846" spans="12:101" s="66" customFormat="1" x14ac:dyDescent="0.35">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c r="AK846" s="63"/>
      <c r="AL846" s="63"/>
      <c r="AM846" s="63"/>
      <c r="AN846" s="63"/>
      <c r="AO846" s="63"/>
      <c r="AP846" s="63"/>
      <c r="AQ846" s="63"/>
      <c r="AR846" s="63"/>
      <c r="AS846" s="63"/>
      <c r="AT846" s="63"/>
      <c r="AU846" s="63"/>
      <c r="AV846" s="63"/>
      <c r="AW846" s="63"/>
      <c r="AX846" s="63"/>
      <c r="AY846" s="63"/>
      <c r="AZ846" s="63"/>
      <c r="BA846" s="63"/>
      <c r="BB846" s="63"/>
      <c r="BC846" s="63"/>
      <c r="BD846" s="63"/>
      <c r="BE846" s="63"/>
      <c r="BF846" s="63"/>
      <c r="BG846" s="63"/>
      <c r="BH846" s="63"/>
      <c r="BI846" s="63"/>
      <c r="BJ846" s="63"/>
      <c r="BK846" s="63"/>
      <c r="BL846" s="63"/>
      <c r="BM846" s="63"/>
      <c r="BN846" s="63"/>
      <c r="BO846" s="63"/>
      <c r="BP846" s="63"/>
      <c r="BQ846" s="63"/>
      <c r="BR846" s="63"/>
      <c r="BS846" s="63"/>
      <c r="BT846" s="63"/>
      <c r="BU846" s="63"/>
      <c r="BV846" s="63"/>
      <c r="BW846" s="63"/>
      <c r="BX846" s="63"/>
      <c r="BY846" s="63"/>
      <c r="BZ846" s="63"/>
      <c r="CA846" s="63"/>
      <c r="CB846" s="63"/>
      <c r="CC846" s="63"/>
      <c r="CD846" s="63"/>
      <c r="CE846" s="63"/>
      <c r="CF846" s="63"/>
      <c r="CG846" s="63"/>
      <c r="CH846" s="63"/>
      <c r="CI846" s="63"/>
      <c r="CJ846" s="63"/>
      <c r="CK846" s="63"/>
      <c r="CL846" s="63"/>
      <c r="CM846" s="63"/>
      <c r="CN846" s="63"/>
      <c r="CO846" s="63"/>
      <c r="CP846" s="63"/>
      <c r="CQ846" s="63"/>
      <c r="CR846" s="63"/>
      <c r="CS846" s="63"/>
      <c r="CT846" s="63"/>
      <c r="CU846" s="63"/>
      <c r="CV846" s="63"/>
      <c r="CW846" s="63"/>
    </row>
    <row r="847" spans="12:101" s="66" customFormat="1" x14ac:dyDescent="0.35">
      <c r="L847" s="63"/>
      <c r="M847" s="63"/>
      <c r="N847" s="63"/>
      <c r="O847" s="63"/>
      <c r="P847" s="63"/>
      <c r="Q847" s="63"/>
      <c r="R847" s="63"/>
      <c r="S847" s="63"/>
      <c r="T847" s="63"/>
      <c r="U847" s="63"/>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c r="AS847" s="63"/>
      <c r="AT847" s="63"/>
      <c r="AU847" s="63"/>
      <c r="AV847" s="63"/>
      <c r="AW847" s="63"/>
      <c r="AX847" s="63"/>
      <c r="AY847" s="63"/>
      <c r="AZ847" s="63"/>
      <c r="BA847" s="63"/>
      <c r="BB847" s="63"/>
      <c r="BC847" s="63"/>
      <c r="BD847" s="63"/>
      <c r="BE847" s="63"/>
      <c r="BF847" s="63"/>
      <c r="BG847" s="63"/>
      <c r="BH847" s="63"/>
      <c r="BI847" s="63"/>
      <c r="BJ847" s="63"/>
      <c r="BK847" s="63"/>
      <c r="BL847" s="63"/>
      <c r="BM847" s="63"/>
      <c r="BN847" s="63"/>
      <c r="BO847" s="63"/>
      <c r="BP847" s="63"/>
      <c r="BQ847" s="63"/>
      <c r="BR847" s="63"/>
      <c r="BS847" s="63"/>
      <c r="BT847" s="63"/>
      <c r="BU847" s="63"/>
      <c r="BV847" s="63"/>
      <c r="BW847" s="63"/>
      <c r="BX847" s="63"/>
      <c r="BY847" s="63"/>
      <c r="BZ847" s="63"/>
      <c r="CA847" s="63"/>
      <c r="CB847" s="63"/>
      <c r="CC847" s="63"/>
      <c r="CD847" s="63"/>
      <c r="CE847" s="63"/>
      <c r="CF847" s="63"/>
      <c r="CG847" s="63"/>
      <c r="CH847" s="63"/>
      <c r="CI847" s="63"/>
      <c r="CJ847" s="63"/>
      <c r="CK847" s="63"/>
      <c r="CL847" s="63"/>
      <c r="CM847" s="63"/>
      <c r="CN847" s="63"/>
      <c r="CO847" s="63"/>
      <c r="CP847" s="63"/>
      <c r="CQ847" s="63"/>
      <c r="CR847" s="63"/>
      <c r="CS847" s="63"/>
      <c r="CT847" s="63"/>
      <c r="CU847" s="63"/>
      <c r="CV847" s="63"/>
      <c r="CW847" s="63"/>
    </row>
    <row r="848" spans="12:101" s="66" customFormat="1" x14ac:dyDescent="0.35">
      <c r="L848" s="63"/>
      <c r="M848" s="63"/>
      <c r="N848" s="63"/>
      <c r="O848" s="63"/>
      <c r="P848" s="63"/>
      <c r="Q848" s="63"/>
      <c r="R848" s="63"/>
      <c r="S848" s="63"/>
      <c r="T848" s="63"/>
      <c r="U848" s="63"/>
      <c r="V848" s="63"/>
      <c r="W848" s="63"/>
      <c r="X848" s="63"/>
      <c r="Y848" s="63"/>
      <c r="Z848" s="63"/>
      <c r="AA848" s="63"/>
      <c r="AB848" s="63"/>
      <c r="AC848" s="63"/>
      <c r="AD848" s="63"/>
      <c r="AE848" s="63"/>
      <c r="AF848" s="63"/>
      <c r="AG848" s="63"/>
      <c r="AH848" s="63"/>
      <c r="AI848" s="63"/>
      <c r="AJ848" s="63"/>
      <c r="AK848" s="63"/>
      <c r="AL848" s="63"/>
      <c r="AM848" s="63"/>
      <c r="AN848" s="63"/>
      <c r="AO848" s="63"/>
      <c r="AP848" s="63"/>
      <c r="AQ848" s="63"/>
      <c r="AR848" s="63"/>
      <c r="AS848" s="63"/>
      <c r="AT848" s="63"/>
      <c r="AU848" s="63"/>
      <c r="AV848" s="63"/>
      <c r="AW848" s="63"/>
      <c r="AX848" s="63"/>
      <c r="AY848" s="63"/>
      <c r="AZ848" s="63"/>
      <c r="BA848" s="63"/>
      <c r="BB848" s="63"/>
      <c r="BC848" s="63"/>
      <c r="BD848" s="63"/>
      <c r="BE848" s="63"/>
      <c r="BF848" s="63"/>
      <c r="BG848" s="63"/>
      <c r="BH848" s="63"/>
      <c r="BI848" s="63"/>
      <c r="BJ848" s="63"/>
      <c r="BK848" s="63"/>
      <c r="BL848" s="63"/>
      <c r="BM848" s="63"/>
      <c r="BN848" s="63"/>
      <c r="BO848" s="63"/>
      <c r="BP848" s="63"/>
      <c r="BQ848" s="63"/>
      <c r="BR848" s="63"/>
      <c r="BS848" s="63"/>
      <c r="BT848" s="63"/>
      <c r="BU848" s="63"/>
      <c r="BV848" s="63"/>
      <c r="BW848" s="63"/>
      <c r="BX848" s="63"/>
      <c r="BY848" s="63"/>
      <c r="BZ848" s="63"/>
      <c r="CA848" s="63"/>
      <c r="CB848" s="63"/>
      <c r="CC848" s="63"/>
      <c r="CD848" s="63"/>
      <c r="CE848" s="63"/>
      <c r="CF848" s="63"/>
      <c r="CG848" s="63"/>
      <c r="CH848" s="63"/>
      <c r="CI848" s="63"/>
      <c r="CJ848" s="63"/>
      <c r="CK848" s="63"/>
      <c r="CL848" s="63"/>
      <c r="CM848" s="63"/>
      <c r="CN848" s="63"/>
      <c r="CO848" s="63"/>
      <c r="CP848" s="63"/>
      <c r="CQ848" s="63"/>
      <c r="CR848" s="63"/>
      <c r="CS848" s="63"/>
      <c r="CT848" s="63"/>
      <c r="CU848" s="63"/>
      <c r="CV848" s="63"/>
      <c r="CW848" s="63"/>
    </row>
    <row r="849" spans="12:101" s="66" customFormat="1" x14ac:dyDescent="0.35">
      <c r="L849" s="63"/>
      <c r="M849" s="63"/>
      <c r="N849" s="63"/>
      <c r="O849" s="63"/>
      <c r="P849" s="63"/>
      <c r="Q849" s="63"/>
      <c r="R849" s="63"/>
      <c r="S849" s="63"/>
      <c r="T849" s="63"/>
      <c r="U849" s="63"/>
      <c r="V849" s="63"/>
      <c r="W849" s="63"/>
      <c r="X849" s="63"/>
      <c r="Y849" s="63"/>
      <c r="Z849" s="63"/>
      <c r="AA849" s="63"/>
      <c r="AB849" s="63"/>
      <c r="AC849" s="63"/>
      <c r="AD849" s="63"/>
      <c r="AE849" s="63"/>
      <c r="AF849" s="63"/>
      <c r="AG849" s="63"/>
      <c r="AH849" s="63"/>
      <c r="AI849" s="63"/>
      <c r="AJ849" s="63"/>
      <c r="AK849" s="63"/>
      <c r="AL849" s="63"/>
      <c r="AM849" s="63"/>
      <c r="AN849" s="63"/>
      <c r="AO849" s="63"/>
      <c r="AP849" s="63"/>
      <c r="AQ849" s="63"/>
      <c r="AR849" s="63"/>
      <c r="AS849" s="63"/>
      <c r="AT849" s="63"/>
      <c r="AU849" s="63"/>
      <c r="AV849" s="63"/>
      <c r="AW849" s="63"/>
      <c r="AX849" s="63"/>
      <c r="AY849" s="63"/>
      <c r="AZ849" s="63"/>
      <c r="BA849" s="63"/>
      <c r="BB849" s="63"/>
      <c r="BC849" s="63"/>
      <c r="BD849" s="63"/>
      <c r="BE849" s="63"/>
      <c r="BF849" s="63"/>
      <c r="BG849" s="63"/>
      <c r="BH849" s="63"/>
      <c r="BI849" s="63"/>
      <c r="BJ849" s="63"/>
      <c r="BK849" s="63"/>
      <c r="BL849" s="63"/>
      <c r="BM849" s="63"/>
      <c r="BN849" s="63"/>
      <c r="BO849" s="63"/>
      <c r="BP849" s="63"/>
      <c r="BQ849" s="63"/>
      <c r="BR849" s="63"/>
      <c r="BS849" s="63"/>
      <c r="BT849" s="63"/>
      <c r="BU849" s="63"/>
      <c r="BV849" s="63"/>
      <c r="BW849" s="63"/>
      <c r="BX849" s="63"/>
      <c r="BY849" s="63"/>
      <c r="BZ849" s="63"/>
      <c r="CA849" s="63"/>
      <c r="CB849" s="63"/>
      <c r="CC849" s="63"/>
      <c r="CD849" s="63"/>
      <c r="CE849" s="63"/>
      <c r="CF849" s="63"/>
      <c r="CG849" s="63"/>
      <c r="CH849" s="63"/>
      <c r="CI849" s="63"/>
      <c r="CJ849" s="63"/>
      <c r="CK849" s="63"/>
      <c r="CL849" s="63"/>
      <c r="CM849" s="63"/>
      <c r="CN849" s="63"/>
      <c r="CO849" s="63"/>
      <c r="CP849" s="63"/>
      <c r="CQ849" s="63"/>
      <c r="CR849" s="63"/>
      <c r="CS849" s="63"/>
      <c r="CT849" s="63"/>
      <c r="CU849" s="63"/>
      <c r="CV849" s="63"/>
      <c r="CW849" s="63"/>
    </row>
    <row r="850" spans="12:101" s="66" customFormat="1" x14ac:dyDescent="0.35">
      <c r="L850" s="63"/>
      <c r="M850" s="63"/>
      <c r="N850" s="63"/>
      <c r="O850" s="63"/>
      <c r="P850" s="63"/>
      <c r="Q850" s="63"/>
      <c r="R850" s="63"/>
      <c r="S850" s="63"/>
      <c r="T850" s="63"/>
      <c r="U850" s="63"/>
      <c r="V850" s="63"/>
      <c r="W850" s="63"/>
      <c r="X850" s="63"/>
      <c r="Y850" s="63"/>
      <c r="Z850" s="63"/>
      <c r="AA850" s="63"/>
      <c r="AB850" s="63"/>
      <c r="AC850" s="63"/>
      <c r="AD850" s="63"/>
      <c r="AE850" s="63"/>
      <c r="AF850" s="63"/>
      <c r="AG850" s="63"/>
      <c r="AH850" s="63"/>
      <c r="AI850" s="63"/>
      <c r="AJ850" s="63"/>
      <c r="AK850" s="63"/>
      <c r="AL850" s="63"/>
      <c r="AM850" s="63"/>
      <c r="AN850" s="63"/>
      <c r="AO850" s="63"/>
      <c r="AP850" s="63"/>
      <c r="AQ850" s="63"/>
      <c r="AR850" s="63"/>
      <c r="AS850" s="63"/>
      <c r="AT850" s="63"/>
      <c r="AU850" s="63"/>
      <c r="AV850" s="63"/>
      <c r="AW850" s="63"/>
      <c r="AX850" s="63"/>
      <c r="AY850" s="63"/>
      <c r="AZ850" s="63"/>
      <c r="BA850" s="63"/>
      <c r="BB850" s="63"/>
      <c r="BC850" s="63"/>
      <c r="BD850" s="63"/>
      <c r="BE850" s="63"/>
      <c r="BF850" s="63"/>
      <c r="BG850" s="63"/>
      <c r="BH850" s="63"/>
      <c r="BI850" s="63"/>
      <c r="BJ850" s="63"/>
      <c r="BK850" s="63"/>
      <c r="BL850" s="63"/>
      <c r="BM850" s="63"/>
      <c r="BN850" s="63"/>
      <c r="BO850" s="63"/>
      <c r="BP850" s="63"/>
      <c r="BQ850" s="63"/>
      <c r="BR850" s="63"/>
      <c r="BS850" s="63"/>
      <c r="BT850" s="63"/>
      <c r="BU850" s="63"/>
      <c r="BV850" s="63"/>
      <c r="BW850" s="63"/>
      <c r="BX850" s="63"/>
      <c r="BY850" s="63"/>
      <c r="BZ850" s="63"/>
      <c r="CA850" s="63"/>
      <c r="CB850" s="63"/>
      <c r="CC850" s="63"/>
      <c r="CD850" s="63"/>
      <c r="CE850" s="63"/>
      <c r="CF850" s="63"/>
      <c r="CG850" s="63"/>
      <c r="CH850" s="63"/>
      <c r="CI850" s="63"/>
      <c r="CJ850" s="63"/>
      <c r="CK850" s="63"/>
      <c r="CL850" s="63"/>
      <c r="CM850" s="63"/>
      <c r="CN850" s="63"/>
      <c r="CO850" s="63"/>
      <c r="CP850" s="63"/>
      <c r="CQ850" s="63"/>
      <c r="CR850" s="63"/>
      <c r="CS850" s="63"/>
      <c r="CT850" s="63"/>
      <c r="CU850" s="63"/>
      <c r="CV850" s="63"/>
      <c r="CW850" s="63"/>
    </row>
    <row r="851" spans="12:101" s="66" customFormat="1" x14ac:dyDescent="0.35">
      <c r="L851" s="63"/>
      <c r="M851" s="63"/>
      <c r="N851" s="63"/>
      <c r="O851" s="63"/>
      <c r="P851" s="63"/>
      <c r="Q851" s="63"/>
      <c r="R851" s="63"/>
      <c r="S851" s="63"/>
      <c r="T851" s="63"/>
      <c r="U851" s="63"/>
      <c r="V851" s="63"/>
      <c r="W851" s="63"/>
      <c r="X851" s="63"/>
      <c r="Y851" s="63"/>
      <c r="Z851" s="63"/>
      <c r="AA851" s="63"/>
      <c r="AB851" s="63"/>
      <c r="AC851" s="63"/>
      <c r="AD851" s="63"/>
      <c r="AE851" s="63"/>
      <c r="AF851" s="63"/>
      <c r="AG851" s="63"/>
      <c r="AH851" s="63"/>
      <c r="AI851" s="63"/>
      <c r="AJ851" s="63"/>
      <c r="AK851" s="63"/>
      <c r="AL851" s="63"/>
      <c r="AM851" s="63"/>
      <c r="AN851" s="63"/>
      <c r="AO851" s="63"/>
      <c r="AP851" s="63"/>
      <c r="AQ851" s="63"/>
      <c r="AR851" s="63"/>
      <c r="AS851" s="63"/>
      <c r="AT851" s="63"/>
      <c r="AU851" s="63"/>
      <c r="AV851" s="63"/>
      <c r="AW851" s="63"/>
      <c r="AX851" s="63"/>
      <c r="AY851" s="63"/>
      <c r="AZ851" s="63"/>
      <c r="BA851" s="63"/>
      <c r="BB851" s="63"/>
      <c r="BC851" s="63"/>
      <c r="BD851" s="63"/>
      <c r="BE851" s="63"/>
      <c r="BF851" s="63"/>
      <c r="BG851" s="63"/>
      <c r="BH851" s="63"/>
      <c r="BI851" s="63"/>
      <c r="BJ851" s="63"/>
      <c r="BK851" s="63"/>
      <c r="BL851" s="63"/>
      <c r="BM851" s="63"/>
      <c r="BN851" s="63"/>
      <c r="BO851" s="63"/>
      <c r="BP851" s="63"/>
      <c r="BQ851" s="63"/>
      <c r="BR851" s="63"/>
      <c r="BS851" s="63"/>
      <c r="BT851" s="63"/>
      <c r="BU851" s="63"/>
      <c r="BV851" s="63"/>
      <c r="BW851" s="63"/>
      <c r="BX851" s="63"/>
      <c r="BY851" s="63"/>
      <c r="BZ851" s="63"/>
      <c r="CA851" s="63"/>
      <c r="CB851" s="63"/>
      <c r="CC851" s="63"/>
      <c r="CD851" s="63"/>
      <c r="CE851" s="63"/>
      <c r="CF851" s="63"/>
      <c r="CG851" s="63"/>
      <c r="CH851" s="63"/>
      <c r="CI851" s="63"/>
      <c r="CJ851" s="63"/>
      <c r="CK851" s="63"/>
      <c r="CL851" s="63"/>
      <c r="CM851" s="63"/>
      <c r="CN851" s="63"/>
      <c r="CO851" s="63"/>
      <c r="CP851" s="63"/>
      <c r="CQ851" s="63"/>
      <c r="CR851" s="63"/>
      <c r="CS851" s="63"/>
      <c r="CT851" s="63"/>
      <c r="CU851" s="63"/>
      <c r="CV851" s="63"/>
      <c r="CW851" s="63"/>
    </row>
    <row r="852" spans="12:101" s="66" customFormat="1" x14ac:dyDescent="0.35">
      <c r="L852" s="63"/>
      <c r="M852" s="63"/>
      <c r="N852" s="63"/>
      <c r="O852" s="63"/>
      <c r="P852" s="63"/>
      <c r="Q852" s="63"/>
      <c r="R852" s="63"/>
      <c r="S852" s="63"/>
      <c r="T852" s="63"/>
      <c r="U852" s="63"/>
      <c r="V852" s="63"/>
      <c r="W852" s="63"/>
      <c r="X852" s="63"/>
      <c r="Y852" s="63"/>
      <c r="Z852" s="63"/>
      <c r="AA852" s="63"/>
      <c r="AB852" s="63"/>
      <c r="AC852" s="63"/>
      <c r="AD852" s="63"/>
      <c r="AE852" s="63"/>
      <c r="AF852" s="63"/>
      <c r="AG852" s="63"/>
      <c r="AH852" s="63"/>
      <c r="AI852" s="63"/>
      <c r="AJ852" s="63"/>
      <c r="AK852" s="63"/>
      <c r="AL852" s="63"/>
      <c r="AM852" s="63"/>
      <c r="AN852" s="63"/>
      <c r="AO852" s="63"/>
      <c r="AP852" s="63"/>
      <c r="AQ852" s="63"/>
      <c r="AR852" s="63"/>
      <c r="AS852" s="63"/>
      <c r="AT852" s="63"/>
      <c r="AU852" s="63"/>
      <c r="AV852" s="63"/>
      <c r="AW852" s="63"/>
      <c r="AX852" s="63"/>
      <c r="AY852" s="63"/>
      <c r="AZ852" s="63"/>
      <c r="BA852" s="63"/>
      <c r="BB852" s="63"/>
      <c r="BC852" s="63"/>
      <c r="BD852" s="63"/>
      <c r="BE852" s="63"/>
      <c r="BF852" s="63"/>
      <c r="BG852" s="63"/>
      <c r="BH852" s="63"/>
      <c r="BI852" s="63"/>
      <c r="BJ852" s="63"/>
      <c r="BK852" s="63"/>
      <c r="BL852" s="63"/>
      <c r="BM852" s="63"/>
      <c r="BN852" s="63"/>
      <c r="BO852" s="63"/>
      <c r="BP852" s="63"/>
      <c r="BQ852" s="63"/>
      <c r="BR852" s="63"/>
      <c r="BS852" s="63"/>
      <c r="BT852" s="63"/>
      <c r="BU852" s="63"/>
      <c r="BV852" s="63"/>
      <c r="BW852" s="63"/>
      <c r="BX852" s="63"/>
      <c r="BY852" s="63"/>
      <c r="BZ852" s="63"/>
      <c r="CA852" s="63"/>
      <c r="CB852" s="63"/>
      <c r="CC852" s="63"/>
      <c r="CD852" s="63"/>
      <c r="CE852" s="63"/>
      <c r="CF852" s="63"/>
      <c r="CG852" s="63"/>
      <c r="CH852" s="63"/>
      <c r="CI852" s="63"/>
      <c r="CJ852" s="63"/>
      <c r="CK852" s="63"/>
      <c r="CL852" s="63"/>
      <c r="CM852" s="63"/>
      <c r="CN852" s="63"/>
      <c r="CO852" s="63"/>
      <c r="CP852" s="63"/>
      <c r="CQ852" s="63"/>
      <c r="CR852" s="63"/>
      <c r="CS852" s="63"/>
      <c r="CT852" s="63"/>
      <c r="CU852" s="63"/>
      <c r="CV852" s="63"/>
      <c r="CW852" s="63"/>
    </row>
    <row r="853" spans="12:101" s="66" customFormat="1" x14ac:dyDescent="0.35">
      <c r="L853" s="63"/>
      <c r="M853" s="63"/>
      <c r="N853" s="63"/>
      <c r="O853" s="63"/>
      <c r="P853" s="63"/>
      <c r="Q853" s="63"/>
      <c r="R853" s="63"/>
      <c r="S853" s="63"/>
      <c r="T853" s="63"/>
      <c r="U853" s="63"/>
      <c r="V853" s="63"/>
      <c r="W853" s="63"/>
      <c r="X853" s="63"/>
      <c r="Y853" s="63"/>
      <c r="Z853" s="63"/>
      <c r="AA853" s="63"/>
      <c r="AB853" s="63"/>
      <c r="AC853" s="63"/>
      <c r="AD853" s="63"/>
      <c r="AE853" s="63"/>
      <c r="AF853" s="63"/>
      <c r="AG853" s="63"/>
      <c r="AH853" s="63"/>
      <c r="AI853" s="63"/>
      <c r="AJ853" s="63"/>
      <c r="AK853" s="63"/>
      <c r="AL853" s="63"/>
      <c r="AM853" s="63"/>
      <c r="AN853" s="63"/>
      <c r="AO853" s="63"/>
      <c r="AP853" s="63"/>
      <c r="AQ853" s="63"/>
      <c r="AR853" s="63"/>
      <c r="AS853" s="63"/>
      <c r="AT853" s="63"/>
      <c r="AU853" s="63"/>
      <c r="AV853" s="63"/>
      <c r="AW853" s="63"/>
      <c r="AX853" s="63"/>
      <c r="AY853" s="63"/>
      <c r="AZ853" s="63"/>
      <c r="BA853" s="63"/>
      <c r="BB853" s="63"/>
      <c r="BC853" s="63"/>
      <c r="BD853" s="63"/>
      <c r="BE853" s="63"/>
      <c r="BF853" s="63"/>
      <c r="BG853" s="63"/>
      <c r="BH853" s="63"/>
      <c r="BI853" s="63"/>
      <c r="BJ853" s="63"/>
      <c r="BK853" s="63"/>
      <c r="BL853" s="63"/>
      <c r="BM853" s="63"/>
      <c r="BN853" s="63"/>
      <c r="BO853" s="63"/>
      <c r="BP853" s="63"/>
      <c r="BQ853" s="63"/>
      <c r="BR853" s="63"/>
      <c r="BS853" s="63"/>
      <c r="BT853" s="63"/>
      <c r="BU853" s="63"/>
      <c r="BV853" s="63"/>
      <c r="BW853" s="63"/>
      <c r="BX853" s="63"/>
      <c r="BY853" s="63"/>
      <c r="BZ853" s="63"/>
      <c r="CA853" s="63"/>
      <c r="CB853" s="63"/>
      <c r="CC853" s="63"/>
      <c r="CD853" s="63"/>
      <c r="CE853" s="63"/>
      <c r="CF853" s="63"/>
      <c r="CG853" s="63"/>
      <c r="CH853" s="63"/>
      <c r="CI853" s="63"/>
      <c r="CJ853" s="63"/>
      <c r="CK853" s="63"/>
      <c r="CL853" s="63"/>
      <c r="CM853" s="63"/>
      <c r="CN853" s="63"/>
      <c r="CO853" s="63"/>
      <c r="CP853" s="63"/>
      <c r="CQ853" s="63"/>
      <c r="CR853" s="63"/>
      <c r="CS853" s="63"/>
      <c r="CT853" s="63"/>
      <c r="CU853" s="63"/>
      <c r="CV853" s="63"/>
      <c r="CW853" s="63"/>
    </row>
    <row r="854" spans="12:101" s="66" customFormat="1" x14ac:dyDescent="0.35">
      <c r="L854" s="63"/>
      <c r="M854" s="63"/>
      <c r="N854" s="63"/>
      <c r="O854" s="63"/>
      <c r="P854" s="63"/>
      <c r="Q854" s="63"/>
      <c r="R854" s="63"/>
      <c r="S854" s="63"/>
      <c r="T854" s="63"/>
      <c r="U854" s="63"/>
      <c r="V854" s="63"/>
      <c r="W854" s="63"/>
      <c r="X854" s="63"/>
      <c r="Y854" s="63"/>
      <c r="Z854" s="63"/>
      <c r="AA854" s="63"/>
      <c r="AB854" s="63"/>
      <c r="AC854" s="63"/>
      <c r="AD854" s="63"/>
      <c r="AE854" s="63"/>
      <c r="AF854" s="63"/>
      <c r="AG854" s="63"/>
      <c r="AH854" s="63"/>
      <c r="AI854" s="63"/>
      <c r="AJ854" s="63"/>
      <c r="AK854" s="63"/>
      <c r="AL854" s="63"/>
      <c r="AM854" s="63"/>
      <c r="AN854" s="63"/>
      <c r="AO854" s="63"/>
      <c r="AP854" s="63"/>
      <c r="AQ854" s="63"/>
      <c r="AR854" s="63"/>
      <c r="AS854" s="63"/>
      <c r="AT854" s="63"/>
      <c r="AU854" s="63"/>
      <c r="AV854" s="63"/>
      <c r="AW854" s="63"/>
      <c r="AX854" s="63"/>
      <c r="AY854" s="63"/>
      <c r="AZ854" s="63"/>
      <c r="BA854" s="63"/>
      <c r="BB854" s="63"/>
      <c r="BC854" s="63"/>
      <c r="BD854" s="63"/>
      <c r="BE854" s="63"/>
      <c r="BF854" s="63"/>
      <c r="BG854" s="63"/>
      <c r="BH854" s="63"/>
      <c r="BI854" s="63"/>
      <c r="BJ854" s="63"/>
      <c r="BK854" s="63"/>
      <c r="BL854" s="63"/>
      <c r="BM854" s="63"/>
      <c r="BN854" s="63"/>
      <c r="BO854" s="63"/>
      <c r="BP854" s="63"/>
      <c r="BQ854" s="63"/>
      <c r="BR854" s="63"/>
      <c r="BS854" s="63"/>
      <c r="BT854" s="63"/>
      <c r="BU854" s="63"/>
      <c r="BV854" s="63"/>
      <c r="BW854" s="63"/>
      <c r="BX854" s="63"/>
      <c r="BY854" s="63"/>
      <c r="BZ854" s="63"/>
      <c r="CA854" s="63"/>
      <c r="CB854" s="63"/>
      <c r="CC854" s="63"/>
      <c r="CD854" s="63"/>
      <c r="CE854" s="63"/>
      <c r="CF854" s="63"/>
      <c r="CG854" s="63"/>
      <c r="CH854" s="63"/>
      <c r="CI854" s="63"/>
      <c r="CJ854" s="63"/>
      <c r="CK854" s="63"/>
      <c r="CL854" s="63"/>
      <c r="CM854" s="63"/>
      <c r="CN854" s="63"/>
      <c r="CO854" s="63"/>
      <c r="CP854" s="63"/>
      <c r="CQ854" s="63"/>
      <c r="CR854" s="63"/>
      <c r="CS854" s="63"/>
      <c r="CT854" s="63"/>
      <c r="CU854" s="63"/>
      <c r="CV854" s="63"/>
      <c r="CW854" s="63"/>
    </row>
    <row r="855" spans="12:101" s="66" customFormat="1" x14ac:dyDescent="0.35">
      <c r="L855" s="63"/>
      <c r="M855" s="63"/>
      <c r="N855" s="63"/>
      <c r="O855" s="63"/>
      <c r="P855" s="63"/>
      <c r="Q855" s="63"/>
      <c r="R855" s="63"/>
      <c r="S855" s="63"/>
      <c r="T855" s="63"/>
      <c r="U855" s="63"/>
      <c r="V855" s="63"/>
      <c r="W855" s="63"/>
      <c r="X855" s="63"/>
      <c r="Y855" s="63"/>
      <c r="Z855" s="63"/>
      <c r="AA855" s="63"/>
      <c r="AB855" s="63"/>
      <c r="AC855" s="63"/>
      <c r="AD855" s="63"/>
      <c r="AE855" s="63"/>
      <c r="AF855" s="63"/>
      <c r="AG855" s="63"/>
      <c r="AH855" s="63"/>
      <c r="AI855" s="63"/>
      <c r="AJ855" s="63"/>
      <c r="AK855" s="63"/>
      <c r="AL855" s="63"/>
      <c r="AM855" s="63"/>
      <c r="AN855" s="63"/>
      <c r="AO855" s="63"/>
      <c r="AP855" s="63"/>
      <c r="AQ855" s="63"/>
      <c r="AR855" s="63"/>
      <c r="AS855" s="63"/>
      <c r="AT855" s="63"/>
      <c r="AU855" s="63"/>
      <c r="AV855" s="63"/>
      <c r="AW855" s="63"/>
      <c r="AX855" s="63"/>
      <c r="AY855" s="63"/>
      <c r="AZ855" s="63"/>
      <c r="BA855" s="63"/>
      <c r="BB855" s="63"/>
      <c r="BC855" s="63"/>
      <c r="BD855" s="63"/>
      <c r="BE855" s="63"/>
      <c r="BF855" s="63"/>
      <c r="BG855" s="63"/>
      <c r="BH855" s="63"/>
      <c r="BI855" s="63"/>
      <c r="BJ855" s="63"/>
      <c r="BK855" s="63"/>
      <c r="BL855" s="63"/>
      <c r="BM855" s="63"/>
      <c r="BN855" s="63"/>
      <c r="BO855" s="63"/>
      <c r="BP855" s="63"/>
      <c r="BQ855" s="63"/>
      <c r="BR855" s="63"/>
      <c r="BS855" s="63"/>
      <c r="BT855" s="63"/>
      <c r="BU855" s="63"/>
      <c r="BV855" s="63"/>
      <c r="BW855" s="63"/>
      <c r="BX855" s="63"/>
      <c r="BY855" s="63"/>
      <c r="BZ855" s="63"/>
      <c r="CA855" s="63"/>
      <c r="CB855" s="63"/>
      <c r="CC855" s="63"/>
      <c r="CD855" s="63"/>
      <c r="CE855" s="63"/>
      <c r="CF855" s="63"/>
      <c r="CG855" s="63"/>
      <c r="CH855" s="63"/>
      <c r="CI855" s="63"/>
      <c r="CJ855" s="63"/>
      <c r="CK855" s="63"/>
      <c r="CL855" s="63"/>
      <c r="CM855" s="63"/>
      <c r="CN855" s="63"/>
      <c r="CO855" s="63"/>
      <c r="CP855" s="63"/>
      <c r="CQ855" s="63"/>
      <c r="CR855" s="63"/>
      <c r="CS855" s="63"/>
      <c r="CT855" s="63"/>
      <c r="CU855" s="63"/>
      <c r="CV855" s="63"/>
      <c r="CW855" s="63"/>
    </row>
    <row r="856" spans="12:101" s="66" customFormat="1" x14ac:dyDescent="0.35">
      <c r="L856" s="63"/>
      <c r="M856" s="63"/>
      <c r="N856" s="63"/>
      <c r="O856" s="63"/>
      <c r="P856" s="63"/>
      <c r="Q856" s="63"/>
      <c r="R856" s="63"/>
      <c r="S856" s="63"/>
      <c r="T856" s="63"/>
      <c r="U856" s="63"/>
      <c r="V856" s="63"/>
      <c r="W856" s="63"/>
      <c r="X856" s="63"/>
      <c r="Y856" s="63"/>
      <c r="Z856" s="63"/>
      <c r="AA856" s="63"/>
      <c r="AB856" s="63"/>
      <c r="AC856" s="63"/>
      <c r="AD856" s="63"/>
      <c r="AE856" s="63"/>
      <c r="AF856" s="63"/>
      <c r="AG856" s="63"/>
      <c r="AH856" s="63"/>
      <c r="AI856" s="63"/>
      <c r="AJ856" s="63"/>
      <c r="AK856" s="63"/>
      <c r="AL856" s="63"/>
      <c r="AM856" s="63"/>
      <c r="AN856" s="63"/>
      <c r="AO856" s="63"/>
      <c r="AP856" s="63"/>
      <c r="AQ856" s="63"/>
      <c r="AR856" s="63"/>
      <c r="AS856" s="63"/>
      <c r="AT856" s="63"/>
      <c r="AU856" s="63"/>
      <c r="AV856" s="63"/>
      <c r="AW856" s="63"/>
      <c r="AX856" s="63"/>
      <c r="AY856" s="63"/>
      <c r="AZ856" s="63"/>
      <c r="BA856" s="63"/>
      <c r="BB856" s="63"/>
      <c r="BC856" s="63"/>
      <c r="BD856" s="63"/>
      <c r="BE856" s="63"/>
      <c r="BF856" s="63"/>
      <c r="BG856" s="63"/>
      <c r="BH856" s="63"/>
      <c r="BI856" s="63"/>
      <c r="BJ856" s="63"/>
      <c r="BK856" s="63"/>
      <c r="BL856" s="63"/>
      <c r="BM856" s="63"/>
      <c r="BN856" s="63"/>
      <c r="BO856" s="63"/>
      <c r="BP856" s="63"/>
      <c r="BQ856" s="63"/>
      <c r="BR856" s="63"/>
      <c r="BS856" s="63"/>
      <c r="BT856" s="63"/>
      <c r="BU856" s="63"/>
      <c r="BV856" s="63"/>
      <c r="BW856" s="63"/>
      <c r="BX856" s="63"/>
      <c r="BY856" s="63"/>
      <c r="BZ856" s="63"/>
      <c r="CA856" s="63"/>
      <c r="CB856" s="63"/>
      <c r="CC856" s="63"/>
      <c r="CD856" s="63"/>
      <c r="CE856" s="63"/>
      <c r="CF856" s="63"/>
      <c r="CG856" s="63"/>
      <c r="CH856" s="63"/>
      <c r="CI856" s="63"/>
      <c r="CJ856" s="63"/>
      <c r="CK856" s="63"/>
      <c r="CL856" s="63"/>
      <c r="CM856" s="63"/>
      <c r="CN856" s="63"/>
      <c r="CO856" s="63"/>
      <c r="CP856" s="63"/>
      <c r="CQ856" s="63"/>
      <c r="CR856" s="63"/>
      <c r="CS856" s="63"/>
      <c r="CT856" s="63"/>
      <c r="CU856" s="63"/>
      <c r="CV856" s="63"/>
      <c r="CW856" s="63"/>
    </row>
    <row r="857" spans="12:101" s="66" customFormat="1" x14ac:dyDescent="0.35">
      <c r="L857" s="63"/>
      <c r="M857" s="63"/>
      <c r="N857" s="63"/>
      <c r="O857" s="63"/>
      <c r="P857" s="63"/>
      <c r="Q857" s="63"/>
      <c r="R857" s="63"/>
      <c r="S857" s="63"/>
      <c r="T857" s="63"/>
      <c r="U857" s="63"/>
      <c r="V857" s="63"/>
      <c r="W857" s="63"/>
      <c r="X857" s="63"/>
      <c r="Y857" s="63"/>
      <c r="Z857" s="63"/>
      <c r="AA857" s="63"/>
      <c r="AB857" s="63"/>
      <c r="AC857" s="63"/>
      <c r="AD857" s="63"/>
      <c r="AE857" s="63"/>
      <c r="AF857" s="63"/>
      <c r="AG857" s="63"/>
      <c r="AH857" s="63"/>
      <c r="AI857" s="63"/>
      <c r="AJ857" s="63"/>
      <c r="AK857" s="63"/>
      <c r="AL857" s="63"/>
      <c r="AM857" s="63"/>
      <c r="AN857" s="63"/>
      <c r="AO857" s="63"/>
      <c r="AP857" s="63"/>
      <c r="AQ857" s="63"/>
      <c r="AR857" s="63"/>
      <c r="AS857" s="63"/>
      <c r="AT857" s="63"/>
      <c r="AU857" s="63"/>
      <c r="AV857" s="63"/>
      <c r="AW857" s="63"/>
      <c r="AX857" s="63"/>
      <c r="AY857" s="63"/>
      <c r="AZ857" s="63"/>
      <c r="BA857" s="63"/>
      <c r="BB857" s="63"/>
      <c r="BC857" s="63"/>
      <c r="BD857" s="63"/>
      <c r="BE857" s="63"/>
      <c r="BF857" s="63"/>
      <c r="BG857" s="63"/>
      <c r="BH857" s="63"/>
      <c r="BI857" s="63"/>
      <c r="BJ857" s="63"/>
      <c r="BK857" s="63"/>
      <c r="BL857" s="63"/>
      <c r="BM857" s="63"/>
      <c r="BN857" s="63"/>
      <c r="BO857" s="63"/>
      <c r="BP857" s="63"/>
      <c r="BQ857" s="63"/>
      <c r="BR857" s="63"/>
      <c r="BS857" s="63"/>
      <c r="BT857" s="63"/>
      <c r="BU857" s="63"/>
      <c r="BV857" s="63"/>
      <c r="BW857" s="63"/>
      <c r="BX857" s="63"/>
      <c r="BY857" s="63"/>
      <c r="BZ857" s="63"/>
      <c r="CA857" s="63"/>
      <c r="CB857" s="63"/>
      <c r="CC857" s="63"/>
      <c r="CD857" s="63"/>
      <c r="CE857" s="63"/>
      <c r="CF857" s="63"/>
      <c r="CG857" s="63"/>
      <c r="CH857" s="63"/>
      <c r="CI857" s="63"/>
      <c r="CJ857" s="63"/>
      <c r="CK857" s="63"/>
      <c r="CL857" s="63"/>
      <c r="CM857" s="63"/>
      <c r="CN857" s="63"/>
      <c r="CO857" s="63"/>
      <c r="CP857" s="63"/>
      <c r="CQ857" s="63"/>
      <c r="CR857" s="63"/>
      <c r="CS857" s="63"/>
      <c r="CT857" s="63"/>
      <c r="CU857" s="63"/>
      <c r="CV857" s="63"/>
      <c r="CW857" s="63"/>
    </row>
    <row r="858" spans="12:101" s="66" customFormat="1" x14ac:dyDescent="0.35">
      <c r="L858" s="63"/>
      <c r="M858" s="63"/>
      <c r="N858" s="63"/>
      <c r="O858" s="63"/>
      <c r="P858" s="63"/>
      <c r="Q858" s="63"/>
      <c r="R858" s="63"/>
      <c r="S858" s="63"/>
      <c r="T858" s="63"/>
      <c r="U858" s="63"/>
      <c r="V858" s="63"/>
      <c r="W858" s="63"/>
      <c r="X858" s="63"/>
      <c r="Y858" s="63"/>
      <c r="Z858" s="63"/>
      <c r="AA858" s="63"/>
      <c r="AB858" s="63"/>
      <c r="AC858" s="63"/>
      <c r="AD858" s="63"/>
      <c r="AE858" s="63"/>
      <c r="AF858" s="63"/>
      <c r="AG858" s="63"/>
      <c r="AH858" s="63"/>
      <c r="AI858" s="63"/>
      <c r="AJ858" s="63"/>
      <c r="AK858" s="63"/>
      <c r="AL858" s="63"/>
      <c r="AM858" s="63"/>
      <c r="AN858" s="63"/>
      <c r="AO858" s="63"/>
      <c r="AP858" s="63"/>
      <c r="AQ858" s="63"/>
      <c r="AR858" s="63"/>
      <c r="AS858" s="63"/>
      <c r="AT858" s="63"/>
      <c r="AU858" s="63"/>
      <c r="AV858" s="63"/>
      <c r="AW858" s="63"/>
      <c r="AX858" s="63"/>
      <c r="AY858" s="63"/>
      <c r="AZ858" s="63"/>
      <c r="BA858" s="63"/>
      <c r="BB858" s="63"/>
      <c r="BC858" s="63"/>
      <c r="BD858" s="63"/>
      <c r="BE858" s="63"/>
      <c r="BF858" s="63"/>
      <c r="BG858" s="63"/>
      <c r="BH858" s="63"/>
      <c r="BI858" s="63"/>
      <c r="BJ858" s="63"/>
      <c r="BK858" s="63"/>
      <c r="BL858" s="63"/>
      <c r="BM858" s="63"/>
      <c r="BN858" s="63"/>
      <c r="BO858" s="63"/>
      <c r="BP858" s="63"/>
      <c r="BQ858" s="63"/>
      <c r="BR858" s="63"/>
      <c r="BS858" s="63"/>
      <c r="BT858" s="63"/>
      <c r="BU858" s="63"/>
      <c r="BV858" s="63"/>
      <c r="BW858" s="63"/>
      <c r="BX858" s="63"/>
      <c r="BY858" s="63"/>
      <c r="BZ858" s="63"/>
      <c r="CA858" s="63"/>
      <c r="CB858" s="63"/>
      <c r="CC858" s="63"/>
      <c r="CD858" s="63"/>
      <c r="CE858" s="63"/>
      <c r="CF858" s="63"/>
      <c r="CG858" s="63"/>
      <c r="CH858" s="63"/>
      <c r="CI858" s="63"/>
      <c r="CJ858" s="63"/>
      <c r="CK858" s="63"/>
      <c r="CL858" s="63"/>
      <c r="CM858" s="63"/>
      <c r="CN858" s="63"/>
      <c r="CO858" s="63"/>
      <c r="CP858" s="63"/>
      <c r="CQ858" s="63"/>
      <c r="CR858" s="63"/>
      <c r="CS858" s="63"/>
      <c r="CT858" s="63"/>
      <c r="CU858" s="63"/>
      <c r="CV858" s="63"/>
      <c r="CW858" s="63"/>
    </row>
    <row r="859" spans="12:101" s="66" customFormat="1" x14ac:dyDescent="0.35">
      <c r="L859" s="63"/>
      <c r="M859" s="63"/>
      <c r="N859" s="63"/>
      <c r="O859" s="63"/>
      <c r="P859" s="63"/>
      <c r="Q859" s="63"/>
      <c r="R859" s="63"/>
      <c r="S859" s="63"/>
      <c r="T859" s="63"/>
      <c r="U859" s="63"/>
      <c r="V859" s="63"/>
      <c r="W859" s="63"/>
      <c r="X859" s="63"/>
      <c r="Y859" s="63"/>
      <c r="Z859" s="63"/>
      <c r="AA859" s="63"/>
      <c r="AB859" s="63"/>
      <c r="AC859" s="63"/>
      <c r="AD859" s="63"/>
      <c r="AE859" s="63"/>
      <c r="AF859" s="63"/>
      <c r="AG859" s="63"/>
      <c r="AH859" s="63"/>
      <c r="AI859" s="63"/>
      <c r="AJ859" s="63"/>
      <c r="AK859" s="63"/>
      <c r="AL859" s="63"/>
      <c r="AM859" s="63"/>
      <c r="AN859" s="63"/>
      <c r="AO859" s="63"/>
      <c r="AP859" s="63"/>
      <c r="AQ859" s="63"/>
      <c r="AR859" s="63"/>
      <c r="AS859" s="63"/>
      <c r="AT859" s="63"/>
      <c r="AU859" s="63"/>
      <c r="AV859" s="63"/>
      <c r="AW859" s="63"/>
      <c r="AX859" s="63"/>
      <c r="AY859" s="63"/>
      <c r="AZ859" s="63"/>
      <c r="BA859" s="63"/>
      <c r="BB859" s="63"/>
      <c r="BC859" s="63"/>
      <c r="BD859" s="63"/>
      <c r="BE859" s="63"/>
      <c r="BF859" s="63"/>
      <c r="BG859" s="63"/>
      <c r="BH859" s="63"/>
      <c r="BI859" s="63"/>
      <c r="BJ859" s="63"/>
      <c r="BK859" s="63"/>
      <c r="BL859" s="63"/>
      <c r="BM859" s="63"/>
      <c r="BN859" s="63"/>
      <c r="BO859" s="63"/>
      <c r="BP859" s="63"/>
      <c r="BQ859" s="63"/>
      <c r="BR859" s="63"/>
      <c r="BS859" s="63"/>
      <c r="BT859" s="63"/>
      <c r="BU859" s="63"/>
      <c r="BV859" s="63"/>
      <c r="BW859" s="63"/>
      <c r="BX859" s="63"/>
      <c r="BY859" s="63"/>
      <c r="BZ859" s="63"/>
      <c r="CA859" s="63"/>
      <c r="CB859" s="63"/>
      <c r="CC859" s="63"/>
      <c r="CD859" s="63"/>
      <c r="CE859" s="63"/>
      <c r="CF859" s="63"/>
      <c r="CG859" s="63"/>
      <c r="CH859" s="63"/>
      <c r="CI859" s="63"/>
      <c r="CJ859" s="63"/>
      <c r="CK859" s="63"/>
      <c r="CL859" s="63"/>
      <c r="CM859" s="63"/>
      <c r="CN859" s="63"/>
      <c r="CO859" s="63"/>
      <c r="CP859" s="63"/>
      <c r="CQ859" s="63"/>
      <c r="CR859" s="63"/>
      <c r="CS859" s="63"/>
      <c r="CT859" s="63"/>
      <c r="CU859" s="63"/>
      <c r="CV859" s="63"/>
      <c r="CW859" s="63"/>
    </row>
    <row r="860" spans="12:101" s="66" customFormat="1" x14ac:dyDescent="0.35">
      <c r="L860" s="63"/>
      <c r="M860" s="63"/>
      <c r="N860" s="63"/>
      <c r="O860" s="63"/>
      <c r="P860" s="63"/>
      <c r="Q860" s="63"/>
      <c r="R860" s="63"/>
      <c r="S860" s="63"/>
      <c r="T860" s="63"/>
      <c r="U860" s="63"/>
      <c r="V860" s="63"/>
      <c r="W860" s="63"/>
      <c r="X860" s="63"/>
      <c r="Y860" s="63"/>
      <c r="Z860" s="63"/>
      <c r="AA860" s="63"/>
      <c r="AB860" s="63"/>
      <c r="AC860" s="63"/>
      <c r="AD860" s="63"/>
      <c r="AE860" s="63"/>
      <c r="AF860" s="63"/>
      <c r="AG860" s="63"/>
      <c r="AH860" s="63"/>
      <c r="AI860" s="63"/>
      <c r="AJ860" s="63"/>
      <c r="AK860" s="63"/>
      <c r="AL860" s="63"/>
      <c r="AM860" s="63"/>
      <c r="AN860" s="63"/>
      <c r="AO860" s="63"/>
      <c r="AP860" s="63"/>
      <c r="AQ860" s="63"/>
      <c r="AR860" s="63"/>
      <c r="AS860" s="63"/>
      <c r="AT860" s="63"/>
      <c r="AU860" s="63"/>
      <c r="AV860" s="63"/>
      <c r="AW860" s="63"/>
      <c r="AX860" s="63"/>
      <c r="AY860" s="63"/>
      <c r="AZ860" s="63"/>
      <c r="BA860" s="63"/>
      <c r="BB860" s="63"/>
      <c r="BC860" s="63"/>
      <c r="BD860" s="63"/>
      <c r="BE860" s="63"/>
      <c r="BF860" s="63"/>
      <c r="BG860" s="63"/>
      <c r="BH860" s="63"/>
      <c r="BI860" s="63"/>
      <c r="BJ860" s="63"/>
      <c r="BK860" s="63"/>
      <c r="BL860" s="63"/>
      <c r="BM860" s="63"/>
      <c r="BN860" s="63"/>
      <c r="BO860" s="63"/>
      <c r="BP860" s="63"/>
      <c r="BQ860" s="63"/>
      <c r="BR860" s="63"/>
      <c r="BS860" s="63"/>
      <c r="BT860" s="63"/>
      <c r="BU860" s="63"/>
      <c r="BV860" s="63"/>
      <c r="BW860" s="63"/>
      <c r="BX860" s="63"/>
      <c r="BY860" s="63"/>
      <c r="BZ860" s="63"/>
      <c r="CA860" s="63"/>
      <c r="CB860" s="63"/>
      <c r="CC860" s="63"/>
      <c r="CD860" s="63"/>
      <c r="CE860" s="63"/>
      <c r="CF860" s="63"/>
      <c r="CG860" s="63"/>
      <c r="CH860" s="63"/>
      <c r="CI860" s="63"/>
      <c r="CJ860" s="63"/>
      <c r="CK860" s="63"/>
      <c r="CL860" s="63"/>
      <c r="CM860" s="63"/>
      <c r="CN860" s="63"/>
      <c r="CO860" s="63"/>
      <c r="CP860" s="63"/>
      <c r="CQ860" s="63"/>
      <c r="CR860" s="63"/>
      <c r="CS860" s="63"/>
      <c r="CT860" s="63"/>
      <c r="CU860" s="63"/>
      <c r="CV860" s="63"/>
      <c r="CW860" s="63"/>
    </row>
    <row r="861" spans="12:101" s="66" customFormat="1" x14ac:dyDescent="0.35">
      <c r="L861" s="63"/>
      <c r="M861" s="63"/>
      <c r="N861" s="63"/>
      <c r="O861" s="63"/>
      <c r="P861" s="63"/>
      <c r="Q861" s="63"/>
      <c r="R861" s="63"/>
      <c r="S861" s="63"/>
      <c r="T861" s="63"/>
      <c r="U861" s="63"/>
      <c r="V861" s="63"/>
      <c r="W861" s="63"/>
      <c r="X861" s="63"/>
      <c r="Y861" s="63"/>
      <c r="Z861" s="63"/>
      <c r="AA861" s="63"/>
      <c r="AB861" s="63"/>
      <c r="AC861" s="63"/>
      <c r="AD861" s="63"/>
      <c r="AE861" s="63"/>
      <c r="AF861" s="63"/>
      <c r="AG861" s="63"/>
      <c r="AH861" s="63"/>
      <c r="AI861" s="63"/>
      <c r="AJ861" s="63"/>
      <c r="AK861" s="63"/>
      <c r="AL861" s="63"/>
      <c r="AM861" s="63"/>
      <c r="AN861" s="63"/>
      <c r="AO861" s="63"/>
      <c r="AP861" s="63"/>
      <c r="AQ861" s="63"/>
      <c r="AR861" s="63"/>
      <c r="AS861" s="63"/>
      <c r="AT861" s="63"/>
      <c r="AU861" s="63"/>
      <c r="AV861" s="63"/>
      <c r="AW861" s="63"/>
      <c r="AX861" s="63"/>
      <c r="AY861" s="63"/>
      <c r="AZ861" s="63"/>
      <c r="BA861" s="63"/>
      <c r="BB861" s="63"/>
      <c r="BC861" s="63"/>
      <c r="BD861" s="63"/>
      <c r="BE861" s="63"/>
      <c r="BF861" s="63"/>
      <c r="BG861" s="63"/>
      <c r="BH861" s="63"/>
      <c r="BI861" s="63"/>
      <c r="BJ861" s="63"/>
      <c r="BK861" s="63"/>
      <c r="BL861" s="63"/>
      <c r="BM861" s="63"/>
      <c r="BN861" s="63"/>
      <c r="BO861" s="63"/>
      <c r="BP861" s="63"/>
      <c r="BQ861" s="63"/>
      <c r="BR861" s="63"/>
      <c r="BS861" s="63"/>
      <c r="BT861" s="63"/>
      <c r="BU861" s="63"/>
      <c r="BV861" s="63"/>
      <c r="BW861" s="63"/>
      <c r="BX861" s="63"/>
      <c r="BY861" s="63"/>
      <c r="BZ861" s="63"/>
      <c r="CA861" s="63"/>
      <c r="CB861" s="63"/>
      <c r="CC861" s="63"/>
      <c r="CD861" s="63"/>
      <c r="CE861" s="63"/>
      <c r="CF861" s="63"/>
      <c r="CG861" s="63"/>
      <c r="CH861" s="63"/>
      <c r="CI861" s="63"/>
      <c r="CJ861" s="63"/>
      <c r="CK861" s="63"/>
      <c r="CL861" s="63"/>
      <c r="CM861" s="63"/>
      <c r="CN861" s="63"/>
      <c r="CO861" s="63"/>
      <c r="CP861" s="63"/>
      <c r="CQ861" s="63"/>
      <c r="CR861" s="63"/>
      <c r="CS861" s="63"/>
      <c r="CT861" s="63"/>
      <c r="CU861" s="63"/>
      <c r="CV861" s="63"/>
      <c r="CW861" s="63"/>
    </row>
    <row r="862" spans="12:101" s="66" customFormat="1" x14ac:dyDescent="0.35">
      <c r="L862" s="63"/>
      <c r="M862" s="63"/>
      <c r="N862" s="63"/>
      <c r="O862" s="63"/>
      <c r="P862" s="63"/>
      <c r="Q862" s="63"/>
      <c r="R862" s="63"/>
      <c r="S862" s="63"/>
      <c r="T862" s="63"/>
      <c r="U862" s="63"/>
      <c r="V862" s="63"/>
      <c r="W862" s="63"/>
      <c r="X862" s="63"/>
      <c r="Y862" s="63"/>
      <c r="Z862" s="63"/>
      <c r="AA862" s="63"/>
      <c r="AB862" s="63"/>
      <c r="AC862" s="63"/>
      <c r="AD862" s="63"/>
      <c r="AE862" s="63"/>
      <c r="AF862" s="63"/>
      <c r="AG862" s="63"/>
      <c r="AH862" s="63"/>
      <c r="AI862" s="63"/>
      <c r="AJ862" s="63"/>
      <c r="AK862" s="63"/>
      <c r="AL862" s="63"/>
      <c r="AM862" s="63"/>
      <c r="AN862" s="63"/>
      <c r="AO862" s="63"/>
      <c r="AP862" s="63"/>
      <c r="AQ862" s="63"/>
      <c r="AR862" s="63"/>
      <c r="AS862" s="63"/>
      <c r="AT862" s="63"/>
      <c r="AU862" s="63"/>
      <c r="AV862" s="63"/>
      <c r="AW862" s="63"/>
      <c r="AX862" s="63"/>
      <c r="AY862" s="63"/>
      <c r="AZ862" s="63"/>
      <c r="BA862" s="63"/>
      <c r="BB862" s="63"/>
      <c r="BC862" s="63"/>
      <c r="BD862" s="63"/>
      <c r="BE862" s="63"/>
      <c r="BF862" s="63"/>
      <c r="BG862" s="63"/>
      <c r="BH862" s="63"/>
      <c r="BI862" s="63"/>
      <c r="BJ862" s="63"/>
      <c r="BK862" s="63"/>
      <c r="BL862" s="63"/>
      <c r="BM862" s="63"/>
      <c r="BN862" s="63"/>
      <c r="BO862" s="63"/>
      <c r="BP862" s="63"/>
      <c r="BQ862" s="63"/>
      <c r="BR862" s="63"/>
      <c r="BS862" s="63"/>
      <c r="BT862" s="63"/>
      <c r="BU862" s="63"/>
      <c r="BV862" s="63"/>
      <c r="BW862" s="63"/>
      <c r="BX862" s="63"/>
      <c r="BY862" s="63"/>
      <c r="BZ862" s="63"/>
      <c r="CA862" s="63"/>
      <c r="CB862" s="63"/>
      <c r="CC862" s="63"/>
      <c r="CD862" s="63"/>
      <c r="CE862" s="63"/>
      <c r="CF862" s="63"/>
      <c r="CG862" s="63"/>
      <c r="CH862" s="63"/>
      <c r="CI862" s="63"/>
      <c r="CJ862" s="63"/>
      <c r="CK862" s="63"/>
      <c r="CL862" s="63"/>
      <c r="CM862" s="63"/>
      <c r="CN862" s="63"/>
      <c r="CO862" s="63"/>
      <c r="CP862" s="63"/>
      <c r="CQ862" s="63"/>
      <c r="CR862" s="63"/>
      <c r="CS862" s="63"/>
      <c r="CT862" s="63"/>
      <c r="CU862" s="63"/>
      <c r="CV862" s="63"/>
      <c r="CW862" s="63"/>
    </row>
    <row r="863" spans="12:101" s="66" customFormat="1" x14ac:dyDescent="0.35">
      <c r="L863" s="63"/>
      <c r="M863" s="63"/>
      <c r="N863" s="63"/>
      <c r="O863" s="63"/>
      <c r="P863" s="63"/>
      <c r="Q863" s="63"/>
      <c r="R863" s="63"/>
      <c r="S863" s="63"/>
      <c r="T863" s="63"/>
      <c r="U863" s="63"/>
      <c r="V863" s="63"/>
      <c r="W863" s="63"/>
      <c r="X863" s="63"/>
      <c r="Y863" s="63"/>
      <c r="Z863" s="63"/>
      <c r="AA863" s="63"/>
      <c r="AB863" s="63"/>
      <c r="AC863" s="63"/>
      <c r="AD863" s="63"/>
      <c r="AE863" s="63"/>
      <c r="AF863" s="63"/>
      <c r="AG863" s="63"/>
      <c r="AH863" s="63"/>
      <c r="AI863" s="63"/>
      <c r="AJ863" s="63"/>
      <c r="AK863" s="63"/>
      <c r="AL863" s="63"/>
      <c r="AM863" s="63"/>
      <c r="AN863" s="63"/>
      <c r="AO863" s="63"/>
      <c r="AP863" s="63"/>
      <c r="AQ863" s="63"/>
      <c r="AR863" s="63"/>
      <c r="AS863" s="63"/>
      <c r="AT863" s="63"/>
      <c r="AU863" s="63"/>
      <c r="AV863" s="63"/>
      <c r="AW863" s="63"/>
      <c r="AX863" s="63"/>
      <c r="AY863" s="63"/>
      <c r="AZ863" s="63"/>
      <c r="BA863" s="63"/>
      <c r="BB863" s="63"/>
      <c r="BC863" s="63"/>
      <c r="BD863" s="63"/>
      <c r="BE863" s="63"/>
      <c r="BF863" s="63"/>
      <c r="BG863" s="63"/>
      <c r="BH863" s="63"/>
      <c r="BI863" s="63"/>
      <c r="BJ863" s="63"/>
      <c r="BK863" s="63"/>
      <c r="BL863" s="63"/>
      <c r="BM863" s="63"/>
      <c r="BN863" s="63"/>
      <c r="BO863" s="63"/>
      <c r="BP863" s="63"/>
      <c r="BQ863" s="63"/>
      <c r="BR863" s="63"/>
      <c r="BS863" s="63"/>
      <c r="BT863" s="63"/>
      <c r="BU863" s="63"/>
      <c r="BV863" s="63"/>
      <c r="BW863" s="63"/>
      <c r="BX863" s="63"/>
      <c r="BY863" s="63"/>
      <c r="BZ863" s="63"/>
      <c r="CA863" s="63"/>
      <c r="CB863" s="63"/>
      <c r="CC863" s="63"/>
      <c r="CD863" s="63"/>
      <c r="CE863" s="63"/>
      <c r="CF863" s="63"/>
      <c r="CG863" s="63"/>
      <c r="CH863" s="63"/>
      <c r="CI863" s="63"/>
      <c r="CJ863" s="63"/>
      <c r="CK863" s="63"/>
      <c r="CL863" s="63"/>
      <c r="CM863" s="63"/>
      <c r="CN863" s="63"/>
      <c r="CO863" s="63"/>
      <c r="CP863" s="63"/>
      <c r="CQ863" s="63"/>
      <c r="CR863" s="63"/>
      <c r="CS863" s="63"/>
      <c r="CT863" s="63"/>
      <c r="CU863" s="63"/>
      <c r="CV863" s="63"/>
      <c r="CW863" s="63"/>
    </row>
    <row r="864" spans="12:101" s="66" customFormat="1" x14ac:dyDescent="0.35">
      <c r="L864" s="63"/>
      <c r="M864" s="63"/>
      <c r="N864" s="63"/>
      <c r="O864" s="63"/>
      <c r="P864" s="63"/>
      <c r="Q864" s="63"/>
      <c r="R864" s="63"/>
      <c r="S864" s="63"/>
      <c r="T864" s="63"/>
      <c r="U864" s="63"/>
      <c r="V864" s="63"/>
      <c r="W864" s="63"/>
      <c r="X864" s="63"/>
      <c r="Y864" s="63"/>
      <c r="Z864" s="63"/>
      <c r="AA864" s="63"/>
      <c r="AB864" s="63"/>
      <c r="AC864" s="63"/>
      <c r="AD864" s="63"/>
      <c r="AE864" s="63"/>
      <c r="AF864" s="63"/>
      <c r="AG864" s="63"/>
      <c r="AH864" s="63"/>
      <c r="AI864" s="63"/>
      <c r="AJ864" s="63"/>
      <c r="AK864" s="63"/>
      <c r="AL864" s="63"/>
      <c r="AM864" s="63"/>
      <c r="AN864" s="63"/>
      <c r="AO864" s="63"/>
      <c r="AP864" s="63"/>
      <c r="AQ864" s="63"/>
      <c r="AR864" s="63"/>
      <c r="AS864" s="63"/>
      <c r="AT864" s="63"/>
      <c r="AU864" s="63"/>
      <c r="AV864" s="63"/>
      <c r="AW864" s="63"/>
      <c r="AX864" s="63"/>
      <c r="AY864" s="63"/>
      <c r="AZ864" s="63"/>
      <c r="BA864" s="63"/>
      <c r="BB864" s="63"/>
      <c r="BC864" s="63"/>
      <c r="BD864" s="63"/>
      <c r="BE864" s="63"/>
      <c r="BF864" s="63"/>
      <c r="BG864" s="63"/>
      <c r="BH864" s="63"/>
      <c r="BI864" s="63"/>
      <c r="BJ864" s="63"/>
      <c r="BK864" s="63"/>
      <c r="BL864" s="63"/>
      <c r="BM864" s="63"/>
      <c r="BN864" s="63"/>
      <c r="BO864" s="63"/>
      <c r="BP864" s="63"/>
      <c r="BQ864" s="63"/>
      <c r="BR864" s="63"/>
      <c r="BS864" s="63"/>
      <c r="BT864" s="63"/>
      <c r="BU864" s="63"/>
      <c r="BV864" s="63"/>
      <c r="BW864" s="63"/>
      <c r="BX864" s="63"/>
      <c r="BY864" s="63"/>
      <c r="BZ864" s="63"/>
      <c r="CA864" s="63"/>
      <c r="CB864" s="63"/>
      <c r="CC864" s="63"/>
      <c r="CD864" s="63"/>
      <c r="CE864" s="63"/>
      <c r="CF864" s="63"/>
      <c r="CG864" s="63"/>
      <c r="CH864" s="63"/>
      <c r="CI864" s="63"/>
      <c r="CJ864" s="63"/>
      <c r="CK864" s="63"/>
      <c r="CL864" s="63"/>
      <c r="CM864" s="63"/>
      <c r="CN864" s="63"/>
      <c r="CO864" s="63"/>
      <c r="CP864" s="63"/>
      <c r="CQ864" s="63"/>
      <c r="CR864" s="63"/>
      <c r="CS864" s="63"/>
      <c r="CT864" s="63"/>
      <c r="CU864" s="63"/>
      <c r="CV864" s="63"/>
      <c r="CW864" s="63"/>
    </row>
  </sheetData>
  <sheetProtection sheet="1" objects="1" scenarios="1"/>
  <mergeCells count="12">
    <mergeCell ref="B7:C7"/>
    <mergeCell ref="B44:G44"/>
    <mergeCell ref="B41:G41"/>
    <mergeCell ref="B27:G27"/>
    <mergeCell ref="B24:G24"/>
    <mergeCell ref="B18:G18"/>
    <mergeCell ref="B25:G25"/>
    <mergeCell ref="B28:G28"/>
    <mergeCell ref="B42:G42"/>
    <mergeCell ref="B12:G12"/>
    <mergeCell ref="B14:G14"/>
    <mergeCell ref="B19:G19"/>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E3EA2-8515-4E7E-AA06-C286E5293E05}">
  <dimension ref="A1:Q196"/>
  <sheetViews>
    <sheetView topLeftCell="A3" zoomScale="110" zoomScaleNormal="110" workbookViewId="0">
      <selection activeCell="F11" sqref="F11"/>
    </sheetView>
  </sheetViews>
  <sheetFormatPr defaultColWidth="0" defaultRowHeight="13" zeroHeight="1" x14ac:dyDescent="0.3"/>
  <cols>
    <col min="1" max="2" width="1.33203125" style="15" customWidth="1"/>
    <col min="3" max="3" width="15.6640625" style="15" customWidth="1"/>
    <col min="4" max="4" width="16.77734375" style="15" customWidth="1"/>
    <col min="5" max="5" width="36.6640625" style="15" customWidth="1"/>
    <col min="6" max="6" width="32.77734375" style="15" customWidth="1"/>
    <col min="7" max="7" width="2.44140625" style="15" customWidth="1"/>
    <col min="8" max="8" width="1.6640625" style="15" customWidth="1"/>
    <col min="9" max="9" width="18.44140625" style="15" customWidth="1"/>
    <col min="10" max="10" width="5.6640625" style="15" customWidth="1"/>
    <col min="11" max="11" width="28.109375" style="15" customWidth="1"/>
    <col min="12" max="13" width="1.109375" style="15" customWidth="1"/>
    <col min="14" max="17" width="2.77734375" style="15" hidden="1" customWidth="1"/>
    <col min="18" max="16384" width="11" style="15" hidden="1"/>
  </cols>
  <sheetData>
    <row r="1" spans="2:12" ht="6.75" customHeight="1" thickBot="1" x14ac:dyDescent="0.35"/>
    <row r="2" spans="2:12" ht="11.25" customHeight="1" thickTop="1" x14ac:dyDescent="0.55000000000000004">
      <c r="B2" s="33"/>
      <c r="C2" s="34"/>
      <c r="D2" s="34"/>
      <c r="E2" s="34"/>
      <c r="F2" s="34"/>
      <c r="G2" s="34"/>
      <c r="H2" s="34"/>
      <c r="I2" s="34"/>
      <c r="J2" s="34"/>
      <c r="K2" s="34"/>
      <c r="L2" s="35"/>
    </row>
    <row r="3" spans="2:12" ht="26.25" customHeight="1" x14ac:dyDescent="0.55000000000000004">
      <c r="B3" s="9"/>
      <c r="C3" s="36"/>
      <c r="D3" s="36"/>
      <c r="E3" s="123" t="s">
        <v>71</v>
      </c>
      <c r="F3" s="123"/>
      <c r="G3" s="123"/>
      <c r="H3" s="123"/>
      <c r="I3" s="123"/>
      <c r="J3" s="123"/>
      <c r="K3" s="123"/>
      <c r="L3" s="14"/>
    </row>
    <row r="4" spans="2:12" ht="16.5" customHeight="1" x14ac:dyDescent="0.35">
      <c r="B4" s="9"/>
      <c r="C4" s="10"/>
      <c r="D4" s="11"/>
      <c r="E4" s="11"/>
      <c r="F4" s="11"/>
      <c r="G4" s="12"/>
      <c r="H4" s="13"/>
      <c r="I4" s="13"/>
      <c r="J4" s="13"/>
      <c r="K4" s="13"/>
      <c r="L4" s="14"/>
    </row>
    <row r="5" spans="2:12" ht="15.75" customHeight="1" x14ac:dyDescent="0.35">
      <c r="B5" s="9"/>
      <c r="C5" s="170" t="s">
        <v>72</v>
      </c>
      <c r="D5" s="171"/>
      <c r="E5" s="171"/>
      <c r="F5" s="171"/>
      <c r="G5" s="171"/>
      <c r="H5" s="171"/>
      <c r="I5" s="172"/>
      <c r="J5" s="13"/>
      <c r="K5" s="13"/>
      <c r="L5" s="14"/>
    </row>
    <row r="6" spans="2:12" ht="14.5" x14ac:dyDescent="0.35">
      <c r="B6" s="9"/>
      <c r="C6" s="139" t="s">
        <v>73</v>
      </c>
      <c r="D6" s="140"/>
      <c r="E6" s="140"/>
      <c r="F6" s="140"/>
      <c r="G6" s="140"/>
      <c r="H6" s="140"/>
      <c r="I6" s="141"/>
      <c r="J6" s="13"/>
      <c r="K6" s="13"/>
      <c r="L6" s="14"/>
    </row>
    <row r="7" spans="2:12" ht="16.5" customHeight="1" x14ac:dyDescent="0.35">
      <c r="B7" s="9"/>
      <c r="C7" s="139" t="s">
        <v>74</v>
      </c>
      <c r="D7" s="140"/>
      <c r="E7" s="140"/>
      <c r="F7" s="140"/>
      <c r="G7" s="140"/>
      <c r="H7" s="140"/>
      <c r="I7" s="141"/>
      <c r="J7" s="13"/>
      <c r="K7" s="13"/>
      <c r="L7" s="14"/>
    </row>
    <row r="8" spans="2:12" ht="15" customHeight="1" x14ac:dyDescent="0.35">
      <c r="B8" s="9"/>
      <c r="C8" s="139" t="s">
        <v>75</v>
      </c>
      <c r="D8" s="140"/>
      <c r="E8" s="140"/>
      <c r="F8" s="140"/>
      <c r="G8" s="140"/>
      <c r="H8" s="140"/>
      <c r="I8" s="141"/>
      <c r="J8" s="13"/>
      <c r="K8" s="13"/>
      <c r="L8" s="14"/>
    </row>
    <row r="9" spans="2:12" ht="15" customHeight="1" x14ac:dyDescent="0.35">
      <c r="B9" s="9"/>
      <c r="C9" s="139" t="s">
        <v>76</v>
      </c>
      <c r="D9" s="140"/>
      <c r="E9" s="140"/>
      <c r="F9" s="140"/>
      <c r="G9" s="140"/>
      <c r="H9" s="140"/>
      <c r="I9" s="141"/>
      <c r="J9" s="13"/>
      <c r="K9" s="13"/>
      <c r="L9" s="14"/>
    </row>
    <row r="10" spans="2:12" ht="15" customHeight="1" x14ac:dyDescent="0.35">
      <c r="B10" s="9"/>
      <c r="C10" s="120" t="s">
        <v>77</v>
      </c>
      <c r="D10" s="121"/>
      <c r="E10" s="121"/>
      <c r="F10" s="121"/>
      <c r="G10" s="121"/>
      <c r="H10" s="121"/>
      <c r="I10" s="122"/>
      <c r="J10" s="13"/>
      <c r="K10" s="13"/>
      <c r="L10" s="14"/>
    </row>
    <row r="11" spans="2:12" ht="15" customHeight="1" x14ac:dyDescent="0.35">
      <c r="B11" s="9"/>
      <c r="C11" s="10"/>
      <c r="D11" s="11"/>
      <c r="E11" s="11"/>
      <c r="F11" s="11"/>
      <c r="G11" s="12"/>
      <c r="H11" s="13"/>
      <c r="I11" s="13"/>
      <c r="J11" s="13"/>
      <c r="K11" s="13"/>
      <c r="L11" s="14"/>
    </row>
    <row r="12" spans="2:12" ht="13.5" customHeight="1" x14ac:dyDescent="0.35">
      <c r="B12" s="9"/>
      <c r="C12" s="17"/>
      <c r="D12" s="17"/>
      <c r="E12" s="17"/>
      <c r="F12" s="17"/>
      <c r="H12" s="16"/>
      <c r="I12" s="16"/>
      <c r="J12" s="16"/>
      <c r="K12" s="12"/>
      <c r="L12" s="14"/>
    </row>
    <row r="13" spans="2:12" ht="17.5" customHeight="1" x14ac:dyDescent="0.45">
      <c r="B13" s="9"/>
      <c r="C13" s="148" t="s">
        <v>78</v>
      </c>
      <c r="D13" s="149"/>
      <c r="E13" s="149"/>
      <c r="F13" s="150"/>
      <c r="G13" s="18"/>
      <c r="H13" s="20"/>
      <c r="I13" s="20"/>
      <c r="J13" s="20"/>
      <c r="K13" s="20"/>
      <c r="L13" s="14"/>
    </row>
    <row r="14" spans="2:12" ht="15" customHeight="1" x14ac:dyDescent="0.35">
      <c r="B14" s="9"/>
      <c r="C14" s="99"/>
      <c r="D14" s="99"/>
      <c r="E14" s="99"/>
      <c r="F14" s="99"/>
      <c r="G14" s="12"/>
      <c r="L14" s="14"/>
    </row>
    <row r="15" spans="2:12" ht="14.25" customHeight="1" x14ac:dyDescent="0.35">
      <c r="B15" s="9"/>
      <c r="C15" s="173" t="s">
        <v>79</v>
      </c>
      <c r="D15" s="152"/>
      <c r="E15" s="152"/>
      <c r="F15" s="153"/>
      <c r="G15" s="12"/>
      <c r="I15" s="101" t="s">
        <v>80</v>
      </c>
      <c r="J15" s="12"/>
      <c r="K15" s="43"/>
      <c r="L15" s="14"/>
    </row>
    <row r="16" spans="2:12" ht="15.75" customHeight="1" x14ac:dyDescent="0.35">
      <c r="B16" s="9"/>
      <c r="C16" s="167" t="s">
        <v>115</v>
      </c>
      <c r="D16" s="168"/>
      <c r="E16" s="168"/>
      <c r="F16" s="169"/>
      <c r="G16" s="12"/>
      <c r="H16" s="12"/>
      <c r="I16" s="42">
        <v>0</v>
      </c>
      <c r="J16" s="12"/>
      <c r="K16" s="44">
        <f>I16</f>
        <v>0</v>
      </c>
      <c r="L16" s="14"/>
    </row>
    <row r="17" spans="2:12" ht="15.75" customHeight="1" x14ac:dyDescent="0.35">
      <c r="B17" s="9"/>
      <c r="C17" s="167" t="s">
        <v>117</v>
      </c>
      <c r="D17" s="168"/>
      <c r="E17" s="168"/>
      <c r="F17" s="169"/>
      <c r="G17" s="12"/>
      <c r="H17" s="12"/>
      <c r="I17" s="42">
        <v>0</v>
      </c>
      <c r="J17" s="12"/>
      <c r="K17" s="44">
        <f>I17</f>
        <v>0</v>
      </c>
      <c r="L17" s="14"/>
    </row>
    <row r="18" spans="2:12" ht="15.75" customHeight="1" x14ac:dyDescent="0.35">
      <c r="B18" s="9"/>
      <c r="C18" s="167" t="s">
        <v>116</v>
      </c>
      <c r="D18" s="168"/>
      <c r="E18" s="168"/>
      <c r="F18" s="169"/>
      <c r="G18" s="12"/>
      <c r="H18" s="12"/>
      <c r="I18" s="42">
        <v>0</v>
      </c>
      <c r="J18" s="12"/>
      <c r="K18" s="44">
        <f t="shared" ref="K18:K45" si="0">I18</f>
        <v>0</v>
      </c>
      <c r="L18" s="14"/>
    </row>
    <row r="19" spans="2:12" ht="15.75" customHeight="1" x14ac:dyDescent="0.35">
      <c r="B19" s="9"/>
      <c r="C19" s="167" t="s">
        <v>118</v>
      </c>
      <c r="D19" s="168"/>
      <c r="E19" s="168"/>
      <c r="F19" s="169"/>
      <c r="G19" s="12"/>
      <c r="H19" s="12"/>
      <c r="I19" s="42">
        <v>0</v>
      </c>
      <c r="J19" s="12"/>
      <c r="K19" s="44">
        <f t="shared" si="0"/>
        <v>0</v>
      </c>
      <c r="L19" s="14"/>
    </row>
    <row r="20" spans="2:12" ht="15.75" customHeight="1" x14ac:dyDescent="0.35">
      <c r="B20" s="9"/>
      <c r="C20" s="167" t="s">
        <v>119</v>
      </c>
      <c r="D20" s="168"/>
      <c r="E20" s="168"/>
      <c r="F20" s="169"/>
      <c r="G20" s="12"/>
      <c r="H20" s="12"/>
      <c r="I20" s="42">
        <v>0</v>
      </c>
      <c r="J20" s="12"/>
      <c r="K20" s="44">
        <f t="shared" si="0"/>
        <v>0</v>
      </c>
      <c r="L20" s="14"/>
    </row>
    <row r="21" spans="2:12" ht="15.75" customHeight="1" x14ac:dyDescent="0.35">
      <c r="B21" s="9"/>
      <c r="C21" s="167" t="s">
        <v>120</v>
      </c>
      <c r="D21" s="168"/>
      <c r="E21" s="168"/>
      <c r="F21" s="169"/>
      <c r="G21" s="12"/>
      <c r="H21" s="12"/>
      <c r="I21" s="42">
        <v>0</v>
      </c>
      <c r="J21" s="12"/>
      <c r="K21" s="44">
        <f t="shared" si="0"/>
        <v>0</v>
      </c>
      <c r="L21" s="14"/>
    </row>
    <row r="22" spans="2:12" ht="15.75" customHeight="1" x14ac:dyDescent="0.35">
      <c r="B22" s="9"/>
      <c r="C22" s="167" t="s">
        <v>121</v>
      </c>
      <c r="D22" s="168"/>
      <c r="E22" s="168"/>
      <c r="F22" s="169"/>
      <c r="G22" s="12"/>
      <c r="H22" s="12"/>
      <c r="I22" s="42">
        <v>0</v>
      </c>
      <c r="J22" s="12"/>
      <c r="K22" s="44">
        <f t="shared" si="0"/>
        <v>0</v>
      </c>
      <c r="L22" s="14"/>
    </row>
    <row r="23" spans="2:12" ht="15.75" customHeight="1" x14ac:dyDescent="0.35">
      <c r="B23" s="9"/>
      <c r="C23" s="167" t="s">
        <v>122</v>
      </c>
      <c r="D23" s="168"/>
      <c r="E23" s="168"/>
      <c r="F23" s="169"/>
      <c r="G23" s="12"/>
      <c r="H23" s="12"/>
      <c r="I23" s="42">
        <v>0</v>
      </c>
      <c r="J23" s="12"/>
      <c r="K23" s="44">
        <f t="shared" si="0"/>
        <v>0</v>
      </c>
      <c r="L23" s="14"/>
    </row>
    <row r="24" spans="2:12" ht="15.75" customHeight="1" x14ac:dyDescent="0.35">
      <c r="B24" s="9"/>
      <c r="C24" s="167" t="s">
        <v>123</v>
      </c>
      <c r="D24" s="168"/>
      <c r="E24" s="168"/>
      <c r="F24" s="169"/>
      <c r="G24" s="12"/>
      <c r="H24" s="12"/>
      <c r="I24" s="42">
        <v>0</v>
      </c>
      <c r="J24" s="12"/>
      <c r="K24" s="44">
        <f t="shared" si="0"/>
        <v>0</v>
      </c>
      <c r="L24" s="14"/>
    </row>
    <row r="25" spans="2:12" ht="15.75" customHeight="1" x14ac:dyDescent="0.35">
      <c r="B25" s="9"/>
      <c r="C25" s="167" t="s">
        <v>124</v>
      </c>
      <c r="D25" s="168"/>
      <c r="E25" s="168"/>
      <c r="F25" s="169"/>
      <c r="G25" s="12"/>
      <c r="H25" s="12"/>
      <c r="I25" s="42">
        <v>0</v>
      </c>
      <c r="J25" s="12"/>
      <c r="K25" s="44">
        <f t="shared" si="0"/>
        <v>0</v>
      </c>
      <c r="L25" s="14"/>
    </row>
    <row r="26" spans="2:12" ht="15.75" customHeight="1" x14ac:dyDescent="0.35">
      <c r="B26" s="9"/>
      <c r="C26" s="167" t="s">
        <v>125</v>
      </c>
      <c r="D26" s="168"/>
      <c r="E26" s="168"/>
      <c r="F26" s="169"/>
      <c r="G26" s="12"/>
      <c r="H26" s="12"/>
      <c r="I26" s="42">
        <v>0</v>
      </c>
      <c r="J26" s="12"/>
      <c r="K26" s="44">
        <f t="shared" si="0"/>
        <v>0</v>
      </c>
      <c r="L26" s="14"/>
    </row>
    <row r="27" spans="2:12" ht="15.75" customHeight="1" x14ac:dyDescent="0.35">
      <c r="B27" s="9"/>
      <c r="C27" s="167" t="s">
        <v>126</v>
      </c>
      <c r="D27" s="168"/>
      <c r="E27" s="168"/>
      <c r="F27" s="169"/>
      <c r="G27" s="12"/>
      <c r="H27" s="12"/>
      <c r="I27" s="42">
        <v>0</v>
      </c>
      <c r="J27" s="12"/>
      <c r="K27" s="44">
        <f t="shared" si="0"/>
        <v>0</v>
      </c>
      <c r="L27" s="14"/>
    </row>
    <row r="28" spans="2:12" ht="15.75" customHeight="1" x14ac:dyDescent="0.35">
      <c r="B28" s="9"/>
      <c r="C28" s="167" t="s">
        <v>127</v>
      </c>
      <c r="D28" s="168"/>
      <c r="E28" s="168"/>
      <c r="F28" s="169"/>
      <c r="G28" s="12"/>
      <c r="H28" s="12"/>
      <c r="I28" s="42">
        <v>0</v>
      </c>
      <c r="J28" s="12"/>
      <c r="K28" s="44">
        <f t="shared" si="0"/>
        <v>0</v>
      </c>
      <c r="L28" s="14"/>
    </row>
    <row r="29" spans="2:12" ht="15.75" customHeight="1" x14ac:dyDescent="0.35">
      <c r="B29" s="9"/>
      <c r="C29" s="167" t="s">
        <v>128</v>
      </c>
      <c r="D29" s="168"/>
      <c r="E29" s="168"/>
      <c r="F29" s="169"/>
      <c r="G29" s="12"/>
      <c r="H29" s="12"/>
      <c r="I29" s="42">
        <v>0</v>
      </c>
      <c r="J29" s="12"/>
      <c r="K29" s="44">
        <f t="shared" si="0"/>
        <v>0</v>
      </c>
      <c r="L29" s="14"/>
    </row>
    <row r="30" spans="2:12" ht="15.75" customHeight="1" x14ac:dyDescent="0.35">
      <c r="B30" s="9"/>
      <c r="C30" s="167" t="s">
        <v>129</v>
      </c>
      <c r="D30" s="168"/>
      <c r="E30" s="168"/>
      <c r="F30" s="169"/>
      <c r="G30" s="12"/>
      <c r="H30" s="12"/>
      <c r="I30" s="42">
        <v>0</v>
      </c>
      <c r="J30" s="12"/>
      <c r="K30" s="44">
        <f t="shared" si="0"/>
        <v>0</v>
      </c>
      <c r="L30" s="14"/>
    </row>
    <row r="31" spans="2:12" ht="15.75" customHeight="1" x14ac:dyDescent="0.35">
      <c r="B31" s="9"/>
      <c r="C31" s="167" t="s">
        <v>130</v>
      </c>
      <c r="D31" s="168"/>
      <c r="E31" s="168"/>
      <c r="F31" s="169"/>
      <c r="G31" s="12"/>
      <c r="H31" s="12"/>
      <c r="I31" s="42">
        <v>0</v>
      </c>
      <c r="J31" s="12"/>
      <c r="K31" s="44">
        <f t="shared" si="0"/>
        <v>0</v>
      </c>
      <c r="L31" s="14"/>
    </row>
    <row r="32" spans="2:12" ht="15.75" customHeight="1" x14ac:dyDescent="0.35">
      <c r="B32" s="9"/>
      <c r="C32" s="167" t="s">
        <v>131</v>
      </c>
      <c r="D32" s="168"/>
      <c r="E32" s="168"/>
      <c r="F32" s="169"/>
      <c r="G32" s="12"/>
      <c r="H32" s="12"/>
      <c r="I32" s="42">
        <v>0</v>
      </c>
      <c r="J32" s="12"/>
      <c r="K32" s="44">
        <f t="shared" si="0"/>
        <v>0</v>
      </c>
      <c r="L32" s="14"/>
    </row>
    <row r="33" spans="2:12" ht="15.75" customHeight="1" x14ac:dyDescent="0.35">
      <c r="B33" s="9"/>
      <c r="C33" s="167" t="s">
        <v>137</v>
      </c>
      <c r="D33" s="168"/>
      <c r="E33" s="168"/>
      <c r="F33" s="169"/>
      <c r="G33" s="12"/>
      <c r="H33" s="12"/>
      <c r="I33" s="42">
        <v>0</v>
      </c>
      <c r="J33" s="12"/>
      <c r="K33" s="44">
        <f t="shared" si="0"/>
        <v>0</v>
      </c>
      <c r="L33" s="14"/>
    </row>
    <row r="34" spans="2:12" ht="15.75" customHeight="1" x14ac:dyDescent="0.35">
      <c r="B34" s="9"/>
      <c r="C34" s="167" t="s">
        <v>81</v>
      </c>
      <c r="D34" s="168"/>
      <c r="E34" s="168"/>
      <c r="F34" s="169"/>
      <c r="G34" s="12"/>
      <c r="H34" s="12"/>
      <c r="I34" s="42">
        <v>0</v>
      </c>
      <c r="J34" s="12"/>
      <c r="K34" s="44">
        <f t="shared" si="0"/>
        <v>0</v>
      </c>
      <c r="L34" s="14"/>
    </row>
    <row r="35" spans="2:12" ht="15.75" customHeight="1" x14ac:dyDescent="0.35">
      <c r="B35" s="9"/>
      <c r="C35" s="167" t="s">
        <v>81</v>
      </c>
      <c r="D35" s="168"/>
      <c r="E35" s="168"/>
      <c r="F35" s="169"/>
      <c r="G35" s="12"/>
      <c r="H35" s="12"/>
      <c r="I35" s="42">
        <v>0</v>
      </c>
      <c r="J35" s="12"/>
      <c r="K35" s="44">
        <f t="shared" si="0"/>
        <v>0</v>
      </c>
      <c r="L35" s="14"/>
    </row>
    <row r="36" spans="2:12" ht="15.75" customHeight="1" x14ac:dyDescent="0.35">
      <c r="B36" s="9"/>
      <c r="C36" s="167" t="s">
        <v>81</v>
      </c>
      <c r="D36" s="168"/>
      <c r="E36" s="168"/>
      <c r="F36" s="169"/>
      <c r="G36" s="12"/>
      <c r="H36" s="12"/>
      <c r="I36" s="42">
        <v>0</v>
      </c>
      <c r="J36" s="12"/>
      <c r="K36" s="44">
        <f t="shared" si="0"/>
        <v>0</v>
      </c>
      <c r="L36" s="14"/>
    </row>
    <row r="37" spans="2:12" ht="15.75" customHeight="1" x14ac:dyDescent="0.35">
      <c r="B37" s="9"/>
      <c r="C37" s="167" t="s">
        <v>81</v>
      </c>
      <c r="D37" s="168"/>
      <c r="E37" s="168"/>
      <c r="F37" s="169"/>
      <c r="G37" s="12"/>
      <c r="H37" s="12"/>
      <c r="I37" s="42">
        <v>0</v>
      </c>
      <c r="J37" s="12"/>
      <c r="K37" s="44">
        <f t="shared" si="0"/>
        <v>0</v>
      </c>
      <c r="L37" s="14"/>
    </row>
    <row r="38" spans="2:12" ht="15.75" customHeight="1" x14ac:dyDescent="0.35">
      <c r="B38" s="9"/>
      <c r="C38" s="174" t="s">
        <v>82</v>
      </c>
      <c r="D38" s="175"/>
      <c r="E38" s="175"/>
      <c r="F38" s="176"/>
      <c r="G38" s="12"/>
      <c r="H38" s="12"/>
      <c r="I38" s="42">
        <v>0</v>
      </c>
      <c r="J38" s="12"/>
      <c r="K38" s="44">
        <f t="shared" si="0"/>
        <v>0</v>
      </c>
      <c r="L38" s="14"/>
    </row>
    <row r="39" spans="2:12" ht="15.75" customHeight="1" x14ac:dyDescent="0.35">
      <c r="B39" s="9"/>
      <c r="C39" s="167" t="s">
        <v>83</v>
      </c>
      <c r="D39" s="168"/>
      <c r="E39" s="168"/>
      <c r="F39" s="169"/>
      <c r="G39" s="12"/>
      <c r="H39" s="12"/>
      <c r="I39" s="42">
        <v>0</v>
      </c>
      <c r="J39" s="12"/>
      <c r="K39" s="44">
        <f t="shared" si="0"/>
        <v>0</v>
      </c>
      <c r="L39" s="14"/>
    </row>
    <row r="40" spans="2:12" ht="15.75" customHeight="1" x14ac:dyDescent="0.35">
      <c r="B40" s="9"/>
      <c r="C40" s="167" t="s">
        <v>83</v>
      </c>
      <c r="D40" s="168"/>
      <c r="E40" s="168"/>
      <c r="F40" s="169"/>
      <c r="G40" s="12"/>
      <c r="H40" s="12"/>
      <c r="I40" s="42">
        <v>0</v>
      </c>
      <c r="J40" s="12"/>
      <c r="K40" s="44">
        <f t="shared" si="0"/>
        <v>0</v>
      </c>
      <c r="L40" s="14"/>
    </row>
    <row r="41" spans="2:12" ht="15.75" customHeight="1" x14ac:dyDescent="0.35">
      <c r="B41" s="9"/>
      <c r="C41" s="167" t="s">
        <v>83</v>
      </c>
      <c r="D41" s="168"/>
      <c r="E41" s="168"/>
      <c r="F41" s="169"/>
      <c r="G41" s="12"/>
      <c r="H41" s="12"/>
      <c r="I41" s="42">
        <v>0</v>
      </c>
      <c r="J41" s="12"/>
      <c r="K41" s="44">
        <f t="shared" si="0"/>
        <v>0</v>
      </c>
      <c r="L41" s="14"/>
    </row>
    <row r="42" spans="2:12" ht="15.75" customHeight="1" x14ac:dyDescent="0.35">
      <c r="B42" s="9"/>
      <c r="C42" s="167" t="s">
        <v>83</v>
      </c>
      <c r="D42" s="168"/>
      <c r="E42" s="168"/>
      <c r="F42" s="169"/>
      <c r="G42" s="12"/>
      <c r="H42" s="12"/>
      <c r="I42" s="42">
        <v>0</v>
      </c>
      <c r="J42" s="12"/>
      <c r="K42" s="44">
        <f t="shared" si="0"/>
        <v>0</v>
      </c>
      <c r="L42" s="14"/>
    </row>
    <row r="43" spans="2:12" ht="15.75" customHeight="1" x14ac:dyDescent="0.35">
      <c r="B43" s="9"/>
      <c r="C43" s="167" t="s">
        <v>83</v>
      </c>
      <c r="D43" s="168"/>
      <c r="E43" s="168"/>
      <c r="F43" s="169"/>
      <c r="G43" s="12"/>
      <c r="H43" s="12"/>
      <c r="I43" s="42">
        <v>0</v>
      </c>
      <c r="J43" s="12"/>
      <c r="K43" s="44">
        <f t="shared" si="0"/>
        <v>0</v>
      </c>
      <c r="L43" s="14"/>
    </row>
    <row r="44" spans="2:12" ht="15.75" customHeight="1" x14ac:dyDescent="0.35">
      <c r="B44" s="9"/>
      <c r="C44" s="167" t="s">
        <v>83</v>
      </c>
      <c r="D44" s="168"/>
      <c r="E44" s="168"/>
      <c r="F44" s="169"/>
      <c r="G44" s="12"/>
      <c r="H44" s="12"/>
      <c r="I44" s="42">
        <v>0</v>
      </c>
      <c r="J44" s="12"/>
      <c r="K44" s="44">
        <f t="shared" si="0"/>
        <v>0</v>
      </c>
      <c r="L44" s="14"/>
    </row>
    <row r="45" spans="2:12" ht="15.75" customHeight="1" x14ac:dyDescent="0.35">
      <c r="B45" s="9"/>
      <c r="C45" s="167" t="s">
        <v>83</v>
      </c>
      <c r="D45" s="168"/>
      <c r="E45" s="168"/>
      <c r="F45" s="169"/>
      <c r="G45" s="12"/>
      <c r="H45" s="12"/>
      <c r="I45" s="42">
        <v>0</v>
      </c>
      <c r="J45" s="12"/>
      <c r="K45" s="44">
        <f t="shared" si="0"/>
        <v>0</v>
      </c>
      <c r="L45" s="14"/>
    </row>
    <row r="46" spans="2:12" ht="15" customHeight="1" x14ac:dyDescent="0.35">
      <c r="B46" s="9"/>
      <c r="C46" s="99"/>
      <c r="D46" s="99"/>
      <c r="E46" s="99"/>
      <c r="F46" s="99"/>
      <c r="G46" s="12"/>
      <c r="H46" s="12"/>
      <c r="I46" s="100"/>
      <c r="J46" s="12"/>
      <c r="K46" s="43"/>
      <c r="L46" s="14"/>
    </row>
    <row r="47" spans="2:12" ht="12.65" customHeight="1" x14ac:dyDescent="0.35">
      <c r="B47" s="9"/>
      <c r="C47" s="12"/>
      <c r="D47" s="12"/>
      <c r="E47" s="12"/>
      <c r="F47" s="12"/>
      <c r="G47" s="12"/>
      <c r="H47" s="12"/>
      <c r="I47" s="12"/>
      <c r="J47" s="12"/>
      <c r="K47" s="12"/>
      <c r="L47" s="14"/>
    </row>
    <row r="48" spans="2:12" ht="7.5" customHeight="1" thickBot="1" x14ac:dyDescent="0.35">
      <c r="B48" s="22"/>
      <c r="C48" s="23"/>
      <c r="D48" s="23"/>
      <c r="E48" s="23"/>
      <c r="F48" s="23"/>
      <c r="G48" s="23"/>
      <c r="H48" s="23"/>
      <c r="I48" s="23"/>
      <c r="J48" s="23"/>
      <c r="K48" s="23"/>
      <c r="L48" s="24"/>
    </row>
    <row r="49" s="15" customFormat="1" ht="6.75" customHeight="1" thickTop="1" x14ac:dyDescent="0.3"/>
    <row r="64" s="15" customFormat="1" x14ac:dyDescent="0.3"/>
    <row r="97" s="15" customFormat="1" x14ac:dyDescent="0.3"/>
    <row r="112" s="15" customFormat="1" x14ac:dyDescent="0.3"/>
    <row r="113" s="15" customFormat="1" x14ac:dyDescent="0.3"/>
    <row r="114" s="15" customFormat="1" x14ac:dyDescent="0.3"/>
    <row r="115" s="15" customFormat="1" x14ac:dyDescent="0.3"/>
    <row r="116" s="15" customFormat="1" x14ac:dyDescent="0.3"/>
    <row r="117" s="15" customFormat="1" x14ac:dyDescent="0.3"/>
    <row r="118" s="15" customFormat="1" x14ac:dyDescent="0.3"/>
    <row r="119" s="15" customFormat="1" x14ac:dyDescent="0.3"/>
    <row r="120" s="15" customFormat="1" x14ac:dyDescent="0.3"/>
    <row r="121" s="15" customFormat="1" x14ac:dyDescent="0.3"/>
    <row r="122" s="15" customFormat="1" x14ac:dyDescent="0.3"/>
    <row r="123" s="15" customFormat="1" x14ac:dyDescent="0.3"/>
    <row r="124" s="15" customFormat="1" x14ac:dyDescent="0.3"/>
    <row r="125" s="15" customFormat="1" x14ac:dyDescent="0.3"/>
    <row r="126" s="15" customFormat="1" x14ac:dyDescent="0.3"/>
    <row r="127" s="15" customFormat="1" x14ac:dyDescent="0.3"/>
    <row r="128" s="15" customFormat="1" x14ac:dyDescent="0.3"/>
    <row r="129" s="25" customFormat="1" ht="12.75" customHeight="1" x14ac:dyDescent="0.3"/>
    <row r="130" s="25" customFormat="1" ht="12.75" customHeight="1" x14ac:dyDescent="0.3"/>
    <row r="131" s="25" customFormat="1" ht="12.75" customHeight="1" x14ac:dyDescent="0.3"/>
    <row r="132" s="25" customFormat="1" ht="12.75" customHeight="1" x14ac:dyDescent="0.3"/>
    <row r="133" s="25" customFormat="1" ht="12.75" customHeight="1" x14ac:dyDescent="0.3"/>
    <row r="134" s="25" customFormat="1" ht="12.75" customHeight="1" x14ac:dyDescent="0.3"/>
    <row r="135" s="25" customFormat="1" ht="12.75" customHeight="1" x14ac:dyDescent="0.3"/>
    <row r="136" s="25" customFormat="1" ht="12.75" customHeight="1" x14ac:dyDescent="0.3"/>
    <row r="137" s="25" customFormat="1" ht="12.75" customHeight="1" x14ac:dyDescent="0.3"/>
    <row r="138" s="25" customFormat="1" ht="12.75" customHeight="1" x14ac:dyDescent="0.3"/>
    <row r="139" s="25" customFormat="1" ht="12.75" customHeight="1" x14ac:dyDescent="0.3"/>
    <row r="140" s="25" customFormat="1" ht="12.75" customHeight="1" x14ac:dyDescent="0.3"/>
    <row r="141" s="25" customFormat="1" ht="12.75" customHeight="1" x14ac:dyDescent="0.3"/>
    <row r="142" s="25" customFormat="1" ht="12.75" customHeight="1" x14ac:dyDescent="0.3"/>
    <row r="143" s="25" customFormat="1" ht="12.75" customHeight="1" x14ac:dyDescent="0.3"/>
    <row r="144" s="25" customFormat="1" ht="12.75" customHeight="1" x14ac:dyDescent="0.3"/>
    <row r="145" s="25" customFormat="1" ht="12.75" customHeight="1" x14ac:dyDescent="0.3"/>
    <row r="146" s="25" customFormat="1" ht="12.75" customHeight="1" x14ac:dyDescent="0.3"/>
    <row r="147" s="25" customFormat="1" ht="12.75" customHeight="1" x14ac:dyDescent="0.3"/>
    <row r="148" s="25" customFormat="1" ht="12.75" customHeight="1" x14ac:dyDescent="0.3"/>
    <row r="149" s="25" customFormat="1" ht="12.75" customHeight="1" x14ac:dyDescent="0.3"/>
    <row r="150" s="25" customFormat="1" ht="12.75" customHeight="1" x14ac:dyDescent="0.3"/>
    <row r="151" s="25" customFormat="1" ht="12.75" customHeight="1" x14ac:dyDescent="0.3"/>
    <row r="152" s="25" customFormat="1" ht="12.75" customHeight="1" x14ac:dyDescent="0.3"/>
    <row r="153" s="25" customFormat="1" ht="12.75" customHeight="1" x14ac:dyDescent="0.3"/>
    <row r="154" s="25" customFormat="1" ht="12.75" customHeight="1" x14ac:dyDescent="0.3"/>
    <row r="155" s="25" customFormat="1" ht="12.75" customHeight="1" x14ac:dyDescent="0.3"/>
    <row r="156" s="25" customFormat="1" ht="12.75" customHeight="1" x14ac:dyDescent="0.3"/>
    <row r="157" s="25" customFormat="1" ht="12.75" customHeight="1" x14ac:dyDescent="0.3"/>
    <row r="158" s="25" customFormat="1" ht="12.75" customHeight="1" x14ac:dyDescent="0.3"/>
    <row r="159" s="25" customFormat="1" ht="12.75" customHeight="1" x14ac:dyDescent="0.3"/>
    <row r="160" s="25" customFormat="1" ht="12.75" customHeight="1" x14ac:dyDescent="0.3"/>
    <row r="161" s="25" customFormat="1" ht="12.75" customHeight="1" x14ac:dyDescent="0.3"/>
    <row r="162" s="25" customFormat="1" ht="12.75" customHeight="1" x14ac:dyDescent="0.3"/>
    <row r="163" s="25" customFormat="1" ht="12.75" customHeight="1" x14ac:dyDescent="0.3"/>
    <row r="164" s="25" customFormat="1" ht="12.75" customHeight="1" x14ac:dyDescent="0.3"/>
    <row r="165" s="25" customFormat="1" ht="12.75" customHeight="1" x14ac:dyDescent="0.3"/>
    <row r="166" s="25" customFormat="1" ht="12.75" customHeight="1" x14ac:dyDescent="0.3"/>
    <row r="167" s="25" customFormat="1" ht="12.75" customHeight="1" x14ac:dyDescent="0.3"/>
    <row r="168" s="25" customFormat="1" ht="12.75" customHeight="1" x14ac:dyDescent="0.3"/>
    <row r="169" s="25" customFormat="1" ht="12.75" customHeight="1" x14ac:dyDescent="0.3"/>
    <row r="170" s="25" customFormat="1" ht="12.75" customHeight="1" x14ac:dyDescent="0.3"/>
    <row r="171" s="25" customFormat="1" ht="12.75" customHeight="1" x14ac:dyDescent="0.3"/>
    <row r="172" s="25" customFormat="1" ht="12.75" customHeight="1" x14ac:dyDescent="0.3"/>
    <row r="173" s="25" customFormat="1" ht="12.75" customHeight="1" x14ac:dyDescent="0.3"/>
    <row r="174" s="25" customFormat="1" ht="12.75" customHeight="1" x14ac:dyDescent="0.3"/>
    <row r="175" s="25" customFormat="1" ht="12.75" customHeight="1" x14ac:dyDescent="0.3"/>
    <row r="176" s="25" customFormat="1" ht="12.75" customHeight="1" x14ac:dyDescent="0.3"/>
    <row r="177" s="25" customFormat="1" ht="12.75" customHeight="1" x14ac:dyDescent="0.3"/>
    <row r="178" s="25" customFormat="1" ht="12.75" customHeight="1" x14ac:dyDescent="0.3"/>
    <row r="179" s="25" customFormat="1" ht="12.75" customHeight="1" x14ac:dyDescent="0.3"/>
    <row r="180" s="25" customFormat="1" ht="12.75" customHeight="1" x14ac:dyDescent="0.3"/>
    <row r="181" s="25" customFormat="1" ht="12.75" customHeight="1" x14ac:dyDescent="0.3"/>
    <row r="182" s="25" customFormat="1" ht="12.75" customHeight="1" x14ac:dyDescent="0.3"/>
    <row r="183" s="25" customFormat="1" ht="12.75" customHeight="1" x14ac:dyDescent="0.3"/>
    <row r="184" s="25" customFormat="1" ht="12.75" customHeight="1" x14ac:dyDescent="0.3"/>
    <row r="185" s="25" customFormat="1" ht="12.75" customHeight="1" x14ac:dyDescent="0.3"/>
    <row r="186" s="25" customFormat="1" ht="12.75" customHeight="1" x14ac:dyDescent="0.3"/>
    <row r="187" s="25" customFormat="1" ht="12.75" customHeight="1" x14ac:dyDescent="0.3"/>
    <row r="188" s="25" customFormat="1" ht="12.75" customHeight="1" x14ac:dyDescent="0.3"/>
    <row r="189" s="25" customFormat="1" ht="12.75" customHeight="1" x14ac:dyDescent="0.3"/>
    <row r="190" s="25" customFormat="1" ht="12.75" customHeight="1" x14ac:dyDescent="0.3"/>
    <row r="191" s="25" customFormat="1" ht="12.75" customHeight="1" x14ac:dyDescent="0.3"/>
    <row r="192" s="25" customFormat="1" ht="12.75" customHeight="1" x14ac:dyDescent="0.3"/>
    <row r="193" s="25" customFormat="1" ht="12.75" customHeight="1" x14ac:dyDescent="0.3"/>
    <row r="194" s="25" customFormat="1" ht="12.75" customHeight="1" x14ac:dyDescent="0.3"/>
    <row r="195" s="15" customFormat="1" x14ac:dyDescent="0.3"/>
    <row r="196" s="15" customFormat="1" x14ac:dyDescent="0.3"/>
  </sheetData>
  <sheetProtection sheet="1" objects="1" scenarios="1"/>
  <mergeCells count="39">
    <mergeCell ref="C18:F18"/>
    <mergeCell ref="C19:F19"/>
    <mergeCell ref="C44:F44"/>
    <mergeCell ref="C45:F45"/>
    <mergeCell ref="C38:F38"/>
    <mergeCell ref="C39:F39"/>
    <mergeCell ref="C40:F40"/>
    <mergeCell ref="C41:F41"/>
    <mergeCell ref="C42:F42"/>
    <mergeCell ref="C43:F43"/>
    <mergeCell ref="C20:F20"/>
    <mergeCell ref="C21:F21"/>
    <mergeCell ref="C10:I10"/>
    <mergeCell ref="C13:F13"/>
    <mergeCell ref="C15:F15"/>
    <mergeCell ref="C16:F16"/>
    <mergeCell ref="C17:F17"/>
    <mergeCell ref="C9:I9"/>
    <mergeCell ref="E3:K3"/>
    <mergeCell ref="C5:I5"/>
    <mergeCell ref="C6:I6"/>
    <mergeCell ref="C7:I7"/>
    <mergeCell ref="C8:I8"/>
    <mergeCell ref="C34:F34"/>
    <mergeCell ref="C35:F35"/>
    <mergeCell ref="C36:F36"/>
    <mergeCell ref="C37:F37"/>
    <mergeCell ref="C26:F26"/>
    <mergeCell ref="C27:F27"/>
    <mergeCell ref="C28:F28"/>
    <mergeCell ref="C29:F29"/>
    <mergeCell ref="C30:F30"/>
    <mergeCell ref="C31:F31"/>
    <mergeCell ref="C32:F32"/>
    <mergeCell ref="C22:F22"/>
    <mergeCell ref="C23:F23"/>
    <mergeCell ref="C24:F24"/>
    <mergeCell ref="C25:F25"/>
    <mergeCell ref="C33:F3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C108E-2F39-4DC8-A928-D7E8E73130AF}">
  <dimension ref="A1:M42"/>
  <sheetViews>
    <sheetView zoomScale="120" zoomScaleNormal="120" workbookViewId="0">
      <selection activeCell="B5" sqref="B5:H5"/>
    </sheetView>
  </sheetViews>
  <sheetFormatPr defaultColWidth="9.33203125" defaultRowHeight="13" x14ac:dyDescent="0.3"/>
  <cols>
    <col min="1" max="3" width="9.33203125" style="103"/>
    <col min="4" max="4" width="26.44140625" style="103" customWidth="1"/>
    <col min="5" max="6" width="9.33203125" style="103"/>
    <col min="7" max="7" width="18" style="103" bestFit="1" customWidth="1"/>
    <col min="8" max="13" width="5" style="103" customWidth="1"/>
    <col min="14" max="16384" width="9.33203125" style="103"/>
  </cols>
  <sheetData>
    <row r="1" spans="1:13" x14ac:dyDescent="0.3">
      <c r="A1" s="102"/>
      <c r="B1" s="102"/>
      <c r="C1" s="102"/>
      <c r="D1" s="102"/>
      <c r="E1" s="102"/>
      <c r="F1" s="102"/>
      <c r="G1" s="102"/>
      <c r="H1" s="102"/>
      <c r="I1" s="102"/>
      <c r="J1" s="102"/>
      <c r="K1" s="102"/>
      <c r="L1" s="102"/>
      <c r="M1" s="102"/>
    </row>
    <row r="2" spans="1:13" ht="23.5" x14ac:dyDescent="0.55000000000000004">
      <c r="A2" s="102"/>
      <c r="B2" s="123" t="s">
        <v>84</v>
      </c>
      <c r="C2" s="123"/>
      <c r="D2" s="123"/>
      <c r="E2" s="123"/>
      <c r="F2" s="123"/>
      <c r="G2" s="123"/>
      <c r="H2" s="123"/>
      <c r="I2" s="102"/>
      <c r="J2" s="102"/>
      <c r="K2" s="102"/>
      <c r="L2" s="102"/>
      <c r="M2" s="102"/>
    </row>
    <row r="3" spans="1:13" x14ac:dyDescent="0.3">
      <c r="A3" s="102"/>
      <c r="B3" s="102"/>
      <c r="C3" s="102"/>
      <c r="D3" s="102"/>
      <c r="E3" s="102"/>
      <c r="F3" s="102"/>
      <c r="G3" s="102"/>
      <c r="H3" s="102"/>
      <c r="I3" s="102"/>
      <c r="J3" s="102"/>
      <c r="K3" s="102"/>
      <c r="L3" s="102"/>
      <c r="M3" s="102"/>
    </row>
    <row r="4" spans="1:13" ht="14.5" x14ac:dyDescent="0.35">
      <c r="A4" s="102"/>
      <c r="B4" s="170" t="s">
        <v>72</v>
      </c>
      <c r="C4" s="171"/>
      <c r="D4" s="171"/>
      <c r="E4" s="171"/>
      <c r="F4" s="171"/>
      <c r="G4" s="171"/>
      <c r="H4" s="172"/>
      <c r="I4" s="102"/>
      <c r="J4" s="102"/>
      <c r="K4" s="102"/>
      <c r="L4" s="102"/>
      <c r="M4" s="102"/>
    </row>
    <row r="5" spans="1:13" ht="41.25" customHeight="1" x14ac:dyDescent="0.3">
      <c r="A5" s="102"/>
      <c r="B5" s="136" t="s">
        <v>85</v>
      </c>
      <c r="C5" s="137"/>
      <c r="D5" s="137"/>
      <c r="E5" s="137"/>
      <c r="F5" s="137"/>
      <c r="G5" s="137"/>
      <c r="H5" s="138"/>
      <c r="I5" s="102"/>
      <c r="J5" s="102"/>
      <c r="K5" s="102"/>
      <c r="L5" s="102"/>
      <c r="M5" s="102"/>
    </row>
    <row r="6" spans="1:13" x14ac:dyDescent="0.3">
      <c r="A6" s="102"/>
      <c r="B6" s="139" t="s">
        <v>86</v>
      </c>
      <c r="C6" s="140"/>
      <c r="D6" s="140"/>
      <c r="E6" s="140"/>
      <c r="F6" s="140"/>
      <c r="G6" s="140"/>
      <c r="H6" s="141"/>
      <c r="I6" s="102"/>
      <c r="J6" s="102"/>
      <c r="K6" s="102"/>
      <c r="L6" s="102"/>
      <c r="M6" s="102"/>
    </row>
    <row r="7" spans="1:13" x14ac:dyDescent="0.3">
      <c r="A7" s="102"/>
      <c r="B7" s="139" t="s">
        <v>87</v>
      </c>
      <c r="C7" s="140"/>
      <c r="D7" s="140"/>
      <c r="E7" s="140"/>
      <c r="F7" s="140"/>
      <c r="G7" s="140"/>
      <c r="H7" s="141"/>
      <c r="I7" s="102"/>
      <c r="J7" s="102"/>
      <c r="K7" s="102"/>
      <c r="L7" s="102"/>
      <c r="M7" s="102"/>
    </row>
    <row r="8" spans="1:13" x14ac:dyDescent="0.3">
      <c r="A8" s="102"/>
      <c r="B8" s="120"/>
      <c r="C8" s="121"/>
      <c r="D8" s="121"/>
      <c r="E8" s="121"/>
      <c r="F8" s="121"/>
      <c r="G8" s="121"/>
      <c r="H8" s="122"/>
      <c r="I8" s="102"/>
      <c r="J8" s="102"/>
      <c r="K8" s="102"/>
      <c r="L8" s="102"/>
      <c r="M8" s="102"/>
    </row>
    <row r="9" spans="1:13" x14ac:dyDescent="0.3">
      <c r="A9" s="102"/>
      <c r="B9" s="102"/>
      <c r="C9" s="102"/>
      <c r="D9" s="102"/>
      <c r="E9" s="102"/>
      <c r="F9" s="102"/>
      <c r="G9" s="102"/>
      <c r="H9" s="102"/>
      <c r="I9" s="102"/>
      <c r="J9" s="102"/>
      <c r="K9" s="102"/>
      <c r="L9" s="102"/>
      <c r="M9" s="102"/>
    </row>
    <row r="10" spans="1:13" x14ac:dyDescent="0.3">
      <c r="A10" s="102"/>
      <c r="B10" s="102"/>
      <c r="C10" s="102"/>
      <c r="D10" s="102"/>
      <c r="E10" s="102"/>
      <c r="F10" s="102"/>
      <c r="G10" s="102"/>
      <c r="H10" s="102"/>
      <c r="I10" s="102"/>
      <c r="J10" s="102"/>
      <c r="K10" s="102"/>
      <c r="L10" s="102"/>
      <c r="M10" s="102"/>
    </row>
    <row r="11" spans="1:13" ht="15.5" x14ac:dyDescent="0.3">
      <c r="A11" s="104" t="s">
        <v>88</v>
      </c>
      <c r="B11" s="105"/>
      <c r="C11" s="105"/>
      <c r="D11" s="105"/>
      <c r="E11" s="177"/>
      <c r="F11" s="177"/>
      <c r="G11" s="105"/>
      <c r="H11" s="177"/>
      <c r="I11" s="177"/>
      <c r="J11" s="177"/>
      <c r="K11" s="177"/>
      <c r="L11" s="177"/>
      <c r="M11" s="177"/>
    </row>
    <row r="12" spans="1:13" x14ac:dyDescent="0.3">
      <c r="A12" s="178" t="s">
        <v>89</v>
      </c>
      <c r="B12" s="178"/>
      <c r="C12" s="178"/>
      <c r="D12" s="178"/>
      <c r="E12" s="178"/>
      <c r="F12" s="178"/>
      <c r="G12" s="106" t="s">
        <v>90</v>
      </c>
      <c r="H12" s="107">
        <v>1</v>
      </c>
      <c r="I12" s="107">
        <v>2</v>
      </c>
      <c r="J12" s="107">
        <v>3</v>
      </c>
      <c r="K12" s="107">
        <v>4</v>
      </c>
      <c r="L12" s="107">
        <v>5</v>
      </c>
      <c r="M12" s="107">
        <v>6</v>
      </c>
    </row>
    <row r="13" spans="1:13" x14ac:dyDescent="0.3">
      <c r="A13" s="180" t="s">
        <v>91</v>
      </c>
      <c r="B13" s="180"/>
      <c r="C13" s="180"/>
      <c r="D13" s="180"/>
      <c r="E13" s="180"/>
      <c r="F13" s="180"/>
      <c r="G13" s="108"/>
      <c r="H13" s="108"/>
      <c r="I13" s="108"/>
      <c r="J13" s="108"/>
      <c r="K13" s="108"/>
      <c r="L13" s="108"/>
      <c r="M13" s="108"/>
    </row>
    <row r="14" spans="1:13" ht="14.5" x14ac:dyDescent="0.3">
      <c r="A14" s="181" t="s">
        <v>92</v>
      </c>
      <c r="B14" s="181"/>
      <c r="C14" s="181"/>
      <c r="D14" s="181"/>
      <c r="E14" s="181"/>
      <c r="F14" s="181"/>
      <c r="G14" s="109" t="s">
        <v>93</v>
      </c>
      <c r="H14" s="110">
        <v>1</v>
      </c>
      <c r="I14" s="110">
        <v>1</v>
      </c>
      <c r="J14" s="110">
        <v>1</v>
      </c>
      <c r="K14" s="110">
        <v>1</v>
      </c>
      <c r="L14" s="110">
        <v>1</v>
      </c>
      <c r="M14" s="110">
        <v>1</v>
      </c>
    </row>
    <row r="15" spans="1:13" ht="15" customHeight="1" x14ac:dyDescent="0.3">
      <c r="A15" s="179" t="s">
        <v>105</v>
      </c>
      <c r="B15" s="179"/>
      <c r="C15" s="179"/>
      <c r="D15" s="179"/>
      <c r="E15" s="179"/>
      <c r="F15" s="179"/>
      <c r="G15" s="109" t="s">
        <v>94</v>
      </c>
      <c r="H15" s="110">
        <v>4</v>
      </c>
      <c r="I15" s="110">
        <v>4</v>
      </c>
      <c r="J15" s="110">
        <v>4</v>
      </c>
      <c r="K15" s="110">
        <v>4</v>
      </c>
      <c r="L15" s="110">
        <v>4</v>
      </c>
      <c r="M15" s="110">
        <v>4</v>
      </c>
    </row>
    <row r="16" spans="1:13" ht="15" customHeight="1" x14ac:dyDescent="0.3">
      <c r="A16" s="185"/>
      <c r="B16" s="186"/>
      <c r="C16" s="186"/>
      <c r="D16" s="186"/>
      <c r="E16" s="186"/>
      <c r="F16" s="187"/>
      <c r="G16" s="109"/>
      <c r="H16" s="110"/>
      <c r="I16" s="110"/>
      <c r="J16" s="110"/>
      <c r="K16" s="110"/>
      <c r="L16" s="110"/>
      <c r="M16" s="110"/>
    </row>
    <row r="17" spans="1:13" x14ac:dyDescent="0.3">
      <c r="A17" s="180" t="s">
        <v>95</v>
      </c>
      <c r="B17" s="180"/>
      <c r="C17" s="180"/>
      <c r="D17" s="180"/>
      <c r="E17" s="180"/>
      <c r="F17" s="180"/>
      <c r="G17" s="108"/>
      <c r="H17" s="110"/>
      <c r="I17" s="110"/>
      <c r="J17" s="110"/>
      <c r="K17" s="110"/>
      <c r="L17" s="110"/>
      <c r="M17" s="110"/>
    </row>
    <row r="18" spans="1:13" ht="14.5" x14ac:dyDescent="0.3">
      <c r="A18" s="181" t="s">
        <v>114</v>
      </c>
      <c r="B18" s="181"/>
      <c r="C18" s="181"/>
      <c r="D18" s="181"/>
      <c r="E18" s="181"/>
      <c r="F18" s="181"/>
      <c r="G18" s="109" t="s">
        <v>93</v>
      </c>
      <c r="H18" s="110">
        <v>7</v>
      </c>
      <c r="I18" s="110">
        <v>7</v>
      </c>
      <c r="J18" s="110">
        <v>7</v>
      </c>
      <c r="K18" s="110">
        <v>7</v>
      </c>
      <c r="L18" s="110">
        <v>7</v>
      </c>
      <c r="M18" s="110">
        <v>7</v>
      </c>
    </row>
    <row r="19" spans="1:13" ht="14.5" x14ac:dyDescent="0.3">
      <c r="A19" s="181" t="s">
        <v>105</v>
      </c>
      <c r="B19" s="181"/>
      <c r="C19" s="181"/>
      <c r="D19" s="181"/>
      <c r="E19" s="181"/>
      <c r="F19" s="181"/>
      <c r="G19" s="109"/>
      <c r="H19" s="110">
        <v>7</v>
      </c>
      <c r="I19" s="110">
        <v>7</v>
      </c>
      <c r="J19" s="110">
        <v>7</v>
      </c>
      <c r="K19" s="110">
        <v>7</v>
      </c>
      <c r="L19" s="110">
        <v>7</v>
      </c>
      <c r="M19" s="110">
        <v>7</v>
      </c>
    </row>
    <row r="20" spans="1:13" ht="14.5" x14ac:dyDescent="0.3">
      <c r="A20" s="111"/>
      <c r="B20" s="112"/>
      <c r="C20" s="112"/>
      <c r="D20" s="112"/>
      <c r="E20" s="112"/>
      <c r="F20" s="112"/>
      <c r="G20" s="109"/>
      <c r="H20" s="110"/>
      <c r="I20" s="110"/>
      <c r="J20" s="110"/>
      <c r="K20" s="110"/>
      <c r="L20" s="110"/>
      <c r="M20" s="110"/>
    </row>
    <row r="21" spans="1:13" x14ac:dyDescent="0.3">
      <c r="A21" s="183" t="s">
        <v>53</v>
      </c>
      <c r="B21" s="184"/>
      <c r="C21" s="184"/>
      <c r="D21" s="184"/>
      <c r="E21" s="184"/>
      <c r="F21" s="184"/>
      <c r="G21" s="113"/>
      <c r="H21" s="110"/>
      <c r="I21" s="110"/>
      <c r="J21" s="110"/>
      <c r="K21" s="110"/>
      <c r="L21" s="110"/>
      <c r="M21" s="110"/>
    </row>
    <row r="22" spans="1:13" ht="14.5" x14ac:dyDescent="0.3">
      <c r="A22" s="114" t="s">
        <v>96</v>
      </c>
      <c r="B22" s="115"/>
      <c r="C22" s="115"/>
      <c r="D22" s="115"/>
      <c r="E22" s="182"/>
      <c r="F22" s="182"/>
      <c r="G22" s="116" t="s">
        <v>93</v>
      </c>
      <c r="H22" s="110">
        <v>2</v>
      </c>
      <c r="I22" s="110">
        <v>2</v>
      </c>
      <c r="J22" s="110">
        <v>2</v>
      </c>
      <c r="K22" s="110">
        <v>2</v>
      </c>
      <c r="L22" s="110">
        <v>2</v>
      </c>
      <c r="M22" s="110">
        <v>2</v>
      </c>
    </row>
    <row r="23" spans="1:13" ht="14.5" x14ac:dyDescent="0.3">
      <c r="A23" s="114" t="s">
        <v>106</v>
      </c>
      <c r="B23" s="115"/>
      <c r="C23" s="115"/>
      <c r="D23" s="115"/>
      <c r="E23" s="182"/>
      <c r="F23" s="182"/>
      <c r="G23" s="116" t="s">
        <v>94</v>
      </c>
      <c r="H23" s="110">
        <v>11</v>
      </c>
      <c r="I23" s="110">
        <v>11</v>
      </c>
      <c r="J23" s="110">
        <v>11</v>
      </c>
      <c r="K23" s="110">
        <v>11</v>
      </c>
      <c r="L23" s="110">
        <v>11</v>
      </c>
      <c r="M23" s="110">
        <v>11</v>
      </c>
    </row>
    <row r="24" spans="1:13" ht="14.5" x14ac:dyDescent="0.3">
      <c r="A24" s="114" t="s">
        <v>97</v>
      </c>
      <c r="B24" s="115"/>
      <c r="C24" s="115"/>
      <c r="D24" s="115"/>
      <c r="E24" s="182"/>
      <c r="F24" s="182"/>
      <c r="G24" s="116" t="s">
        <v>93</v>
      </c>
      <c r="H24" s="110">
        <v>2</v>
      </c>
      <c r="I24" s="110">
        <v>2</v>
      </c>
      <c r="J24" s="110">
        <v>2</v>
      </c>
      <c r="K24" s="110">
        <v>2</v>
      </c>
      <c r="L24" s="110">
        <v>2</v>
      </c>
      <c r="M24" s="110">
        <v>2</v>
      </c>
    </row>
    <row r="25" spans="1:13" ht="14.5" x14ac:dyDescent="0.3">
      <c r="A25" s="114" t="s">
        <v>107</v>
      </c>
      <c r="B25" s="115"/>
      <c r="C25" s="115"/>
      <c r="D25" s="115"/>
      <c r="E25" s="182"/>
      <c r="F25" s="182"/>
      <c r="G25" s="116" t="s">
        <v>94</v>
      </c>
      <c r="H25" s="110">
        <v>11</v>
      </c>
      <c r="I25" s="110">
        <v>11</v>
      </c>
      <c r="J25" s="110">
        <v>11</v>
      </c>
      <c r="K25" s="110">
        <v>11</v>
      </c>
      <c r="L25" s="110">
        <v>11</v>
      </c>
      <c r="M25" s="110">
        <v>11</v>
      </c>
    </row>
    <row r="26" spans="1:13" ht="14.5" x14ac:dyDescent="0.3">
      <c r="A26" s="114" t="s">
        <v>98</v>
      </c>
      <c r="B26" s="115"/>
      <c r="C26" s="115"/>
      <c r="D26" s="115"/>
      <c r="E26" s="182"/>
      <c r="F26" s="182"/>
      <c r="G26" s="116" t="s">
        <v>93</v>
      </c>
      <c r="H26" s="110">
        <v>2</v>
      </c>
      <c r="I26" s="110">
        <v>2</v>
      </c>
      <c r="J26" s="110">
        <v>2</v>
      </c>
      <c r="K26" s="110">
        <v>2</v>
      </c>
      <c r="L26" s="110">
        <v>2</v>
      </c>
      <c r="M26" s="110">
        <v>2</v>
      </c>
    </row>
    <row r="27" spans="1:13" ht="14.5" x14ac:dyDescent="0.3">
      <c r="A27" s="114" t="s">
        <v>108</v>
      </c>
      <c r="B27" s="115"/>
      <c r="C27" s="115"/>
      <c r="D27" s="115"/>
      <c r="E27" s="182"/>
      <c r="F27" s="182"/>
      <c r="G27" s="116" t="s">
        <v>94</v>
      </c>
      <c r="H27" s="110">
        <v>11</v>
      </c>
      <c r="I27" s="110">
        <v>11</v>
      </c>
      <c r="J27" s="110">
        <v>11</v>
      </c>
      <c r="K27" s="110">
        <v>11</v>
      </c>
      <c r="L27" s="110">
        <v>11</v>
      </c>
      <c r="M27" s="110">
        <v>11</v>
      </c>
    </row>
    <row r="28" spans="1:13" ht="14.5" x14ac:dyDescent="0.3">
      <c r="A28" s="114" t="s">
        <v>99</v>
      </c>
      <c r="B28" s="115"/>
      <c r="C28" s="115"/>
      <c r="D28" s="115"/>
      <c r="E28" s="182"/>
      <c r="F28" s="182"/>
      <c r="G28" s="116" t="s">
        <v>93</v>
      </c>
      <c r="H28" s="110">
        <v>2</v>
      </c>
      <c r="I28" s="110">
        <v>2</v>
      </c>
      <c r="J28" s="110">
        <v>2</v>
      </c>
      <c r="K28" s="110">
        <v>2</v>
      </c>
      <c r="L28" s="110">
        <v>2</v>
      </c>
      <c r="M28" s="110">
        <v>2</v>
      </c>
    </row>
    <row r="29" spans="1:13" ht="14.5" x14ac:dyDescent="0.3">
      <c r="A29" s="114" t="s">
        <v>109</v>
      </c>
      <c r="B29" s="115"/>
      <c r="C29" s="115"/>
      <c r="D29" s="115"/>
      <c r="E29" s="182"/>
      <c r="F29" s="182"/>
      <c r="G29" s="116" t="s">
        <v>94</v>
      </c>
      <c r="H29" s="110">
        <v>11</v>
      </c>
      <c r="I29" s="110">
        <v>11</v>
      </c>
      <c r="J29" s="110">
        <v>11</v>
      </c>
      <c r="K29" s="110">
        <v>11</v>
      </c>
      <c r="L29" s="110">
        <v>11</v>
      </c>
      <c r="M29" s="110">
        <v>11</v>
      </c>
    </row>
    <row r="30" spans="1:13" ht="14.5" x14ac:dyDescent="0.3">
      <c r="A30" s="114"/>
      <c r="B30" s="115"/>
      <c r="C30" s="115"/>
      <c r="D30" s="115"/>
      <c r="E30" s="182"/>
      <c r="F30" s="182"/>
      <c r="G30" s="113"/>
      <c r="H30" s="108"/>
      <c r="I30" s="108"/>
      <c r="J30" s="108"/>
      <c r="K30" s="108"/>
      <c r="L30" s="108"/>
      <c r="M30" s="108"/>
    </row>
    <row r="31" spans="1:13" x14ac:dyDescent="0.3">
      <c r="A31" s="183" t="s">
        <v>100</v>
      </c>
      <c r="B31" s="184"/>
      <c r="C31" s="184"/>
      <c r="D31" s="184"/>
      <c r="E31" s="184"/>
      <c r="F31" s="184"/>
      <c r="G31" s="113"/>
      <c r="H31" s="108"/>
      <c r="I31" s="108"/>
      <c r="J31" s="108"/>
      <c r="K31" s="108"/>
      <c r="L31" s="108"/>
      <c r="M31" s="108"/>
    </row>
    <row r="32" spans="1:13" ht="14.5" x14ac:dyDescent="0.3">
      <c r="A32" s="114" t="s">
        <v>101</v>
      </c>
      <c r="B32" s="115"/>
      <c r="C32" s="115"/>
      <c r="D32" s="115"/>
      <c r="E32" s="182"/>
      <c r="F32" s="182"/>
      <c r="G32" s="116" t="s">
        <v>94</v>
      </c>
      <c r="H32" s="110">
        <v>5</v>
      </c>
      <c r="I32" s="110">
        <v>5</v>
      </c>
      <c r="J32" s="110">
        <v>5</v>
      </c>
      <c r="K32" s="110">
        <v>5</v>
      </c>
      <c r="L32" s="110">
        <v>5</v>
      </c>
      <c r="M32" s="110">
        <v>5</v>
      </c>
    </row>
    <row r="33" spans="1:13" ht="14.5" x14ac:dyDescent="0.3">
      <c r="A33" s="114"/>
      <c r="B33" s="115"/>
      <c r="C33" s="115"/>
      <c r="D33" s="115"/>
      <c r="E33" s="115"/>
      <c r="F33" s="115"/>
      <c r="G33" s="116"/>
      <c r="H33" s="110"/>
      <c r="I33" s="110"/>
      <c r="J33" s="110"/>
      <c r="K33" s="110"/>
      <c r="L33" s="110"/>
      <c r="M33" s="110"/>
    </row>
    <row r="34" spans="1:13" x14ac:dyDescent="0.3">
      <c r="A34" s="183" t="s">
        <v>102</v>
      </c>
      <c r="B34" s="184"/>
      <c r="C34" s="184"/>
      <c r="D34" s="184"/>
      <c r="E34" s="184"/>
      <c r="F34" s="184"/>
      <c r="G34" s="113"/>
      <c r="H34" s="117"/>
      <c r="I34" s="117"/>
      <c r="J34" s="117"/>
      <c r="K34" s="117"/>
      <c r="L34" s="117"/>
      <c r="M34" s="117"/>
    </row>
    <row r="35" spans="1:13" ht="14.5" x14ac:dyDescent="0.3">
      <c r="A35" s="114" t="s">
        <v>103</v>
      </c>
      <c r="B35" s="118"/>
      <c r="C35" s="112"/>
      <c r="D35" s="115"/>
      <c r="E35" s="182"/>
      <c r="F35" s="182"/>
      <c r="G35" s="116" t="s">
        <v>94</v>
      </c>
      <c r="H35" s="110">
        <v>1</v>
      </c>
      <c r="I35" s="110">
        <v>1</v>
      </c>
      <c r="J35" s="110">
        <v>1</v>
      </c>
      <c r="K35" s="110">
        <v>1</v>
      </c>
      <c r="L35" s="110">
        <v>1</v>
      </c>
      <c r="M35" s="110">
        <v>1</v>
      </c>
    </row>
    <row r="36" spans="1:13" ht="14.5" x14ac:dyDescent="0.3">
      <c r="A36" s="114"/>
      <c r="B36" s="118"/>
      <c r="C36" s="112"/>
      <c r="D36" s="115"/>
      <c r="E36" s="115"/>
      <c r="F36" s="115"/>
      <c r="G36" s="116"/>
      <c r="H36" s="110"/>
      <c r="I36" s="110"/>
      <c r="J36" s="110"/>
      <c r="K36" s="110"/>
      <c r="L36" s="110"/>
      <c r="M36" s="110"/>
    </row>
    <row r="37" spans="1:13" x14ac:dyDescent="0.3">
      <c r="A37" s="183" t="s">
        <v>104</v>
      </c>
      <c r="B37" s="184"/>
      <c r="C37" s="184"/>
      <c r="D37" s="184"/>
      <c r="E37" s="184"/>
      <c r="F37" s="184"/>
      <c r="G37" s="113"/>
      <c r="H37" s="119"/>
      <c r="I37" s="119"/>
      <c r="J37" s="119"/>
      <c r="K37" s="119"/>
      <c r="L37" s="119"/>
      <c r="M37" s="119"/>
    </row>
    <row r="38" spans="1:13" ht="14.5" x14ac:dyDescent="0.3">
      <c r="A38" s="114" t="s">
        <v>103</v>
      </c>
      <c r="B38" s="118"/>
      <c r="C38" s="112"/>
      <c r="D38" s="115"/>
      <c r="E38" s="182"/>
      <c r="F38" s="182"/>
      <c r="G38" s="116"/>
      <c r="H38" s="117"/>
      <c r="I38" s="117"/>
      <c r="J38" s="117"/>
      <c r="K38" s="117"/>
      <c r="L38" s="117"/>
      <c r="M38" s="117"/>
    </row>
    <row r="39" spans="1:13" ht="14.5" x14ac:dyDescent="0.3">
      <c r="A39" s="114" t="s">
        <v>110</v>
      </c>
      <c r="B39" s="118"/>
      <c r="C39" s="112"/>
      <c r="D39" s="115"/>
      <c r="E39" s="182"/>
      <c r="F39" s="182"/>
      <c r="G39" s="116" t="s">
        <v>94</v>
      </c>
      <c r="H39" s="110">
        <v>3</v>
      </c>
      <c r="I39" s="110">
        <v>3</v>
      </c>
      <c r="J39" s="110">
        <v>3</v>
      </c>
      <c r="K39" s="110">
        <v>3</v>
      </c>
      <c r="L39" s="110">
        <v>3</v>
      </c>
      <c r="M39" s="110">
        <v>3</v>
      </c>
    </row>
    <row r="40" spans="1:13" ht="14.5" x14ac:dyDescent="0.3">
      <c r="A40" s="114" t="s">
        <v>111</v>
      </c>
      <c r="B40" s="118"/>
      <c r="C40" s="112"/>
      <c r="D40" s="115"/>
      <c r="E40" s="182"/>
      <c r="F40" s="182"/>
      <c r="G40" s="116" t="s">
        <v>94</v>
      </c>
      <c r="H40" s="110">
        <v>3</v>
      </c>
      <c r="I40" s="110">
        <v>3</v>
      </c>
      <c r="J40" s="110">
        <v>3</v>
      </c>
      <c r="K40" s="110">
        <v>3</v>
      </c>
      <c r="L40" s="110">
        <v>3</v>
      </c>
      <c r="M40" s="110">
        <v>3</v>
      </c>
    </row>
    <row r="41" spans="1:13" ht="14.5" x14ac:dyDescent="0.3">
      <c r="A41" s="114" t="s">
        <v>112</v>
      </c>
      <c r="B41" s="118"/>
      <c r="C41" s="112"/>
      <c r="D41" s="115"/>
      <c r="E41" s="182"/>
      <c r="F41" s="182"/>
      <c r="G41" s="116" t="s">
        <v>94</v>
      </c>
      <c r="H41" s="110">
        <v>3</v>
      </c>
      <c r="I41" s="110">
        <v>3</v>
      </c>
      <c r="J41" s="110">
        <v>3</v>
      </c>
      <c r="K41" s="110">
        <v>3</v>
      </c>
      <c r="L41" s="110">
        <v>3</v>
      </c>
      <c r="M41" s="110">
        <v>3</v>
      </c>
    </row>
    <row r="42" spans="1:13" ht="14.5" x14ac:dyDescent="0.3">
      <c r="A42" s="114" t="s">
        <v>113</v>
      </c>
      <c r="B42" s="118"/>
      <c r="C42" s="112"/>
      <c r="D42" s="115"/>
      <c r="E42" s="182"/>
      <c r="F42" s="182"/>
      <c r="G42" s="116" t="s">
        <v>94</v>
      </c>
      <c r="H42" s="117">
        <v>3</v>
      </c>
      <c r="I42" s="117">
        <v>3</v>
      </c>
      <c r="J42" s="117">
        <v>3</v>
      </c>
      <c r="K42" s="117">
        <v>3</v>
      </c>
      <c r="L42" s="117">
        <v>3</v>
      </c>
      <c r="M42" s="117">
        <v>3</v>
      </c>
    </row>
  </sheetData>
  <mergeCells count="38">
    <mergeCell ref="B5:H5"/>
    <mergeCell ref="B6:H6"/>
    <mergeCell ref="B7:H7"/>
    <mergeCell ref="B8:H8"/>
    <mergeCell ref="B2:H2"/>
    <mergeCell ref="A16:F16"/>
    <mergeCell ref="A37:F37"/>
    <mergeCell ref="E38:F38"/>
    <mergeCell ref="E24:F24"/>
    <mergeCell ref="E25:F25"/>
    <mergeCell ref="E26:F26"/>
    <mergeCell ref="E27:F27"/>
    <mergeCell ref="E28:F28"/>
    <mergeCell ref="E29:F29"/>
    <mergeCell ref="A21:F21"/>
    <mergeCell ref="E22:F22"/>
    <mergeCell ref="E23:F23"/>
    <mergeCell ref="A13:F13"/>
    <mergeCell ref="A14:F14"/>
    <mergeCell ref="B4:H4"/>
    <mergeCell ref="E40:F40"/>
    <mergeCell ref="E41:F41"/>
    <mergeCell ref="E42:F42"/>
    <mergeCell ref="E30:F30"/>
    <mergeCell ref="A31:F31"/>
    <mergeCell ref="E32:F32"/>
    <mergeCell ref="A34:F34"/>
    <mergeCell ref="E35:F35"/>
    <mergeCell ref="A17:F17"/>
    <mergeCell ref="A18:F18"/>
    <mergeCell ref="A19:F19"/>
    <mergeCell ref="E11:F11"/>
    <mergeCell ref="E39:F39"/>
    <mergeCell ref="H11:I11"/>
    <mergeCell ref="J11:K11"/>
    <mergeCell ref="L11:M11"/>
    <mergeCell ref="A12:F12"/>
    <mergeCell ref="A15:F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0AA4A10C837C44A2DE89EE293E9E77" ma:contentTypeVersion="16" ma:contentTypeDescription="Een nieuw document maken." ma:contentTypeScope="" ma:versionID="e0ee2e62199a605349b056a348da602f">
  <xsd:schema xmlns:xsd="http://www.w3.org/2001/XMLSchema" xmlns:xs="http://www.w3.org/2001/XMLSchema" xmlns:p="http://schemas.microsoft.com/office/2006/metadata/properties" xmlns:ns2="e5167eb2-d146-48ba-b9f3-7e68dce4d426" xmlns:ns3="08cd7ea0-11af-4500-8973-0d9731a6ac20" targetNamespace="http://schemas.microsoft.com/office/2006/metadata/properties" ma:root="true" ma:fieldsID="82d2e0d337d7cba9cc2f992fee2f73f9" ns2:_="" ns3:_="">
    <xsd:import namespace="e5167eb2-d146-48ba-b9f3-7e68dce4d426"/>
    <xsd:import namespace="08cd7ea0-11af-4500-8973-0d9731a6ac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ServiceLocation"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167eb2-d146-48ba-b9f3-7e68dce4d42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147f486-2268-4c16-bddd-ec4dd1e5d69e}" ma:internalName="TaxCatchAll" ma:showField="CatchAllData" ma:web="e5167eb2-d146-48ba-b9f3-7e68dce4d42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cd7ea0-11af-4500-8973-0d9731a6ac2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e5167eb2-d146-48ba-b9f3-7e68dce4d426">TS016D218CE-1466977290-7376</_dlc_DocId>
    <_dlc_DocIdUrl xmlns="e5167eb2-d146-48ba-b9f3-7e68dce4d426">
      <Url>https://prorailbv.sharepoint.com/teams/Outillagestrategie2024/_layouts/15/DocIdRedir.aspx?ID=TS016D218CE-1466977290-7376</Url>
      <Description>TS016D218CE-1466977290-7376</Description>
    </_dlc_DocIdUrl>
    <TaxCatchAll xmlns="e5167eb2-d146-48ba-b9f3-7e68dce4d426" xsi:nil="true"/>
    <lcf76f155ced4ddcb4097134ff3c332f xmlns="08cd7ea0-11af-4500-8973-0d9731a6ac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C54570-3E09-4E7C-BC44-CDF74A15BF62}">
  <ds:schemaRefs>
    <ds:schemaRef ds:uri="http://schemas.microsoft.com/sharepoint/v3/contenttype/forms"/>
  </ds:schemaRefs>
</ds:datastoreItem>
</file>

<file path=customXml/itemProps2.xml><?xml version="1.0" encoding="utf-8"?>
<ds:datastoreItem xmlns:ds="http://schemas.openxmlformats.org/officeDocument/2006/customXml" ds:itemID="{8FEF37BE-45C6-4688-9EA7-8116B8605324}"/>
</file>

<file path=customXml/itemProps3.xml><?xml version="1.0" encoding="utf-8"?>
<ds:datastoreItem xmlns:ds="http://schemas.openxmlformats.org/officeDocument/2006/customXml" ds:itemID="{6A765B1C-D434-40DC-B10F-BBC43ED0EBCA}">
  <ds:schemaRefs>
    <ds:schemaRef ds:uri="http://schemas.microsoft.com/sharepoint/events"/>
  </ds:schemaRefs>
</ds:datastoreItem>
</file>

<file path=customXml/itemProps4.xml><?xml version="1.0" encoding="utf-8"?>
<ds:datastoreItem xmlns:ds="http://schemas.openxmlformats.org/officeDocument/2006/customXml" ds:itemID="{26812704-6741-4844-8CBF-44D921946785}">
  <ds:schemaRefs>
    <ds:schemaRef ds:uri="http://schemas.microsoft.com/office/2006/documentManagement/types"/>
    <ds:schemaRef ds:uri="08cd7ea0-11af-4500-8973-0d9731a6ac20"/>
    <ds:schemaRef ds:uri="http://schemas.microsoft.com/office/2006/metadata/properties"/>
    <ds:schemaRef ds:uri="http://schemas.microsoft.com/office/infopath/2007/PartnerControls"/>
    <ds:schemaRef ds:uri="http://purl.org/dc/terms/"/>
    <ds:schemaRef ds:uri="http://purl.org/dc/elements/1.1/"/>
    <ds:schemaRef ds:uri="e5167eb2-d146-48ba-b9f3-7e68dce4d426"/>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Samenvatting inschrijving</vt:lpstr>
      <vt:lpstr>1.1 Jaarlijkse kosten</vt:lpstr>
      <vt:lpstr>1.2 Optie tarieven &amp; prijzen</vt:lpstr>
      <vt:lpstr>1.3 Fictieve aantallen</vt:lpstr>
    </vt:vector>
  </TitlesOfParts>
  <Manager/>
  <Company>ProRail afdeling AKI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Format aanbiedingsbegroting UAV Gc</dc:subject>
  <dc:creator>willem.naberman@prorail.nl</dc:creator>
  <cp:keywords/>
  <dc:description/>
  <cp:lastModifiedBy>Wolf, W.C. van der (Wilco)</cp:lastModifiedBy>
  <cp:revision/>
  <dcterms:created xsi:type="dcterms:W3CDTF">2008-05-20T08:37:19Z</dcterms:created>
  <dcterms:modified xsi:type="dcterms:W3CDTF">2025-11-27T14:09:12Z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0x010100310AA4A10C837C44A2DE89EE293E9E77</vt:lpwstr>
  </property>
  <property fmtid="{D5CDD505-2E9C-101B-9397-08002B2CF9AE}" pid="4" name="_dlc_DocIdItemGuid">
    <vt:lpwstr>342dc102-e64a-4732-8e43-11c785f6667e</vt:lpwstr>
  </property>
  <property fmtid="{D5CDD505-2E9C-101B-9397-08002B2CF9AE}" pid="5" name="MediaServiceImageTags">
    <vt:lpwstr/>
  </property>
  <property fmtid="{D5CDD505-2E9C-101B-9397-08002B2CF9AE}" pid="6" name="MSIP_Label_24e57bac-d225-40fb-8a9e-62b5be587a96_Enabled">
    <vt:lpwstr>true</vt:lpwstr>
  </property>
  <property fmtid="{D5CDD505-2E9C-101B-9397-08002B2CF9AE}" pid="7" name="MSIP_Label_24e57bac-d225-40fb-8a9e-62b5be587a96_SetDate">
    <vt:lpwstr>2024-08-06T14:17:21Z</vt:lpwstr>
  </property>
  <property fmtid="{D5CDD505-2E9C-101B-9397-08002B2CF9AE}" pid="8" name="MSIP_Label_24e57bac-d225-40fb-8a9e-62b5be587a96_Method">
    <vt:lpwstr>Standard</vt:lpwstr>
  </property>
  <property fmtid="{D5CDD505-2E9C-101B-9397-08002B2CF9AE}" pid="9" name="MSIP_Label_24e57bac-d225-40fb-8a9e-62b5be587a96_Name">
    <vt:lpwstr>Internal</vt:lpwstr>
  </property>
  <property fmtid="{D5CDD505-2E9C-101B-9397-08002B2CF9AE}" pid="10" name="MSIP_Label_24e57bac-d225-40fb-8a9e-62b5be587a96_SiteId">
    <vt:lpwstr>a398fcff-8d2b-4930-a7f7-e1c99a108d77</vt:lpwstr>
  </property>
  <property fmtid="{D5CDD505-2E9C-101B-9397-08002B2CF9AE}" pid="11" name="MSIP_Label_24e57bac-d225-40fb-8a9e-62b5be587a96_ActionId">
    <vt:lpwstr>31dbac77-6160-4041-ac49-9d25b968ae4f</vt:lpwstr>
  </property>
  <property fmtid="{D5CDD505-2E9C-101B-9397-08002B2CF9AE}" pid="12" name="MSIP_Label_24e57bac-d225-40fb-8a9e-62b5be587a96_ContentBits">
    <vt:lpwstr>0</vt:lpwstr>
  </property>
  <property fmtid="{D5CDD505-2E9C-101B-9397-08002B2CF9AE}" pid="13" name="Documentstatus">
    <vt:lpwstr>8;#Definitief|3fb17971-961c-459d-b6f7-fdc3141cdb1a</vt:lpwstr>
  </property>
  <property fmtid="{D5CDD505-2E9C-101B-9397-08002B2CF9AE}" pid="14" name="Handeling">
    <vt:lpwstr>1;#SL00|3ebfef6a-68be-495d-a741-94fc00247443</vt:lpwstr>
  </property>
  <property fmtid="{D5CDD505-2E9C-101B-9397-08002B2CF9AE}" pid="15" name="Vertrouwelijkheid">
    <vt:lpwstr>49;#Publiek|9187f0b9-784a-46be-b111-493a2d925bdc</vt:lpwstr>
  </property>
  <property fmtid="{D5CDD505-2E9C-101B-9397-08002B2CF9AE}" pid="16" name="_dlc_policyId">
    <vt:lpwstr/>
  </property>
  <property fmtid="{D5CDD505-2E9C-101B-9397-08002B2CF9AE}" pid="17" name="ItemRetentionFormula">
    <vt:lpwstr/>
  </property>
  <property fmtid="{D5CDD505-2E9C-101B-9397-08002B2CF9AE}" pid="18" name="TaxKeyword">
    <vt:lpwstr/>
  </property>
  <property fmtid="{D5CDD505-2E9C-101B-9397-08002B2CF9AE}" pid="19" name="Type document">
    <vt:lpwstr/>
  </property>
  <property fmtid="{D5CDD505-2E9C-101B-9397-08002B2CF9AE}" pid="20" name="Verantwoordelijke afdeling">
    <vt:lpwstr/>
  </property>
</Properties>
</file>