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https://gembunschoten.sharepoint.com/sites/Inkoop-e-HRMsysteem/Gedeelde documenten/e-HRM systeem/6. NvI 2/"/>
    </mc:Choice>
  </mc:AlternateContent>
  <xr:revisionPtr revIDLastSave="20" documentId="13_ncr:1_{EE91BCDA-52AC-4B27-8EFF-984BD640469C}" xr6:coauthVersionLast="47" xr6:coauthVersionMax="47" xr10:uidLastSave="{6AF84935-EF2D-4E04-9C0D-11B9BBC8EEF4}"/>
  <bookViews>
    <workbookView xWindow="-120" yWindow="-120" windowWidth="51840" windowHeight="21120" activeTab="2" xr2:uid="{81F7E0FA-246B-41B2-B79C-4BCA68AB05AC}"/>
  </bookViews>
  <sheets>
    <sheet name="Totale inschrijfprijs" sheetId="4" r:id="rId1"/>
    <sheet name="Prijzenblad gemeente Bunschoten" sheetId="1" r:id="rId2"/>
    <sheet name="Prijzenblad gemeente Putten" sheetId="3"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8" i="3" l="1"/>
  <c r="B5" i="4" s="1"/>
  <c r="F28" i="1"/>
  <c r="B4" i="4" s="1"/>
  <c r="J21" i="1"/>
  <c r="K21" i="1" s="1"/>
  <c r="K8" i="1"/>
  <c r="J43" i="3"/>
  <c r="K43" i="3" s="1"/>
  <c r="J42" i="3"/>
  <c r="K42" i="3" s="1"/>
  <c r="J25" i="3"/>
  <c r="K25" i="3" s="1"/>
  <c r="J24" i="3"/>
  <c r="K24" i="3" s="1"/>
  <c r="J23" i="3"/>
  <c r="K23" i="3" s="1"/>
  <c r="J22" i="3"/>
  <c r="K22" i="3" s="1"/>
  <c r="J21" i="3"/>
  <c r="K21" i="3" s="1"/>
  <c r="J18" i="3"/>
  <c r="K18" i="3" s="1"/>
  <c r="J17" i="3"/>
  <c r="K17" i="3" s="1"/>
  <c r="J16" i="3"/>
  <c r="K13" i="3"/>
  <c r="K12" i="3"/>
  <c r="K11" i="3"/>
  <c r="K10" i="3"/>
  <c r="K9" i="3"/>
  <c r="K8" i="3"/>
  <c r="J25" i="1"/>
  <c r="K25" i="1" s="1"/>
  <c r="J24" i="1"/>
  <c r="K24" i="1" s="1"/>
  <c r="J23" i="1"/>
  <c r="K23" i="1" s="1"/>
  <c r="J22" i="1"/>
  <c r="K22" i="1" s="1"/>
  <c r="J43" i="1"/>
  <c r="K43" i="1" s="1"/>
  <c r="J42" i="1"/>
  <c r="K42" i="1" s="1"/>
  <c r="J18" i="1"/>
  <c r="K18" i="1" s="1"/>
  <c r="J17" i="1"/>
  <c r="K17" i="1" s="1"/>
  <c r="J16" i="1"/>
  <c r="K13" i="1"/>
  <c r="K12" i="1"/>
  <c r="K11" i="1"/>
  <c r="K10" i="1"/>
  <c r="K9" i="1"/>
  <c r="J29" i="3" l="1"/>
  <c r="C5" i="4" s="1"/>
  <c r="K16" i="3"/>
  <c r="K31" i="3" s="1"/>
  <c r="D5" i="4" s="1"/>
  <c r="K16" i="1"/>
  <c r="J29" i="1"/>
  <c r="C4" i="4" s="1"/>
  <c r="K31" i="1"/>
  <c r="D4" i="4" s="1"/>
  <c r="D6" i="4" l="1"/>
</calcChain>
</file>

<file path=xl/sharedStrings.xml><?xml version="1.0" encoding="utf-8"?>
<sst xmlns="http://schemas.openxmlformats.org/spreadsheetml/2006/main" count="147" uniqueCount="60">
  <si>
    <t>Subtotaal Eenmalige kosten</t>
  </si>
  <si>
    <t>Subtotaal Structurele kosten</t>
  </si>
  <si>
    <t>Totaal</t>
  </si>
  <si>
    <t>Inschrijving gemeente Bunschoten</t>
  </si>
  <si>
    <t>Inschrijving gemeente Putten</t>
  </si>
  <si>
    <t>Totale inschrijfprijs</t>
  </si>
  <si>
    <t>Het is niet toegestaan de opmaak van het prijzenblad anders dan aangegeven te wijzigen. Het door een Inschrijver zelfstandig wijzigen van de opmaak van deze bijlage maakt de Inschrijving onvergelijkbaar met andere Inschrijvingen en kan leiden tot uitsluiting van Inschrijver.</t>
  </si>
  <si>
    <t>Eenmalige kosten</t>
  </si>
  <si>
    <t>Structurele kosten</t>
  </si>
  <si>
    <t>Product / dienst</t>
  </si>
  <si>
    <t>Opmerking</t>
  </si>
  <si>
    <t xml:space="preserve">Eenheid </t>
  </si>
  <si>
    <t>Aantal</t>
  </si>
  <si>
    <t>eenheidsprijs</t>
  </si>
  <si>
    <t>eenheidsprijs per periode</t>
  </si>
  <si>
    <t>aantal perioden</t>
  </si>
  <si>
    <t>sub totaal</t>
  </si>
  <si>
    <t>1 Eenmalige kosten</t>
  </si>
  <si>
    <t>Implementatie e-HRM applicatie</t>
  </si>
  <si>
    <t xml:space="preserve">totaal implementatie </t>
  </si>
  <si>
    <t>Implementatie salarisverwerkingsdienstverlening</t>
  </si>
  <si>
    <t>Migrate van gegevens en bestanden</t>
  </si>
  <si>
    <t>totaal migrate</t>
  </si>
  <si>
    <t>Training professionele gebruikers</t>
  </si>
  <si>
    <t>totaal training professionele gebruikers</t>
  </si>
  <si>
    <t>Kosten uitvoeren exit plan</t>
  </si>
  <si>
    <t>totaal exit plan</t>
  </si>
  <si>
    <t>Overige eenmalige kosten</t>
  </si>
  <si>
    <t>totaal overige eenmalige kosten</t>
  </si>
  <si>
    <t>2 Structurele kosten</t>
  </si>
  <si>
    <t>Ter beschikking stelling van de E-HRM aplicatie/licenties per gebruiker</t>
  </si>
  <si>
    <t>Inclusief beheer, onderhoud , servicedienstverlening</t>
  </si>
  <si>
    <t>per maand</t>
  </si>
  <si>
    <t>Salarisverwerking per medewerker</t>
  </si>
  <si>
    <t>overige maandelijkse kosten</t>
  </si>
  <si>
    <t>3 Koppelingen</t>
  </si>
  <si>
    <t>Microsoft Entra ID</t>
  </si>
  <si>
    <t>inloggegevens</t>
  </si>
  <si>
    <t>Key2Financien</t>
  </si>
  <si>
    <t>Salarisgegevens per kostenplaats/grootboeknummer</t>
  </si>
  <si>
    <t>Arbodienst</t>
  </si>
  <si>
    <t>Verzuimmeldingen van het e-HRM systeem naar het systeem van de arbodienst</t>
  </si>
  <si>
    <t>Documenten van het systeem van de arbodienst naar het e-HRM systeem</t>
  </si>
  <si>
    <t>Topdesk</t>
  </si>
  <si>
    <t xml:space="preserve">Actuele persoons- en organisatiegegevens </t>
  </si>
  <si>
    <t>Inschrijfprijs</t>
  </si>
  <si>
    <t>Uurtarieven</t>
  </si>
  <si>
    <t>tarief voor ondersteuning op locatie aanbestedende dienst voor buitencontractuele activiteiten</t>
  </si>
  <si>
    <t>Junior consultant</t>
  </si>
  <si>
    <t>per uur</t>
  </si>
  <si>
    <t>Medior consultant</t>
  </si>
  <si>
    <t xml:space="preserve"> </t>
  </si>
  <si>
    <t>Senior consultant</t>
  </si>
  <si>
    <t>Projectleider</t>
  </si>
  <si>
    <t xml:space="preserve">Opties en advies funtionailiteiten </t>
  </si>
  <si>
    <t xml:space="preserve">Talentmanagement </t>
  </si>
  <si>
    <t>xx</t>
  </si>
  <si>
    <t>Geadviseerde opties vallen niet onder de gestelde eisen. (De inschrijver mag eventueel extra regels toevoegen onder  geadviseerde opties.)</t>
  </si>
  <si>
    <t xml:space="preserve">xx </t>
  </si>
  <si>
    <t>Bijlage E Prijzenblad NvI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</si>
</sst>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6" x14ac:knownFonts="1">
    <font>
      <sz val="11"/>
      <color theme="1"/>
      <name val="Aptos Narrow"/>
      <family val="2"/>
      <scheme val="minor"/>
    </font>
    <font>
      <b/>
      <sz val="10"/>
      <color theme="1"/>
      <name val="Arial"/>
      <family val="2"/>
    </font>
    <font>
      <sz val="10"/>
      <color theme="1"/>
      <name val="Arial"/>
      <family val="2"/>
    </font>
    <font>
      <sz val="10"/>
      <color rgb="FF000000"/>
      <name val="Arial"/>
      <family val="2"/>
    </font>
    <font>
      <b/>
      <sz val="10"/>
      <color rgb="FF000000"/>
      <name val="Arial"/>
      <family val="2"/>
    </font>
    <font>
      <b/>
      <sz val="11"/>
      <color rgb="FF000000"/>
      <name val="Aptos Narrow"/>
      <family val="2"/>
      <scheme val="minor"/>
    </font>
  </fonts>
  <fills count="8">
    <fill>
      <patternFill patternType="none"/>
    </fill>
    <fill>
      <patternFill patternType="gray125"/>
    </fill>
    <fill>
      <patternFill patternType="solid">
        <fgColor rgb="FFFFFFFF"/>
        <bgColor rgb="FF000000"/>
      </patternFill>
    </fill>
    <fill>
      <patternFill patternType="solid">
        <fgColor rgb="FFC6E0B4"/>
        <bgColor rgb="FF000000"/>
      </patternFill>
    </fill>
    <fill>
      <patternFill patternType="solid">
        <fgColor rgb="FFB4C6E7"/>
        <bgColor rgb="FF000000"/>
      </patternFill>
    </fill>
    <fill>
      <patternFill patternType="solid">
        <fgColor rgb="FFE7E6E6"/>
        <bgColor rgb="FF000000"/>
      </patternFill>
    </fill>
    <fill>
      <patternFill patternType="solid">
        <fgColor rgb="FFFFF2CC"/>
        <bgColor rgb="FF000000"/>
      </patternFill>
    </fill>
    <fill>
      <patternFill patternType="solid">
        <fgColor rgb="FFD9D9D9"/>
        <bgColor rgb="FF000000"/>
      </patternFill>
    </fill>
  </fills>
  <borders count="17">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rgb="FF000000"/>
      </bottom>
      <diagonal/>
    </border>
    <border>
      <left/>
      <right/>
      <top/>
      <bottom style="double">
        <color rgb="FF000000"/>
      </bottom>
      <diagonal/>
    </border>
  </borders>
  <cellStyleXfs count="1">
    <xf numFmtId="0" fontId="0" fillId="0" borderId="0"/>
  </cellStyleXfs>
  <cellXfs count="78">
    <xf numFmtId="0" fontId="0" fillId="0" borderId="0" xfId="0"/>
    <xf numFmtId="0" fontId="2" fillId="0" borderId="0" xfId="0" applyFont="1"/>
    <xf numFmtId="0" fontId="3" fillId="2" borderId="1" xfId="0" applyFont="1" applyFill="1" applyBorder="1" applyAlignment="1">
      <alignment vertical="top"/>
    </xf>
    <xf numFmtId="0" fontId="3" fillId="2" borderId="2" xfId="0" applyFont="1" applyFill="1" applyBorder="1" applyAlignment="1">
      <alignment vertical="top"/>
    </xf>
    <xf numFmtId="0" fontId="4" fillId="3" borderId="2" xfId="0" applyFont="1" applyFill="1" applyBorder="1" applyAlignment="1">
      <alignment horizontal="center" vertical="top"/>
    </xf>
    <xf numFmtId="0" fontId="4" fillId="0" borderId="2" xfId="0" applyFont="1" applyBorder="1" applyAlignment="1">
      <alignment horizontal="center" vertical="top"/>
    </xf>
    <xf numFmtId="0" fontId="4" fillId="3" borderId="3" xfId="0" applyFont="1" applyFill="1" applyBorder="1" applyAlignment="1">
      <alignment horizontal="center" vertical="top"/>
    </xf>
    <xf numFmtId="0" fontId="3" fillId="5" borderId="4" xfId="0" applyFont="1" applyFill="1" applyBorder="1" applyAlignment="1">
      <alignment vertical="top"/>
    </xf>
    <xf numFmtId="0" fontId="3" fillId="5" borderId="0" xfId="0" applyFont="1" applyFill="1" applyAlignment="1">
      <alignment horizontal="left" vertical="top"/>
    </xf>
    <xf numFmtId="0" fontId="3" fillId="5" borderId="0" xfId="0" applyFont="1" applyFill="1" applyAlignment="1">
      <alignment vertical="top"/>
    </xf>
    <xf numFmtId="0" fontId="3" fillId="5" borderId="0" xfId="0" applyFont="1" applyFill="1" applyAlignment="1">
      <alignment vertical="top" wrapText="1"/>
    </xf>
    <xf numFmtId="0" fontId="3" fillId="3" borderId="0" xfId="0" applyFont="1" applyFill="1" applyAlignment="1">
      <alignment vertical="top"/>
    </xf>
    <xf numFmtId="0" fontId="3" fillId="0" borderId="0" xfId="0" applyFont="1" applyAlignment="1">
      <alignment vertical="top"/>
    </xf>
    <xf numFmtId="0" fontId="3" fillId="4" borderId="0" xfId="0" applyFont="1" applyFill="1" applyAlignment="1">
      <alignment vertical="top" wrapText="1"/>
    </xf>
    <xf numFmtId="0" fontId="3" fillId="3" borderId="5" xfId="0" applyFont="1" applyFill="1" applyBorder="1" applyAlignment="1">
      <alignment vertical="top"/>
    </xf>
    <xf numFmtId="0" fontId="3" fillId="0" borderId="1" xfId="0" applyFont="1" applyBorder="1" applyAlignment="1">
      <alignment vertical="top"/>
    </xf>
    <xf numFmtId="0" fontId="3" fillId="0" borderId="2" xfId="0" applyFont="1" applyBorder="1" applyAlignment="1">
      <alignment horizontal="left" vertical="top" wrapText="1"/>
    </xf>
    <xf numFmtId="0" fontId="3" fillId="0" borderId="2" xfId="0" applyFont="1" applyBorder="1" applyAlignment="1">
      <alignment vertical="top"/>
    </xf>
    <xf numFmtId="0" fontId="3" fillId="0" borderId="2" xfId="0" applyFont="1" applyBorder="1" applyAlignment="1">
      <alignment horizontal="center" vertical="top"/>
    </xf>
    <xf numFmtId="0" fontId="3" fillId="0" borderId="6" xfId="0" applyFont="1" applyBorder="1" applyAlignment="1">
      <alignment vertical="top"/>
    </xf>
    <xf numFmtId="0" fontId="4" fillId="0" borderId="4" xfId="0" applyFont="1" applyBorder="1" applyAlignment="1">
      <alignment vertical="top"/>
    </xf>
    <xf numFmtId="0" fontId="3" fillId="0" borderId="0" xfId="0" applyFont="1" applyAlignment="1">
      <alignment horizontal="left" vertical="top" wrapText="1"/>
    </xf>
    <xf numFmtId="0" fontId="3" fillId="0" borderId="0" xfId="0" applyFont="1" applyAlignment="1">
      <alignment horizontal="center" vertical="top"/>
    </xf>
    <xf numFmtId="0" fontId="3" fillId="0" borderId="7" xfId="0" applyFont="1" applyBorder="1" applyAlignment="1">
      <alignment vertical="top"/>
    </xf>
    <xf numFmtId="0" fontId="3" fillId="0" borderId="4" xfId="0" applyFont="1" applyBorder="1" applyAlignment="1">
      <alignment vertical="top" wrapText="1"/>
    </xf>
    <xf numFmtId="0" fontId="3" fillId="0" borderId="0" xfId="0" applyFont="1" applyAlignment="1">
      <alignment vertical="top" wrapText="1"/>
    </xf>
    <xf numFmtId="44" fontId="3" fillId="0" borderId="0" xfId="0" applyNumberFormat="1" applyFont="1" applyAlignment="1">
      <alignment horizontal="center" vertical="top"/>
    </xf>
    <xf numFmtId="44" fontId="3" fillId="0" borderId="7" xfId="0" applyNumberFormat="1" applyFont="1" applyBorder="1" applyAlignment="1">
      <alignment vertical="top"/>
    </xf>
    <xf numFmtId="0" fontId="4" fillId="0" borderId="0" xfId="0" applyFont="1" applyAlignment="1">
      <alignment vertical="top"/>
    </xf>
    <xf numFmtId="0" fontId="4" fillId="0" borderId="4" xfId="0" applyFont="1" applyBorder="1" applyAlignment="1">
      <alignment vertical="top" wrapText="1"/>
    </xf>
    <xf numFmtId="0" fontId="3" fillId="0" borderId="0" xfId="0" applyFont="1" applyAlignment="1">
      <alignment horizontal="center" vertical="top" wrapText="1"/>
    </xf>
    <xf numFmtId="0" fontId="2" fillId="0" borderId="0" xfId="0" applyFont="1" applyAlignment="1">
      <alignment wrapText="1"/>
    </xf>
    <xf numFmtId="44" fontId="2" fillId="0" borderId="0" xfId="0" applyNumberFormat="1" applyFont="1"/>
    <xf numFmtId="0" fontId="4" fillId="0" borderId="0" xfId="0" applyFont="1" applyAlignment="1">
      <alignment vertical="top" wrapText="1"/>
    </xf>
    <xf numFmtId="44" fontId="4" fillId="0" borderId="0" xfId="0" applyNumberFormat="1" applyFont="1" applyAlignment="1">
      <alignment vertical="top"/>
    </xf>
    <xf numFmtId="0" fontId="4" fillId="0" borderId="0" xfId="0" applyFont="1"/>
    <xf numFmtId="0" fontId="3" fillId="0" borderId="4" xfId="0" applyFont="1" applyBorder="1" applyAlignment="1">
      <alignment vertical="top"/>
    </xf>
    <xf numFmtId="0" fontId="3" fillId="5" borderId="9" xfId="0" applyFont="1" applyFill="1" applyBorder="1" applyAlignment="1">
      <alignment vertical="top"/>
    </xf>
    <xf numFmtId="0" fontId="3" fillId="5" borderId="10" xfId="0" applyFont="1" applyFill="1" applyBorder="1" applyAlignment="1">
      <alignment vertical="top"/>
    </xf>
    <xf numFmtId="0" fontId="3" fillId="0" borderId="10" xfId="0" applyFont="1" applyBorder="1" applyAlignment="1">
      <alignment vertical="top"/>
    </xf>
    <xf numFmtId="0" fontId="4" fillId="5" borderId="10" xfId="0" applyFont="1" applyFill="1" applyBorder="1" applyAlignment="1">
      <alignment horizontal="right" vertical="top"/>
    </xf>
    <xf numFmtId="44" fontId="4" fillId="5" borderId="8" xfId="0" applyNumberFormat="1" applyFont="1" applyFill="1" applyBorder="1" applyAlignment="1">
      <alignment vertical="top"/>
    </xf>
    <xf numFmtId="0" fontId="3" fillId="0" borderId="2" xfId="0" applyFont="1" applyBorder="1" applyAlignment="1">
      <alignment horizontal="right" vertical="top"/>
    </xf>
    <xf numFmtId="0" fontId="3" fillId="0" borderId="3" xfId="0" applyFont="1" applyBorder="1" applyAlignment="1">
      <alignment vertical="top"/>
    </xf>
    <xf numFmtId="0" fontId="3" fillId="0" borderId="5" xfId="0" applyFont="1" applyBorder="1" applyAlignment="1">
      <alignment vertical="top"/>
    </xf>
    <xf numFmtId="0" fontId="3" fillId="0" borderId="0" xfId="0" applyFont="1" applyAlignment="1">
      <alignment horizontal="right" vertical="top"/>
    </xf>
    <xf numFmtId="0" fontId="3" fillId="0" borderId="5" xfId="0" applyFont="1" applyBorder="1" applyAlignment="1">
      <alignment horizontal="center" vertical="top"/>
    </xf>
    <xf numFmtId="0" fontId="4" fillId="7" borderId="4" xfId="0" applyFont="1" applyFill="1" applyBorder="1" applyAlignment="1">
      <alignment horizontal="justify" vertical="top" wrapText="1"/>
    </xf>
    <xf numFmtId="0" fontId="4" fillId="7" borderId="0" xfId="0" applyFont="1" applyFill="1" applyAlignment="1">
      <alignment horizontal="justify" vertical="top" wrapText="1"/>
    </xf>
    <xf numFmtId="0" fontId="4" fillId="7" borderId="5" xfId="0" applyFont="1" applyFill="1" applyBorder="1" applyAlignment="1">
      <alignment horizontal="justify" vertical="top" wrapText="1"/>
    </xf>
    <xf numFmtId="0" fontId="3" fillId="0" borderId="8" xfId="0" applyFont="1" applyBorder="1" applyAlignment="1">
      <alignment vertical="top"/>
    </xf>
    <xf numFmtId="44" fontId="3" fillId="0" borderId="5" xfId="0" applyNumberFormat="1" applyFont="1" applyBorder="1" applyAlignment="1">
      <alignment vertical="top"/>
    </xf>
    <xf numFmtId="0" fontId="3" fillId="0" borderId="15" xfId="0" applyFont="1" applyBorder="1" applyAlignment="1">
      <alignment vertical="top"/>
    </xf>
    <xf numFmtId="0" fontId="3" fillId="0" borderId="11" xfId="0" applyFont="1" applyBorder="1" applyAlignment="1">
      <alignment horizontal="center" vertical="top"/>
    </xf>
    <xf numFmtId="0" fontId="3" fillId="0" borderId="10" xfId="0" applyFont="1" applyBorder="1" applyAlignment="1">
      <alignment horizontal="center" vertical="top"/>
    </xf>
    <xf numFmtId="44" fontId="3" fillId="0" borderId="10" xfId="0" applyNumberFormat="1" applyFont="1" applyBorder="1" applyAlignment="1">
      <alignment horizontal="center" vertical="top"/>
    </xf>
    <xf numFmtId="44" fontId="3" fillId="0" borderId="11" xfId="0" applyNumberFormat="1" applyFont="1" applyBorder="1" applyAlignment="1">
      <alignment vertical="top"/>
    </xf>
    <xf numFmtId="0" fontId="3" fillId="0" borderId="0" xfId="0" applyFont="1" applyAlignment="1">
      <alignment horizontal="left" vertical="top"/>
    </xf>
    <xf numFmtId="44" fontId="3" fillId="6" borderId="8" xfId="0" applyNumberFormat="1" applyFont="1" applyFill="1" applyBorder="1" applyAlignment="1" applyProtection="1">
      <alignment horizontal="center" vertical="top"/>
      <protection locked="0"/>
    </xf>
    <xf numFmtId="0" fontId="3" fillId="6" borderId="8" xfId="0" applyFont="1" applyFill="1" applyBorder="1" applyAlignment="1" applyProtection="1">
      <alignment horizontal="center" vertical="top"/>
      <protection locked="0"/>
    </xf>
    <xf numFmtId="0" fontId="3" fillId="6" borderId="8" xfId="0" applyFont="1" applyFill="1" applyBorder="1" applyAlignment="1" applyProtection="1">
      <alignment vertical="top" wrapText="1"/>
      <protection locked="0"/>
    </xf>
    <xf numFmtId="0" fontId="3" fillId="6" borderId="8" xfId="0" applyFont="1" applyFill="1" applyBorder="1" applyAlignment="1" applyProtection="1">
      <alignment vertical="top"/>
      <protection locked="0"/>
    </xf>
    <xf numFmtId="0" fontId="3" fillId="0" borderId="0" xfId="0" applyFont="1"/>
    <xf numFmtId="0" fontId="4" fillId="5" borderId="0" xfId="0" applyFont="1" applyFill="1" applyAlignment="1">
      <alignment vertical="top"/>
    </xf>
    <xf numFmtId="44" fontId="0" fillId="0" borderId="0" xfId="0" applyNumberFormat="1"/>
    <xf numFmtId="0" fontId="0" fillId="0" borderId="16" xfId="0" applyBorder="1"/>
    <xf numFmtId="44" fontId="0" fillId="0" borderId="16" xfId="0" applyNumberFormat="1" applyBorder="1"/>
    <xf numFmtId="0" fontId="5" fillId="0" borderId="0" xfId="0" applyFont="1"/>
    <xf numFmtId="0" fontId="5" fillId="0" borderId="0" xfId="0" applyFont="1" applyAlignment="1">
      <alignment horizontal="left" vertical="top"/>
    </xf>
    <xf numFmtId="0" fontId="0" fillId="0" borderId="0" xfId="0" applyAlignment="1">
      <alignment horizontal="left" vertical="top"/>
    </xf>
    <xf numFmtId="0" fontId="1" fillId="0" borderId="0" xfId="0" applyFont="1" applyAlignment="1">
      <alignment horizontal="left"/>
    </xf>
    <xf numFmtId="0" fontId="3" fillId="0" borderId="0" xfId="0" applyFont="1" applyAlignment="1">
      <alignment vertical="top"/>
    </xf>
    <xf numFmtId="0" fontId="4" fillId="4" borderId="2" xfId="0" applyFont="1" applyFill="1" applyBorder="1" applyAlignment="1">
      <alignment horizontal="center" vertical="top" wrapText="1"/>
    </xf>
    <xf numFmtId="0" fontId="2" fillId="0" borderId="12" xfId="0" applyFont="1" applyBorder="1" applyAlignment="1">
      <alignment vertical="top" wrapText="1"/>
    </xf>
    <xf numFmtId="0" fontId="2" fillId="0" borderId="13" xfId="0" applyFont="1" applyBorder="1" applyAlignment="1">
      <alignment vertical="top" wrapText="1"/>
    </xf>
    <xf numFmtId="0" fontId="2" fillId="0" borderId="14" xfId="0" applyFont="1" applyBorder="1" applyAlignment="1">
      <alignment vertical="top" wrapText="1"/>
    </xf>
    <xf numFmtId="0" fontId="3" fillId="5" borderId="10" xfId="0" applyFont="1" applyFill="1" applyBorder="1" applyAlignment="1">
      <alignment vertical="top"/>
    </xf>
    <xf numFmtId="0" fontId="3" fillId="0" borderId="2" xfId="0" applyFont="1" applyBorder="1" applyAlignment="1">
      <alignment vertical="top"/>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5D40F6-44E4-4DF9-8B11-E5BF90472A31}">
  <dimension ref="A1:G6"/>
  <sheetViews>
    <sheetView workbookViewId="0">
      <selection activeCell="A2" sqref="A2"/>
    </sheetView>
  </sheetViews>
  <sheetFormatPr defaultRowHeight="15" x14ac:dyDescent="0.25"/>
  <cols>
    <col min="1" max="1" width="33.5703125" customWidth="1"/>
    <col min="2" max="2" width="24.7109375" bestFit="1" customWidth="1"/>
    <col min="3" max="3" width="26.28515625" customWidth="1"/>
    <col min="4" max="4" width="24.7109375" customWidth="1"/>
  </cols>
  <sheetData>
    <row r="1" spans="1:7" s="69" customFormat="1" x14ac:dyDescent="0.25">
      <c r="A1" s="68" t="s">
        <v>59</v>
      </c>
    </row>
    <row r="3" spans="1:7" x14ac:dyDescent="0.25">
      <c r="A3" s="9"/>
      <c r="B3" s="63" t="s">
        <v>0</v>
      </c>
      <c r="C3" s="63" t="s">
        <v>1</v>
      </c>
      <c r="D3" s="63" t="s">
        <v>2</v>
      </c>
      <c r="E3" s="12"/>
      <c r="F3" s="12"/>
      <c r="G3" s="12"/>
    </row>
    <row r="4" spans="1:7" ht="20.25" customHeight="1" x14ac:dyDescent="0.25">
      <c r="A4" t="s">
        <v>3</v>
      </c>
      <c r="B4" s="64">
        <f>'Prijzenblad gemeente Bunschoten'!F28</f>
        <v>0</v>
      </c>
      <c r="C4" s="64">
        <f>'Prijzenblad gemeente Bunschoten'!J29</f>
        <v>0</v>
      </c>
      <c r="D4" s="64">
        <f>'Prijzenblad gemeente Bunschoten'!K31</f>
        <v>0</v>
      </c>
    </row>
    <row r="5" spans="1:7" ht="23.25" customHeight="1" x14ac:dyDescent="0.25">
      <c r="A5" s="65" t="s">
        <v>4</v>
      </c>
      <c r="B5" s="66">
        <f>'Prijzenblad gemeente Putten'!F28</f>
        <v>0</v>
      </c>
      <c r="C5" s="66">
        <f>'Prijzenblad gemeente Putten'!J29</f>
        <v>0</v>
      </c>
      <c r="D5" s="66">
        <f>'Prijzenblad gemeente Putten'!K31</f>
        <v>0</v>
      </c>
    </row>
    <row r="6" spans="1:7" ht="22.5" customHeight="1" x14ac:dyDescent="0.25">
      <c r="A6" s="67" t="s">
        <v>5</v>
      </c>
      <c r="D6" s="64">
        <f>SUM(D4:D5)</f>
        <v>0</v>
      </c>
    </row>
  </sheetData>
  <sheetProtection algorithmName="SHA-512" hashValue="99Os//ue/O73R1cNh05B8w8bL2+Nyk4i4XnDYTeXory+mmyCbmyqvH7V3XBYzlB/xm0HopbMjbDM60xwX0maZQ==" saltValue="xu9C4BrLeWxlc9HTtrUx+Q==" spinCount="100000" sheet="1" selectLockedCells="1"/>
  <mergeCells count="1">
    <mergeCell ref="A1:XFD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214BAB-6CC9-43D8-A053-C9F08815BFA1}">
  <dimension ref="A1:M58"/>
  <sheetViews>
    <sheetView workbookViewId="0">
      <selection activeCell="H43" sqref="H43"/>
    </sheetView>
  </sheetViews>
  <sheetFormatPr defaultColWidth="9.140625" defaultRowHeight="12.75" x14ac:dyDescent="0.2"/>
  <cols>
    <col min="1" max="1" width="47.5703125" style="1" customWidth="1"/>
    <col min="2" max="2" width="66.7109375" style="1" bestFit="1" customWidth="1"/>
    <col min="3" max="3" width="19.140625" style="1" customWidth="1"/>
    <col min="4" max="4" width="16.7109375" style="1" customWidth="1"/>
    <col min="5" max="5" width="9.140625" style="1"/>
    <col min="6" max="6" width="16.85546875" style="1" bestFit="1" customWidth="1"/>
    <col min="7" max="7" width="4.140625" style="1" customWidth="1"/>
    <col min="8" max="8" width="16.140625" style="1" customWidth="1"/>
    <col min="9" max="9" width="13" style="1" customWidth="1"/>
    <col min="10" max="10" width="12.7109375" style="1" customWidth="1"/>
    <col min="11" max="11" width="21.5703125" style="1" customWidth="1"/>
    <col min="12" max="12" width="9.140625" style="1"/>
    <col min="13" max="13" width="20.5703125" style="1" customWidth="1"/>
    <col min="14" max="16384" width="9.140625" style="1"/>
  </cols>
  <sheetData>
    <row r="1" spans="1:13" s="70" customFormat="1" ht="13.15" customHeight="1" x14ac:dyDescent="0.2">
      <c r="A1" s="70" t="s">
        <v>59</v>
      </c>
    </row>
    <row r="3" spans="1:13" ht="34.15" customHeight="1" x14ac:dyDescent="0.2">
      <c r="A3" s="73" t="s">
        <v>6</v>
      </c>
      <c r="B3" s="74"/>
      <c r="C3" s="74"/>
      <c r="D3" s="75"/>
    </row>
    <row r="4" spans="1:13" x14ac:dyDescent="0.2">
      <c r="A4" s="2"/>
      <c r="B4" s="3"/>
      <c r="C4" s="3"/>
      <c r="D4" s="3"/>
      <c r="E4" s="3"/>
      <c r="F4" s="4" t="s">
        <v>7</v>
      </c>
      <c r="G4" s="5"/>
      <c r="H4" s="72" t="s">
        <v>8</v>
      </c>
      <c r="I4" s="72"/>
      <c r="J4" s="72"/>
      <c r="K4" s="6" t="s">
        <v>2</v>
      </c>
    </row>
    <row r="5" spans="1:13" ht="29.25" customHeight="1" x14ac:dyDescent="0.2">
      <c r="A5" s="7" t="s">
        <v>9</v>
      </c>
      <c r="B5" s="8" t="s">
        <v>10</v>
      </c>
      <c r="C5" s="9" t="s">
        <v>11</v>
      </c>
      <c r="D5" s="9" t="s">
        <v>12</v>
      </c>
      <c r="E5" s="10"/>
      <c r="F5" s="11" t="s">
        <v>13</v>
      </c>
      <c r="G5" s="12"/>
      <c r="H5" s="13" t="s">
        <v>14</v>
      </c>
      <c r="I5" s="13" t="s">
        <v>15</v>
      </c>
      <c r="J5" s="13" t="s">
        <v>16</v>
      </c>
      <c r="K5" s="14"/>
    </row>
    <row r="6" spans="1:13" x14ac:dyDescent="0.2">
      <c r="A6" s="15"/>
      <c r="B6" s="16"/>
      <c r="C6" s="17"/>
      <c r="D6" s="18"/>
      <c r="E6" s="18"/>
      <c r="F6" s="18"/>
      <c r="G6" s="18"/>
      <c r="H6" s="17"/>
      <c r="I6" s="18"/>
      <c r="J6" s="17"/>
      <c r="K6" s="19"/>
    </row>
    <row r="7" spans="1:13" x14ac:dyDescent="0.2">
      <c r="A7" s="20" t="s">
        <v>17</v>
      </c>
      <c r="B7" s="21"/>
      <c r="C7" s="12"/>
      <c r="D7" s="22"/>
      <c r="E7" s="71"/>
      <c r="F7" s="71"/>
      <c r="G7" s="71"/>
      <c r="H7" s="71"/>
      <c r="I7" s="22"/>
      <c r="J7" s="22"/>
      <c r="K7" s="23"/>
    </row>
    <row r="8" spans="1:13" x14ac:dyDescent="0.2">
      <c r="A8" s="24" t="s">
        <v>18</v>
      </c>
      <c r="B8" s="21"/>
      <c r="C8" s="25" t="s">
        <v>19</v>
      </c>
      <c r="D8" s="22">
        <v>1</v>
      </c>
      <c r="E8" s="22"/>
      <c r="F8" s="58"/>
      <c r="G8" s="22"/>
      <c r="H8" s="12"/>
      <c r="I8" s="22"/>
      <c r="J8" s="26"/>
      <c r="K8" s="27">
        <f>F8</f>
        <v>0</v>
      </c>
    </row>
    <row r="9" spans="1:13" x14ac:dyDescent="0.2">
      <c r="A9" s="24" t="s">
        <v>20</v>
      </c>
      <c r="B9" s="21"/>
      <c r="C9" s="25" t="s">
        <v>19</v>
      </c>
      <c r="D9" s="22">
        <v>1</v>
      </c>
      <c r="E9" s="22"/>
      <c r="F9" s="58"/>
      <c r="G9" s="22"/>
      <c r="H9" s="12"/>
      <c r="I9" s="22"/>
      <c r="J9" s="26"/>
      <c r="K9" s="27">
        <f t="shared" ref="K9:K13" si="0">F9</f>
        <v>0</v>
      </c>
    </row>
    <row r="10" spans="1:13" x14ac:dyDescent="0.2">
      <c r="A10" s="24" t="s">
        <v>21</v>
      </c>
      <c r="B10" s="21"/>
      <c r="C10" s="25" t="s">
        <v>22</v>
      </c>
      <c r="D10" s="22">
        <v>1</v>
      </c>
      <c r="E10" s="22"/>
      <c r="F10" s="58"/>
      <c r="G10" s="22"/>
      <c r="H10" s="12"/>
      <c r="I10" s="22"/>
      <c r="J10" s="26"/>
      <c r="K10" s="27">
        <f t="shared" si="0"/>
        <v>0</v>
      </c>
    </row>
    <row r="11" spans="1:13" ht="38.25" x14ac:dyDescent="0.2">
      <c r="A11" s="24" t="s">
        <v>23</v>
      </c>
      <c r="B11" s="21"/>
      <c r="C11" s="25" t="s">
        <v>24</v>
      </c>
      <c r="D11" s="22">
        <v>1</v>
      </c>
      <c r="E11" s="22"/>
      <c r="F11" s="58"/>
      <c r="G11" s="22"/>
      <c r="H11" s="12"/>
      <c r="I11" s="22"/>
      <c r="J11" s="26"/>
      <c r="K11" s="27">
        <f t="shared" si="0"/>
        <v>0</v>
      </c>
    </row>
    <row r="12" spans="1:13" x14ac:dyDescent="0.2">
      <c r="A12" s="24" t="s">
        <v>25</v>
      </c>
      <c r="B12" s="21"/>
      <c r="C12" s="25" t="s">
        <v>26</v>
      </c>
      <c r="D12" s="22">
        <v>1</v>
      </c>
      <c r="E12" s="22"/>
      <c r="F12" s="58"/>
      <c r="G12" s="22"/>
      <c r="H12" s="12"/>
      <c r="I12" s="22"/>
      <c r="J12" s="26"/>
      <c r="K12" s="27">
        <f t="shared" si="0"/>
        <v>0</v>
      </c>
    </row>
    <row r="13" spans="1:13" ht="25.5" x14ac:dyDescent="0.2">
      <c r="A13" s="24" t="s">
        <v>27</v>
      </c>
      <c r="B13" s="21"/>
      <c r="C13" s="25" t="s">
        <v>28</v>
      </c>
      <c r="D13" s="22">
        <v>1</v>
      </c>
      <c r="E13" s="22"/>
      <c r="F13" s="58"/>
      <c r="G13" s="22"/>
      <c r="H13" s="12"/>
      <c r="I13" s="22"/>
      <c r="J13" s="26"/>
      <c r="K13" s="27">
        <f t="shared" si="0"/>
        <v>0</v>
      </c>
    </row>
    <row r="14" spans="1:13" x14ac:dyDescent="0.2">
      <c r="A14" s="24"/>
      <c r="B14" s="21"/>
      <c r="C14" s="12"/>
      <c r="D14" s="22"/>
      <c r="E14" s="71"/>
      <c r="F14" s="71"/>
      <c r="G14" s="71"/>
      <c r="H14" s="71"/>
      <c r="I14" s="22"/>
      <c r="J14" s="28"/>
      <c r="K14" s="23"/>
    </row>
    <row r="15" spans="1:13" x14ac:dyDescent="0.2">
      <c r="A15" s="29" t="s">
        <v>29</v>
      </c>
      <c r="B15" s="21"/>
      <c r="C15" s="25"/>
      <c r="D15" s="22"/>
      <c r="E15" s="71"/>
      <c r="F15" s="71"/>
      <c r="G15" s="22"/>
      <c r="H15" s="12"/>
      <c r="I15" s="22"/>
      <c r="J15" s="22"/>
      <c r="K15" s="23"/>
    </row>
    <row r="16" spans="1:13" ht="25.5" x14ac:dyDescent="0.2">
      <c r="A16" s="24" t="s">
        <v>30</v>
      </c>
      <c r="B16" s="21" t="s">
        <v>31</v>
      </c>
      <c r="C16" s="12" t="s">
        <v>32</v>
      </c>
      <c r="D16" s="30">
        <v>168</v>
      </c>
      <c r="E16" s="22"/>
      <c r="F16" s="22"/>
      <c r="G16" s="22"/>
      <c r="H16" s="58"/>
      <c r="I16" s="22">
        <v>48</v>
      </c>
      <c r="J16" s="26">
        <f>I16*H16*D16</f>
        <v>0</v>
      </c>
      <c r="K16" s="27">
        <f>J16</f>
        <v>0</v>
      </c>
      <c r="M16" s="31"/>
    </row>
    <row r="17" spans="1:13" ht="30" customHeight="1" x14ac:dyDescent="0.2">
      <c r="A17" s="24" t="s">
        <v>33</v>
      </c>
      <c r="B17" s="21"/>
      <c r="C17" s="12" t="s">
        <v>32</v>
      </c>
      <c r="D17" s="30">
        <v>186</v>
      </c>
      <c r="E17" s="22"/>
      <c r="F17" s="22"/>
      <c r="G17" s="22"/>
      <c r="H17" s="58"/>
      <c r="I17" s="22">
        <v>52</v>
      </c>
      <c r="J17" s="26">
        <f>I17*H17*D17</f>
        <v>0</v>
      </c>
      <c r="K17" s="27">
        <f>J17</f>
        <v>0</v>
      </c>
      <c r="M17" s="31"/>
    </row>
    <row r="18" spans="1:13" x14ac:dyDescent="0.2">
      <c r="A18" s="24" t="s">
        <v>34</v>
      </c>
      <c r="B18" s="21"/>
      <c r="C18" s="12" t="s">
        <v>32</v>
      </c>
      <c r="D18" s="22">
        <v>1</v>
      </c>
      <c r="E18" s="22"/>
      <c r="F18" s="22"/>
      <c r="G18" s="22"/>
      <c r="H18" s="58"/>
      <c r="I18" s="22">
        <v>48</v>
      </c>
      <c r="J18" s="26">
        <f>I18*H18*D18</f>
        <v>0</v>
      </c>
      <c r="K18" s="27">
        <f>J18</f>
        <v>0</v>
      </c>
    </row>
    <row r="19" spans="1:13" x14ac:dyDescent="0.2">
      <c r="A19" s="24"/>
      <c r="B19" s="21"/>
      <c r="C19" s="12"/>
      <c r="D19" s="22"/>
      <c r="E19" s="71"/>
      <c r="F19" s="71"/>
      <c r="G19" s="71"/>
      <c r="H19" s="71"/>
      <c r="I19" s="22"/>
      <c r="J19" s="28"/>
      <c r="K19" s="23"/>
    </row>
    <row r="20" spans="1:13" x14ac:dyDescent="0.2">
      <c r="A20" s="29" t="s">
        <v>35</v>
      </c>
      <c r="B20" s="21"/>
      <c r="C20" s="12"/>
      <c r="D20" s="22"/>
      <c r="E20" s="12"/>
      <c r="F20" s="12"/>
      <c r="G20" s="12"/>
      <c r="H20" s="12"/>
      <c r="I20" s="22"/>
      <c r="J20" s="28"/>
      <c r="K20" s="23"/>
    </row>
    <row r="21" spans="1:13" x14ac:dyDescent="0.2">
      <c r="A21" s="25" t="s">
        <v>36</v>
      </c>
      <c r="B21" s="21" t="s">
        <v>37</v>
      </c>
      <c r="C21" s="12" t="s">
        <v>32</v>
      </c>
      <c r="D21" s="22">
        <v>1</v>
      </c>
      <c r="E21" s="12"/>
      <c r="F21" s="58"/>
      <c r="G21" s="12"/>
      <c r="H21" s="58"/>
      <c r="I21" s="22">
        <v>48</v>
      </c>
      <c r="J21" s="26">
        <f>I21*H21*D21</f>
        <v>0</v>
      </c>
      <c r="K21" s="27">
        <f>SUM(F21+J21)</f>
        <v>0</v>
      </c>
    </row>
    <row r="22" spans="1:13" x14ac:dyDescent="0.2">
      <c r="A22" s="1" t="s">
        <v>38</v>
      </c>
      <c r="B22" s="1" t="s">
        <v>39</v>
      </c>
      <c r="C22" s="12" t="s">
        <v>32</v>
      </c>
      <c r="D22" s="22">
        <v>1</v>
      </c>
      <c r="F22" s="58"/>
      <c r="H22" s="58"/>
      <c r="I22" s="22">
        <v>48</v>
      </c>
      <c r="J22" s="32">
        <f>I22*H22*D22</f>
        <v>0</v>
      </c>
      <c r="K22" s="27">
        <f>SUM(F22+J22)</f>
        <v>0</v>
      </c>
    </row>
    <row r="23" spans="1:13" ht="15" customHeight="1" x14ac:dyDescent="0.2">
      <c r="A23" s="25" t="s">
        <v>40</v>
      </c>
      <c r="B23" s="21" t="s">
        <v>41</v>
      </c>
      <c r="C23" s="12" t="s">
        <v>32</v>
      </c>
      <c r="D23" s="22">
        <v>1</v>
      </c>
      <c r="E23" s="12"/>
      <c r="F23" s="58"/>
      <c r="G23" s="12"/>
      <c r="H23" s="58"/>
      <c r="I23" s="22">
        <v>48</v>
      </c>
      <c r="J23" s="26">
        <f>I23*H23*D23</f>
        <v>0</v>
      </c>
      <c r="K23" s="27">
        <f>SUM(F23+J23)</f>
        <v>0</v>
      </c>
    </row>
    <row r="24" spans="1:13" ht="15.75" customHeight="1" x14ac:dyDescent="0.2">
      <c r="A24" s="25" t="s">
        <v>40</v>
      </c>
      <c r="B24" s="21" t="s">
        <v>42</v>
      </c>
      <c r="C24" s="12" t="s">
        <v>32</v>
      </c>
      <c r="D24" s="22">
        <v>1</v>
      </c>
      <c r="E24" s="12"/>
      <c r="F24" s="58"/>
      <c r="G24" s="12"/>
      <c r="H24" s="58"/>
      <c r="I24" s="22">
        <v>48</v>
      </c>
      <c r="J24" s="26">
        <f>I24*H24*D24</f>
        <v>0</v>
      </c>
      <c r="K24" s="27">
        <f>SUM(F24+J24)</f>
        <v>0</v>
      </c>
    </row>
    <row r="25" spans="1:13" x14ac:dyDescent="0.2">
      <c r="A25" s="25" t="s">
        <v>43</v>
      </c>
      <c r="B25" s="21" t="s">
        <v>44</v>
      </c>
      <c r="C25" s="12" t="s">
        <v>32</v>
      </c>
      <c r="D25" s="22">
        <v>1</v>
      </c>
      <c r="E25" s="12"/>
      <c r="F25" s="58"/>
      <c r="G25" s="12"/>
      <c r="H25" s="58"/>
      <c r="I25" s="22">
        <v>48</v>
      </c>
      <c r="J25" s="26">
        <f>I25*H25*D25</f>
        <v>0</v>
      </c>
      <c r="K25" s="27">
        <f>SUM(F25+J25)</f>
        <v>0</v>
      </c>
    </row>
    <row r="26" spans="1:13" x14ac:dyDescent="0.2">
      <c r="A26" s="25"/>
      <c r="B26" s="21"/>
      <c r="C26" s="12"/>
      <c r="D26" s="22"/>
      <c r="E26" s="12"/>
      <c r="F26" s="12"/>
      <c r="G26" s="12"/>
      <c r="H26" s="12"/>
      <c r="I26" s="22"/>
      <c r="J26" s="22"/>
      <c r="K26" s="23"/>
    </row>
    <row r="27" spans="1:13" x14ac:dyDescent="0.2">
      <c r="A27" s="25"/>
      <c r="B27" s="21"/>
      <c r="C27" s="12"/>
      <c r="D27" s="22"/>
      <c r="E27" s="12"/>
      <c r="F27" s="12"/>
      <c r="G27" s="12"/>
      <c r="H27" s="12"/>
      <c r="I27" s="22"/>
      <c r="J27" s="22"/>
      <c r="K27" s="23"/>
    </row>
    <row r="28" spans="1:13" x14ac:dyDescent="0.2">
      <c r="A28" s="33" t="s">
        <v>0</v>
      </c>
      <c r="B28" s="21"/>
      <c r="C28" s="12"/>
      <c r="D28" s="22"/>
      <c r="E28" s="12"/>
      <c r="F28" s="34">
        <f>SUM(F8:F13,F21:F25)</f>
        <v>0</v>
      </c>
      <c r="G28" s="12"/>
      <c r="H28" s="12"/>
      <c r="I28" s="22"/>
      <c r="J28" s="22"/>
      <c r="K28" s="23"/>
    </row>
    <row r="29" spans="1:13" x14ac:dyDescent="0.2">
      <c r="A29" s="35" t="s">
        <v>1</v>
      </c>
      <c r="B29" s="21"/>
      <c r="C29" s="12"/>
      <c r="D29" s="22"/>
      <c r="E29" s="12"/>
      <c r="F29" s="12"/>
      <c r="G29" s="12"/>
      <c r="H29" s="12"/>
      <c r="I29" s="22"/>
      <c r="J29" s="34">
        <f>SUM(J16:J25)</f>
        <v>0</v>
      </c>
      <c r="K29" s="23"/>
    </row>
    <row r="30" spans="1:13" x14ac:dyDescent="0.2">
      <c r="A30" s="36"/>
      <c r="B30" s="21"/>
      <c r="C30" s="12"/>
      <c r="D30" s="22"/>
      <c r="E30" s="71"/>
      <c r="F30" s="71"/>
      <c r="G30" s="12"/>
      <c r="H30" s="12"/>
      <c r="I30" s="22"/>
      <c r="J30" s="28"/>
      <c r="K30" s="23"/>
    </row>
    <row r="31" spans="1:13" x14ac:dyDescent="0.2">
      <c r="A31" s="37"/>
      <c r="B31" s="38"/>
      <c r="C31" s="38"/>
      <c r="D31" s="38"/>
      <c r="E31" s="76"/>
      <c r="F31" s="76"/>
      <c r="G31" s="39"/>
      <c r="H31" s="40" t="s">
        <v>45</v>
      </c>
      <c r="I31" s="38"/>
      <c r="J31" s="38"/>
      <c r="K31" s="41">
        <f>SUM(K8:K25)</f>
        <v>0</v>
      </c>
    </row>
    <row r="34" spans="1:11" x14ac:dyDescent="0.2">
      <c r="A34" s="17"/>
      <c r="B34" s="17"/>
      <c r="C34" s="17"/>
      <c r="D34" s="42"/>
      <c r="E34" s="42"/>
      <c r="F34" s="17"/>
      <c r="G34" s="77"/>
      <c r="H34" s="77"/>
      <c r="I34" s="17"/>
      <c r="J34" s="17"/>
      <c r="K34" s="43"/>
    </row>
    <row r="35" spans="1:11" ht="25.5" x14ac:dyDescent="0.2">
      <c r="A35" s="20" t="s">
        <v>46</v>
      </c>
      <c r="B35" s="25" t="s">
        <v>47</v>
      </c>
      <c r="C35" s="22"/>
      <c r="D35" s="12"/>
      <c r="E35" s="71"/>
      <c r="F35" s="71"/>
      <c r="G35" s="71"/>
      <c r="H35" s="71"/>
      <c r="I35" s="12"/>
      <c r="J35" s="12"/>
      <c r="K35" s="44"/>
    </row>
    <row r="36" spans="1:11" x14ac:dyDescent="0.2">
      <c r="A36" s="36" t="s">
        <v>48</v>
      </c>
      <c r="B36" s="22"/>
      <c r="C36" s="22" t="s">
        <v>49</v>
      </c>
      <c r="D36" s="12"/>
      <c r="E36" s="71"/>
      <c r="F36" s="71"/>
      <c r="G36" s="12"/>
      <c r="H36" s="59"/>
      <c r="I36" s="22"/>
      <c r="J36" s="22"/>
      <c r="K36" s="44"/>
    </row>
    <row r="37" spans="1:11" x14ac:dyDescent="0.2">
      <c r="A37" s="36" t="s">
        <v>50</v>
      </c>
      <c r="B37" s="22"/>
      <c r="C37" s="22" t="s">
        <v>49</v>
      </c>
      <c r="D37" s="12"/>
      <c r="E37" s="71"/>
      <c r="F37" s="71"/>
      <c r="G37" s="12"/>
      <c r="H37" s="59" t="s">
        <v>51</v>
      </c>
      <c r="I37" s="22"/>
      <c r="J37" s="22"/>
      <c r="K37" s="44"/>
    </row>
    <row r="38" spans="1:11" x14ac:dyDescent="0.2">
      <c r="A38" s="36" t="s">
        <v>52</v>
      </c>
      <c r="B38" s="22"/>
      <c r="C38" s="22" t="s">
        <v>49</v>
      </c>
      <c r="D38" s="12"/>
      <c r="E38" s="71"/>
      <c r="F38" s="71"/>
      <c r="G38" s="12"/>
      <c r="H38" s="59" t="s">
        <v>51</v>
      </c>
      <c r="I38" s="22"/>
      <c r="J38" s="22"/>
      <c r="K38" s="44"/>
    </row>
    <row r="39" spans="1:11" x14ac:dyDescent="0.2">
      <c r="A39" s="36" t="s">
        <v>53</v>
      </c>
      <c r="B39" s="22"/>
      <c r="C39" s="22" t="s">
        <v>49</v>
      </c>
      <c r="D39" s="12"/>
      <c r="E39" s="71"/>
      <c r="F39" s="71"/>
      <c r="G39" s="12"/>
      <c r="H39" s="59" t="s">
        <v>51</v>
      </c>
      <c r="I39" s="22"/>
      <c r="J39" s="22"/>
      <c r="K39" s="44"/>
    </row>
    <row r="40" spans="1:11" x14ac:dyDescent="0.2">
      <c r="A40" s="36"/>
      <c r="B40" s="22"/>
      <c r="C40" s="22"/>
      <c r="D40" s="12"/>
      <c r="E40" s="71"/>
      <c r="F40" s="71"/>
      <c r="G40" s="45"/>
      <c r="H40" s="45"/>
      <c r="I40" s="45"/>
      <c r="J40" s="12"/>
      <c r="K40" s="46"/>
    </row>
    <row r="41" spans="1:11" x14ac:dyDescent="0.2">
      <c r="A41" s="47" t="s">
        <v>54</v>
      </c>
      <c r="B41" s="48"/>
      <c r="C41" s="48"/>
      <c r="D41" s="48"/>
      <c r="E41" s="48"/>
      <c r="F41" s="48"/>
      <c r="G41" s="48"/>
      <c r="H41" s="48"/>
      <c r="I41" s="48"/>
      <c r="J41" s="48"/>
      <c r="K41" s="49"/>
    </row>
    <row r="42" spans="1:11" x14ac:dyDescent="0.2">
      <c r="A42" s="60" t="s">
        <v>55</v>
      </c>
      <c r="B42" s="61"/>
      <c r="C42" s="12"/>
      <c r="D42" s="12"/>
      <c r="E42" s="22"/>
      <c r="F42" s="61"/>
      <c r="G42" s="50"/>
      <c r="H42" s="61"/>
      <c r="I42" s="22">
        <v>48</v>
      </c>
      <c r="J42" s="26">
        <f>(I42*H42)+F42</f>
        <v>0</v>
      </c>
      <c r="K42" s="51">
        <f>J42</f>
        <v>0</v>
      </c>
    </row>
    <row r="43" spans="1:11" x14ac:dyDescent="0.2">
      <c r="A43" s="60" t="s">
        <v>56</v>
      </c>
      <c r="B43" s="61"/>
      <c r="C43" s="39"/>
      <c r="D43" s="52"/>
      <c r="E43" s="53"/>
      <c r="F43" s="61"/>
      <c r="G43" s="50"/>
      <c r="H43" s="61"/>
      <c r="I43" s="54">
        <v>48</v>
      </c>
      <c r="J43" s="55">
        <f>(I43*H43)+F43</f>
        <v>0</v>
      </c>
      <c r="K43" s="56">
        <f>J43</f>
        <v>0</v>
      </c>
    </row>
    <row r="44" spans="1:11" x14ac:dyDescent="0.2">
      <c r="A44" s="22"/>
      <c r="B44" s="22"/>
      <c r="C44" s="22"/>
      <c r="D44" s="22"/>
      <c r="E44" s="22"/>
      <c r="F44" s="12"/>
      <c r="G44" s="77"/>
      <c r="H44" s="77"/>
      <c r="I44" s="12"/>
      <c r="J44" s="12"/>
      <c r="K44" s="12"/>
    </row>
    <row r="45" spans="1:11" x14ac:dyDescent="0.2">
      <c r="A45" s="57" t="s">
        <v>57</v>
      </c>
      <c r="B45" s="22"/>
      <c r="C45" s="22"/>
      <c r="D45" s="22"/>
      <c r="E45" s="22"/>
      <c r="F45" s="12"/>
      <c r="G45" s="71"/>
      <c r="H45" s="71"/>
      <c r="I45" s="12"/>
      <c r="J45" s="12"/>
      <c r="K45" s="12"/>
    </row>
    <row r="46" spans="1:11" x14ac:dyDescent="0.2">
      <c r="A46" s="12"/>
      <c r="B46" s="12"/>
      <c r="C46" s="12"/>
      <c r="D46" s="12"/>
      <c r="E46" s="71"/>
      <c r="F46" s="71"/>
      <c r="G46" s="71"/>
      <c r="H46" s="71"/>
      <c r="I46" s="12"/>
      <c r="J46" s="12"/>
      <c r="K46" s="12"/>
    </row>
    <row r="49" s="1" customFormat="1" x14ac:dyDescent="0.2"/>
    <row r="50" s="1" customFormat="1" x14ac:dyDescent="0.2"/>
    <row r="51" s="1" customFormat="1" x14ac:dyDescent="0.2"/>
    <row r="52" s="1" customFormat="1" x14ac:dyDescent="0.2"/>
    <row r="53" s="1" customFormat="1" x14ac:dyDescent="0.2"/>
    <row r="54" s="1" customFormat="1" x14ac:dyDescent="0.2"/>
    <row r="55" s="1" customFormat="1" x14ac:dyDescent="0.2"/>
    <row r="56" s="1" customFormat="1" x14ac:dyDescent="0.2"/>
    <row r="57" s="1" customFormat="1" x14ac:dyDescent="0.2"/>
    <row r="58" s="1" customFormat="1" x14ac:dyDescent="0.2"/>
  </sheetData>
  <sheetProtection algorithmName="SHA-512" hashValue="pcgis5ZMaXLXYwI1zvjalRcNT3Vgaqz+e6Bcdc+xPWs6Lu+3qWGIt9eBOdKfK0UD02OkfmYAjtBU55Rge9rSHw==" saltValue="1pw+jj6JVg7oCvjO5xwRiA==" spinCount="100000" sheet="1" selectLockedCells="1"/>
  <mergeCells count="24">
    <mergeCell ref="E46:F46"/>
    <mergeCell ref="G46:H46"/>
    <mergeCell ref="E19:F19"/>
    <mergeCell ref="G19:H19"/>
    <mergeCell ref="E30:F30"/>
    <mergeCell ref="G45:H45"/>
    <mergeCell ref="E31:F31"/>
    <mergeCell ref="G34:H34"/>
    <mergeCell ref="E35:F35"/>
    <mergeCell ref="G35:H35"/>
    <mergeCell ref="E36:F36"/>
    <mergeCell ref="E37:F37"/>
    <mergeCell ref="E38:F38"/>
    <mergeCell ref="E39:F39"/>
    <mergeCell ref="E40:F40"/>
    <mergeCell ref="G44:H44"/>
    <mergeCell ref="A1:XFD1"/>
    <mergeCell ref="E15:F15"/>
    <mergeCell ref="H4:J4"/>
    <mergeCell ref="E7:F7"/>
    <mergeCell ref="G7:H7"/>
    <mergeCell ref="E14:F14"/>
    <mergeCell ref="G14:H14"/>
    <mergeCell ref="A3:D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6D3214-4260-424D-B1A1-F5B7953F864B}">
  <dimension ref="A1:M46"/>
  <sheetViews>
    <sheetView tabSelected="1" workbookViewId="0">
      <selection activeCell="H43" sqref="H43"/>
    </sheetView>
  </sheetViews>
  <sheetFormatPr defaultColWidth="9.140625" defaultRowHeight="12.75" x14ac:dyDescent="0.2"/>
  <cols>
    <col min="1" max="1" width="47.5703125" style="1" customWidth="1"/>
    <col min="2" max="2" width="66.7109375" style="1" bestFit="1" customWidth="1"/>
    <col min="3" max="3" width="19.140625" style="1" customWidth="1"/>
    <col min="4" max="4" width="16.7109375" style="1" customWidth="1"/>
    <col min="5" max="5" width="9.140625" style="1"/>
    <col min="6" max="6" width="16.85546875" style="1" bestFit="1" customWidth="1"/>
    <col min="7" max="7" width="4.140625" style="1" customWidth="1"/>
    <col min="8" max="8" width="16.140625" style="1" customWidth="1"/>
    <col min="9" max="9" width="13" style="1" customWidth="1"/>
    <col min="10" max="10" width="12.7109375" style="1" customWidth="1"/>
    <col min="11" max="11" width="21.5703125" style="1" customWidth="1"/>
    <col min="12" max="12" width="9.140625" style="1"/>
    <col min="13" max="13" width="20.5703125" style="1" customWidth="1"/>
    <col min="14" max="16384" width="9.140625" style="1"/>
  </cols>
  <sheetData>
    <row r="1" spans="1:13" s="70" customFormat="1" ht="13.15" customHeight="1" x14ac:dyDescent="0.2">
      <c r="A1" s="70" t="s">
        <v>59</v>
      </c>
    </row>
    <row r="3" spans="1:13" ht="35.450000000000003" customHeight="1" thickBot="1" x14ac:dyDescent="0.25">
      <c r="A3" s="73" t="s">
        <v>6</v>
      </c>
      <c r="B3" s="74"/>
      <c r="C3" s="74"/>
      <c r="D3" s="75"/>
    </row>
    <row r="4" spans="1:13" x14ac:dyDescent="0.2">
      <c r="A4" s="2"/>
      <c r="B4" s="3"/>
      <c r="C4" s="3"/>
      <c r="D4" s="3"/>
      <c r="E4" s="3"/>
      <c r="F4" s="4" t="s">
        <v>7</v>
      </c>
      <c r="G4" s="5"/>
      <c r="H4" s="72" t="s">
        <v>8</v>
      </c>
      <c r="I4" s="72"/>
      <c r="J4" s="72"/>
      <c r="K4" s="6" t="s">
        <v>2</v>
      </c>
    </row>
    <row r="5" spans="1:13" ht="29.25" customHeight="1" x14ac:dyDescent="0.2">
      <c r="A5" s="7" t="s">
        <v>9</v>
      </c>
      <c r="B5" s="8" t="s">
        <v>10</v>
      </c>
      <c r="C5" s="9" t="s">
        <v>11</v>
      </c>
      <c r="D5" s="9" t="s">
        <v>12</v>
      </c>
      <c r="E5" s="10"/>
      <c r="F5" s="11" t="s">
        <v>13</v>
      </c>
      <c r="G5" s="12"/>
      <c r="H5" s="13" t="s">
        <v>14</v>
      </c>
      <c r="I5" s="13" t="s">
        <v>15</v>
      </c>
      <c r="J5" s="13" t="s">
        <v>16</v>
      </c>
      <c r="K5" s="14"/>
    </row>
    <row r="6" spans="1:13" x14ac:dyDescent="0.2">
      <c r="A6" s="15"/>
      <c r="B6" s="16"/>
      <c r="C6" s="17"/>
      <c r="D6" s="18"/>
      <c r="E6" s="18"/>
      <c r="F6" s="18"/>
      <c r="G6" s="18"/>
      <c r="H6" s="17"/>
      <c r="I6" s="18"/>
      <c r="J6" s="17"/>
      <c r="K6" s="19"/>
    </row>
    <row r="7" spans="1:13" x14ac:dyDescent="0.2">
      <c r="A7" s="20" t="s">
        <v>17</v>
      </c>
      <c r="B7" s="21"/>
      <c r="C7" s="12"/>
      <c r="D7" s="22"/>
      <c r="E7" s="71"/>
      <c r="F7" s="71"/>
      <c r="G7" s="71"/>
      <c r="H7" s="71"/>
      <c r="I7" s="22"/>
      <c r="J7" s="22"/>
      <c r="K7" s="23"/>
    </row>
    <row r="8" spans="1:13" x14ac:dyDescent="0.2">
      <c r="A8" s="24" t="s">
        <v>18</v>
      </c>
      <c r="B8" s="21"/>
      <c r="C8" s="25" t="s">
        <v>19</v>
      </c>
      <c r="D8" s="22">
        <v>1</v>
      </c>
      <c r="E8" s="22"/>
      <c r="F8" s="58"/>
      <c r="G8" s="22"/>
      <c r="H8" s="12"/>
      <c r="I8" s="22"/>
      <c r="J8" s="22"/>
      <c r="K8" s="27">
        <f t="shared" ref="K8:K13" si="0">F8</f>
        <v>0</v>
      </c>
    </row>
    <row r="9" spans="1:13" x14ac:dyDescent="0.2">
      <c r="A9" s="24" t="s">
        <v>20</v>
      </c>
      <c r="B9" s="21"/>
      <c r="C9" s="25" t="s">
        <v>19</v>
      </c>
      <c r="D9" s="22">
        <v>1</v>
      </c>
      <c r="E9" s="22"/>
      <c r="F9" s="58"/>
      <c r="G9" s="22"/>
      <c r="H9" s="12"/>
      <c r="I9" s="22"/>
      <c r="J9" s="22"/>
      <c r="K9" s="27">
        <f t="shared" si="0"/>
        <v>0</v>
      </c>
    </row>
    <row r="10" spans="1:13" x14ac:dyDescent="0.2">
      <c r="A10" s="24" t="s">
        <v>21</v>
      </c>
      <c r="B10" s="21"/>
      <c r="C10" s="25" t="s">
        <v>22</v>
      </c>
      <c r="D10" s="22">
        <v>1</v>
      </c>
      <c r="E10" s="22"/>
      <c r="F10" s="58"/>
      <c r="G10" s="22"/>
      <c r="H10" s="12"/>
      <c r="I10" s="22"/>
      <c r="J10" s="22"/>
      <c r="K10" s="27">
        <f t="shared" si="0"/>
        <v>0</v>
      </c>
    </row>
    <row r="11" spans="1:13" ht="38.25" x14ac:dyDescent="0.2">
      <c r="A11" s="24" t="s">
        <v>23</v>
      </c>
      <c r="B11" s="21"/>
      <c r="C11" s="25" t="s">
        <v>24</v>
      </c>
      <c r="D11" s="22">
        <v>1</v>
      </c>
      <c r="E11" s="22"/>
      <c r="F11" s="58"/>
      <c r="G11" s="22"/>
      <c r="H11" s="12"/>
      <c r="I11" s="22"/>
      <c r="J11" s="22"/>
      <c r="K11" s="27">
        <f t="shared" si="0"/>
        <v>0</v>
      </c>
    </row>
    <row r="12" spans="1:13" x14ac:dyDescent="0.2">
      <c r="A12" s="24" t="s">
        <v>25</v>
      </c>
      <c r="B12" s="21"/>
      <c r="C12" s="25" t="s">
        <v>26</v>
      </c>
      <c r="D12" s="22">
        <v>1</v>
      </c>
      <c r="E12" s="22"/>
      <c r="F12" s="58"/>
      <c r="G12" s="22"/>
      <c r="H12" s="12"/>
      <c r="I12" s="22"/>
      <c r="J12" s="22"/>
      <c r="K12" s="27">
        <f t="shared" si="0"/>
        <v>0</v>
      </c>
    </row>
    <row r="13" spans="1:13" ht="25.5" x14ac:dyDescent="0.2">
      <c r="A13" s="24" t="s">
        <v>27</v>
      </c>
      <c r="B13" s="21"/>
      <c r="C13" s="25" t="s">
        <v>28</v>
      </c>
      <c r="D13" s="22">
        <v>1</v>
      </c>
      <c r="E13" s="22"/>
      <c r="F13" s="58"/>
      <c r="G13" s="22"/>
      <c r="H13" s="12"/>
      <c r="I13" s="22"/>
      <c r="J13" s="22"/>
      <c r="K13" s="27">
        <f t="shared" si="0"/>
        <v>0</v>
      </c>
    </row>
    <row r="14" spans="1:13" x14ac:dyDescent="0.2">
      <c r="A14" s="24"/>
      <c r="B14" s="21"/>
      <c r="C14" s="12"/>
      <c r="D14" s="22"/>
      <c r="E14" s="71"/>
      <c r="F14" s="71"/>
      <c r="G14" s="71"/>
      <c r="H14" s="71"/>
      <c r="I14" s="22"/>
      <c r="J14" s="28"/>
      <c r="K14" s="23"/>
    </row>
    <row r="15" spans="1:13" x14ac:dyDescent="0.2">
      <c r="A15" s="29" t="s">
        <v>29</v>
      </c>
      <c r="B15" s="21"/>
      <c r="C15" s="25"/>
      <c r="D15" s="22"/>
      <c r="E15" s="71"/>
      <c r="F15" s="71"/>
      <c r="G15" s="22"/>
      <c r="H15" s="12"/>
      <c r="I15" s="22"/>
      <c r="J15" s="22"/>
      <c r="K15" s="23"/>
    </row>
    <row r="16" spans="1:13" ht="25.5" x14ac:dyDescent="0.2">
      <c r="A16" s="24" t="s">
        <v>30</v>
      </c>
      <c r="B16" s="21" t="s">
        <v>31</v>
      </c>
      <c r="C16" s="12" t="s">
        <v>32</v>
      </c>
      <c r="D16" s="30">
        <v>269</v>
      </c>
      <c r="E16" s="22"/>
      <c r="F16" s="22"/>
      <c r="G16" s="22"/>
      <c r="H16" s="59"/>
      <c r="I16" s="22">
        <v>48</v>
      </c>
      <c r="J16" s="26">
        <f>I16*H16*D16</f>
        <v>0</v>
      </c>
      <c r="K16" s="27">
        <f>J16</f>
        <v>0</v>
      </c>
      <c r="M16" s="31"/>
    </row>
    <row r="17" spans="1:13" ht="30" customHeight="1" x14ac:dyDescent="0.2">
      <c r="A17" s="24" t="s">
        <v>33</v>
      </c>
      <c r="B17" s="21"/>
      <c r="C17" s="12" t="s">
        <v>32</v>
      </c>
      <c r="D17" s="30">
        <v>285</v>
      </c>
      <c r="E17" s="22"/>
      <c r="F17" s="22"/>
      <c r="G17" s="22"/>
      <c r="H17" s="59"/>
      <c r="I17" s="22">
        <v>52</v>
      </c>
      <c r="J17" s="26">
        <f>I17*H17*D17</f>
        <v>0</v>
      </c>
      <c r="K17" s="27">
        <f>J17</f>
        <v>0</v>
      </c>
      <c r="M17" s="31"/>
    </row>
    <row r="18" spans="1:13" x14ac:dyDescent="0.2">
      <c r="A18" s="24" t="s">
        <v>34</v>
      </c>
      <c r="B18" s="21"/>
      <c r="C18" s="12" t="s">
        <v>32</v>
      </c>
      <c r="D18" s="22">
        <v>1</v>
      </c>
      <c r="E18" s="22"/>
      <c r="F18" s="22"/>
      <c r="G18" s="22"/>
      <c r="H18" s="59"/>
      <c r="I18" s="22">
        <v>48</v>
      </c>
      <c r="J18" s="26">
        <f>I18*H18*D18</f>
        <v>0</v>
      </c>
      <c r="K18" s="27">
        <f>J18</f>
        <v>0</v>
      </c>
    </row>
    <row r="19" spans="1:13" x14ac:dyDescent="0.2">
      <c r="A19" s="24"/>
      <c r="B19" s="21"/>
      <c r="C19" s="12"/>
      <c r="D19" s="22"/>
      <c r="E19" s="71"/>
      <c r="F19" s="71"/>
      <c r="G19" s="71"/>
      <c r="H19" s="71"/>
      <c r="I19" s="22"/>
      <c r="J19" s="28"/>
      <c r="K19" s="23"/>
    </row>
    <row r="20" spans="1:13" x14ac:dyDescent="0.2">
      <c r="A20" s="29" t="s">
        <v>35</v>
      </c>
      <c r="B20" s="21"/>
      <c r="C20" s="12"/>
      <c r="D20" s="22"/>
      <c r="E20" s="12"/>
      <c r="F20" s="12"/>
      <c r="G20" s="12"/>
      <c r="H20" s="12"/>
      <c r="I20" s="22"/>
      <c r="J20" s="28"/>
      <c r="K20" s="23"/>
    </row>
    <row r="21" spans="1:13" x14ac:dyDescent="0.2">
      <c r="A21" s="25" t="s">
        <v>36</v>
      </c>
      <c r="B21" s="21" t="s">
        <v>37</v>
      </c>
      <c r="C21" s="12" t="s">
        <v>32</v>
      </c>
      <c r="D21" s="22">
        <v>1</v>
      </c>
      <c r="E21" s="12"/>
      <c r="F21" s="58"/>
      <c r="G21" s="12"/>
      <c r="H21" s="58"/>
      <c r="I21" s="22">
        <v>48</v>
      </c>
      <c r="J21" s="26">
        <f>I21*H21*D21</f>
        <v>0</v>
      </c>
      <c r="K21" s="27">
        <f>SUM(F21+J21)</f>
        <v>0</v>
      </c>
    </row>
    <row r="22" spans="1:13" x14ac:dyDescent="0.2">
      <c r="A22" s="1" t="s">
        <v>38</v>
      </c>
      <c r="B22" s="1" t="s">
        <v>39</v>
      </c>
      <c r="C22" s="12" t="s">
        <v>32</v>
      </c>
      <c r="D22" s="22">
        <v>1</v>
      </c>
      <c r="F22" s="58"/>
      <c r="H22" s="58"/>
      <c r="I22" s="22">
        <v>48</v>
      </c>
      <c r="J22" s="32">
        <f>I22*H22*D22</f>
        <v>0</v>
      </c>
      <c r="K22" s="27">
        <f>SUM(F22+J22)</f>
        <v>0</v>
      </c>
    </row>
    <row r="23" spans="1:13" ht="25.5" x14ac:dyDescent="0.2">
      <c r="A23" s="25" t="s">
        <v>40</v>
      </c>
      <c r="B23" s="21" t="s">
        <v>41</v>
      </c>
      <c r="C23" s="12" t="s">
        <v>32</v>
      </c>
      <c r="D23" s="22">
        <v>1</v>
      </c>
      <c r="E23" s="12"/>
      <c r="F23" s="58"/>
      <c r="G23" s="12"/>
      <c r="H23" s="58"/>
      <c r="I23" s="22">
        <v>48</v>
      </c>
      <c r="J23" s="26">
        <f>I23*H23*D23</f>
        <v>0</v>
      </c>
      <c r="K23" s="27">
        <f>SUM(F23+J23)</f>
        <v>0</v>
      </c>
    </row>
    <row r="24" spans="1:13" x14ac:dyDescent="0.2">
      <c r="A24" s="25" t="s">
        <v>40</v>
      </c>
      <c r="B24" s="21" t="s">
        <v>42</v>
      </c>
      <c r="C24" s="12" t="s">
        <v>32</v>
      </c>
      <c r="D24" s="22">
        <v>1</v>
      </c>
      <c r="E24" s="12"/>
      <c r="F24" s="58"/>
      <c r="G24" s="12"/>
      <c r="H24" s="58"/>
      <c r="I24" s="22">
        <v>48</v>
      </c>
      <c r="J24" s="26">
        <f>I24*H24*D24</f>
        <v>0</v>
      </c>
      <c r="K24" s="27">
        <f>SUM(F24+J24)</f>
        <v>0</v>
      </c>
    </row>
    <row r="25" spans="1:13" x14ac:dyDescent="0.2">
      <c r="A25" s="25" t="s">
        <v>43</v>
      </c>
      <c r="B25" s="21" t="s">
        <v>44</v>
      </c>
      <c r="C25" s="12" t="s">
        <v>32</v>
      </c>
      <c r="D25" s="22">
        <v>1</v>
      </c>
      <c r="E25" s="12"/>
      <c r="F25" s="58"/>
      <c r="G25" s="12"/>
      <c r="H25" s="58"/>
      <c r="I25" s="22">
        <v>48</v>
      </c>
      <c r="J25" s="26">
        <f>I25*H25*D25</f>
        <v>0</v>
      </c>
      <c r="K25" s="27">
        <f>SUM(F25+J25)</f>
        <v>0</v>
      </c>
    </row>
    <row r="26" spans="1:13" x14ac:dyDescent="0.2">
      <c r="A26" s="25"/>
      <c r="B26" s="21"/>
      <c r="C26" s="12"/>
      <c r="D26" s="22"/>
      <c r="E26" s="12"/>
      <c r="F26" s="26"/>
      <c r="G26" s="12"/>
      <c r="H26" s="26"/>
      <c r="I26" s="22"/>
      <c r="J26" s="26"/>
      <c r="K26" s="27"/>
    </row>
    <row r="27" spans="1:13" x14ac:dyDescent="0.2">
      <c r="A27" s="25"/>
      <c r="B27" s="21"/>
      <c r="C27" s="12"/>
      <c r="D27" s="22"/>
      <c r="E27" s="12"/>
      <c r="F27" s="12"/>
      <c r="G27" s="12"/>
      <c r="H27" s="12"/>
      <c r="I27" s="22"/>
      <c r="J27" s="22"/>
      <c r="K27" s="23"/>
    </row>
    <row r="28" spans="1:13" x14ac:dyDescent="0.2">
      <c r="A28" s="33" t="s">
        <v>0</v>
      </c>
      <c r="B28" s="21"/>
      <c r="C28" s="12"/>
      <c r="D28" s="22"/>
      <c r="E28" s="12"/>
      <c r="F28" s="34">
        <f>SUM(F8:F13,F21:F25)</f>
        <v>0</v>
      </c>
      <c r="G28" s="12"/>
      <c r="H28" s="12"/>
      <c r="I28" s="22"/>
      <c r="J28" s="22"/>
      <c r="K28" s="23"/>
    </row>
    <row r="29" spans="1:13" x14ac:dyDescent="0.2">
      <c r="A29" s="35" t="s">
        <v>1</v>
      </c>
      <c r="B29" s="21"/>
      <c r="C29" s="12"/>
      <c r="D29" s="22"/>
      <c r="E29" s="12"/>
      <c r="F29" s="12"/>
      <c r="G29" s="12"/>
      <c r="H29" s="12"/>
      <c r="I29" s="22"/>
      <c r="J29" s="34">
        <f>SUM(J16:J25)</f>
        <v>0</v>
      </c>
      <c r="K29" s="23"/>
    </row>
    <row r="30" spans="1:13" x14ac:dyDescent="0.2">
      <c r="A30" s="62"/>
      <c r="B30" s="21"/>
      <c r="C30" s="12"/>
      <c r="D30" s="22"/>
      <c r="E30" s="12"/>
      <c r="F30" s="12"/>
      <c r="G30" s="12"/>
      <c r="H30" s="12"/>
      <c r="I30" s="22"/>
      <c r="J30" s="28"/>
      <c r="K30" s="23"/>
    </row>
    <row r="31" spans="1:13" x14ac:dyDescent="0.2">
      <c r="A31" s="37"/>
      <c r="B31" s="38"/>
      <c r="C31" s="38"/>
      <c r="D31" s="38"/>
      <c r="E31" s="76"/>
      <c r="F31" s="76"/>
      <c r="G31" s="39"/>
      <c r="H31" s="40" t="s">
        <v>45</v>
      </c>
      <c r="I31" s="38"/>
      <c r="J31" s="38"/>
      <c r="K31" s="41">
        <f>SUM(K8:K25)</f>
        <v>0</v>
      </c>
    </row>
    <row r="34" spans="1:11" x14ac:dyDescent="0.2">
      <c r="A34" s="17"/>
      <c r="B34" s="17"/>
      <c r="C34" s="17"/>
      <c r="D34" s="42"/>
      <c r="E34" s="42"/>
      <c r="F34" s="17"/>
      <c r="G34" s="77"/>
      <c r="H34" s="77"/>
      <c r="I34" s="17"/>
      <c r="J34" s="17"/>
      <c r="K34" s="43"/>
    </row>
    <row r="35" spans="1:11" ht="25.5" x14ac:dyDescent="0.2">
      <c r="A35" s="20" t="s">
        <v>46</v>
      </c>
      <c r="B35" s="25" t="s">
        <v>47</v>
      </c>
      <c r="C35" s="22"/>
      <c r="D35" s="12"/>
      <c r="E35" s="71"/>
      <c r="F35" s="71"/>
      <c r="G35" s="71"/>
      <c r="H35" s="71"/>
      <c r="I35" s="12"/>
      <c r="J35" s="12"/>
      <c r="K35" s="44"/>
    </row>
    <row r="36" spans="1:11" x14ac:dyDescent="0.2">
      <c r="A36" s="36" t="s">
        <v>48</v>
      </c>
      <c r="B36" s="22"/>
      <c r="C36" s="22" t="s">
        <v>49</v>
      </c>
      <c r="D36" s="12"/>
      <c r="E36" s="71"/>
      <c r="F36" s="71"/>
      <c r="G36" s="12"/>
      <c r="H36" s="59"/>
      <c r="I36" s="22"/>
      <c r="J36" s="22"/>
      <c r="K36" s="44"/>
    </row>
    <row r="37" spans="1:11" x14ac:dyDescent="0.2">
      <c r="A37" s="36" t="s">
        <v>50</v>
      </c>
      <c r="B37" s="22"/>
      <c r="C37" s="22" t="s">
        <v>49</v>
      </c>
      <c r="D37" s="12"/>
      <c r="E37" s="71"/>
      <c r="F37" s="71"/>
      <c r="G37" s="12"/>
      <c r="H37" s="59" t="s">
        <v>51</v>
      </c>
      <c r="I37" s="22"/>
      <c r="J37" s="22"/>
      <c r="K37" s="44"/>
    </row>
    <row r="38" spans="1:11" x14ac:dyDescent="0.2">
      <c r="A38" s="36" t="s">
        <v>52</v>
      </c>
      <c r="B38" s="22"/>
      <c r="C38" s="22" t="s">
        <v>49</v>
      </c>
      <c r="D38" s="12"/>
      <c r="E38" s="71"/>
      <c r="F38" s="71"/>
      <c r="G38" s="12"/>
      <c r="H38" s="59" t="s">
        <v>51</v>
      </c>
      <c r="I38" s="22"/>
      <c r="J38" s="22"/>
      <c r="K38" s="44"/>
    </row>
    <row r="39" spans="1:11" x14ac:dyDescent="0.2">
      <c r="A39" s="36" t="s">
        <v>53</v>
      </c>
      <c r="B39" s="22"/>
      <c r="C39" s="22" t="s">
        <v>49</v>
      </c>
      <c r="D39" s="12"/>
      <c r="E39" s="71"/>
      <c r="F39" s="71"/>
      <c r="G39" s="12"/>
      <c r="H39" s="59" t="s">
        <v>51</v>
      </c>
      <c r="I39" s="22"/>
      <c r="J39" s="22"/>
      <c r="K39" s="44"/>
    </row>
    <row r="40" spans="1:11" x14ac:dyDescent="0.2">
      <c r="A40" s="36"/>
      <c r="B40" s="22"/>
      <c r="C40" s="22"/>
      <c r="D40" s="12"/>
      <c r="E40" s="71"/>
      <c r="F40" s="71"/>
      <c r="G40" s="45"/>
      <c r="H40" s="45"/>
      <c r="I40" s="45"/>
      <c r="J40" s="12"/>
      <c r="K40" s="46"/>
    </row>
    <row r="41" spans="1:11" x14ac:dyDescent="0.2">
      <c r="A41" s="47" t="s">
        <v>54</v>
      </c>
      <c r="B41" s="48"/>
      <c r="C41" s="48"/>
      <c r="D41" s="48"/>
      <c r="E41" s="48"/>
      <c r="F41" s="48"/>
      <c r="G41" s="48"/>
      <c r="H41" s="48"/>
      <c r="I41" s="48"/>
      <c r="J41" s="48"/>
      <c r="K41" s="49"/>
    </row>
    <row r="42" spans="1:11" x14ac:dyDescent="0.2">
      <c r="A42" s="60" t="s">
        <v>58</v>
      </c>
      <c r="B42" s="61"/>
      <c r="C42" s="12"/>
      <c r="D42" s="12"/>
      <c r="E42" s="22"/>
      <c r="F42" s="61"/>
      <c r="G42" s="50"/>
      <c r="H42" s="61"/>
      <c r="I42" s="22">
        <v>48</v>
      </c>
      <c r="J42" s="26">
        <f>(I42*H42)+F42</f>
        <v>0</v>
      </c>
      <c r="K42" s="51">
        <f>J42</f>
        <v>0</v>
      </c>
    </row>
    <row r="43" spans="1:11" x14ac:dyDescent="0.2">
      <c r="A43" s="60" t="s">
        <v>56</v>
      </c>
      <c r="B43" s="61"/>
      <c r="C43" s="39"/>
      <c r="D43" s="52"/>
      <c r="E43" s="53"/>
      <c r="F43" s="61"/>
      <c r="G43" s="50"/>
      <c r="H43" s="61"/>
      <c r="I43" s="54">
        <v>48</v>
      </c>
      <c r="J43" s="55">
        <f>(I43*H43)+F43</f>
        <v>0</v>
      </c>
      <c r="K43" s="56">
        <f>J43</f>
        <v>0</v>
      </c>
    </row>
    <row r="44" spans="1:11" x14ac:dyDescent="0.2">
      <c r="A44" s="22"/>
      <c r="B44" s="22"/>
      <c r="C44" s="22"/>
      <c r="D44" s="22"/>
      <c r="E44" s="22"/>
      <c r="F44" s="12"/>
      <c r="G44" s="77"/>
      <c r="H44" s="77"/>
      <c r="I44" s="12"/>
      <c r="J44" s="12"/>
      <c r="K44" s="12"/>
    </row>
    <row r="45" spans="1:11" x14ac:dyDescent="0.2">
      <c r="A45" s="57" t="s">
        <v>57</v>
      </c>
      <c r="B45" s="22"/>
      <c r="C45" s="22"/>
      <c r="D45" s="22"/>
      <c r="E45" s="22"/>
      <c r="F45" s="12"/>
      <c r="G45" s="71"/>
      <c r="H45" s="71"/>
      <c r="I45" s="12"/>
      <c r="J45" s="12"/>
      <c r="K45" s="12"/>
    </row>
    <row r="46" spans="1:11" x14ac:dyDescent="0.2">
      <c r="A46" s="12"/>
      <c r="B46" s="12"/>
      <c r="C46" s="12"/>
      <c r="D46" s="12"/>
      <c r="E46" s="71"/>
      <c r="F46" s="71"/>
      <c r="G46" s="71"/>
      <c r="H46" s="71"/>
      <c r="I46" s="12"/>
      <c r="J46" s="12"/>
      <c r="K46" s="12"/>
    </row>
  </sheetData>
  <sheetProtection algorithmName="SHA-512" hashValue="PatB+if6/SyX4uvTXW3eZGy9YQPHBPwUbvPu9q/puNT0nwmzxl3PvesjdwUlaKVP/lznQ4irEB1JhzBfaGMYUg==" saltValue="0DjTobrhjxw4CrDtynAP/w==" spinCount="100000" sheet="1" selectLockedCells="1"/>
  <mergeCells count="23">
    <mergeCell ref="A1:XFD1"/>
    <mergeCell ref="E37:F37"/>
    <mergeCell ref="E38:F38"/>
    <mergeCell ref="E39:F39"/>
    <mergeCell ref="E40:F40"/>
    <mergeCell ref="E15:F15"/>
    <mergeCell ref="E19:F19"/>
    <mergeCell ref="E31:F31"/>
    <mergeCell ref="G19:H19"/>
    <mergeCell ref="A3:D3"/>
    <mergeCell ref="H4:J4"/>
    <mergeCell ref="E7:F7"/>
    <mergeCell ref="G7:H7"/>
    <mergeCell ref="E14:F14"/>
    <mergeCell ref="G14:H14"/>
    <mergeCell ref="G45:H45"/>
    <mergeCell ref="E46:F46"/>
    <mergeCell ref="G46:H46"/>
    <mergeCell ref="G44:H44"/>
    <mergeCell ref="G34:H34"/>
    <mergeCell ref="E35:F35"/>
    <mergeCell ref="G35:H35"/>
    <mergeCell ref="E36:F36"/>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1C9580B8F10764D8D72F1939850E081" ma:contentTypeVersion="3" ma:contentTypeDescription="Een nieuw document maken." ma:contentTypeScope="" ma:versionID="128d727ba65b7b5a2168dd633ba7db96">
  <xsd:schema xmlns:xsd="http://www.w3.org/2001/XMLSchema" xmlns:xs="http://www.w3.org/2001/XMLSchema" xmlns:p="http://schemas.microsoft.com/office/2006/metadata/properties" xmlns:ns2="50ac1d6c-fce8-46d3-b5b3-293caede02c0" targetNamespace="http://schemas.microsoft.com/office/2006/metadata/properties" ma:root="true" ma:fieldsID="7144fd4697fb5a2ca8c3f027111db8a9" ns2:_="">
    <xsd:import namespace="50ac1d6c-fce8-46d3-b5b3-293caede02c0"/>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0ac1d6c-fce8-46d3-b5b3-293caede02c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D23E0F6-1EE9-40BF-8497-8BABF610A41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0ac1d6c-fce8-46d3-b5b3-293caede02c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9E9A0E9-AC92-4605-A5EA-DE8CCED6547E}">
  <ds:schemaRefs>
    <ds:schemaRef ds:uri="http://schemas.microsoft.com/sharepoint/v3/contenttype/forms"/>
  </ds:schemaRefs>
</ds:datastoreItem>
</file>

<file path=customXml/itemProps3.xml><?xml version="1.0" encoding="utf-8"?>
<ds:datastoreItem xmlns:ds="http://schemas.openxmlformats.org/officeDocument/2006/customXml" ds:itemID="{CB860CCA-C6D0-4F8E-8E6B-ABB9DD9D1383}">
  <ds:schemaRefs>
    <ds:schemaRef ds:uri="50ac1d6c-fce8-46d3-b5b3-293caede02c0"/>
    <ds:schemaRef ds:uri="http://schemas.microsoft.com/office/2006/metadata/properties"/>
    <ds:schemaRef ds:uri="http://schemas.openxmlformats.org/package/2006/metadata/core-properties"/>
    <ds:schemaRef ds:uri="http://purl.org/dc/elements/1.1/"/>
    <ds:schemaRef ds:uri="http://purl.org/dc/dcmitype/"/>
    <ds:schemaRef ds:uri="http://schemas.microsoft.com/office/2006/documentManagement/types"/>
    <ds:schemaRef ds:uri="http://purl.org/dc/terms/"/>
    <ds:schemaRef ds:uri="http://schemas.microsoft.com/office/infopath/2007/PartnerControl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Totale inschrijfprijs</vt:lpstr>
      <vt:lpstr>Prijzenblad gemeente Bunschoten</vt:lpstr>
      <vt:lpstr>Prijzenblad gemeente Putten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Larissa Verheul</dc:creator>
  <cp:keywords/>
  <dc:description/>
  <cp:lastModifiedBy>Agnes van Heukelom</cp:lastModifiedBy>
  <cp:revision/>
  <dcterms:created xsi:type="dcterms:W3CDTF">2025-10-02T06:24:58Z</dcterms:created>
  <dcterms:modified xsi:type="dcterms:W3CDTF">2025-12-11T17:11:12Z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0x01010071C9580B8F10764D8D72F1939850E081</vt:lpwstr>
  </property>
</Properties>
</file>