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jacqu\Desktop\"/>
    </mc:Choice>
  </mc:AlternateContent>
  <xr:revisionPtr revIDLastSave="0" documentId="8_{C963066E-534B-4C46-A4EB-1199D9D8596A}" xr6:coauthVersionLast="47" xr6:coauthVersionMax="47" xr10:uidLastSave="{00000000-0000-0000-0000-000000000000}"/>
  <bookViews>
    <workbookView xWindow="-110" yWindow="-110" windowWidth="19420" windowHeight="11500" xr2:uid="{DBC56219-EE8F-4A16-B1C7-41ABA684C7AC}"/>
  </bookViews>
  <sheets>
    <sheet name="Kerncompetenties" sheetId="1" r:id="rId1"/>
  </sheet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46" i="1" l="1"/>
  <c r="D40" i="1"/>
  <c r="D32" i="1"/>
  <c r="D24" i="1"/>
  <c r="D15" i="1"/>
  <c r="D7" i="1"/>
</calcChain>
</file>

<file path=xl/sharedStrings.xml><?xml version="1.0" encoding="utf-8"?>
<sst xmlns="http://schemas.openxmlformats.org/spreadsheetml/2006/main" count="86" uniqueCount="27">
  <si>
    <t>Beschrijving</t>
  </si>
  <si>
    <t>Gewicht</t>
  </si>
  <si>
    <t>Beoordeling op een schaal van 0 tot 10</t>
  </si>
  <si>
    <t>Kwaliteit medewerkers</t>
  </si>
  <si>
    <t>Tevredenheid dienstverlening</t>
  </si>
  <si>
    <t>De prijs-kwaliteit verhouding van de dienstverlening</t>
  </si>
  <si>
    <t>Prijs-kwaliteit verhouding</t>
  </si>
  <si>
    <t>Proactief handelen</t>
  </si>
  <si>
    <t>Kennismanagement</t>
  </si>
  <si>
    <t>Gemiddelde beoordeling</t>
  </si>
  <si>
    <t>De dienstverlening was in lijn met eerdere of tussentijdse toezeggingen en contractuele afspraken waaronder het behalen van de service levels</t>
  </si>
  <si>
    <t>De ingezette medewerkers waren deskundig, sociaal vaardig en klantvriendelijk</t>
  </si>
  <si>
    <t>Dienstverlening was proactief versus reactief. Onder proactief wordt begrepen: tijdig signaleren van mogelijkheden ter verbetering van de leveringszekerheid</t>
  </si>
  <si>
    <t>De wijze waarop het serverbeheer is ingericht is adequaat (lees: actueel en makkelijk te benaderen gedocumenteerd)</t>
  </si>
  <si>
    <t>De wijze waarop het netwerkbeheer is ingericht is adequaat (lees: actueel en makkelijk te benaderen gedocumenteerd)</t>
  </si>
  <si>
    <t>De wijze waarop het MDM is ingericht is adequaat (lees: actueel en makkelijk te benaderen gedocumenteerd)</t>
  </si>
  <si>
    <t>De wijze waarop het veiligheidsbeheer is ingericht is adequaat (lees: actueel en makkelijk te benaderen gedocumenteerd)</t>
  </si>
  <si>
    <t>De wijze waarop het beheer en onderhoud is uitgevoerd was adequaat (lees: klant is ontzorgd en tevreden)</t>
  </si>
  <si>
    <t xml:space="preserve">Serverbeheer waaronder kennis van en ervaring met zowel Microsoft-server, Azure, VMWare, Hyper-V en Linux </t>
  </si>
  <si>
    <t>Mobiele Device Management (MDM) en Microsoft Intune waaronder kennis van en ervaring met zowel Android als iOS platforms</t>
  </si>
  <si>
    <t>Beheer (2e- en 3e- lijn) en onderhoud van de aanwezige hardware en software</t>
  </si>
  <si>
    <r>
      <t>Veiligheidsbeheer (2</t>
    </r>
    <r>
      <rPr>
        <b/>
        <vertAlign val="superscript"/>
        <sz val="10"/>
        <color rgb="FFFE9700"/>
        <rFont val="Calibri"/>
        <family val="2"/>
        <scheme val="minor"/>
      </rPr>
      <t>e</t>
    </r>
    <r>
      <rPr>
        <b/>
        <sz val="10"/>
        <color rgb="FFFE9700"/>
        <rFont val="Calibri"/>
        <family val="2"/>
        <scheme val="minor"/>
      </rPr>
      <t xml:space="preserve"> en 3</t>
    </r>
    <r>
      <rPr>
        <b/>
        <vertAlign val="superscript"/>
        <sz val="10"/>
        <color rgb="FFFE9700"/>
        <rFont val="Calibri"/>
        <family val="2"/>
        <scheme val="minor"/>
      </rPr>
      <t>e</t>
    </r>
    <r>
      <rPr>
        <b/>
        <sz val="10"/>
        <color rgb="FFFE9700"/>
        <rFont val="Calibri"/>
        <family val="2"/>
        <scheme val="minor"/>
      </rPr>
      <t xml:space="preserve"> lijn) waaronder kennis van en ervaring met Microsoft Defender (E5), ESET en DNS- bescherming</t>
    </r>
  </si>
  <si>
    <t>Inkoop van soft- en hardware</t>
  </si>
  <si>
    <t>De dienstverlening was in lijn met eerdere of tussentijdse toezeggingen en contractuele afspraken waaronder de borging van tijdige leveringen en het oplossen van foutieve leveringen</t>
  </si>
  <si>
    <t>De administratie van software licenties (op naam van opdrachtgever) was volledig gedocumenteerd</t>
  </si>
  <si>
    <t xml:space="preserve">Netwerkbeheer waaronder kennis van en ervaring met HP/Aruba, FS, Extreme Networks en Barracuda </t>
  </si>
  <si>
    <t>Het opslagpercentage voor deze dienst was in lijn met de daarvoor noodzakelijke inspanningen door dienstverlener. Dus een laag percentage voor commodity producten en een combinatie van uurtarieven (opstellen offerten, beoordeling, overleg met opdrachtgever, contractering en licenties op naam zetten) én een laag opslagpercentage voor meer complexe inkooptrajecten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</si>
</sst>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0"/>
      <name val="Calibri"/>
      <family val="2"/>
      <scheme val="minor"/>
    </font>
    <font>
      <sz val="10"/>
      <name val="Calibri"/>
      <family val="2"/>
      <scheme val="minor"/>
    </font>
    <font>
      <b/>
      <sz val="10"/>
      <color rgb="FFFE9700"/>
      <name val="Calibri"/>
      <family val="2"/>
      <scheme val="minor"/>
    </font>
    <font>
      <b/>
      <vertAlign val="superscript"/>
      <sz val="10"/>
      <color rgb="FFFE9700"/>
      <name val="Calibri"/>
      <family val="2"/>
      <scheme val="minor"/>
    </font>
  </fonts>
  <fills count="2">
    <fill>
      <patternFill patternType="none"/>
    </fill>
    <fill>
      <patternFill patternType="gray125"/>
    </fill>
  </fills>
  <borders count="10">
    <border>
      <left/>
      <right/>
      <top/>
      <bottom/>
      <diagonal/>
    </border>
    <border>
      <left style="thin">
        <color rgb="FF000000"/>
      </left>
      <right style="thin">
        <color rgb="FF000000"/>
      </right>
      <top style="thin">
        <color rgb="FF000000"/>
      </top>
      <bottom style="thin">
        <color rgb="FF000000"/>
      </bottom>
      <diagonal/>
    </border>
    <border>
      <left style="double">
        <color rgb="FF000000"/>
      </left>
      <right style="thin">
        <color rgb="FF000000"/>
      </right>
      <top style="double">
        <color rgb="FF000000"/>
      </top>
      <bottom style="thin">
        <color rgb="FF000000"/>
      </bottom>
      <diagonal/>
    </border>
    <border>
      <left style="thin">
        <color rgb="FF000000"/>
      </left>
      <right style="thin">
        <color rgb="FF000000"/>
      </right>
      <top style="double">
        <color rgb="FF000000"/>
      </top>
      <bottom style="thin">
        <color rgb="FF000000"/>
      </bottom>
      <diagonal/>
    </border>
    <border>
      <left style="thin">
        <color rgb="FF000000"/>
      </left>
      <right style="double">
        <color rgb="FF000000"/>
      </right>
      <top style="double">
        <color rgb="FF000000"/>
      </top>
      <bottom style="thin">
        <color rgb="FF000000"/>
      </bottom>
      <diagonal/>
    </border>
    <border>
      <left style="double">
        <color rgb="FF000000"/>
      </left>
      <right style="thin">
        <color rgb="FF000000"/>
      </right>
      <top style="thin">
        <color rgb="FF000000"/>
      </top>
      <bottom style="thin">
        <color rgb="FF000000"/>
      </bottom>
      <diagonal/>
    </border>
    <border>
      <left style="thin">
        <color rgb="FF000000"/>
      </left>
      <right style="double">
        <color rgb="FF000000"/>
      </right>
      <top style="thin">
        <color rgb="FF000000"/>
      </top>
      <bottom style="thin">
        <color rgb="FF000000"/>
      </bottom>
      <diagonal/>
    </border>
    <border>
      <left style="double">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double">
        <color rgb="FF000000"/>
      </right>
      <top style="thin">
        <color rgb="FF000000"/>
      </top>
      <bottom style="double">
        <color rgb="FF000000"/>
      </bottom>
      <diagonal/>
    </border>
  </borders>
  <cellStyleXfs count="1">
    <xf numFmtId="0" fontId="0" fillId="0" borderId="0"/>
  </cellStyleXfs>
  <cellXfs count="19">
    <xf numFmtId="0" fontId="0" fillId="0" borderId="0" xfId="0"/>
    <xf numFmtId="0" fontId="2" fillId="0" borderId="0" xfId="0" applyFont="1"/>
    <xf numFmtId="0" fontId="2" fillId="0" borderId="5" xfId="0" applyFont="1" applyBorder="1" applyAlignment="1">
      <alignment vertical="center"/>
    </xf>
    <xf numFmtId="0" fontId="2" fillId="0" borderId="1" xfId="0" applyFont="1" applyBorder="1" applyAlignment="1">
      <alignment wrapText="1"/>
    </xf>
    <xf numFmtId="10" fontId="2" fillId="0" borderId="1" xfId="0" applyNumberFormat="1" applyFont="1" applyBorder="1" applyAlignment="1">
      <alignment horizontal="center" vertical="center"/>
    </xf>
    <xf numFmtId="0" fontId="2" fillId="0" borderId="6" xfId="0" applyFont="1" applyBorder="1" applyAlignment="1">
      <alignment horizontal="center" vertical="center"/>
    </xf>
    <xf numFmtId="0" fontId="2" fillId="0" borderId="5" xfId="0" applyFont="1" applyBorder="1" applyAlignment="1">
      <alignment vertical="center" wrapText="1"/>
    </xf>
    <xf numFmtId="0" fontId="2" fillId="0" borderId="1" xfId="0" applyFont="1" applyBorder="1" applyAlignment="1">
      <alignment vertical="center" wrapText="1"/>
    </xf>
    <xf numFmtId="10" fontId="2" fillId="0" borderId="1" xfId="0" applyNumberFormat="1" applyFont="1" applyBorder="1" applyAlignment="1">
      <alignment horizontal="center" vertical="center" wrapText="1"/>
    </xf>
    <xf numFmtId="0" fontId="2" fillId="0" borderId="6" xfId="0" applyFont="1" applyBorder="1" applyAlignment="1">
      <alignment horizontal="center" vertical="center" wrapText="1"/>
    </xf>
    <xf numFmtId="0" fontId="2" fillId="0" borderId="9" xfId="0" applyFont="1" applyBorder="1" applyAlignment="1">
      <alignment horizontal="center" vertical="center" wrapText="1"/>
    </xf>
    <xf numFmtId="0" fontId="2" fillId="0" borderId="6" xfId="0" applyFont="1" applyBorder="1" applyAlignment="1">
      <alignment horizontal="center"/>
    </xf>
    <xf numFmtId="0" fontId="3" fillId="0" borderId="2" xfId="0" applyFont="1" applyBorder="1" applyAlignment="1">
      <alignment horizont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2" xfId="0" applyFont="1" applyBorder="1" applyAlignment="1">
      <alignment horizontal="center" vertical="center" wrapText="1"/>
    </xf>
    <xf numFmtId="9" fontId="2" fillId="0" borderId="1" xfId="0" applyNumberFormat="1" applyFont="1" applyBorder="1" applyAlignment="1">
      <alignment horizontal="center" vertical="center"/>
    </xf>
    <xf numFmtId="0" fontId="1" fillId="0" borderId="7" xfId="0" applyFont="1" applyBorder="1" applyAlignment="1">
      <alignment vertical="center" wrapText="1"/>
    </xf>
    <xf numFmtId="0" fontId="1" fillId="0" borderId="8" xfId="0" applyFont="1" applyBorder="1" applyAlignment="1">
      <alignment vertical="center" wrapText="1"/>
    </xf>
  </cellXfs>
  <cellStyles count="1">
    <cellStyle name="Standaard" xfId="0" builtinId="0"/>
  </cellStyles>
  <dxfs count="0"/>
  <tableStyles count="0" defaultTableStyle="TableStyleMedium2" defaultPivotStyle="PivotStyleLight16"/>
  <colors>
    <mruColors>
      <color rgb="FFFE9700"/>
      <color rgb="FFDE8400"/>
      <color rgb="FFFF9900"/>
      <color rgb="FFFF1919"/>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393355-3E56-4BAF-ABCA-881D7E0074EA}">
  <dimension ref="A1:D47"/>
  <sheetViews>
    <sheetView tabSelected="1" workbookViewId="0">
      <selection activeCell="H34" sqref="H34"/>
    </sheetView>
  </sheetViews>
  <sheetFormatPr defaultRowHeight="13" x14ac:dyDescent="0.3"/>
  <cols>
    <col min="1" max="1" width="31.54296875" style="1" customWidth="1"/>
    <col min="2" max="2" width="59.453125" style="1" customWidth="1"/>
    <col min="3" max="3" width="8.7265625" style="1"/>
    <col min="4" max="4" width="13.54296875" style="1" customWidth="1"/>
    <col min="5" max="16384" width="8.7265625" style="1"/>
  </cols>
  <sheetData>
    <row r="1" spans="1:4" ht="41" customHeight="1" thickTop="1" x14ac:dyDescent="0.3">
      <c r="A1" s="12" t="s">
        <v>25</v>
      </c>
      <c r="B1" s="13" t="s">
        <v>0</v>
      </c>
      <c r="C1" s="13" t="s">
        <v>1</v>
      </c>
      <c r="D1" s="14" t="s">
        <v>2</v>
      </c>
    </row>
    <row r="2" spans="1:4" ht="26" x14ac:dyDescent="0.3">
      <c r="A2" s="2" t="s">
        <v>4</v>
      </c>
      <c r="B2" s="3" t="s">
        <v>10</v>
      </c>
      <c r="C2" s="4">
        <v>0.4</v>
      </c>
      <c r="D2" s="5"/>
    </row>
    <row r="3" spans="1:4" ht="26" x14ac:dyDescent="0.3">
      <c r="A3" s="6" t="s">
        <v>3</v>
      </c>
      <c r="B3" s="7" t="s">
        <v>11</v>
      </c>
      <c r="C3" s="8">
        <v>0.2</v>
      </c>
      <c r="D3" s="9"/>
    </row>
    <row r="4" spans="1:4" x14ac:dyDescent="0.3">
      <c r="A4" s="6" t="s">
        <v>6</v>
      </c>
      <c r="B4" s="7" t="s">
        <v>5</v>
      </c>
      <c r="C4" s="8">
        <v>0.2</v>
      </c>
      <c r="D4" s="9"/>
    </row>
    <row r="5" spans="1:4" ht="39" x14ac:dyDescent="0.3">
      <c r="A5" s="6" t="s">
        <v>7</v>
      </c>
      <c r="B5" s="7" t="s">
        <v>12</v>
      </c>
      <c r="C5" s="8">
        <v>0.15</v>
      </c>
      <c r="D5" s="9"/>
    </row>
    <row r="6" spans="1:4" ht="26" x14ac:dyDescent="0.3">
      <c r="A6" s="6" t="s">
        <v>8</v>
      </c>
      <c r="B6" s="7" t="s">
        <v>14</v>
      </c>
      <c r="C6" s="8">
        <v>0.05</v>
      </c>
      <c r="D6" s="9"/>
    </row>
    <row r="7" spans="1:4" ht="13.5" thickBot="1" x14ac:dyDescent="0.35">
      <c r="A7" s="17" t="s">
        <v>9</v>
      </c>
      <c r="B7" s="18"/>
      <c r="C7" s="18"/>
      <c r="D7" s="10">
        <f>(D2*0.4)+(D3*0.2)+(D4*0.2)+(D5*0.15)+(D6*0.05)</f>
        <v>0</v>
      </c>
    </row>
    <row r="8" spans="1:4" ht="14" thickTop="1" thickBot="1" x14ac:dyDescent="0.35"/>
    <row r="9" spans="1:4" ht="39.5" thickTop="1" x14ac:dyDescent="0.3">
      <c r="A9" s="12" t="s">
        <v>18</v>
      </c>
      <c r="B9" s="13" t="s">
        <v>0</v>
      </c>
      <c r="C9" s="13" t="s">
        <v>1</v>
      </c>
      <c r="D9" s="14" t="s">
        <v>2</v>
      </c>
    </row>
    <row r="10" spans="1:4" ht="26" x14ac:dyDescent="0.3">
      <c r="A10" s="2" t="s">
        <v>4</v>
      </c>
      <c r="B10" s="3" t="s">
        <v>10</v>
      </c>
      <c r="C10" s="4">
        <v>0.45</v>
      </c>
      <c r="D10" s="11"/>
    </row>
    <row r="11" spans="1:4" ht="26" x14ac:dyDescent="0.3">
      <c r="A11" s="6" t="s">
        <v>3</v>
      </c>
      <c r="B11" s="7" t="s">
        <v>11</v>
      </c>
      <c r="C11" s="8">
        <v>0.25</v>
      </c>
      <c r="D11" s="9"/>
    </row>
    <row r="12" spans="1:4" x14ac:dyDescent="0.3">
      <c r="A12" s="6" t="s">
        <v>6</v>
      </c>
      <c r="B12" s="7" t="s">
        <v>5</v>
      </c>
      <c r="C12" s="8">
        <v>0.2</v>
      </c>
      <c r="D12" s="9"/>
    </row>
    <row r="13" spans="1:4" ht="39" x14ac:dyDescent="0.3">
      <c r="A13" s="6" t="s">
        <v>7</v>
      </c>
      <c r="B13" s="7" t="s">
        <v>12</v>
      </c>
      <c r="C13" s="8">
        <v>0.05</v>
      </c>
      <c r="D13" s="9"/>
    </row>
    <row r="14" spans="1:4" ht="26" x14ac:dyDescent="0.3">
      <c r="A14" s="6" t="s">
        <v>8</v>
      </c>
      <c r="B14" s="7" t="s">
        <v>13</v>
      </c>
      <c r="C14" s="8">
        <v>0.05</v>
      </c>
      <c r="D14" s="9"/>
    </row>
    <row r="15" spans="1:4" ht="13.5" thickBot="1" x14ac:dyDescent="0.35">
      <c r="A15" s="17" t="s">
        <v>9</v>
      </c>
      <c r="B15" s="18"/>
      <c r="C15" s="18"/>
      <c r="D15" s="10">
        <f>(D10*0.45)+(D11*0.25)+(D12*0.2)+(D13*0.05)+(D14*0.05)</f>
        <v>0</v>
      </c>
    </row>
    <row r="16" spans="1:4" ht="13.5" thickTop="1" x14ac:dyDescent="0.3"/>
    <row r="17" spans="1:4" ht="13.5" thickBot="1" x14ac:dyDescent="0.35"/>
    <row r="18" spans="1:4" ht="52.5" thickTop="1" x14ac:dyDescent="0.3">
      <c r="A18" s="12" t="s">
        <v>19</v>
      </c>
      <c r="B18" s="13" t="s">
        <v>0</v>
      </c>
      <c r="C18" s="13" t="s">
        <v>1</v>
      </c>
      <c r="D18" s="14" t="s">
        <v>2</v>
      </c>
    </row>
    <row r="19" spans="1:4" ht="26" x14ac:dyDescent="0.3">
      <c r="A19" s="2" t="s">
        <v>4</v>
      </c>
      <c r="B19" s="3" t="s">
        <v>10</v>
      </c>
      <c r="C19" s="4">
        <v>0.45</v>
      </c>
      <c r="D19" s="11"/>
    </row>
    <row r="20" spans="1:4" ht="26" x14ac:dyDescent="0.3">
      <c r="A20" s="6" t="s">
        <v>3</v>
      </c>
      <c r="B20" s="7" t="s">
        <v>11</v>
      </c>
      <c r="C20" s="8">
        <v>0.2</v>
      </c>
      <c r="D20" s="9"/>
    </row>
    <row r="21" spans="1:4" x14ac:dyDescent="0.3">
      <c r="A21" s="6" t="s">
        <v>6</v>
      </c>
      <c r="B21" s="7" t="s">
        <v>5</v>
      </c>
      <c r="C21" s="8">
        <v>0.2</v>
      </c>
      <c r="D21" s="9"/>
    </row>
    <row r="22" spans="1:4" ht="39" x14ac:dyDescent="0.3">
      <c r="A22" s="6" t="s">
        <v>7</v>
      </c>
      <c r="B22" s="7" t="s">
        <v>12</v>
      </c>
      <c r="C22" s="8">
        <v>0.1</v>
      </c>
      <c r="D22" s="9"/>
    </row>
    <row r="23" spans="1:4" ht="26" x14ac:dyDescent="0.3">
      <c r="A23" s="6" t="s">
        <v>8</v>
      </c>
      <c r="B23" s="7" t="s">
        <v>15</v>
      </c>
      <c r="C23" s="8">
        <v>0.05</v>
      </c>
      <c r="D23" s="9"/>
    </row>
    <row r="24" spans="1:4" ht="13.5" thickBot="1" x14ac:dyDescent="0.35">
      <c r="A24" s="17" t="s">
        <v>9</v>
      </c>
      <c r="B24" s="18"/>
      <c r="C24" s="18"/>
      <c r="D24" s="10">
        <f>(D19*0.45)+(D20*0.2)+(D21*0.2)+(D22*0.1)+(D23*0.05)</f>
        <v>0</v>
      </c>
    </row>
    <row r="25" spans="1:4" ht="14" thickTop="1" thickBot="1" x14ac:dyDescent="0.35"/>
    <row r="26" spans="1:4" ht="54" thickTop="1" x14ac:dyDescent="0.3">
      <c r="A26" s="12" t="s">
        <v>21</v>
      </c>
      <c r="B26" s="13" t="s">
        <v>0</v>
      </c>
      <c r="C26" s="13" t="s">
        <v>1</v>
      </c>
      <c r="D26" s="14" t="s">
        <v>2</v>
      </c>
    </row>
    <row r="27" spans="1:4" ht="26" x14ac:dyDescent="0.3">
      <c r="A27" s="2" t="s">
        <v>4</v>
      </c>
      <c r="B27" s="3" t="s">
        <v>10</v>
      </c>
      <c r="C27" s="4">
        <v>0.4</v>
      </c>
      <c r="D27" s="11"/>
    </row>
    <row r="28" spans="1:4" ht="26" x14ac:dyDescent="0.3">
      <c r="A28" s="6" t="s">
        <v>3</v>
      </c>
      <c r="B28" s="7" t="s">
        <v>11</v>
      </c>
      <c r="C28" s="8">
        <v>0.2</v>
      </c>
      <c r="D28" s="9"/>
    </row>
    <row r="29" spans="1:4" x14ac:dyDescent="0.3">
      <c r="A29" s="6" t="s">
        <v>6</v>
      </c>
      <c r="B29" s="7" t="s">
        <v>5</v>
      </c>
      <c r="C29" s="8">
        <v>0.2</v>
      </c>
      <c r="D29" s="9"/>
    </row>
    <row r="30" spans="1:4" ht="39" x14ac:dyDescent="0.3">
      <c r="A30" s="6" t="s">
        <v>7</v>
      </c>
      <c r="B30" s="7" t="s">
        <v>12</v>
      </c>
      <c r="C30" s="8">
        <v>0.15</v>
      </c>
      <c r="D30" s="9"/>
    </row>
    <row r="31" spans="1:4" ht="26" x14ac:dyDescent="0.3">
      <c r="A31" s="6" t="s">
        <v>8</v>
      </c>
      <c r="B31" s="7" t="s">
        <v>16</v>
      </c>
      <c r="C31" s="8">
        <v>0.05</v>
      </c>
      <c r="D31" s="9"/>
    </row>
    <row r="32" spans="1:4" ht="13.5" thickBot="1" x14ac:dyDescent="0.35">
      <c r="A32" s="17" t="s">
        <v>9</v>
      </c>
      <c r="B32" s="18"/>
      <c r="C32" s="18"/>
      <c r="D32" s="10">
        <f>(D27*0.4)+(D28*0.2)+(D29*0.2)+(D30*0.15)+(D31*0.05)</f>
        <v>0</v>
      </c>
    </row>
    <row r="33" spans="1:4" ht="14" thickTop="1" thickBot="1" x14ac:dyDescent="0.35"/>
    <row r="34" spans="1:4" ht="39.5" thickTop="1" x14ac:dyDescent="0.3">
      <c r="A34" s="15" t="s">
        <v>20</v>
      </c>
      <c r="B34" s="13" t="s">
        <v>0</v>
      </c>
      <c r="C34" s="13" t="s">
        <v>1</v>
      </c>
      <c r="D34" s="14" t="s">
        <v>2</v>
      </c>
    </row>
    <row r="35" spans="1:4" ht="26" x14ac:dyDescent="0.3">
      <c r="A35" s="2" t="s">
        <v>4</v>
      </c>
      <c r="B35" s="3" t="s">
        <v>10</v>
      </c>
      <c r="C35" s="4">
        <v>0.4</v>
      </c>
      <c r="D35" s="11"/>
    </row>
    <row r="36" spans="1:4" ht="26" x14ac:dyDescent="0.3">
      <c r="A36" s="6" t="s">
        <v>3</v>
      </c>
      <c r="B36" s="7" t="s">
        <v>11</v>
      </c>
      <c r="C36" s="8">
        <v>0.2</v>
      </c>
      <c r="D36" s="9"/>
    </row>
    <row r="37" spans="1:4" x14ac:dyDescent="0.3">
      <c r="A37" s="6" t="s">
        <v>6</v>
      </c>
      <c r="B37" s="7" t="s">
        <v>5</v>
      </c>
      <c r="C37" s="8">
        <v>0.2</v>
      </c>
      <c r="D37" s="9"/>
    </row>
    <row r="38" spans="1:4" ht="39" x14ac:dyDescent="0.3">
      <c r="A38" s="6" t="s">
        <v>7</v>
      </c>
      <c r="B38" s="7" t="s">
        <v>12</v>
      </c>
      <c r="C38" s="8">
        <v>0.15</v>
      </c>
      <c r="D38" s="9"/>
    </row>
    <row r="39" spans="1:4" ht="26" x14ac:dyDescent="0.3">
      <c r="A39" s="6" t="s">
        <v>8</v>
      </c>
      <c r="B39" s="7" t="s">
        <v>17</v>
      </c>
      <c r="C39" s="8">
        <v>0.05</v>
      </c>
      <c r="D39" s="9"/>
    </row>
    <row r="40" spans="1:4" ht="13.5" thickBot="1" x14ac:dyDescent="0.35">
      <c r="A40" s="17" t="s">
        <v>9</v>
      </c>
      <c r="B40" s="18"/>
      <c r="C40" s="18"/>
      <c r="D40" s="10">
        <f>(D35*0.4)+(D36*0.2)+(D37*0.2)+(D38*0.15)+(D39*0.05)</f>
        <v>0</v>
      </c>
    </row>
    <row r="41" spans="1:4" ht="14" thickTop="1" thickBot="1" x14ac:dyDescent="0.35"/>
    <row r="42" spans="1:4" ht="39.5" thickTop="1" x14ac:dyDescent="0.3">
      <c r="A42" s="15" t="s">
        <v>22</v>
      </c>
      <c r="B42" s="13" t="s">
        <v>0</v>
      </c>
      <c r="C42" s="13" t="s">
        <v>1</v>
      </c>
      <c r="D42" s="14" t="s">
        <v>2</v>
      </c>
    </row>
    <row r="43" spans="1:4" ht="78" x14ac:dyDescent="0.3">
      <c r="A43" s="6" t="s">
        <v>6</v>
      </c>
      <c r="B43" s="3" t="s">
        <v>26</v>
      </c>
      <c r="C43" s="16">
        <v>0.7</v>
      </c>
      <c r="D43" s="11"/>
    </row>
    <row r="44" spans="1:4" ht="39" x14ac:dyDescent="0.3">
      <c r="A44" s="2" t="s">
        <v>4</v>
      </c>
      <c r="B44" s="3" t="s">
        <v>23</v>
      </c>
      <c r="C44" s="4">
        <v>0.2</v>
      </c>
      <c r="D44" s="9"/>
    </row>
    <row r="45" spans="1:4" ht="26" x14ac:dyDescent="0.3">
      <c r="A45" s="6" t="s">
        <v>8</v>
      </c>
      <c r="B45" s="7" t="s">
        <v>24</v>
      </c>
      <c r="C45" s="8">
        <v>0.1</v>
      </c>
      <c r="D45" s="9"/>
    </row>
    <row r="46" spans="1:4" ht="13.5" thickBot="1" x14ac:dyDescent="0.35">
      <c r="A46" s="17" t="s">
        <v>9</v>
      </c>
      <c r="B46" s="18"/>
      <c r="C46" s="18"/>
      <c r="D46" s="10">
        <f>(D43*7)+(D44*0.2)+(D45*0.1)</f>
        <v>0</v>
      </c>
    </row>
    <row r="47" spans="1:4" ht="13.5" thickTop="1" x14ac:dyDescent="0.3"/>
  </sheetData>
  <mergeCells count="6">
    <mergeCell ref="A40:C40"/>
    <mergeCell ref="A7:C7"/>
    <mergeCell ref="A15:C15"/>
    <mergeCell ref="A46:C46"/>
    <mergeCell ref="A24:C24"/>
    <mergeCell ref="A32:C32"/>
  </mergeCells>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Kerncompetenties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Jacques van Berkel</dc:creator>
  <cp:lastModifiedBy>Jacques van Berkel</cp:lastModifiedBy>
  <dcterms:created xsi:type="dcterms:W3CDTF">2024-06-25T11:53:53Z</dcterms:created>
  <dcterms:modified xsi:type="dcterms:W3CDTF">2025-11-07T10:54:39Z</dcterms:modified>
</cp:coreProperties>
</file>