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O-ALG\041 Team 7\PROJECTEN GERBRAND\40794 (01) PO2024 Groot Heidekamp\5a. Inkoop Aanbesteding\03 Nota van Inlichtingen II\"/>
    </mc:Choice>
  </mc:AlternateContent>
  <xr:revisionPtr revIDLastSave="0" documentId="13_ncr:1_{5113B38D-764D-4113-8038-ADD3F63A7B67}" xr6:coauthVersionLast="47" xr6:coauthVersionMax="47" xr10:uidLastSave="{00000000-0000-0000-0000-000000000000}"/>
  <bookViews>
    <workbookView xWindow="-110" yWindow="-110" windowWidth="25820" windowHeight="13900" xr2:uid="{8B7DDAA3-549A-4111-ADC9-C988309B170B}"/>
  </bookViews>
  <sheets>
    <sheet name="Blad1" sheetId="1" r:id="rId1"/>
  </sheets>
  <definedNames>
    <definedName name="_xlnm._FilterDatabase" localSheetId="0" hidden="1">Blad1!$A$4:$D$449</definedName>
    <definedName name="_xlnm.Print_Titles" localSheetId="0">Blad1!$1:$4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8" i="1" l="1"/>
  <c r="E315" i="1"/>
  <c r="E313" i="1"/>
  <c r="E72" i="1"/>
  <c r="E59" i="1"/>
  <c r="E347" i="1"/>
  <c r="E381" i="1"/>
  <c r="E409" i="1"/>
  <c r="E382" i="1"/>
  <c r="E374" i="1"/>
  <c r="E333" i="1"/>
</calcChain>
</file>

<file path=xl/sharedStrings.xml><?xml version="1.0" encoding="utf-8"?>
<sst xmlns="http://schemas.openxmlformats.org/spreadsheetml/2006/main" count="2157" uniqueCount="537">
  <si>
    <t>Object-/ gebouwcode</t>
  </si>
  <si>
    <t>Thema</t>
  </si>
  <si>
    <t>Project omschrijving</t>
  </si>
  <si>
    <t>Locatie</t>
  </si>
  <si>
    <t>40B18-10</t>
  </si>
  <si>
    <t>A1 - Gevel</t>
  </si>
  <si>
    <t>Steigerwerk schilderwerk (periodiek)-</t>
  </si>
  <si>
    <t/>
  </si>
  <si>
    <t>A2 - Dak</t>
  </si>
  <si>
    <t>Vervangen beschermlaag buiten op hout-</t>
  </si>
  <si>
    <t>dakoverstekken</t>
  </si>
  <si>
    <t>Herstellen buitenwandopening gevuld met ramen hout-(gangbaar maken draaiende delen kelderramen)</t>
  </si>
  <si>
    <t>kelder</t>
  </si>
  <si>
    <t>raam- en deurkozijnen en buitendeuren</t>
  </si>
  <si>
    <t>Vervangen beschermlaag buiten op metaal-</t>
  </si>
  <si>
    <t>Vervangen beschermlaag buiten steen/beton-</t>
  </si>
  <si>
    <t>stalen luiken</t>
  </si>
  <si>
    <t>vloerroosters</t>
  </si>
  <si>
    <t>stenen lijsten en dakranden</t>
  </si>
  <si>
    <t>B0 - Interieur</t>
  </si>
  <si>
    <t>Vervangen beschermlaag binnen op hout-</t>
  </si>
  <si>
    <t>Vervangen beschermlaag binnen algemeen-</t>
  </si>
  <si>
    <t>40B18-16</t>
  </si>
  <si>
    <t>windveren topgevels</t>
  </si>
  <si>
    <t>Vervangen binnendeur incl. H&amp;S-</t>
  </si>
  <si>
    <t>buitenschilderwerk op deur</t>
  </si>
  <si>
    <t>buitenschilderwerk gevelopeningen</t>
  </si>
  <si>
    <t>buitenschilderwerk luiken</t>
  </si>
  <si>
    <t>binnenschilderwerk buitenwanopeningen</t>
  </si>
  <si>
    <t>zolderverdieping ruimte 12</t>
  </si>
  <si>
    <t>40B18-18</t>
  </si>
  <si>
    <t>40B18-20</t>
  </si>
  <si>
    <t>Vervangen trapafwerking linoleum-</t>
  </si>
  <si>
    <t>schilderwerk op buitenwandopeningen</t>
  </si>
  <si>
    <t>stalen raamluiken</t>
  </si>
  <si>
    <t>ruimte 9a</t>
  </si>
  <si>
    <t>40B18-25</t>
  </si>
  <si>
    <t>begane grond deuren noordgevel</t>
  </si>
  <si>
    <t>stalen deur zuidgevel</t>
  </si>
  <si>
    <t>balustrade en leuning trap</t>
  </si>
  <si>
    <t>40B18-27</t>
  </si>
  <si>
    <t>deurkozijn oostgevel</t>
  </si>
  <si>
    <t>buitenschilderwerk op stalen deur westgevel</t>
  </si>
  <si>
    <t>ruimte 7</t>
  </si>
  <si>
    <t>trapleuning en balustrade</t>
  </si>
  <si>
    <t>40B18-29</t>
  </si>
  <si>
    <t>Steigerwerk (periodiek)-</t>
  </si>
  <si>
    <t>40B18-32</t>
  </si>
  <si>
    <t>D0 - Gebouw</t>
  </si>
  <si>
    <t>Herinspectie NEN2767-</t>
  </si>
  <si>
    <t>40B18-35</t>
  </si>
  <si>
    <t>buitenschilderwerk kozijnen en ramen</t>
  </si>
  <si>
    <t>binnenschilderwerk buitengevelopeningen</t>
  </si>
  <si>
    <t>40B18-36</t>
  </si>
  <si>
    <t>buitenschilderwerk op gevelopeningen</t>
  </si>
  <si>
    <t>buitenschilderwerk op hout gevelopeningen</t>
  </si>
  <si>
    <t xml:space="preserve">stalen raamluiken </t>
  </si>
  <si>
    <t>40B18-41</t>
  </si>
  <si>
    <t>Steigerwerk schilderwerk (periodiek)-(hoogwerker)</t>
  </si>
  <si>
    <t>windveer</t>
  </si>
  <si>
    <t>vogelschroot</t>
  </si>
  <si>
    <t>houten ligger voorgevel</t>
  </si>
  <si>
    <t>schuifdeuren</t>
  </si>
  <si>
    <t>staalconstructie/ligger schuifdeuren</t>
  </si>
  <si>
    <t>binnenzijde schuifdeuren</t>
  </si>
  <si>
    <t>40B18-48</t>
  </si>
  <si>
    <t>Herstellen gevelafwerklaag voegwerk platvol-(partieel herstel voegwerk)</t>
  </si>
  <si>
    <t>gevels</t>
  </si>
  <si>
    <t>Vensters buitenzijde</t>
  </si>
  <si>
    <t>40B18-58</t>
  </si>
  <si>
    <t>Herstellen gevelafwerklaag voegwerk platvol-(partieel herstel van voegwerk uitvoeren)</t>
  </si>
  <si>
    <t>platvol voegwerk gevels</t>
  </si>
  <si>
    <t>buitenschilderwerk kozijnen in de buitengevels</t>
  </si>
  <si>
    <t>40B18-59</t>
  </si>
  <si>
    <t>schilderwerk op windveren</t>
  </si>
  <si>
    <t>begane grond</t>
  </si>
  <si>
    <t>40B18-60</t>
  </si>
  <si>
    <t>buitenschilderwerk dakkapellen</t>
  </si>
  <si>
    <t>buitenschilderwerk boeiboorden en windveren</t>
  </si>
  <si>
    <t>buitenschilderwerk kozijnen in buitengevels</t>
  </si>
  <si>
    <t>40B18-61</t>
  </si>
  <si>
    <t>40B18-75</t>
  </si>
  <si>
    <t>schoorsteen</t>
  </si>
  <si>
    <t>houtwerk overstekken</t>
  </si>
  <si>
    <t>entree oostzijde</t>
  </si>
  <si>
    <t>stalen ramen rondom</t>
  </si>
  <si>
    <t>40B18-E1</t>
  </si>
  <si>
    <t>40B18-F</t>
  </si>
  <si>
    <t>Vervangen beschermlaag binnen steen/beton-</t>
  </si>
  <si>
    <t>sauswerk binnenwanden</t>
  </si>
  <si>
    <t>40B18-G1</t>
  </si>
  <si>
    <t>40B18-G2</t>
  </si>
  <si>
    <t>40B18-G3</t>
  </si>
  <si>
    <t>40B18-G4</t>
  </si>
  <si>
    <t>40B18-P1</t>
  </si>
  <si>
    <t>overstekken en ventilatierooster</t>
  </si>
  <si>
    <t>kozijnen en deuren</t>
  </si>
  <si>
    <t>binnenzijde kozijnen en deuren</t>
  </si>
  <si>
    <t>40B18-P2</t>
  </si>
  <si>
    <t>kozijnen en deur</t>
  </si>
  <si>
    <t>binnenzijde kozijnen en deur</t>
  </si>
  <si>
    <t>Onderzoek dakconstructie hout (monument)-(onderzoek naar vochtplekken ter hoogte van kilgoten)</t>
  </si>
  <si>
    <t>Herstellen dakconstructie hout (monument)-(stelpost herstel kilkepers)</t>
  </si>
  <si>
    <t>Onderzoek buitenwand (C) kelder-</t>
  </si>
  <si>
    <t>40B18-12</t>
  </si>
  <si>
    <t>Herstellen buitenwandafwerking voegwerk-(partieel herstel voegwerk uitvoeren)</t>
  </si>
  <si>
    <t>platvol voegwerk</t>
  </si>
  <si>
    <t>40B18-13</t>
  </si>
  <si>
    <t>Herstellen buitenwandopening gevuld met ramen hout-(houtrotherstel confrom uitvoeringsrichtlijnen Stichting ERM)</t>
  </si>
  <si>
    <t>kloostervensters</t>
  </si>
  <si>
    <t>Herstellen buitenluik diverse-(uitnemen luiken, zandstralen, corrosie verwijderen en -behandelen)</t>
  </si>
  <si>
    <t>Herstellen beschermlaag buiten op hout-(nieuw schildersysteem o.b.v. kleurhistorisch onderzoek)</t>
  </si>
  <si>
    <t>kloostervensters en voordeurkozijn</t>
  </si>
  <si>
    <t>voordeur</t>
  </si>
  <si>
    <t>Herstellen beschermlaag buiten op metaal-(nieuw schildersysteem conform kleurhistorisch onderzoek)</t>
  </si>
  <si>
    <t>40B18-14</t>
  </si>
  <si>
    <t>kopgevels daklijsten</t>
  </si>
  <si>
    <t>kozijnen,ramen en deuren in buitenwanden</t>
  </si>
  <si>
    <t>schilderwerk op buitendeur</t>
  </si>
  <si>
    <t>stalen buitenluiken</t>
  </si>
  <si>
    <t>ruimte 1</t>
  </si>
  <si>
    <t>ruimte 1 balustrade/ leuning</t>
  </si>
  <si>
    <t>wanden en plafonds begane grond</t>
  </si>
  <si>
    <t>wanden en plafonds zolderverdieping</t>
  </si>
  <si>
    <t>40B18-15</t>
  </si>
  <si>
    <t>schilderwerk op windveren kopgevels</t>
  </si>
  <si>
    <t>binnenzijde buitenwandopeningen</t>
  </si>
  <si>
    <t>ruimte 6</t>
  </si>
  <si>
    <t>Herstellen niet verlaagd plafond stucwerk-(schades aan plafondafwerking herstellen)</t>
  </si>
  <si>
    <t>schoorsteen nok</t>
  </si>
  <si>
    <t>op binnendeuren zolderverdieping</t>
  </si>
  <si>
    <t>schilderwerk op trapleuning</t>
  </si>
  <si>
    <t>40B18-17</t>
  </si>
  <si>
    <t>Herstellen buitenluik diverse-(uitnemen luiken, oven, corrosie verwijderen en -behandelen)</t>
  </si>
  <si>
    <t>raam- en deurkozijn(en) + voordeur</t>
  </si>
  <si>
    <t>Herstellen gevelafwerklaag voegwerk platvol-(patieel herstel voegwerk)</t>
  </si>
  <si>
    <t>ruimte 1.02</t>
  </si>
  <si>
    <t>40B18-19</t>
  </si>
  <si>
    <t>windveren</t>
  </si>
  <si>
    <t>Vervangen gevelafwerklaag voegwerk platvol-(integraal vervangen, kleur- en samenstelling i.o.m. monumentenadvies, uitvoering conform URL 4006)</t>
  </si>
  <si>
    <t>vluchtdeur + kozijn verdieping</t>
  </si>
  <si>
    <t>40B18-21</t>
  </si>
  <si>
    <t>raamkozijnen dakkapellen</t>
  </si>
  <si>
    <t>boeiboorden dakkapellen</t>
  </si>
  <si>
    <t>Herstellen buitenwandopening gevuld met ramen hout-(houtrotherstel en coroosie verwijderen conform uitvoeringsrichtlijnen Stichting ERM)</t>
  </si>
  <si>
    <t>houten luiken</t>
  </si>
  <si>
    <t>40B18-22</t>
  </si>
  <si>
    <t>Herstellen beschermlaag buiten op hout-(nieuw schildersysteem)</t>
  </si>
  <si>
    <t>40B18-23</t>
  </si>
  <si>
    <t>Herstellen dakconstructie hout (monument)-(saneren asbesthoudend dakbeschot + waar nodig herstellen dakconstructie)</t>
  </si>
  <si>
    <t>Vervangen dakafwerking hellend beton-(integraal vervangen voor keramische pannen - gemêleerd)</t>
  </si>
  <si>
    <t>Herstellen gevelafwerklaag voegwerk platvol-(waar nodig vervangen/aanhelen voegwerk; kleurstelling en samenstelling i.o.m. monumentenadvies)</t>
  </si>
  <si>
    <t>trap, balustrade, deuren en -kozijnen (origineel)</t>
  </si>
  <si>
    <t>40B18-24</t>
  </si>
  <si>
    <t>windveren en houten bekleding ventilatiekanaal</t>
  </si>
  <si>
    <t>raamkozijnen, buitendeuren en buitendeuren uitbouw</t>
  </si>
  <si>
    <t>originele raam- en deurkozijnen</t>
  </si>
  <si>
    <t>metalen vloerroosters</t>
  </si>
  <si>
    <t>schilderwerk op dakvoet en dakvlakken</t>
  </si>
  <si>
    <t>Herstellen goot zink (mast-/bakgoot)-(herstel afvoertje mastgoot wolfseind)</t>
  </si>
  <si>
    <t>dakvoet</t>
  </si>
  <si>
    <t>binnenschilderwerk buitenwandopeningen</t>
  </si>
  <si>
    <t>Vervangen beschermlaag binnen op metaal-</t>
  </si>
  <si>
    <t>40B18-26</t>
  </si>
  <si>
    <t>windveren en gootplanken</t>
  </si>
  <si>
    <t>kloostervensters, -luiken en -voordeur</t>
  </si>
  <si>
    <t>Herstellen beschermlaag buiten op metaal-(nieuw schildersysteem stalen luiken, vervolgsysteem stalen deur en kozijn)</t>
  </si>
  <si>
    <t>stalen luiken, -deur en -deurkozijn</t>
  </si>
  <si>
    <t>Herstellen buitenwandopening gevuld met ramen hout-(controle hang en sluitwerk)</t>
  </si>
  <si>
    <t>kozijnen buitenwandopeningen</t>
  </si>
  <si>
    <t>Herstellen gevelafwerklaag voegwerk platvol-(partieel herstel voegwerk uitvoeren)</t>
  </si>
  <si>
    <t>buitenschilderwerk op kozijnen en ramen</t>
  </si>
  <si>
    <t>buitenschilderwerk op stalen luiken</t>
  </si>
  <si>
    <t>ruimte 9 zolderverdieping</t>
  </si>
  <si>
    <t>Herstellen balustrade/leuning-(schade balustrade herstellen)</t>
  </si>
  <si>
    <t>40B18-28</t>
  </si>
  <si>
    <t>40B18-3</t>
  </si>
  <si>
    <t>trapopgang</t>
  </si>
  <si>
    <t>40B18-30</t>
  </si>
  <si>
    <t>Herstellen buitenwand (C) beton-(carbonatatie / onvoldoende dekking lateien herstellen)</t>
  </si>
  <si>
    <t>achterdeur(kozijn) en raamkozijnen</t>
  </si>
  <si>
    <t>voordeur(kozijn) en raamkozijnen</t>
  </si>
  <si>
    <t>40B18-31</t>
  </si>
  <si>
    <t>dakkapel</t>
  </si>
  <si>
    <t>Herstellen beschermlaag buiten op hout-(nieuw schildersysteem OHD08 - 8m²)</t>
  </si>
  <si>
    <t>boeidelen en kozijnwerk dakkapellen</t>
  </si>
  <si>
    <t>Herstellen beschermlaag buiten op hout-(vervolg schildersysteem OHD04 - 16 m²)</t>
  </si>
  <si>
    <t>Herstellen dakaansluiting deklood-(aankloppen lood incl. hoogwerker)</t>
  </si>
  <si>
    <t>Herstellen trap beton-(reiningen en herstellen betontrap inclusief stalen strippen vervangen)</t>
  </si>
  <si>
    <t>kelder ruimte 01</t>
  </si>
  <si>
    <t>Herstellen trap metselwerk-(reinigen en partieel herstel voegwerk)</t>
  </si>
  <si>
    <t>kelder ruimte 09</t>
  </si>
  <si>
    <t>Herstellen buitenluik diverse-(uitnemen luiken Chroom6 behandeling oven en terugplaatsen)</t>
  </si>
  <si>
    <t>Herstellen gevelafwerklaag voegwerk platvol-(partieel, 50%, herstel voegwerk)</t>
  </si>
  <si>
    <t>gevel</t>
  </si>
  <si>
    <t>Herstellen beschermlaag buiten op hout-(OHD04 vervolgsysteem)</t>
  </si>
  <si>
    <t>ruimte 8</t>
  </si>
  <si>
    <t>Herstellen beschermlaag buiten op metaal-(OMS04 vervolg systeem)</t>
  </si>
  <si>
    <t>trap buiten ruimte 01</t>
  </si>
  <si>
    <t>trap buiten ruimte 09</t>
  </si>
  <si>
    <t>Herstellen beschermlaag buiten op metaal-(OMS08 vervangen systeem)</t>
  </si>
  <si>
    <t>Herstellen trap hout-(herstellen trap waar nodig)</t>
  </si>
  <si>
    <t>ruimte 13</t>
  </si>
  <si>
    <t>Herstellen beschermlaag binnen op hout-(Vervangendsysteem OHD56)</t>
  </si>
  <si>
    <t>Steigerwerk (eenmalig)-(partieel herstel voegwerk)</t>
  </si>
  <si>
    <t>ruimte 1.01</t>
  </si>
  <si>
    <t>schilderwerk op balustrade en leuning trap</t>
  </si>
  <si>
    <t>wanden en plafonds trappenhal</t>
  </si>
  <si>
    <t>40B18-33</t>
  </si>
  <si>
    <t>Herstellen boeiboord hout (monument)-(houtherstel)</t>
  </si>
  <si>
    <t>dak windveren kopgevels</t>
  </si>
  <si>
    <t>Vervangen beschermlaag buiten op hout-(vervolgsysteem OHD04)</t>
  </si>
  <si>
    <t>dak</t>
  </si>
  <si>
    <t>Herstellen buitenwandopening gevuld met ramen hout-(houtherstel en corrosieherstel)</t>
  </si>
  <si>
    <t>kozijnen bgg</t>
  </si>
  <si>
    <t>Vervangen beschermlaag buiten op hout-(OHD04 vervolgsysteem)</t>
  </si>
  <si>
    <t>schilderwerk buitenzijde buitenkozijnen</t>
  </si>
  <si>
    <t>40B18-34</t>
  </si>
  <si>
    <t>buitenschilderwerk op stalen kozijnen en ramen</t>
  </si>
  <si>
    <t>40B18-37</t>
  </si>
  <si>
    <t>gootplank en windveer</t>
  </si>
  <si>
    <t>kozijnen begane grond</t>
  </si>
  <si>
    <t>Herstellen buitenwandopening gevuld met ramen hout-(houtherstel)</t>
  </si>
  <si>
    <t>houten kozijnen, ramen en deuren en stalen lijst</t>
  </si>
  <si>
    <t>40B18-38</t>
  </si>
  <si>
    <t xml:space="preserve">schilderwerk gootplank </t>
  </si>
  <si>
    <t>Herstellen buitenwandopening gevuld met deuren hout-(herstel natuurstenen neut)</t>
  </si>
  <si>
    <t>kozijn toegangsdeur</t>
  </si>
  <si>
    <t xml:space="preserve">Vervangen beschermlaag buiten op hout-(OHD04 vervolgsysteem) </t>
  </si>
  <si>
    <t>Herstellen beschermlaag buiten op metaal-(OMS08 vervangend systeem)</t>
  </si>
  <si>
    <t>Vervangen beschermlaag buiten op metaal-(OMS04 vervolg systeem)</t>
  </si>
  <si>
    <t>Herstellen dakafwerking hellend keramiek-(vervangen gebroken pannen en rechtleggen pannen waar nodig)</t>
  </si>
  <si>
    <t>Herstellen schuifdeur handbediend-(herstel beschadigingen en eerdere herstelplek + bijwerken schilderwerk)</t>
  </si>
  <si>
    <t>Herstellen gevelafwerklaag voegwerk platvol-(voegwerk waar nodig vervangen/aanhelen)</t>
  </si>
  <si>
    <t xml:space="preserve">Herstellen beschermlaag buiten op hout-(bijwerken afbladdering en mechanische beschadidingen) </t>
  </si>
  <si>
    <t>40B18-42</t>
  </si>
  <si>
    <t>Herstellen beschermlaag buiten op hout-(bijwerken gescheurd schilderwerk en afdekken met zink)</t>
  </si>
  <si>
    <t>Herstellen goot zink (mast-/bakgoot)-(aanbrengen expansiebanden)</t>
  </si>
  <si>
    <t>dakvoeten</t>
  </si>
  <si>
    <t>Vervangen goot zink (mast-/bakgoot)-</t>
  </si>
  <si>
    <t xml:space="preserve">Herstellen buitenwand (C) metselwerk-(herstel metselwerk en ontroesten van ijzerwerk) </t>
  </si>
  <si>
    <t>Herstellen schuifdeur handbediend-(beschadigingen in het hout van de deuren herstellen)</t>
  </si>
  <si>
    <t>oostgevel</t>
  </si>
  <si>
    <t>binnenzijde schuifdeuren en kozijn</t>
  </si>
  <si>
    <t>A3 - Terrein</t>
  </si>
  <si>
    <t>Vervangen terreinverharding betontegel-</t>
  </si>
  <si>
    <t>vloer</t>
  </si>
  <si>
    <t>40B18-44</t>
  </si>
  <si>
    <t>Herstellen dakafwerking hellend keramiek-(onderhoudsbeurt dakpanbedekking)</t>
  </si>
  <si>
    <t>dakvlakken</t>
  </si>
  <si>
    <t>Herstellen goot zink (mast-/bakgoot)-(schoonmaken goten)</t>
  </si>
  <si>
    <t>Vervangen gevelafwerklaag voegwerk platvol-</t>
  </si>
  <si>
    <t>buitenwanden</t>
  </si>
  <si>
    <t>wanden</t>
  </si>
  <si>
    <t>Herstellen terreinverharding betontegel-(herstel gebroken tegels en verspreid ophalen verzakte tegels)</t>
  </si>
  <si>
    <t>40B18-47</t>
  </si>
  <si>
    <t>Herstellen gevelafwerklaag voegwerk platvol-(plaatselijk herstel van voegwerk)</t>
  </si>
  <si>
    <t>Herstellen buitendeur incl. H&amp;S-(aanbrengen cylinder en controle hang en sluitwerk)</t>
  </si>
  <si>
    <t>Herstellen beschermlaag buiten op hout-(behandelen onderdorpels westgevel)</t>
  </si>
  <si>
    <t>Herstellen terreinverharding betontegel-</t>
  </si>
  <si>
    <t>40B18-56</t>
  </si>
  <si>
    <t>buiten trap kelder</t>
  </si>
  <si>
    <t xml:space="preserve">balustrade buitentrap kelder </t>
  </si>
  <si>
    <t xml:space="preserve">plat dak </t>
  </si>
  <si>
    <t>Vervangen beschermlaag buiten op hout-(OHD04)</t>
  </si>
  <si>
    <t>schilderwerk windveer</t>
  </si>
  <si>
    <t xml:space="preserve">Vervangen beschermlaag buiten op hout-(OHD04) </t>
  </si>
  <si>
    <t>schilderwerk kozijnen, ramen en deuren</t>
  </si>
  <si>
    <t>40B18-57</t>
  </si>
  <si>
    <t>Vervangen vloerbekleding linoleum-</t>
  </si>
  <si>
    <t>begane grond interieur</t>
  </si>
  <si>
    <t>wanden en plafonds</t>
  </si>
  <si>
    <t>Herstellen wandafwerklaag tegelwerk sanitair-(partieel herstel tegelwerk)</t>
  </si>
  <si>
    <t>ruimte 1.06 t/m 1.09</t>
  </si>
  <si>
    <t>Herstellen vloerafwerklaag tegelwerk sanitair-(schoonmaken tegelvloer)</t>
  </si>
  <si>
    <t>40B18-6</t>
  </si>
  <si>
    <t>Herstellen beschermlaag buiten op hout-(nieuw schildersysteem obv kleurhistorisch onderzoek)</t>
  </si>
  <si>
    <t>buitenwandopeningen; ramen en deuren</t>
  </si>
  <si>
    <t>zinken kilgoten steekkap</t>
  </si>
  <si>
    <t>40B18-62</t>
  </si>
  <si>
    <t>kozijnen BGG</t>
  </si>
  <si>
    <t>schilderwerk stalen luiken</t>
  </si>
  <si>
    <t>40B18-63</t>
  </si>
  <si>
    <t>Vervangen beschermlaag buiten op hout-(OHD04 vervolg systeem)</t>
  </si>
  <si>
    <t>schilderwerk windveer en dakoverstek</t>
  </si>
  <si>
    <t>Herstellen dakaansluiting loodloketten-(loodloketten aankloppen/herstellen)</t>
  </si>
  <si>
    <t>loodloketten schoorsteen</t>
  </si>
  <si>
    <t>buitenkozijnen 1e verdieping</t>
  </si>
  <si>
    <t>Herstellen buitendeur incl. H&amp;S-(uitnemen deur Chroom6 behandeling oven en terugplaatsen)</t>
  </si>
  <si>
    <t>achterdeur staal</t>
  </si>
  <si>
    <t>buitenschilderwerk kozijnen, ramen en deuren</t>
  </si>
  <si>
    <t>buitenschilderwerk stalen luiken en deur</t>
  </si>
  <si>
    <t>40B18-64</t>
  </si>
  <si>
    <t>Vervangen dakaansluiting deklood-(vervangen loodloketten en voetlood schoorstenen)</t>
  </si>
  <si>
    <t>voetlood schoorsteen</t>
  </si>
  <si>
    <t>buitenkozijnen, ramen en deuren BGG</t>
  </si>
  <si>
    <t xml:space="preserve">stalen deur </t>
  </si>
  <si>
    <t>schilderwerk buitenkozijnen, ramen en deuren</t>
  </si>
  <si>
    <t>Herstellen beschermlaag buiten op metaal-(OMS08 vervangend verfsysteem)</t>
  </si>
  <si>
    <t>schilderwerk stalen luiken en deur</t>
  </si>
  <si>
    <t>40B18-65</t>
  </si>
  <si>
    <t>Herstellen buitenwandopening gevuld met ramen hout-(controle en herstel hang en sluitwerk)</t>
  </si>
  <si>
    <t>kozijnen en ramen buitenwandopeningen</t>
  </si>
  <si>
    <t>buitenschilderwerk kozijnen buitenwandopeningen</t>
  </si>
  <si>
    <t>Herstellen schoorsteen/ventilatiekanalen-(herstel pleisterwerk schoorsteenkanalen)</t>
  </si>
  <si>
    <t>ruimte 1.11</t>
  </si>
  <si>
    <t>ruimte 1.01a</t>
  </si>
  <si>
    <t>Herstellen windveer hout (monument)-(nieuwe windveer)</t>
  </si>
  <si>
    <t>oost- en westgevel</t>
  </si>
  <si>
    <t>schoorstenen, aansluiting dak</t>
  </si>
  <si>
    <t>Herstellen dakaansluiting deklood-(plaatselijk opnieuw aanbrengen voegwerk)</t>
  </si>
  <si>
    <t>Onderzoek schoorsteen/kanaal RGA-(nader onderzoek toestand schoorstenen)</t>
  </si>
  <si>
    <t>nok dak</t>
  </si>
  <si>
    <t>Herstellen schoorsteen/kanaal RGA-(herstel voegwerk en smeerlaag)</t>
  </si>
  <si>
    <t>Herstellen buitenwandopening gevuld met ramen hout-(controle op omtrekspeling en werking hang en sluitwerk)</t>
  </si>
  <si>
    <t>gevelopeningen, vensters beganegrond</t>
  </si>
  <si>
    <t>Herstellen buitenluik diverse-(chroom-6 behandeling luiken)</t>
  </si>
  <si>
    <t>oostgevel, entree</t>
  </si>
  <si>
    <t>gevelopeningen vensters</t>
  </si>
  <si>
    <t>Herstellen beschermlaag buiten op metaal-(nieuw verfsysteem na chroom-6 behandeling)</t>
  </si>
  <si>
    <t>Herstellen buitenluik diverse-(chroom-6 behandeling)</t>
  </si>
  <si>
    <t>gevelopeningen, vensters</t>
  </si>
  <si>
    <t>noordgevel, entree</t>
  </si>
  <si>
    <t>Herstellen beschermlaag buiten op metaal-</t>
  </si>
  <si>
    <t>luiken</t>
  </si>
  <si>
    <t>Herstellen hemelwaterafvoer zink-(vervangen hemelwaterafvoer)</t>
  </si>
  <si>
    <t>Herstellen buitenwandopening gevuld met ramen hout-(nazien functioneren hang- en sluitwerk)</t>
  </si>
  <si>
    <t>Herstellen buitenluik diverse-(onderzoek naar ontbrekend luik, chroom-6 behandelin luiken)</t>
  </si>
  <si>
    <t>oostgevel, deur entree</t>
  </si>
  <si>
    <t>Herstellen beschermlaag buiten op metaal-(nieuw systeem na chroom-6 behandeling)</t>
  </si>
  <si>
    <t>Herstellen hemelwaterafvoer zink-(beschadigde bochten vervangen en vastzetten)</t>
  </si>
  <si>
    <t>noord- en zuidgevel</t>
  </si>
  <si>
    <t>Herstellen gevelafwerklaag voegwerk platvol-(partieel voegwerkherstel)</t>
  </si>
  <si>
    <t>zuidgevel, entree</t>
  </si>
  <si>
    <t>Herstellen beschermlaag buiten op metaal-(nieuw schildersysteem na Chroom-6 behandeling)</t>
  </si>
  <si>
    <t>40B18-7</t>
  </si>
  <si>
    <t>Herstellen gevelafwerklaag voegwerk platvol-(scheurherstel conform uitvoeringsrichtlijnen Stichting ERM)</t>
  </si>
  <si>
    <t>40B18-70</t>
  </si>
  <si>
    <t>Herstellen boeiboord hout (monument)-(herstel op basis van instukken)</t>
  </si>
  <si>
    <t>Kopgevels</t>
  </si>
  <si>
    <t>Windveer</t>
  </si>
  <si>
    <t>Herstellen buitenwandopening gevuld met ramen hout-(Controle omtrekspeling en herstel)</t>
  </si>
  <si>
    <t>Verdieping</t>
  </si>
  <si>
    <t>Herstellen buitenwandopening gevuld met ramen hout-(Herstel ondergrond houten kozijnen, metalen hoeklijn en omtrekspeling ramen)</t>
  </si>
  <si>
    <t>Herstellen buitenluik diverse-(Behandelen Chroom-6)</t>
  </si>
  <si>
    <t>Begane grond</t>
  </si>
  <si>
    <t>Herstellen beschermlaag buiten op metaal-(Opnieuw aanbrengen verfsysteem na Chroom6 behandeling)</t>
  </si>
  <si>
    <t>40B18-71</t>
  </si>
  <si>
    <t>Herstellen buitenwandopening gevuld met ramen hout-(herstel omtrekspeling en nazien hang- en sluitwerk)</t>
  </si>
  <si>
    <t>verdieping, vensters</t>
  </si>
  <si>
    <t>Herstellen buitenluik diverse-(behandeling Chroom 6)</t>
  </si>
  <si>
    <t>beganegrond, vensters</t>
  </si>
  <si>
    <t>gevelopeningen</t>
  </si>
  <si>
    <t>Herstellen beschermlaag buiten op metaal-(opnieuw aanbrengen nieuw systeem na behandeling chroom-6)</t>
  </si>
  <si>
    <t>luiken vensters</t>
  </si>
  <si>
    <t>40B18-72</t>
  </si>
  <si>
    <t>op nok schilddak</t>
  </si>
  <si>
    <t>Herstellen schoorsteen/kanaal RGA-(Herstel schoorsteen)</t>
  </si>
  <si>
    <t>Herstellen buitenluik diverse-(behandeling Chroom 6 en indien aanwezig, terug aanbrengen ontbrekende luiken)</t>
  </si>
  <si>
    <t>vensters</t>
  </si>
  <si>
    <t>deur westgevel</t>
  </si>
  <si>
    <t>Herstellen beschermlaag buiten op metaal-(opnieuw aanbrengen verfsysteem na behandeling)</t>
  </si>
  <si>
    <t>40B18-73</t>
  </si>
  <si>
    <t>Herstellen buitenwandopening gevuld met ramen hout-(herstel ondergrond tbv schilderwerk, nalopen omtrekspeling, controle op hang- en sluitwerk)</t>
  </si>
  <si>
    <t>Herstellen buitenluik diverse-(behandeling chroom-6)</t>
  </si>
  <si>
    <t>op ramen en deuren</t>
  </si>
  <si>
    <t>noordgevel</t>
  </si>
  <si>
    <t>40B18-74</t>
  </si>
  <si>
    <t>op windveren op de noord- en zuidgevel</t>
  </si>
  <si>
    <t>Onderzoek schoorsteen/kanaal RGA-(controle toestand schoorstenen bovendaks)</t>
  </si>
  <si>
    <t>op nok dakvlakken</t>
  </si>
  <si>
    <t>Herstellen schoorsteen/kanaal RGA-(herstel voegwerk en smeerlagen schoorsteenkoppen)</t>
  </si>
  <si>
    <t>Herstellen buitenwand (C) metselwerk-(herstel muurwerk bij entree)</t>
  </si>
  <si>
    <t>Herstellen buitenwandopening gevuld met ramen hout-(controle en herstel omtrekspeling en nalopen hang en sluitwerk)</t>
  </si>
  <si>
    <t>gevelopeningen vensters, eerste verdieping</t>
  </si>
  <si>
    <t>deur</t>
  </si>
  <si>
    <t>Herstellen beschermlaag buiten op metaal-(nieuw systeem na behandeling chroom-6)</t>
  </si>
  <si>
    <t>40B18-76</t>
  </si>
  <si>
    <t>schoorstenen</t>
  </si>
  <si>
    <t>Herstellen goot zink (mast-/bakgoot)-(controle separatiestukken, lekke soldeernaden, reinigend onderhoud)</t>
  </si>
  <si>
    <t>Herstellen buitenwandopening gevuld met ramen hout-(nazien op omtrekspeling, nazien hang en sluitwerk)</t>
  </si>
  <si>
    <t>verdieping, noord en zuidgevel</t>
  </si>
  <si>
    <t>beganegrond, zuidgevel</t>
  </si>
  <si>
    <t>Herstellen trap hout-(herstel samenhang treden/trapboom onderzijde)</t>
  </si>
  <si>
    <t>ruimte 1.01A</t>
  </si>
  <si>
    <t>Herstellen binnendeur incl. H&amp;S-(nazien hang- en sluitwerk en sluitende functie deur)</t>
  </si>
  <si>
    <t>ruimte 2.02</t>
  </si>
  <si>
    <t>40B18-77</t>
  </si>
  <si>
    <t>op windveren</t>
  </si>
  <si>
    <t>Onderzoek buitenwand (C) metselwerk-(spec. onderzoek naar leg/voegmortel en steen)</t>
  </si>
  <si>
    <t>beganegrond, gevelopeningen, vensters</t>
  </si>
  <si>
    <t xml:space="preserve">Herstellen buitenwandafwerking voegwerk-(partieel herstel voegwerk) </t>
  </si>
  <si>
    <t>westgevel, entree</t>
  </si>
  <si>
    <t>Herstellen beschermlaag buiten op metaal-(nieuw schildersysteem na chroom-6 behandeling)</t>
  </si>
  <si>
    <t>metalen luiken</t>
  </si>
  <si>
    <t>gevelopeningen eerste verdieping vensters</t>
  </si>
  <si>
    <t>40B18-8</t>
  </si>
  <si>
    <t>40B18-9</t>
  </si>
  <si>
    <t>40B18-B1</t>
  </si>
  <si>
    <t>overstek/gootconstructie</t>
  </si>
  <si>
    <t>raamkozijnen</t>
  </si>
  <si>
    <t>40B18-E3</t>
  </si>
  <si>
    <t>overstek</t>
  </si>
  <si>
    <t>lattenwerk</t>
  </si>
  <si>
    <t>40B18-E5</t>
  </si>
  <si>
    <t>40B18-E8</t>
  </si>
  <si>
    <t>buitenwandopeningen</t>
  </si>
  <si>
    <t>40A03-4</t>
  </si>
  <si>
    <t>Vervangen beschermlaag buiten op metaal</t>
  </si>
  <si>
    <t>Project PO Groot Heikamp schilderwerk bundel O5, O7 en O2</t>
  </si>
  <si>
    <t>Projectnr:  40794</t>
  </si>
  <si>
    <t>ö</t>
  </si>
  <si>
    <t>Datum: 09-10-25</t>
  </si>
  <si>
    <t>10% aanhouden van totaal metselwerk volgens calculatiestaat</t>
  </si>
  <si>
    <t>Controleren en waar nodig herstellen metsel- en voegwerk schoorstenen (conform URL's stichting ERM)</t>
  </si>
  <si>
    <t>-</t>
  </si>
  <si>
    <t>12 m²</t>
  </si>
  <si>
    <t>10 m²</t>
  </si>
  <si>
    <t>11 m²</t>
  </si>
  <si>
    <t>Houten lambrisering binnen</t>
  </si>
  <si>
    <t>47 m²</t>
  </si>
  <si>
    <t>512 m²</t>
  </si>
  <si>
    <t>ruimte 1 op 00 &amp; ruimte 11 op 01</t>
  </si>
  <si>
    <t>Volledig nieuw vervangen vloer-, en wandtegelwerk in sanitaire ruimte inclusief nieuw sanitair</t>
  </si>
  <si>
    <t>221 m²</t>
  </si>
  <si>
    <t>55,25 m² (25% totaal oppervlakte plafond = 221 m²)</t>
  </si>
  <si>
    <t>1 traptreden, gehele balustrade, trapleuning en toebehoren (zie foto's inspectierapportage blz 17 en 28)</t>
  </si>
  <si>
    <t>Vervangen beschermlaag binnen steen/beton (aanbrengen nieuw sauswerk plafond)</t>
  </si>
  <si>
    <t>plafonds 00</t>
  </si>
  <si>
    <t>plafonds 01</t>
  </si>
  <si>
    <t>12 m² vloertegels, 60 m² wandtegelwerk, 1 wasbakken, 2 spiegels, 2 urinoirs, drie toiletten, 75 m2 wit sauswerk (incl toebehoren)</t>
  </si>
  <si>
    <t xml:space="preserve">Zie calculatiestaat </t>
  </si>
  <si>
    <t>1 standaard binnendeur incl. montage en toebehoren (zie inspectierapport blz 45)</t>
  </si>
  <si>
    <t>3 stuks (zie inspectierapportage blz 24)</t>
  </si>
  <si>
    <t xml:space="preserve">binnenschilderwerk buitenwandopeningen </t>
  </si>
  <si>
    <t>alle binnendeuren</t>
  </si>
  <si>
    <t>10 stuks</t>
  </si>
  <si>
    <t>8 m²</t>
  </si>
  <si>
    <t>15 m²</t>
  </si>
  <si>
    <t>Schoorstenen</t>
  </si>
  <si>
    <t>1 deur + kozijn (zie inspectierapport 23)</t>
  </si>
  <si>
    <t>Trap</t>
  </si>
  <si>
    <t>Balustrade</t>
  </si>
  <si>
    <t>Binnendeuren</t>
  </si>
  <si>
    <t>Buitenwandopeningen (binnenzijde kozijnen)</t>
  </si>
  <si>
    <t xml:space="preserve">20 stuks </t>
  </si>
  <si>
    <t>1 stuk</t>
  </si>
  <si>
    <t>Herstellen binnendeur incl. H&amp;S-(herstel deur en hang en sluitwerk) en schilderwerk</t>
  </si>
  <si>
    <t>1 stuk (zie inspectierapport 20)</t>
  </si>
  <si>
    <t>ruimte 7 - trap balustrade</t>
  </si>
  <si>
    <t>Herstellen trap hout-(verwijderen oud linoleum en aanbrengen nieuw linoleum)</t>
  </si>
  <si>
    <t>1 trap (zie inspectierapportage blz 17)</t>
  </si>
  <si>
    <t>1 trap (zie inspectierapportage blz 24)</t>
  </si>
  <si>
    <t>1 trap (zie inspectierapportage blz 26)</t>
  </si>
  <si>
    <t>50% aanhouden van totaal metselwerk volgens calculatiestaat</t>
  </si>
  <si>
    <t>1 hekwerk (zie inspectierapportage blz 75)</t>
  </si>
  <si>
    <t>1 hekwerk (zie inspectierapportage blz 76)</t>
  </si>
  <si>
    <t>Vervangen trapafwerking linoleum (verwijderen oud linoleum en aanbrengen nieuw linoleum)</t>
  </si>
  <si>
    <t>5 m²</t>
  </si>
  <si>
    <t>39 m²</t>
  </si>
  <si>
    <t>kozijnen begane grond en verdieping</t>
  </si>
  <si>
    <t>80 m²</t>
  </si>
  <si>
    <t>20 m²</t>
  </si>
  <si>
    <t>Schoonmaken zinken goot en herstellen waar nodig</t>
  </si>
  <si>
    <t>54 m</t>
  </si>
  <si>
    <t>Reinigen betonnen trap en herstellen waar nodig</t>
  </si>
  <si>
    <t>1 trap (zie inspectierapportage blz 18)</t>
  </si>
  <si>
    <t>Herstellen balustrade staal - verwijderen corrosie en aanbrengen nieuwe laklaag</t>
  </si>
  <si>
    <t>1 hek (zie inspectierapportage blz 23)</t>
  </si>
  <si>
    <t xml:space="preserve"> Controleren loodslap plat dak en waar nodig herstellen</t>
  </si>
  <si>
    <t>Zie inspectierapportage blz 24</t>
  </si>
  <si>
    <t>113 m²</t>
  </si>
  <si>
    <t>1 binnendeur incl. montage en toebehoren (zie inspectierapport blz 21)</t>
  </si>
  <si>
    <t xml:space="preserve">Reinigen 35 m² + herstellen beschadigingen 3,5 m² </t>
  </si>
  <si>
    <t xml:space="preserve">Reinigen 26 m² + herstellen beschadigingen 2,6 m² </t>
  </si>
  <si>
    <t>Schoonmaken kilgoten</t>
  </si>
  <si>
    <t>6 m (zie inspectierapportage blz 49)</t>
  </si>
  <si>
    <t>21 binnendeuren</t>
  </si>
  <si>
    <t>binnenschilderwerk buitenkozijnen (binnenzijde)</t>
  </si>
  <si>
    <t xml:space="preserve">buitenkozijnen </t>
  </si>
  <si>
    <t>Controleren en waar nodig herstellen loodloketten schoorsteen</t>
  </si>
  <si>
    <t>1 schoorsteen (zie inspectierapportage blz 43)</t>
  </si>
  <si>
    <t>buitenkozijnen en ramen</t>
  </si>
  <si>
    <t>Vervangen beschermlaag binnen op hout- trap en balustraden</t>
  </si>
  <si>
    <t>Controleren en waar nodig herstellen en reinigen dakpanbedekking</t>
  </si>
  <si>
    <t>Controleren en waar nodig herstellen loodloketten, voeg- en metselwerk schoorstenen</t>
  </si>
  <si>
    <t>Controleren en waar nodig herstellen binnendeur incl. H&amp;S-</t>
  </si>
  <si>
    <t>1 stuk (zie inspectierapportage 23)</t>
  </si>
  <si>
    <t>Controleren en waar nodig herstellen loodloketten, voeg- en metselwerk schoorstenen conform URL's stichting ERM</t>
  </si>
  <si>
    <t>188 m²</t>
  </si>
  <si>
    <t>Herstellen trap metselwerk-(opnieuw aanbrengen voegwerk waar nodig</t>
  </si>
  <si>
    <t>2 m² (zie inspectierapportage blz 20)</t>
  </si>
  <si>
    <t>6 m²</t>
  </si>
  <si>
    <t>79 m²</t>
  </si>
  <si>
    <t>13 binnendeuren</t>
  </si>
  <si>
    <t>Toelichting en of stelposten</t>
  </si>
  <si>
    <t>Herstellen buitenwandopening gevuld met ramen hout (houtrotherstel confrom uitvoeringsrichtlijnen Stichting ERM)</t>
  </si>
  <si>
    <t>Herstellen trap hout-(houtrot herstel en herstel beschadigingen)(houtrotherstel confrom uitvoeringsrichtlijnen Stichting ERM)</t>
  </si>
  <si>
    <t>Herstellen buitenwandopening gevuld met ramen algemeen-(houtrotherstel confrom uitvoeringsrichtlijnen Stichting ERM)</t>
  </si>
  <si>
    <t>zie inspectierapportage blz 41</t>
  </si>
  <si>
    <t>zie inspectierapportage blz 44</t>
  </si>
  <si>
    <t>zie inspectierapportage blz 45</t>
  </si>
  <si>
    <t>zie inspectierapportage blz 51</t>
  </si>
  <si>
    <t>zie inspectierapportage blz 40</t>
  </si>
  <si>
    <t>zie inspectierapportage blz 37</t>
  </si>
  <si>
    <t>Vervangen beschermlaag binnen op hout-staal</t>
  </si>
  <si>
    <t>9 binnendeuren (hout)</t>
  </si>
  <si>
    <t>9 binnendeurkozijnen (staal)</t>
  </si>
  <si>
    <t>10 m² (totaal oppervlakte buitenwandopeningen 39 m²)</t>
  </si>
  <si>
    <t>11 m² (totaal oppervlakte buitenwandopeningen 43 m²)</t>
  </si>
  <si>
    <t>7,5 m² (totaal oppervlakte buitenwandopeningen 25 m²)</t>
  </si>
  <si>
    <t>6 m² (totaal oppervlakte buitenwandopeningen 6 m²)</t>
  </si>
  <si>
    <t>16 m² (totaal oppervlakte buitenwandopeningen 61 m²)</t>
  </si>
  <si>
    <t>7 m² (totaal oppervlakte buitenwandopeningen 21 m²)</t>
  </si>
  <si>
    <t>9 m² (totaal oppervlakte buitenwandopeningen 25 m²)</t>
  </si>
  <si>
    <t>10 m² (totaal oppervlakte buitenwandopeningen 31 m²)</t>
  </si>
  <si>
    <t>Vervangen beschermlaag verlaagd mineraal plafond (zachtboard) verdieping</t>
  </si>
  <si>
    <t>Vervangen schilderwerk balustraden trap</t>
  </si>
  <si>
    <t>8 m² (ongeveer 30% van totaal oppervlakte buitenwandopeningen 23 m²)</t>
  </si>
  <si>
    <t>325 m²</t>
  </si>
  <si>
    <t>25 m² vervangen mineraal plafond en 231 m² schilderen</t>
  </si>
  <si>
    <t>Herstellen trap hout-(partieel herstel trap uitvoeren) - aanbrengen nieuwe eerste treden + schilderwerk</t>
  </si>
  <si>
    <t>40B18-66</t>
  </si>
  <si>
    <t>40B18-67</t>
  </si>
  <si>
    <t>40B18-68</t>
  </si>
  <si>
    <t>40B18-69</t>
  </si>
  <si>
    <t xml:space="preserve">Zie gezamenlijke stelpost houtrot </t>
  </si>
  <si>
    <t>60 m² schilderwerk meenemen binnenkozijnen (35% van totaal oppervlakte binnenwandopeningen 172 m²)</t>
  </si>
  <si>
    <t>10 binnendeuren inclusief kozijnen tellen</t>
  </si>
  <si>
    <t>binnendeuren en kozijnen</t>
  </si>
  <si>
    <t>aanhouden 7,5 m² (totaal oppervlakte buitenwandopeningen 30 m². Hiervan is met 25% geteld.)</t>
  </si>
  <si>
    <t>Vervangen beschermlaag buiten op hout</t>
  </si>
  <si>
    <t>Vervangen beschermlaag binnen op hout</t>
  </si>
  <si>
    <t>ALLE GEBOUWEN</t>
  </si>
  <si>
    <t>GEZAMENLIJKE STELPOST HOUTROT</t>
  </si>
  <si>
    <t>GEZAMENLIJKE STELPOST STALEN LUIKEN (BEHANDELEN CORROSIE, EXCLUSIEF SCHILDERWERK)</t>
  </si>
  <si>
    <t>Er is nog geen calculatieframe voor gebouw 9. Die zal later komen, maar niet optijd voor de inschrijving. Er is gekozen om voor dit gebouw een totale stelpost te tellen van €10.000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</si>
</sst>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1" fillId="0" borderId="2" xfId="0" applyFont="1" applyFill="1" applyBorder="1" applyAlignment="1">
      <alignment horizontal="left" vertical="center" indent="1"/>
    </xf>
    <xf numFmtId="44" fontId="3" fillId="0" borderId="1" xfId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left" vertical="center" wrapText="1" indent="1"/>
    </xf>
    <xf numFmtId="0" fontId="7" fillId="4" borderId="11" xfId="0" applyFont="1" applyFill="1" applyBorder="1" applyAlignment="1">
      <alignment horizontal="left" vertical="center" wrapText="1" indent="1"/>
    </xf>
    <xf numFmtId="0" fontId="7" fillId="4" borderId="11" xfId="0" applyFont="1" applyFill="1" applyBorder="1" applyAlignment="1">
      <alignment horizontal="left" vertical="center" indent="1"/>
    </xf>
    <xf numFmtId="0" fontId="7" fillId="4" borderId="12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 indent="1"/>
    </xf>
    <xf numFmtId="0" fontId="2" fillId="4" borderId="7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 indent="1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vertical="center" indent="1"/>
    </xf>
    <xf numFmtId="0" fontId="2" fillId="4" borderId="10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left" vertical="center" indent="1"/>
    </xf>
    <xf numFmtId="0" fontId="8" fillId="4" borderId="0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9" fillId="4" borderId="6" xfId="0" applyFont="1" applyFill="1" applyBorder="1" applyAlignment="1">
      <alignment horizontal="left" vertical="center" indent="1"/>
    </xf>
    <xf numFmtId="0" fontId="9" fillId="4" borderId="0" xfId="0" applyFont="1" applyFill="1" applyBorder="1" applyAlignment="1">
      <alignment horizontal="left" vertical="center" indent="1"/>
    </xf>
    <xf numFmtId="0" fontId="9" fillId="4" borderId="9" xfId="0" applyFont="1" applyFill="1" applyBorder="1" applyAlignment="1">
      <alignment horizontal="left" vertical="center" indent="1"/>
    </xf>
    <xf numFmtId="49" fontId="3" fillId="5" borderId="1" xfId="0" applyNumberFormat="1" applyFont="1" applyFill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left" vertical="center" indent="1"/>
    </xf>
    <xf numFmtId="0" fontId="2" fillId="5" borderId="2" xfId="0" applyFont="1" applyFill="1" applyBorder="1" applyAlignment="1">
      <alignment horizontal="left" vertical="center" indent="1"/>
    </xf>
    <xf numFmtId="0" fontId="1" fillId="5" borderId="1" xfId="0" applyFont="1" applyFill="1" applyBorder="1" applyAlignment="1">
      <alignment horizontal="left" vertical="center" indent="1"/>
    </xf>
    <xf numFmtId="0" fontId="1" fillId="5" borderId="2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center" vertical="center"/>
    </xf>
    <xf numFmtId="44" fontId="3" fillId="5" borderId="1" xfId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indent="1"/>
    </xf>
    <xf numFmtId="49" fontId="10" fillId="5" borderId="1" xfId="0" applyNumberFormat="1" applyFont="1" applyFill="1" applyBorder="1" applyAlignment="1">
      <alignment horizontal="left" vertical="center" wrapText="1" indent="1"/>
    </xf>
    <xf numFmtId="0" fontId="10" fillId="5" borderId="1" xfId="0" applyFont="1" applyFill="1" applyBorder="1" applyAlignment="1">
      <alignment horizontal="left" vertical="center" wrapText="1" indent="1"/>
    </xf>
    <xf numFmtId="0" fontId="10" fillId="5" borderId="1" xfId="0" applyFont="1" applyFill="1" applyBorder="1" applyAlignment="1">
      <alignment horizontal="left" vertical="center" indent="1"/>
    </xf>
    <xf numFmtId="44" fontId="10" fillId="5" borderId="1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indent="1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44" fontId="3" fillId="5" borderId="1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44" fontId="3" fillId="0" borderId="5" xfId="1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44" fontId="3" fillId="5" borderId="3" xfId="1" applyFont="1" applyFill="1" applyBorder="1" applyAlignment="1">
      <alignment horizontal="center" vertical="center"/>
    </xf>
    <xf numFmtId="44" fontId="3" fillId="5" borderId="4" xfId="1" applyFont="1" applyFill="1" applyBorder="1" applyAlignment="1">
      <alignment horizontal="center" vertical="center"/>
    </xf>
    <xf numFmtId="44" fontId="3" fillId="5" borderId="5" xfId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C21D-3E0A-48C9-9B22-CFAA80450353}">
  <dimension ref="A1:BK449"/>
  <sheetViews>
    <sheetView showGridLines="0" tabSelected="1" topLeftCell="A34" zoomScale="70" zoomScaleNormal="70" zoomScaleSheetLayoutView="85" workbookViewId="0">
      <selection activeCell="C46" sqref="C46"/>
    </sheetView>
  </sheetViews>
  <sheetFormatPr defaultColWidth="9.26953125" defaultRowHeight="14.5" x14ac:dyDescent="0.35"/>
  <cols>
    <col min="1" max="1" width="14.453125" style="8" bestFit="1" customWidth="1"/>
    <col min="2" max="2" width="11.81640625" style="8" customWidth="1"/>
    <col min="3" max="3" width="104.6328125" style="8" bestFit="1" customWidth="1"/>
    <col min="4" max="4" width="38.81640625" style="8" bestFit="1" customWidth="1"/>
    <col min="5" max="5" width="87" style="6" bestFit="1" customWidth="1"/>
    <col min="6" max="6" width="2.81640625" style="35" customWidth="1"/>
    <col min="7" max="63" width="9.26953125" style="2"/>
    <col min="64" max="16384" width="9.26953125" style="3"/>
  </cols>
  <sheetData>
    <row r="1" spans="1:63" ht="15.5" x14ac:dyDescent="0.35">
      <c r="A1" s="24" t="s">
        <v>409</v>
      </c>
      <c r="B1" s="15"/>
      <c r="C1" s="21"/>
      <c r="D1" s="15"/>
      <c r="E1" s="16"/>
    </row>
    <row r="2" spans="1:63" ht="15.5" x14ac:dyDescent="0.35">
      <c r="A2" s="25" t="s">
        <v>410</v>
      </c>
      <c r="B2" s="17"/>
      <c r="C2" s="22"/>
      <c r="D2" s="17"/>
      <c r="E2" s="18"/>
    </row>
    <row r="3" spans="1:63" ht="15.5" x14ac:dyDescent="0.35">
      <c r="A3" s="26" t="s">
        <v>412</v>
      </c>
      <c r="B3" s="19"/>
      <c r="C3" s="23"/>
      <c r="D3" s="19"/>
      <c r="E3" s="20"/>
    </row>
    <row r="4" spans="1:63" ht="24" x14ac:dyDescent="0.35">
      <c r="A4" s="11" t="s">
        <v>0</v>
      </c>
      <c r="B4" s="12" t="s">
        <v>1</v>
      </c>
      <c r="C4" s="13" t="s">
        <v>2</v>
      </c>
      <c r="D4" s="13" t="s">
        <v>3</v>
      </c>
      <c r="E4" s="14" t="s">
        <v>495</v>
      </c>
    </row>
    <row r="5" spans="1:63" s="42" customFormat="1" ht="12" x14ac:dyDescent="0.35">
      <c r="A5" s="36" t="s">
        <v>533</v>
      </c>
      <c r="B5" s="37"/>
      <c r="C5" s="38" t="s">
        <v>534</v>
      </c>
      <c r="D5" s="38" t="s">
        <v>533</v>
      </c>
      <c r="E5" s="39">
        <v>200000</v>
      </c>
      <c r="F5" s="40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</row>
    <row r="6" spans="1:63" s="42" customFormat="1" ht="12" x14ac:dyDescent="0.35">
      <c r="A6" s="36" t="s">
        <v>533</v>
      </c>
      <c r="B6" s="37"/>
      <c r="C6" s="38" t="s">
        <v>535</v>
      </c>
      <c r="D6" s="38" t="s">
        <v>533</v>
      </c>
      <c r="E6" s="39">
        <v>75000</v>
      </c>
      <c r="F6" s="40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</row>
    <row r="7" spans="1:63" x14ac:dyDescent="0.35">
      <c r="A7" s="27" t="s">
        <v>407</v>
      </c>
      <c r="B7" s="28" t="s">
        <v>5</v>
      </c>
      <c r="C7" s="29" t="s">
        <v>408</v>
      </c>
      <c r="D7" s="30"/>
      <c r="E7" s="43">
        <v>2500</v>
      </c>
    </row>
    <row r="8" spans="1:63" x14ac:dyDescent="0.35">
      <c r="A8" s="27" t="s">
        <v>407</v>
      </c>
      <c r="B8" s="28" t="s">
        <v>5</v>
      </c>
      <c r="C8" s="29" t="s">
        <v>408</v>
      </c>
      <c r="D8" s="30"/>
      <c r="E8" s="43"/>
    </row>
    <row r="9" spans="1:63" x14ac:dyDescent="0.35">
      <c r="A9" s="27" t="s">
        <v>407</v>
      </c>
      <c r="B9" s="28" t="s">
        <v>5</v>
      </c>
      <c r="C9" s="29" t="s">
        <v>408</v>
      </c>
      <c r="D9" s="30"/>
      <c r="E9" s="43"/>
    </row>
    <row r="10" spans="1:63" hidden="1" x14ac:dyDescent="0.35">
      <c r="A10" s="7" t="s">
        <v>4</v>
      </c>
      <c r="B10" s="7" t="s">
        <v>5</v>
      </c>
      <c r="C10" s="7" t="s">
        <v>6</v>
      </c>
      <c r="D10" s="9" t="s">
        <v>7</v>
      </c>
      <c r="E10" s="1"/>
    </row>
    <row r="11" spans="1:63" x14ac:dyDescent="0.35">
      <c r="A11" s="7" t="s">
        <v>4</v>
      </c>
      <c r="B11" s="7" t="s">
        <v>8</v>
      </c>
      <c r="C11" s="7" t="s">
        <v>9</v>
      </c>
      <c r="D11" s="9" t="s">
        <v>10</v>
      </c>
      <c r="E11" s="1" t="s">
        <v>431</v>
      </c>
    </row>
    <row r="12" spans="1:63" x14ac:dyDescent="0.35">
      <c r="A12" s="7" t="s">
        <v>4</v>
      </c>
      <c r="B12" s="7" t="s">
        <v>5</v>
      </c>
      <c r="C12" s="7" t="s">
        <v>11</v>
      </c>
      <c r="D12" s="9" t="s">
        <v>12</v>
      </c>
      <c r="E12" s="1" t="s">
        <v>431</v>
      </c>
    </row>
    <row r="13" spans="1:63" x14ac:dyDescent="0.35">
      <c r="A13" s="7" t="s">
        <v>4</v>
      </c>
      <c r="B13" s="7" t="s">
        <v>5</v>
      </c>
      <c r="C13" s="7" t="s">
        <v>9</v>
      </c>
      <c r="D13" s="9" t="s">
        <v>13</v>
      </c>
      <c r="E13" s="1" t="s">
        <v>431</v>
      </c>
    </row>
    <row r="14" spans="1:63" hidden="1" x14ac:dyDescent="0.35">
      <c r="A14" s="7" t="s">
        <v>4</v>
      </c>
      <c r="B14" s="7" t="s">
        <v>5</v>
      </c>
      <c r="C14" s="7" t="s">
        <v>9</v>
      </c>
      <c r="D14" s="9" t="s">
        <v>13</v>
      </c>
      <c r="E14" s="1" t="s">
        <v>431</v>
      </c>
    </row>
    <row r="15" spans="1:63" x14ac:dyDescent="0.35">
      <c r="A15" s="7" t="s">
        <v>4</v>
      </c>
      <c r="B15" s="7" t="s">
        <v>5</v>
      </c>
      <c r="C15" s="7" t="s">
        <v>14</v>
      </c>
      <c r="D15" s="9" t="s">
        <v>16</v>
      </c>
      <c r="E15" s="1" t="s">
        <v>431</v>
      </c>
    </row>
    <row r="16" spans="1:63" x14ac:dyDescent="0.35">
      <c r="A16" s="7" t="s">
        <v>4</v>
      </c>
      <c r="B16" s="7" t="s">
        <v>5</v>
      </c>
      <c r="C16" s="7" t="s">
        <v>14</v>
      </c>
      <c r="D16" s="9" t="s">
        <v>17</v>
      </c>
      <c r="E16" s="1" t="s">
        <v>431</v>
      </c>
    </row>
    <row r="17" spans="1:63" x14ac:dyDescent="0.35">
      <c r="A17" s="7" t="s">
        <v>4</v>
      </c>
      <c r="B17" s="7" t="s">
        <v>5</v>
      </c>
      <c r="C17" s="7" t="s">
        <v>15</v>
      </c>
      <c r="D17" s="9" t="s">
        <v>18</v>
      </c>
      <c r="E17" s="1" t="s">
        <v>431</v>
      </c>
    </row>
    <row r="18" spans="1:63" x14ac:dyDescent="0.35">
      <c r="A18" s="7" t="s">
        <v>4</v>
      </c>
      <c r="B18" s="7" t="s">
        <v>19</v>
      </c>
      <c r="C18" s="7" t="s">
        <v>20</v>
      </c>
      <c r="D18" s="9" t="s">
        <v>126</v>
      </c>
      <c r="E18" s="1" t="s">
        <v>527</v>
      </c>
    </row>
    <row r="19" spans="1:63" x14ac:dyDescent="0.35">
      <c r="A19" s="7" t="s">
        <v>4</v>
      </c>
      <c r="B19" s="7" t="s">
        <v>19</v>
      </c>
      <c r="C19" s="7" t="s">
        <v>21</v>
      </c>
      <c r="D19" s="9" t="s">
        <v>529</v>
      </c>
      <c r="E19" s="1" t="s">
        <v>528</v>
      </c>
    </row>
    <row r="20" spans="1:63" s="4" customFormat="1" x14ac:dyDescent="0.35">
      <c r="A20" s="7" t="s">
        <v>4</v>
      </c>
      <c r="B20" s="7" t="s">
        <v>8</v>
      </c>
      <c r="C20" s="7" t="s">
        <v>101</v>
      </c>
      <c r="D20" s="9" t="s">
        <v>7</v>
      </c>
      <c r="E20" s="44">
        <v>20000</v>
      </c>
      <c r="F20" s="35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</row>
    <row r="21" spans="1:63" s="4" customFormat="1" x14ac:dyDescent="0.35">
      <c r="A21" s="7" t="s">
        <v>4</v>
      </c>
      <c r="B21" s="7" t="s">
        <v>8</v>
      </c>
      <c r="C21" s="7" t="s">
        <v>102</v>
      </c>
      <c r="D21" s="9" t="s">
        <v>7</v>
      </c>
      <c r="E21" s="45"/>
      <c r="F21" s="35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</row>
    <row r="22" spans="1:63" x14ac:dyDescent="0.35">
      <c r="A22" s="7" t="s">
        <v>4</v>
      </c>
      <c r="B22" s="7" t="s">
        <v>5</v>
      </c>
      <c r="C22" s="7" t="s">
        <v>103</v>
      </c>
      <c r="D22" s="9" t="s">
        <v>7</v>
      </c>
      <c r="E22" s="46"/>
    </row>
    <row r="23" spans="1:63" x14ac:dyDescent="0.35">
      <c r="A23" s="31" t="s">
        <v>104</v>
      </c>
      <c r="B23" s="31" t="s">
        <v>5</v>
      </c>
      <c r="C23" s="31" t="s">
        <v>105</v>
      </c>
      <c r="D23" s="32" t="s">
        <v>106</v>
      </c>
      <c r="E23" s="33" t="s">
        <v>413</v>
      </c>
    </row>
    <row r="24" spans="1:63" s="5" customFormat="1" x14ac:dyDescent="0.35">
      <c r="A24" s="7" t="s">
        <v>107</v>
      </c>
      <c r="B24" s="7" t="s">
        <v>8</v>
      </c>
      <c r="C24" s="7" t="s">
        <v>414</v>
      </c>
      <c r="D24" s="9" t="s">
        <v>7</v>
      </c>
      <c r="E24" s="10">
        <v>1500</v>
      </c>
      <c r="F24" s="35" t="s">
        <v>499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</row>
    <row r="25" spans="1:63" s="2" customFormat="1" x14ac:dyDescent="0.35">
      <c r="A25" s="7" t="s">
        <v>107</v>
      </c>
      <c r="B25" s="7" t="s">
        <v>5</v>
      </c>
      <c r="C25" s="7" t="s">
        <v>108</v>
      </c>
      <c r="D25" s="9" t="s">
        <v>109</v>
      </c>
      <c r="E25" s="10" t="s">
        <v>526</v>
      </c>
      <c r="F25" s="35"/>
    </row>
    <row r="26" spans="1:63" s="2" customFormat="1" x14ac:dyDescent="0.35">
      <c r="A26" s="7" t="s">
        <v>107</v>
      </c>
      <c r="B26" s="7" t="s">
        <v>5</v>
      </c>
      <c r="C26" s="7" t="s">
        <v>110</v>
      </c>
      <c r="D26" s="9" t="s">
        <v>16</v>
      </c>
      <c r="E26" s="1" t="s">
        <v>415</v>
      </c>
      <c r="F26" s="35"/>
    </row>
    <row r="27" spans="1:63" s="2" customFormat="1" x14ac:dyDescent="0.35">
      <c r="A27" s="7" t="s">
        <v>107</v>
      </c>
      <c r="B27" s="7" t="s">
        <v>5</v>
      </c>
      <c r="C27" s="7" t="s">
        <v>111</v>
      </c>
      <c r="D27" s="9" t="s">
        <v>112</v>
      </c>
      <c r="E27" s="1" t="s">
        <v>431</v>
      </c>
      <c r="F27" s="35"/>
    </row>
    <row r="28" spans="1:63" s="2" customFormat="1" x14ac:dyDescent="0.35">
      <c r="A28" s="7" t="s">
        <v>107</v>
      </c>
      <c r="B28" s="7" t="s">
        <v>5</v>
      </c>
      <c r="C28" s="7" t="s">
        <v>9</v>
      </c>
      <c r="D28" s="9" t="s">
        <v>113</v>
      </c>
      <c r="E28" s="1" t="s">
        <v>431</v>
      </c>
      <c r="F28" s="35"/>
    </row>
    <row r="29" spans="1:63" s="2" customFormat="1" x14ac:dyDescent="0.35">
      <c r="A29" s="7" t="s">
        <v>107</v>
      </c>
      <c r="B29" s="7" t="s">
        <v>5</v>
      </c>
      <c r="C29" s="7" t="s">
        <v>114</v>
      </c>
      <c r="D29" s="9" t="s">
        <v>16</v>
      </c>
      <c r="E29" s="1" t="s">
        <v>415</v>
      </c>
      <c r="F29" s="35"/>
    </row>
    <row r="30" spans="1:63" x14ac:dyDescent="0.35">
      <c r="A30" s="31" t="s">
        <v>115</v>
      </c>
      <c r="B30" s="31" t="s">
        <v>8</v>
      </c>
      <c r="C30" s="31" t="s">
        <v>9</v>
      </c>
      <c r="D30" s="32" t="s">
        <v>116</v>
      </c>
      <c r="E30" s="33" t="s">
        <v>431</v>
      </c>
    </row>
    <row r="31" spans="1:63" x14ac:dyDescent="0.35">
      <c r="A31" s="31" t="s">
        <v>115</v>
      </c>
      <c r="B31" s="31" t="s">
        <v>5</v>
      </c>
      <c r="C31" s="31" t="s">
        <v>9</v>
      </c>
      <c r="D31" s="32" t="s">
        <v>117</v>
      </c>
      <c r="E31" s="33" t="s">
        <v>431</v>
      </c>
    </row>
    <row r="32" spans="1:63" x14ac:dyDescent="0.35">
      <c r="A32" s="31" t="s">
        <v>115</v>
      </c>
      <c r="B32" s="31" t="s">
        <v>5</v>
      </c>
      <c r="C32" s="31" t="s">
        <v>9</v>
      </c>
      <c r="D32" s="32" t="s">
        <v>118</v>
      </c>
      <c r="E32" s="33" t="s">
        <v>431</v>
      </c>
    </row>
    <row r="33" spans="1:63" x14ac:dyDescent="0.35">
      <c r="A33" s="31" t="s">
        <v>115</v>
      </c>
      <c r="B33" s="31" t="s">
        <v>5</v>
      </c>
      <c r="C33" s="31" t="s">
        <v>14</v>
      </c>
      <c r="D33" s="32" t="s">
        <v>119</v>
      </c>
      <c r="E33" s="33" t="s">
        <v>431</v>
      </c>
    </row>
    <row r="34" spans="1:63" x14ac:dyDescent="0.35">
      <c r="A34" s="31" t="s">
        <v>115</v>
      </c>
      <c r="B34" s="31" t="s">
        <v>48</v>
      </c>
      <c r="C34" s="31" t="s">
        <v>32</v>
      </c>
      <c r="D34" s="32" t="s">
        <v>120</v>
      </c>
      <c r="E34" s="33" t="s">
        <v>417</v>
      </c>
    </row>
    <row r="35" spans="1:63" x14ac:dyDescent="0.35">
      <c r="A35" s="31" t="s">
        <v>115</v>
      </c>
      <c r="B35" s="31" t="s">
        <v>19</v>
      </c>
      <c r="C35" s="31" t="s">
        <v>20</v>
      </c>
      <c r="D35" s="32" t="s">
        <v>434</v>
      </c>
      <c r="E35" s="33" t="s">
        <v>530</v>
      </c>
    </row>
    <row r="36" spans="1:63" x14ac:dyDescent="0.35">
      <c r="A36" s="31" t="s">
        <v>115</v>
      </c>
      <c r="B36" s="31" t="s">
        <v>19</v>
      </c>
      <c r="C36" s="31" t="s">
        <v>20</v>
      </c>
      <c r="D36" s="32" t="s">
        <v>435</v>
      </c>
      <c r="E36" s="33" t="s">
        <v>436</v>
      </c>
    </row>
    <row r="37" spans="1:63" x14ac:dyDescent="0.35">
      <c r="A37" s="31" t="s">
        <v>115</v>
      </c>
      <c r="B37" s="31" t="s">
        <v>19</v>
      </c>
      <c r="C37" s="31" t="s">
        <v>20</v>
      </c>
      <c r="D37" s="32" t="s">
        <v>419</v>
      </c>
      <c r="E37" s="33" t="s">
        <v>420</v>
      </c>
    </row>
    <row r="38" spans="1:63" x14ac:dyDescent="0.35">
      <c r="A38" s="31" t="s">
        <v>115</v>
      </c>
      <c r="B38" s="31" t="s">
        <v>48</v>
      </c>
      <c r="C38" s="31" t="s">
        <v>20</v>
      </c>
      <c r="D38" s="32" t="s">
        <v>121</v>
      </c>
      <c r="E38" s="33" t="s">
        <v>416</v>
      </c>
    </row>
    <row r="39" spans="1:63" x14ac:dyDescent="0.35">
      <c r="A39" s="31" t="s">
        <v>115</v>
      </c>
      <c r="B39" s="31" t="s">
        <v>19</v>
      </c>
      <c r="C39" s="31" t="s">
        <v>88</v>
      </c>
      <c r="D39" s="32" t="s">
        <v>122</v>
      </c>
      <c r="E39" s="47" t="s">
        <v>421</v>
      </c>
    </row>
    <row r="40" spans="1:63" x14ac:dyDescent="0.35">
      <c r="A40" s="31" t="s">
        <v>115</v>
      </c>
      <c r="B40" s="31" t="s">
        <v>19</v>
      </c>
      <c r="C40" s="31" t="s">
        <v>88</v>
      </c>
      <c r="D40" s="32" t="s">
        <v>123</v>
      </c>
      <c r="E40" s="48"/>
    </row>
    <row r="41" spans="1:63" x14ac:dyDescent="0.35">
      <c r="A41" s="7" t="s">
        <v>124</v>
      </c>
      <c r="B41" s="7" t="s">
        <v>8</v>
      </c>
      <c r="C41" s="7" t="s">
        <v>9</v>
      </c>
      <c r="D41" s="9" t="s">
        <v>125</v>
      </c>
      <c r="E41" s="1" t="s">
        <v>431</v>
      </c>
    </row>
    <row r="42" spans="1:63" x14ac:dyDescent="0.35">
      <c r="A42" s="7" t="s">
        <v>124</v>
      </c>
      <c r="B42" s="7" t="s">
        <v>5</v>
      </c>
      <c r="C42" s="7" t="s">
        <v>66</v>
      </c>
      <c r="D42" s="9" t="s">
        <v>67</v>
      </c>
      <c r="E42" s="1" t="s">
        <v>413</v>
      </c>
    </row>
    <row r="43" spans="1:63" x14ac:dyDescent="0.35">
      <c r="A43" s="7" t="s">
        <v>124</v>
      </c>
      <c r="B43" s="7" t="s">
        <v>5</v>
      </c>
      <c r="C43" s="7" t="s">
        <v>531</v>
      </c>
      <c r="D43" s="9" t="s">
        <v>26</v>
      </c>
      <c r="E43" s="1" t="s">
        <v>431</v>
      </c>
    </row>
    <row r="44" spans="1:63" x14ac:dyDescent="0.35">
      <c r="A44" s="7" t="s">
        <v>124</v>
      </c>
      <c r="B44" s="7" t="s">
        <v>5</v>
      </c>
      <c r="C44" s="7" t="s">
        <v>408</v>
      </c>
      <c r="D44" s="9" t="s">
        <v>16</v>
      </c>
      <c r="E44" s="1" t="s">
        <v>431</v>
      </c>
    </row>
    <row r="45" spans="1:63" x14ac:dyDescent="0.35">
      <c r="A45" s="7" t="s">
        <v>124</v>
      </c>
      <c r="B45" s="7" t="s">
        <v>19</v>
      </c>
      <c r="C45" s="7" t="s">
        <v>532</v>
      </c>
      <c r="D45" s="9" t="s">
        <v>126</v>
      </c>
      <c r="E45" s="1" t="s">
        <v>416</v>
      </c>
    </row>
    <row r="46" spans="1:63" x14ac:dyDescent="0.35">
      <c r="A46" s="7" t="s">
        <v>124</v>
      </c>
      <c r="B46" s="7" t="s">
        <v>48</v>
      </c>
      <c r="C46" s="7" t="s">
        <v>521</v>
      </c>
      <c r="D46" s="9" t="s">
        <v>422</v>
      </c>
      <c r="E46" s="1" t="s">
        <v>426</v>
      </c>
    </row>
    <row r="47" spans="1:63" x14ac:dyDescent="0.35">
      <c r="A47" s="7" t="s">
        <v>124</v>
      </c>
      <c r="B47" s="7" t="s">
        <v>19</v>
      </c>
      <c r="C47" s="7" t="s">
        <v>423</v>
      </c>
      <c r="D47" s="9" t="s">
        <v>127</v>
      </c>
      <c r="E47" s="1" t="s">
        <v>430</v>
      </c>
    </row>
    <row r="48" spans="1:63" s="5" customFormat="1" x14ac:dyDescent="0.35">
      <c r="A48" s="7" t="s">
        <v>124</v>
      </c>
      <c r="B48" s="7" t="s">
        <v>48</v>
      </c>
      <c r="C48" s="7" t="s">
        <v>32</v>
      </c>
      <c r="D48" s="9" t="s">
        <v>422</v>
      </c>
      <c r="E48" s="1" t="s">
        <v>418</v>
      </c>
      <c r="F48" s="35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</row>
    <row r="49" spans="1:63" x14ac:dyDescent="0.35">
      <c r="A49" s="7" t="s">
        <v>124</v>
      </c>
      <c r="B49" s="7" t="s">
        <v>19</v>
      </c>
      <c r="C49" s="7" t="s">
        <v>128</v>
      </c>
      <c r="D49" s="9" t="s">
        <v>75</v>
      </c>
      <c r="E49" s="1" t="s">
        <v>425</v>
      </c>
    </row>
    <row r="50" spans="1:63" x14ac:dyDescent="0.35">
      <c r="A50" s="7" t="s">
        <v>124</v>
      </c>
      <c r="B50" s="7" t="s">
        <v>19</v>
      </c>
      <c r="C50" s="7" t="s">
        <v>427</v>
      </c>
      <c r="D50" s="9" t="s">
        <v>428</v>
      </c>
      <c r="E50" s="1" t="s">
        <v>424</v>
      </c>
    </row>
    <row r="51" spans="1:63" hidden="1" x14ac:dyDescent="0.35">
      <c r="A51" s="7" t="s">
        <v>411</v>
      </c>
      <c r="B51" s="7" t="s">
        <v>5</v>
      </c>
      <c r="C51" s="7" t="s">
        <v>6</v>
      </c>
      <c r="D51" s="9" t="s">
        <v>7</v>
      </c>
      <c r="E51" s="1"/>
    </row>
    <row r="52" spans="1:63" x14ac:dyDescent="0.35">
      <c r="A52" s="7" t="s">
        <v>124</v>
      </c>
      <c r="B52" s="7" t="s">
        <v>19</v>
      </c>
      <c r="C52" s="7" t="s">
        <v>516</v>
      </c>
      <c r="D52" s="9" t="s">
        <v>429</v>
      </c>
      <c r="E52" s="1" t="s">
        <v>520</v>
      </c>
    </row>
    <row r="53" spans="1:63" x14ac:dyDescent="0.35">
      <c r="A53" s="31" t="s">
        <v>22</v>
      </c>
      <c r="B53" s="31" t="s">
        <v>8</v>
      </c>
      <c r="C53" s="31" t="s">
        <v>9</v>
      </c>
      <c r="D53" s="32" t="s">
        <v>23</v>
      </c>
      <c r="E53" s="33" t="s">
        <v>431</v>
      </c>
    </row>
    <row r="54" spans="1:63" x14ac:dyDescent="0.35">
      <c r="A54" s="31" t="s">
        <v>22</v>
      </c>
      <c r="B54" s="31" t="s">
        <v>5</v>
      </c>
      <c r="C54" s="31" t="s">
        <v>9</v>
      </c>
      <c r="D54" s="32" t="s">
        <v>25</v>
      </c>
      <c r="E54" s="33" t="s">
        <v>431</v>
      </c>
    </row>
    <row r="55" spans="1:63" x14ac:dyDescent="0.35">
      <c r="A55" s="31" t="s">
        <v>22</v>
      </c>
      <c r="B55" s="31" t="s">
        <v>5</v>
      </c>
      <c r="C55" s="31" t="s">
        <v>9</v>
      </c>
      <c r="D55" s="32" t="s">
        <v>26</v>
      </c>
      <c r="E55" s="33" t="s">
        <v>431</v>
      </c>
    </row>
    <row r="56" spans="1:63" x14ac:dyDescent="0.35">
      <c r="A56" s="31" t="s">
        <v>22</v>
      </c>
      <c r="B56" s="31" t="s">
        <v>5</v>
      </c>
      <c r="C56" s="31" t="s">
        <v>14</v>
      </c>
      <c r="D56" s="32" t="s">
        <v>27</v>
      </c>
      <c r="E56" s="33" t="s">
        <v>431</v>
      </c>
    </row>
    <row r="57" spans="1:63" x14ac:dyDescent="0.35">
      <c r="A57" s="31" t="s">
        <v>22</v>
      </c>
      <c r="B57" s="31" t="s">
        <v>19</v>
      </c>
      <c r="C57" s="31" t="s">
        <v>20</v>
      </c>
      <c r="D57" s="32" t="s">
        <v>28</v>
      </c>
      <c r="E57" s="33" t="s">
        <v>508</v>
      </c>
    </row>
    <row r="58" spans="1:63" x14ac:dyDescent="0.35">
      <c r="A58" s="31" t="s">
        <v>22</v>
      </c>
      <c r="B58" s="31" t="s">
        <v>19</v>
      </c>
      <c r="C58" s="31" t="s">
        <v>24</v>
      </c>
      <c r="D58" s="32" t="s">
        <v>29</v>
      </c>
      <c r="E58" s="33" t="s">
        <v>432</v>
      </c>
    </row>
    <row r="59" spans="1:63" s="5" customFormat="1" x14ac:dyDescent="0.35">
      <c r="A59" s="31" t="s">
        <v>22</v>
      </c>
      <c r="B59" s="31" t="s">
        <v>8</v>
      </c>
      <c r="C59" s="31" t="s">
        <v>414</v>
      </c>
      <c r="D59" s="32" t="s">
        <v>129</v>
      </c>
      <c r="E59" s="34">
        <f>4*500</f>
        <v>2000</v>
      </c>
      <c r="F59" s="35" t="s">
        <v>501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</row>
    <row r="60" spans="1:63" x14ac:dyDescent="0.35">
      <c r="A60" s="31" t="s">
        <v>22</v>
      </c>
      <c r="B60" s="31" t="s">
        <v>19</v>
      </c>
      <c r="C60" s="31" t="s">
        <v>20</v>
      </c>
      <c r="D60" s="32" t="s">
        <v>130</v>
      </c>
      <c r="E60" s="33" t="s">
        <v>433</v>
      </c>
    </row>
    <row r="61" spans="1:63" x14ac:dyDescent="0.35">
      <c r="A61" s="31" t="s">
        <v>22</v>
      </c>
      <c r="B61" s="31" t="s">
        <v>48</v>
      </c>
      <c r="C61" s="31" t="s">
        <v>20</v>
      </c>
      <c r="D61" s="32" t="s">
        <v>131</v>
      </c>
      <c r="E61" s="33" t="s">
        <v>418</v>
      </c>
    </row>
    <row r="62" spans="1:63" x14ac:dyDescent="0.35">
      <c r="A62" s="7" t="s">
        <v>132</v>
      </c>
      <c r="B62" s="7" t="s">
        <v>8</v>
      </c>
      <c r="C62" s="7" t="s">
        <v>9</v>
      </c>
      <c r="D62" s="9" t="s">
        <v>7</v>
      </c>
      <c r="E62" s="1" t="s">
        <v>431</v>
      </c>
    </row>
    <row r="63" spans="1:63" x14ac:dyDescent="0.35">
      <c r="A63" s="7" t="s">
        <v>132</v>
      </c>
      <c r="B63" s="7" t="s">
        <v>5</v>
      </c>
      <c r="C63" s="7" t="s">
        <v>133</v>
      </c>
      <c r="D63" s="9" t="s">
        <v>16</v>
      </c>
      <c r="E63" s="1" t="s">
        <v>431</v>
      </c>
    </row>
    <row r="64" spans="1:63" x14ac:dyDescent="0.35">
      <c r="A64" s="7" t="s">
        <v>132</v>
      </c>
      <c r="B64" s="7" t="s">
        <v>5</v>
      </c>
      <c r="C64" s="7" t="s">
        <v>111</v>
      </c>
      <c r="D64" s="9" t="s">
        <v>134</v>
      </c>
      <c r="E64" s="1" t="s">
        <v>431</v>
      </c>
    </row>
    <row r="65" spans="1:63" x14ac:dyDescent="0.35">
      <c r="A65" s="7" t="s">
        <v>132</v>
      </c>
      <c r="B65" s="7" t="s">
        <v>5</v>
      </c>
      <c r="C65" s="7" t="s">
        <v>114</v>
      </c>
      <c r="D65" s="9" t="s">
        <v>16</v>
      </c>
      <c r="E65" s="1" t="s">
        <v>431</v>
      </c>
    </row>
    <row r="66" spans="1:63" x14ac:dyDescent="0.35">
      <c r="A66" s="7" t="s">
        <v>132</v>
      </c>
      <c r="B66" s="7" t="s">
        <v>19</v>
      </c>
      <c r="C66" s="7" t="s">
        <v>20</v>
      </c>
      <c r="D66" s="9" t="s">
        <v>126</v>
      </c>
      <c r="E66" s="1" t="s">
        <v>437</v>
      </c>
    </row>
    <row r="67" spans="1:63" hidden="1" x14ac:dyDescent="0.35">
      <c r="A67" s="7" t="s">
        <v>30</v>
      </c>
      <c r="B67" s="7" t="s">
        <v>5</v>
      </c>
      <c r="C67" s="7" t="s">
        <v>6</v>
      </c>
      <c r="D67" s="9" t="s">
        <v>7</v>
      </c>
      <c r="E67" s="1"/>
    </row>
    <row r="68" spans="1:63" s="5" customFormat="1" x14ac:dyDescent="0.35">
      <c r="A68" s="31" t="s">
        <v>30</v>
      </c>
      <c r="B68" s="31" t="s">
        <v>5</v>
      </c>
      <c r="C68" s="31" t="s">
        <v>135</v>
      </c>
      <c r="D68" s="32" t="s">
        <v>71</v>
      </c>
      <c r="E68" s="33" t="s">
        <v>413</v>
      </c>
      <c r="F68" s="35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</row>
    <row r="69" spans="1:63" s="5" customFormat="1" x14ac:dyDescent="0.35">
      <c r="A69" s="31" t="s">
        <v>30</v>
      </c>
      <c r="B69" s="31" t="s">
        <v>19</v>
      </c>
      <c r="C69" s="31" t="s">
        <v>497</v>
      </c>
      <c r="D69" s="32" t="s">
        <v>136</v>
      </c>
      <c r="E69" s="33" t="s">
        <v>526</v>
      </c>
      <c r="F69" s="35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</row>
    <row r="70" spans="1:63" s="5" customFormat="1" x14ac:dyDescent="0.35">
      <c r="A70" s="31" t="s">
        <v>30</v>
      </c>
      <c r="B70" s="31" t="s">
        <v>19</v>
      </c>
      <c r="C70" s="31" t="s">
        <v>20</v>
      </c>
      <c r="D70" s="32" t="s">
        <v>136</v>
      </c>
      <c r="E70" s="33" t="s">
        <v>438</v>
      </c>
      <c r="F70" s="35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</row>
    <row r="71" spans="1:63" s="5" customFormat="1" x14ac:dyDescent="0.35">
      <c r="A71" s="7" t="s">
        <v>137</v>
      </c>
      <c r="B71" s="7" t="s">
        <v>8</v>
      </c>
      <c r="C71" s="7" t="s">
        <v>9</v>
      </c>
      <c r="D71" s="9" t="s">
        <v>138</v>
      </c>
      <c r="E71" s="1" t="s">
        <v>431</v>
      </c>
      <c r="F71" s="35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</row>
    <row r="72" spans="1:63" s="5" customFormat="1" x14ac:dyDescent="0.35">
      <c r="A72" s="7" t="s">
        <v>137</v>
      </c>
      <c r="B72" s="7" t="s">
        <v>8</v>
      </c>
      <c r="C72" s="7" t="s">
        <v>414</v>
      </c>
      <c r="D72" s="9" t="s">
        <v>439</v>
      </c>
      <c r="E72" s="10">
        <f>3*500</f>
        <v>1500</v>
      </c>
      <c r="F72" s="35" t="s">
        <v>502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</row>
    <row r="73" spans="1:63" s="5" customFormat="1" x14ac:dyDescent="0.35">
      <c r="A73" s="7" t="s">
        <v>137</v>
      </c>
      <c r="B73" s="7" t="s">
        <v>5</v>
      </c>
      <c r="C73" s="7" t="s">
        <v>108</v>
      </c>
      <c r="D73" s="9" t="s">
        <v>109</v>
      </c>
      <c r="E73" s="10" t="s">
        <v>526</v>
      </c>
      <c r="F73" s="35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</row>
    <row r="74" spans="1:63" s="5" customFormat="1" x14ac:dyDescent="0.35">
      <c r="A74" s="7" t="s">
        <v>137</v>
      </c>
      <c r="B74" s="7" t="s">
        <v>5</v>
      </c>
      <c r="C74" s="7" t="s">
        <v>110</v>
      </c>
      <c r="D74" s="9" t="s">
        <v>16</v>
      </c>
      <c r="E74" s="1" t="s">
        <v>431</v>
      </c>
      <c r="F74" s="35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</row>
    <row r="75" spans="1:63" s="5" customFormat="1" x14ac:dyDescent="0.35">
      <c r="A75" s="7" t="s">
        <v>137</v>
      </c>
      <c r="B75" s="7" t="s">
        <v>5</v>
      </c>
      <c r="C75" s="7" t="s">
        <v>139</v>
      </c>
      <c r="D75" s="9" t="s">
        <v>7</v>
      </c>
      <c r="E75" s="1" t="s">
        <v>431</v>
      </c>
      <c r="F75" s="35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</row>
    <row r="76" spans="1:63" s="5" customFormat="1" x14ac:dyDescent="0.35">
      <c r="A76" s="7" t="s">
        <v>137</v>
      </c>
      <c r="B76" s="7" t="s">
        <v>5</v>
      </c>
      <c r="C76" s="7" t="s">
        <v>111</v>
      </c>
      <c r="D76" s="9" t="s">
        <v>112</v>
      </c>
      <c r="E76" s="1" t="s">
        <v>431</v>
      </c>
      <c r="F76" s="35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</row>
    <row r="77" spans="1:63" s="5" customFormat="1" x14ac:dyDescent="0.35">
      <c r="A77" s="7" t="s">
        <v>137</v>
      </c>
      <c r="B77" s="7" t="s">
        <v>5</v>
      </c>
      <c r="C77" s="7" t="s">
        <v>9</v>
      </c>
      <c r="D77" s="9" t="s">
        <v>113</v>
      </c>
      <c r="E77" s="1" t="s">
        <v>431</v>
      </c>
      <c r="F77" s="3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</row>
    <row r="78" spans="1:63" s="5" customFormat="1" x14ac:dyDescent="0.35">
      <c r="A78" s="7" t="s">
        <v>137</v>
      </c>
      <c r="B78" s="7" t="s">
        <v>5</v>
      </c>
      <c r="C78" s="7" t="s">
        <v>9</v>
      </c>
      <c r="D78" s="9" t="s">
        <v>140</v>
      </c>
      <c r="E78" s="1" t="s">
        <v>440</v>
      </c>
      <c r="F78" s="3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</row>
    <row r="79" spans="1:63" s="5" customFormat="1" x14ac:dyDescent="0.35">
      <c r="A79" s="7" t="s">
        <v>137</v>
      </c>
      <c r="B79" s="7" t="s">
        <v>5</v>
      </c>
      <c r="C79" s="7" t="s">
        <v>114</v>
      </c>
      <c r="D79" s="9" t="s">
        <v>16</v>
      </c>
      <c r="E79" s="1" t="s">
        <v>431</v>
      </c>
      <c r="F79" s="3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</row>
    <row r="80" spans="1:63" hidden="1" x14ac:dyDescent="0.35">
      <c r="A80" s="7" t="s">
        <v>31</v>
      </c>
      <c r="B80" s="7" t="s">
        <v>5</v>
      </c>
      <c r="C80" s="7" t="s">
        <v>6</v>
      </c>
      <c r="D80" s="9" t="s">
        <v>7</v>
      </c>
      <c r="E80" s="1"/>
    </row>
    <row r="81" spans="1:63" x14ac:dyDescent="0.35">
      <c r="A81" s="31" t="s">
        <v>31</v>
      </c>
      <c r="B81" s="31" t="s">
        <v>5</v>
      </c>
      <c r="C81" s="31" t="s">
        <v>9</v>
      </c>
      <c r="D81" s="32" t="s">
        <v>33</v>
      </c>
      <c r="E81" s="33" t="s">
        <v>431</v>
      </c>
    </row>
    <row r="82" spans="1:63" x14ac:dyDescent="0.35">
      <c r="A82" s="31" t="s">
        <v>31</v>
      </c>
      <c r="B82" s="31" t="s">
        <v>5</v>
      </c>
      <c r="C82" s="31" t="s">
        <v>14</v>
      </c>
      <c r="D82" s="32" t="s">
        <v>34</v>
      </c>
      <c r="E82" s="33" t="s">
        <v>431</v>
      </c>
    </row>
    <row r="83" spans="1:63" x14ac:dyDescent="0.35">
      <c r="A83" s="31" t="s">
        <v>31</v>
      </c>
      <c r="B83" s="31" t="s">
        <v>19</v>
      </c>
      <c r="C83" s="31" t="s">
        <v>32</v>
      </c>
      <c r="D83" s="32" t="s">
        <v>35</v>
      </c>
      <c r="E83" s="33" t="s">
        <v>418</v>
      </c>
    </row>
    <row r="84" spans="1:63" x14ac:dyDescent="0.35">
      <c r="A84" s="31" t="s">
        <v>31</v>
      </c>
      <c r="B84" s="31" t="s">
        <v>19</v>
      </c>
      <c r="C84" s="31" t="s">
        <v>517</v>
      </c>
      <c r="D84" s="32" t="s">
        <v>35</v>
      </c>
      <c r="E84" s="33" t="s">
        <v>462</v>
      </c>
    </row>
    <row r="85" spans="1:63" x14ac:dyDescent="0.35">
      <c r="A85" s="31" t="s">
        <v>31</v>
      </c>
      <c r="B85" s="31" t="s">
        <v>19</v>
      </c>
      <c r="C85" s="31" t="s">
        <v>20</v>
      </c>
      <c r="D85" s="32" t="s">
        <v>126</v>
      </c>
      <c r="E85" s="33" t="s">
        <v>518</v>
      </c>
    </row>
    <row r="86" spans="1:63" s="5" customFormat="1" x14ac:dyDescent="0.35">
      <c r="A86" s="7" t="s">
        <v>141</v>
      </c>
      <c r="B86" s="7" t="s">
        <v>8</v>
      </c>
      <c r="C86" s="7" t="s">
        <v>9</v>
      </c>
      <c r="D86" s="9" t="s">
        <v>142</v>
      </c>
      <c r="E86" s="1" t="s">
        <v>431</v>
      </c>
      <c r="F86" s="3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</row>
    <row r="87" spans="1:63" s="5" customFormat="1" x14ac:dyDescent="0.35">
      <c r="A87" s="7" t="s">
        <v>141</v>
      </c>
      <c r="B87" s="7" t="s">
        <v>8</v>
      </c>
      <c r="C87" s="7" t="s">
        <v>9</v>
      </c>
      <c r="D87" s="9" t="s">
        <v>138</v>
      </c>
      <c r="E87" s="1" t="s">
        <v>431</v>
      </c>
      <c r="F87" s="3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</row>
    <row r="88" spans="1:63" s="5" customFormat="1" x14ac:dyDescent="0.35">
      <c r="A88" s="7" t="s">
        <v>141</v>
      </c>
      <c r="B88" s="7" t="s">
        <v>8</v>
      </c>
      <c r="C88" s="7" t="s">
        <v>9</v>
      </c>
      <c r="D88" s="9" t="s">
        <v>143</v>
      </c>
      <c r="E88" s="1" t="s">
        <v>431</v>
      </c>
      <c r="F88" s="3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</row>
    <row r="89" spans="1:63" s="5" customFormat="1" x14ac:dyDescent="0.35">
      <c r="A89" s="7" t="s">
        <v>141</v>
      </c>
      <c r="B89" s="7" t="s">
        <v>5</v>
      </c>
      <c r="C89" s="7" t="s">
        <v>144</v>
      </c>
      <c r="D89" s="9" t="s">
        <v>109</v>
      </c>
      <c r="E89" s="10" t="s">
        <v>526</v>
      </c>
      <c r="F89" s="3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</row>
    <row r="90" spans="1:63" s="5" customFormat="1" x14ac:dyDescent="0.35">
      <c r="A90" s="7" t="s">
        <v>141</v>
      </c>
      <c r="B90" s="7" t="s">
        <v>5</v>
      </c>
      <c r="C90" s="7" t="s">
        <v>110</v>
      </c>
      <c r="D90" s="9" t="s">
        <v>16</v>
      </c>
      <c r="E90" s="1" t="s">
        <v>431</v>
      </c>
      <c r="F90" s="3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</row>
    <row r="91" spans="1:63" s="5" customFormat="1" x14ac:dyDescent="0.35">
      <c r="A91" s="7" t="s">
        <v>141</v>
      </c>
      <c r="B91" s="7" t="s">
        <v>5</v>
      </c>
      <c r="C91" s="7" t="s">
        <v>111</v>
      </c>
      <c r="D91" s="9" t="s">
        <v>112</v>
      </c>
      <c r="E91" s="1" t="s">
        <v>431</v>
      </c>
      <c r="F91" s="3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</row>
    <row r="92" spans="1:63" s="5" customFormat="1" x14ac:dyDescent="0.35">
      <c r="A92" s="7" t="s">
        <v>141</v>
      </c>
      <c r="B92" s="7" t="s">
        <v>5</v>
      </c>
      <c r="C92" s="7" t="s">
        <v>9</v>
      </c>
      <c r="D92" s="9" t="s">
        <v>113</v>
      </c>
      <c r="E92" s="1" t="s">
        <v>431</v>
      </c>
      <c r="F92" s="3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</row>
    <row r="93" spans="1:63" s="5" customFormat="1" x14ac:dyDescent="0.35">
      <c r="A93" s="7" t="s">
        <v>141</v>
      </c>
      <c r="B93" s="7" t="s">
        <v>5</v>
      </c>
      <c r="C93" s="7" t="s">
        <v>9</v>
      </c>
      <c r="D93" s="9" t="s">
        <v>145</v>
      </c>
      <c r="E93" s="1" t="s">
        <v>431</v>
      </c>
      <c r="F93" s="3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</row>
    <row r="94" spans="1:63" s="5" customFormat="1" x14ac:dyDescent="0.35">
      <c r="A94" s="7" t="s">
        <v>141</v>
      </c>
      <c r="B94" s="7" t="s">
        <v>5</v>
      </c>
      <c r="C94" s="7" t="s">
        <v>9</v>
      </c>
      <c r="D94" s="9" t="s">
        <v>140</v>
      </c>
      <c r="E94" s="1" t="s">
        <v>431</v>
      </c>
      <c r="F94" s="3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</row>
    <row r="95" spans="1:63" s="5" customFormat="1" x14ac:dyDescent="0.35">
      <c r="A95" s="7" t="s">
        <v>141</v>
      </c>
      <c r="B95" s="7" t="s">
        <v>5</v>
      </c>
      <c r="C95" s="7" t="s">
        <v>114</v>
      </c>
      <c r="D95" s="9" t="s">
        <v>16</v>
      </c>
      <c r="E95" s="1" t="s">
        <v>431</v>
      </c>
      <c r="F95" s="3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</row>
    <row r="96" spans="1:63" s="5" customFormat="1" x14ac:dyDescent="0.35">
      <c r="A96" s="31" t="s">
        <v>146</v>
      </c>
      <c r="B96" s="31" t="s">
        <v>5</v>
      </c>
      <c r="C96" s="31" t="s">
        <v>108</v>
      </c>
      <c r="D96" s="32" t="s">
        <v>109</v>
      </c>
      <c r="E96" s="34" t="s">
        <v>526</v>
      </c>
      <c r="F96" s="3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</row>
    <row r="97" spans="1:63" s="5" customFormat="1" x14ac:dyDescent="0.35">
      <c r="A97" s="31" t="s">
        <v>146</v>
      </c>
      <c r="B97" s="31" t="s">
        <v>5</v>
      </c>
      <c r="C97" s="31" t="s">
        <v>110</v>
      </c>
      <c r="D97" s="32" t="s">
        <v>16</v>
      </c>
      <c r="E97" s="33" t="s">
        <v>431</v>
      </c>
      <c r="F97" s="3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</row>
    <row r="98" spans="1:63" s="5" customFormat="1" x14ac:dyDescent="0.35">
      <c r="A98" s="31" t="s">
        <v>146</v>
      </c>
      <c r="B98" s="31" t="s">
        <v>5</v>
      </c>
      <c r="C98" s="31" t="s">
        <v>147</v>
      </c>
      <c r="D98" s="32" t="s">
        <v>112</v>
      </c>
      <c r="E98" s="33" t="s">
        <v>431</v>
      </c>
      <c r="F98" s="3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</row>
    <row r="99" spans="1:63" s="5" customFormat="1" x14ac:dyDescent="0.35">
      <c r="A99" s="31" t="s">
        <v>146</v>
      </c>
      <c r="B99" s="31" t="s">
        <v>5</v>
      </c>
      <c r="C99" s="31" t="s">
        <v>9</v>
      </c>
      <c r="D99" s="32" t="s">
        <v>113</v>
      </c>
      <c r="E99" s="33" t="s">
        <v>431</v>
      </c>
      <c r="F99" s="3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</row>
    <row r="100" spans="1:63" s="5" customFormat="1" x14ac:dyDescent="0.35">
      <c r="A100" s="31" t="s">
        <v>146</v>
      </c>
      <c r="B100" s="31" t="s">
        <v>5</v>
      </c>
      <c r="C100" s="31" t="s">
        <v>114</v>
      </c>
      <c r="D100" s="32" t="s">
        <v>16</v>
      </c>
      <c r="E100" s="33" t="s">
        <v>431</v>
      </c>
      <c r="F100" s="3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</row>
    <row r="101" spans="1:63" s="5" customFormat="1" hidden="1" x14ac:dyDescent="0.35">
      <c r="A101" s="7" t="s">
        <v>148</v>
      </c>
      <c r="B101" s="7" t="s">
        <v>8</v>
      </c>
      <c r="C101" s="7" t="s">
        <v>149</v>
      </c>
      <c r="D101" s="9" t="s">
        <v>7</v>
      </c>
      <c r="E101" s="1"/>
      <c r="F101" s="3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</row>
    <row r="102" spans="1:63" s="5" customFormat="1" hidden="1" x14ac:dyDescent="0.35">
      <c r="A102" s="7" t="s">
        <v>148</v>
      </c>
      <c r="B102" s="7" t="s">
        <v>8</v>
      </c>
      <c r="C102" s="7" t="s">
        <v>150</v>
      </c>
      <c r="D102" s="9" t="s">
        <v>7</v>
      </c>
      <c r="E102" s="1"/>
      <c r="F102" s="3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</row>
    <row r="103" spans="1:63" s="5" customFormat="1" x14ac:dyDescent="0.35">
      <c r="A103" s="7" t="s">
        <v>148</v>
      </c>
      <c r="B103" s="7" t="s">
        <v>5</v>
      </c>
      <c r="C103" s="7" t="s">
        <v>108</v>
      </c>
      <c r="D103" s="9" t="s">
        <v>109</v>
      </c>
      <c r="E103" s="10" t="s">
        <v>526</v>
      </c>
      <c r="F103" s="3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</row>
    <row r="104" spans="1:63" s="5" customFormat="1" x14ac:dyDescent="0.35">
      <c r="A104" s="7" t="s">
        <v>148</v>
      </c>
      <c r="B104" s="7" t="s">
        <v>5</v>
      </c>
      <c r="C104" s="7" t="s">
        <v>110</v>
      </c>
      <c r="D104" s="9" t="s">
        <v>16</v>
      </c>
      <c r="E104" s="1" t="s">
        <v>431</v>
      </c>
      <c r="F104" s="3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</row>
    <row r="105" spans="1:63" s="5" customFormat="1" x14ac:dyDescent="0.35">
      <c r="A105" s="7" t="s">
        <v>148</v>
      </c>
      <c r="B105" s="7" t="s">
        <v>5</v>
      </c>
      <c r="C105" s="7" t="s">
        <v>151</v>
      </c>
      <c r="D105" s="9" t="s">
        <v>7</v>
      </c>
      <c r="E105" s="1" t="s">
        <v>431</v>
      </c>
      <c r="F105" s="3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</row>
    <row r="106" spans="1:63" s="5" customFormat="1" x14ac:dyDescent="0.35">
      <c r="A106" s="7" t="s">
        <v>148</v>
      </c>
      <c r="B106" s="7" t="s">
        <v>5</v>
      </c>
      <c r="C106" s="7" t="s">
        <v>111</v>
      </c>
      <c r="D106" s="9" t="s">
        <v>112</v>
      </c>
      <c r="E106" s="1" t="s">
        <v>431</v>
      </c>
      <c r="F106" s="3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</row>
    <row r="107" spans="1:63" s="5" customFormat="1" x14ac:dyDescent="0.35">
      <c r="A107" s="7" t="s">
        <v>148</v>
      </c>
      <c r="B107" s="7" t="s">
        <v>5</v>
      </c>
      <c r="C107" s="7" t="s">
        <v>9</v>
      </c>
      <c r="D107" s="9" t="s">
        <v>113</v>
      </c>
      <c r="E107" s="1" t="s">
        <v>431</v>
      </c>
      <c r="F107" s="3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</row>
    <row r="108" spans="1:63" s="5" customFormat="1" x14ac:dyDescent="0.35">
      <c r="A108" s="7" t="s">
        <v>148</v>
      </c>
      <c r="B108" s="7" t="s">
        <v>5</v>
      </c>
      <c r="C108" s="7" t="s">
        <v>9</v>
      </c>
      <c r="D108" s="9" t="s">
        <v>140</v>
      </c>
      <c r="E108" s="1" t="s">
        <v>431</v>
      </c>
      <c r="F108" s="3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</row>
    <row r="109" spans="1:63" s="5" customFormat="1" x14ac:dyDescent="0.35">
      <c r="A109" s="7" t="s">
        <v>148</v>
      </c>
      <c r="B109" s="7" t="s">
        <v>5</v>
      </c>
      <c r="C109" s="7" t="s">
        <v>114</v>
      </c>
      <c r="D109" s="9" t="s">
        <v>16</v>
      </c>
      <c r="E109" s="1" t="s">
        <v>431</v>
      </c>
      <c r="F109" s="3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</row>
    <row r="110" spans="1:63" x14ac:dyDescent="0.35">
      <c r="A110" s="7" t="s">
        <v>148</v>
      </c>
      <c r="B110" s="7" t="s">
        <v>48</v>
      </c>
      <c r="C110" s="7" t="s">
        <v>20</v>
      </c>
      <c r="D110" s="9" t="s">
        <v>441</v>
      </c>
      <c r="E110" s="1" t="s">
        <v>418</v>
      </c>
    </row>
    <row r="111" spans="1:63" x14ac:dyDescent="0.35">
      <c r="A111" s="7" t="s">
        <v>148</v>
      </c>
      <c r="B111" s="7" t="s">
        <v>48</v>
      </c>
      <c r="C111" s="7" t="s">
        <v>20</v>
      </c>
      <c r="D111" s="9" t="s">
        <v>442</v>
      </c>
      <c r="E111" s="1" t="s">
        <v>418</v>
      </c>
    </row>
    <row r="112" spans="1:63" x14ac:dyDescent="0.35">
      <c r="A112" s="7" t="s">
        <v>148</v>
      </c>
      <c r="B112" s="7" t="s">
        <v>48</v>
      </c>
      <c r="C112" s="7" t="s">
        <v>20</v>
      </c>
      <c r="D112" s="9" t="s">
        <v>443</v>
      </c>
      <c r="E112" s="1" t="s">
        <v>445</v>
      </c>
    </row>
    <row r="113" spans="1:5" x14ac:dyDescent="0.35">
      <c r="A113" s="7" t="s">
        <v>148</v>
      </c>
      <c r="B113" s="7" t="s">
        <v>48</v>
      </c>
      <c r="C113" s="7" t="s">
        <v>20</v>
      </c>
      <c r="D113" s="9" t="s">
        <v>444</v>
      </c>
      <c r="E113" s="1" t="s">
        <v>509</v>
      </c>
    </row>
    <row r="114" spans="1:5" hidden="1" x14ac:dyDescent="0.35">
      <c r="A114" s="7" t="s">
        <v>148</v>
      </c>
      <c r="B114" s="7" t="s">
        <v>48</v>
      </c>
      <c r="C114" s="7" t="s">
        <v>20</v>
      </c>
      <c r="D114" s="9" t="s">
        <v>152</v>
      </c>
      <c r="E114" s="1"/>
    </row>
    <row r="115" spans="1:5" x14ac:dyDescent="0.35">
      <c r="A115" s="31" t="s">
        <v>153</v>
      </c>
      <c r="B115" s="31" t="s">
        <v>8</v>
      </c>
      <c r="C115" s="31" t="s">
        <v>9</v>
      </c>
      <c r="D115" s="32" t="s">
        <v>154</v>
      </c>
      <c r="E115" s="33" t="s">
        <v>431</v>
      </c>
    </row>
    <row r="116" spans="1:5" x14ac:dyDescent="0.35">
      <c r="A116" s="31" t="s">
        <v>153</v>
      </c>
      <c r="B116" s="31" t="s">
        <v>5</v>
      </c>
      <c r="C116" s="31" t="s">
        <v>9</v>
      </c>
      <c r="D116" s="32" t="s">
        <v>155</v>
      </c>
      <c r="E116" s="33" t="s">
        <v>431</v>
      </c>
    </row>
    <row r="117" spans="1:5" x14ac:dyDescent="0.35">
      <c r="A117" s="31" t="s">
        <v>153</v>
      </c>
      <c r="B117" s="31" t="s">
        <v>5</v>
      </c>
      <c r="C117" s="31" t="s">
        <v>9</v>
      </c>
      <c r="D117" s="32" t="s">
        <v>156</v>
      </c>
      <c r="E117" s="33" t="s">
        <v>431</v>
      </c>
    </row>
    <row r="118" spans="1:5" x14ac:dyDescent="0.35">
      <c r="A118" s="31" t="s">
        <v>153</v>
      </c>
      <c r="B118" s="31" t="s">
        <v>5</v>
      </c>
      <c r="C118" s="31" t="s">
        <v>14</v>
      </c>
      <c r="D118" s="32" t="s">
        <v>157</v>
      </c>
      <c r="E118" s="33" t="s">
        <v>431</v>
      </c>
    </row>
    <row r="119" spans="1:5" x14ac:dyDescent="0.35">
      <c r="A119" s="7" t="s">
        <v>36</v>
      </c>
      <c r="B119" s="7" t="s">
        <v>5</v>
      </c>
      <c r="C119" s="7" t="s">
        <v>9</v>
      </c>
      <c r="D119" s="9" t="s">
        <v>37</v>
      </c>
      <c r="E119" s="1" t="s">
        <v>431</v>
      </c>
    </row>
    <row r="120" spans="1:5" x14ac:dyDescent="0.35">
      <c r="A120" s="7" t="s">
        <v>36</v>
      </c>
      <c r="B120" s="7" t="s">
        <v>5</v>
      </c>
      <c r="C120" s="7" t="s">
        <v>14</v>
      </c>
      <c r="D120" s="9" t="s">
        <v>38</v>
      </c>
      <c r="E120" s="1" t="s">
        <v>431</v>
      </c>
    </row>
    <row r="121" spans="1:5" x14ac:dyDescent="0.35">
      <c r="A121" s="7" t="s">
        <v>36</v>
      </c>
      <c r="B121" s="7" t="s">
        <v>19</v>
      </c>
      <c r="C121" s="7" t="s">
        <v>20</v>
      </c>
      <c r="D121" s="9" t="s">
        <v>39</v>
      </c>
      <c r="E121" s="1" t="s">
        <v>418</v>
      </c>
    </row>
    <row r="122" spans="1:5" x14ac:dyDescent="0.35">
      <c r="A122" s="7" t="s">
        <v>36</v>
      </c>
      <c r="B122" s="7" t="s">
        <v>8</v>
      </c>
      <c r="C122" s="7" t="s">
        <v>9</v>
      </c>
      <c r="D122" s="9" t="s">
        <v>158</v>
      </c>
      <c r="E122" s="1" t="s">
        <v>431</v>
      </c>
    </row>
    <row r="123" spans="1:5" x14ac:dyDescent="0.35">
      <c r="A123" s="7" t="s">
        <v>36</v>
      </c>
      <c r="B123" s="7" t="s">
        <v>8</v>
      </c>
      <c r="C123" s="7" t="s">
        <v>159</v>
      </c>
      <c r="D123" s="9" t="s">
        <v>160</v>
      </c>
      <c r="E123" s="1" t="s">
        <v>431</v>
      </c>
    </row>
    <row r="124" spans="1:5" x14ac:dyDescent="0.35">
      <c r="A124" s="7" t="s">
        <v>36</v>
      </c>
      <c r="B124" s="7" t="s">
        <v>5</v>
      </c>
      <c r="C124" s="7" t="s">
        <v>70</v>
      </c>
      <c r="D124" s="9" t="s">
        <v>71</v>
      </c>
      <c r="E124" s="1" t="s">
        <v>413</v>
      </c>
    </row>
    <row r="125" spans="1:5" x14ac:dyDescent="0.35">
      <c r="A125" s="7" t="s">
        <v>36</v>
      </c>
      <c r="B125" s="7" t="s">
        <v>5</v>
      </c>
      <c r="C125" s="7" t="s">
        <v>9</v>
      </c>
      <c r="D125" s="9" t="s">
        <v>26</v>
      </c>
      <c r="E125" s="1" t="s">
        <v>431</v>
      </c>
    </row>
    <row r="126" spans="1:5" x14ac:dyDescent="0.35">
      <c r="A126" s="7" t="s">
        <v>36</v>
      </c>
      <c r="B126" s="7" t="s">
        <v>5</v>
      </c>
      <c r="C126" s="7" t="s">
        <v>14</v>
      </c>
      <c r="D126" s="9" t="s">
        <v>34</v>
      </c>
      <c r="E126" s="1" t="s">
        <v>431</v>
      </c>
    </row>
    <row r="127" spans="1:5" x14ac:dyDescent="0.35">
      <c r="A127" s="7" t="s">
        <v>36</v>
      </c>
      <c r="B127" s="7" t="s">
        <v>19</v>
      </c>
      <c r="C127" s="7" t="s">
        <v>20</v>
      </c>
      <c r="D127" s="9" t="s">
        <v>161</v>
      </c>
      <c r="E127" s="1" t="s">
        <v>515</v>
      </c>
    </row>
    <row r="128" spans="1:5" x14ac:dyDescent="0.35">
      <c r="A128" s="7" t="s">
        <v>36</v>
      </c>
      <c r="B128" s="7" t="s">
        <v>19</v>
      </c>
      <c r="C128" s="7" t="s">
        <v>162</v>
      </c>
      <c r="D128" s="9" t="s">
        <v>38</v>
      </c>
      <c r="E128" s="1" t="s">
        <v>446</v>
      </c>
    </row>
    <row r="129" spans="1:63" s="5" customFormat="1" x14ac:dyDescent="0.35">
      <c r="A129" s="31" t="s">
        <v>163</v>
      </c>
      <c r="B129" s="31" t="s">
        <v>8</v>
      </c>
      <c r="C129" s="31" t="s">
        <v>9</v>
      </c>
      <c r="D129" s="32" t="s">
        <v>164</v>
      </c>
      <c r="E129" s="33" t="s">
        <v>431</v>
      </c>
      <c r="F129" s="3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</row>
    <row r="130" spans="1:63" s="5" customFormat="1" x14ac:dyDescent="0.35">
      <c r="A130" s="31" t="s">
        <v>163</v>
      </c>
      <c r="B130" s="31" t="s">
        <v>5</v>
      </c>
      <c r="C130" s="31" t="s">
        <v>496</v>
      </c>
      <c r="D130" s="32" t="s">
        <v>7</v>
      </c>
      <c r="E130" s="34" t="s">
        <v>526</v>
      </c>
      <c r="F130" s="3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</row>
    <row r="131" spans="1:63" s="5" customFormat="1" x14ac:dyDescent="0.35">
      <c r="A131" s="31" t="s">
        <v>163</v>
      </c>
      <c r="B131" s="31" t="s">
        <v>5</v>
      </c>
      <c r="C131" s="31" t="s">
        <v>110</v>
      </c>
      <c r="D131" s="32" t="s">
        <v>16</v>
      </c>
      <c r="E131" s="33" t="s">
        <v>431</v>
      </c>
      <c r="F131" s="3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</row>
    <row r="132" spans="1:63" s="5" customFormat="1" x14ac:dyDescent="0.35">
      <c r="A132" s="31" t="s">
        <v>163</v>
      </c>
      <c r="B132" s="31" t="s">
        <v>5</v>
      </c>
      <c r="C132" s="31" t="s">
        <v>111</v>
      </c>
      <c r="D132" s="32" t="s">
        <v>165</v>
      </c>
      <c r="E132" s="33" t="s">
        <v>431</v>
      </c>
      <c r="F132" s="3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</row>
    <row r="133" spans="1:63" s="5" customFormat="1" x14ac:dyDescent="0.35">
      <c r="A133" s="31" t="s">
        <v>163</v>
      </c>
      <c r="B133" s="31" t="s">
        <v>5</v>
      </c>
      <c r="C133" s="31" t="s">
        <v>166</v>
      </c>
      <c r="D133" s="32" t="s">
        <v>167</v>
      </c>
      <c r="E133" s="33" t="s">
        <v>431</v>
      </c>
      <c r="F133" s="3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</row>
    <row r="134" spans="1:63" x14ac:dyDescent="0.35">
      <c r="A134" s="7" t="s">
        <v>40</v>
      </c>
      <c r="B134" s="7" t="s">
        <v>5</v>
      </c>
      <c r="C134" s="7" t="s">
        <v>9</v>
      </c>
      <c r="D134" s="9" t="s">
        <v>41</v>
      </c>
      <c r="E134" s="1" t="s">
        <v>431</v>
      </c>
    </row>
    <row r="135" spans="1:63" x14ac:dyDescent="0.35">
      <c r="A135" s="7" t="s">
        <v>40</v>
      </c>
      <c r="B135" s="7" t="s">
        <v>5</v>
      </c>
      <c r="C135" s="7" t="s">
        <v>14</v>
      </c>
      <c r="D135" s="9" t="s">
        <v>42</v>
      </c>
      <c r="E135" s="1" t="s">
        <v>431</v>
      </c>
    </row>
    <row r="136" spans="1:63" x14ac:dyDescent="0.35">
      <c r="A136" s="7" t="s">
        <v>40</v>
      </c>
      <c r="B136" s="7" t="s">
        <v>19</v>
      </c>
      <c r="C136" s="7" t="s">
        <v>32</v>
      </c>
      <c r="D136" s="9" t="s">
        <v>43</v>
      </c>
      <c r="E136" s="1" t="s">
        <v>437</v>
      </c>
    </row>
    <row r="137" spans="1:63" x14ac:dyDescent="0.35">
      <c r="A137" s="7" t="s">
        <v>40</v>
      </c>
      <c r="B137" s="7" t="s">
        <v>19</v>
      </c>
      <c r="C137" s="7" t="s">
        <v>20</v>
      </c>
      <c r="D137" s="9" t="s">
        <v>44</v>
      </c>
      <c r="E137" s="1" t="s">
        <v>418</v>
      </c>
    </row>
    <row r="138" spans="1:63" x14ac:dyDescent="0.35">
      <c r="A138" s="7" t="s">
        <v>40</v>
      </c>
      <c r="B138" s="7" t="s">
        <v>5</v>
      </c>
      <c r="C138" s="7" t="s">
        <v>168</v>
      </c>
      <c r="D138" s="9" t="s">
        <v>169</v>
      </c>
      <c r="E138" s="1" t="s">
        <v>431</v>
      </c>
    </row>
    <row r="139" spans="1:63" x14ac:dyDescent="0.35">
      <c r="A139" s="7" t="s">
        <v>40</v>
      </c>
      <c r="B139" s="7" t="s">
        <v>5</v>
      </c>
      <c r="C139" s="7" t="s">
        <v>170</v>
      </c>
      <c r="D139" s="9" t="s">
        <v>67</v>
      </c>
      <c r="E139" s="1" t="s">
        <v>413</v>
      </c>
    </row>
    <row r="140" spans="1:63" x14ac:dyDescent="0.35">
      <c r="A140" s="7" t="s">
        <v>40</v>
      </c>
      <c r="B140" s="7" t="s">
        <v>5</v>
      </c>
      <c r="C140" s="7" t="s">
        <v>9</v>
      </c>
      <c r="D140" s="9" t="s">
        <v>171</v>
      </c>
      <c r="E140" s="1" t="s">
        <v>431</v>
      </c>
    </row>
    <row r="141" spans="1:63" x14ac:dyDescent="0.35">
      <c r="A141" s="7" t="s">
        <v>40</v>
      </c>
      <c r="B141" s="7" t="s">
        <v>5</v>
      </c>
      <c r="C141" s="7" t="s">
        <v>14</v>
      </c>
      <c r="D141" s="9" t="s">
        <v>172</v>
      </c>
      <c r="E141" s="1" t="s">
        <v>431</v>
      </c>
    </row>
    <row r="142" spans="1:63" x14ac:dyDescent="0.35">
      <c r="A142" s="7" t="s">
        <v>40</v>
      </c>
      <c r="B142" s="7" t="s">
        <v>19</v>
      </c>
      <c r="C142" s="7" t="s">
        <v>20</v>
      </c>
      <c r="D142" s="9" t="s">
        <v>161</v>
      </c>
      <c r="E142" s="1" t="s">
        <v>514</v>
      </c>
    </row>
    <row r="143" spans="1:63" x14ac:dyDescent="0.35">
      <c r="A143" s="7" t="s">
        <v>40</v>
      </c>
      <c r="B143" s="7" t="s">
        <v>19</v>
      </c>
      <c r="C143" s="7" t="s">
        <v>447</v>
      </c>
      <c r="D143" s="9" t="s">
        <v>173</v>
      </c>
      <c r="E143" s="1" t="s">
        <v>448</v>
      </c>
    </row>
    <row r="144" spans="1:63" x14ac:dyDescent="0.35">
      <c r="A144" s="7" t="s">
        <v>40</v>
      </c>
      <c r="B144" s="7" t="s">
        <v>19</v>
      </c>
      <c r="C144" s="7" t="s">
        <v>174</v>
      </c>
      <c r="D144" s="9" t="s">
        <v>43</v>
      </c>
      <c r="E144" s="10">
        <v>1500</v>
      </c>
    </row>
    <row r="145" spans="1:63" x14ac:dyDescent="0.35">
      <c r="A145" s="31" t="s">
        <v>175</v>
      </c>
      <c r="B145" s="31" t="s">
        <v>19</v>
      </c>
      <c r="C145" s="31" t="s">
        <v>20</v>
      </c>
      <c r="D145" s="32" t="s">
        <v>449</v>
      </c>
      <c r="E145" s="33" t="s">
        <v>417</v>
      </c>
    </row>
    <row r="146" spans="1:63" hidden="1" x14ac:dyDescent="0.35">
      <c r="A146" s="7" t="s">
        <v>45</v>
      </c>
      <c r="B146" s="7" t="s">
        <v>5</v>
      </c>
      <c r="C146" s="7" t="s">
        <v>46</v>
      </c>
      <c r="D146" s="9" t="s">
        <v>7</v>
      </c>
      <c r="E146" s="1"/>
    </row>
    <row r="147" spans="1:63" x14ac:dyDescent="0.35">
      <c r="A147" s="7" t="s">
        <v>45</v>
      </c>
      <c r="B147" s="7" t="s">
        <v>5</v>
      </c>
      <c r="C147" s="7" t="s">
        <v>70</v>
      </c>
      <c r="D147" s="9" t="s">
        <v>71</v>
      </c>
      <c r="E147" s="1" t="s">
        <v>413</v>
      </c>
    </row>
    <row r="148" spans="1:63" x14ac:dyDescent="0.35">
      <c r="A148" s="7" t="s">
        <v>45</v>
      </c>
      <c r="B148" s="7" t="s">
        <v>5</v>
      </c>
      <c r="C148" s="7" t="s">
        <v>9</v>
      </c>
      <c r="D148" s="9" t="s">
        <v>51</v>
      </c>
      <c r="E148" s="1" t="s">
        <v>431</v>
      </c>
    </row>
    <row r="149" spans="1:63" x14ac:dyDescent="0.35">
      <c r="A149" s="7" t="s">
        <v>45</v>
      </c>
      <c r="B149" s="7" t="s">
        <v>5</v>
      </c>
      <c r="C149" s="7" t="s">
        <v>14</v>
      </c>
      <c r="D149" s="9" t="s">
        <v>34</v>
      </c>
      <c r="E149" s="1" t="s">
        <v>431</v>
      </c>
    </row>
    <row r="150" spans="1:63" x14ac:dyDescent="0.35">
      <c r="A150" s="31" t="s">
        <v>176</v>
      </c>
      <c r="B150" s="31" t="s">
        <v>48</v>
      </c>
      <c r="C150" s="31" t="s">
        <v>450</v>
      </c>
      <c r="D150" s="32" t="s">
        <v>177</v>
      </c>
      <c r="E150" s="33" t="s">
        <v>451</v>
      </c>
    </row>
    <row r="151" spans="1:63" s="5" customFormat="1" x14ac:dyDescent="0.35">
      <c r="A151" s="7" t="s">
        <v>178</v>
      </c>
      <c r="B151" s="7" t="s">
        <v>5</v>
      </c>
      <c r="C151" s="7" t="s">
        <v>179</v>
      </c>
      <c r="D151" s="9" t="s">
        <v>7</v>
      </c>
      <c r="E151" s="10">
        <v>5000</v>
      </c>
      <c r="F151" s="35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</row>
    <row r="152" spans="1:63" s="5" customFormat="1" x14ac:dyDescent="0.35">
      <c r="A152" s="7" t="s">
        <v>178</v>
      </c>
      <c r="B152" s="7" t="s">
        <v>5</v>
      </c>
      <c r="C152" s="7" t="s">
        <v>108</v>
      </c>
      <c r="D152" s="9" t="s">
        <v>7</v>
      </c>
      <c r="E152" s="10" t="s">
        <v>526</v>
      </c>
      <c r="F152" s="3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</row>
    <row r="153" spans="1:63" s="5" customFormat="1" x14ac:dyDescent="0.35">
      <c r="A153" s="7" t="s">
        <v>178</v>
      </c>
      <c r="B153" s="7" t="s">
        <v>5</v>
      </c>
      <c r="C153" s="7" t="s">
        <v>9</v>
      </c>
      <c r="D153" s="9" t="s">
        <v>180</v>
      </c>
      <c r="E153" s="1" t="s">
        <v>431</v>
      </c>
      <c r="F153" s="3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</row>
    <row r="154" spans="1:63" s="5" customFormat="1" x14ac:dyDescent="0.35">
      <c r="A154" s="7" t="s">
        <v>178</v>
      </c>
      <c r="B154" s="7" t="s">
        <v>5</v>
      </c>
      <c r="C154" s="7" t="s">
        <v>9</v>
      </c>
      <c r="D154" s="9" t="s">
        <v>181</v>
      </c>
      <c r="E154" s="1" t="s">
        <v>431</v>
      </c>
      <c r="F154" s="3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</row>
    <row r="155" spans="1:63" s="4" customFormat="1" x14ac:dyDescent="0.35">
      <c r="A155" s="31" t="s">
        <v>182</v>
      </c>
      <c r="B155" s="31" t="s">
        <v>8</v>
      </c>
      <c r="C155" s="31" t="s">
        <v>108</v>
      </c>
      <c r="D155" s="32" t="s">
        <v>183</v>
      </c>
      <c r="E155" s="34" t="s">
        <v>526</v>
      </c>
      <c r="F155" s="35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</row>
    <row r="156" spans="1:63" s="4" customFormat="1" x14ac:dyDescent="0.35">
      <c r="A156" s="31" t="s">
        <v>182</v>
      </c>
      <c r="B156" s="31" t="s">
        <v>8</v>
      </c>
      <c r="C156" s="31" t="s">
        <v>184</v>
      </c>
      <c r="D156" s="32" t="s">
        <v>185</v>
      </c>
      <c r="E156" s="33" t="s">
        <v>431</v>
      </c>
      <c r="F156" s="35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</row>
    <row r="157" spans="1:63" s="4" customFormat="1" x14ac:dyDescent="0.35">
      <c r="A157" s="31" t="s">
        <v>182</v>
      </c>
      <c r="B157" s="31" t="s">
        <v>8</v>
      </c>
      <c r="C157" s="31" t="s">
        <v>186</v>
      </c>
      <c r="D157" s="32" t="s">
        <v>185</v>
      </c>
      <c r="E157" s="33" t="s">
        <v>431</v>
      </c>
      <c r="F157" s="3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</row>
    <row r="158" spans="1:63" s="4" customFormat="1" x14ac:dyDescent="0.35">
      <c r="A158" s="31" t="s">
        <v>182</v>
      </c>
      <c r="B158" s="31" t="s">
        <v>8</v>
      </c>
      <c r="C158" s="31" t="s">
        <v>187</v>
      </c>
      <c r="D158" s="32" t="s">
        <v>82</v>
      </c>
      <c r="E158" s="33" t="s">
        <v>446</v>
      </c>
      <c r="F158" s="3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</row>
    <row r="159" spans="1:63" s="4" customFormat="1" x14ac:dyDescent="0.35">
      <c r="A159" s="31" t="s">
        <v>182</v>
      </c>
      <c r="B159" s="31" t="s">
        <v>5</v>
      </c>
      <c r="C159" s="31" t="s">
        <v>188</v>
      </c>
      <c r="D159" s="32" t="s">
        <v>189</v>
      </c>
      <c r="E159" s="33" t="s">
        <v>452</v>
      </c>
      <c r="F159" s="35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</row>
    <row r="160" spans="1:63" s="4" customFormat="1" x14ac:dyDescent="0.35">
      <c r="A160" s="31" t="s">
        <v>182</v>
      </c>
      <c r="B160" s="31" t="s">
        <v>48</v>
      </c>
      <c r="C160" s="31" t="s">
        <v>190</v>
      </c>
      <c r="D160" s="32" t="s">
        <v>191</v>
      </c>
      <c r="E160" s="33" t="s">
        <v>453</v>
      </c>
      <c r="F160" s="35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</row>
    <row r="161" spans="1:63" s="4" customFormat="1" x14ac:dyDescent="0.35">
      <c r="A161" s="31" t="s">
        <v>182</v>
      </c>
      <c r="B161" s="31" t="s">
        <v>5</v>
      </c>
      <c r="C161" s="31" t="s">
        <v>192</v>
      </c>
      <c r="D161" s="32" t="s">
        <v>16</v>
      </c>
      <c r="E161" s="33" t="s">
        <v>431</v>
      </c>
      <c r="F161" s="35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</row>
    <row r="162" spans="1:63" s="4" customFormat="1" x14ac:dyDescent="0.35">
      <c r="A162" s="31" t="s">
        <v>182</v>
      </c>
      <c r="B162" s="31" t="s">
        <v>5</v>
      </c>
      <c r="C162" s="31" t="s">
        <v>193</v>
      </c>
      <c r="D162" s="32" t="s">
        <v>194</v>
      </c>
      <c r="E162" s="33" t="s">
        <v>454</v>
      </c>
      <c r="F162" s="3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</row>
    <row r="163" spans="1:63" s="4" customFormat="1" x14ac:dyDescent="0.35">
      <c r="A163" s="31" t="s">
        <v>182</v>
      </c>
      <c r="B163" s="31" t="s">
        <v>5</v>
      </c>
      <c r="C163" s="31" t="s">
        <v>195</v>
      </c>
      <c r="D163" s="32" t="s">
        <v>196</v>
      </c>
      <c r="E163" s="33" t="s">
        <v>431</v>
      </c>
      <c r="F163" s="35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</row>
    <row r="164" spans="1:63" s="4" customFormat="1" x14ac:dyDescent="0.35">
      <c r="A164" s="31" t="s">
        <v>182</v>
      </c>
      <c r="B164" s="31" t="s">
        <v>48</v>
      </c>
      <c r="C164" s="31" t="s">
        <v>197</v>
      </c>
      <c r="D164" s="32" t="s">
        <v>198</v>
      </c>
      <c r="E164" s="33" t="s">
        <v>455</v>
      </c>
      <c r="F164" s="35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</row>
    <row r="165" spans="1:63" s="4" customFormat="1" x14ac:dyDescent="0.35">
      <c r="A165" s="31" t="s">
        <v>182</v>
      </c>
      <c r="B165" s="31" t="s">
        <v>48</v>
      </c>
      <c r="C165" s="31" t="s">
        <v>197</v>
      </c>
      <c r="D165" s="32" t="s">
        <v>199</v>
      </c>
      <c r="E165" s="33" t="s">
        <v>456</v>
      </c>
      <c r="F165" s="35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</row>
    <row r="166" spans="1:63" s="4" customFormat="1" x14ac:dyDescent="0.35">
      <c r="A166" s="31" t="s">
        <v>182</v>
      </c>
      <c r="B166" s="31" t="s">
        <v>5</v>
      </c>
      <c r="C166" s="31" t="s">
        <v>200</v>
      </c>
      <c r="D166" s="32" t="s">
        <v>16</v>
      </c>
      <c r="E166" s="33" t="s">
        <v>431</v>
      </c>
      <c r="F166" s="3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</row>
    <row r="167" spans="1:63" s="4" customFormat="1" x14ac:dyDescent="0.35">
      <c r="A167" s="31" t="s">
        <v>182</v>
      </c>
      <c r="B167" s="31" t="s">
        <v>48</v>
      </c>
      <c r="C167" s="31" t="s">
        <v>201</v>
      </c>
      <c r="D167" s="32" t="s">
        <v>202</v>
      </c>
      <c r="E167" s="49">
        <v>1500</v>
      </c>
      <c r="F167" s="35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</row>
    <row r="168" spans="1:63" s="4" customFormat="1" x14ac:dyDescent="0.35">
      <c r="A168" s="31" t="s">
        <v>182</v>
      </c>
      <c r="B168" s="31" t="s">
        <v>19</v>
      </c>
      <c r="C168" s="31" t="s">
        <v>203</v>
      </c>
      <c r="D168" s="32" t="s">
        <v>202</v>
      </c>
      <c r="E168" s="50"/>
      <c r="F168" s="35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</row>
    <row r="169" spans="1:63" hidden="1" x14ac:dyDescent="0.35">
      <c r="A169" s="7" t="s">
        <v>47</v>
      </c>
      <c r="B169" s="7" t="s">
        <v>48</v>
      </c>
      <c r="C169" s="7" t="s">
        <v>49</v>
      </c>
      <c r="D169" s="9" t="s">
        <v>7</v>
      </c>
      <c r="E169" s="1"/>
    </row>
    <row r="170" spans="1:63" hidden="1" x14ac:dyDescent="0.35">
      <c r="A170" s="7" t="s">
        <v>47</v>
      </c>
      <c r="B170" s="7" t="s">
        <v>5</v>
      </c>
      <c r="C170" s="7" t="s">
        <v>204</v>
      </c>
      <c r="D170" s="9" t="s">
        <v>7</v>
      </c>
      <c r="E170" s="1"/>
    </row>
    <row r="171" spans="1:63" x14ac:dyDescent="0.35">
      <c r="A171" s="7" t="s">
        <v>47</v>
      </c>
      <c r="B171" s="7" t="s">
        <v>5</v>
      </c>
      <c r="C171" s="7" t="s">
        <v>70</v>
      </c>
      <c r="D171" s="9" t="s">
        <v>67</v>
      </c>
      <c r="E171" s="1" t="s">
        <v>413</v>
      </c>
    </row>
    <row r="172" spans="1:63" x14ac:dyDescent="0.35">
      <c r="A172" s="7" t="s">
        <v>47</v>
      </c>
      <c r="B172" s="7" t="s">
        <v>19</v>
      </c>
      <c r="C172" s="7" t="s">
        <v>457</v>
      </c>
      <c r="D172" s="9" t="s">
        <v>205</v>
      </c>
      <c r="E172" s="1" t="s">
        <v>451</v>
      </c>
    </row>
    <row r="173" spans="1:63" x14ac:dyDescent="0.35">
      <c r="A173" s="7" t="s">
        <v>47</v>
      </c>
      <c r="B173" s="7" t="s">
        <v>19</v>
      </c>
      <c r="C173" s="7" t="s">
        <v>20</v>
      </c>
      <c r="D173" s="9" t="s">
        <v>206</v>
      </c>
      <c r="E173" s="1" t="s">
        <v>458</v>
      </c>
    </row>
    <row r="174" spans="1:63" x14ac:dyDescent="0.35">
      <c r="A174" s="7" t="s">
        <v>47</v>
      </c>
      <c r="B174" s="7" t="s">
        <v>19</v>
      </c>
      <c r="C174" s="7" t="s">
        <v>88</v>
      </c>
      <c r="D174" s="9" t="s">
        <v>207</v>
      </c>
      <c r="E174" s="1" t="s">
        <v>459</v>
      </c>
    </row>
    <row r="175" spans="1:63" x14ac:dyDescent="0.35">
      <c r="A175" s="31" t="s">
        <v>208</v>
      </c>
      <c r="B175" s="31" t="s">
        <v>8</v>
      </c>
      <c r="C175" s="31" t="s">
        <v>209</v>
      </c>
      <c r="D175" s="32" t="s">
        <v>210</v>
      </c>
      <c r="E175" s="34" t="s">
        <v>526</v>
      </c>
    </row>
    <row r="176" spans="1:63" x14ac:dyDescent="0.35">
      <c r="A176" s="31" t="s">
        <v>208</v>
      </c>
      <c r="B176" s="31" t="s">
        <v>8</v>
      </c>
      <c r="C176" s="31" t="s">
        <v>211</v>
      </c>
      <c r="D176" s="32" t="s">
        <v>212</v>
      </c>
      <c r="E176" s="33" t="s">
        <v>431</v>
      </c>
    </row>
    <row r="177" spans="1:5" x14ac:dyDescent="0.35">
      <c r="A177" s="31" t="s">
        <v>208</v>
      </c>
      <c r="B177" s="31" t="s">
        <v>5</v>
      </c>
      <c r="C177" s="31" t="s">
        <v>213</v>
      </c>
      <c r="D177" s="32" t="s">
        <v>214</v>
      </c>
      <c r="E177" s="34" t="s">
        <v>526</v>
      </c>
    </row>
    <row r="178" spans="1:5" x14ac:dyDescent="0.35">
      <c r="A178" s="31" t="s">
        <v>208</v>
      </c>
      <c r="B178" s="31" t="s">
        <v>5</v>
      </c>
      <c r="C178" s="31" t="s">
        <v>192</v>
      </c>
      <c r="D178" s="32" t="s">
        <v>16</v>
      </c>
      <c r="E178" s="33" t="s">
        <v>431</v>
      </c>
    </row>
    <row r="179" spans="1:5" x14ac:dyDescent="0.35">
      <c r="A179" s="31" t="s">
        <v>208</v>
      </c>
      <c r="B179" s="31" t="s">
        <v>5</v>
      </c>
      <c r="C179" s="31" t="s">
        <v>215</v>
      </c>
      <c r="D179" s="32" t="s">
        <v>216</v>
      </c>
      <c r="E179" s="33" t="s">
        <v>431</v>
      </c>
    </row>
    <row r="180" spans="1:5" x14ac:dyDescent="0.35">
      <c r="A180" s="31" t="s">
        <v>208</v>
      </c>
      <c r="B180" s="31" t="s">
        <v>5</v>
      </c>
      <c r="C180" s="31" t="s">
        <v>200</v>
      </c>
      <c r="D180" s="32" t="s">
        <v>16</v>
      </c>
      <c r="E180" s="33" t="s">
        <v>431</v>
      </c>
    </row>
    <row r="181" spans="1:5" x14ac:dyDescent="0.35">
      <c r="A181" s="7" t="s">
        <v>217</v>
      </c>
      <c r="B181" s="7" t="s">
        <v>5</v>
      </c>
      <c r="C181" s="7" t="s">
        <v>14</v>
      </c>
      <c r="D181" s="9" t="s">
        <v>218</v>
      </c>
      <c r="E181" s="1" t="s">
        <v>431</v>
      </c>
    </row>
    <row r="182" spans="1:5" hidden="1" x14ac:dyDescent="0.35">
      <c r="A182" s="7" t="s">
        <v>50</v>
      </c>
      <c r="B182" s="7" t="s">
        <v>5</v>
      </c>
      <c r="C182" s="7" t="s">
        <v>6</v>
      </c>
      <c r="D182" s="9" t="s">
        <v>7</v>
      </c>
      <c r="E182" s="1"/>
    </row>
    <row r="183" spans="1:5" x14ac:dyDescent="0.35">
      <c r="A183" s="31" t="s">
        <v>50</v>
      </c>
      <c r="B183" s="31" t="s">
        <v>5</v>
      </c>
      <c r="C183" s="31" t="s">
        <v>9</v>
      </c>
      <c r="D183" s="32" t="s">
        <v>51</v>
      </c>
      <c r="E183" s="33" t="s">
        <v>431</v>
      </c>
    </row>
    <row r="184" spans="1:5" x14ac:dyDescent="0.35">
      <c r="A184" s="31" t="s">
        <v>50</v>
      </c>
      <c r="B184" s="31" t="s">
        <v>5</v>
      </c>
      <c r="C184" s="31" t="s">
        <v>14</v>
      </c>
      <c r="D184" s="32" t="s">
        <v>34</v>
      </c>
      <c r="E184" s="33" t="s">
        <v>431</v>
      </c>
    </row>
    <row r="185" spans="1:5" x14ac:dyDescent="0.35">
      <c r="A185" s="31" t="s">
        <v>50</v>
      </c>
      <c r="B185" s="31" t="s">
        <v>19</v>
      </c>
      <c r="C185" s="31" t="s">
        <v>20</v>
      </c>
      <c r="D185" s="32" t="s">
        <v>52</v>
      </c>
      <c r="E185" s="33" t="s">
        <v>513</v>
      </c>
    </row>
    <row r="186" spans="1:5" hidden="1" x14ac:dyDescent="0.35">
      <c r="A186" s="7" t="s">
        <v>53</v>
      </c>
      <c r="B186" s="7" t="s">
        <v>5</v>
      </c>
      <c r="C186" s="7" t="s">
        <v>6</v>
      </c>
      <c r="D186" s="9" t="s">
        <v>7</v>
      </c>
      <c r="E186" s="1"/>
    </row>
    <row r="187" spans="1:5" x14ac:dyDescent="0.35">
      <c r="A187" s="7" t="s">
        <v>53</v>
      </c>
      <c r="B187" s="7" t="s">
        <v>8</v>
      </c>
      <c r="C187" s="7" t="s">
        <v>9</v>
      </c>
      <c r="D187" s="9" t="s">
        <v>54</v>
      </c>
      <c r="E187" s="1" t="s">
        <v>431</v>
      </c>
    </row>
    <row r="188" spans="1:5" x14ac:dyDescent="0.35">
      <c r="A188" s="7" t="s">
        <v>53</v>
      </c>
      <c r="B188" s="7" t="s">
        <v>5</v>
      </c>
      <c r="C188" s="7" t="s">
        <v>9</v>
      </c>
      <c r="D188" s="9" t="s">
        <v>55</v>
      </c>
      <c r="E188" s="1" t="s">
        <v>431</v>
      </c>
    </row>
    <row r="189" spans="1:5" x14ac:dyDescent="0.35">
      <c r="A189" s="7" t="s">
        <v>53</v>
      </c>
      <c r="B189" s="7" t="s">
        <v>5</v>
      </c>
      <c r="C189" s="7" t="s">
        <v>14</v>
      </c>
      <c r="D189" s="9" t="s">
        <v>56</v>
      </c>
      <c r="E189" s="1" t="s">
        <v>431</v>
      </c>
    </row>
    <row r="190" spans="1:5" x14ac:dyDescent="0.35">
      <c r="A190" s="31" t="s">
        <v>219</v>
      </c>
      <c r="B190" s="31" t="s">
        <v>8</v>
      </c>
      <c r="C190" s="31" t="s">
        <v>211</v>
      </c>
      <c r="D190" s="32" t="s">
        <v>220</v>
      </c>
      <c r="E190" s="33" t="s">
        <v>431</v>
      </c>
    </row>
    <row r="191" spans="1:5" x14ac:dyDescent="0.35">
      <c r="A191" s="31" t="s">
        <v>219</v>
      </c>
      <c r="B191" s="31" t="s">
        <v>5</v>
      </c>
      <c r="C191" s="31" t="s">
        <v>213</v>
      </c>
      <c r="D191" s="32" t="s">
        <v>460</v>
      </c>
      <c r="E191" s="34" t="s">
        <v>526</v>
      </c>
    </row>
    <row r="192" spans="1:5" x14ac:dyDescent="0.35">
      <c r="A192" s="31" t="s">
        <v>219</v>
      </c>
      <c r="B192" s="31" t="s">
        <v>5</v>
      </c>
      <c r="C192" s="31" t="s">
        <v>192</v>
      </c>
      <c r="D192" s="32" t="s">
        <v>16</v>
      </c>
      <c r="E192" s="33" t="s">
        <v>431</v>
      </c>
    </row>
    <row r="193" spans="1:5" x14ac:dyDescent="0.35">
      <c r="A193" s="31" t="s">
        <v>219</v>
      </c>
      <c r="B193" s="31" t="s">
        <v>5</v>
      </c>
      <c r="C193" s="31" t="s">
        <v>215</v>
      </c>
      <c r="D193" s="32" t="s">
        <v>223</v>
      </c>
      <c r="E193" s="33" t="s">
        <v>431</v>
      </c>
    </row>
    <row r="194" spans="1:5" x14ac:dyDescent="0.35">
      <c r="A194" s="31" t="s">
        <v>219</v>
      </c>
      <c r="B194" s="31" t="s">
        <v>5</v>
      </c>
      <c r="C194" s="31" t="s">
        <v>200</v>
      </c>
      <c r="D194" s="32" t="s">
        <v>16</v>
      </c>
      <c r="E194" s="33" t="s">
        <v>431</v>
      </c>
    </row>
    <row r="195" spans="1:5" x14ac:dyDescent="0.35">
      <c r="A195" s="7" t="s">
        <v>224</v>
      </c>
      <c r="B195" s="7" t="s">
        <v>8</v>
      </c>
      <c r="C195" s="7" t="s">
        <v>9</v>
      </c>
      <c r="D195" s="9" t="s">
        <v>225</v>
      </c>
      <c r="E195" s="1" t="s">
        <v>431</v>
      </c>
    </row>
    <row r="196" spans="1:5" x14ac:dyDescent="0.35">
      <c r="A196" s="7" t="s">
        <v>224</v>
      </c>
      <c r="B196" s="7" t="s">
        <v>5</v>
      </c>
      <c r="C196" s="7" t="s">
        <v>213</v>
      </c>
      <c r="D196" s="9" t="s">
        <v>75</v>
      </c>
      <c r="E196" s="10" t="s">
        <v>526</v>
      </c>
    </row>
    <row r="197" spans="1:5" x14ac:dyDescent="0.35">
      <c r="A197" s="7" t="s">
        <v>224</v>
      </c>
      <c r="B197" s="7" t="s">
        <v>5</v>
      </c>
      <c r="C197" s="7" t="s">
        <v>226</v>
      </c>
      <c r="D197" s="9" t="s">
        <v>227</v>
      </c>
      <c r="E197" s="10" t="s">
        <v>526</v>
      </c>
    </row>
    <row r="198" spans="1:5" x14ac:dyDescent="0.35">
      <c r="A198" s="7" t="s">
        <v>224</v>
      </c>
      <c r="B198" s="7" t="s">
        <v>5</v>
      </c>
      <c r="C198" s="7" t="s">
        <v>192</v>
      </c>
      <c r="D198" s="9" t="s">
        <v>16</v>
      </c>
      <c r="E198" s="1" t="s">
        <v>431</v>
      </c>
    </row>
    <row r="199" spans="1:5" x14ac:dyDescent="0.35">
      <c r="A199" s="7" t="s">
        <v>224</v>
      </c>
      <c r="B199" s="7" t="s">
        <v>5</v>
      </c>
      <c r="C199" s="7" t="s">
        <v>228</v>
      </c>
      <c r="D199" s="9" t="s">
        <v>223</v>
      </c>
      <c r="E199" s="1" t="s">
        <v>431</v>
      </c>
    </row>
    <row r="200" spans="1:5" x14ac:dyDescent="0.35">
      <c r="A200" s="7" t="s">
        <v>224</v>
      </c>
      <c r="B200" s="7" t="s">
        <v>5</v>
      </c>
      <c r="C200" s="7" t="s">
        <v>229</v>
      </c>
      <c r="D200" s="9" t="s">
        <v>16</v>
      </c>
      <c r="E200" s="1" t="s">
        <v>431</v>
      </c>
    </row>
    <row r="201" spans="1:5" x14ac:dyDescent="0.35">
      <c r="A201" s="7" t="s">
        <v>224</v>
      </c>
      <c r="B201" s="7" t="s">
        <v>5</v>
      </c>
      <c r="C201" s="7" t="s">
        <v>230</v>
      </c>
      <c r="D201" s="9" t="s">
        <v>16</v>
      </c>
      <c r="E201" s="1" t="s">
        <v>431</v>
      </c>
    </row>
    <row r="202" spans="1:5" hidden="1" x14ac:dyDescent="0.35">
      <c r="A202" s="7" t="s">
        <v>57</v>
      </c>
      <c r="B202" s="7" t="s">
        <v>5</v>
      </c>
      <c r="C202" s="7" t="s">
        <v>58</v>
      </c>
      <c r="D202" s="9" t="s">
        <v>7</v>
      </c>
      <c r="E202" s="1"/>
    </row>
    <row r="203" spans="1:5" x14ac:dyDescent="0.35">
      <c r="A203" s="31" t="s">
        <v>57</v>
      </c>
      <c r="B203" s="31" t="s">
        <v>8</v>
      </c>
      <c r="C203" s="31" t="s">
        <v>9</v>
      </c>
      <c r="D203" s="32" t="s">
        <v>59</v>
      </c>
      <c r="E203" s="33" t="s">
        <v>431</v>
      </c>
    </row>
    <row r="204" spans="1:5" x14ac:dyDescent="0.35">
      <c r="A204" s="31" t="s">
        <v>57</v>
      </c>
      <c r="B204" s="31" t="s">
        <v>5</v>
      </c>
      <c r="C204" s="31" t="s">
        <v>9</v>
      </c>
      <c r="D204" s="32" t="s">
        <v>60</v>
      </c>
      <c r="E204" s="33" t="s">
        <v>431</v>
      </c>
    </row>
    <row r="205" spans="1:5" x14ac:dyDescent="0.35">
      <c r="A205" s="31" t="s">
        <v>57</v>
      </c>
      <c r="B205" s="31" t="s">
        <v>5</v>
      </c>
      <c r="C205" s="31" t="s">
        <v>9</v>
      </c>
      <c r="D205" s="32" t="s">
        <v>61</v>
      </c>
      <c r="E205" s="33" t="s">
        <v>431</v>
      </c>
    </row>
    <row r="206" spans="1:5" x14ac:dyDescent="0.35">
      <c r="A206" s="31" t="s">
        <v>57</v>
      </c>
      <c r="B206" s="31" t="s">
        <v>5</v>
      </c>
      <c r="C206" s="31" t="s">
        <v>9</v>
      </c>
      <c r="D206" s="32" t="s">
        <v>62</v>
      </c>
      <c r="E206" s="33" t="s">
        <v>431</v>
      </c>
    </row>
    <row r="207" spans="1:5" x14ac:dyDescent="0.35">
      <c r="A207" s="31" t="s">
        <v>57</v>
      </c>
      <c r="B207" s="31" t="s">
        <v>5</v>
      </c>
      <c r="C207" s="31" t="s">
        <v>14</v>
      </c>
      <c r="D207" s="32" t="s">
        <v>63</v>
      </c>
      <c r="E207" s="33" t="s">
        <v>431</v>
      </c>
    </row>
    <row r="208" spans="1:5" x14ac:dyDescent="0.35">
      <c r="A208" s="31" t="s">
        <v>57</v>
      </c>
      <c r="B208" s="31" t="s">
        <v>19</v>
      </c>
      <c r="C208" s="31" t="s">
        <v>20</v>
      </c>
      <c r="D208" s="32" t="s">
        <v>64</v>
      </c>
      <c r="E208" s="33" t="s">
        <v>461</v>
      </c>
    </row>
    <row r="209" spans="1:5" x14ac:dyDescent="0.35">
      <c r="A209" s="31" t="s">
        <v>57</v>
      </c>
      <c r="B209" s="31" t="s">
        <v>8</v>
      </c>
      <c r="C209" s="31" t="s">
        <v>231</v>
      </c>
      <c r="D209" s="32" t="s">
        <v>7</v>
      </c>
      <c r="E209" s="34">
        <v>1000</v>
      </c>
    </row>
    <row r="210" spans="1:5" x14ac:dyDescent="0.35">
      <c r="A210" s="31" t="s">
        <v>57</v>
      </c>
      <c r="B210" s="31" t="s">
        <v>5</v>
      </c>
      <c r="C210" s="31" t="s">
        <v>232</v>
      </c>
      <c r="D210" s="32" t="s">
        <v>7</v>
      </c>
      <c r="E210" s="34">
        <v>2500</v>
      </c>
    </row>
    <row r="211" spans="1:5" x14ac:dyDescent="0.35">
      <c r="A211" s="31" t="s">
        <v>57</v>
      </c>
      <c r="B211" s="31" t="s">
        <v>5</v>
      </c>
      <c r="C211" s="31" t="s">
        <v>233</v>
      </c>
      <c r="D211" s="32" t="s">
        <v>7</v>
      </c>
      <c r="E211" s="33" t="s">
        <v>413</v>
      </c>
    </row>
    <row r="212" spans="1:5" x14ac:dyDescent="0.35">
      <c r="A212" s="31" t="s">
        <v>57</v>
      </c>
      <c r="B212" s="31" t="s">
        <v>5</v>
      </c>
      <c r="C212" s="31" t="s">
        <v>234</v>
      </c>
      <c r="D212" s="32" t="s">
        <v>62</v>
      </c>
      <c r="E212" s="33" t="s">
        <v>431</v>
      </c>
    </row>
    <row r="213" spans="1:5" x14ac:dyDescent="0.35">
      <c r="A213" s="7" t="s">
        <v>235</v>
      </c>
      <c r="B213" s="7" t="s">
        <v>8</v>
      </c>
      <c r="C213" s="7" t="s">
        <v>236</v>
      </c>
      <c r="D213" s="9" t="s">
        <v>59</v>
      </c>
      <c r="E213" s="1" t="s">
        <v>431</v>
      </c>
    </row>
    <row r="214" spans="1:5" x14ac:dyDescent="0.35">
      <c r="A214" s="7" t="s">
        <v>235</v>
      </c>
      <c r="B214" s="7" t="s">
        <v>8</v>
      </c>
      <c r="C214" s="7" t="s">
        <v>9</v>
      </c>
      <c r="D214" s="9" t="s">
        <v>59</v>
      </c>
      <c r="E214" s="1" t="s">
        <v>431</v>
      </c>
    </row>
    <row r="215" spans="1:5" x14ac:dyDescent="0.35">
      <c r="A215" s="7" t="s">
        <v>235</v>
      </c>
      <c r="B215" s="7" t="s">
        <v>8</v>
      </c>
      <c r="C215" s="7" t="s">
        <v>237</v>
      </c>
      <c r="D215" s="9" t="s">
        <v>238</v>
      </c>
      <c r="E215" s="44">
        <v>2500</v>
      </c>
    </row>
    <row r="216" spans="1:5" x14ac:dyDescent="0.35">
      <c r="A216" s="7" t="s">
        <v>235</v>
      </c>
      <c r="B216" s="7" t="s">
        <v>8</v>
      </c>
      <c r="C216" s="7" t="s">
        <v>239</v>
      </c>
      <c r="D216" s="9" t="s">
        <v>238</v>
      </c>
      <c r="E216" s="46"/>
    </row>
    <row r="217" spans="1:5" x14ac:dyDescent="0.35">
      <c r="A217" s="7" t="s">
        <v>235</v>
      </c>
      <c r="B217" s="7" t="s">
        <v>5</v>
      </c>
      <c r="C217" s="7" t="s">
        <v>240</v>
      </c>
      <c r="D217" s="9" t="s">
        <v>67</v>
      </c>
      <c r="E217" s="10">
        <v>8000</v>
      </c>
    </row>
    <row r="218" spans="1:5" x14ac:dyDescent="0.35">
      <c r="A218" s="7" t="s">
        <v>235</v>
      </c>
      <c r="B218" s="7" t="s">
        <v>5</v>
      </c>
      <c r="C218" s="7" t="s">
        <v>241</v>
      </c>
      <c r="D218" s="9" t="s">
        <v>242</v>
      </c>
      <c r="E218" s="10">
        <v>2500</v>
      </c>
    </row>
    <row r="219" spans="1:5" x14ac:dyDescent="0.35">
      <c r="A219" s="7" t="s">
        <v>235</v>
      </c>
      <c r="B219" s="7" t="s">
        <v>5</v>
      </c>
      <c r="C219" s="7" t="s">
        <v>66</v>
      </c>
      <c r="D219" s="9" t="s">
        <v>67</v>
      </c>
      <c r="E219" s="1" t="s">
        <v>413</v>
      </c>
    </row>
    <row r="220" spans="1:5" x14ac:dyDescent="0.35">
      <c r="A220" s="7" t="s">
        <v>235</v>
      </c>
      <c r="B220" s="7" t="s">
        <v>19</v>
      </c>
      <c r="C220" s="7" t="s">
        <v>20</v>
      </c>
      <c r="D220" s="9" t="s">
        <v>243</v>
      </c>
      <c r="E220" s="1" t="s">
        <v>461</v>
      </c>
    </row>
    <row r="221" spans="1:5" x14ac:dyDescent="0.35">
      <c r="A221" s="7" t="s">
        <v>235</v>
      </c>
      <c r="B221" s="7" t="s">
        <v>244</v>
      </c>
      <c r="C221" s="7" t="s">
        <v>245</v>
      </c>
      <c r="D221" s="9" t="s">
        <v>246</v>
      </c>
      <c r="E221" s="10">
        <v>1000</v>
      </c>
    </row>
    <row r="222" spans="1:5" x14ac:dyDescent="0.35">
      <c r="A222" s="31" t="s">
        <v>247</v>
      </c>
      <c r="B222" s="31" t="s">
        <v>8</v>
      </c>
      <c r="C222" s="31" t="s">
        <v>248</v>
      </c>
      <c r="D222" s="32" t="s">
        <v>249</v>
      </c>
      <c r="E222" s="49">
        <v>2500</v>
      </c>
    </row>
    <row r="223" spans="1:5" x14ac:dyDescent="0.35">
      <c r="A223" s="31" t="s">
        <v>247</v>
      </c>
      <c r="B223" s="31" t="s">
        <v>8</v>
      </c>
      <c r="C223" s="31" t="s">
        <v>237</v>
      </c>
      <c r="D223" s="32" t="s">
        <v>238</v>
      </c>
      <c r="E223" s="51"/>
    </row>
    <row r="224" spans="1:5" x14ac:dyDescent="0.35">
      <c r="A224" s="31" t="s">
        <v>247</v>
      </c>
      <c r="B224" s="31" t="s">
        <v>8</v>
      </c>
      <c r="C224" s="31" t="s">
        <v>250</v>
      </c>
      <c r="D224" s="32" t="s">
        <v>238</v>
      </c>
      <c r="E224" s="50"/>
    </row>
    <row r="225" spans="1:63" x14ac:dyDescent="0.35">
      <c r="A225" s="31" t="s">
        <v>247</v>
      </c>
      <c r="B225" s="31" t="s">
        <v>5</v>
      </c>
      <c r="C225" s="31" t="s">
        <v>251</v>
      </c>
      <c r="D225" s="32" t="s">
        <v>252</v>
      </c>
      <c r="E225" s="33" t="s">
        <v>413</v>
      </c>
    </row>
    <row r="226" spans="1:63" x14ac:dyDescent="0.35">
      <c r="A226" s="31" t="s">
        <v>247</v>
      </c>
      <c r="B226" s="31" t="s">
        <v>19</v>
      </c>
      <c r="C226" s="31" t="s">
        <v>88</v>
      </c>
      <c r="D226" s="32" t="s">
        <v>253</v>
      </c>
      <c r="E226" s="34">
        <v>2500</v>
      </c>
    </row>
    <row r="227" spans="1:63" x14ac:dyDescent="0.35">
      <c r="A227" s="31" t="s">
        <v>247</v>
      </c>
      <c r="B227" s="31" t="s">
        <v>244</v>
      </c>
      <c r="C227" s="31" t="s">
        <v>254</v>
      </c>
      <c r="D227" s="32" t="s">
        <v>246</v>
      </c>
      <c r="E227" s="34">
        <v>5000</v>
      </c>
    </row>
    <row r="228" spans="1:63" x14ac:dyDescent="0.35">
      <c r="A228" s="7" t="s">
        <v>255</v>
      </c>
      <c r="B228" s="7" t="s">
        <v>8</v>
      </c>
      <c r="C228" s="7" t="s">
        <v>250</v>
      </c>
      <c r="D228" s="9" t="s">
        <v>238</v>
      </c>
      <c r="E228" s="10">
        <v>1000</v>
      </c>
    </row>
    <row r="229" spans="1:63" x14ac:dyDescent="0.35">
      <c r="A229" s="7" t="s">
        <v>255</v>
      </c>
      <c r="B229" s="7" t="s">
        <v>5</v>
      </c>
      <c r="C229" s="7" t="s">
        <v>256</v>
      </c>
      <c r="D229" s="9" t="s">
        <v>67</v>
      </c>
      <c r="E229" s="1" t="s">
        <v>413</v>
      </c>
    </row>
    <row r="230" spans="1:63" hidden="1" x14ac:dyDescent="0.35">
      <c r="A230" s="7" t="s">
        <v>65</v>
      </c>
      <c r="B230" s="7" t="s">
        <v>5</v>
      </c>
      <c r="C230" s="7" t="s">
        <v>58</v>
      </c>
      <c r="D230" s="9" t="s">
        <v>7</v>
      </c>
      <c r="E230" s="1"/>
    </row>
    <row r="231" spans="1:63" s="5" customFormat="1" x14ac:dyDescent="0.35">
      <c r="A231" s="31" t="s">
        <v>65</v>
      </c>
      <c r="B231" s="31" t="s">
        <v>8</v>
      </c>
      <c r="C231" s="31" t="s">
        <v>9</v>
      </c>
      <c r="D231" s="32" t="s">
        <v>59</v>
      </c>
      <c r="E231" s="33" t="s">
        <v>431</v>
      </c>
      <c r="F231" s="35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</row>
    <row r="232" spans="1:63" s="5" customFormat="1" x14ac:dyDescent="0.35">
      <c r="A232" s="31" t="s">
        <v>65</v>
      </c>
      <c r="B232" s="31" t="s">
        <v>5</v>
      </c>
      <c r="C232" s="31" t="s">
        <v>66</v>
      </c>
      <c r="D232" s="32" t="s">
        <v>67</v>
      </c>
      <c r="E232" s="33" t="s">
        <v>413</v>
      </c>
      <c r="F232" s="35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</row>
    <row r="233" spans="1:63" s="5" customFormat="1" x14ac:dyDescent="0.35">
      <c r="A233" s="31" t="s">
        <v>65</v>
      </c>
      <c r="B233" s="31" t="s">
        <v>5</v>
      </c>
      <c r="C233" s="31" t="s">
        <v>9</v>
      </c>
      <c r="D233" s="32" t="s">
        <v>68</v>
      </c>
      <c r="E233" s="33" t="s">
        <v>431</v>
      </c>
      <c r="F233" s="3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</row>
    <row r="234" spans="1:63" s="5" customFormat="1" x14ac:dyDescent="0.35">
      <c r="A234" s="31" t="s">
        <v>65</v>
      </c>
      <c r="B234" s="31" t="s">
        <v>5</v>
      </c>
      <c r="C234" s="31" t="s">
        <v>9</v>
      </c>
      <c r="D234" s="32" t="s">
        <v>61</v>
      </c>
      <c r="E234" s="33" t="s">
        <v>431</v>
      </c>
      <c r="F234" s="35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</row>
    <row r="235" spans="1:63" s="5" customFormat="1" x14ac:dyDescent="0.35">
      <c r="A235" s="31" t="s">
        <v>65</v>
      </c>
      <c r="B235" s="31" t="s">
        <v>5</v>
      </c>
      <c r="C235" s="31" t="s">
        <v>9</v>
      </c>
      <c r="D235" s="32" t="s">
        <v>60</v>
      </c>
      <c r="E235" s="33" t="s">
        <v>431</v>
      </c>
      <c r="F235" s="35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</row>
    <row r="236" spans="1:63" s="5" customFormat="1" x14ac:dyDescent="0.35">
      <c r="A236" s="31" t="s">
        <v>65</v>
      </c>
      <c r="B236" s="31" t="s">
        <v>5</v>
      </c>
      <c r="C236" s="31" t="s">
        <v>9</v>
      </c>
      <c r="D236" s="32" t="s">
        <v>62</v>
      </c>
      <c r="E236" s="33" t="s">
        <v>431</v>
      </c>
      <c r="F236" s="35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</row>
    <row r="237" spans="1:63" s="5" customFormat="1" x14ac:dyDescent="0.35">
      <c r="A237" s="31" t="s">
        <v>65</v>
      </c>
      <c r="B237" s="31" t="s">
        <v>5</v>
      </c>
      <c r="C237" s="31" t="s">
        <v>14</v>
      </c>
      <c r="D237" s="32" t="s">
        <v>63</v>
      </c>
      <c r="E237" s="33" t="s">
        <v>431</v>
      </c>
      <c r="F237" s="35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</row>
    <row r="238" spans="1:63" s="5" customFormat="1" x14ac:dyDescent="0.35">
      <c r="A238" s="31" t="s">
        <v>65</v>
      </c>
      <c r="B238" s="31" t="s">
        <v>19</v>
      </c>
      <c r="C238" s="31" t="s">
        <v>20</v>
      </c>
      <c r="D238" s="32" t="s">
        <v>64</v>
      </c>
      <c r="E238" s="33" t="s">
        <v>462</v>
      </c>
      <c r="F238" s="35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</row>
    <row r="239" spans="1:63" s="5" customFormat="1" x14ac:dyDescent="0.35">
      <c r="A239" s="31" t="s">
        <v>65</v>
      </c>
      <c r="B239" s="31" t="s">
        <v>8</v>
      </c>
      <c r="C239" s="31" t="s">
        <v>463</v>
      </c>
      <c r="D239" s="32" t="s">
        <v>238</v>
      </c>
      <c r="E239" s="33" t="s">
        <v>464</v>
      </c>
      <c r="F239" s="35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</row>
    <row r="240" spans="1:63" s="5" customFormat="1" x14ac:dyDescent="0.35">
      <c r="A240" s="31" t="s">
        <v>65</v>
      </c>
      <c r="B240" s="31" t="s">
        <v>5</v>
      </c>
      <c r="C240" s="31" t="s">
        <v>498</v>
      </c>
      <c r="D240" s="32" t="s">
        <v>67</v>
      </c>
      <c r="E240" s="34" t="s">
        <v>526</v>
      </c>
      <c r="F240" s="35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</row>
    <row r="241" spans="1:63" s="5" customFormat="1" x14ac:dyDescent="0.35">
      <c r="A241" s="31" t="s">
        <v>65</v>
      </c>
      <c r="B241" s="31" t="s">
        <v>5</v>
      </c>
      <c r="C241" s="31" t="s">
        <v>257</v>
      </c>
      <c r="D241" s="32" t="s">
        <v>242</v>
      </c>
      <c r="E241" s="34">
        <v>500</v>
      </c>
      <c r="F241" s="3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</row>
    <row r="242" spans="1:63" s="5" customFormat="1" x14ac:dyDescent="0.35">
      <c r="A242" s="31" t="s">
        <v>65</v>
      </c>
      <c r="B242" s="31" t="s">
        <v>5</v>
      </c>
      <c r="C242" s="31" t="s">
        <v>258</v>
      </c>
      <c r="D242" s="32" t="s">
        <v>68</v>
      </c>
      <c r="E242" s="33" t="s">
        <v>431</v>
      </c>
      <c r="F242" s="35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</row>
    <row r="243" spans="1:63" s="5" customFormat="1" x14ac:dyDescent="0.35">
      <c r="A243" s="31" t="s">
        <v>65</v>
      </c>
      <c r="B243" s="31" t="s">
        <v>244</v>
      </c>
      <c r="C243" s="31" t="s">
        <v>259</v>
      </c>
      <c r="D243" s="32" t="s">
        <v>246</v>
      </c>
      <c r="E243" s="34">
        <v>1000</v>
      </c>
      <c r="F243" s="35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</row>
    <row r="244" spans="1:63" x14ac:dyDescent="0.35">
      <c r="A244" s="7" t="s">
        <v>260</v>
      </c>
      <c r="B244" s="7" t="s">
        <v>48</v>
      </c>
      <c r="C244" s="7" t="s">
        <v>465</v>
      </c>
      <c r="D244" s="9" t="s">
        <v>261</v>
      </c>
      <c r="E244" s="1" t="s">
        <v>466</v>
      </c>
    </row>
    <row r="245" spans="1:63" x14ac:dyDescent="0.35">
      <c r="A245" s="7" t="s">
        <v>260</v>
      </c>
      <c r="B245" s="7" t="s">
        <v>48</v>
      </c>
      <c r="C245" s="7" t="s">
        <v>467</v>
      </c>
      <c r="D245" s="9" t="s">
        <v>262</v>
      </c>
      <c r="E245" s="1" t="s">
        <v>468</v>
      </c>
    </row>
    <row r="246" spans="1:63" x14ac:dyDescent="0.35">
      <c r="A246" s="7" t="s">
        <v>260</v>
      </c>
      <c r="B246" s="7" t="s">
        <v>8</v>
      </c>
      <c r="C246" s="7" t="s">
        <v>469</v>
      </c>
      <c r="D246" s="9" t="s">
        <v>263</v>
      </c>
      <c r="E246" s="1" t="s">
        <v>470</v>
      </c>
    </row>
    <row r="247" spans="1:63" x14ac:dyDescent="0.35">
      <c r="A247" s="7" t="s">
        <v>260</v>
      </c>
      <c r="B247" s="7" t="s">
        <v>8</v>
      </c>
      <c r="C247" s="7" t="s">
        <v>264</v>
      </c>
      <c r="D247" s="9" t="s">
        <v>265</v>
      </c>
      <c r="E247" s="1" t="s">
        <v>431</v>
      </c>
    </row>
    <row r="248" spans="1:63" x14ac:dyDescent="0.35">
      <c r="A248" s="7" t="s">
        <v>260</v>
      </c>
      <c r="B248" s="7" t="s">
        <v>5</v>
      </c>
      <c r="C248" s="7" t="s">
        <v>266</v>
      </c>
      <c r="D248" s="9" t="s">
        <v>267</v>
      </c>
      <c r="E248" s="1" t="s">
        <v>431</v>
      </c>
    </row>
    <row r="249" spans="1:63" x14ac:dyDescent="0.35">
      <c r="A249" s="31" t="s">
        <v>268</v>
      </c>
      <c r="B249" s="31" t="s">
        <v>5</v>
      </c>
      <c r="C249" s="31" t="s">
        <v>213</v>
      </c>
      <c r="D249" s="32" t="s">
        <v>221</v>
      </c>
      <c r="E249" s="34" t="s">
        <v>526</v>
      </c>
    </row>
    <row r="250" spans="1:63" x14ac:dyDescent="0.35">
      <c r="A250" s="31" t="s">
        <v>268</v>
      </c>
      <c r="B250" s="31" t="s">
        <v>5</v>
      </c>
      <c r="C250" s="31" t="s">
        <v>9</v>
      </c>
      <c r="D250" s="32" t="s">
        <v>267</v>
      </c>
      <c r="E250" s="33" t="s">
        <v>431</v>
      </c>
    </row>
    <row r="251" spans="1:63" hidden="1" x14ac:dyDescent="0.35">
      <c r="A251" s="7" t="s">
        <v>69</v>
      </c>
      <c r="B251" s="7" t="s">
        <v>5</v>
      </c>
      <c r="C251" s="7" t="s">
        <v>6</v>
      </c>
      <c r="D251" s="9" t="s">
        <v>7</v>
      </c>
      <c r="E251" s="1"/>
    </row>
    <row r="252" spans="1:63" x14ac:dyDescent="0.35">
      <c r="A252" s="7" t="s">
        <v>69</v>
      </c>
      <c r="B252" s="7" t="s">
        <v>5</v>
      </c>
      <c r="C252" s="7" t="s">
        <v>70</v>
      </c>
      <c r="D252" s="9" t="s">
        <v>71</v>
      </c>
      <c r="E252" s="1" t="s">
        <v>413</v>
      </c>
    </row>
    <row r="253" spans="1:63" x14ac:dyDescent="0.35">
      <c r="A253" s="7" t="s">
        <v>69</v>
      </c>
      <c r="B253" s="7" t="s">
        <v>5</v>
      </c>
      <c r="C253" s="7" t="s">
        <v>9</v>
      </c>
      <c r="D253" s="9" t="s">
        <v>72</v>
      </c>
      <c r="E253" s="1" t="s">
        <v>431</v>
      </c>
    </row>
    <row r="254" spans="1:63" x14ac:dyDescent="0.35">
      <c r="A254" s="7" t="s">
        <v>69</v>
      </c>
      <c r="B254" s="7" t="s">
        <v>5</v>
      </c>
      <c r="C254" s="7" t="s">
        <v>14</v>
      </c>
      <c r="D254" s="9" t="s">
        <v>34</v>
      </c>
      <c r="E254" s="1" t="s">
        <v>431</v>
      </c>
    </row>
    <row r="255" spans="1:63" x14ac:dyDescent="0.35">
      <c r="A255" s="7" t="s">
        <v>69</v>
      </c>
      <c r="B255" s="7" t="s">
        <v>19</v>
      </c>
      <c r="C255" s="7" t="s">
        <v>269</v>
      </c>
      <c r="D255" s="9" t="s">
        <v>75</v>
      </c>
      <c r="E255" s="1" t="s">
        <v>471</v>
      </c>
    </row>
    <row r="256" spans="1:63" x14ac:dyDescent="0.35">
      <c r="A256" s="7" t="s">
        <v>69</v>
      </c>
      <c r="B256" s="7" t="s">
        <v>19</v>
      </c>
      <c r="C256" s="7" t="s">
        <v>505</v>
      </c>
      <c r="D256" s="9" t="s">
        <v>270</v>
      </c>
      <c r="E256" s="1" t="s">
        <v>506</v>
      </c>
    </row>
    <row r="257" spans="1:63" x14ac:dyDescent="0.35">
      <c r="A257" s="7" t="s">
        <v>69</v>
      </c>
      <c r="B257" s="7" t="s">
        <v>19</v>
      </c>
      <c r="C257" s="7" t="s">
        <v>162</v>
      </c>
      <c r="D257" s="9" t="s">
        <v>75</v>
      </c>
      <c r="E257" s="1" t="s">
        <v>507</v>
      </c>
    </row>
    <row r="258" spans="1:63" x14ac:dyDescent="0.35">
      <c r="A258" s="7" t="s">
        <v>69</v>
      </c>
      <c r="B258" s="7" t="s">
        <v>19</v>
      </c>
      <c r="C258" s="7" t="s">
        <v>88</v>
      </c>
      <c r="D258" s="9" t="s">
        <v>271</v>
      </c>
      <c r="E258" s="1" t="s">
        <v>519</v>
      </c>
    </row>
    <row r="259" spans="1:63" hidden="1" x14ac:dyDescent="0.35">
      <c r="A259" s="7" t="s">
        <v>73</v>
      </c>
      <c r="B259" s="7" t="s">
        <v>5</v>
      </c>
      <c r="C259" s="7" t="s">
        <v>6</v>
      </c>
      <c r="D259" s="9" t="s">
        <v>7</v>
      </c>
      <c r="E259" s="1"/>
    </row>
    <row r="260" spans="1:63" s="4" customFormat="1" x14ac:dyDescent="0.35">
      <c r="A260" s="31" t="s">
        <v>73</v>
      </c>
      <c r="B260" s="31" t="s">
        <v>8</v>
      </c>
      <c r="C260" s="31" t="s">
        <v>20</v>
      </c>
      <c r="D260" s="32" t="s">
        <v>443</v>
      </c>
      <c r="E260" s="33" t="s">
        <v>494</v>
      </c>
      <c r="F260" s="35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</row>
    <row r="261" spans="1:63" s="4" customFormat="1" x14ac:dyDescent="0.35">
      <c r="A261" s="31" t="s">
        <v>73</v>
      </c>
      <c r="B261" s="31" t="s">
        <v>5</v>
      </c>
      <c r="C261" s="31" t="s">
        <v>9</v>
      </c>
      <c r="D261" s="32" t="s">
        <v>26</v>
      </c>
      <c r="E261" s="33" t="s">
        <v>431</v>
      </c>
      <c r="F261" s="35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</row>
    <row r="262" spans="1:63" s="4" customFormat="1" x14ac:dyDescent="0.35">
      <c r="A262" s="31" t="s">
        <v>73</v>
      </c>
      <c r="B262" s="31" t="s">
        <v>5</v>
      </c>
      <c r="C262" s="31" t="s">
        <v>14</v>
      </c>
      <c r="D262" s="32" t="s">
        <v>34</v>
      </c>
      <c r="E262" s="33" t="s">
        <v>431</v>
      </c>
      <c r="F262" s="35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</row>
    <row r="263" spans="1:63" s="4" customFormat="1" x14ac:dyDescent="0.35">
      <c r="A263" s="31" t="s">
        <v>73</v>
      </c>
      <c r="B263" s="31" t="s">
        <v>19</v>
      </c>
      <c r="C263" s="31" t="s">
        <v>24</v>
      </c>
      <c r="D263" s="32" t="s">
        <v>75</v>
      </c>
      <c r="E263" s="33" t="s">
        <v>472</v>
      </c>
      <c r="F263" s="35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</row>
    <row r="264" spans="1:63" s="4" customFormat="1" x14ac:dyDescent="0.35">
      <c r="A264" s="31" t="s">
        <v>73</v>
      </c>
      <c r="B264" s="31" t="s">
        <v>19</v>
      </c>
      <c r="C264" s="31" t="s">
        <v>272</v>
      </c>
      <c r="D264" s="32" t="s">
        <v>273</v>
      </c>
      <c r="E264" s="33" t="s">
        <v>473</v>
      </c>
      <c r="F264" s="35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</row>
    <row r="265" spans="1:63" s="4" customFormat="1" x14ac:dyDescent="0.35">
      <c r="A265" s="31" t="s">
        <v>73</v>
      </c>
      <c r="B265" s="31" t="s">
        <v>19</v>
      </c>
      <c r="C265" s="31" t="s">
        <v>274</v>
      </c>
      <c r="D265" s="32" t="s">
        <v>273</v>
      </c>
      <c r="E265" s="33" t="s">
        <v>474</v>
      </c>
      <c r="F265" s="35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</row>
    <row r="266" spans="1:63" s="5" customFormat="1" x14ac:dyDescent="0.35">
      <c r="A266" s="7" t="s">
        <v>275</v>
      </c>
      <c r="B266" s="7" t="s">
        <v>5</v>
      </c>
      <c r="C266" s="7" t="s">
        <v>108</v>
      </c>
      <c r="D266" s="9" t="s">
        <v>109</v>
      </c>
      <c r="E266" s="10" t="s">
        <v>526</v>
      </c>
      <c r="F266" s="35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</row>
    <row r="267" spans="1:63" s="5" customFormat="1" x14ac:dyDescent="0.35">
      <c r="A267" s="7" t="s">
        <v>275</v>
      </c>
      <c r="B267" s="7" t="s">
        <v>5</v>
      </c>
      <c r="C267" s="7" t="s">
        <v>110</v>
      </c>
      <c r="D267" s="9" t="s">
        <v>16</v>
      </c>
      <c r="E267" s="1" t="s">
        <v>431</v>
      </c>
      <c r="F267" s="3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</row>
    <row r="268" spans="1:63" s="5" customFormat="1" x14ac:dyDescent="0.35">
      <c r="A268" s="7" t="s">
        <v>275</v>
      </c>
      <c r="B268" s="7" t="s">
        <v>5</v>
      </c>
      <c r="C268" s="7" t="s">
        <v>276</v>
      </c>
      <c r="D268" s="9" t="s">
        <v>277</v>
      </c>
      <c r="E268" s="1" t="s">
        <v>431</v>
      </c>
      <c r="F268" s="35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</row>
    <row r="269" spans="1:63" s="5" customFormat="1" x14ac:dyDescent="0.35">
      <c r="A269" s="7" t="s">
        <v>275</v>
      </c>
      <c r="B269" s="7" t="s">
        <v>5</v>
      </c>
      <c r="C269" s="7" t="s">
        <v>114</v>
      </c>
      <c r="D269" s="9" t="s">
        <v>16</v>
      </c>
      <c r="E269" s="1" t="s">
        <v>431</v>
      </c>
      <c r="F269" s="35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</row>
    <row r="270" spans="1:63" hidden="1" x14ac:dyDescent="0.35">
      <c r="A270" s="7" t="s">
        <v>76</v>
      </c>
      <c r="B270" s="7" t="s">
        <v>5</v>
      </c>
      <c r="C270" s="7" t="s">
        <v>6</v>
      </c>
      <c r="D270" s="9" t="s">
        <v>7</v>
      </c>
      <c r="E270" s="1" t="s">
        <v>431</v>
      </c>
    </row>
    <row r="271" spans="1:63" s="5" customFormat="1" x14ac:dyDescent="0.35">
      <c r="A271" s="31" t="s">
        <v>76</v>
      </c>
      <c r="B271" s="31" t="s">
        <v>8</v>
      </c>
      <c r="C271" s="31" t="s">
        <v>9</v>
      </c>
      <c r="D271" s="32" t="s">
        <v>77</v>
      </c>
      <c r="E271" s="33" t="s">
        <v>431</v>
      </c>
      <c r="F271" s="35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</row>
    <row r="272" spans="1:63" s="5" customFormat="1" x14ac:dyDescent="0.35">
      <c r="A272" s="31" t="s">
        <v>76</v>
      </c>
      <c r="B272" s="31" t="s">
        <v>8</v>
      </c>
      <c r="C272" s="31" t="s">
        <v>9</v>
      </c>
      <c r="D272" s="32" t="s">
        <v>78</v>
      </c>
      <c r="E272" s="33" t="s">
        <v>431</v>
      </c>
      <c r="F272" s="35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</row>
    <row r="273" spans="1:63" s="5" customFormat="1" x14ac:dyDescent="0.35">
      <c r="A273" s="31" t="s">
        <v>76</v>
      </c>
      <c r="B273" s="31" t="s">
        <v>5</v>
      </c>
      <c r="C273" s="31" t="s">
        <v>9</v>
      </c>
      <c r="D273" s="32" t="s">
        <v>79</v>
      </c>
      <c r="E273" s="33" t="s">
        <v>431</v>
      </c>
      <c r="F273" s="35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</row>
    <row r="274" spans="1:63" s="5" customFormat="1" x14ac:dyDescent="0.35">
      <c r="A274" s="31" t="s">
        <v>76</v>
      </c>
      <c r="B274" s="31" t="s">
        <v>5</v>
      </c>
      <c r="C274" s="31" t="s">
        <v>14</v>
      </c>
      <c r="D274" s="32" t="s">
        <v>34</v>
      </c>
      <c r="E274" s="33" t="s">
        <v>431</v>
      </c>
      <c r="F274" s="35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</row>
    <row r="275" spans="1:63" s="5" customFormat="1" x14ac:dyDescent="0.35">
      <c r="A275" s="31" t="s">
        <v>76</v>
      </c>
      <c r="B275" s="31" t="s">
        <v>8</v>
      </c>
      <c r="C275" s="31" t="s">
        <v>475</v>
      </c>
      <c r="D275" s="32" t="s">
        <v>278</v>
      </c>
      <c r="E275" s="33" t="s">
        <v>476</v>
      </c>
      <c r="F275" s="35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</row>
    <row r="276" spans="1:63" s="5" customFormat="1" x14ac:dyDescent="0.35">
      <c r="A276" s="31" t="s">
        <v>76</v>
      </c>
      <c r="B276" s="31" t="s">
        <v>19</v>
      </c>
      <c r="C276" s="31" t="s">
        <v>20</v>
      </c>
      <c r="D276" s="32" t="s">
        <v>443</v>
      </c>
      <c r="E276" s="33" t="s">
        <v>477</v>
      </c>
      <c r="F276" s="35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</row>
    <row r="277" spans="1:63" hidden="1" x14ac:dyDescent="0.35">
      <c r="A277" s="31" t="s">
        <v>80</v>
      </c>
      <c r="B277" s="31" t="s">
        <v>5</v>
      </c>
      <c r="C277" s="31" t="s">
        <v>6</v>
      </c>
      <c r="D277" s="32" t="s">
        <v>7</v>
      </c>
      <c r="E277" s="33"/>
    </row>
    <row r="278" spans="1:63" s="5" customFormat="1" x14ac:dyDescent="0.35">
      <c r="A278" s="31" t="s">
        <v>76</v>
      </c>
      <c r="B278" s="31" t="s">
        <v>19</v>
      </c>
      <c r="C278" s="31" t="s">
        <v>20</v>
      </c>
      <c r="D278" s="32" t="s">
        <v>478</v>
      </c>
      <c r="E278" s="33" t="s">
        <v>512</v>
      </c>
      <c r="F278" s="35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</row>
    <row r="279" spans="1:63" x14ac:dyDescent="0.35">
      <c r="A279" s="7" t="s">
        <v>80</v>
      </c>
      <c r="B279" s="7" t="s">
        <v>8</v>
      </c>
      <c r="C279" s="7" t="s">
        <v>9</v>
      </c>
      <c r="D279" s="9" t="s">
        <v>7</v>
      </c>
      <c r="E279" s="1" t="s">
        <v>431</v>
      </c>
    </row>
    <row r="280" spans="1:63" x14ac:dyDescent="0.35">
      <c r="A280" s="7" t="s">
        <v>80</v>
      </c>
      <c r="B280" s="7" t="s">
        <v>5</v>
      </c>
      <c r="C280" s="7" t="s">
        <v>9</v>
      </c>
      <c r="D280" s="9" t="s">
        <v>7</v>
      </c>
      <c r="E280" s="1" t="s">
        <v>431</v>
      </c>
    </row>
    <row r="281" spans="1:63" x14ac:dyDescent="0.35">
      <c r="A281" s="7" t="s">
        <v>80</v>
      </c>
      <c r="B281" s="7" t="s">
        <v>5</v>
      </c>
      <c r="C281" s="7" t="s">
        <v>14</v>
      </c>
      <c r="D281" s="9" t="s">
        <v>7</v>
      </c>
      <c r="E281" s="1" t="s">
        <v>431</v>
      </c>
    </row>
    <row r="282" spans="1:63" x14ac:dyDescent="0.35">
      <c r="A282" s="31" t="s">
        <v>279</v>
      </c>
      <c r="B282" s="31" t="s">
        <v>5</v>
      </c>
      <c r="C282" s="31" t="s">
        <v>213</v>
      </c>
      <c r="D282" s="32" t="s">
        <v>280</v>
      </c>
      <c r="E282" s="34" t="s">
        <v>526</v>
      </c>
    </row>
    <row r="283" spans="1:63" x14ac:dyDescent="0.35">
      <c r="A283" s="31" t="s">
        <v>279</v>
      </c>
      <c r="B283" s="31" t="s">
        <v>5</v>
      </c>
      <c r="C283" s="31" t="s">
        <v>192</v>
      </c>
      <c r="D283" s="32" t="s">
        <v>16</v>
      </c>
      <c r="E283" s="33" t="s">
        <v>431</v>
      </c>
    </row>
    <row r="284" spans="1:63" x14ac:dyDescent="0.35">
      <c r="A284" s="31" t="s">
        <v>279</v>
      </c>
      <c r="B284" s="31" t="s">
        <v>5</v>
      </c>
      <c r="C284" s="31" t="s">
        <v>215</v>
      </c>
      <c r="D284" s="32" t="s">
        <v>267</v>
      </c>
      <c r="E284" s="33" t="s">
        <v>431</v>
      </c>
    </row>
    <row r="285" spans="1:63" x14ac:dyDescent="0.35">
      <c r="A285" s="31" t="s">
        <v>279</v>
      </c>
      <c r="B285" s="31" t="s">
        <v>5</v>
      </c>
      <c r="C285" s="31" t="s">
        <v>200</v>
      </c>
      <c r="D285" s="32" t="s">
        <v>281</v>
      </c>
      <c r="E285" s="33" t="s">
        <v>431</v>
      </c>
    </row>
    <row r="286" spans="1:63" x14ac:dyDescent="0.35">
      <c r="A286" s="7" t="s">
        <v>282</v>
      </c>
      <c r="B286" s="7" t="s">
        <v>8</v>
      </c>
      <c r="C286" s="7" t="s">
        <v>283</v>
      </c>
      <c r="D286" s="9" t="s">
        <v>284</v>
      </c>
      <c r="E286" s="1" t="s">
        <v>431</v>
      </c>
    </row>
    <row r="287" spans="1:63" s="5" customFormat="1" hidden="1" x14ac:dyDescent="0.35">
      <c r="A287" s="7" t="s">
        <v>282</v>
      </c>
      <c r="B287" s="7" t="s">
        <v>8</v>
      </c>
      <c r="C287" s="7" t="s">
        <v>285</v>
      </c>
      <c r="D287" s="9" t="s">
        <v>286</v>
      </c>
      <c r="E287" s="1"/>
      <c r="F287" s="35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</row>
    <row r="288" spans="1:63" x14ac:dyDescent="0.35">
      <c r="A288" s="7" t="s">
        <v>282</v>
      </c>
      <c r="B288" s="7" t="s">
        <v>5</v>
      </c>
      <c r="C288" s="7" t="s">
        <v>213</v>
      </c>
      <c r="D288" s="9" t="s">
        <v>479</v>
      </c>
      <c r="E288" s="10" t="s">
        <v>526</v>
      </c>
    </row>
    <row r="289" spans="1:63" hidden="1" x14ac:dyDescent="0.35">
      <c r="A289" s="7" t="s">
        <v>282</v>
      </c>
      <c r="B289" s="7" t="s">
        <v>5</v>
      </c>
      <c r="C289" s="7" t="s">
        <v>222</v>
      </c>
      <c r="D289" s="9" t="s">
        <v>287</v>
      </c>
      <c r="E289" s="1"/>
    </row>
    <row r="290" spans="1:63" x14ac:dyDescent="0.35">
      <c r="A290" s="7" t="s">
        <v>282</v>
      </c>
      <c r="B290" s="7" t="s">
        <v>5</v>
      </c>
      <c r="C290" s="7" t="s">
        <v>288</v>
      </c>
      <c r="D290" s="9" t="s">
        <v>289</v>
      </c>
      <c r="E290" s="1" t="s">
        <v>431</v>
      </c>
    </row>
    <row r="291" spans="1:63" x14ac:dyDescent="0.35">
      <c r="A291" s="7" t="s">
        <v>282</v>
      </c>
      <c r="B291" s="7" t="s">
        <v>5</v>
      </c>
      <c r="C291" s="7" t="s">
        <v>192</v>
      </c>
      <c r="D291" s="9" t="s">
        <v>16</v>
      </c>
      <c r="E291" s="1" t="s">
        <v>431</v>
      </c>
    </row>
    <row r="292" spans="1:63" x14ac:dyDescent="0.35">
      <c r="A292" s="7" t="s">
        <v>282</v>
      </c>
      <c r="B292" s="7" t="s">
        <v>5</v>
      </c>
      <c r="C292" s="7" t="s">
        <v>283</v>
      </c>
      <c r="D292" s="9" t="s">
        <v>290</v>
      </c>
      <c r="E292" s="1" t="s">
        <v>431</v>
      </c>
    </row>
    <row r="293" spans="1:63" x14ac:dyDescent="0.35">
      <c r="A293" s="7" t="s">
        <v>282</v>
      </c>
      <c r="B293" s="7" t="s">
        <v>5</v>
      </c>
      <c r="C293" s="7" t="s">
        <v>200</v>
      </c>
      <c r="D293" s="9" t="s">
        <v>291</v>
      </c>
      <c r="E293" s="1" t="s">
        <v>431</v>
      </c>
    </row>
    <row r="294" spans="1:63" x14ac:dyDescent="0.35">
      <c r="A294" s="31" t="s">
        <v>292</v>
      </c>
      <c r="B294" s="31" t="s">
        <v>8</v>
      </c>
      <c r="C294" s="31" t="s">
        <v>283</v>
      </c>
      <c r="D294" s="32" t="s">
        <v>265</v>
      </c>
      <c r="E294" s="33" t="s">
        <v>431</v>
      </c>
    </row>
    <row r="295" spans="1:63" s="5" customFormat="1" x14ac:dyDescent="0.35">
      <c r="A295" s="31" t="s">
        <v>292</v>
      </c>
      <c r="B295" s="31" t="s">
        <v>8</v>
      </c>
      <c r="C295" s="31" t="s">
        <v>480</v>
      </c>
      <c r="D295" s="32" t="s">
        <v>286</v>
      </c>
      <c r="E295" s="33" t="s">
        <v>481</v>
      </c>
      <c r="F295" s="35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</row>
    <row r="296" spans="1:63" s="5" customFormat="1" hidden="1" x14ac:dyDescent="0.35">
      <c r="A296" s="31" t="s">
        <v>292</v>
      </c>
      <c r="B296" s="31" t="s">
        <v>8</v>
      </c>
      <c r="C296" s="31" t="s">
        <v>293</v>
      </c>
      <c r="D296" s="32" t="s">
        <v>294</v>
      </c>
      <c r="E296" s="33"/>
      <c r="F296" s="35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</row>
    <row r="297" spans="1:63" x14ac:dyDescent="0.35">
      <c r="A297" s="31" t="s">
        <v>292</v>
      </c>
      <c r="B297" s="31" t="s">
        <v>5</v>
      </c>
      <c r="C297" s="31" t="s">
        <v>222</v>
      </c>
      <c r="D297" s="32" t="s">
        <v>482</v>
      </c>
      <c r="E297" s="34" t="s">
        <v>526</v>
      </c>
    </row>
    <row r="298" spans="1:63" hidden="1" x14ac:dyDescent="0.35">
      <c r="A298" s="31" t="s">
        <v>292</v>
      </c>
      <c r="B298" s="31" t="s">
        <v>5</v>
      </c>
      <c r="C298" s="31" t="s">
        <v>213</v>
      </c>
      <c r="D298" s="32" t="s">
        <v>295</v>
      </c>
      <c r="E298" s="33"/>
    </row>
    <row r="299" spans="1:63" x14ac:dyDescent="0.35">
      <c r="A299" s="31" t="s">
        <v>292</v>
      </c>
      <c r="B299" s="31" t="s">
        <v>5</v>
      </c>
      <c r="C299" s="31" t="s">
        <v>288</v>
      </c>
      <c r="D299" s="32" t="s">
        <v>296</v>
      </c>
      <c r="E299" s="33" t="s">
        <v>431</v>
      </c>
    </row>
    <row r="300" spans="1:63" x14ac:dyDescent="0.35">
      <c r="A300" s="31" t="s">
        <v>292</v>
      </c>
      <c r="B300" s="31" t="s">
        <v>5</v>
      </c>
      <c r="C300" s="31" t="s">
        <v>192</v>
      </c>
      <c r="D300" s="32" t="s">
        <v>16</v>
      </c>
      <c r="E300" s="33" t="s">
        <v>431</v>
      </c>
    </row>
    <row r="301" spans="1:63" x14ac:dyDescent="0.35">
      <c r="A301" s="31" t="s">
        <v>292</v>
      </c>
      <c r="B301" s="31" t="s">
        <v>5</v>
      </c>
      <c r="C301" s="31" t="s">
        <v>283</v>
      </c>
      <c r="D301" s="32" t="s">
        <v>297</v>
      </c>
      <c r="E301" s="33" t="s">
        <v>431</v>
      </c>
    </row>
    <row r="302" spans="1:63" x14ac:dyDescent="0.35">
      <c r="A302" s="31" t="s">
        <v>292</v>
      </c>
      <c r="B302" s="31" t="s">
        <v>5</v>
      </c>
      <c r="C302" s="31" t="s">
        <v>298</v>
      </c>
      <c r="D302" s="32" t="s">
        <v>299</v>
      </c>
      <c r="E302" s="33" t="s">
        <v>431</v>
      </c>
    </row>
    <row r="303" spans="1:63" s="5" customFormat="1" x14ac:dyDescent="0.35">
      <c r="A303" s="7" t="s">
        <v>300</v>
      </c>
      <c r="B303" s="7" t="s">
        <v>8</v>
      </c>
      <c r="C303" s="7" t="s">
        <v>9</v>
      </c>
      <c r="D303" s="9" t="s">
        <v>74</v>
      </c>
      <c r="E303" s="1" t="s">
        <v>431</v>
      </c>
      <c r="F303" s="35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</row>
    <row r="304" spans="1:63" s="5" customFormat="1" x14ac:dyDescent="0.35">
      <c r="A304" s="7" t="s">
        <v>300</v>
      </c>
      <c r="B304" s="7" t="s">
        <v>5</v>
      </c>
      <c r="C304" s="7" t="s">
        <v>301</v>
      </c>
      <c r="D304" s="9" t="s">
        <v>302</v>
      </c>
      <c r="E304" s="1" t="s">
        <v>431</v>
      </c>
      <c r="F304" s="35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</row>
    <row r="305" spans="1:63" s="5" customFormat="1" x14ac:dyDescent="0.35">
      <c r="A305" s="7" t="s">
        <v>300</v>
      </c>
      <c r="B305" s="7" t="s">
        <v>5</v>
      </c>
      <c r="C305" s="7" t="s">
        <v>66</v>
      </c>
      <c r="D305" s="9" t="s">
        <v>71</v>
      </c>
      <c r="E305" s="1" t="s">
        <v>413</v>
      </c>
      <c r="F305" s="35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</row>
    <row r="306" spans="1:63" s="5" customFormat="1" x14ac:dyDescent="0.35">
      <c r="A306" s="7" t="s">
        <v>300</v>
      </c>
      <c r="B306" s="7" t="s">
        <v>5</v>
      </c>
      <c r="C306" s="7" t="s">
        <v>9</v>
      </c>
      <c r="D306" s="9" t="s">
        <v>303</v>
      </c>
      <c r="E306" s="1" t="s">
        <v>431</v>
      </c>
      <c r="F306" s="35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</row>
    <row r="307" spans="1:63" s="5" customFormat="1" x14ac:dyDescent="0.35">
      <c r="A307" s="7" t="s">
        <v>300</v>
      </c>
      <c r="B307" s="7" t="s">
        <v>5</v>
      </c>
      <c r="C307" s="7" t="s">
        <v>14</v>
      </c>
      <c r="D307" s="9" t="s">
        <v>34</v>
      </c>
      <c r="E307" s="1" t="s">
        <v>431</v>
      </c>
      <c r="F307" s="35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</row>
    <row r="308" spans="1:63" s="5" customFormat="1" x14ac:dyDescent="0.35">
      <c r="A308" s="7" t="s">
        <v>300</v>
      </c>
      <c r="B308" s="7" t="s">
        <v>19</v>
      </c>
      <c r="C308" s="7" t="s">
        <v>20</v>
      </c>
      <c r="D308" s="9" t="s">
        <v>161</v>
      </c>
      <c r="E308" s="1" t="s">
        <v>510</v>
      </c>
      <c r="F308" s="35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</row>
    <row r="309" spans="1:63" s="5" customFormat="1" hidden="1" x14ac:dyDescent="0.35">
      <c r="A309" s="7" t="s">
        <v>300</v>
      </c>
      <c r="B309" s="7" t="s">
        <v>19</v>
      </c>
      <c r="C309" s="7" t="s">
        <v>304</v>
      </c>
      <c r="D309" s="9" t="s">
        <v>305</v>
      </c>
      <c r="E309" s="1"/>
      <c r="F309" s="35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</row>
    <row r="310" spans="1:63" s="5" customFormat="1" x14ac:dyDescent="0.35">
      <c r="A310" s="7" t="s">
        <v>300</v>
      </c>
      <c r="B310" s="7" t="s">
        <v>19</v>
      </c>
      <c r="C310" s="7" t="s">
        <v>483</v>
      </c>
      <c r="D310" s="9" t="s">
        <v>306</v>
      </c>
      <c r="E310" s="1" t="s">
        <v>417</v>
      </c>
      <c r="F310" s="35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</row>
    <row r="311" spans="1:63" s="5" customFormat="1" x14ac:dyDescent="0.35">
      <c r="A311" s="31" t="s">
        <v>522</v>
      </c>
      <c r="B311" s="31" t="s">
        <v>8</v>
      </c>
      <c r="C311" s="31" t="s">
        <v>307</v>
      </c>
      <c r="D311" s="32" t="s">
        <v>308</v>
      </c>
      <c r="E311" s="33" t="s">
        <v>431</v>
      </c>
      <c r="F311" s="35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</row>
    <row r="312" spans="1:63" s="5" customFormat="1" x14ac:dyDescent="0.35">
      <c r="A312" s="31" t="s">
        <v>522</v>
      </c>
      <c r="B312" s="31" t="s">
        <v>8</v>
      </c>
      <c r="C312" s="31" t="s">
        <v>9</v>
      </c>
      <c r="D312" s="32" t="s">
        <v>138</v>
      </c>
      <c r="E312" s="33" t="s">
        <v>431</v>
      </c>
      <c r="F312" s="35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</row>
    <row r="313" spans="1:63" s="5" customFormat="1" x14ac:dyDescent="0.35">
      <c r="A313" s="31" t="s">
        <v>522</v>
      </c>
      <c r="B313" s="31" t="s">
        <v>8</v>
      </c>
      <c r="C313" s="31" t="s">
        <v>485</v>
      </c>
      <c r="D313" s="32" t="s">
        <v>309</v>
      </c>
      <c r="E313" s="34">
        <f>4*500</f>
        <v>2000</v>
      </c>
      <c r="F313" s="35" t="s">
        <v>500</v>
      </c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</row>
    <row r="314" spans="1:63" s="5" customFormat="1" hidden="1" x14ac:dyDescent="0.35">
      <c r="A314" s="31" t="s">
        <v>522</v>
      </c>
      <c r="B314" s="31" t="s">
        <v>8</v>
      </c>
      <c r="C314" s="31" t="s">
        <v>310</v>
      </c>
      <c r="D314" s="32" t="s">
        <v>309</v>
      </c>
      <c r="E314" s="33"/>
      <c r="F314" s="35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</row>
    <row r="315" spans="1:63" s="5" customFormat="1" x14ac:dyDescent="0.35">
      <c r="A315" s="31" t="s">
        <v>522</v>
      </c>
      <c r="B315" s="31" t="s">
        <v>8</v>
      </c>
      <c r="C315" s="31" t="s">
        <v>484</v>
      </c>
      <c r="D315" s="32" t="s">
        <v>212</v>
      </c>
      <c r="E315" s="34">
        <f>576*27.5</f>
        <v>15840</v>
      </c>
      <c r="F315" s="35" t="s">
        <v>501</v>
      </c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</row>
    <row r="316" spans="1:63" s="5" customFormat="1" hidden="1" x14ac:dyDescent="0.35">
      <c r="A316" s="31" t="s">
        <v>522</v>
      </c>
      <c r="B316" s="31" t="s">
        <v>8</v>
      </c>
      <c r="C316" s="31" t="s">
        <v>311</v>
      </c>
      <c r="D316" s="32" t="s">
        <v>312</v>
      </c>
      <c r="E316" s="33"/>
      <c r="F316" s="35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</row>
    <row r="317" spans="1:63" s="5" customFormat="1" hidden="1" x14ac:dyDescent="0.35">
      <c r="A317" s="31" t="s">
        <v>522</v>
      </c>
      <c r="B317" s="31" t="s">
        <v>8</v>
      </c>
      <c r="C317" s="31" t="s">
        <v>313</v>
      </c>
      <c r="D317" s="32" t="s">
        <v>312</v>
      </c>
      <c r="E317" s="33"/>
      <c r="F317" s="35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</row>
    <row r="318" spans="1:63" s="5" customFormat="1" x14ac:dyDescent="0.35">
      <c r="A318" s="31" t="s">
        <v>522</v>
      </c>
      <c r="B318" s="31" t="s">
        <v>5</v>
      </c>
      <c r="C318" s="31" t="s">
        <v>314</v>
      </c>
      <c r="D318" s="32" t="s">
        <v>315</v>
      </c>
      <c r="E318" s="33" t="s">
        <v>431</v>
      </c>
      <c r="F318" s="35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</row>
    <row r="319" spans="1:63" s="5" customFormat="1" x14ac:dyDescent="0.35">
      <c r="A319" s="31" t="s">
        <v>522</v>
      </c>
      <c r="B319" s="31" t="s">
        <v>5</v>
      </c>
      <c r="C319" s="31" t="s">
        <v>314</v>
      </c>
      <c r="D319" s="32" t="s">
        <v>308</v>
      </c>
      <c r="E319" s="33" t="s">
        <v>431</v>
      </c>
      <c r="F319" s="35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</row>
    <row r="320" spans="1:63" s="5" customFormat="1" x14ac:dyDescent="0.35">
      <c r="A320" s="31" t="s">
        <v>522</v>
      </c>
      <c r="B320" s="31" t="s">
        <v>5</v>
      </c>
      <c r="C320" s="31" t="s">
        <v>316</v>
      </c>
      <c r="D320" s="32" t="s">
        <v>315</v>
      </c>
      <c r="E320" s="33" t="s">
        <v>431</v>
      </c>
      <c r="F320" s="35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</row>
    <row r="321" spans="1:63" s="5" customFormat="1" x14ac:dyDescent="0.35">
      <c r="A321" s="31" t="s">
        <v>522</v>
      </c>
      <c r="B321" s="31" t="s">
        <v>5</v>
      </c>
      <c r="C321" s="31" t="s">
        <v>66</v>
      </c>
      <c r="D321" s="32" t="s">
        <v>67</v>
      </c>
      <c r="E321" s="33" t="s">
        <v>413</v>
      </c>
      <c r="F321" s="35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</row>
    <row r="322" spans="1:63" s="5" customFormat="1" x14ac:dyDescent="0.35">
      <c r="A322" s="31" t="s">
        <v>522</v>
      </c>
      <c r="B322" s="31" t="s">
        <v>5</v>
      </c>
      <c r="C322" s="31" t="s">
        <v>9</v>
      </c>
      <c r="D322" s="32" t="s">
        <v>317</v>
      </c>
      <c r="E322" s="33" t="s">
        <v>431</v>
      </c>
      <c r="F322" s="35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</row>
    <row r="323" spans="1:63" s="5" customFormat="1" x14ac:dyDescent="0.35">
      <c r="A323" s="31" t="s">
        <v>522</v>
      </c>
      <c r="B323" s="31" t="s">
        <v>5</v>
      </c>
      <c r="C323" s="31" t="s">
        <v>9</v>
      </c>
      <c r="D323" s="32" t="s">
        <v>318</v>
      </c>
      <c r="E323" s="33" t="s">
        <v>431</v>
      </c>
      <c r="F323" s="35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</row>
    <row r="324" spans="1:63" s="5" customFormat="1" x14ac:dyDescent="0.35">
      <c r="A324" s="31" t="s">
        <v>522</v>
      </c>
      <c r="B324" s="31" t="s">
        <v>5</v>
      </c>
      <c r="C324" s="31" t="s">
        <v>319</v>
      </c>
      <c r="D324" s="32" t="s">
        <v>315</v>
      </c>
      <c r="E324" s="33" t="s">
        <v>431</v>
      </c>
      <c r="F324" s="35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</row>
    <row r="325" spans="1:63" s="5" customFormat="1" x14ac:dyDescent="0.35">
      <c r="A325" s="31" t="s">
        <v>522</v>
      </c>
      <c r="B325" s="31" t="s">
        <v>19</v>
      </c>
      <c r="C325" s="31" t="s">
        <v>486</v>
      </c>
      <c r="D325" s="32" t="s">
        <v>205</v>
      </c>
      <c r="E325" s="33" t="s">
        <v>487</v>
      </c>
      <c r="F325" s="35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</row>
    <row r="326" spans="1:63" s="5" customFormat="1" x14ac:dyDescent="0.35">
      <c r="A326" s="7" t="s">
        <v>523</v>
      </c>
      <c r="B326" s="7" t="s">
        <v>8</v>
      </c>
      <c r="C326" s="7" t="s">
        <v>485</v>
      </c>
      <c r="D326" s="9" t="s">
        <v>312</v>
      </c>
      <c r="E326" s="10">
        <v>500</v>
      </c>
      <c r="F326" s="35" t="s">
        <v>503</v>
      </c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</row>
    <row r="327" spans="1:63" s="5" customFormat="1" x14ac:dyDescent="0.35">
      <c r="A327" s="7" t="s">
        <v>523</v>
      </c>
      <c r="B327" s="7" t="s">
        <v>5</v>
      </c>
      <c r="C327" s="7" t="s">
        <v>320</v>
      </c>
      <c r="D327" s="9" t="s">
        <v>321</v>
      </c>
      <c r="E327" s="1" t="s">
        <v>431</v>
      </c>
      <c r="F327" s="35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</row>
    <row r="328" spans="1:63" s="5" customFormat="1" x14ac:dyDescent="0.35">
      <c r="A328" s="7" t="s">
        <v>523</v>
      </c>
      <c r="B328" s="7" t="s">
        <v>5</v>
      </c>
      <c r="C328" s="7" t="s">
        <v>66</v>
      </c>
      <c r="D328" s="9" t="s">
        <v>67</v>
      </c>
      <c r="E328" s="1" t="s">
        <v>413</v>
      </c>
      <c r="F328" s="35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</row>
    <row r="329" spans="1:63" s="5" customFormat="1" x14ac:dyDescent="0.35">
      <c r="A329" s="7" t="s">
        <v>523</v>
      </c>
      <c r="B329" s="7" t="s">
        <v>5</v>
      </c>
      <c r="C329" s="7" t="s">
        <v>9</v>
      </c>
      <c r="D329" s="9" t="s">
        <v>322</v>
      </c>
      <c r="E329" s="1" t="s">
        <v>431</v>
      </c>
      <c r="F329" s="35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</row>
    <row r="330" spans="1:63" s="5" customFormat="1" x14ac:dyDescent="0.35">
      <c r="A330" s="7" t="s">
        <v>523</v>
      </c>
      <c r="B330" s="7" t="s">
        <v>5</v>
      </c>
      <c r="C330" s="7" t="s">
        <v>9</v>
      </c>
      <c r="D330" s="9" t="s">
        <v>321</v>
      </c>
      <c r="E330" s="1" t="s">
        <v>431</v>
      </c>
      <c r="F330" s="35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</row>
    <row r="331" spans="1:63" s="5" customFormat="1" x14ac:dyDescent="0.35">
      <c r="A331" s="7" t="s">
        <v>523</v>
      </c>
      <c r="B331" s="7" t="s">
        <v>5</v>
      </c>
      <c r="C331" s="7" t="s">
        <v>323</v>
      </c>
      <c r="D331" s="9" t="s">
        <v>324</v>
      </c>
      <c r="E331" s="1" t="s">
        <v>431</v>
      </c>
      <c r="F331" s="35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</row>
    <row r="332" spans="1:63" s="5" customFormat="1" x14ac:dyDescent="0.35">
      <c r="A332" s="7" t="s">
        <v>523</v>
      </c>
      <c r="B332" s="7" t="s">
        <v>5</v>
      </c>
      <c r="C332" s="7" t="s">
        <v>325</v>
      </c>
      <c r="D332" s="9" t="s">
        <v>308</v>
      </c>
      <c r="E332" s="1" t="s">
        <v>431</v>
      </c>
      <c r="F332" s="35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</row>
    <row r="333" spans="1:63" s="5" customFormat="1" x14ac:dyDescent="0.35">
      <c r="A333" s="31" t="s">
        <v>524</v>
      </c>
      <c r="B333" s="31" t="s">
        <v>8</v>
      </c>
      <c r="C333" s="31" t="s">
        <v>484</v>
      </c>
      <c r="D333" s="32" t="s">
        <v>249</v>
      </c>
      <c r="E333" s="34">
        <f>281*27.5</f>
        <v>7727.5</v>
      </c>
      <c r="F333" s="35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</row>
    <row r="334" spans="1:63" s="5" customFormat="1" x14ac:dyDescent="0.35">
      <c r="A334" s="31" t="s">
        <v>524</v>
      </c>
      <c r="B334" s="31" t="s">
        <v>5</v>
      </c>
      <c r="C334" s="31" t="s">
        <v>326</v>
      </c>
      <c r="D334" s="32" t="s">
        <v>321</v>
      </c>
      <c r="E334" s="33" t="s">
        <v>431</v>
      </c>
      <c r="F334" s="35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</row>
    <row r="335" spans="1:63" s="5" customFormat="1" x14ac:dyDescent="0.35">
      <c r="A335" s="31" t="s">
        <v>524</v>
      </c>
      <c r="B335" s="31" t="s">
        <v>5</v>
      </c>
      <c r="C335" s="31" t="s">
        <v>327</v>
      </c>
      <c r="D335" s="32" t="s">
        <v>321</v>
      </c>
      <c r="E335" s="33" t="s">
        <v>431</v>
      </c>
      <c r="F335" s="35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</row>
    <row r="336" spans="1:63" s="5" customFormat="1" x14ac:dyDescent="0.35">
      <c r="A336" s="31" t="s">
        <v>524</v>
      </c>
      <c r="B336" s="31" t="s">
        <v>5</v>
      </c>
      <c r="C336" s="31" t="s">
        <v>9</v>
      </c>
      <c r="D336" s="32" t="s">
        <v>328</v>
      </c>
      <c r="E336" s="33" t="s">
        <v>431</v>
      </c>
      <c r="F336" s="35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</row>
    <row r="337" spans="1:63" s="5" customFormat="1" x14ac:dyDescent="0.35">
      <c r="A337" s="31" t="s">
        <v>524</v>
      </c>
      <c r="B337" s="31" t="s">
        <v>5</v>
      </c>
      <c r="C337" s="31" t="s">
        <v>9</v>
      </c>
      <c r="D337" s="32" t="s">
        <v>321</v>
      </c>
      <c r="E337" s="33" t="s">
        <v>431</v>
      </c>
      <c r="F337" s="35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</row>
    <row r="338" spans="1:63" s="5" customFormat="1" x14ac:dyDescent="0.35">
      <c r="A338" s="31" t="s">
        <v>524</v>
      </c>
      <c r="B338" s="31" t="s">
        <v>5</v>
      </c>
      <c r="C338" s="31" t="s">
        <v>329</v>
      </c>
      <c r="D338" s="32" t="s">
        <v>324</v>
      </c>
      <c r="E338" s="33" t="s">
        <v>431</v>
      </c>
      <c r="F338" s="35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</row>
    <row r="339" spans="1:63" s="5" customFormat="1" x14ac:dyDescent="0.35">
      <c r="A339" s="31" t="s">
        <v>524</v>
      </c>
      <c r="B339" s="31" t="s">
        <v>5</v>
      </c>
      <c r="C339" s="31" t="s">
        <v>14</v>
      </c>
      <c r="D339" s="32" t="s">
        <v>324</v>
      </c>
      <c r="E339" s="33" t="s">
        <v>431</v>
      </c>
      <c r="F339" s="35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</row>
    <row r="340" spans="1:63" x14ac:dyDescent="0.35">
      <c r="A340" s="31" t="s">
        <v>524</v>
      </c>
      <c r="B340" s="31" t="s">
        <v>5</v>
      </c>
      <c r="C340" s="31" t="s">
        <v>330</v>
      </c>
      <c r="D340" s="32" t="s">
        <v>331</v>
      </c>
      <c r="E340" s="33" t="s">
        <v>431</v>
      </c>
    </row>
    <row r="341" spans="1:63" x14ac:dyDescent="0.35">
      <c r="A341" s="7" t="s">
        <v>525</v>
      </c>
      <c r="B341" s="7" t="s">
        <v>5</v>
      </c>
      <c r="C341" s="7" t="s">
        <v>316</v>
      </c>
      <c r="D341" s="9" t="s">
        <v>321</v>
      </c>
      <c r="E341" s="1" t="s">
        <v>431</v>
      </c>
    </row>
    <row r="342" spans="1:63" x14ac:dyDescent="0.35">
      <c r="A342" s="7" t="s">
        <v>525</v>
      </c>
      <c r="B342" s="7" t="s">
        <v>5</v>
      </c>
      <c r="C342" s="7" t="s">
        <v>332</v>
      </c>
      <c r="D342" s="9" t="s">
        <v>67</v>
      </c>
      <c r="E342" s="1" t="s">
        <v>413</v>
      </c>
    </row>
    <row r="343" spans="1:63" x14ac:dyDescent="0.35">
      <c r="A343" s="7" t="s">
        <v>525</v>
      </c>
      <c r="B343" s="7" t="s">
        <v>5</v>
      </c>
      <c r="C343" s="7" t="s">
        <v>9</v>
      </c>
      <c r="D343" s="9" t="s">
        <v>333</v>
      </c>
      <c r="E343" s="1" t="s">
        <v>431</v>
      </c>
    </row>
    <row r="344" spans="1:63" x14ac:dyDescent="0.35">
      <c r="A344" s="7" t="s">
        <v>525</v>
      </c>
      <c r="B344" s="7" t="s">
        <v>5</v>
      </c>
      <c r="C344" s="7" t="s">
        <v>9</v>
      </c>
      <c r="D344" s="9" t="s">
        <v>321</v>
      </c>
      <c r="E344" s="1" t="s">
        <v>431</v>
      </c>
    </row>
    <row r="345" spans="1:63" x14ac:dyDescent="0.35">
      <c r="A345" s="7" t="s">
        <v>525</v>
      </c>
      <c r="B345" s="7" t="s">
        <v>5</v>
      </c>
      <c r="C345" s="7" t="s">
        <v>334</v>
      </c>
      <c r="D345" s="9" t="s">
        <v>324</v>
      </c>
      <c r="E345" s="1" t="s">
        <v>431</v>
      </c>
    </row>
    <row r="346" spans="1:63" s="5" customFormat="1" x14ac:dyDescent="0.35">
      <c r="A346" s="31" t="s">
        <v>335</v>
      </c>
      <c r="B346" s="31" t="s">
        <v>8</v>
      </c>
      <c r="C346" s="31" t="s">
        <v>9</v>
      </c>
      <c r="D346" s="32" t="s">
        <v>138</v>
      </c>
      <c r="E346" s="33" t="s">
        <v>431</v>
      </c>
      <c r="F346" s="35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</row>
    <row r="347" spans="1:63" s="5" customFormat="1" x14ac:dyDescent="0.35">
      <c r="A347" s="31" t="s">
        <v>335</v>
      </c>
      <c r="B347" s="31" t="s">
        <v>8</v>
      </c>
      <c r="C347" s="31" t="s">
        <v>488</v>
      </c>
      <c r="D347" s="32" t="s">
        <v>7</v>
      </c>
      <c r="E347" s="34">
        <f>4*500</f>
        <v>2000</v>
      </c>
      <c r="F347" s="35" t="s">
        <v>501</v>
      </c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</row>
    <row r="348" spans="1:63" s="5" customFormat="1" x14ac:dyDescent="0.35">
      <c r="A348" s="31" t="s">
        <v>335</v>
      </c>
      <c r="B348" s="31" t="s">
        <v>5</v>
      </c>
      <c r="C348" s="31" t="s">
        <v>108</v>
      </c>
      <c r="D348" s="32" t="s">
        <v>109</v>
      </c>
      <c r="E348" s="34" t="s">
        <v>526</v>
      </c>
      <c r="F348" s="35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</row>
    <row r="349" spans="1:63" s="5" customFormat="1" x14ac:dyDescent="0.35">
      <c r="A349" s="31" t="s">
        <v>335</v>
      </c>
      <c r="B349" s="31" t="s">
        <v>5</v>
      </c>
      <c r="C349" s="31" t="s">
        <v>110</v>
      </c>
      <c r="D349" s="32" t="s">
        <v>16</v>
      </c>
      <c r="E349" s="33" t="s">
        <v>431</v>
      </c>
      <c r="F349" s="35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</row>
    <row r="350" spans="1:63" s="5" customFormat="1" x14ac:dyDescent="0.35">
      <c r="A350" s="31" t="s">
        <v>335</v>
      </c>
      <c r="B350" s="31" t="s">
        <v>5</v>
      </c>
      <c r="C350" s="31" t="s">
        <v>336</v>
      </c>
      <c r="D350" s="32" t="s">
        <v>7</v>
      </c>
      <c r="E350" s="33" t="s">
        <v>413</v>
      </c>
      <c r="F350" s="35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</row>
    <row r="351" spans="1:63" s="5" customFormat="1" x14ac:dyDescent="0.35">
      <c r="A351" s="31" t="s">
        <v>335</v>
      </c>
      <c r="B351" s="31" t="s">
        <v>5</v>
      </c>
      <c r="C351" s="31" t="s">
        <v>114</v>
      </c>
      <c r="D351" s="32" t="s">
        <v>16</v>
      </c>
      <c r="E351" s="33" t="s">
        <v>431</v>
      </c>
      <c r="F351" s="35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</row>
    <row r="352" spans="1:63" x14ac:dyDescent="0.35">
      <c r="A352" s="7" t="s">
        <v>337</v>
      </c>
      <c r="B352" s="7" t="s">
        <v>8</v>
      </c>
      <c r="C352" s="7" t="s">
        <v>338</v>
      </c>
      <c r="D352" s="9" t="s">
        <v>339</v>
      </c>
      <c r="E352" s="1" t="s">
        <v>431</v>
      </c>
    </row>
    <row r="353" spans="1:63" x14ac:dyDescent="0.35">
      <c r="A353" s="7" t="s">
        <v>337</v>
      </c>
      <c r="B353" s="7" t="s">
        <v>8</v>
      </c>
      <c r="C353" s="7" t="s">
        <v>9</v>
      </c>
      <c r="D353" s="9" t="s">
        <v>340</v>
      </c>
      <c r="E353" s="1" t="s">
        <v>431</v>
      </c>
    </row>
    <row r="354" spans="1:63" hidden="1" x14ac:dyDescent="0.35">
      <c r="A354" s="7" t="s">
        <v>337</v>
      </c>
      <c r="B354" s="7" t="s">
        <v>5</v>
      </c>
      <c r="C354" s="7" t="s">
        <v>341</v>
      </c>
      <c r="D354" s="9" t="s">
        <v>342</v>
      </c>
      <c r="E354" s="10">
        <v>1500</v>
      </c>
    </row>
    <row r="355" spans="1:63" x14ac:dyDescent="0.35">
      <c r="A355" s="7" t="s">
        <v>337</v>
      </c>
      <c r="B355" s="7" t="s">
        <v>5</v>
      </c>
      <c r="C355" s="7" t="s">
        <v>343</v>
      </c>
      <c r="D355" s="9" t="s">
        <v>75</v>
      </c>
      <c r="E355" s="1" t="s">
        <v>526</v>
      </c>
    </row>
    <row r="356" spans="1:63" x14ac:dyDescent="0.35">
      <c r="A356" s="7" t="s">
        <v>337</v>
      </c>
      <c r="B356" s="7" t="s">
        <v>5</v>
      </c>
      <c r="C356" s="7" t="s">
        <v>344</v>
      </c>
      <c r="D356" s="9" t="s">
        <v>345</v>
      </c>
      <c r="E356" s="1" t="s">
        <v>431</v>
      </c>
    </row>
    <row r="357" spans="1:63" x14ac:dyDescent="0.35">
      <c r="A357" s="7" t="s">
        <v>337</v>
      </c>
      <c r="B357" s="7" t="s">
        <v>5</v>
      </c>
      <c r="C357" s="7" t="s">
        <v>9</v>
      </c>
      <c r="D357" s="9" t="s">
        <v>96</v>
      </c>
      <c r="E357" s="1" t="s">
        <v>431</v>
      </c>
    </row>
    <row r="358" spans="1:63" x14ac:dyDescent="0.35">
      <c r="A358" s="7" t="s">
        <v>337</v>
      </c>
      <c r="B358" s="7" t="s">
        <v>5</v>
      </c>
      <c r="C358" s="7" t="s">
        <v>346</v>
      </c>
      <c r="D358" s="9" t="s">
        <v>16</v>
      </c>
      <c r="E358" s="1" t="s">
        <v>431</v>
      </c>
    </row>
    <row r="359" spans="1:63" x14ac:dyDescent="0.35">
      <c r="A359" s="7" t="s">
        <v>337</v>
      </c>
      <c r="B359" s="7" t="s">
        <v>19</v>
      </c>
      <c r="C359" s="7" t="s">
        <v>20</v>
      </c>
      <c r="D359" s="9" t="s">
        <v>97</v>
      </c>
      <c r="E359" s="1" t="s">
        <v>431</v>
      </c>
    </row>
    <row r="360" spans="1:63" x14ac:dyDescent="0.35">
      <c r="A360" s="31" t="s">
        <v>347</v>
      </c>
      <c r="B360" s="31" t="s">
        <v>8</v>
      </c>
      <c r="C360" s="31" t="s">
        <v>9</v>
      </c>
      <c r="D360" s="32" t="s">
        <v>138</v>
      </c>
      <c r="E360" s="33" t="s">
        <v>431</v>
      </c>
    </row>
    <row r="361" spans="1:63" x14ac:dyDescent="0.35">
      <c r="A361" s="31" t="s">
        <v>347</v>
      </c>
      <c r="B361" s="31" t="s">
        <v>8</v>
      </c>
      <c r="C361" s="31" t="s">
        <v>484</v>
      </c>
      <c r="D361" s="32" t="s">
        <v>212</v>
      </c>
      <c r="E361" s="33" t="s">
        <v>489</v>
      </c>
    </row>
    <row r="362" spans="1:63" x14ac:dyDescent="0.35">
      <c r="A362" s="31" t="s">
        <v>347</v>
      </c>
      <c r="B362" s="31" t="s">
        <v>5</v>
      </c>
      <c r="C362" s="31" t="s">
        <v>348</v>
      </c>
      <c r="D362" s="32" t="s">
        <v>349</v>
      </c>
      <c r="E362" s="33" t="s">
        <v>431</v>
      </c>
    </row>
    <row r="363" spans="1:63" x14ac:dyDescent="0.35">
      <c r="A363" s="31" t="s">
        <v>347</v>
      </c>
      <c r="B363" s="31" t="s">
        <v>5</v>
      </c>
      <c r="C363" s="31" t="s">
        <v>350</v>
      </c>
      <c r="D363" s="32" t="s">
        <v>351</v>
      </c>
      <c r="E363" s="33" t="s">
        <v>431</v>
      </c>
    </row>
    <row r="364" spans="1:63" x14ac:dyDescent="0.35">
      <c r="A364" s="31" t="s">
        <v>347</v>
      </c>
      <c r="B364" s="31" t="s">
        <v>5</v>
      </c>
      <c r="C364" s="31" t="s">
        <v>9</v>
      </c>
      <c r="D364" s="32" t="s">
        <v>352</v>
      </c>
      <c r="E364" s="33" t="s">
        <v>431</v>
      </c>
    </row>
    <row r="365" spans="1:63" x14ac:dyDescent="0.35">
      <c r="A365" s="31" t="s">
        <v>347</v>
      </c>
      <c r="B365" s="31" t="s">
        <v>5</v>
      </c>
      <c r="C365" s="31" t="s">
        <v>9</v>
      </c>
      <c r="D365" s="32" t="s">
        <v>317</v>
      </c>
      <c r="E365" s="33" t="s">
        <v>431</v>
      </c>
    </row>
    <row r="366" spans="1:63" x14ac:dyDescent="0.35">
      <c r="A366" s="31" t="s">
        <v>347</v>
      </c>
      <c r="B366" s="31" t="s">
        <v>5</v>
      </c>
      <c r="C366" s="31" t="s">
        <v>353</v>
      </c>
      <c r="D366" s="32" t="s">
        <v>354</v>
      </c>
      <c r="E366" s="33" t="s">
        <v>431</v>
      </c>
    </row>
    <row r="367" spans="1:63" s="5" customFormat="1" x14ac:dyDescent="0.35">
      <c r="A367" s="7" t="s">
        <v>355</v>
      </c>
      <c r="B367" s="7" t="s">
        <v>8</v>
      </c>
      <c r="C367" s="7" t="s">
        <v>488</v>
      </c>
      <c r="D367" s="9" t="s">
        <v>356</v>
      </c>
      <c r="E367" s="10">
        <v>500</v>
      </c>
      <c r="F367" s="35" t="s">
        <v>504</v>
      </c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</row>
    <row r="368" spans="1:63" s="5" customFormat="1" hidden="1" x14ac:dyDescent="0.35">
      <c r="A368" s="7" t="s">
        <v>355</v>
      </c>
      <c r="B368" s="7" t="s">
        <v>8</v>
      </c>
      <c r="C368" s="7" t="s">
        <v>357</v>
      </c>
      <c r="D368" s="9" t="s">
        <v>356</v>
      </c>
      <c r="E368" s="1"/>
      <c r="F368" s="35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</row>
    <row r="369" spans="1:63" s="5" customFormat="1" x14ac:dyDescent="0.35">
      <c r="A369" s="7" t="s">
        <v>355</v>
      </c>
      <c r="B369" s="7" t="s">
        <v>5</v>
      </c>
      <c r="C369" s="7" t="s">
        <v>358</v>
      </c>
      <c r="D369" s="9" t="s">
        <v>359</v>
      </c>
      <c r="E369" s="1" t="s">
        <v>431</v>
      </c>
      <c r="F369" s="35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</row>
    <row r="370" spans="1:63" s="5" customFormat="1" x14ac:dyDescent="0.35">
      <c r="A370" s="7" t="s">
        <v>355</v>
      </c>
      <c r="B370" s="7" t="s">
        <v>5</v>
      </c>
      <c r="C370" s="7" t="s">
        <v>66</v>
      </c>
      <c r="D370" s="9" t="s">
        <v>67</v>
      </c>
      <c r="E370" s="1" t="s">
        <v>413</v>
      </c>
      <c r="F370" s="35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</row>
    <row r="371" spans="1:63" s="5" customFormat="1" x14ac:dyDescent="0.35">
      <c r="A371" s="7" t="s">
        <v>355</v>
      </c>
      <c r="B371" s="7" t="s">
        <v>5</v>
      </c>
      <c r="C371" s="7" t="s">
        <v>9</v>
      </c>
      <c r="D371" s="9" t="s">
        <v>360</v>
      </c>
      <c r="E371" s="1" t="s">
        <v>431</v>
      </c>
      <c r="F371" s="35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</row>
    <row r="372" spans="1:63" s="5" customFormat="1" x14ac:dyDescent="0.35">
      <c r="A372" s="7" t="s">
        <v>355</v>
      </c>
      <c r="B372" s="7" t="s">
        <v>5</v>
      </c>
      <c r="C372" s="7" t="s">
        <v>9</v>
      </c>
      <c r="D372" s="9" t="s">
        <v>359</v>
      </c>
      <c r="E372" s="1" t="s">
        <v>431</v>
      </c>
      <c r="F372" s="35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</row>
    <row r="373" spans="1:63" s="5" customFormat="1" x14ac:dyDescent="0.35">
      <c r="A373" s="7" t="s">
        <v>355</v>
      </c>
      <c r="B373" s="7" t="s">
        <v>5</v>
      </c>
      <c r="C373" s="7" t="s">
        <v>361</v>
      </c>
      <c r="D373" s="9" t="s">
        <v>359</v>
      </c>
      <c r="E373" s="1" t="s">
        <v>431</v>
      </c>
      <c r="F373" s="35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</row>
    <row r="374" spans="1:63" s="5" customFormat="1" x14ac:dyDescent="0.35">
      <c r="A374" s="31" t="s">
        <v>362</v>
      </c>
      <c r="B374" s="31" t="s">
        <v>8</v>
      </c>
      <c r="C374" s="31" t="s">
        <v>484</v>
      </c>
      <c r="D374" s="32" t="s">
        <v>212</v>
      </c>
      <c r="E374" s="34">
        <f>281*27.5</f>
        <v>7727.5</v>
      </c>
      <c r="F374" s="35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</row>
    <row r="375" spans="1:63" s="5" customFormat="1" x14ac:dyDescent="0.35">
      <c r="A375" s="31" t="s">
        <v>362</v>
      </c>
      <c r="B375" s="31" t="s">
        <v>5</v>
      </c>
      <c r="C375" s="31" t="s">
        <v>363</v>
      </c>
      <c r="D375" s="32" t="s">
        <v>359</v>
      </c>
      <c r="E375" s="33" t="s">
        <v>431</v>
      </c>
      <c r="F375" s="35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</row>
    <row r="376" spans="1:63" s="5" customFormat="1" x14ac:dyDescent="0.35">
      <c r="A376" s="31" t="s">
        <v>362</v>
      </c>
      <c r="B376" s="31" t="s">
        <v>5</v>
      </c>
      <c r="C376" s="31" t="s">
        <v>364</v>
      </c>
      <c r="D376" s="32" t="s">
        <v>359</v>
      </c>
      <c r="E376" s="33" t="s">
        <v>431</v>
      </c>
      <c r="F376" s="35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</row>
    <row r="377" spans="1:63" s="5" customFormat="1" x14ac:dyDescent="0.35">
      <c r="A377" s="31" t="s">
        <v>362</v>
      </c>
      <c r="B377" s="31" t="s">
        <v>5</v>
      </c>
      <c r="C377" s="31" t="s">
        <v>9</v>
      </c>
      <c r="D377" s="32" t="s">
        <v>365</v>
      </c>
      <c r="E377" s="33" t="s">
        <v>431</v>
      </c>
      <c r="F377" s="35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</row>
    <row r="378" spans="1:63" s="5" customFormat="1" x14ac:dyDescent="0.35">
      <c r="A378" s="31" t="s">
        <v>362</v>
      </c>
      <c r="B378" s="31" t="s">
        <v>5</v>
      </c>
      <c r="C378" s="31" t="s">
        <v>9</v>
      </c>
      <c r="D378" s="32" t="s">
        <v>366</v>
      </c>
      <c r="E378" s="33" t="s">
        <v>431</v>
      </c>
      <c r="F378" s="35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</row>
    <row r="379" spans="1:63" s="5" customFormat="1" x14ac:dyDescent="0.35">
      <c r="A379" s="31" t="s">
        <v>362</v>
      </c>
      <c r="B379" s="31" t="s">
        <v>5</v>
      </c>
      <c r="C379" s="31" t="s">
        <v>329</v>
      </c>
      <c r="D379" s="32" t="s">
        <v>16</v>
      </c>
      <c r="E379" s="33" t="s">
        <v>431</v>
      </c>
      <c r="F379" s="35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</row>
    <row r="380" spans="1:63" x14ac:dyDescent="0.35">
      <c r="A380" s="7" t="s">
        <v>367</v>
      </c>
      <c r="B380" s="7" t="s">
        <v>8</v>
      </c>
      <c r="C380" s="7" t="s">
        <v>9</v>
      </c>
      <c r="D380" s="9" t="s">
        <v>368</v>
      </c>
      <c r="E380" s="1" t="s">
        <v>431</v>
      </c>
    </row>
    <row r="381" spans="1:63" x14ac:dyDescent="0.35">
      <c r="A381" s="7" t="s">
        <v>367</v>
      </c>
      <c r="B381" s="7" t="s">
        <v>8</v>
      </c>
      <c r="C381" s="7" t="s">
        <v>488</v>
      </c>
      <c r="D381" s="9" t="s">
        <v>82</v>
      </c>
      <c r="E381" s="10">
        <f>4*500</f>
        <v>2000</v>
      </c>
      <c r="F381" s="35" t="s">
        <v>499</v>
      </c>
    </row>
    <row r="382" spans="1:63" x14ac:dyDescent="0.35">
      <c r="A382" s="7" t="s">
        <v>367</v>
      </c>
      <c r="B382" s="7" t="s">
        <v>8</v>
      </c>
      <c r="C382" s="7" t="s">
        <v>484</v>
      </c>
      <c r="D382" s="9" t="s">
        <v>212</v>
      </c>
      <c r="E382" s="10">
        <f>576*27.5</f>
        <v>15840</v>
      </c>
    </row>
    <row r="383" spans="1:63" s="5" customFormat="1" hidden="1" x14ac:dyDescent="0.35">
      <c r="A383" s="7" t="s">
        <v>367</v>
      </c>
      <c r="B383" s="7" t="s">
        <v>8</v>
      </c>
      <c r="C383" s="7" t="s">
        <v>369</v>
      </c>
      <c r="D383" s="9" t="s">
        <v>370</v>
      </c>
      <c r="E383" s="1"/>
      <c r="F383" s="35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</row>
    <row r="384" spans="1:63" s="5" customFormat="1" hidden="1" x14ac:dyDescent="0.35">
      <c r="A384" s="7" t="s">
        <v>367</v>
      </c>
      <c r="B384" s="7" t="s">
        <v>8</v>
      </c>
      <c r="C384" s="7" t="s">
        <v>371</v>
      </c>
      <c r="D384" s="9" t="s">
        <v>370</v>
      </c>
      <c r="E384" s="1"/>
      <c r="F384" s="35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</row>
    <row r="385" spans="1:6" x14ac:dyDescent="0.35">
      <c r="A385" s="7" t="s">
        <v>367</v>
      </c>
      <c r="B385" s="7" t="s">
        <v>5</v>
      </c>
      <c r="C385" s="7" t="s">
        <v>372</v>
      </c>
      <c r="D385" s="9" t="s">
        <v>67</v>
      </c>
      <c r="E385" s="10">
        <v>8000</v>
      </c>
    </row>
    <row r="386" spans="1:6" x14ac:dyDescent="0.35">
      <c r="A386" s="7" t="s">
        <v>367</v>
      </c>
      <c r="B386" s="7" t="s">
        <v>5</v>
      </c>
      <c r="C386" s="7" t="s">
        <v>490</v>
      </c>
      <c r="D386" s="9" t="s">
        <v>366</v>
      </c>
      <c r="E386" s="1" t="s">
        <v>491</v>
      </c>
    </row>
    <row r="387" spans="1:6" x14ac:dyDescent="0.35">
      <c r="A387" s="7" t="s">
        <v>367</v>
      </c>
      <c r="B387" s="7" t="s">
        <v>5</v>
      </c>
      <c r="C387" s="7" t="s">
        <v>373</v>
      </c>
      <c r="D387" s="9" t="s">
        <v>374</v>
      </c>
      <c r="E387" s="1" t="s">
        <v>431</v>
      </c>
    </row>
    <row r="388" spans="1:6" x14ac:dyDescent="0.35">
      <c r="A388" s="7" t="s">
        <v>367</v>
      </c>
      <c r="B388" s="7" t="s">
        <v>5</v>
      </c>
      <c r="C388" s="7" t="s">
        <v>364</v>
      </c>
      <c r="D388" s="9" t="s">
        <v>351</v>
      </c>
      <c r="E388" s="1" t="s">
        <v>431</v>
      </c>
    </row>
    <row r="389" spans="1:6" x14ac:dyDescent="0.35">
      <c r="A389" s="7" t="s">
        <v>367</v>
      </c>
      <c r="B389" s="7" t="s">
        <v>5</v>
      </c>
      <c r="C389" s="7" t="s">
        <v>66</v>
      </c>
      <c r="D389" s="9" t="s">
        <v>67</v>
      </c>
      <c r="E389" s="1" t="s">
        <v>413</v>
      </c>
    </row>
    <row r="390" spans="1:6" x14ac:dyDescent="0.35">
      <c r="A390" s="7" t="s">
        <v>367</v>
      </c>
      <c r="B390" s="7" t="s">
        <v>5</v>
      </c>
      <c r="C390" s="7" t="s">
        <v>9</v>
      </c>
      <c r="D390" s="9" t="s">
        <v>359</v>
      </c>
      <c r="E390" s="1" t="s">
        <v>431</v>
      </c>
    </row>
    <row r="391" spans="1:6" x14ac:dyDescent="0.35">
      <c r="A391" s="7" t="s">
        <v>367</v>
      </c>
      <c r="B391" s="7" t="s">
        <v>5</v>
      </c>
      <c r="C391" s="7" t="s">
        <v>9</v>
      </c>
      <c r="D391" s="9" t="s">
        <v>375</v>
      </c>
      <c r="E391" s="1" t="s">
        <v>431</v>
      </c>
    </row>
    <row r="392" spans="1:6" x14ac:dyDescent="0.35">
      <c r="A392" s="7" t="s">
        <v>367</v>
      </c>
      <c r="B392" s="7" t="s">
        <v>5</v>
      </c>
      <c r="C392" s="7" t="s">
        <v>376</v>
      </c>
      <c r="D392" s="9" t="s">
        <v>324</v>
      </c>
      <c r="E392" s="1" t="s">
        <v>431</v>
      </c>
    </row>
    <row r="393" spans="1:6" hidden="1" x14ac:dyDescent="0.35">
      <c r="A393" s="7" t="s">
        <v>81</v>
      </c>
      <c r="B393" s="7" t="s">
        <v>5</v>
      </c>
      <c r="C393" s="7" t="s">
        <v>6</v>
      </c>
      <c r="D393" s="9" t="s">
        <v>82</v>
      </c>
      <c r="E393" s="1" t="s">
        <v>431</v>
      </c>
    </row>
    <row r="394" spans="1:6" x14ac:dyDescent="0.35">
      <c r="A394" s="31" t="s">
        <v>81</v>
      </c>
      <c r="B394" s="31" t="s">
        <v>8</v>
      </c>
      <c r="C394" s="31" t="s">
        <v>9</v>
      </c>
      <c r="D394" s="32" t="s">
        <v>83</v>
      </c>
      <c r="E394" s="33" t="s">
        <v>431</v>
      </c>
    </row>
    <row r="395" spans="1:6" x14ac:dyDescent="0.35">
      <c r="A395" s="31" t="s">
        <v>81</v>
      </c>
      <c r="B395" s="31" t="s">
        <v>5</v>
      </c>
      <c r="C395" s="31" t="s">
        <v>9</v>
      </c>
      <c r="D395" s="32" t="s">
        <v>84</v>
      </c>
      <c r="E395" s="33" t="s">
        <v>431</v>
      </c>
    </row>
    <row r="396" spans="1:6" x14ac:dyDescent="0.35">
      <c r="A396" s="31" t="s">
        <v>81</v>
      </c>
      <c r="B396" s="31" t="s">
        <v>5</v>
      </c>
      <c r="C396" s="31" t="s">
        <v>14</v>
      </c>
      <c r="D396" s="32" t="s">
        <v>85</v>
      </c>
      <c r="E396" s="33" t="s">
        <v>431</v>
      </c>
    </row>
    <row r="397" spans="1:6" x14ac:dyDescent="0.35">
      <c r="A397" s="7" t="s">
        <v>377</v>
      </c>
      <c r="B397" s="7" t="s">
        <v>8</v>
      </c>
      <c r="C397" s="7" t="s">
        <v>9</v>
      </c>
      <c r="D397" s="9" t="s">
        <v>138</v>
      </c>
      <c r="E397" s="1" t="s">
        <v>431</v>
      </c>
    </row>
    <row r="398" spans="1:6" x14ac:dyDescent="0.35">
      <c r="A398" s="7" t="s">
        <v>377</v>
      </c>
      <c r="B398" s="7" t="s">
        <v>8</v>
      </c>
      <c r="C398" s="7" t="s">
        <v>488</v>
      </c>
      <c r="D398" s="9" t="s">
        <v>378</v>
      </c>
      <c r="E398" s="10">
        <f>4*500</f>
        <v>2000</v>
      </c>
      <c r="F398" s="35" t="s">
        <v>500</v>
      </c>
    </row>
    <row r="399" spans="1:6" x14ac:dyDescent="0.35">
      <c r="A399" s="7" t="s">
        <v>377</v>
      </c>
      <c r="B399" s="7" t="s">
        <v>8</v>
      </c>
      <c r="C399" s="7" t="s">
        <v>379</v>
      </c>
      <c r="D399" s="9" t="s">
        <v>160</v>
      </c>
      <c r="E399" s="10">
        <v>2500</v>
      </c>
    </row>
    <row r="400" spans="1:6" x14ac:dyDescent="0.35">
      <c r="A400" s="7" t="s">
        <v>377</v>
      </c>
      <c r="B400" s="7" t="s">
        <v>5</v>
      </c>
      <c r="C400" s="7" t="s">
        <v>380</v>
      </c>
      <c r="D400" s="9" t="s">
        <v>381</v>
      </c>
      <c r="E400" s="1" t="s">
        <v>431</v>
      </c>
    </row>
    <row r="401" spans="1:63" x14ac:dyDescent="0.35">
      <c r="A401" s="7" t="s">
        <v>377</v>
      </c>
      <c r="B401" s="7" t="s">
        <v>5</v>
      </c>
      <c r="C401" s="7" t="s">
        <v>364</v>
      </c>
      <c r="D401" s="9" t="s">
        <v>351</v>
      </c>
      <c r="E401" s="1" t="s">
        <v>431</v>
      </c>
    </row>
    <row r="402" spans="1:63" x14ac:dyDescent="0.35">
      <c r="A402" s="7" t="s">
        <v>377</v>
      </c>
      <c r="B402" s="7" t="s">
        <v>5</v>
      </c>
      <c r="C402" s="7" t="s">
        <v>332</v>
      </c>
      <c r="D402" s="9" t="s">
        <v>67</v>
      </c>
      <c r="E402" s="1" t="s">
        <v>413</v>
      </c>
    </row>
    <row r="403" spans="1:63" x14ac:dyDescent="0.35">
      <c r="A403" s="7" t="s">
        <v>377</v>
      </c>
      <c r="B403" s="7" t="s">
        <v>5</v>
      </c>
      <c r="C403" s="7" t="s">
        <v>9</v>
      </c>
      <c r="D403" s="9" t="s">
        <v>352</v>
      </c>
      <c r="E403" s="1" t="s">
        <v>431</v>
      </c>
    </row>
    <row r="404" spans="1:63" x14ac:dyDescent="0.35">
      <c r="A404" s="7" t="s">
        <v>377</v>
      </c>
      <c r="B404" s="7" t="s">
        <v>5</v>
      </c>
      <c r="C404" s="7" t="s">
        <v>9</v>
      </c>
      <c r="D404" s="9" t="s">
        <v>382</v>
      </c>
      <c r="E404" s="1" t="s">
        <v>431</v>
      </c>
    </row>
    <row r="405" spans="1:63" x14ac:dyDescent="0.35">
      <c r="A405" s="7" t="s">
        <v>377</v>
      </c>
      <c r="B405" s="7" t="s">
        <v>5</v>
      </c>
      <c r="C405" s="7" t="s">
        <v>329</v>
      </c>
      <c r="D405" s="9" t="s">
        <v>324</v>
      </c>
      <c r="E405" s="1" t="s">
        <v>431</v>
      </c>
    </row>
    <row r="406" spans="1:63" x14ac:dyDescent="0.35">
      <c r="A406" s="7" t="s">
        <v>377</v>
      </c>
      <c r="B406" s="7" t="s">
        <v>48</v>
      </c>
      <c r="C406" s="7" t="s">
        <v>383</v>
      </c>
      <c r="D406" s="9" t="s">
        <v>384</v>
      </c>
      <c r="E406" s="1" t="s">
        <v>431</v>
      </c>
    </row>
    <row r="407" spans="1:63" x14ac:dyDescent="0.35">
      <c r="A407" s="7" t="s">
        <v>377</v>
      </c>
      <c r="B407" s="7" t="s">
        <v>19</v>
      </c>
      <c r="C407" s="7" t="s">
        <v>385</v>
      </c>
      <c r="D407" s="9" t="s">
        <v>386</v>
      </c>
      <c r="E407" s="10">
        <v>1500</v>
      </c>
    </row>
    <row r="408" spans="1:63" s="5" customFormat="1" x14ac:dyDescent="0.35">
      <c r="A408" s="31" t="s">
        <v>387</v>
      </c>
      <c r="B408" s="31" t="s">
        <v>8</v>
      </c>
      <c r="C408" s="31" t="s">
        <v>9</v>
      </c>
      <c r="D408" s="32" t="s">
        <v>388</v>
      </c>
      <c r="E408" s="33" t="s">
        <v>431</v>
      </c>
      <c r="F408" s="35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</row>
    <row r="409" spans="1:63" s="5" customFormat="1" x14ac:dyDescent="0.35">
      <c r="A409" s="31" t="s">
        <v>387</v>
      </c>
      <c r="B409" s="31" t="s">
        <v>8</v>
      </c>
      <c r="C409" s="31" t="s">
        <v>484</v>
      </c>
      <c r="D409" s="32" t="s">
        <v>7</v>
      </c>
      <c r="E409" s="34">
        <f>258*27.5</f>
        <v>7095</v>
      </c>
      <c r="F409" s="35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</row>
    <row r="410" spans="1:63" s="5" customFormat="1" x14ac:dyDescent="0.35">
      <c r="A410" s="31" t="s">
        <v>387</v>
      </c>
      <c r="B410" s="31" t="s">
        <v>5</v>
      </c>
      <c r="C410" s="31" t="s">
        <v>389</v>
      </c>
      <c r="D410" s="32" t="s">
        <v>67</v>
      </c>
      <c r="E410" s="34">
        <v>2500</v>
      </c>
      <c r="F410" s="35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</row>
    <row r="411" spans="1:63" s="5" customFormat="1" x14ac:dyDescent="0.35">
      <c r="A411" s="31" t="s">
        <v>387</v>
      </c>
      <c r="B411" s="31" t="s">
        <v>5</v>
      </c>
      <c r="C411" s="31" t="s">
        <v>108</v>
      </c>
      <c r="D411" s="32" t="s">
        <v>67</v>
      </c>
      <c r="E411" s="34" t="s">
        <v>526</v>
      </c>
      <c r="F411" s="35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</row>
    <row r="412" spans="1:63" s="5" customFormat="1" hidden="1" x14ac:dyDescent="0.35">
      <c r="A412" s="31" t="s">
        <v>387</v>
      </c>
      <c r="B412" s="31" t="s">
        <v>5</v>
      </c>
      <c r="C412" s="31" t="s">
        <v>108</v>
      </c>
      <c r="D412" s="32" t="s">
        <v>390</v>
      </c>
      <c r="E412" s="33"/>
      <c r="F412" s="35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</row>
    <row r="413" spans="1:63" s="5" customFormat="1" x14ac:dyDescent="0.35">
      <c r="A413" s="31" t="s">
        <v>387</v>
      </c>
      <c r="B413" s="31" t="s">
        <v>5</v>
      </c>
      <c r="C413" s="31" t="s">
        <v>364</v>
      </c>
      <c r="D413" s="32" t="s">
        <v>390</v>
      </c>
      <c r="E413" s="33" t="s">
        <v>431</v>
      </c>
      <c r="F413" s="3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</row>
    <row r="414" spans="1:63" s="5" customFormat="1" x14ac:dyDescent="0.35">
      <c r="A414" s="31" t="s">
        <v>387</v>
      </c>
      <c r="B414" s="31" t="s">
        <v>5</v>
      </c>
      <c r="C414" s="31" t="s">
        <v>391</v>
      </c>
      <c r="D414" s="32" t="s">
        <v>67</v>
      </c>
      <c r="E414" s="33" t="s">
        <v>413</v>
      </c>
      <c r="F414" s="35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</row>
    <row r="415" spans="1:63" s="5" customFormat="1" x14ac:dyDescent="0.35">
      <c r="A415" s="31" t="s">
        <v>387</v>
      </c>
      <c r="B415" s="31" t="s">
        <v>5</v>
      </c>
      <c r="C415" s="31" t="s">
        <v>9</v>
      </c>
      <c r="D415" s="32" t="s">
        <v>321</v>
      </c>
      <c r="E415" s="33" t="s">
        <v>431</v>
      </c>
      <c r="F415" s="35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</row>
    <row r="416" spans="1:63" s="5" customFormat="1" x14ac:dyDescent="0.35">
      <c r="A416" s="31" t="s">
        <v>387</v>
      </c>
      <c r="B416" s="31" t="s">
        <v>5</v>
      </c>
      <c r="C416" s="31" t="s">
        <v>9</v>
      </c>
      <c r="D416" s="32" t="s">
        <v>392</v>
      </c>
      <c r="E416" s="33" t="s">
        <v>431</v>
      </c>
      <c r="F416" s="35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</row>
    <row r="417" spans="1:63" s="5" customFormat="1" x14ac:dyDescent="0.35">
      <c r="A417" s="31" t="s">
        <v>387</v>
      </c>
      <c r="B417" s="31" t="s">
        <v>5</v>
      </c>
      <c r="C417" s="31" t="s">
        <v>393</v>
      </c>
      <c r="D417" s="32" t="s">
        <v>394</v>
      </c>
      <c r="E417" s="33" t="s">
        <v>431</v>
      </c>
      <c r="F417" s="35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</row>
    <row r="418" spans="1:63" s="5" customFormat="1" x14ac:dyDescent="0.35">
      <c r="A418" s="31" t="s">
        <v>387</v>
      </c>
      <c r="B418" s="31" t="s">
        <v>19</v>
      </c>
      <c r="C418" s="31" t="s">
        <v>20</v>
      </c>
      <c r="D418" s="32" t="s">
        <v>395</v>
      </c>
      <c r="E418" s="33" t="s">
        <v>417</v>
      </c>
      <c r="F418" s="35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</row>
    <row r="419" spans="1:63" s="5" customFormat="1" x14ac:dyDescent="0.35">
      <c r="A419" s="7" t="s">
        <v>396</v>
      </c>
      <c r="B419" s="7" t="s">
        <v>5</v>
      </c>
      <c r="C419" s="7" t="s">
        <v>108</v>
      </c>
      <c r="D419" s="9" t="s">
        <v>109</v>
      </c>
      <c r="E419" s="10">
        <v>1500</v>
      </c>
      <c r="F419" s="35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</row>
    <row r="420" spans="1:63" s="5" customFormat="1" x14ac:dyDescent="0.35">
      <c r="A420" s="7" t="s">
        <v>396</v>
      </c>
      <c r="B420" s="7" t="s">
        <v>5</v>
      </c>
      <c r="C420" s="7" t="s">
        <v>110</v>
      </c>
      <c r="D420" s="9" t="s">
        <v>16</v>
      </c>
      <c r="E420" s="1" t="s">
        <v>431</v>
      </c>
      <c r="F420" s="35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</row>
    <row r="421" spans="1:63" s="5" customFormat="1" x14ac:dyDescent="0.35">
      <c r="A421" s="7" t="s">
        <v>396</v>
      </c>
      <c r="B421" s="7" t="s">
        <v>5</v>
      </c>
      <c r="C421" s="7" t="s">
        <v>276</v>
      </c>
      <c r="D421" s="9" t="s">
        <v>112</v>
      </c>
      <c r="E421" s="1" t="s">
        <v>431</v>
      </c>
      <c r="F421" s="35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</row>
    <row r="422" spans="1:63" s="5" customFormat="1" x14ac:dyDescent="0.35">
      <c r="A422" s="7" t="s">
        <v>396</v>
      </c>
      <c r="B422" s="7" t="s">
        <v>5</v>
      </c>
      <c r="C422" s="7" t="s">
        <v>9</v>
      </c>
      <c r="D422" s="9" t="s">
        <v>113</v>
      </c>
      <c r="E422" s="1" t="s">
        <v>431</v>
      </c>
      <c r="F422" s="35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</row>
    <row r="423" spans="1:63" s="5" customFormat="1" x14ac:dyDescent="0.35">
      <c r="A423" s="7" t="s">
        <v>396</v>
      </c>
      <c r="B423" s="7" t="s">
        <v>5</v>
      </c>
      <c r="C423" s="7" t="s">
        <v>114</v>
      </c>
      <c r="D423" s="9" t="s">
        <v>16</v>
      </c>
      <c r="E423" s="1" t="s">
        <v>431</v>
      </c>
      <c r="F423" s="35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</row>
    <row r="424" spans="1:63" s="5" customFormat="1" ht="14.5" customHeight="1" x14ac:dyDescent="0.35">
      <c r="A424" s="31" t="s">
        <v>397</v>
      </c>
      <c r="B424" s="31" t="s">
        <v>5</v>
      </c>
      <c r="C424" s="31" t="s">
        <v>496</v>
      </c>
      <c r="D424" s="32" t="s">
        <v>109</v>
      </c>
      <c r="E424" s="49">
        <v>10000</v>
      </c>
      <c r="F424" s="35"/>
      <c r="G424" s="52" t="s">
        <v>536</v>
      </c>
      <c r="H424" s="52"/>
      <c r="I424" s="52"/>
      <c r="J424" s="52"/>
      <c r="K424" s="5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</row>
    <row r="425" spans="1:63" s="5" customFormat="1" x14ac:dyDescent="0.35">
      <c r="A425" s="31" t="s">
        <v>397</v>
      </c>
      <c r="B425" s="31" t="s">
        <v>5</v>
      </c>
      <c r="C425" s="31" t="s">
        <v>110</v>
      </c>
      <c r="D425" s="32" t="s">
        <v>16</v>
      </c>
      <c r="E425" s="51"/>
      <c r="F425" s="35"/>
      <c r="G425" s="52"/>
      <c r="H425" s="52"/>
      <c r="I425" s="52"/>
      <c r="J425" s="52"/>
      <c r="K425" s="5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</row>
    <row r="426" spans="1:63" s="5" customFormat="1" x14ac:dyDescent="0.35">
      <c r="A426" s="31" t="s">
        <v>397</v>
      </c>
      <c r="B426" s="31" t="s">
        <v>5</v>
      </c>
      <c r="C426" s="31" t="s">
        <v>111</v>
      </c>
      <c r="D426" s="32" t="s">
        <v>112</v>
      </c>
      <c r="E426" s="51"/>
      <c r="F426" s="35"/>
      <c r="G426" s="52"/>
      <c r="H426" s="52"/>
      <c r="I426" s="52"/>
      <c r="J426" s="52"/>
      <c r="K426" s="5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</row>
    <row r="427" spans="1:63" s="5" customFormat="1" x14ac:dyDescent="0.35">
      <c r="A427" s="31" t="s">
        <v>397</v>
      </c>
      <c r="B427" s="31" t="s">
        <v>5</v>
      </c>
      <c r="C427" s="31" t="s">
        <v>9</v>
      </c>
      <c r="D427" s="32" t="s">
        <v>113</v>
      </c>
      <c r="E427" s="51"/>
      <c r="F427" s="35"/>
      <c r="G427" s="52"/>
      <c r="H427" s="52"/>
      <c r="I427" s="52"/>
      <c r="J427" s="52"/>
      <c r="K427" s="5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</row>
    <row r="428" spans="1:63" s="5" customFormat="1" x14ac:dyDescent="0.35">
      <c r="A428" s="31" t="s">
        <v>397</v>
      </c>
      <c r="B428" s="31" t="s">
        <v>5</v>
      </c>
      <c r="C428" s="31" t="s">
        <v>114</v>
      </c>
      <c r="D428" s="32" t="s">
        <v>16</v>
      </c>
      <c r="E428" s="50"/>
      <c r="F428" s="35"/>
      <c r="G428" s="52"/>
      <c r="H428" s="52"/>
      <c r="I428" s="52"/>
      <c r="J428" s="52"/>
      <c r="K428" s="5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</row>
    <row r="429" spans="1:63" x14ac:dyDescent="0.35">
      <c r="A429" s="7" t="s">
        <v>398</v>
      </c>
      <c r="B429" s="7" t="s">
        <v>8</v>
      </c>
      <c r="C429" s="7" t="s">
        <v>9</v>
      </c>
      <c r="D429" s="9" t="s">
        <v>399</v>
      </c>
      <c r="E429" s="1" t="s">
        <v>431</v>
      </c>
    </row>
    <row r="430" spans="1:63" x14ac:dyDescent="0.35">
      <c r="A430" s="7" t="s">
        <v>398</v>
      </c>
      <c r="B430" s="7" t="s">
        <v>5</v>
      </c>
      <c r="C430" s="7" t="s">
        <v>9</v>
      </c>
      <c r="D430" s="9" t="s">
        <v>400</v>
      </c>
      <c r="E430" s="1" t="s">
        <v>431</v>
      </c>
    </row>
    <row r="431" spans="1:63" x14ac:dyDescent="0.35">
      <c r="A431" s="31" t="s">
        <v>86</v>
      </c>
      <c r="B431" s="31" t="s">
        <v>8</v>
      </c>
      <c r="C431" s="31" t="s">
        <v>9</v>
      </c>
      <c r="D431" s="32" t="s">
        <v>7</v>
      </c>
      <c r="E431" s="33" t="s">
        <v>431</v>
      </c>
    </row>
    <row r="432" spans="1:63" x14ac:dyDescent="0.35">
      <c r="A432" s="7" t="s">
        <v>401</v>
      </c>
      <c r="B432" s="7" t="s">
        <v>8</v>
      </c>
      <c r="C432" s="7" t="s">
        <v>9</v>
      </c>
      <c r="D432" s="9" t="s">
        <v>402</v>
      </c>
      <c r="E432" s="1" t="s">
        <v>431</v>
      </c>
    </row>
    <row r="433" spans="1:5" x14ac:dyDescent="0.35">
      <c r="A433" s="7" t="s">
        <v>401</v>
      </c>
      <c r="B433" s="7" t="s">
        <v>5</v>
      </c>
      <c r="C433" s="7" t="s">
        <v>9</v>
      </c>
      <c r="D433" s="9" t="s">
        <v>403</v>
      </c>
      <c r="E433" s="1" t="s">
        <v>431</v>
      </c>
    </row>
    <row r="434" spans="1:5" x14ac:dyDescent="0.35">
      <c r="A434" s="31" t="s">
        <v>404</v>
      </c>
      <c r="B434" s="31" t="s">
        <v>8</v>
      </c>
      <c r="C434" s="31" t="s">
        <v>9</v>
      </c>
      <c r="D434" s="32" t="s">
        <v>7</v>
      </c>
      <c r="E434" s="33" t="s">
        <v>431</v>
      </c>
    </row>
    <row r="435" spans="1:5" x14ac:dyDescent="0.35">
      <c r="A435" s="7" t="s">
        <v>405</v>
      </c>
      <c r="B435" s="7" t="s">
        <v>8</v>
      </c>
      <c r="C435" s="7" t="s">
        <v>9</v>
      </c>
      <c r="D435" s="9" t="s">
        <v>402</v>
      </c>
      <c r="E435" s="1" t="s">
        <v>431</v>
      </c>
    </row>
    <row r="436" spans="1:5" x14ac:dyDescent="0.35">
      <c r="A436" s="31" t="s">
        <v>87</v>
      </c>
      <c r="B436" s="31" t="s">
        <v>19</v>
      </c>
      <c r="C436" s="31" t="s">
        <v>88</v>
      </c>
      <c r="D436" s="32" t="s">
        <v>89</v>
      </c>
      <c r="E436" s="33" t="s">
        <v>492</v>
      </c>
    </row>
    <row r="437" spans="1:5" x14ac:dyDescent="0.35">
      <c r="A437" s="31" t="s">
        <v>87</v>
      </c>
      <c r="B437" s="31" t="s">
        <v>8</v>
      </c>
      <c r="C437" s="31" t="s">
        <v>9</v>
      </c>
      <c r="D437" s="32" t="s">
        <v>7</v>
      </c>
      <c r="E437" s="33" t="s">
        <v>431</v>
      </c>
    </row>
    <row r="438" spans="1:5" x14ac:dyDescent="0.35">
      <c r="A438" s="31" t="s">
        <v>87</v>
      </c>
      <c r="B438" s="31" t="s">
        <v>5</v>
      </c>
      <c r="C438" s="31" t="s">
        <v>9</v>
      </c>
      <c r="D438" s="32" t="s">
        <v>406</v>
      </c>
      <c r="E438" s="33" t="s">
        <v>431</v>
      </c>
    </row>
    <row r="439" spans="1:5" x14ac:dyDescent="0.35">
      <c r="A439" s="31" t="s">
        <v>87</v>
      </c>
      <c r="B439" s="31" t="s">
        <v>19</v>
      </c>
      <c r="C439" s="31" t="s">
        <v>88</v>
      </c>
      <c r="D439" s="32" t="s">
        <v>126</v>
      </c>
      <c r="E439" s="33" t="s">
        <v>493</v>
      </c>
    </row>
    <row r="440" spans="1:5" x14ac:dyDescent="0.35">
      <c r="A440" s="7" t="s">
        <v>90</v>
      </c>
      <c r="B440" s="7" t="s">
        <v>5</v>
      </c>
      <c r="C440" s="7" t="s">
        <v>14</v>
      </c>
      <c r="D440" s="9" t="s">
        <v>7</v>
      </c>
      <c r="E440" s="1" t="s">
        <v>431</v>
      </c>
    </row>
    <row r="441" spans="1:5" x14ac:dyDescent="0.35">
      <c r="A441" s="31" t="s">
        <v>91</v>
      </c>
      <c r="B441" s="31" t="s">
        <v>5</v>
      </c>
      <c r="C441" s="31" t="s">
        <v>14</v>
      </c>
      <c r="D441" s="32" t="s">
        <v>7</v>
      </c>
      <c r="E441" s="33" t="s">
        <v>431</v>
      </c>
    </row>
    <row r="442" spans="1:5" x14ac:dyDescent="0.35">
      <c r="A442" s="7" t="s">
        <v>92</v>
      </c>
      <c r="B442" s="7" t="s">
        <v>5</v>
      </c>
      <c r="C442" s="7" t="s">
        <v>14</v>
      </c>
      <c r="D442" s="9" t="s">
        <v>7</v>
      </c>
      <c r="E442" s="1" t="s">
        <v>431</v>
      </c>
    </row>
    <row r="443" spans="1:5" x14ac:dyDescent="0.35">
      <c r="A443" s="31" t="s">
        <v>93</v>
      </c>
      <c r="B443" s="31" t="s">
        <v>5</v>
      </c>
      <c r="C443" s="31" t="s">
        <v>14</v>
      </c>
      <c r="D443" s="32" t="s">
        <v>7</v>
      </c>
      <c r="E443" s="33" t="s">
        <v>431</v>
      </c>
    </row>
    <row r="444" spans="1:5" x14ac:dyDescent="0.35">
      <c r="A444" s="7" t="s">
        <v>94</v>
      </c>
      <c r="B444" s="7" t="s">
        <v>8</v>
      </c>
      <c r="C444" s="7" t="s">
        <v>9</v>
      </c>
      <c r="D444" s="9" t="s">
        <v>95</v>
      </c>
      <c r="E444" s="1" t="s">
        <v>431</v>
      </c>
    </row>
    <row r="445" spans="1:5" x14ac:dyDescent="0.35">
      <c r="A445" s="7" t="s">
        <v>94</v>
      </c>
      <c r="B445" s="7" t="s">
        <v>5</v>
      </c>
      <c r="C445" s="7" t="s">
        <v>9</v>
      </c>
      <c r="D445" s="9" t="s">
        <v>96</v>
      </c>
      <c r="E445" s="1" t="s">
        <v>511</v>
      </c>
    </row>
    <row r="446" spans="1:5" x14ac:dyDescent="0.35">
      <c r="A446" s="7" t="s">
        <v>94</v>
      </c>
      <c r="B446" s="7" t="s">
        <v>19</v>
      </c>
      <c r="C446" s="7" t="s">
        <v>20</v>
      </c>
      <c r="D446" s="9" t="s">
        <v>97</v>
      </c>
      <c r="E446" s="1" t="s">
        <v>431</v>
      </c>
    </row>
    <row r="447" spans="1:5" x14ac:dyDescent="0.35">
      <c r="A447" s="31" t="s">
        <v>98</v>
      </c>
      <c r="B447" s="31" t="s">
        <v>8</v>
      </c>
      <c r="C447" s="31" t="s">
        <v>9</v>
      </c>
      <c r="D447" s="32" t="s">
        <v>95</v>
      </c>
      <c r="E447" s="33" t="s">
        <v>431</v>
      </c>
    </row>
    <row r="448" spans="1:5" x14ac:dyDescent="0.35">
      <c r="A448" s="31" t="s">
        <v>98</v>
      </c>
      <c r="B448" s="31" t="s">
        <v>5</v>
      </c>
      <c r="C448" s="31" t="s">
        <v>9</v>
      </c>
      <c r="D448" s="32" t="s">
        <v>99</v>
      </c>
      <c r="E448" s="33" t="s">
        <v>431</v>
      </c>
    </row>
    <row r="449" spans="1:5" x14ac:dyDescent="0.35">
      <c r="A449" s="31" t="s">
        <v>98</v>
      </c>
      <c r="B449" s="31" t="s">
        <v>19</v>
      </c>
      <c r="C449" s="31" t="s">
        <v>20</v>
      </c>
      <c r="D449" s="32" t="s">
        <v>100</v>
      </c>
      <c r="E449" s="33" t="s">
        <v>492</v>
      </c>
    </row>
  </sheetData>
  <autoFilter ref="A4:D449" xr:uid="{E700C21D-3E0A-48C9-9B22-CFAA80450353}">
    <sortState xmlns:xlrd2="http://schemas.microsoft.com/office/spreadsheetml/2017/richdata2" ref="A5:D446">
      <sortCondition ref="A4"/>
    </sortState>
  </autoFilter>
  <mergeCells count="8">
    <mergeCell ref="E424:E428"/>
    <mergeCell ref="G424:K428"/>
    <mergeCell ref="E7:E9"/>
    <mergeCell ref="E20:E22"/>
    <mergeCell ref="E39:E40"/>
    <mergeCell ref="E167:E168"/>
    <mergeCell ref="E222:E224"/>
    <mergeCell ref="E215:E216"/>
  </mergeCells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  <headerFooter>
    <oddHeader>&amp;CBijlage 7 Lijst werkzaamheden per gebouw en per onderdeel</oddHead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Ruitenberg, Gerbrand</dc:creator>
  <cp:lastModifiedBy>Egbers, Mike</cp:lastModifiedBy>
  <cp:lastPrinted>2025-10-09T06:37:33Z</cp:lastPrinted>
  <dcterms:created xsi:type="dcterms:W3CDTF">2024-11-18T12:20:44Z</dcterms:created>
  <dcterms:modified xsi:type="dcterms:W3CDTF">2025-11-20T08:37:42Z</dcterms:modified>
</cp:coreProperties>
</file>