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middendrenthe-my.sharepoint.com/personal/g_karel_middendrenthe_nl/Documents/Documenten/VTH applicatie/Nota van Inlichtingen #2/"/>
    </mc:Choice>
  </mc:AlternateContent>
  <xr:revisionPtr revIDLastSave="0" documentId="8_{102910DB-6926-452C-9FA8-75584CDE83D0}" xr6:coauthVersionLast="47" xr6:coauthVersionMax="47" xr10:uidLastSave="{00000000-0000-0000-0000-000000000000}"/>
  <bookViews>
    <workbookView xWindow="5748" yWindow="3492" windowWidth="17280" windowHeight="8868" activeTab="1" xr2:uid="{0B2B873B-EE69-4EFF-BC55-4D4F35428478}"/>
  </bookViews>
  <sheets>
    <sheet name="Prijzen en tarieven" sheetId="3" r:id="rId1"/>
    <sheet name="Prijzen wens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 i="3" l="1"/>
  <c r="D52" i="3" l="1"/>
  <c r="D51" i="3"/>
  <c r="D50" i="3"/>
  <c r="D49" i="3"/>
  <c r="E41" i="3"/>
  <c r="E42" i="3" s="1"/>
  <c r="D53" i="3" l="1"/>
  <c r="I35" i="3" l="1"/>
  <c r="D41" i="3"/>
  <c r="D42" i="3" s="1"/>
  <c r="F41" i="3"/>
  <c r="F42" i="3" s="1"/>
  <c r="G41" i="3"/>
  <c r="G42" i="3" s="1"/>
  <c r="H41" i="3"/>
  <c r="H42" i="3" s="1"/>
  <c r="C41" i="3"/>
  <c r="C42" i="3" s="1"/>
  <c r="C30" i="3" l="1"/>
  <c r="I41" i="3" l="1"/>
  <c r="I43" i="3" s="1"/>
</calcChain>
</file>

<file path=xl/sharedStrings.xml><?xml version="1.0" encoding="utf-8"?>
<sst xmlns="http://schemas.openxmlformats.org/spreadsheetml/2006/main" count="119" uniqueCount="112">
  <si>
    <t>Gelieve alleen de blauwe cellen in te vullen</t>
  </si>
  <si>
    <t>Implementatiekosten (eenmalig)</t>
  </si>
  <si>
    <t>#</t>
  </si>
  <si>
    <t xml:space="preserve">Toelichting op implementatie werkzaamheden </t>
  </si>
  <si>
    <t xml:space="preserve">Kosten </t>
  </si>
  <si>
    <t>Basiskosten (technische implementatie en inrichting)</t>
  </si>
  <si>
    <t>Scholing en opleiding</t>
  </si>
  <si>
    <t>Licentiekosten tot en met geaccepteerde livegang</t>
  </si>
  <si>
    <t>&lt;overige, nog niet benoemde kosten&gt;</t>
  </si>
  <si>
    <t>Totaal implementatie</t>
  </si>
  <si>
    <t>Periodieke kosten</t>
  </si>
  <si>
    <t xml:space="preserve">Kosten totaal </t>
  </si>
  <si>
    <t>Prijs per blok exclusief BTW</t>
  </si>
  <si>
    <t>&lt;overige, niet benoemde periodieke kosten&gt;</t>
  </si>
  <si>
    <t xml:space="preserve">Totaal </t>
  </si>
  <si>
    <t>Licentiekosten per jaar  exclusief BTW  (€)</t>
  </si>
  <si>
    <t>0-50</t>
  </si>
  <si>
    <t>50-75</t>
  </si>
  <si>
    <t>75-100</t>
  </si>
  <si>
    <t>100-150</t>
  </si>
  <si>
    <t>150- e.v.</t>
  </si>
  <si>
    <t>20,000-30,000</t>
  </si>
  <si>
    <t>30,000-40,000</t>
  </si>
  <si>
    <t>40,000-50,000</t>
  </si>
  <si>
    <t>50,000-60,000</t>
  </si>
  <si>
    <t>60,000-70,000</t>
  </si>
  <si>
    <t>totaal overige periodieke kosten per jaar</t>
  </si>
  <si>
    <t>totaal periodieke kosten per jaar</t>
  </si>
  <si>
    <t>De licentiekosen zijn inclusief onderhoud, hosting, koppelingen etc</t>
  </si>
  <si>
    <t>totaal licentie en periodieke kosten over 6 jaar</t>
  </si>
  <si>
    <t>Tarieven per dienstverleningsrol</t>
  </si>
  <si>
    <t>Dienstverleningsrol</t>
  </si>
  <si>
    <t>Uurtarief</t>
  </si>
  <si>
    <t>Totaal</t>
  </si>
  <si>
    <t>Fictieve uren-afname</t>
  </si>
  <si>
    <t>Projectleider</t>
  </si>
  <si>
    <t>Consultant</t>
  </si>
  <si>
    <t>Trainer / opleider</t>
  </si>
  <si>
    <t>Functioneel beheerder</t>
  </si>
  <si>
    <t>Subtotaal Tarieven</t>
  </si>
  <si>
    <t>Inschrijver</t>
  </si>
  <si>
    <t>&lt;naam Inschrijver&gt;</t>
  </si>
  <si>
    <t xml:space="preserve">verklaart zich bereid de werkzaamheden zoals omschreven in de Aanbestedingsdocumenten van Gemeente Midden-Drenthe (met de daarbij behorende </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</si>
  <si>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</si>
  <si>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</si>
  <si>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behoudens jaarlijkse indexering o.b.v. GIBIT 2023. Onder het gebruik (Total Costs of Usage) worden alle kosten verstaan, gerelateerd aan de Opdracht.</t>
  </si>
  <si>
    <t xml:space="preserve">Let op: Alle incidentele kosten rondom de implementatie, conversie, transitie en migratie dienen eveneens in dit bedrag opgenomen te zijn.  </t>
  </si>
  <si>
    <t>Aantal inwoners (peiljaar: 2024)</t>
  </si>
  <si>
    <t>Vergelijkingsprijs (TC0 6 jaar)</t>
  </si>
  <si>
    <t>Staffel licentiekosten users</t>
  </si>
  <si>
    <t>Staffel licentiekosten inwoners</t>
  </si>
  <si>
    <t xml:space="preserve">Gemeente Midden Drenthe  wenst inzicht te krijgen in de totale kosten voor het gebruik van de totale ICT-oplossing gedurende de initiele looptijd (6 jaar) </t>
  </si>
  <si>
    <t xml:space="preserve">Licentiekosten (all-in)
INSCHRIJVER MAG KIEZEN VOOR EEN LICENTIEMODEL OBV AANTAL GEBRUIKERS OF OBV INWONERAANTAL </t>
  </si>
  <si>
    <t>Aantal users (peiljaar: 2024)</t>
  </si>
  <si>
    <t xml:space="preserve">INSCHRIJVER MAG KIEZEN VOOR EEN LICENTIEMODEL OBV AANTAL GEBRUIKERS </t>
  </si>
  <si>
    <t>OF OBV INWONERAANTAL GRAAG DE TABEL VAN DE LICENTIEVORM DIE U HANTEERT</t>
  </si>
  <si>
    <t>Bijlage Prijzen- en tarievenblad VTH-applicatie</t>
  </si>
  <si>
    <t>Migratie</t>
  </si>
  <si>
    <t>Prijzen Wensen uit Bijlage 1</t>
  </si>
  <si>
    <t>Titel</t>
  </si>
  <si>
    <t>Omschrijving</t>
  </si>
  <si>
    <t>(stuks) prijs per wens</t>
  </si>
  <si>
    <t>Gebruik begrippen uit de stelselcatalogus</t>
  </si>
  <si>
    <t xml:space="preserve">Het systeem / de oplossing maakt gebruik van begrippen uit de stelselcatalogus, zodat onder andere de samenwerking met ketenpartners op basis van dezelfde begrippen plaatsvindt. </t>
  </si>
  <si>
    <t>Aanleveren standaard checklisten en/of controlelijsten</t>
  </si>
  <si>
    <t>Opdrachtnemer biedt standaard checklisten en/of controlelijsten die door Opdrachtnemer periodiek worden geactualiseerd.  Denk aan het integraal Toezicht Protocol (iTp).</t>
  </si>
  <si>
    <t>Toevoegen van nagekomen stukken</t>
  </si>
  <si>
    <t xml:space="preserve">Het systeem / de oplossing biedt mogelijkheden om nagekomen stukken in te boeken en op en manier te relateren aan een afgeronde zaak. </t>
  </si>
  <si>
    <t>Kunnen toetsen van nadeel compensatie</t>
  </si>
  <si>
    <t xml:space="preserve">Wanneer op basis van de toetsingsadviezen een planschaderisico of nadeel compensatie geconstateerd wordt en er is geen onderliggend plan of overeenkomst, is het afsluiten van een planschadeovereenkomst met de initiatiefnemer wenselijk. Bij de inhoudelijke toetsing wordt ook onderzocht in hoeverre er planschaderisico bestaat. Het syteem / de oplossing maakt het mogelijk om het proces van nadeel compensatie in te richten. 
</t>
  </si>
  <si>
    <t>Kunnen opvagen van informatieproducten uit het monumentenregister bij de Rijksdienst voor het Cultureel Erfgoed</t>
  </si>
  <si>
    <t xml:space="preserve">Genereren van een GML bestand </t>
  </si>
  <si>
    <t>Kunnen beschikbaarstellen van aanvraag en besluit ten behoeve van publicatie en ter inzagelegging</t>
  </si>
  <si>
    <t xml:space="preserve">Aanvragen en besluiten moeten zowel analoog als digitaal ter inzage worden gelegd. Het systeem / de oplossing biedt een mogelijkheid om stukken digitaal ter inzage te leggen. </t>
  </si>
  <si>
    <t>Kunnen categoriseren van geconstateerde situatie/overtreding m.b.t. landelijke handhavingsstrategie</t>
  </si>
  <si>
    <t>Vanuit de Kwaliteitscriteria is de landelijk handhavingstrategie als handreiking vastgesteld voor landelijke eenduidigheid in de uitvoering van toezicht en handhaving. Om de juiste sancties op te leggen en om de big-8-cyclus goed sluitend te maken, is het noodzakelijk dat de overtreding met de juiste categorie kan worden geregistreerd. Deze registratie wordt later door de data-analyse en monitoringcomponent gebruikt bij het monitoren en analiseren wat bij de uitvoering van toezicht (en handhaving) inhoudelijk wordt geconstateerd inclusief ernst en gedrag.</t>
  </si>
  <si>
    <t>Kunnen prioriteren van toezicht op basis van lokaal uitvoeringsbeleid</t>
  </si>
  <si>
    <t xml:space="preserve">Op basis van het uitvoeringsbeleid bepaalt het bevoegd gezag in welke volgorde toezicht wordt gehouden. De prioritering kan gebeuren op basis van inspecties op thema's, onderwerpen en prioriteit. In het systeem / de oplossing is het mogelijk om op basis van bijvoorbeeld een prioriteitenmatrix toezichtscontroles te prioriteren. </t>
  </si>
  <si>
    <t>Kunnen prioriteren van de geconstateerde overtredingen</t>
  </si>
  <si>
    <t>Een bevoegd gezag bepaalt op basis van de prioriteiten in het uitvoeringsbeleid welke overtredingen wel of niet worden opgepakt of in welke volgorde deze worden opgepakt. Bij de afweging biedt het systeem / de oplossing de mogelijkheid om bij de vastlegging te motiveren waarom overtreding niet, eerder of later wordt opgepakt.</t>
  </si>
  <si>
    <t>Het prioriteren van de eigen werkvoorraad</t>
  </si>
  <si>
    <t xml:space="preserve">Het systeem / de oplossing biedt mogelijkheid om als behandelaar specifieke zaken te prioriteren of te labelen, zodat een persoonlijke prioritering gemaakt kan worden in de werkvoorraad. </t>
  </si>
  <si>
    <t>Dataontsluiting</t>
  </si>
  <si>
    <t>Geo</t>
  </si>
  <si>
    <t>Het systeem / de oplossing moet de mogelijkheid bieden om metadatavelden toe te voegen via een configuratie-interface, zonder dat hiervoor programmeerwerk vereist is. Functioneel beheerder(s) moeten in staat zijn om nieuwe metadatavelden te definiëren, te bewerken en te verwijderen via een gebruiksvriendelijke interface.</t>
  </si>
  <si>
    <t>F-024</t>
  </si>
  <si>
    <t>F-027</t>
  </si>
  <si>
    <t>F-031</t>
  </si>
  <si>
    <t>F-056</t>
  </si>
  <si>
    <t>F-064</t>
  </si>
  <si>
    <t xml:space="preserve">Op basis van een aanvraag,  moet vanuit het systeem / de oplossing gecontroleerd kunnen worden in het monumentenregister bij het RCE of het om een Rijksmonument gaat of niet. Dit hoeft niet per se een koppeling te zijn. Een mogelijkheid om te kunnen raadplagen is voldoende.  </t>
  </si>
  <si>
    <t>F-069</t>
  </si>
  <si>
    <t xml:space="preserve">Het systeem / de oplossing biedt de mogelijkheid om een GML bestand te ceëeren (geometrie conform GML in STOP/TP standaard, inclusief een unieke identificator die wordt uitgegeven door het bevoegd gezag) binnen het systeem / de oplossing bedoelt voor de publicatie naar de LVBB. </t>
  </si>
  <si>
    <t>F-072</t>
  </si>
  <si>
    <t>F-085</t>
  </si>
  <si>
    <t>F-086</t>
  </si>
  <si>
    <t>F-087</t>
  </si>
  <si>
    <t>F-088</t>
  </si>
  <si>
    <t>NFS-049</t>
  </si>
  <si>
    <t>SBOM</t>
  </si>
  <si>
    <t>Opdrachtnemer beschikt over een Software Bill of Materials (SBOM) van alle gebruikte software componenten met inbegrepen een lijst van herkomst. Opdrachtnemer heeft een VEX (vulnerability Exploitability exchange) analyse gedaan op de SBOM, niet langer dan 6 maanden geleden op het moment van inschrijving. Opdrachtnemer levert op eerste verzoek van Opdrachtgever het meest recente VEX document aan als bewijsstuk.</t>
  </si>
  <si>
    <t>NFC-007</t>
  </si>
  <si>
    <t>Digitoegankelijkheid</t>
  </si>
  <si>
    <t>Het systeem dient te voldoen aan wettelijke digitoegankelijkheidseisen: standaard EN 301 549. Deze eisen omvatten toegankelijkheidsnorm WCAG 2.1, minimaal niveau AA met status B</t>
  </si>
  <si>
    <t>NFD-015</t>
  </si>
  <si>
    <t>Het systeem/de oplossing is in staat om datasets in GGM indeling of in RGBZ, ZGW-standaard aan te bieden.</t>
  </si>
  <si>
    <t>NFD-016</t>
  </si>
  <si>
    <t>Opdrachtnemer biedt de mogelijkheid om (in de toekomst) BIM-bestanden (van onbeperkte omvang) in het systeem/oplossing te kunnen opslaan en te kunnen delen.</t>
  </si>
  <si>
    <t>NFD-017</t>
  </si>
  <si>
    <t xml:space="preserve">Het systeem / de oplossing biedt de functionaliteit om het bij de bouwtekeningen meegeleverde 3D-modelbestand op te slaan in een compatibel formaat, zodat dit bestand kan worden geïmporteerd en gevisualiseerd binnen externe GIS- of viewerapplicaties zoals Streetsmart.
</t>
  </si>
  <si>
    <t>NFH-003</t>
  </si>
  <si>
    <t>Categorienummer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</si>
</sst>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quot;€&quot;\ * #,##0.0000_ ;_ &quot;€&quot;\ * \-#,##0.0000_ ;_ &quot;€&quot;\ * &quot;-&quot;????_ ;_ @_ "/>
    <numFmt numFmtId="165" formatCode="#,##0.000000"/>
    <numFmt numFmtId="166" formatCode="&quot;€&quot;\ #,##0.000000"/>
    <numFmt numFmtId="167" formatCode="&quot;€&quot;\ #,##0.00"/>
    <numFmt numFmtId="168" formatCode="_ * #,##0_ ;_ * \-#,##0_ ;_ * &quot;-&quot;??_ ;_ @_ "/>
  </numFmts>
  <fonts count="32"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sz val="10"/>
      <color theme="1"/>
      <name val="Calibri"/>
      <family val="2"/>
    </font>
    <font>
      <b/>
      <sz val="11"/>
      <color theme="0"/>
      <name val="Arial"/>
      <family val="2"/>
    </font>
    <font>
      <sz val="11"/>
      <color theme="1"/>
      <name val="Arial"/>
      <family val="2"/>
    </font>
    <font>
      <b/>
      <sz val="11"/>
      <color theme="1"/>
      <name val="Arial"/>
      <family val="2"/>
    </font>
    <font>
      <b/>
      <i/>
      <sz val="11"/>
      <color theme="1"/>
      <name val="Calibri"/>
      <family val="2"/>
      <scheme val="minor"/>
    </font>
    <font>
      <sz val="14"/>
      <color theme="1"/>
      <name val="Arial"/>
      <family val="2"/>
    </font>
    <font>
      <sz val="11"/>
      <color theme="0"/>
      <name val="Calibri"/>
      <family val="2"/>
      <scheme val="minor"/>
    </font>
    <font>
      <sz val="10"/>
      <color theme="1"/>
      <name val="Arial"/>
      <family val="2"/>
    </font>
    <font>
      <b/>
      <sz val="10"/>
      <color theme="1"/>
      <name val="Calibri"/>
      <family val="2"/>
    </font>
    <font>
      <b/>
      <sz val="10"/>
      <color theme="2"/>
      <name val="Calibri"/>
      <family val="2"/>
    </font>
    <font>
      <sz val="10"/>
      <color theme="2"/>
      <name val="Calibri"/>
      <family val="2"/>
    </font>
    <font>
      <sz val="10"/>
      <name val="Calibri"/>
      <family val="2"/>
      <scheme val="minor"/>
    </font>
    <font>
      <b/>
      <sz val="10"/>
      <color theme="0"/>
      <name val="Calibri"/>
      <family val="2"/>
    </font>
    <font>
      <sz val="10"/>
      <name val="Arial"/>
      <family val="2"/>
    </font>
    <font>
      <sz val="10"/>
      <color rgb="FF002060"/>
      <name val="Meiryo"/>
      <family val="2"/>
      <charset val="128"/>
    </font>
    <font>
      <b/>
      <sz val="10"/>
      <name val="Calibri"/>
      <family val="2"/>
    </font>
    <font>
      <sz val="10"/>
      <name val="Calibri"/>
      <family val="2"/>
    </font>
    <font>
      <b/>
      <sz val="18"/>
      <color theme="0"/>
      <name val="Calibri"/>
      <family val="2"/>
    </font>
    <font>
      <b/>
      <sz val="24"/>
      <name val="Calibri"/>
      <family val="2"/>
      <scheme val="minor"/>
    </font>
    <font>
      <sz val="11"/>
      <color theme="0"/>
      <name val="Arial"/>
      <family val="2"/>
    </font>
    <font>
      <b/>
      <sz val="18"/>
      <color theme="1"/>
      <name val="Calibri"/>
      <family val="2"/>
      <scheme val="minor"/>
    </font>
    <font>
      <b/>
      <sz val="10"/>
      <color theme="0"/>
      <name val="Calibri"/>
      <family val="2"/>
      <scheme val="minor"/>
    </font>
    <font>
      <sz val="10"/>
      <color theme="0"/>
      <name val="Calibri"/>
      <family val="2"/>
      <scheme val="minor"/>
    </font>
    <font>
      <b/>
      <sz val="10"/>
      <color indexed="8"/>
      <name val="Calibri"/>
      <family val="2"/>
      <scheme val="minor"/>
    </font>
    <font>
      <sz val="9"/>
      <name val="Calibri"/>
      <family val="2"/>
    </font>
    <font>
      <sz val="9"/>
      <color theme="1"/>
      <name val="Calibri"/>
      <family val="2"/>
      <scheme val="minor"/>
    </font>
    <font>
      <sz val="9"/>
      <name val="Calibri"/>
      <family val="2"/>
      <scheme val="minor"/>
    </font>
  </fonts>
  <fills count="17">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bgColor indexed="64"/>
      </patternFill>
    </fill>
    <fill>
      <patternFill patternType="solid">
        <fgColor theme="0"/>
        <bgColor rgb="FFC5E0B3"/>
      </patternFill>
    </fill>
    <fill>
      <patternFill patternType="solid">
        <fgColor theme="1"/>
        <bgColor rgb="FFC5E0B3"/>
      </patternFill>
    </fill>
    <fill>
      <patternFill patternType="solid">
        <fgColor theme="0"/>
        <bgColor rgb="FFE2EFD9"/>
      </patternFill>
    </fill>
    <fill>
      <patternFill patternType="solid">
        <fgColor rgb="FFFFC000"/>
        <bgColor rgb="FFC5E0B3"/>
      </patternFill>
    </fill>
    <fill>
      <patternFill patternType="solid">
        <fgColor theme="5" tint="0.79998168889431442"/>
        <bgColor indexed="64"/>
      </patternFill>
    </fill>
    <fill>
      <patternFill patternType="solid">
        <fgColor rgb="FF0070C0"/>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21">
    <xf numFmtId="0" fontId="0" fillId="0" borderId="0" xfId="0"/>
    <xf numFmtId="0" fontId="7" fillId="0" borderId="0" xfId="0" applyFont="1"/>
    <xf numFmtId="0" fontId="8" fillId="5" borderId="3" xfId="0" applyFont="1" applyFill="1" applyBorder="1"/>
    <xf numFmtId="0" fontId="7" fillId="0" borderId="3" xfId="0" applyFont="1" applyBorder="1"/>
    <xf numFmtId="0" fontId="7" fillId="6" borderId="3" xfId="0" applyFont="1" applyFill="1" applyBorder="1" applyAlignment="1" applyProtection="1">
      <alignment wrapText="1"/>
      <protection locked="0"/>
    </xf>
    <xf numFmtId="44" fontId="7" fillId="6" borderId="3" xfId="0" applyNumberFormat="1" applyFont="1" applyFill="1" applyBorder="1" applyProtection="1">
      <protection locked="0"/>
    </xf>
    <xf numFmtId="164" fontId="0" fillId="0" borderId="0" xfId="0" applyNumberFormat="1"/>
    <xf numFmtId="165" fontId="2" fillId="0" borderId="0" xfId="0" applyNumberFormat="1" applyFont="1"/>
    <xf numFmtId="166" fontId="2" fillId="0" borderId="0" xfId="0" applyNumberFormat="1" applyFont="1"/>
    <xf numFmtId="0" fontId="4" fillId="0" borderId="0" xfId="0" applyFont="1"/>
    <xf numFmtId="168" fontId="7" fillId="0" borderId="3" xfId="1" applyNumberFormat="1" applyFont="1" applyFill="1" applyBorder="1" applyAlignment="1" applyProtection="1">
      <alignment horizontal="center"/>
    </xf>
    <xf numFmtId="0" fontId="7" fillId="7" borderId="3" xfId="0" applyFont="1" applyFill="1" applyBorder="1"/>
    <xf numFmtId="0" fontId="9" fillId="0" borderId="0" xfId="0" applyFont="1"/>
    <xf numFmtId="44" fontId="7" fillId="8" borderId="4" xfId="0" applyNumberFormat="1" applyFont="1" applyFill="1" applyBorder="1"/>
    <xf numFmtId="0" fontId="8" fillId="0" borderId="2" xfId="0" applyFont="1" applyBorder="1" applyAlignment="1">
      <alignment horizontal="right"/>
    </xf>
    <xf numFmtId="0" fontId="6" fillId="0" borderId="0" xfId="0" applyFont="1" applyAlignment="1">
      <alignment horizontal="left" vertical="top" wrapText="1"/>
    </xf>
    <xf numFmtId="0" fontId="8" fillId="0" borderId="0" xfId="0" applyFont="1"/>
    <xf numFmtId="44" fontId="7" fillId="0" borderId="0" xfId="0" applyNumberFormat="1" applyFont="1" applyProtection="1">
      <protection locked="0"/>
    </xf>
    <xf numFmtId="44" fontId="7" fillId="0" borderId="0" xfId="0" applyNumberFormat="1" applyFont="1"/>
    <xf numFmtId="168" fontId="7" fillId="0" borderId="3" xfId="1" applyNumberFormat="1" applyFont="1" applyFill="1" applyBorder="1" applyAlignment="1" applyProtection="1">
      <alignment horizontal="right"/>
    </xf>
    <xf numFmtId="0" fontId="8" fillId="0" borderId="1" xfId="0" applyFont="1" applyBorder="1"/>
    <xf numFmtId="0" fontId="7" fillId="3" borderId="3" xfId="0" applyFont="1" applyFill="1" applyBorder="1" applyAlignment="1" applyProtection="1">
      <alignment wrapText="1"/>
      <protection locked="0"/>
    </xf>
    <xf numFmtId="44" fontId="7" fillId="0" borderId="0" xfId="2" applyFont="1" applyProtection="1">
      <protection locked="0"/>
    </xf>
    <xf numFmtId="44" fontId="7" fillId="0" borderId="3" xfId="0" applyNumberFormat="1" applyFont="1" applyBorder="1" applyProtection="1">
      <protection locked="0"/>
    </xf>
    <xf numFmtId="44" fontId="7" fillId="7" borderId="3" xfId="2" applyFont="1" applyFill="1" applyBorder="1" applyProtection="1">
      <protection locked="0"/>
    </xf>
    <xf numFmtId="44" fontId="8" fillId="0" borderId="0" xfId="0" applyNumberFormat="1" applyFont="1" applyProtection="1">
      <protection locked="0"/>
    </xf>
    <xf numFmtId="0" fontId="12" fillId="0" borderId="0" xfId="0" applyFont="1" applyAlignment="1">
      <alignment vertical="center"/>
    </xf>
    <xf numFmtId="0" fontId="13" fillId="0" borderId="0" xfId="0" applyFont="1" applyAlignment="1">
      <alignment vertical="center" wrapText="1"/>
    </xf>
    <xf numFmtId="167" fontId="5" fillId="0" borderId="0" xfId="0" applyNumberFormat="1" applyFont="1" applyAlignment="1">
      <alignment vertical="center"/>
    </xf>
    <xf numFmtId="0" fontId="16" fillId="0" borderId="0" xfId="0" applyFont="1" applyAlignment="1">
      <alignment vertical="center"/>
    </xf>
    <xf numFmtId="167" fontId="16"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167" fontId="3" fillId="0" borderId="0" xfId="0" applyNumberFormat="1" applyFont="1" applyAlignment="1">
      <alignment vertical="center"/>
    </xf>
    <xf numFmtId="0" fontId="12" fillId="0" borderId="0" xfId="0" applyFont="1" applyAlignment="1">
      <alignment vertical="center" wrapText="1"/>
    </xf>
    <xf numFmtId="3" fontId="5" fillId="0" borderId="0" xfId="0" applyNumberFormat="1"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19" fillId="0" borderId="0" xfId="0" applyFont="1" applyAlignment="1">
      <alignment vertical="center"/>
    </xf>
    <xf numFmtId="0" fontId="18" fillId="0" borderId="0" xfId="0" applyFont="1" applyAlignment="1">
      <alignment vertical="center"/>
    </xf>
    <xf numFmtId="167" fontId="21" fillId="11" borderId="6" xfId="0" applyNumberFormat="1" applyFont="1" applyFill="1" applyBorder="1" applyAlignment="1">
      <alignment vertical="center"/>
    </xf>
    <xf numFmtId="0" fontId="21" fillId="11" borderId="6" xfId="0" applyFont="1" applyFill="1" applyBorder="1" applyAlignment="1">
      <alignment vertical="center"/>
    </xf>
    <xf numFmtId="167" fontId="21" fillId="11" borderId="9" xfId="0" applyNumberFormat="1" applyFont="1" applyFill="1" applyBorder="1" applyAlignment="1">
      <alignment vertical="center"/>
    </xf>
    <xf numFmtId="167" fontId="20" fillId="11" borderId="10" xfId="0" applyNumberFormat="1" applyFont="1" applyFill="1" applyBorder="1" applyAlignment="1">
      <alignment vertical="center"/>
    </xf>
    <xf numFmtId="167" fontId="20" fillId="11" borderId="11" xfId="0" quotePrefix="1" applyNumberFormat="1" applyFont="1" applyFill="1" applyBorder="1" applyAlignment="1">
      <alignment horizontal="right" vertical="center"/>
    </xf>
    <xf numFmtId="44" fontId="10" fillId="3" borderId="0" xfId="0" applyNumberFormat="1" applyFont="1" applyFill="1" applyAlignment="1" applyProtection="1">
      <alignment wrapText="1"/>
      <protection locked="0"/>
    </xf>
    <xf numFmtId="44" fontId="7" fillId="3" borderId="0" xfId="2" applyFont="1" applyFill="1" applyBorder="1" applyProtection="1">
      <protection locked="0"/>
    </xf>
    <xf numFmtId="0" fontId="6" fillId="3" borderId="0" xfId="0" applyFont="1" applyFill="1"/>
    <xf numFmtId="0" fontId="8" fillId="0" borderId="3" xfId="0" applyFont="1" applyBorder="1" applyAlignment="1">
      <alignment horizontal="right" vertical="center" wrapText="1"/>
    </xf>
    <xf numFmtId="167" fontId="11" fillId="3" borderId="0" xfId="0" applyNumberFormat="1" applyFont="1" applyFill="1"/>
    <xf numFmtId="0" fontId="14" fillId="12" borderId="7" xfId="0" applyFont="1" applyFill="1" applyBorder="1" applyAlignment="1">
      <alignment vertical="center"/>
    </xf>
    <xf numFmtId="0" fontId="15" fillId="12" borderId="8" xfId="0" applyFont="1" applyFill="1" applyBorder="1" applyAlignment="1">
      <alignment vertical="center" wrapText="1"/>
    </xf>
    <xf numFmtId="3" fontId="20" fillId="13" borderId="8" xfId="0" applyNumberFormat="1" applyFont="1" applyFill="1" applyBorder="1" applyAlignment="1">
      <alignment vertical="center"/>
    </xf>
    <xf numFmtId="0" fontId="8" fillId="0" borderId="0" xfId="0" applyFont="1" applyAlignment="1">
      <alignment horizontal="right"/>
    </xf>
    <xf numFmtId="0" fontId="22" fillId="12" borderId="7" xfId="0" applyFont="1" applyFill="1" applyBorder="1" applyAlignment="1">
      <alignment vertical="center"/>
    </xf>
    <xf numFmtId="0" fontId="6" fillId="4" borderId="3" xfId="0" applyFont="1" applyFill="1" applyBorder="1" applyAlignment="1">
      <alignment horizontal="center" vertical="center"/>
    </xf>
    <xf numFmtId="0" fontId="17" fillId="12" borderId="6" xfId="0" applyFont="1" applyFill="1" applyBorder="1" applyAlignment="1">
      <alignment horizontal="center" vertical="center"/>
    </xf>
    <xf numFmtId="167" fontId="17" fillId="12" borderId="8" xfId="0" applyNumberFormat="1" applyFont="1" applyFill="1" applyBorder="1" applyAlignment="1">
      <alignment horizontal="center" vertical="center"/>
    </xf>
    <xf numFmtId="0" fontId="17" fillId="12" borderId="6" xfId="0" applyFont="1" applyFill="1" applyBorder="1" applyAlignment="1">
      <alignment horizontal="center" vertical="center" wrapText="1"/>
    </xf>
    <xf numFmtId="167" fontId="7" fillId="7" borderId="3" xfId="0" applyNumberFormat="1" applyFont="1" applyFill="1" applyBorder="1" applyAlignment="1" applyProtection="1">
      <alignment horizontal="center" vertical="center"/>
      <protection locked="0"/>
    </xf>
    <xf numFmtId="167" fontId="7" fillId="2" borderId="3" xfId="0" applyNumberFormat="1" applyFont="1" applyFill="1" applyBorder="1" applyAlignment="1">
      <alignment horizontal="center" vertical="center"/>
    </xf>
    <xf numFmtId="167" fontId="7" fillId="0" borderId="3" xfId="0" applyNumberFormat="1" applyFont="1" applyBorder="1" applyAlignment="1">
      <alignment horizontal="center" vertical="center"/>
    </xf>
    <xf numFmtId="167" fontId="7" fillId="10" borderId="3" xfId="0" applyNumberFormat="1" applyFont="1" applyFill="1" applyBorder="1" applyAlignment="1">
      <alignment horizontal="center" vertical="center"/>
    </xf>
    <xf numFmtId="167" fontId="8" fillId="0" borderId="3" xfId="0" applyNumberFormat="1" applyFont="1" applyBorder="1" applyAlignment="1">
      <alignment horizontal="center" vertical="center"/>
    </xf>
    <xf numFmtId="167" fontId="8" fillId="2" borderId="3" xfId="0" applyNumberFormat="1" applyFont="1" applyFill="1" applyBorder="1" applyAlignment="1">
      <alignment horizontal="center" vertical="center"/>
    </xf>
    <xf numFmtId="0" fontId="0" fillId="0" borderId="0" xfId="0" applyAlignment="1">
      <alignment horizontal="center" vertical="center"/>
    </xf>
    <xf numFmtId="44" fontId="7" fillId="6" borderId="3" xfId="2" applyFont="1" applyFill="1" applyBorder="1" applyAlignment="1" applyProtection="1">
      <alignment horizontal="center" vertical="center"/>
      <protection locked="0"/>
    </xf>
    <xf numFmtId="167" fontId="7" fillId="0" borderId="3" xfId="0" applyNumberFormat="1" applyFont="1" applyBorder="1" applyAlignment="1" applyProtection="1">
      <alignment horizontal="center" vertical="center"/>
      <protection locked="0"/>
    </xf>
    <xf numFmtId="167" fontId="8" fillId="0" borderId="5" xfId="0" applyNumberFormat="1" applyFont="1" applyBorder="1" applyAlignment="1">
      <alignment horizontal="center" vertical="center"/>
    </xf>
    <xf numFmtId="167" fontId="21" fillId="7" borderId="6" xfId="0" applyNumberFormat="1" applyFont="1" applyFill="1" applyBorder="1" applyAlignment="1">
      <alignment vertical="center"/>
    </xf>
    <xf numFmtId="167" fontId="20" fillId="14" borderId="12" xfId="0" applyNumberFormat="1" applyFont="1" applyFill="1" applyBorder="1" applyAlignment="1">
      <alignment horizontal="right" vertical="center"/>
    </xf>
    <xf numFmtId="167" fontId="2" fillId="9" borderId="4" xfId="0" applyNumberFormat="1" applyFont="1" applyFill="1" applyBorder="1" applyAlignment="1">
      <alignment horizontal="center" vertical="center"/>
    </xf>
    <xf numFmtId="0" fontId="8" fillId="15" borderId="3" xfId="0" applyFont="1" applyFill="1" applyBorder="1" applyAlignment="1">
      <alignment horizontal="center" wrapText="1"/>
    </xf>
    <xf numFmtId="0" fontId="2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xf numFmtId="0" fontId="26" fillId="16" borderId="15" xfId="0" applyFont="1" applyFill="1" applyBorder="1" applyAlignment="1">
      <alignment horizontal="left" vertical="center"/>
    </xf>
    <xf numFmtId="0" fontId="27" fillId="16" borderId="15" xfId="0" applyFont="1" applyFill="1" applyBorder="1" applyAlignment="1">
      <alignment vertical="center"/>
    </xf>
    <xf numFmtId="0" fontId="27" fillId="16" borderId="15" xfId="0" applyFont="1" applyFill="1" applyBorder="1" applyAlignment="1">
      <alignment horizontal="left" vertical="top"/>
    </xf>
    <xf numFmtId="0" fontId="28" fillId="6" borderId="3" xfId="0" applyFont="1" applyFill="1" applyBorder="1" applyAlignment="1">
      <alignment horizontal="left" vertical="center" wrapText="1"/>
    </xf>
    <xf numFmtId="0" fontId="28" fillId="6" borderId="3" xfId="0" applyFont="1" applyFill="1" applyBorder="1" applyAlignment="1">
      <alignment vertical="center" wrapText="1"/>
    </xf>
    <xf numFmtId="0" fontId="28" fillId="6" borderId="3" xfId="0" applyFont="1" applyFill="1" applyBorder="1" applyAlignment="1">
      <alignment horizontal="left" vertical="top" wrapText="1"/>
    </xf>
    <xf numFmtId="0" fontId="29" fillId="0" borderId="3" xfId="0" applyFont="1" applyBorder="1" applyAlignment="1">
      <alignment horizontal="left" vertical="top" wrapText="1"/>
    </xf>
    <xf numFmtId="0" fontId="29" fillId="3" borderId="3" xfId="0" applyFont="1" applyFill="1" applyBorder="1" applyAlignment="1">
      <alignment horizontal="left" vertical="top" wrapText="1"/>
    </xf>
    <xf numFmtId="44" fontId="30" fillId="0" borderId="3" xfId="0" applyNumberFormat="1" applyFont="1" applyBorder="1" applyAlignment="1">
      <alignment vertical="top" wrapText="1"/>
    </xf>
    <xf numFmtId="0" fontId="29" fillId="3" borderId="3" xfId="0" applyFont="1" applyFill="1" applyBorder="1" applyAlignment="1">
      <alignment vertical="top" wrapText="1"/>
    </xf>
    <xf numFmtId="0" fontId="0" fillId="0" borderId="0" xfId="0" applyAlignment="1">
      <alignment horizontal="left"/>
    </xf>
    <xf numFmtId="0" fontId="0" fillId="0" borderId="0" xfId="0" applyAlignment="1">
      <alignment horizontal="left" vertical="top"/>
    </xf>
    <xf numFmtId="0" fontId="30" fillId="0" borderId="3" xfId="0" applyFont="1" applyBorder="1" applyAlignment="1">
      <alignment horizontal="left" vertical="top"/>
    </xf>
    <xf numFmtId="0" fontId="31" fillId="3" borderId="3" xfId="0" applyFont="1" applyFill="1" applyBorder="1" applyAlignment="1">
      <alignment horizontal="left" vertical="top"/>
    </xf>
    <xf numFmtId="0" fontId="29" fillId="3" borderId="5" xfId="0" applyFont="1" applyFill="1" applyBorder="1" applyAlignment="1">
      <alignment vertical="top" wrapText="1"/>
    </xf>
    <xf numFmtId="0" fontId="29" fillId="3" borderId="11" xfId="0" applyFont="1" applyFill="1" applyBorder="1" applyAlignment="1">
      <alignment wrapText="1"/>
    </xf>
    <xf numFmtId="0" fontId="31" fillId="3" borderId="3" xfId="0" applyFont="1" applyFill="1" applyBorder="1" applyAlignment="1">
      <alignment horizontal="left" vertical="top" wrapText="1"/>
    </xf>
    <xf numFmtId="44" fontId="24" fillId="4" borderId="1" xfId="0" applyNumberFormat="1" applyFont="1" applyFill="1" applyBorder="1" applyAlignment="1" applyProtection="1">
      <alignment horizontal="left" vertical="top" wrapText="1"/>
      <protection locked="0"/>
    </xf>
    <xf numFmtId="44" fontId="24" fillId="4" borderId="5" xfId="0" applyNumberFormat="1" applyFont="1" applyFill="1" applyBorder="1" applyAlignment="1" applyProtection="1">
      <alignment horizontal="left" vertical="top" wrapText="1"/>
      <protection locked="0"/>
    </xf>
    <xf numFmtId="0" fontId="6" fillId="4" borderId="3" xfId="0" applyFont="1" applyFill="1" applyBorder="1" applyAlignment="1">
      <alignment horizontal="left" vertical="top" wrapText="1"/>
    </xf>
    <xf numFmtId="0" fontId="23" fillId="0" borderId="0" xfId="0" applyFont="1" applyAlignment="1">
      <alignment horizontal="left" vertical="center"/>
    </xf>
    <xf numFmtId="167" fontId="20" fillId="11" borderId="7" xfId="0" applyNumberFormat="1" applyFont="1" applyFill="1" applyBorder="1" applyAlignment="1">
      <alignment horizontal="left" vertical="center"/>
    </xf>
    <xf numFmtId="167" fontId="20" fillId="11" borderId="8" xfId="0" applyNumberFormat="1" applyFont="1" applyFill="1" applyBorder="1" applyAlignment="1">
      <alignment horizontal="left" vertical="center"/>
    </xf>
    <xf numFmtId="0" fontId="21" fillId="11" borderId="7" xfId="0" applyFont="1" applyFill="1" applyBorder="1" applyAlignment="1">
      <alignment horizontal="left" vertical="center" wrapText="1"/>
    </xf>
    <xf numFmtId="0" fontId="21" fillId="11" borderId="8" xfId="0" applyFont="1" applyFill="1" applyBorder="1" applyAlignment="1">
      <alignment horizontal="left" vertical="center" wrapText="1"/>
    </xf>
    <xf numFmtId="0" fontId="17" fillId="12" borderId="7" xfId="0" applyFont="1" applyFill="1" applyBorder="1" applyAlignment="1">
      <alignment horizontal="left" vertical="center" wrapText="1"/>
    </xf>
    <xf numFmtId="0" fontId="17" fillId="12" borderId="8"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3" xfId="0" applyFont="1" applyFill="1" applyBorder="1" applyAlignment="1">
      <alignment horizontal="center" vertical="center"/>
    </xf>
    <xf numFmtId="0" fontId="6" fillId="4" borderId="14" xfId="0" applyFont="1" applyFill="1" applyBorder="1" applyAlignment="1">
      <alignment horizontal="center" vertical="center"/>
    </xf>
    <xf numFmtId="167" fontId="7" fillId="0" borderId="1" xfId="0" applyNumberFormat="1" applyFont="1" applyBorder="1" applyAlignment="1" applyProtection="1">
      <alignment horizontal="left" wrapText="1"/>
      <protection locked="0"/>
    </xf>
    <xf numFmtId="167" fontId="7" fillId="0" borderId="2" xfId="0" applyNumberFormat="1" applyFont="1" applyBorder="1" applyAlignment="1" applyProtection="1">
      <alignment horizontal="left" wrapText="1"/>
      <protection locked="0"/>
    </xf>
    <xf numFmtId="167" fontId="7" fillId="0" borderId="5" xfId="0" applyNumberFormat="1" applyFont="1" applyBorder="1" applyAlignment="1" applyProtection="1">
      <alignment horizontal="left" wrapText="1"/>
      <protection locked="0"/>
    </xf>
    <xf numFmtId="0" fontId="6" fillId="4" borderId="0" xfId="0" applyFont="1" applyFill="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166" fontId="2" fillId="0" borderId="15" xfId="0" applyNumberFormat="1" applyFont="1" applyBorder="1" applyAlignment="1">
      <alignment horizontal="left" wrapText="1"/>
    </xf>
    <xf numFmtId="166" fontId="2" fillId="0" borderId="16" xfId="0" applyNumberFormat="1" applyFont="1" applyBorder="1" applyAlignment="1">
      <alignment horizontal="left" wrapText="1"/>
    </xf>
    <xf numFmtId="0" fontId="7" fillId="4" borderId="13" xfId="0" applyFont="1" applyFill="1" applyBorder="1" applyAlignment="1">
      <alignment horizontal="center"/>
    </xf>
    <xf numFmtId="0" fontId="7" fillId="4" borderId="14" xfId="0" applyFont="1" applyFill="1" applyBorder="1" applyAlignment="1">
      <alignment horizontal="center"/>
    </xf>
    <xf numFmtId="44" fontId="24" fillId="4" borderId="1" xfId="0" applyNumberFormat="1" applyFont="1" applyFill="1" applyBorder="1" applyAlignment="1" applyProtection="1">
      <alignment horizontal="center" wrapText="1"/>
      <protection locked="0"/>
    </xf>
    <xf numFmtId="44" fontId="24" fillId="4" borderId="5" xfId="0" applyNumberFormat="1" applyFont="1" applyFill="1" applyBorder="1" applyAlignment="1" applyProtection="1">
      <alignment horizontal="center" wrapText="1"/>
      <protection locked="0"/>
    </xf>
  </cellXfs>
  <cellStyles count="3">
    <cellStyle name="Komma 2" xfId="1" xr:uid="{90E83B1A-0D5F-4B54-939D-C662BB316B0D}"/>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1FCA2-3023-44E8-A886-3CA18C04E12B}">
  <dimension ref="A1:I53"/>
  <sheetViews>
    <sheetView showGridLines="0" zoomScale="70" zoomScaleNormal="70" workbookViewId="0">
      <selection activeCell="I46" sqref="I46"/>
    </sheetView>
  </sheetViews>
  <sheetFormatPr defaultColWidth="8.88671875" defaultRowHeight="13.8" x14ac:dyDescent="0.25"/>
  <cols>
    <col min="1" max="1" width="42" style="1" customWidth="1"/>
    <col min="2" max="2" width="56.6640625" style="1" customWidth="1"/>
    <col min="3" max="5" width="15.77734375" style="1" customWidth="1"/>
    <col min="6" max="6" width="17.5546875" style="1" customWidth="1"/>
    <col min="7" max="8" width="15.77734375" style="1" customWidth="1"/>
    <col min="9" max="10" width="20.109375" style="1" customWidth="1"/>
    <col min="11" max="16384" width="8.88671875" style="1"/>
  </cols>
  <sheetData>
    <row r="1" spans="1:9" s="29" customFormat="1" ht="31.2" x14ac:dyDescent="0.3">
      <c r="A1" s="97" t="s">
        <v>56</v>
      </c>
      <c r="B1" s="97"/>
      <c r="C1" s="97"/>
      <c r="D1" s="97"/>
      <c r="E1" s="97"/>
      <c r="I1" s="30"/>
    </row>
    <row r="2" spans="1:9" s="31" customFormat="1" x14ac:dyDescent="0.3">
      <c r="B2" s="32"/>
      <c r="D2" s="33"/>
      <c r="I2" s="33"/>
    </row>
    <row r="3" spans="1:9" s="31" customFormat="1" ht="23.4" x14ac:dyDescent="0.3">
      <c r="A3" s="54" t="s">
        <v>40</v>
      </c>
      <c r="B3" s="113" t="s">
        <v>41</v>
      </c>
      <c r="C3" s="114"/>
      <c r="D3" s="39"/>
      <c r="E3" s="39"/>
      <c r="F3" s="26"/>
      <c r="I3" s="33"/>
    </row>
    <row r="4" spans="1:9" s="31" customFormat="1" x14ac:dyDescent="0.3">
      <c r="A4" s="26"/>
      <c r="B4" s="34"/>
      <c r="C4" s="35"/>
      <c r="D4" s="28"/>
      <c r="E4" s="26"/>
      <c r="F4" s="26"/>
      <c r="I4" s="33"/>
    </row>
    <row r="5" spans="1:9" s="31" customFormat="1" x14ac:dyDescent="0.3">
      <c r="A5" s="36" t="s">
        <v>42</v>
      </c>
      <c r="B5" s="37"/>
      <c r="C5" s="36"/>
      <c r="D5" s="36"/>
      <c r="E5" s="36"/>
      <c r="F5" s="26"/>
      <c r="I5" s="33"/>
    </row>
    <row r="6" spans="1:9" s="31" customFormat="1" x14ac:dyDescent="0.3">
      <c r="A6" s="36" t="s">
        <v>43</v>
      </c>
      <c r="B6" s="37"/>
      <c r="C6" s="36"/>
      <c r="D6" s="36"/>
      <c r="E6" s="36"/>
      <c r="F6" s="26"/>
      <c r="I6" s="33"/>
    </row>
    <row r="7" spans="1:9" s="31" customFormat="1" x14ac:dyDescent="0.3">
      <c r="A7" s="36" t="s">
        <v>44</v>
      </c>
      <c r="B7" s="37"/>
      <c r="C7" s="36"/>
      <c r="D7" s="36"/>
      <c r="E7" s="36"/>
      <c r="F7" s="26"/>
      <c r="I7" s="33"/>
    </row>
    <row r="8" spans="1:9" s="31" customFormat="1" x14ac:dyDescent="0.3">
      <c r="A8" s="36"/>
      <c r="B8" s="37"/>
      <c r="C8" s="36"/>
      <c r="D8" s="36"/>
      <c r="E8" s="36"/>
      <c r="F8" s="26"/>
      <c r="I8" s="33"/>
    </row>
    <row r="9" spans="1:9" s="31" customFormat="1" ht="13.95" customHeight="1" x14ac:dyDescent="0.3">
      <c r="A9" s="36" t="s">
        <v>51</v>
      </c>
      <c r="B9" s="38"/>
      <c r="C9" s="36"/>
      <c r="D9" s="36"/>
      <c r="E9" s="36"/>
      <c r="F9" s="26"/>
      <c r="I9" s="33"/>
    </row>
    <row r="10" spans="1:9" s="31" customFormat="1" ht="13.95" customHeight="1" x14ac:dyDescent="0.3">
      <c r="A10" s="36" t="s">
        <v>45</v>
      </c>
      <c r="B10" s="38"/>
      <c r="C10" s="36"/>
      <c r="D10" s="36"/>
      <c r="E10" s="36"/>
      <c r="F10" s="26"/>
      <c r="I10" s="33"/>
    </row>
    <row r="11" spans="1:9" s="31" customFormat="1" ht="13.95" customHeight="1" x14ac:dyDescent="0.3">
      <c r="A11" s="36" t="s">
        <v>46</v>
      </c>
      <c r="B11" s="38"/>
      <c r="C11" s="36"/>
      <c r="D11" s="36"/>
      <c r="E11" s="36"/>
      <c r="F11" s="26"/>
      <c r="I11" s="33"/>
    </row>
    <row r="12" spans="1:9" s="31" customFormat="1" x14ac:dyDescent="0.3">
      <c r="A12" s="36"/>
      <c r="B12" s="37"/>
      <c r="C12" s="36"/>
      <c r="D12" s="36"/>
      <c r="E12" s="36"/>
      <c r="F12" s="26"/>
      <c r="I12" s="33"/>
    </row>
    <row r="13" spans="1:9" s="31" customFormat="1" x14ac:dyDescent="0.3">
      <c r="A13" s="50" t="s">
        <v>47</v>
      </c>
      <c r="B13" s="51"/>
      <c r="C13" s="52">
        <v>34000</v>
      </c>
      <c r="D13" s="28"/>
      <c r="E13" s="26"/>
      <c r="F13" s="26"/>
      <c r="I13" s="33"/>
    </row>
    <row r="14" spans="1:9" s="31" customFormat="1" x14ac:dyDescent="0.3">
      <c r="A14" s="50" t="s">
        <v>53</v>
      </c>
      <c r="B14" s="51"/>
      <c r="C14" s="52">
        <v>80</v>
      </c>
      <c r="D14" s="28"/>
      <c r="E14" s="26"/>
      <c r="F14" s="26"/>
      <c r="I14" s="33"/>
    </row>
    <row r="15" spans="1:9" x14ac:dyDescent="0.25">
      <c r="B15" s="16" t="s">
        <v>0</v>
      </c>
    </row>
    <row r="17" spans="1:9" x14ac:dyDescent="0.25">
      <c r="A17" s="96" t="s">
        <v>1</v>
      </c>
      <c r="B17" s="96"/>
      <c r="C17" s="96"/>
      <c r="D17" s="15"/>
      <c r="E17" s="15"/>
      <c r="F17" s="15"/>
      <c r="G17" s="15"/>
      <c r="H17" s="15"/>
    </row>
    <row r="18" spans="1:9" x14ac:dyDescent="0.25">
      <c r="A18" s="2" t="s">
        <v>2</v>
      </c>
      <c r="B18" s="2" t="s">
        <v>3</v>
      </c>
      <c r="C18" s="2" t="s">
        <v>4</v>
      </c>
      <c r="D18" s="16"/>
      <c r="E18" s="25" t="s">
        <v>54</v>
      </c>
      <c r="G18" s="17"/>
      <c r="H18" s="17"/>
    </row>
    <row r="19" spans="1:9" ht="13.8" customHeight="1" x14ac:dyDescent="0.25">
      <c r="A19" s="3">
        <v>1</v>
      </c>
      <c r="B19" s="3" t="s">
        <v>5</v>
      </c>
      <c r="C19" s="5">
        <v>0</v>
      </c>
      <c r="D19" s="17"/>
      <c r="E19" s="25" t="s">
        <v>55</v>
      </c>
      <c r="G19" s="17"/>
      <c r="H19" s="17"/>
    </row>
    <row r="20" spans="1:9" ht="13.8" customHeight="1" x14ac:dyDescent="0.25">
      <c r="A20" s="3">
        <v>2</v>
      </c>
      <c r="B20" s="3" t="s">
        <v>6</v>
      </c>
      <c r="C20" s="5">
        <v>0</v>
      </c>
      <c r="D20" s="17"/>
      <c r="E20" s="17"/>
      <c r="F20" s="17"/>
      <c r="G20" s="17"/>
      <c r="H20" s="17"/>
    </row>
    <row r="21" spans="1:9" ht="13.8" customHeight="1" x14ac:dyDescent="0.3">
      <c r="A21" s="3">
        <v>3</v>
      </c>
      <c r="B21" s="21" t="s">
        <v>7</v>
      </c>
      <c r="C21" s="5">
        <v>0</v>
      </c>
      <c r="D21" s="17"/>
      <c r="E21" s="119" t="s">
        <v>49</v>
      </c>
      <c r="F21" s="120"/>
      <c r="G21" s="45"/>
      <c r="H21" s="94" t="s">
        <v>50</v>
      </c>
      <c r="I21" s="95"/>
    </row>
    <row r="22" spans="1:9" ht="13.8" customHeight="1" x14ac:dyDescent="0.25">
      <c r="A22" s="3">
        <v>4</v>
      </c>
      <c r="B22" s="21" t="s">
        <v>57</v>
      </c>
      <c r="C22" s="5">
        <v>0</v>
      </c>
      <c r="D22" s="17"/>
      <c r="E22" s="23" t="s">
        <v>16</v>
      </c>
      <c r="F22" s="24">
        <v>0</v>
      </c>
      <c r="G22" s="46"/>
      <c r="H22" s="23" t="s">
        <v>21</v>
      </c>
      <c r="I22" s="24">
        <v>0</v>
      </c>
    </row>
    <row r="23" spans="1:9" ht="13.8" customHeight="1" x14ac:dyDescent="0.25">
      <c r="A23" s="3">
        <v>5</v>
      </c>
      <c r="B23" s="4" t="s">
        <v>8</v>
      </c>
      <c r="C23" s="5">
        <v>0</v>
      </c>
      <c r="D23" s="17"/>
      <c r="E23" s="23" t="s">
        <v>17</v>
      </c>
      <c r="F23" s="24">
        <v>0</v>
      </c>
      <c r="G23" s="46"/>
      <c r="H23" s="23" t="s">
        <v>22</v>
      </c>
      <c r="I23" s="24">
        <v>0</v>
      </c>
    </row>
    <row r="24" spans="1:9" ht="13.8" customHeight="1" x14ac:dyDescent="0.25">
      <c r="A24" s="3">
        <v>6</v>
      </c>
      <c r="B24" s="4" t="s">
        <v>8</v>
      </c>
      <c r="C24" s="5">
        <v>0</v>
      </c>
      <c r="D24" s="17"/>
      <c r="E24" s="23" t="s">
        <v>18</v>
      </c>
      <c r="F24" s="24">
        <v>0</v>
      </c>
      <c r="G24" s="46"/>
      <c r="H24" s="23" t="s">
        <v>23</v>
      </c>
      <c r="I24" s="24">
        <v>0</v>
      </c>
    </row>
    <row r="25" spans="1:9" ht="13.8" customHeight="1" x14ac:dyDescent="0.25">
      <c r="A25" s="3">
        <v>7</v>
      </c>
      <c r="B25" s="4" t="s">
        <v>8</v>
      </c>
      <c r="C25" s="5">
        <v>0</v>
      </c>
      <c r="D25" s="17"/>
      <c r="E25" s="23" t="s">
        <v>19</v>
      </c>
      <c r="F25" s="24">
        <v>0</v>
      </c>
      <c r="G25" s="46"/>
      <c r="H25" s="23" t="s">
        <v>24</v>
      </c>
      <c r="I25" s="24">
        <v>0</v>
      </c>
    </row>
    <row r="26" spans="1:9" ht="13.8" customHeight="1" x14ac:dyDescent="0.25">
      <c r="A26" s="3">
        <v>8</v>
      </c>
      <c r="B26" s="4" t="s">
        <v>8</v>
      </c>
      <c r="C26" s="5">
        <v>0</v>
      </c>
      <c r="D26" s="17"/>
      <c r="E26" s="23" t="s">
        <v>20</v>
      </c>
      <c r="F26" s="24">
        <v>0</v>
      </c>
      <c r="G26" s="46"/>
      <c r="H26" s="23" t="s">
        <v>25</v>
      </c>
      <c r="I26" s="24">
        <v>0</v>
      </c>
    </row>
    <row r="27" spans="1:9" ht="13.8" customHeight="1" x14ac:dyDescent="0.25">
      <c r="A27" s="3">
        <v>9</v>
      </c>
      <c r="B27" s="4" t="s">
        <v>8</v>
      </c>
      <c r="C27" s="5">
        <v>0</v>
      </c>
      <c r="D27" s="17"/>
    </row>
    <row r="28" spans="1:9" ht="13.8" customHeight="1" x14ac:dyDescent="0.25">
      <c r="A28" s="3">
        <v>10</v>
      </c>
      <c r="B28" s="4" t="s">
        <v>8</v>
      </c>
      <c r="C28" s="5">
        <v>0</v>
      </c>
      <c r="D28" s="17"/>
    </row>
    <row r="29" spans="1:9" ht="13.8" customHeight="1" thickBot="1" x14ac:dyDescent="0.3">
      <c r="A29" s="3">
        <v>11</v>
      </c>
      <c r="B29" s="4" t="s">
        <v>8</v>
      </c>
      <c r="C29" s="5">
        <v>0</v>
      </c>
      <c r="D29" s="17"/>
      <c r="E29" s="17"/>
      <c r="F29" s="17"/>
      <c r="G29" s="22"/>
      <c r="H29" s="17"/>
    </row>
    <row r="30" spans="1:9" ht="14.4" thickBot="1" x14ac:dyDescent="0.3">
      <c r="B30" s="53" t="s">
        <v>9</v>
      </c>
      <c r="C30" s="13">
        <f>SUM(C19:C29)</f>
        <v>0</v>
      </c>
      <c r="D30" s="18"/>
      <c r="E30" s="18"/>
      <c r="F30" s="18"/>
      <c r="G30" s="18"/>
      <c r="H30" s="18"/>
    </row>
    <row r="32" spans="1:9" ht="14.4" x14ac:dyDescent="0.3">
      <c r="A32"/>
      <c r="B32" s="6"/>
      <c r="C32"/>
      <c r="D32"/>
      <c r="E32"/>
      <c r="F32"/>
      <c r="G32"/>
      <c r="H32"/>
      <c r="I32"/>
    </row>
    <row r="33" spans="1:9" x14ac:dyDescent="0.25">
      <c r="A33" s="107" t="s">
        <v>10</v>
      </c>
      <c r="B33" s="117"/>
      <c r="C33" s="104" t="s">
        <v>15</v>
      </c>
      <c r="D33" s="105"/>
      <c r="E33" s="105"/>
      <c r="F33" s="105"/>
      <c r="G33" s="105"/>
      <c r="H33" s="106"/>
      <c r="I33" s="55" t="s">
        <v>11</v>
      </c>
    </row>
    <row r="34" spans="1:9" x14ac:dyDescent="0.25">
      <c r="A34" s="108"/>
      <c r="B34" s="118"/>
      <c r="C34" s="72">
        <v>2026</v>
      </c>
      <c r="D34" s="72">
        <v>2027</v>
      </c>
      <c r="E34" s="72">
        <v>2028</v>
      </c>
      <c r="F34" s="72">
        <v>2029</v>
      </c>
      <c r="G34" s="72">
        <v>2030</v>
      </c>
      <c r="H34" s="72">
        <v>2031</v>
      </c>
      <c r="I34" s="3"/>
    </row>
    <row r="35" spans="1:9" ht="43.8" customHeight="1" x14ac:dyDescent="0.25">
      <c r="B35" s="48" t="s">
        <v>52</v>
      </c>
      <c r="C35" s="59">
        <v>0</v>
      </c>
      <c r="D35" s="59">
        <v>0</v>
      </c>
      <c r="E35" s="59">
        <v>0</v>
      </c>
      <c r="F35" s="59">
        <v>0</v>
      </c>
      <c r="G35" s="59">
        <v>0</v>
      </c>
      <c r="H35" s="59">
        <v>0</v>
      </c>
      <c r="I35" s="60">
        <f>SUM(C35:H35)</f>
        <v>0</v>
      </c>
    </row>
    <row r="36" spans="1:9" x14ac:dyDescent="0.25">
      <c r="A36" s="3"/>
      <c r="B36" s="10"/>
      <c r="C36" s="109" t="s">
        <v>12</v>
      </c>
      <c r="D36" s="110"/>
      <c r="E36" s="110"/>
      <c r="F36" s="110"/>
      <c r="G36" s="110"/>
      <c r="H36" s="111"/>
      <c r="I36" s="61"/>
    </row>
    <row r="37" spans="1:9" x14ac:dyDescent="0.25">
      <c r="A37" s="11" t="s">
        <v>13</v>
      </c>
      <c r="B37" s="10"/>
      <c r="C37" s="66">
        <v>0</v>
      </c>
      <c r="D37" s="66">
        <v>0</v>
      </c>
      <c r="E37" s="66">
        <v>0</v>
      </c>
      <c r="F37" s="66">
        <v>0</v>
      </c>
      <c r="G37" s="66">
        <v>0</v>
      </c>
      <c r="H37" s="66">
        <v>0</v>
      </c>
      <c r="I37" s="61"/>
    </row>
    <row r="38" spans="1:9" x14ac:dyDescent="0.25">
      <c r="A38" s="11"/>
      <c r="B38" s="10"/>
      <c r="C38" s="66">
        <v>0</v>
      </c>
      <c r="D38" s="66">
        <v>0</v>
      </c>
      <c r="E38" s="66">
        <v>0</v>
      </c>
      <c r="F38" s="66">
        <v>0</v>
      </c>
      <c r="G38" s="66">
        <v>0</v>
      </c>
      <c r="H38" s="66">
        <v>0</v>
      </c>
      <c r="I38" s="61"/>
    </row>
    <row r="39" spans="1:9" x14ac:dyDescent="0.25">
      <c r="A39" s="11"/>
      <c r="B39" s="10"/>
      <c r="C39" s="66">
        <v>0</v>
      </c>
      <c r="D39" s="66">
        <v>0</v>
      </c>
      <c r="E39" s="66">
        <v>0</v>
      </c>
      <c r="F39" s="66">
        <v>0</v>
      </c>
      <c r="G39" s="66">
        <v>0</v>
      </c>
      <c r="H39" s="66">
        <v>0</v>
      </c>
      <c r="I39" s="61"/>
    </row>
    <row r="40" spans="1:9" x14ac:dyDescent="0.25">
      <c r="A40" s="11"/>
      <c r="B40" s="10"/>
      <c r="C40" s="66">
        <v>0</v>
      </c>
      <c r="D40" s="66">
        <v>0</v>
      </c>
      <c r="E40" s="66">
        <v>0</v>
      </c>
      <c r="F40" s="66">
        <v>0</v>
      </c>
      <c r="G40" s="66">
        <v>0</v>
      </c>
      <c r="H40" s="66">
        <v>0</v>
      </c>
      <c r="I40" s="61"/>
    </row>
    <row r="41" spans="1:9" x14ac:dyDescent="0.25">
      <c r="A41" s="11"/>
      <c r="B41" s="19" t="s">
        <v>26</v>
      </c>
      <c r="C41" s="67">
        <f>SUM(C37:C40)</f>
        <v>0</v>
      </c>
      <c r="D41" s="67">
        <f t="shared" ref="D41:H41" si="0">SUM(D37:D40)</f>
        <v>0</v>
      </c>
      <c r="E41" s="67">
        <f t="shared" ref="E41" si="1">SUM(E37:E40)</f>
        <v>0</v>
      </c>
      <c r="F41" s="67">
        <f t="shared" si="0"/>
        <v>0</v>
      </c>
      <c r="G41" s="67">
        <f t="shared" si="0"/>
        <v>0</v>
      </c>
      <c r="H41" s="67">
        <f t="shared" si="0"/>
        <v>0</v>
      </c>
      <c r="I41" s="62">
        <f>SUM(C41:H41)</f>
        <v>0</v>
      </c>
    </row>
    <row r="42" spans="1:9" x14ac:dyDescent="0.25">
      <c r="A42" s="20" t="s">
        <v>14</v>
      </c>
      <c r="B42" s="14" t="s">
        <v>27</v>
      </c>
      <c r="C42" s="68">
        <f>C35+C41</f>
        <v>0</v>
      </c>
      <c r="D42" s="68">
        <f t="shared" ref="D42:H42" si="2">D35+D41</f>
        <v>0</v>
      </c>
      <c r="E42" s="68">
        <f t="shared" si="2"/>
        <v>0</v>
      </c>
      <c r="F42" s="68">
        <f t="shared" si="2"/>
        <v>0</v>
      </c>
      <c r="G42" s="68">
        <f t="shared" si="2"/>
        <v>0</v>
      </c>
      <c r="H42" s="68">
        <f t="shared" si="2"/>
        <v>0</v>
      </c>
      <c r="I42" s="63"/>
    </row>
    <row r="43" spans="1:9" ht="28.2" customHeight="1" x14ac:dyDescent="0.3">
      <c r="A43" s="12" t="s">
        <v>28</v>
      </c>
      <c r="B43" s="7"/>
      <c r="C43" s="8"/>
      <c r="D43" s="8"/>
      <c r="E43" s="8"/>
      <c r="F43" s="8"/>
      <c r="G43" s="115" t="s">
        <v>29</v>
      </c>
      <c r="H43" s="116"/>
      <c r="I43" s="64">
        <f>SUM(I35+I41)</f>
        <v>0</v>
      </c>
    </row>
    <row r="44" spans="1:9" ht="16.2" thickBot="1" x14ac:dyDescent="0.35">
      <c r="A44" s="9"/>
      <c r="B44"/>
      <c r="C44"/>
      <c r="D44"/>
      <c r="E44"/>
      <c r="F44"/>
      <c r="G44"/>
      <c r="H44"/>
      <c r="I44" s="65"/>
    </row>
    <row r="45" spans="1:9" ht="33" customHeight="1" thickBot="1" x14ac:dyDescent="0.35">
      <c r="A45" s="47"/>
      <c r="B45" s="49"/>
      <c r="C45"/>
      <c r="D45"/>
      <c r="E45"/>
      <c r="F45" s="112" t="s">
        <v>48</v>
      </c>
      <c r="G45" s="112"/>
      <c r="H45"/>
      <c r="I45" s="71">
        <f>SUM(I43+C30+D53)</f>
        <v>0</v>
      </c>
    </row>
    <row r="47" spans="1:9" x14ac:dyDescent="0.25">
      <c r="A47" s="27" t="s">
        <v>30</v>
      </c>
      <c r="B47" s="27"/>
      <c r="C47" s="28"/>
      <c r="D47" s="26"/>
      <c r="E47" s="26"/>
    </row>
    <row r="48" spans="1:9" ht="27" customHeight="1" x14ac:dyDescent="0.25">
      <c r="A48" s="102" t="s">
        <v>31</v>
      </c>
      <c r="B48" s="103"/>
      <c r="C48" s="56" t="s">
        <v>32</v>
      </c>
      <c r="D48" s="57" t="s">
        <v>33</v>
      </c>
      <c r="E48" s="58" t="s">
        <v>34</v>
      </c>
    </row>
    <row r="49" spans="1:5" ht="14.4" customHeight="1" x14ac:dyDescent="0.25">
      <c r="A49" s="100" t="s">
        <v>35</v>
      </c>
      <c r="B49" s="101"/>
      <c r="C49" s="69">
        <v>0</v>
      </c>
      <c r="D49" s="40">
        <f t="shared" ref="D49:D52" si="3">C49*E49</f>
        <v>0</v>
      </c>
      <c r="E49" s="41">
        <v>200</v>
      </c>
    </row>
    <row r="50" spans="1:5" ht="14.4" customHeight="1" x14ac:dyDescent="0.25">
      <c r="A50" s="100" t="s">
        <v>36</v>
      </c>
      <c r="B50" s="101"/>
      <c r="C50" s="69">
        <v>0</v>
      </c>
      <c r="D50" s="40">
        <f t="shared" si="3"/>
        <v>0</v>
      </c>
      <c r="E50" s="41">
        <v>400</v>
      </c>
    </row>
    <row r="51" spans="1:5" ht="14.4" customHeight="1" x14ac:dyDescent="0.25">
      <c r="A51" s="100" t="s">
        <v>37</v>
      </c>
      <c r="B51" s="101"/>
      <c r="C51" s="69">
        <v>0</v>
      </c>
      <c r="D51" s="40">
        <f t="shared" si="3"/>
        <v>0</v>
      </c>
      <c r="E51" s="41">
        <v>100</v>
      </c>
    </row>
    <row r="52" spans="1:5" ht="15" customHeight="1" thickBot="1" x14ac:dyDescent="0.3">
      <c r="A52" s="100" t="s">
        <v>38</v>
      </c>
      <c r="B52" s="101"/>
      <c r="C52" s="69">
        <v>0</v>
      </c>
      <c r="D52" s="42">
        <f t="shared" si="3"/>
        <v>0</v>
      </c>
      <c r="E52" s="41">
        <v>600</v>
      </c>
    </row>
    <row r="53" spans="1:5" ht="15" customHeight="1" thickBot="1" x14ac:dyDescent="0.3">
      <c r="A53" s="98" t="s">
        <v>39</v>
      </c>
      <c r="B53" s="99"/>
      <c r="C53" s="44"/>
      <c r="D53" s="70">
        <f>SUM(D49:D52)</f>
        <v>0</v>
      </c>
      <c r="E53" s="43"/>
    </row>
  </sheetData>
  <mergeCells count="17">
    <mergeCell ref="E21:F21"/>
    <mergeCell ref="H21:I21"/>
    <mergeCell ref="A17:C17"/>
    <mergeCell ref="A1:E1"/>
    <mergeCell ref="A53:B53"/>
    <mergeCell ref="A49:B49"/>
    <mergeCell ref="A50:B50"/>
    <mergeCell ref="A51:B51"/>
    <mergeCell ref="A52:B52"/>
    <mergeCell ref="A48:B48"/>
    <mergeCell ref="C33:H33"/>
    <mergeCell ref="A33:A34"/>
    <mergeCell ref="C36:H36"/>
    <mergeCell ref="F45:G45"/>
    <mergeCell ref="B3:C3"/>
    <mergeCell ref="G43:H43"/>
    <mergeCell ref="B33:B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DD127-4103-4646-9D65-62545DC59D65}">
  <dimension ref="A1:E21"/>
  <sheetViews>
    <sheetView showGridLines="0" tabSelected="1" zoomScale="80" zoomScaleNormal="80" workbookViewId="0">
      <selection activeCell="D25" sqref="D25"/>
    </sheetView>
  </sheetViews>
  <sheetFormatPr defaultRowHeight="14.4" x14ac:dyDescent="0.3"/>
  <cols>
    <col min="1" max="1" width="2.44140625" customWidth="1"/>
    <col min="2" max="2" width="15.44140625" style="87" bestFit="1" customWidth="1"/>
    <col min="3" max="3" width="35.5546875" customWidth="1"/>
    <col min="4" max="4" width="98.5546875" style="88" customWidth="1"/>
    <col min="5" max="5" width="24.44140625" customWidth="1"/>
  </cols>
  <sheetData>
    <row r="1" spans="1:5" ht="23.4" x14ac:dyDescent="0.3">
      <c r="A1" s="73" t="s">
        <v>58</v>
      </c>
      <c r="B1" s="74"/>
      <c r="C1" s="31"/>
      <c r="D1" s="75"/>
      <c r="E1" s="31"/>
    </row>
    <row r="2" spans="1:5" x14ac:dyDescent="0.3">
      <c r="A2" s="76"/>
      <c r="B2" s="74"/>
      <c r="C2" s="31"/>
      <c r="D2" s="75"/>
      <c r="E2" s="31"/>
    </row>
    <row r="3" spans="1:5" x14ac:dyDescent="0.3">
      <c r="A3" s="31"/>
      <c r="B3" s="77"/>
      <c r="C3" s="78"/>
      <c r="D3" s="79"/>
      <c r="E3" s="78"/>
    </row>
    <row r="4" spans="1:5" ht="27.6" x14ac:dyDescent="0.3">
      <c r="A4" s="76"/>
      <c r="B4" s="80" t="s">
        <v>111</v>
      </c>
      <c r="C4" s="81" t="s">
        <v>59</v>
      </c>
      <c r="D4" s="82" t="s">
        <v>60</v>
      </c>
      <c r="E4" s="81" t="s">
        <v>61</v>
      </c>
    </row>
    <row r="5" spans="1:5" ht="24" x14ac:dyDescent="0.3">
      <c r="B5" s="89" t="s">
        <v>85</v>
      </c>
      <c r="C5" s="84" t="s">
        <v>62</v>
      </c>
      <c r="D5" s="84" t="s">
        <v>63</v>
      </c>
      <c r="E5" s="85">
        <v>0</v>
      </c>
    </row>
    <row r="6" spans="1:5" ht="24" x14ac:dyDescent="0.3">
      <c r="B6" s="89" t="s">
        <v>86</v>
      </c>
      <c r="C6" s="84" t="s">
        <v>64</v>
      </c>
      <c r="D6" s="84" t="s">
        <v>65</v>
      </c>
      <c r="E6" s="85">
        <v>0</v>
      </c>
    </row>
    <row r="7" spans="1:5" ht="24" x14ac:dyDescent="0.3">
      <c r="B7" s="89" t="s">
        <v>87</v>
      </c>
      <c r="C7" s="84" t="s">
        <v>66</v>
      </c>
      <c r="D7" s="84" t="s">
        <v>67</v>
      </c>
      <c r="E7" s="85">
        <v>0</v>
      </c>
    </row>
    <row r="8" spans="1:5" ht="52.2" customHeight="1" x14ac:dyDescent="0.3">
      <c r="B8" s="89" t="s">
        <v>88</v>
      </c>
      <c r="C8" s="84" t="s">
        <v>68</v>
      </c>
      <c r="D8" s="84" t="s">
        <v>69</v>
      </c>
      <c r="E8" s="85">
        <v>0</v>
      </c>
    </row>
    <row r="9" spans="1:5" ht="36" x14ac:dyDescent="0.3">
      <c r="B9" s="89" t="s">
        <v>89</v>
      </c>
      <c r="C9" s="84" t="s">
        <v>70</v>
      </c>
      <c r="D9" s="84" t="s">
        <v>90</v>
      </c>
      <c r="E9" s="85">
        <v>0</v>
      </c>
    </row>
    <row r="10" spans="1:5" ht="36" x14ac:dyDescent="0.3">
      <c r="B10" s="89" t="s">
        <v>91</v>
      </c>
      <c r="C10" s="84" t="s">
        <v>71</v>
      </c>
      <c r="D10" s="84" t="s">
        <v>92</v>
      </c>
      <c r="E10" s="85">
        <v>0</v>
      </c>
    </row>
    <row r="11" spans="1:5" ht="36" x14ac:dyDescent="0.3">
      <c r="B11" s="89" t="s">
        <v>93</v>
      </c>
      <c r="C11" s="84" t="s">
        <v>72</v>
      </c>
      <c r="D11" s="84" t="s">
        <v>73</v>
      </c>
      <c r="E11" s="85">
        <v>0</v>
      </c>
    </row>
    <row r="12" spans="1:5" ht="60" x14ac:dyDescent="0.3">
      <c r="B12" s="89" t="s">
        <v>94</v>
      </c>
      <c r="C12" s="84" t="s">
        <v>74</v>
      </c>
      <c r="D12" s="84" t="s">
        <v>75</v>
      </c>
      <c r="E12" s="85">
        <v>0</v>
      </c>
    </row>
    <row r="13" spans="1:5" ht="36" x14ac:dyDescent="0.3">
      <c r="B13" s="89" t="s">
        <v>95</v>
      </c>
      <c r="C13" s="84" t="s">
        <v>76</v>
      </c>
      <c r="D13" s="84" t="s">
        <v>77</v>
      </c>
      <c r="E13" s="85">
        <v>0</v>
      </c>
    </row>
    <row r="14" spans="1:5" ht="36" x14ac:dyDescent="0.3">
      <c r="B14" s="89" t="s">
        <v>96</v>
      </c>
      <c r="C14" s="84" t="s">
        <v>78</v>
      </c>
      <c r="D14" s="84" t="s">
        <v>79</v>
      </c>
      <c r="E14" s="85">
        <v>0</v>
      </c>
    </row>
    <row r="15" spans="1:5" ht="24" x14ac:dyDescent="0.3">
      <c r="B15" s="89" t="s">
        <v>97</v>
      </c>
      <c r="C15" s="84" t="s">
        <v>80</v>
      </c>
      <c r="D15" s="84" t="s">
        <v>81</v>
      </c>
      <c r="E15" s="85">
        <v>0</v>
      </c>
    </row>
    <row r="16" spans="1:5" ht="48" x14ac:dyDescent="0.3">
      <c r="B16" s="90" t="s">
        <v>98</v>
      </c>
      <c r="C16" s="84" t="s">
        <v>99</v>
      </c>
      <c r="D16" s="84" t="s">
        <v>100</v>
      </c>
      <c r="E16" s="85">
        <v>0</v>
      </c>
    </row>
    <row r="17" spans="2:5" ht="24" x14ac:dyDescent="0.3">
      <c r="B17" s="90" t="s">
        <v>101</v>
      </c>
      <c r="C17" s="84" t="s">
        <v>102</v>
      </c>
      <c r="D17" s="84" t="s">
        <v>103</v>
      </c>
      <c r="E17" s="85">
        <v>0</v>
      </c>
    </row>
    <row r="18" spans="2:5" x14ac:dyDescent="0.3">
      <c r="B18" s="90" t="s">
        <v>104</v>
      </c>
      <c r="C18" s="91" t="s">
        <v>82</v>
      </c>
      <c r="D18" s="92" t="s">
        <v>105</v>
      </c>
      <c r="E18" s="85">
        <v>0</v>
      </c>
    </row>
    <row r="19" spans="2:5" ht="24" x14ac:dyDescent="0.3">
      <c r="B19" s="90" t="s">
        <v>106</v>
      </c>
      <c r="C19" s="91" t="s">
        <v>83</v>
      </c>
      <c r="D19" s="93" t="s">
        <v>107</v>
      </c>
      <c r="E19" s="85">
        <v>0</v>
      </c>
    </row>
    <row r="20" spans="2:5" ht="36" customHeight="1" x14ac:dyDescent="0.3">
      <c r="B20" s="90" t="s">
        <v>108</v>
      </c>
      <c r="C20" s="91" t="s">
        <v>83</v>
      </c>
      <c r="D20" s="93" t="s">
        <v>109</v>
      </c>
      <c r="E20" s="85">
        <v>0</v>
      </c>
    </row>
    <row r="21" spans="2:5" ht="36" x14ac:dyDescent="0.3">
      <c r="B21" s="89" t="s">
        <v>110</v>
      </c>
      <c r="C21" s="86"/>
      <c r="D21" s="83" t="s">
        <v>84</v>
      </c>
      <c r="E21" s="85">
        <v>0</v>
      </c>
    </row>
  </sheetData>
  <conditionalFormatting sqref="C5:C15">
    <cfRule type="duplicateValues" dxfId="0" priority="6"/>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A1B0617DF8214F92B931FCF394FCBE" ma:contentTypeVersion="16" ma:contentTypeDescription="Een nieuw document maken." ma:contentTypeScope="" ma:versionID="8b6c5921084987d1a2f99c74f035e5b1">
  <xsd:schema xmlns:xsd="http://www.w3.org/2001/XMLSchema" xmlns:xs="http://www.w3.org/2001/XMLSchema" xmlns:p="http://schemas.microsoft.com/office/2006/metadata/properties" xmlns:ns2="c132db3e-7bd6-491e-a8ed-24bbf908d9f6" xmlns:ns3="276e17c0-a2f6-4890-a4a9-4d0c841e5d8a" targetNamespace="http://schemas.microsoft.com/office/2006/metadata/properties" ma:root="true" ma:fieldsID="d62dfbba6b7018d26bb329868a3d7520" ns2:_="" ns3:_="">
    <xsd:import namespace="c132db3e-7bd6-491e-a8ed-24bbf908d9f6"/>
    <xsd:import namespace="276e17c0-a2f6-4890-a4a9-4d0c841e5d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32db3e-7bd6-491e-a8ed-24bbf908d9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99c9bf4-d278-4956-b571-4365f6ed06d8" ma:termSetId="09814cd3-568e-fe90-9814-8d621ff8fb84" ma:anchorId="fba54fb3-c3e1-fe81-a776-ca4b69148c4d" ma:open="true" ma:isKeyword="false">
      <xsd:complexType>
        <xsd:sequence>
          <xsd:element ref="pc:Terms" minOccurs="0" maxOccurs="1"/>
        </xsd:sequence>
      </xsd:complex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_Flow_SignoffStatus" ma:index="22" nillable="true" ma:displayName="Afmeldingsstatus" ma:internalName="Afmeldingsstatus">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6e17c0-a2f6-4890-a4a9-4d0c841e5d8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3c92312-79ce-4c9a-aa87-fd70dfbdd515}" ma:internalName="TaxCatchAll" ma:showField="CatchAllData" ma:web="276e17c0-a2f6-4890-a4a9-4d0c841e5d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132db3e-7bd6-491e-a8ed-24bbf908d9f6">
      <Terms xmlns="http://schemas.microsoft.com/office/infopath/2007/PartnerControls"/>
    </lcf76f155ced4ddcb4097134ff3c332f>
    <_Flow_SignoffStatus xmlns="c132db3e-7bd6-491e-a8ed-24bbf908d9f6" xsi:nil="true"/>
    <TaxCatchAll xmlns="276e17c0-a2f6-4890-a4a9-4d0c841e5d8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FAA384-87DD-44D1-8864-F9908AD01E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32db3e-7bd6-491e-a8ed-24bbf908d9f6"/>
    <ds:schemaRef ds:uri="276e17c0-a2f6-4890-a4a9-4d0c841e5d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749C47-009A-44FE-85EC-03FF95920249}">
  <ds:schemaRef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www.w3.org/XML/1998/namespace"/>
    <ds:schemaRef ds:uri="276e17c0-a2f6-4890-a4a9-4d0c841e5d8a"/>
    <ds:schemaRef ds:uri="c132db3e-7bd6-491e-a8ed-24bbf908d9f6"/>
    <ds:schemaRef ds:uri="http://purl.org/dc/dcmitype/"/>
    <ds:schemaRef ds:uri="http://purl.org/dc/elements/1.1/"/>
  </ds:schemaRefs>
</ds:datastoreItem>
</file>

<file path=customXml/itemProps3.xml><?xml version="1.0" encoding="utf-8"?>
<ds:datastoreItem xmlns:ds="http://schemas.openxmlformats.org/officeDocument/2006/customXml" ds:itemID="{C437863D-D89F-4F0F-AC3D-2265D85E97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 en tarieven</vt:lpstr>
      <vt:lpstr>Prijzen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Hein Machielse</dc:creator>
  <cp:keywords/>
  <dc:description/>
  <cp:lastModifiedBy>Gerwin Karel</cp:lastModifiedBy>
  <cp:revision/>
  <dcterms:created xsi:type="dcterms:W3CDTF">2020-11-05T09:35:50Z</dcterms:created>
  <dcterms:modified xsi:type="dcterms:W3CDTF">2025-06-06T16:43:21Z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0x0101000AA1B0617DF8214F92B931FCF394FCBE</vt:lpwstr>
  </property>
  <property fmtid="{D5CDD505-2E9C-101B-9397-08002B2CF9AE}" pid="3" name="MediaServiceImageTags">
    <vt:lpwstr/>
  </property>
</Properties>
</file>